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NexAfrica/"/>
    </mc:Choice>
  </mc:AlternateContent>
  <xr:revisionPtr revIDLastSave="183" documentId="8_{67EBD34F-591A-4920-B5ED-450B5B49F2FD}" xr6:coauthVersionLast="47" xr6:coauthVersionMax="47" xr10:uidLastSave="{5E540CF0-4460-4A1B-89EC-ACB07EC4B49A}"/>
  <bookViews>
    <workbookView xWindow="-120" yWindow="-120" windowWidth="20730" windowHeight="11160" activeTab="1" xr2:uid="{65FE0D01-0DE9-43F3-80F6-69E836477662}"/>
  </bookViews>
  <sheets>
    <sheet name="Sample - Superstore" sheetId="1" r:id="rId1"/>
    <sheet name="Data Analysis" sheetId="2" r:id="rId2"/>
  </sheets>
  <definedNames>
    <definedName name="ExternalData_1" localSheetId="0" hidden="1">'Sample - Superstore'!$A$1:$U$9995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8813" i="1"/>
  <c r="AC8814" i="1"/>
  <c r="AC8815" i="1"/>
  <c r="AC8816" i="1"/>
  <c r="AC8817" i="1"/>
  <c r="AC8818" i="1"/>
  <c r="AC8819" i="1"/>
  <c r="AC8820" i="1"/>
  <c r="AC8821" i="1"/>
  <c r="AC8822" i="1"/>
  <c r="AC8823" i="1"/>
  <c r="AC8824" i="1"/>
  <c r="AC8825" i="1"/>
  <c r="AC8826" i="1"/>
  <c r="AC8827" i="1"/>
  <c r="AC8828" i="1"/>
  <c r="AC8829" i="1"/>
  <c r="AC8830" i="1"/>
  <c r="AC8831" i="1"/>
  <c r="AC8832" i="1"/>
  <c r="AC8833" i="1"/>
  <c r="AC8834" i="1"/>
  <c r="AC8835" i="1"/>
  <c r="AC8836" i="1"/>
  <c r="AC8837" i="1"/>
  <c r="AC8838" i="1"/>
  <c r="AC8839" i="1"/>
  <c r="AC8840" i="1"/>
  <c r="AC8841" i="1"/>
  <c r="AC8842" i="1"/>
  <c r="AC8843" i="1"/>
  <c r="AC8844" i="1"/>
  <c r="AC8845" i="1"/>
  <c r="AC8846" i="1"/>
  <c r="AC8847" i="1"/>
  <c r="AC8848" i="1"/>
  <c r="AC8849" i="1"/>
  <c r="AC8850" i="1"/>
  <c r="AC8851" i="1"/>
  <c r="AC8852" i="1"/>
  <c r="AC8853" i="1"/>
  <c r="AC8854" i="1"/>
  <c r="AC8855" i="1"/>
  <c r="AC8856" i="1"/>
  <c r="AC8857" i="1"/>
  <c r="AC8858" i="1"/>
  <c r="AC8859" i="1"/>
  <c r="AC8860" i="1"/>
  <c r="AC8861" i="1"/>
  <c r="AC8862" i="1"/>
  <c r="AC8863" i="1"/>
  <c r="AC8864" i="1"/>
  <c r="AC8865" i="1"/>
  <c r="AC8866" i="1"/>
  <c r="AC8867" i="1"/>
  <c r="AC8868" i="1"/>
  <c r="AC8869" i="1"/>
  <c r="AC8870" i="1"/>
  <c r="AC8871" i="1"/>
  <c r="AC8872" i="1"/>
  <c r="AC8873" i="1"/>
  <c r="AC8874" i="1"/>
  <c r="AC8875" i="1"/>
  <c r="AC8876" i="1"/>
  <c r="AC8877" i="1"/>
  <c r="AC8878" i="1"/>
  <c r="AC8879" i="1"/>
  <c r="AC8880" i="1"/>
  <c r="AC8881" i="1"/>
  <c r="AC8882" i="1"/>
  <c r="AC8883" i="1"/>
  <c r="AC8884" i="1"/>
  <c r="AC8885" i="1"/>
  <c r="AC8886" i="1"/>
  <c r="AC8887" i="1"/>
  <c r="AC8888" i="1"/>
  <c r="AC8889" i="1"/>
  <c r="AC8890" i="1"/>
  <c r="AC8891" i="1"/>
  <c r="AC8892" i="1"/>
  <c r="AC8893" i="1"/>
  <c r="AC8894" i="1"/>
  <c r="AC8895" i="1"/>
  <c r="AC8896" i="1"/>
  <c r="AC8897" i="1"/>
  <c r="AC8898" i="1"/>
  <c r="AC8899" i="1"/>
  <c r="AC8900" i="1"/>
  <c r="AC8901" i="1"/>
  <c r="AC8902" i="1"/>
  <c r="AC8903" i="1"/>
  <c r="AC8904" i="1"/>
  <c r="AC8905" i="1"/>
  <c r="AC8906" i="1"/>
  <c r="AC8907" i="1"/>
  <c r="AC8908" i="1"/>
  <c r="AC8909" i="1"/>
  <c r="AC8910" i="1"/>
  <c r="AC8911" i="1"/>
  <c r="AC8912" i="1"/>
  <c r="AC8913" i="1"/>
  <c r="AC8914" i="1"/>
  <c r="AC8915" i="1"/>
  <c r="AC8916" i="1"/>
  <c r="AC8917" i="1"/>
  <c r="AC8918" i="1"/>
  <c r="AC8919" i="1"/>
  <c r="AC8920" i="1"/>
  <c r="AC8921" i="1"/>
  <c r="AC8922" i="1"/>
  <c r="AC8923" i="1"/>
  <c r="AC8924" i="1"/>
  <c r="AC8925" i="1"/>
  <c r="AC8926" i="1"/>
  <c r="AC8927" i="1"/>
  <c r="AC8928" i="1"/>
  <c r="AC8929" i="1"/>
  <c r="AC8930" i="1"/>
  <c r="AC8931" i="1"/>
  <c r="AC8932" i="1"/>
  <c r="AC8933" i="1"/>
  <c r="AC8934" i="1"/>
  <c r="AC8935" i="1"/>
  <c r="AC8936" i="1"/>
  <c r="AC8937" i="1"/>
  <c r="AC8938" i="1"/>
  <c r="AC8939" i="1"/>
  <c r="AC8940" i="1"/>
  <c r="AC8941" i="1"/>
  <c r="AC8942" i="1"/>
  <c r="AC8943" i="1"/>
  <c r="AC8944" i="1"/>
  <c r="AC8945" i="1"/>
  <c r="AC8946" i="1"/>
  <c r="AC8947" i="1"/>
  <c r="AC8948" i="1"/>
  <c r="AC8949" i="1"/>
  <c r="AC8950" i="1"/>
  <c r="AC8951" i="1"/>
  <c r="AC8952" i="1"/>
  <c r="AC8953" i="1"/>
  <c r="AC8954" i="1"/>
  <c r="AC8955" i="1"/>
  <c r="AC8956" i="1"/>
  <c r="AC8957" i="1"/>
  <c r="AC8958" i="1"/>
  <c r="AC8959" i="1"/>
  <c r="AC8960" i="1"/>
  <c r="AC8961" i="1"/>
  <c r="AC8962" i="1"/>
  <c r="AC8963" i="1"/>
  <c r="AC8964" i="1"/>
  <c r="AC8965" i="1"/>
  <c r="AC8966" i="1"/>
  <c r="AC8967" i="1"/>
  <c r="AC8968" i="1"/>
  <c r="AC8969" i="1"/>
  <c r="AC8970" i="1"/>
  <c r="AC8971" i="1"/>
  <c r="AC8972" i="1"/>
  <c r="AC8973" i="1"/>
  <c r="AC8974" i="1"/>
  <c r="AC8975" i="1"/>
  <c r="AC8976" i="1"/>
  <c r="AC8977" i="1"/>
  <c r="AC8978" i="1"/>
  <c r="AC8979" i="1"/>
  <c r="AC8980" i="1"/>
  <c r="AC8981" i="1"/>
  <c r="AC8982" i="1"/>
  <c r="AC8983" i="1"/>
  <c r="AC8984" i="1"/>
  <c r="AC8985" i="1"/>
  <c r="AC8986" i="1"/>
  <c r="AC8987" i="1"/>
  <c r="AC8988" i="1"/>
  <c r="AC8989" i="1"/>
  <c r="AC8990" i="1"/>
  <c r="AC8991" i="1"/>
  <c r="AC8992" i="1"/>
  <c r="AC8993" i="1"/>
  <c r="AC8994" i="1"/>
  <c r="AC8995" i="1"/>
  <c r="AC8996" i="1"/>
  <c r="AC8997" i="1"/>
  <c r="AC8998" i="1"/>
  <c r="AC8999" i="1"/>
  <c r="AC9000" i="1"/>
  <c r="AC9001" i="1"/>
  <c r="AC9002" i="1"/>
  <c r="AC9003" i="1"/>
  <c r="AC9004" i="1"/>
  <c r="AC9005" i="1"/>
  <c r="AC9006" i="1"/>
  <c r="AC9007" i="1"/>
  <c r="AC9008" i="1"/>
  <c r="AC9009" i="1"/>
  <c r="AC9010" i="1"/>
  <c r="AC9011" i="1"/>
  <c r="AC9012" i="1"/>
  <c r="AC9013" i="1"/>
  <c r="AC9014" i="1"/>
  <c r="AC9015" i="1"/>
  <c r="AC9016" i="1"/>
  <c r="AC9017" i="1"/>
  <c r="AC9018" i="1"/>
  <c r="AC9019" i="1"/>
  <c r="AC9020" i="1"/>
  <c r="AC9021" i="1"/>
  <c r="AC9022" i="1"/>
  <c r="AC9023" i="1"/>
  <c r="AC9024" i="1"/>
  <c r="AC9025" i="1"/>
  <c r="AC9026" i="1"/>
  <c r="AC9027" i="1"/>
  <c r="AC9028" i="1"/>
  <c r="AC9029" i="1"/>
  <c r="AC9030" i="1"/>
  <c r="AC9031" i="1"/>
  <c r="AC9032" i="1"/>
  <c r="AC9033" i="1"/>
  <c r="AC9034" i="1"/>
  <c r="AC9035" i="1"/>
  <c r="AC9036" i="1"/>
  <c r="AC9037" i="1"/>
  <c r="AC9038" i="1"/>
  <c r="AC9039" i="1"/>
  <c r="AC9040" i="1"/>
  <c r="AC9041" i="1"/>
  <c r="AC9042" i="1"/>
  <c r="AC9043" i="1"/>
  <c r="AC9044" i="1"/>
  <c r="AC9045" i="1"/>
  <c r="AC9046" i="1"/>
  <c r="AC9047" i="1"/>
  <c r="AC9048" i="1"/>
  <c r="AC9049" i="1"/>
  <c r="AC9050" i="1"/>
  <c r="AC9051" i="1"/>
  <c r="AC9052" i="1"/>
  <c r="AC9053" i="1"/>
  <c r="AC9054" i="1"/>
  <c r="AC9055" i="1"/>
  <c r="AC9056" i="1"/>
  <c r="AC9057" i="1"/>
  <c r="AC9058" i="1"/>
  <c r="AC9059" i="1"/>
  <c r="AC9060" i="1"/>
  <c r="AC9061" i="1"/>
  <c r="AC9062" i="1"/>
  <c r="AC9063" i="1"/>
  <c r="AC9064" i="1"/>
  <c r="AC9065" i="1"/>
  <c r="AC9066" i="1"/>
  <c r="AC9067" i="1"/>
  <c r="AC9068" i="1"/>
  <c r="AC9069" i="1"/>
  <c r="AC9070" i="1"/>
  <c r="AC9071" i="1"/>
  <c r="AC9072" i="1"/>
  <c r="AC9073" i="1"/>
  <c r="AC9074" i="1"/>
  <c r="AC9075" i="1"/>
  <c r="AC9076" i="1"/>
  <c r="AC9077" i="1"/>
  <c r="AC9078" i="1"/>
  <c r="AC9079" i="1"/>
  <c r="AC9080" i="1"/>
  <c r="AC9081" i="1"/>
  <c r="AC9082" i="1"/>
  <c r="AC9083" i="1"/>
  <c r="AC9084" i="1"/>
  <c r="AC9085" i="1"/>
  <c r="AC9086" i="1"/>
  <c r="AC9087" i="1"/>
  <c r="AC9088" i="1"/>
  <c r="AC9089" i="1"/>
  <c r="AC9090" i="1"/>
  <c r="AC9091" i="1"/>
  <c r="AC9092" i="1"/>
  <c r="AC9093" i="1"/>
  <c r="AC9094" i="1"/>
  <c r="AC9095" i="1"/>
  <c r="AC9096" i="1"/>
  <c r="AC9097" i="1"/>
  <c r="AC9098" i="1"/>
  <c r="AC9099" i="1"/>
  <c r="AC9100" i="1"/>
  <c r="AC9101" i="1"/>
  <c r="AC9102" i="1"/>
  <c r="AC9103" i="1"/>
  <c r="AC9104" i="1"/>
  <c r="AC9105" i="1"/>
  <c r="AC9106" i="1"/>
  <c r="AC9107" i="1"/>
  <c r="AC9108" i="1"/>
  <c r="AC9109" i="1"/>
  <c r="AC9110" i="1"/>
  <c r="AC9111" i="1"/>
  <c r="AC9112" i="1"/>
  <c r="AC9113" i="1"/>
  <c r="AC9114" i="1"/>
  <c r="AC9115" i="1"/>
  <c r="AC9116" i="1"/>
  <c r="AC9117" i="1"/>
  <c r="AC9118" i="1"/>
  <c r="AC9119" i="1"/>
  <c r="AC9120" i="1"/>
  <c r="AC9121" i="1"/>
  <c r="AC9122" i="1"/>
  <c r="AC9123" i="1"/>
  <c r="AC9124" i="1"/>
  <c r="AC9125" i="1"/>
  <c r="AC9126" i="1"/>
  <c r="AC9127" i="1"/>
  <c r="AC9128" i="1"/>
  <c r="AC9129" i="1"/>
  <c r="AC9130" i="1"/>
  <c r="AC9131" i="1"/>
  <c r="AC9132" i="1"/>
  <c r="AC9133" i="1"/>
  <c r="AC9134" i="1"/>
  <c r="AC9135" i="1"/>
  <c r="AC9136" i="1"/>
  <c r="AC9137" i="1"/>
  <c r="AC9138" i="1"/>
  <c r="AC9139" i="1"/>
  <c r="AC9140" i="1"/>
  <c r="AC9141" i="1"/>
  <c r="AC9142" i="1"/>
  <c r="AC9143" i="1"/>
  <c r="AC9144" i="1"/>
  <c r="AC9145" i="1"/>
  <c r="AC9146" i="1"/>
  <c r="AC9147" i="1"/>
  <c r="AC9148" i="1"/>
  <c r="AC9149" i="1"/>
  <c r="AC9150" i="1"/>
  <c r="AC9151" i="1"/>
  <c r="AC9152" i="1"/>
  <c r="AC9153" i="1"/>
  <c r="AC9154" i="1"/>
  <c r="AC9155" i="1"/>
  <c r="AC9156" i="1"/>
  <c r="AC9157" i="1"/>
  <c r="AC9158" i="1"/>
  <c r="AC9159" i="1"/>
  <c r="AC9160" i="1"/>
  <c r="AC9161" i="1"/>
  <c r="AC9162" i="1"/>
  <c r="AC9163" i="1"/>
  <c r="AC9164" i="1"/>
  <c r="AC9165" i="1"/>
  <c r="AC9166" i="1"/>
  <c r="AC9167" i="1"/>
  <c r="AC9168" i="1"/>
  <c r="AC9169" i="1"/>
  <c r="AC9170" i="1"/>
  <c r="AC9171" i="1"/>
  <c r="AC9172" i="1"/>
  <c r="AC9173" i="1"/>
  <c r="AC9174" i="1"/>
  <c r="AC9175" i="1"/>
  <c r="AC9176" i="1"/>
  <c r="AC9177" i="1"/>
  <c r="AC9178" i="1"/>
  <c r="AC9179" i="1"/>
  <c r="AC9180" i="1"/>
  <c r="AC9181" i="1"/>
  <c r="AC9182" i="1"/>
  <c r="AC9183" i="1"/>
  <c r="AC9184" i="1"/>
  <c r="AC9185" i="1"/>
  <c r="AC9186" i="1"/>
  <c r="AC9187" i="1"/>
  <c r="AC9188" i="1"/>
  <c r="AC9189" i="1"/>
  <c r="AC9190" i="1"/>
  <c r="AC9191" i="1"/>
  <c r="AC9192" i="1"/>
  <c r="AC9193" i="1"/>
  <c r="AC9194" i="1"/>
  <c r="AC9195" i="1"/>
  <c r="AC9196" i="1"/>
  <c r="AC9197" i="1"/>
  <c r="AC9198" i="1"/>
  <c r="AC9199" i="1"/>
  <c r="AC9200" i="1"/>
  <c r="AC9201" i="1"/>
  <c r="AC9202" i="1"/>
  <c r="AC9203" i="1"/>
  <c r="AC9204" i="1"/>
  <c r="AC9205" i="1"/>
  <c r="AC9206" i="1"/>
  <c r="AC9207" i="1"/>
  <c r="AC9208" i="1"/>
  <c r="AC9209" i="1"/>
  <c r="AC9210" i="1"/>
  <c r="AC9211" i="1"/>
  <c r="AC9212" i="1"/>
  <c r="AC9213" i="1"/>
  <c r="AC9214" i="1"/>
  <c r="AC9215" i="1"/>
  <c r="AC9216" i="1"/>
  <c r="AC9217" i="1"/>
  <c r="AC9218" i="1"/>
  <c r="AC9219" i="1"/>
  <c r="AC9220" i="1"/>
  <c r="AC9221" i="1"/>
  <c r="AC9222" i="1"/>
  <c r="AC9223" i="1"/>
  <c r="AC9224" i="1"/>
  <c r="AC9225" i="1"/>
  <c r="AC9226" i="1"/>
  <c r="AC9227" i="1"/>
  <c r="AC9228" i="1"/>
  <c r="AC9229" i="1"/>
  <c r="AC9230" i="1"/>
  <c r="AC9231" i="1"/>
  <c r="AC9232" i="1"/>
  <c r="AC9233" i="1"/>
  <c r="AC9234" i="1"/>
  <c r="AC9235" i="1"/>
  <c r="AC9236" i="1"/>
  <c r="AC9237" i="1"/>
  <c r="AC9238" i="1"/>
  <c r="AC9239" i="1"/>
  <c r="AC9240" i="1"/>
  <c r="AC9241" i="1"/>
  <c r="AC9242" i="1"/>
  <c r="AC9243" i="1"/>
  <c r="AC9244" i="1"/>
  <c r="AC9245" i="1"/>
  <c r="AC9246" i="1"/>
  <c r="AC9247" i="1"/>
  <c r="AC9248" i="1"/>
  <c r="AC9249" i="1"/>
  <c r="AC9250" i="1"/>
  <c r="AC9251" i="1"/>
  <c r="AC9252" i="1"/>
  <c r="AC9253" i="1"/>
  <c r="AC9254" i="1"/>
  <c r="AC9255" i="1"/>
  <c r="AC9256" i="1"/>
  <c r="AC9257" i="1"/>
  <c r="AC9258" i="1"/>
  <c r="AC9259" i="1"/>
  <c r="AC9260" i="1"/>
  <c r="AC9261" i="1"/>
  <c r="AC9262" i="1"/>
  <c r="AC9263" i="1"/>
  <c r="AC9264" i="1"/>
  <c r="AC9265" i="1"/>
  <c r="AC9266" i="1"/>
  <c r="AC9267" i="1"/>
  <c r="AC9268" i="1"/>
  <c r="AC9269" i="1"/>
  <c r="AC9270" i="1"/>
  <c r="AC9271" i="1"/>
  <c r="AC9272" i="1"/>
  <c r="AC9273" i="1"/>
  <c r="AC9274" i="1"/>
  <c r="AC9275" i="1"/>
  <c r="AC9276" i="1"/>
  <c r="AC9277" i="1"/>
  <c r="AC9278" i="1"/>
  <c r="AC9279" i="1"/>
  <c r="AC9280" i="1"/>
  <c r="AC9281" i="1"/>
  <c r="AC9282" i="1"/>
  <c r="AC9283" i="1"/>
  <c r="AC9284" i="1"/>
  <c r="AC9285" i="1"/>
  <c r="AC9286" i="1"/>
  <c r="AC9287" i="1"/>
  <c r="AC9288" i="1"/>
  <c r="AC9289" i="1"/>
  <c r="AC9290" i="1"/>
  <c r="AC9291" i="1"/>
  <c r="AC9292" i="1"/>
  <c r="AC9293" i="1"/>
  <c r="AC9294" i="1"/>
  <c r="AC9295" i="1"/>
  <c r="AC9296" i="1"/>
  <c r="AC9297" i="1"/>
  <c r="AC9298" i="1"/>
  <c r="AC9299" i="1"/>
  <c r="AC9300" i="1"/>
  <c r="AC9301" i="1"/>
  <c r="AC9302" i="1"/>
  <c r="AC9303" i="1"/>
  <c r="AC9304" i="1"/>
  <c r="AC9305" i="1"/>
  <c r="AC9306" i="1"/>
  <c r="AC9307" i="1"/>
  <c r="AC9308" i="1"/>
  <c r="AC9309" i="1"/>
  <c r="AC9310" i="1"/>
  <c r="AC9311" i="1"/>
  <c r="AC9312" i="1"/>
  <c r="AC9313" i="1"/>
  <c r="AC9314" i="1"/>
  <c r="AC9315" i="1"/>
  <c r="AC9316" i="1"/>
  <c r="AC9317" i="1"/>
  <c r="AC9318" i="1"/>
  <c r="AC9319" i="1"/>
  <c r="AC9320" i="1"/>
  <c r="AC9321" i="1"/>
  <c r="AC9322" i="1"/>
  <c r="AC9323" i="1"/>
  <c r="AC9324" i="1"/>
  <c r="AC9325" i="1"/>
  <c r="AC9326" i="1"/>
  <c r="AC9327" i="1"/>
  <c r="AC9328" i="1"/>
  <c r="AC9329" i="1"/>
  <c r="AC9330" i="1"/>
  <c r="AC9331" i="1"/>
  <c r="AC9332" i="1"/>
  <c r="AC9333" i="1"/>
  <c r="AC9334" i="1"/>
  <c r="AC9335" i="1"/>
  <c r="AC9336" i="1"/>
  <c r="AC9337" i="1"/>
  <c r="AC9338" i="1"/>
  <c r="AC9339" i="1"/>
  <c r="AC9340" i="1"/>
  <c r="AC9341" i="1"/>
  <c r="AC9342" i="1"/>
  <c r="AC9343" i="1"/>
  <c r="AC9344" i="1"/>
  <c r="AC9345" i="1"/>
  <c r="AC9346" i="1"/>
  <c r="AC9347" i="1"/>
  <c r="AC9348" i="1"/>
  <c r="AC9349" i="1"/>
  <c r="AC9350" i="1"/>
  <c r="AC9351" i="1"/>
  <c r="AC9352" i="1"/>
  <c r="AC9353" i="1"/>
  <c r="AC9354" i="1"/>
  <c r="AC9355" i="1"/>
  <c r="AC9356" i="1"/>
  <c r="AC9357" i="1"/>
  <c r="AC9358" i="1"/>
  <c r="AC9359" i="1"/>
  <c r="AC9360" i="1"/>
  <c r="AC9361" i="1"/>
  <c r="AC9362" i="1"/>
  <c r="AC9363" i="1"/>
  <c r="AC9364" i="1"/>
  <c r="AC9365" i="1"/>
  <c r="AC9366" i="1"/>
  <c r="AC9367" i="1"/>
  <c r="AC9368" i="1"/>
  <c r="AC9369" i="1"/>
  <c r="AC9370" i="1"/>
  <c r="AC9371" i="1"/>
  <c r="AC9372" i="1"/>
  <c r="AC9373" i="1"/>
  <c r="AC9374" i="1"/>
  <c r="AC9375" i="1"/>
  <c r="AC9376" i="1"/>
  <c r="AC9377" i="1"/>
  <c r="AC9378" i="1"/>
  <c r="AC9379" i="1"/>
  <c r="AC9380" i="1"/>
  <c r="AC9381" i="1"/>
  <c r="AC9382" i="1"/>
  <c r="AC9383" i="1"/>
  <c r="AC9384" i="1"/>
  <c r="AC9385" i="1"/>
  <c r="AC9386" i="1"/>
  <c r="AC9387" i="1"/>
  <c r="AC9388" i="1"/>
  <c r="AC9389" i="1"/>
  <c r="AC9390" i="1"/>
  <c r="AC9391" i="1"/>
  <c r="AC9392" i="1"/>
  <c r="AC9393" i="1"/>
  <c r="AC9394" i="1"/>
  <c r="AC9395" i="1"/>
  <c r="AC9396" i="1"/>
  <c r="AC9397" i="1"/>
  <c r="AC9398" i="1"/>
  <c r="AC9399" i="1"/>
  <c r="AC9400" i="1"/>
  <c r="AC9401" i="1"/>
  <c r="AC9402" i="1"/>
  <c r="AC9403" i="1"/>
  <c r="AC9404" i="1"/>
  <c r="AC9405" i="1"/>
  <c r="AC9406" i="1"/>
  <c r="AC9407" i="1"/>
  <c r="AC9408" i="1"/>
  <c r="AC9409" i="1"/>
  <c r="AC9410" i="1"/>
  <c r="AC9411" i="1"/>
  <c r="AC9412" i="1"/>
  <c r="AC9413" i="1"/>
  <c r="AC9414" i="1"/>
  <c r="AC9415" i="1"/>
  <c r="AC9416" i="1"/>
  <c r="AC9417" i="1"/>
  <c r="AC9418" i="1"/>
  <c r="AC9419" i="1"/>
  <c r="AC9420" i="1"/>
  <c r="AC9421" i="1"/>
  <c r="AC9422" i="1"/>
  <c r="AC9423" i="1"/>
  <c r="AC9424" i="1"/>
  <c r="AC9425" i="1"/>
  <c r="AC9426" i="1"/>
  <c r="AC9427" i="1"/>
  <c r="AC9428" i="1"/>
  <c r="AC9429" i="1"/>
  <c r="AC9430" i="1"/>
  <c r="AC9431" i="1"/>
  <c r="AC9432" i="1"/>
  <c r="AC9433" i="1"/>
  <c r="AC9434" i="1"/>
  <c r="AC9435" i="1"/>
  <c r="AC9436" i="1"/>
  <c r="AC9437" i="1"/>
  <c r="AC9438" i="1"/>
  <c r="AC9439" i="1"/>
  <c r="AC9440" i="1"/>
  <c r="AC9441" i="1"/>
  <c r="AC9442" i="1"/>
  <c r="AC9443" i="1"/>
  <c r="AC9444" i="1"/>
  <c r="AC9445" i="1"/>
  <c r="AC9446" i="1"/>
  <c r="AC9447" i="1"/>
  <c r="AC9448" i="1"/>
  <c r="AC9449" i="1"/>
  <c r="AC9450" i="1"/>
  <c r="AC9451" i="1"/>
  <c r="AC9452" i="1"/>
  <c r="AC9453" i="1"/>
  <c r="AC9454" i="1"/>
  <c r="AC9455" i="1"/>
  <c r="AC9456" i="1"/>
  <c r="AC9457" i="1"/>
  <c r="AC9458" i="1"/>
  <c r="AC9459" i="1"/>
  <c r="AC9460" i="1"/>
  <c r="AC9461" i="1"/>
  <c r="AC9462" i="1"/>
  <c r="AC9463" i="1"/>
  <c r="AC9464" i="1"/>
  <c r="AC9465" i="1"/>
  <c r="AC9466" i="1"/>
  <c r="AC9467" i="1"/>
  <c r="AC9468" i="1"/>
  <c r="AC9469" i="1"/>
  <c r="AC9470" i="1"/>
  <c r="AC9471" i="1"/>
  <c r="AC9472" i="1"/>
  <c r="AC9473" i="1"/>
  <c r="AC9474" i="1"/>
  <c r="AC9475" i="1"/>
  <c r="AC9476" i="1"/>
  <c r="AC9477" i="1"/>
  <c r="AC9478" i="1"/>
  <c r="AC9479" i="1"/>
  <c r="AC9480" i="1"/>
  <c r="AC9481" i="1"/>
  <c r="AC9482" i="1"/>
  <c r="AC9483" i="1"/>
  <c r="AC9484" i="1"/>
  <c r="AC9485" i="1"/>
  <c r="AC9486" i="1"/>
  <c r="AC9487" i="1"/>
  <c r="AC9488" i="1"/>
  <c r="AC9489" i="1"/>
  <c r="AC9490" i="1"/>
  <c r="AC9491" i="1"/>
  <c r="AC9492" i="1"/>
  <c r="AC9493" i="1"/>
  <c r="AC9494" i="1"/>
  <c r="AC9495" i="1"/>
  <c r="AC9496" i="1"/>
  <c r="AC9497" i="1"/>
  <c r="AC9498" i="1"/>
  <c r="AC9499" i="1"/>
  <c r="AC9500" i="1"/>
  <c r="AC9501" i="1"/>
  <c r="AC9502" i="1"/>
  <c r="AC9503" i="1"/>
  <c r="AC9504" i="1"/>
  <c r="AC9505" i="1"/>
  <c r="AC9506" i="1"/>
  <c r="AC9507" i="1"/>
  <c r="AC9508" i="1"/>
  <c r="AC9509" i="1"/>
  <c r="AC9510" i="1"/>
  <c r="AC9511" i="1"/>
  <c r="AC9512" i="1"/>
  <c r="AC9513" i="1"/>
  <c r="AC9514" i="1"/>
  <c r="AC9515" i="1"/>
  <c r="AC9516" i="1"/>
  <c r="AC9517" i="1"/>
  <c r="AC9518" i="1"/>
  <c r="AC9519" i="1"/>
  <c r="AC9520" i="1"/>
  <c r="AC9521" i="1"/>
  <c r="AC9522" i="1"/>
  <c r="AC9523" i="1"/>
  <c r="AC9524" i="1"/>
  <c r="AC9525" i="1"/>
  <c r="AC9526" i="1"/>
  <c r="AC9527" i="1"/>
  <c r="AC9528" i="1"/>
  <c r="AC9529" i="1"/>
  <c r="AC9530" i="1"/>
  <c r="AC9531" i="1"/>
  <c r="AC9532" i="1"/>
  <c r="AC9533" i="1"/>
  <c r="AC9534" i="1"/>
  <c r="AC9535" i="1"/>
  <c r="AC9536" i="1"/>
  <c r="AC9537" i="1"/>
  <c r="AC9538" i="1"/>
  <c r="AC9539" i="1"/>
  <c r="AC9540" i="1"/>
  <c r="AC9541" i="1"/>
  <c r="AC9542" i="1"/>
  <c r="AC9543" i="1"/>
  <c r="AC9544" i="1"/>
  <c r="AC9545" i="1"/>
  <c r="AC9546" i="1"/>
  <c r="AC9547" i="1"/>
  <c r="AC9548" i="1"/>
  <c r="AC9549" i="1"/>
  <c r="AC9550" i="1"/>
  <c r="AC9551" i="1"/>
  <c r="AC9552" i="1"/>
  <c r="AC9553" i="1"/>
  <c r="AC9554" i="1"/>
  <c r="AC9555" i="1"/>
  <c r="AC9556" i="1"/>
  <c r="AC9557" i="1"/>
  <c r="AC9558" i="1"/>
  <c r="AC9559" i="1"/>
  <c r="AC9560" i="1"/>
  <c r="AC9561" i="1"/>
  <c r="AC9562" i="1"/>
  <c r="AC9563" i="1"/>
  <c r="AC9564" i="1"/>
  <c r="AC9565" i="1"/>
  <c r="AC9566" i="1"/>
  <c r="AC9567" i="1"/>
  <c r="AC9568" i="1"/>
  <c r="AC9569" i="1"/>
  <c r="AC9570" i="1"/>
  <c r="AC9571" i="1"/>
  <c r="AC9572" i="1"/>
  <c r="AC9573" i="1"/>
  <c r="AC9574" i="1"/>
  <c r="AC9575" i="1"/>
  <c r="AC9576" i="1"/>
  <c r="AC9577" i="1"/>
  <c r="AC9578" i="1"/>
  <c r="AC9579" i="1"/>
  <c r="AC9580" i="1"/>
  <c r="AC9581" i="1"/>
  <c r="AC9582" i="1"/>
  <c r="AC9583" i="1"/>
  <c r="AC9584" i="1"/>
  <c r="AC9585" i="1"/>
  <c r="AC9586" i="1"/>
  <c r="AC9587" i="1"/>
  <c r="AC9588" i="1"/>
  <c r="AC9589" i="1"/>
  <c r="AC9590" i="1"/>
  <c r="AC9591" i="1"/>
  <c r="AC9592" i="1"/>
  <c r="AC9593" i="1"/>
  <c r="AC9594" i="1"/>
  <c r="AC9595" i="1"/>
  <c r="AC9596" i="1"/>
  <c r="AC9597" i="1"/>
  <c r="AC9598" i="1"/>
  <c r="AC9599" i="1"/>
  <c r="AC9600" i="1"/>
  <c r="AC9601" i="1"/>
  <c r="AC9602" i="1"/>
  <c r="AC9603" i="1"/>
  <c r="AC9604" i="1"/>
  <c r="AC9605" i="1"/>
  <c r="AC9606" i="1"/>
  <c r="AC9607" i="1"/>
  <c r="AC9608" i="1"/>
  <c r="AC9609" i="1"/>
  <c r="AC9610" i="1"/>
  <c r="AC9611" i="1"/>
  <c r="AC9612" i="1"/>
  <c r="AC9613" i="1"/>
  <c r="AC9614" i="1"/>
  <c r="AC9615" i="1"/>
  <c r="AC9616" i="1"/>
  <c r="AC9617" i="1"/>
  <c r="AC9618" i="1"/>
  <c r="AC9619" i="1"/>
  <c r="AC9620" i="1"/>
  <c r="AC9621" i="1"/>
  <c r="AC9622" i="1"/>
  <c r="AC9623" i="1"/>
  <c r="AC9624" i="1"/>
  <c r="AC9625" i="1"/>
  <c r="AC9626" i="1"/>
  <c r="AC9627" i="1"/>
  <c r="AC9628" i="1"/>
  <c r="AC9629" i="1"/>
  <c r="AC9630" i="1"/>
  <c r="AC9631" i="1"/>
  <c r="AC9632" i="1"/>
  <c r="AC9633" i="1"/>
  <c r="AC9634" i="1"/>
  <c r="AC9635" i="1"/>
  <c r="AC9636" i="1"/>
  <c r="AC9637" i="1"/>
  <c r="AC9638" i="1"/>
  <c r="AC9639" i="1"/>
  <c r="AC9640" i="1"/>
  <c r="AC9641" i="1"/>
  <c r="AC9642" i="1"/>
  <c r="AC9643" i="1"/>
  <c r="AC9644" i="1"/>
  <c r="AC9645" i="1"/>
  <c r="AC9646" i="1"/>
  <c r="AC9647" i="1"/>
  <c r="AC9648" i="1"/>
  <c r="AC9649" i="1"/>
  <c r="AC9650" i="1"/>
  <c r="AC9651" i="1"/>
  <c r="AC9652" i="1"/>
  <c r="AC9653" i="1"/>
  <c r="AC9654" i="1"/>
  <c r="AC9655" i="1"/>
  <c r="AC9656" i="1"/>
  <c r="AC9657" i="1"/>
  <c r="AC9658" i="1"/>
  <c r="AC9659" i="1"/>
  <c r="AC9660" i="1"/>
  <c r="AC9661" i="1"/>
  <c r="AC9662" i="1"/>
  <c r="AC9663" i="1"/>
  <c r="AC9664" i="1"/>
  <c r="AC9665" i="1"/>
  <c r="AC9666" i="1"/>
  <c r="AC9667" i="1"/>
  <c r="AC9668" i="1"/>
  <c r="AC9669" i="1"/>
  <c r="AC9670" i="1"/>
  <c r="AC9671" i="1"/>
  <c r="AC9672" i="1"/>
  <c r="AC9673" i="1"/>
  <c r="AC9674" i="1"/>
  <c r="AC9675" i="1"/>
  <c r="AC9676" i="1"/>
  <c r="AC9677" i="1"/>
  <c r="AC9678" i="1"/>
  <c r="AC9679" i="1"/>
  <c r="AC9680" i="1"/>
  <c r="AC9681" i="1"/>
  <c r="AC9682" i="1"/>
  <c r="AC9683" i="1"/>
  <c r="AC9684" i="1"/>
  <c r="AC9685" i="1"/>
  <c r="AC9686" i="1"/>
  <c r="AC9687" i="1"/>
  <c r="AC9688" i="1"/>
  <c r="AC9689" i="1"/>
  <c r="AC9690" i="1"/>
  <c r="AC9691" i="1"/>
  <c r="AC9692" i="1"/>
  <c r="AC9693" i="1"/>
  <c r="AC9694" i="1"/>
  <c r="AC9695" i="1"/>
  <c r="AC9696" i="1"/>
  <c r="AC9697" i="1"/>
  <c r="AC9698" i="1"/>
  <c r="AC9699" i="1"/>
  <c r="AC9700" i="1"/>
  <c r="AC9701" i="1"/>
  <c r="AC9702" i="1"/>
  <c r="AC9703" i="1"/>
  <c r="AC9704" i="1"/>
  <c r="AC9705" i="1"/>
  <c r="AC9706" i="1"/>
  <c r="AC9707" i="1"/>
  <c r="AC9708" i="1"/>
  <c r="AC9709" i="1"/>
  <c r="AC9710" i="1"/>
  <c r="AC9711" i="1"/>
  <c r="AC9712" i="1"/>
  <c r="AC9713" i="1"/>
  <c r="AC9714" i="1"/>
  <c r="AC9715" i="1"/>
  <c r="AC9716" i="1"/>
  <c r="AC9717" i="1"/>
  <c r="AC9718" i="1"/>
  <c r="AC9719" i="1"/>
  <c r="AC9720" i="1"/>
  <c r="AC9721" i="1"/>
  <c r="AC9722" i="1"/>
  <c r="AC9723" i="1"/>
  <c r="AC9724" i="1"/>
  <c r="AC9725" i="1"/>
  <c r="AC9726" i="1"/>
  <c r="AC9727" i="1"/>
  <c r="AC9728" i="1"/>
  <c r="AC9729" i="1"/>
  <c r="AC9730" i="1"/>
  <c r="AC9731" i="1"/>
  <c r="AC9732" i="1"/>
  <c r="AC9733" i="1"/>
  <c r="AC9734" i="1"/>
  <c r="AC9735" i="1"/>
  <c r="AC9736" i="1"/>
  <c r="AC9737" i="1"/>
  <c r="AC9738" i="1"/>
  <c r="AC9739" i="1"/>
  <c r="AC9740" i="1"/>
  <c r="AC9741" i="1"/>
  <c r="AC9742" i="1"/>
  <c r="AC9743" i="1"/>
  <c r="AC9744" i="1"/>
  <c r="AC9745" i="1"/>
  <c r="AC9746" i="1"/>
  <c r="AC9747" i="1"/>
  <c r="AC9748" i="1"/>
  <c r="AC9749" i="1"/>
  <c r="AC9750" i="1"/>
  <c r="AC9751" i="1"/>
  <c r="AC9752" i="1"/>
  <c r="AC9753" i="1"/>
  <c r="AC9754" i="1"/>
  <c r="AC9755" i="1"/>
  <c r="AC9756" i="1"/>
  <c r="AC9757" i="1"/>
  <c r="AC9758" i="1"/>
  <c r="AC9759" i="1"/>
  <c r="AC9760" i="1"/>
  <c r="AC9761" i="1"/>
  <c r="AC9762" i="1"/>
  <c r="AC9763" i="1"/>
  <c r="AC9764" i="1"/>
  <c r="AC9765" i="1"/>
  <c r="AC9766" i="1"/>
  <c r="AC9767" i="1"/>
  <c r="AC9768" i="1"/>
  <c r="AC9769" i="1"/>
  <c r="AC9770" i="1"/>
  <c r="AC9771" i="1"/>
  <c r="AC9772" i="1"/>
  <c r="AC9773" i="1"/>
  <c r="AC9774" i="1"/>
  <c r="AC9775" i="1"/>
  <c r="AC9776" i="1"/>
  <c r="AC9777" i="1"/>
  <c r="AC9778" i="1"/>
  <c r="AC9779" i="1"/>
  <c r="AC9780" i="1"/>
  <c r="AC9781" i="1"/>
  <c r="AC9782" i="1"/>
  <c r="AC9783" i="1"/>
  <c r="AC9784" i="1"/>
  <c r="AC9785" i="1"/>
  <c r="AC9786" i="1"/>
  <c r="AC9787" i="1"/>
  <c r="AC9788" i="1"/>
  <c r="AC9789" i="1"/>
  <c r="AC9790" i="1"/>
  <c r="AC9791" i="1"/>
  <c r="AC9792" i="1"/>
  <c r="AC9793" i="1"/>
  <c r="AC9794" i="1"/>
  <c r="AC9795" i="1"/>
  <c r="AC9796" i="1"/>
  <c r="AC9797" i="1"/>
  <c r="AC9798" i="1"/>
  <c r="AC9799" i="1"/>
  <c r="AC9800" i="1"/>
  <c r="AC9801" i="1"/>
  <c r="AC9802" i="1"/>
  <c r="AC9803" i="1"/>
  <c r="AC9804" i="1"/>
  <c r="AC9805" i="1"/>
  <c r="AC9806" i="1"/>
  <c r="AC9807" i="1"/>
  <c r="AC9808" i="1"/>
  <c r="AC9809" i="1"/>
  <c r="AC9810" i="1"/>
  <c r="AC9811" i="1"/>
  <c r="AC9812" i="1"/>
  <c r="AC9813" i="1"/>
  <c r="AC9814" i="1"/>
  <c r="AC9815" i="1"/>
  <c r="AC9816" i="1"/>
  <c r="AC9817" i="1"/>
  <c r="AC9818" i="1"/>
  <c r="AC9819" i="1"/>
  <c r="AC9820" i="1"/>
  <c r="AC9821" i="1"/>
  <c r="AC9822" i="1"/>
  <c r="AC9823" i="1"/>
  <c r="AC9824" i="1"/>
  <c r="AC9825" i="1"/>
  <c r="AC9826" i="1"/>
  <c r="AC9827" i="1"/>
  <c r="AC9828" i="1"/>
  <c r="AC9829" i="1"/>
  <c r="AC9830" i="1"/>
  <c r="AC9831" i="1"/>
  <c r="AC9832" i="1"/>
  <c r="AC9833" i="1"/>
  <c r="AC9834" i="1"/>
  <c r="AC9835" i="1"/>
  <c r="AC9836" i="1"/>
  <c r="AC9837" i="1"/>
  <c r="AC9838" i="1"/>
  <c r="AC9839" i="1"/>
  <c r="AC9840" i="1"/>
  <c r="AC9841" i="1"/>
  <c r="AC9842" i="1"/>
  <c r="AC9843" i="1"/>
  <c r="AC9844" i="1"/>
  <c r="AC9845" i="1"/>
  <c r="AC9846" i="1"/>
  <c r="AC9847" i="1"/>
  <c r="AC9848" i="1"/>
  <c r="AC9849" i="1"/>
  <c r="AC9850" i="1"/>
  <c r="AC9851" i="1"/>
  <c r="AC9852" i="1"/>
  <c r="AC9853" i="1"/>
  <c r="AC9854" i="1"/>
  <c r="AC9855" i="1"/>
  <c r="AC9856" i="1"/>
  <c r="AC9857" i="1"/>
  <c r="AC9858" i="1"/>
  <c r="AC9859" i="1"/>
  <c r="AC9860" i="1"/>
  <c r="AC9861" i="1"/>
  <c r="AC9862" i="1"/>
  <c r="AC9863" i="1"/>
  <c r="AC9864" i="1"/>
  <c r="AC9865" i="1"/>
  <c r="AC9866" i="1"/>
  <c r="AC9867" i="1"/>
  <c r="AC9868" i="1"/>
  <c r="AC9869" i="1"/>
  <c r="AC9870" i="1"/>
  <c r="AC9871" i="1"/>
  <c r="AC9872" i="1"/>
  <c r="AC9873" i="1"/>
  <c r="AC9874" i="1"/>
  <c r="AC9875" i="1"/>
  <c r="AC9876" i="1"/>
  <c r="AC9877" i="1"/>
  <c r="AC9878" i="1"/>
  <c r="AC9879" i="1"/>
  <c r="AC9880" i="1"/>
  <c r="AC9881" i="1"/>
  <c r="AC9882" i="1"/>
  <c r="AC9883" i="1"/>
  <c r="AC9884" i="1"/>
  <c r="AC9885" i="1"/>
  <c r="AC9886" i="1"/>
  <c r="AC9887" i="1"/>
  <c r="AC9888" i="1"/>
  <c r="AC9889" i="1"/>
  <c r="AC9890" i="1"/>
  <c r="AC9891" i="1"/>
  <c r="AC9892" i="1"/>
  <c r="AC9893" i="1"/>
  <c r="AC9894" i="1"/>
  <c r="AC9895" i="1"/>
  <c r="AC9896" i="1"/>
  <c r="AC9897" i="1"/>
  <c r="AC9898" i="1"/>
  <c r="AC9899" i="1"/>
  <c r="AC9900" i="1"/>
  <c r="AC9901" i="1"/>
  <c r="AC9902" i="1"/>
  <c r="AC9903" i="1"/>
  <c r="AC9904" i="1"/>
  <c r="AC9905" i="1"/>
  <c r="AC9906" i="1"/>
  <c r="AC9907" i="1"/>
  <c r="AC9908" i="1"/>
  <c r="AC9909" i="1"/>
  <c r="AC9910" i="1"/>
  <c r="AC9911" i="1"/>
  <c r="AC9912" i="1"/>
  <c r="AC9913" i="1"/>
  <c r="AC9914" i="1"/>
  <c r="AC9915" i="1"/>
  <c r="AC9916" i="1"/>
  <c r="AC9917" i="1"/>
  <c r="AC9918" i="1"/>
  <c r="AC9919" i="1"/>
  <c r="AC9920" i="1"/>
  <c r="AC9921" i="1"/>
  <c r="AC9922" i="1"/>
  <c r="AC9923" i="1"/>
  <c r="AC9924" i="1"/>
  <c r="AC9925" i="1"/>
  <c r="AC9926" i="1"/>
  <c r="AC9927" i="1"/>
  <c r="AC9928" i="1"/>
  <c r="AC9929" i="1"/>
  <c r="AC9930" i="1"/>
  <c r="AC9931" i="1"/>
  <c r="AC9932" i="1"/>
  <c r="AC9933" i="1"/>
  <c r="AC9934" i="1"/>
  <c r="AC9935" i="1"/>
  <c r="AC9936" i="1"/>
  <c r="AC9937" i="1"/>
  <c r="AC9938" i="1"/>
  <c r="AC9939" i="1"/>
  <c r="AC9940" i="1"/>
  <c r="AC9941" i="1"/>
  <c r="AC9942" i="1"/>
  <c r="AC9943" i="1"/>
  <c r="AC9944" i="1"/>
  <c r="AC9945" i="1"/>
  <c r="AC9946" i="1"/>
  <c r="AC9947" i="1"/>
  <c r="AC9948" i="1"/>
  <c r="AC9949" i="1"/>
  <c r="AC9950" i="1"/>
  <c r="AC9951" i="1"/>
  <c r="AC9952" i="1"/>
  <c r="AC9953" i="1"/>
  <c r="AC9954" i="1"/>
  <c r="AC9955" i="1"/>
  <c r="AC9956" i="1"/>
  <c r="AC9957" i="1"/>
  <c r="AC9958" i="1"/>
  <c r="AC9959" i="1"/>
  <c r="AC9960" i="1"/>
  <c r="AC9961" i="1"/>
  <c r="AC9962" i="1"/>
  <c r="AC9963" i="1"/>
  <c r="AC9964" i="1"/>
  <c r="AC9965" i="1"/>
  <c r="AC9966" i="1"/>
  <c r="AC9967" i="1"/>
  <c r="AC9968" i="1"/>
  <c r="AC9969" i="1"/>
  <c r="AC9970" i="1"/>
  <c r="AC9971" i="1"/>
  <c r="AC9972" i="1"/>
  <c r="AC9973" i="1"/>
  <c r="AC9974" i="1"/>
  <c r="AC9975" i="1"/>
  <c r="AC9976" i="1"/>
  <c r="AC9977" i="1"/>
  <c r="AC9978" i="1"/>
  <c r="AC9979" i="1"/>
  <c r="AC9980" i="1"/>
  <c r="AC9981" i="1"/>
  <c r="AC9982" i="1"/>
  <c r="AC9983" i="1"/>
  <c r="AC9984" i="1"/>
  <c r="AC9985" i="1"/>
  <c r="AC9986" i="1"/>
  <c r="AC9987" i="1"/>
  <c r="AC9988" i="1"/>
  <c r="AC9989" i="1"/>
  <c r="AC9990" i="1"/>
  <c r="AC9991" i="1"/>
  <c r="AC9992" i="1"/>
  <c r="AC9993" i="1"/>
  <c r="AC9994" i="1"/>
  <c r="AC9995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0" i="1"/>
  <c r="AD9501" i="1"/>
  <c r="AD9502" i="1"/>
  <c r="AD9503" i="1"/>
  <c r="AD9504" i="1"/>
  <c r="AD9505" i="1"/>
  <c r="AD9506" i="1"/>
  <c r="AD9507" i="1"/>
  <c r="AD9508" i="1"/>
  <c r="AD9509" i="1"/>
  <c r="AD9510" i="1"/>
  <c r="AD9511" i="1"/>
  <c r="AD9512" i="1"/>
  <c r="AD9513" i="1"/>
  <c r="AD9514" i="1"/>
  <c r="AD9515" i="1"/>
  <c r="AD9516" i="1"/>
  <c r="AD9517" i="1"/>
  <c r="AD9518" i="1"/>
  <c r="AD9519" i="1"/>
  <c r="AD9520" i="1"/>
  <c r="AD9521" i="1"/>
  <c r="AD9522" i="1"/>
  <c r="AD9523" i="1"/>
  <c r="AD9524" i="1"/>
  <c r="AD9525" i="1"/>
  <c r="AD9526" i="1"/>
  <c r="AD9527" i="1"/>
  <c r="AD9528" i="1"/>
  <c r="AD9529" i="1"/>
  <c r="AD9530" i="1"/>
  <c r="AD9531" i="1"/>
  <c r="AD9532" i="1"/>
  <c r="AD9533" i="1"/>
  <c r="AD9534" i="1"/>
  <c r="AD9535" i="1"/>
  <c r="AD9536" i="1"/>
  <c r="AD9537" i="1"/>
  <c r="AD9538" i="1"/>
  <c r="AD9539" i="1"/>
  <c r="AD9540" i="1"/>
  <c r="AD9541" i="1"/>
  <c r="AD9542" i="1"/>
  <c r="AD9543" i="1"/>
  <c r="AD9544" i="1"/>
  <c r="AD9545" i="1"/>
  <c r="AD9546" i="1"/>
  <c r="AD9547" i="1"/>
  <c r="AD9548" i="1"/>
  <c r="AD9549" i="1"/>
  <c r="AD9550" i="1"/>
  <c r="AD9551" i="1"/>
  <c r="AD9552" i="1"/>
  <c r="AD9553" i="1"/>
  <c r="AD9554" i="1"/>
  <c r="AD9555" i="1"/>
  <c r="AD9556" i="1"/>
  <c r="AD9557" i="1"/>
  <c r="AD9558" i="1"/>
  <c r="AD9559" i="1"/>
  <c r="AD9560" i="1"/>
  <c r="AD9561" i="1"/>
  <c r="AD9562" i="1"/>
  <c r="AD9563" i="1"/>
  <c r="AD9564" i="1"/>
  <c r="AD9565" i="1"/>
  <c r="AD9566" i="1"/>
  <c r="AD9567" i="1"/>
  <c r="AD9568" i="1"/>
  <c r="AD9569" i="1"/>
  <c r="AD9570" i="1"/>
  <c r="AD9571" i="1"/>
  <c r="AD9572" i="1"/>
  <c r="AD9573" i="1"/>
  <c r="AD9574" i="1"/>
  <c r="AD9575" i="1"/>
  <c r="AD9576" i="1"/>
  <c r="AD9577" i="1"/>
  <c r="AD9578" i="1"/>
  <c r="AD9579" i="1"/>
  <c r="AD9580" i="1"/>
  <c r="AD9581" i="1"/>
  <c r="AD9582" i="1"/>
  <c r="AD9583" i="1"/>
  <c r="AD9584" i="1"/>
  <c r="AD9585" i="1"/>
  <c r="AD9586" i="1"/>
  <c r="AD9587" i="1"/>
  <c r="AD9588" i="1"/>
  <c r="AD9589" i="1"/>
  <c r="AD9590" i="1"/>
  <c r="AD9591" i="1"/>
  <c r="AD9592" i="1"/>
  <c r="AD9593" i="1"/>
  <c r="AD9594" i="1"/>
  <c r="AD9595" i="1"/>
  <c r="AD9596" i="1"/>
  <c r="AD9597" i="1"/>
  <c r="AD9598" i="1"/>
  <c r="AD9599" i="1"/>
  <c r="AD9600" i="1"/>
  <c r="AD9601" i="1"/>
  <c r="AD9602" i="1"/>
  <c r="AD9603" i="1"/>
  <c r="AD9604" i="1"/>
  <c r="AD9605" i="1"/>
  <c r="AD9606" i="1"/>
  <c r="AD9607" i="1"/>
  <c r="AD9608" i="1"/>
  <c r="AD9609" i="1"/>
  <c r="AD9610" i="1"/>
  <c r="AD9611" i="1"/>
  <c r="AD9612" i="1"/>
  <c r="AD9613" i="1"/>
  <c r="AD9614" i="1"/>
  <c r="AD9615" i="1"/>
  <c r="AD9616" i="1"/>
  <c r="AD9617" i="1"/>
  <c r="AD9618" i="1"/>
  <c r="AD9619" i="1"/>
  <c r="AD9620" i="1"/>
  <c r="AD9621" i="1"/>
  <c r="AD9622" i="1"/>
  <c r="AD9623" i="1"/>
  <c r="AD9624" i="1"/>
  <c r="AD9625" i="1"/>
  <c r="AD9626" i="1"/>
  <c r="AD9627" i="1"/>
  <c r="AD9628" i="1"/>
  <c r="AD9629" i="1"/>
  <c r="AD9630" i="1"/>
  <c r="AD9631" i="1"/>
  <c r="AD9632" i="1"/>
  <c r="AD9633" i="1"/>
  <c r="AD9634" i="1"/>
  <c r="AD9635" i="1"/>
  <c r="AD9636" i="1"/>
  <c r="AD9637" i="1"/>
  <c r="AD9638" i="1"/>
  <c r="AD9639" i="1"/>
  <c r="AD9640" i="1"/>
  <c r="AD9641" i="1"/>
  <c r="AD9642" i="1"/>
  <c r="AD9643" i="1"/>
  <c r="AD9644" i="1"/>
  <c r="AD9645" i="1"/>
  <c r="AD9646" i="1"/>
  <c r="AD9647" i="1"/>
  <c r="AD9648" i="1"/>
  <c r="AD9649" i="1"/>
  <c r="AD9650" i="1"/>
  <c r="AD9651" i="1"/>
  <c r="AD9652" i="1"/>
  <c r="AD9653" i="1"/>
  <c r="AD9654" i="1"/>
  <c r="AD9655" i="1"/>
  <c r="AD9656" i="1"/>
  <c r="AD9657" i="1"/>
  <c r="AD9658" i="1"/>
  <c r="AD9659" i="1"/>
  <c r="AD9660" i="1"/>
  <c r="AD9661" i="1"/>
  <c r="AD9662" i="1"/>
  <c r="AD9663" i="1"/>
  <c r="AD9664" i="1"/>
  <c r="AD9665" i="1"/>
  <c r="AD9666" i="1"/>
  <c r="AD9667" i="1"/>
  <c r="AD9668" i="1"/>
  <c r="AD9669" i="1"/>
  <c r="AD9670" i="1"/>
  <c r="AD9671" i="1"/>
  <c r="AD9672" i="1"/>
  <c r="AD9673" i="1"/>
  <c r="AD9674" i="1"/>
  <c r="AD9675" i="1"/>
  <c r="AD9676" i="1"/>
  <c r="AD9677" i="1"/>
  <c r="AD9678" i="1"/>
  <c r="AD9679" i="1"/>
  <c r="AD9680" i="1"/>
  <c r="AD9681" i="1"/>
  <c r="AD9682" i="1"/>
  <c r="AD9683" i="1"/>
  <c r="AD9684" i="1"/>
  <c r="AD9685" i="1"/>
  <c r="AD9686" i="1"/>
  <c r="AD9687" i="1"/>
  <c r="AD9688" i="1"/>
  <c r="AD9689" i="1"/>
  <c r="AD9690" i="1"/>
  <c r="AD9691" i="1"/>
  <c r="AD9692" i="1"/>
  <c r="AD9693" i="1"/>
  <c r="AD9694" i="1"/>
  <c r="AD9695" i="1"/>
  <c r="AD9696" i="1"/>
  <c r="AD9697" i="1"/>
  <c r="AD9698" i="1"/>
  <c r="AD9699" i="1"/>
  <c r="AD9700" i="1"/>
  <c r="AD9701" i="1"/>
  <c r="AD9702" i="1"/>
  <c r="AD9703" i="1"/>
  <c r="AD9704" i="1"/>
  <c r="AD9705" i="1"/>
  <c r="AD9706" i="1"/>
  <c r="AD9707" i="1"/>
  <c r="AD9708" i="1"/>
  <c r="AD9709" i="1"/>
  <c r="AD9710" i="1"/>
  <c r="AD9711" i="1"/>
  <c r="AD9712" i="1"/>
  <c r="AD9713" i="1"/>
  <c r="AD9714" i="1"/>
  <c r="AD9715" i="1"/>
  <c r="AD9716" i="1"/>
  <c r="AD9717" i="1"/>
  <c r="AD9718" i="1"/>
  <c r="AD9719" i="1"/>
  <c r="AD9720" i="1"/>
  <c r="AD9721" i="1"/>
  <c r="AD9722" i="1"/>
  <c r="AD9723" i="1"/>
  <c r="AD9724" i="1"/>
  <c r="AD9725" i="1"/>
  <c r="AD9726" i="1"/>
  <c r="AD9727" i="1"/>
  <c r="AD9728" i="1"/>
  <c r="AD9729" i="1"/>
  <c r="AD9730" i="1"/>
  <c r="AD9731" i="1"/>
  <c r="AD9732" i="1"/>
  <c r="AD9733" i="1"/>
  <c r="AD9734" i="1"/>
  <c r="AD9735" i="1"/>
  <c r="AD9736" i="1"/>
  <c r="AD9737" i="1"/>
  <c r="AD9738" i="1"/>
  <c r="AD9739" i="1"/>
  <c r="AD9740" i="1"/>
  <c r="AD9741" i="1"/>
  <c r="AD9742" i="1"/>
  <c r="AD9743" i="1"/>
  <c r="AD9744" i="1"/>
  <c r="AD9745" i="1"/>
  <c r="AD9746" i="1"/>
  <c r="AD9747" i="1"/>
  <c r="AD9748" i="1"/>
  <c r="AD9749" i="1"/>
  <c r="AD9750" i="1"/>
  <c r="AD9751" i="1"/>
  <c r="AD9752" i="1"/>
  <c r="AD9753" i="1"/>
  <c r="AD9754" i="1"/>
  <c r="AD9755" i="1"/>
  <c r="AD9756" i="1"/>
  <c r="AD9757" i="1"/>
  <c r="AD9758" i="1"/>
  <c r="AD9759" i="1"/>
  <c r="AD9760" i="1"/>
  <c r="AD9761" i="1"/>
  <c r="AD9762" i="1"/>
  <c r="AD9763" i="1"/>
  <c r="AD9764" i="1"/>
  <c r="AD9765" i="1"/>
  <c r="AD9766" i="1"/>
  <c r="AD9767" i="1"/>
  <c r="AD9768" i="1"/>
  <c r="AD9769" i="1"/>
  <c r="AD9770" i="1"/>
  <c r="AD9771" i="1"/>
  <c r="AD9772" i="1"/>
  <c r="AD9773" i="1"/>
  <c r="AD9774" i="1"/>
  <c r="AD9775" i="1"/>
  <c r="AD9776" i="1"/>
  <c r="AD9777" i="1"/>
  <c r="AD9778" i="1"/>
  <c r="AD9779" i="1"/>
  <c r="AD9780" i="1"/>
  <c r="AD9781" i="1"/>
  <c r="AD9782" i="1"/>
  <c r="AD9783" i="1"/>
  <c r="AD9784" i="1"/>
  <c r="AD9785" i="1"/>
  <c r="AD9786" i="1"/>
  <c r="AD9787" i="1"/>
  <c r="AD9788" i="1"/>
  <c r="AD9789" i="1"/>
  <c r="AD9790" i="1"/>
  <c r="AD9791" i="1"/>
  <c r="AD9792" i="1"/>
  <c r="AD9793" i="1"/>
  <c r="AD9794" i="1"/>
  <c r="AD9795" i="1"/>
  <c r="AD9796" i="1"/>
  <c r="AD9797" i="1"/>
  <c r="AD9798" i="1"/>
  <c r="AD9799" i="1"/>
  <c r="AD9800" i="1"/>
  <c r="AD9801" i="1"/>
  <c r="AD9802" i="1"/>
  <c r="AD9803" i="1"/>
  <c r="AD9804" i="1"/>
  <c r="AD9805" i="1"/>
  <c r="AD9806" i="1"/>
  <c r="AD9807" i="1"/>
  <c r="AD9808" i="1"/>
  <c r="AD9809" i="1"/>
  <c r="AD9810" i="1"/>
  <c r="AD9811" i="1"/>
  <c r="AD9812" i="1"/>
  <c r="AD9813" i="1"/>
  <c r="AD9814" i="1"/>
  <c r="AD9815" i="1"/>
  <c r="AD9816" i="1"/>
  <c r="AD9817" i="1"/>
  <c r="AD9818" i="1"/>
  <c r="AD9819" i="1"/>
  <c r="AD9820" i="1"/>
  <c r="AD9821" i="1"/>
  <c r="AD9822" i="1"/>
  <c r="AD9823" i="1"/>
  <c r="AD9824" i="1"/>
  <c r="AD9825" i="1"/>
  <c r="AD9826" i="1"/>
  <c r="AD9827" i="1"/>
  <c r="AD9828" i="1"/>
  <c r="AD9829" i="1"/>
  <c r="AD9830" i="1"/>
  <c r="AD9831" i="1"/>
  <c r="AD9832" i="1"/>
  <c r="AD9833" i="1"/>
  <c r="AD9834" i="1"/>
  <c r="AD9835" i="1"/>
  <c r="AD9836" i="1"/>
  <c r="AD9837" i="1"/>
  <c r="AD9838" i="1"/>
  <c r="AD9839" i="1"/>
  <c r="AD9840" i="1"/>
  <c r="AD9841" i="1"/>
  <c r="AD9842" i="1"/>
  <c r="AD9843" i="1"/>
  <c r="AD9844" i="1"/>
  <c r="AD9845" i="1"/>
  <c r="AD9846" i="1"/>
  <c r="AD9847" i="1"/>
  <c r="AD9848" i="1"/>
  <c r="AD9849" i="1"/>
  <c r="AD9850" i="1"/>
  <c r="AD9851" i="1"/>
  <c r="AD9852" i="1"/>
  <c r="AD9853" i="1"/>
  <c r="AD9854" i="1"/>
  <c r="AD9855" i="1"/>
  <c r="AD9856" i="1"/>
  <c r="AD9857" i="1"/>
  <c r="AD9858" i="1"/>
  <c r="AD9859" i="1"/>
  <c r="AD9860" i="1"/>
  <c r="AD9861" i="1"/>
  <c r="AD9862" i="1"/>
  <c r="AD9863" i="1"/>
  <c r="AD9864" i="1"/>
  <c r="AD9865" i="1"/>
  <c r="AD9866" i="1"/>
  <c r="AD9867" i="1"/>
  <c r="AD9868" i="1"/>
  <c r="AD9869" i="1"/>
  <c r="AD9870" i="1"/>
  <c r="AD9871" i="1"/>
  <c r="AD9872" i="1"/>
  <c r="AD9873" i="1"/>
  <c r="AD9874" i="1"/>
  <c r="AD9875" i="1"/>
  <c r="AD9876" i="1"/>
  <c r="AD9877" i="1"/>
  <c r="AD9878" i="1"/>
  <c r="AD9879" i="1"/>
  <c r="AD9880" i="1"/>
  <c r="AD9881" i="1"/>
  <c r="AD9882" i="1"/>
  <c r="AD9883" i="1"/>
  <c r="AD9884" i="1"/>
  <c r="AD9885" i="1"/>
  <c r="AD9886" i="1"/>
  <c r="AD9887" i="1"/>
  <c r="AD9888" i="1"/>
  <c r="AD9889" i="1"/>
  <c r="AD9890" i="1"/>
  <c r="AD9891" i="1"/>
  <c r="AD9892" i="1"/>
  <c r="AD9893" i="1"/>
  <c r="AD9894" i="1"/>
  <c r="AD9895" i="1"/>
  <c r="AD9896" i="1"/>
  <c r="AD9897" i="1"/>
  <c r="AD9898" i="1"/>
  <c r="AD9899" i="1"/>
  <c r="AD9900" i="1"/>
  <c r="AD9901" i="1"/>
  <c r="AD9902" i="1"/>
  <c r="AD9903" i="1"/>
  <c r="AD9904" i="1"/>
  <c r="AD9905" i="1"/>
  <c r="AD9906" i="1"/>
  <c r="AD9907" i="1"/>
  <c r="AD9908" i="1"/>
  <c r="AD9909" i="1"/>
  <c r="AD9910" i="1"/>
  <c r="AD9911" i="1"/>
  <c r="AD9912" i="1"/>
  <c r="AD9913" i="1"/>
  <c r="AD9914" i="1"/>
  <c r="AD9915" i="1"/>
  <c r="AD9916" i="1"/>
  <c r="AD9917" i="1"/>
  <c r="AD9918" i="1"/>
  <c r="AD9919" i="1"/>
  <c r="AD9920" i="1"/>
  <c r="AD9921" i="1"/>
  <c r="AD9922" i="1"/>
  <c r="AD9923" i="1"/>
  <c r="AD9924" i="1"/>
  <c r="AD9925" i="1"/>
  <c r="AD9926" i="1"/>
  <c r="AD9927" i="1"/>
  <c r="AD9928" i="1"/>
  <c r="AD9929" i="1"/>
  <c r="AD9930" i="1"/>
  <c r="AD9931" i="1"/>
  <c r="AD9932" i="1"/>
  <c r="AD9933" i="1"/>
  <c r="AD9934" i="1"/>
  <c r="AD9935" i="1"/>
  <c r="AD9936" i="1"/>
  <c r="AD9937" i="1"/>
  <c r="AD9938" i="1"/>
  <c r="AD9939" i="1"/>
  <c r="AD9940" i="1"/>
  <c r="AD9941" i="1"/>
  <c r="AD9942" i="1"/>
  <c r="AD9943" i="1"/>
  <c r="AD9944" i="1"/>
  <c r="AD9945" i="1"/>
  <c r="AD9946" i="1"/>
  <c r="AD9947" i="1"/>
  <c r="AD9948" i="1"/>
  <c r="AD9949" i="1"/>
  <c r="AD9950" i="1"/>
  <c r="AD9951" i="1"/>
  <c r="AD9952" i="1"/>
  <c r="AD9953" i="1"/>
  <c r="AD9954" i="1"/>
  <c r="AD9955" i="1"/>
  <c r="AD9956" i="1"/>
  <c r="AD9957" i="1"/>
  <c r="AD9958" i="1"/>
  <c r="AD9959" i="1"/>
  <c r="AD9960" i="1"/>
  <c r="AD9961" i="1"/>
  <c r="AD9962" i="1"/>
  <c r="AD9963" i="1"/>
  <c r="AD9964" i="1"/>
  <c r="AD9965" i="1"/>
  <c r="AD9966" i="1"/>
  <c r="AD9967" i="1"/>
  <c r="AD9968" i="1"/>
  <c r="AD9969" i="1"/>
  <c r="AD9970" i="1"/>
  <c r="AD9971" i="1"/>
  <c r="AD9972" i="1"/>
  <c r="AD9973" i="1"/>
  <c r="AD9974" i="1"/>
  <c r="AD9975" i="1"/>
  <c r="AD9976" i="1"/>
  <c r="AD9977" i="1"/>
  <c r="AD9978" i="1"/>
  <c r="AD9979" i="1"/>
  <c r="AD9980" i="1"/>
  <c r="AD9981" i="1"/>
  <c r="AD9982" i="1"/>
  <c r="AD9983" i="1"/>
  <c r="AD9984" i="1"/>
  <c r="AD9985" i="1"/>
  <c r="AD9986" i="1"/>
  <c r="AD9987" i="1"/>
  <c r="AD9988" i="1"/>
  <c r="AD9989" i="1"/>
  <c r="AD9990" i="1"/>
  <c r="AD9991" i="1"/>
  <c r="AD9992" i="1"/>
  <c r="AD9993" i="1"/>
  <c r="AD9994" i="1"/>
  <c r="AD9995" i="1"/>
  <c r="H7" i="2"/>
  <c r="H6" i="2"/>
  <c r="H5" i="2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D8" i="2"/>
  <c r="D9" i="2"/>
  <c r="H4" i="2" s="1"/>
  <c r="D10" i="2"/>
  <c r="D11" i="2"/>
  <c r="D12" i="2"/>
  <c r="D5" i="2"/>
  <c r="D4" i="2"/>
  <c r="D7" i="2"/>
  <c r="D6" i="2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017287-BADB-4986-ADDE-C269006DB199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47F5ACD5-39C2-4626-B25F-6B57D7196294}" keepAlive="1" name="Query - Sample - Superstore (2)" description="Connection to the 'Sample - Superstore (2)' query in the workbook." type="5" refreshedVersion="8" background="1" saveData="1">
    <dbPr connection="Provider=Microsoft.Mashup.OleDb.1;Data Source=$Workbook$;Location=&quot;Sample - Superstore (2)&quot;;Extended Properties=&quot;&quot;" command="SELECT * FROM [Sample - Superstore (2)]"/>
  </connection>
</connections>
</file>

<file path=xl/sharedStrings.xml><?xml version="1.0" encoding="utf-8"?>
<sst xmlns="http://schemas.openxmlformats.org/spreadsheetml/2006/main" count="129967" uniqueCount="10963">
  <si>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</si>
  <si>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</si>
  <si>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</si>
  <si>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</si>
  <si>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</si>
  <si>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</si>
  <si>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</si>
  <si>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</si>
  <si>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</si>
  <si>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</si>
  <si>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</si>
  <si>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</si>
  <si>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</si>
  <si>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</si>
  <si>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</si>
  <si>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</si>
  <si>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</si>
  <si>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</si>
  <si>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</si>
  <si>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</si>
  <si>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</si>
  <si>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</si>
  <si>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</si>
  <si>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</si>
  <si>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</si>
  <si>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</si>
  <si>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</si>
  <si>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</si>
  <si>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</si>
  <si>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</si>
  <si>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</si>
  <si>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</si>
  <si>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</si>
  <si>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</si>
  <si>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</si>
  <si>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</si>
  <si>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</si>
  <si>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</si>
  <si>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</si>
  <si>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</si>
  <si>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</si>
  <si>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</si>
  <si>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</si>
  <si>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</si>
  <si>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</si>
  <si>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</si>
  <si>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</si>
  <si>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</si>
  <si>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</si>
  <si>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</si>
  <si>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</si>
  <si>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</si>
  <si>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</si>
  <si>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</si>
  <si>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</si>
  <si>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</si>
  <si>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</si>
  <si>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</si>
  <si>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</si>
  <si>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</si>
  <si>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</si>
  <si>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</si>
  <si>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</si>
  <si>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</si>
  <si>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</si>
  <si>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</si>
  <si>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</si>
  <si>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</si>
  <si>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</si>
  <si>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</si>
  <si>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</si>
  <si>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</si>
  <si>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</si>
  <si>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</si>
  <si>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</si>
  <si>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</si>
  <si>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</si>
  <si>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</si>
  <si>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</si>
  <si>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</si>
  <si>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</si>
  <si>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</si>
  <si>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</si>
  <si>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</si>
  <si>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</si>
  <si>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</si>
  <si>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</si>
  <si>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</si>
  <si>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</si>
  <si>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</si>
  <si>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</si>
  <si>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</si>
  <si>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</si>
  <si>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</si>
  <si>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</si>
  <si>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</si>
  <si>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</si>
  <si>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</si>
  <si>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</si>
  <si>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</si>
  <si>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</si>
  <si>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</si>
  <si>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</si>
  <si>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</si>
  <si>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</si>
  <si>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</si>
  <si>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</si>
  <si>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</si>
  <si>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</si>
  <si>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</si>
  <si>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</si>
  <si>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</si>
  <si>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</si>
  <si>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</si>
  <si>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</si>
  <si>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</si>
  <si>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</si>
  <si>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</si>
  <si>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</si>
  <si>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</si>
  <si>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</si>
  <si>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</si>
  <si>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</si>
  <si>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</si>
  <si>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</si>
  <si>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</si>
  <si>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</si>
  <si>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</si>
  <si>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</si>
  <si>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</si>
  <si>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</si>
  <si>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</si>
  <si>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</si>
  <si>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</si>
  <si>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</si>
  <si>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</si>
  <si>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</si>
  <si>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</si>
  <si>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</si>
  <si>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</si>
  <si>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</si>
  <si>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</si>
  <si>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</si>
  <si>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</si>
  <si>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</si>
  <si>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</si>
  <si>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</si>
  <si>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</si>
  <si>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</si>
  <si>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</si>
  <si>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</si>
  <si>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</si>
  <si>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</si>
  <si>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</si>
  <si>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</si>
  <si>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</si>
  <si>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</si>
  <si>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</si>
  <si>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</si>
  <si>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</si>
  <si>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</si>
  <si>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</si>
  <si>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</si>
  <si>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</si>
  <si>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</si>
  <si>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</si>
  <si>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</si>
  <si>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</si>
  <si>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</si>
  <si>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</si>
  <si>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</si>
  <si>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</si>
  <si>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</si>
  <si>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</si>
  <si>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</si>
  <si>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</si>
  <si>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</si>
  <si>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</si>
  <si>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</si>
  <si>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</si>
  <si>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</si>
  <si>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</si>
  <si>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</si>
  <si>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</si>
  <si>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</si>
  <si>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</si>
  <si>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</si>
  <si>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</si>
  <si>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</si>
  <si>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</si>
  <si>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</si>
  <si>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</si>
  <si>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</si>
  <si>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</si>
  <si>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</si>
  <si>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</si>
  <si>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</si>
  <si>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</si>
  <si>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</si>
  <si>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</si>
  <si>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</si>
  <si>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</si>
  <si>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</si>
  <si>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</si>
  <si>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</si>
  <si>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</si>
  <si>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</si>
  <si>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</si>
  <si>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</si>
  <si>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</si>
  <si>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</si>
  <si>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</si>
  <si>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</si>
  <si>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</si>
  <si>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</si>
  <si>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</si>
  <si>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</si>
  <si>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</si>
  <si>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</si>
  <si>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</si>
  <si>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</si>
  <si>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</si>
  <si>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</si>
  <si>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</si>
  <si>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</si>
  <si>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</si>
  <si>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</si>
  <si>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</si>
  <si>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</si>
  <si>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</si>
  <si>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</si>
  <si>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</si>
  <si>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</si>
  <si>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</si>
  <si>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</si>
  <si>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</si>
  <si>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</si>
  <si>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</si>
  <si>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</si>
  <si>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</si>
  <si>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</si>
  <si>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</si>
  <si>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</si>
  <si>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</si>
  <si>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</si>
  <si>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</si>
  <si>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</si>
  <si>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</si>
  <si>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</si>
  <si>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</si>
  <si>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</si>
  <si>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</si>
  <si>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</si>
  <si>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</si>
  <si>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</si>
  <si>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</si>
  <si>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</si>
  <si>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</si>
  <si>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</si>
  <si>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</si>
  <si>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</si>
  <si>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</si>
  <si>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</si>
  <si>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</si>
  <si>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</si>
  <si>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</si>
  <si>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</si>
  <si>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</si>
  <si>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</si>
  <si>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</si>
  <si>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</si>
  <si>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</si>
  <si>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</si>
  <si>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</si>
  <si>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</si>
  <si>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</si>
  <si>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</si>
  <si>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</si>
  <si>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</si>
  <si>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</si>
  <si>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</si>
  <si>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</si>
  <si>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</si>
  <si>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</si>
  <si>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</si>
  <si>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</si>
  <si>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</si>
  <si>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</si>
  <si>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</si>
  <si>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</si>
  <si>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</si>
  <si>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</si>
  <si>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</si>
  <si>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</si>
  <si>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</si>
  <si>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</si>
  <si>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</si>
  <si>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</si>
  <si>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</si>
  <si>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</si>
  <si>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</si>
  <si>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</si>
  <si>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</si>
  <si>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</si>
  <si>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</si>
  <si>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</si>
  <si>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</si>
  <si>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</si>
  <si>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</si>
  <si>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</si>
  <si>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</si>
  <si>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</si>
  <si>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</si>
  <si>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</si>
  <si>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</si>
  <si>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</si>
  <si>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</si>
  <si>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</si>
  <si>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</si>
  <si>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</si>
  <si>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</si>
  <si>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</si>
  <si>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</si>
  <si>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</si>
  <si>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</si>
  <si>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</si>
  <si>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</si>
  <si>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</si>
  <si>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</si>
  <si>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</si>
  <si>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</si>
  <si>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</si>
  <si>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</si>
  <si>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</si>
  <si>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</si>
  <si>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</si>
  <si>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</si>
  <si>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</si>
  <si>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</si>
  <si>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</si>
  <si>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</si>
  <si>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</si>
  <si>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</si>
  <si>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</si>
  <si>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</si>
  <si>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</si>
  <si>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</si>
  <si>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</si>
  <si>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</si>
  <si>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</si>
  <si>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</si>
  <si>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</si>
  <si>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</si>
  <si>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</si>
  <si>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</si>
  <si>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</si>
  <si>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</si>
  <si>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</si>
  <si>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</si>
  <si>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</si>
  <si>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</si>
  <si>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</si>
  <si>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</si>
  <si>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</si>
  <si>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</si>
  <si>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</si>
  <si>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</si>
  <si>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</si>
  <si>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</si>
  <si>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</si>
  <si>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</si>
  <si>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</si>
  <si>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</si>
  <si>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</si>
  <si>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</si>
  <si>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</si>
  <si>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</si>
  <si>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</si>
  <si>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</si>
  <si>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</si>
  <si>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</si>
  <si>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</si>
  <si>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</si>
  <si>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</si>
  <si>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</si>
  <si>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</si>
  <si>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</si>
  <si>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</si>
  <si>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</si>
  <si>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</si>
  <si>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</si>
  <si>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</si>
  <si>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</si>
  <si>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</si>
  <si>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</si>
  <si>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</si>
  <si>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</si>
  <si>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</si>
  <si>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</si>
  <si>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</si>
  <si>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</si>
  <si>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</si>
  <si>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</si>
  <si>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</si>
  <si>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</si>
  <si>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</si>
  <si>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</si>
  <si>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</si>
  <si>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</si>
  <si>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</si>
  <si>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</si>
  <si>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</si>
  <si>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</si>
  <si>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</si>
  <si>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</si>
  <si>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</si>
  <si>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</si>
  <si>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</si>
  <si>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</si>
  <si>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</si>
  <si>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</si>
  <si>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</si>
  <si>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</si>
  <si>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</si>
  <si>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</si>
  <si>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</si>
  <si>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</si>
  <si>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</si>
  <si>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</si>
  <si>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</si>
  <si>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</si>
  <si>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</si>
  <si>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</si>
  <si>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</si>
  <si>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</si>
  <si>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</si>
  <si>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</si>
  <si>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</si>
  <si>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</si>
  <si>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</si>
  <si>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</si>
  <si>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</si>
  <si>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</si>
  <si>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</si>
  <si>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</si>
  <si>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</si>
  <si>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</si>
  <si>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</si>
  <si>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</si>
  <si>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</si>
  <si>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</si>
  <si>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</si>
  <si>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</si>
  <si>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</si>
  <si>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</si>
  <si>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</si>
  <si>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</si>
  <si>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</si>
  <si>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</si>
  <si>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</si>
  <si>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</si>
  <si>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</si>
  <si>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</si>
  <si>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</si>
  <si>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</si>
  <si>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</si>
  <si>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</si>
  <si>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</si>
  <si>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</si>
  <si>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</si>
  <si>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</si>
  <si>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</si>
  <si>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</si>
  <si>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</si>
  <si>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</si>
  <si>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</si>
  <si>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</si>
  <si>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</si>
  <si>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</si>
  <si>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</si>
  <si>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</si>
  <si>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</si>
  <si>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</si>
  <si>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</si>
  <si>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</si>
  <si>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</si>
  <si>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</si>
  <si>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</si>
  <si>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</si>
  <si>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</si>
  <si>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</si>
  <si>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</si>
  <si>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</si>
  <si>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</si>
  <si>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</si>
  <si>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</si>
  <si>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</si>
  <si>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</si>
  <si>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</si>
  <si>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</si>
  <si>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</si>
  <si>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</si>
  <si>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</si>
  <si>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</si>
  <si>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</si>
  <si>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</si>
  <si>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</si>
  <si>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</si>
  <si>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</si>
  <si>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</si>
  <si>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</si>
  <si>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</si>
  <si>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</si>
  <si>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</si>
  <si>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</si>
  <si>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</si>
  <si>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</si>
  <si>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</si>
  <si>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</si>
  <si>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</si>
  <si>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</si>
  <si>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</si>
  <si>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</si>
  <si>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</si>
  <si>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</si>
  <si>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</si>
  <si>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</si>
  <si>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</si>
  <si>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</si>
  <si>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</si>
  <si>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</si>
  <si>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</si>
  <si>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</si>
  <si>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</si>
  <si>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</si>
  <si>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</si>
  <si>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</si>
  <si>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</si>
  <si>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</si>
  <si>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</si>
  <si>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</si>
  <si>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</si>
  <si>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</si>
  <si>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</si>
  <si>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</si>
  <si>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</si>
  <si>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</si>
  <si>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</si>
  <si>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</si>
  <si>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</si>
  <si>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</si>
  <si>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</si>
  <si>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</si>
  <si>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</si>
  <si>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</si>
  <si>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</si>
  <si>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</si>
  <si>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</si>
  <si>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</si>
  <si>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</si>
  <si>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</si>
  <si>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</si>
  <si>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</si>
  <si>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</si>
  <si>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</si>
  <si>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</si>
  <si>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</si>
  <si>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</si>
  <si>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</si>
  <si>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</si>
  <si>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</si>
  <si>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</si>
  <si>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</si>
  <si>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</si>
  <si>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</si>
  <si>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</si>
  <si>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</si>
  <si>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</si>
  <si>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</si>
  <si>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</si>
  <si>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</si>
  <si>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</si>
  <si>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</si>
  <si>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</si>
  <si>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</si>
  <si>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</si>
  <si>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</si>
  <si>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</si>
  <si>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</si>
  <si>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</si>
  <si>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</si>
  <si>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</si>
  <si>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</si>
  <si>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</si>
  <si>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</si>
  <si>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</si>
  <si>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</si>
  <si>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</si>
  <si>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</si>
  <si>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</si>
  <si>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</si>
  <si>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</si>
  <si>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</si>
  <si>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</si>
  <si>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</si>
  <si>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</si>
  <si>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</si>
  <si>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</si>
  <si>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</si>
  <si>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</si>
  <si>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</si>
  <si>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</si>
  <si>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</si>
  <si>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</si>
  <si>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</si>
  <si>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</si>
  <si>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</si>
  <si>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</si>
  <si>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</si>
  <si>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</si>
  <si>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</si>
  <si>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</si>
  <si>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</si>
  <si>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</si>
  <si>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</si>
  <si>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</si>
  <si>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</si>
  <si>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</si>
  <si>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</si>
  <si>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</si>
  <si>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</si>
  <si>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</si>
  <si>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</si>
  <si>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</si>
  <si>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</si>
  <si>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</si>
  <si>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</si>
  <si>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</si>
  <si>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</si>
  <si>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</si>
  <si>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</si>
  <si>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</si>
  <si>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</si>
  <si>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</si>
  <si>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</si>
  <si>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</si>
  <si>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</si>
  <si>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</si>
  <si>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</si>
  <si>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</si>
  <si>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</si>
  <si>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</si>
  <si>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</si>
  <si>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</si>
  <si>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</si>
  <si>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</si>
  <si>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</si>
  <si>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</si>
  <si>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</si>
  <si>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</si>
  <si>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</si>
  <si>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</si>
  <si>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</si>
  <si>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</si>
  <si>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</si>
  <si>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</si>
  <si>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</si>
  <si>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</si>
  <si>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</si>
  <si>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</si>
  <si>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</si>
  <si>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</si>
  <si>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</si>
  <si>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</si>
  <si>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</si>
  <si>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</si>
  <si>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</si>
  <si>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</si>
  <si>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</si>
  <si>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</si>
  <si>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</si>
  <si>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</si>
  <si>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</si>
  <si>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</si>
  <si>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</si>
  <si>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</si>
  <si>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</si>
  <si>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</si>
  <si>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</si>
  <si>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</si>
  <si>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</si>
  <si>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</si>
  <si>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</si>
  <si>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</si>
  <si>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</si>
  <si>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</si>
  <si>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</si>
  <si>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</si>
  <si>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</si>
  <si>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</si>
  <si>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</si>
  <si>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</si>
  <si>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</si>
  <si>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</si>
  <si>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</si>
  <si>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</si>
  <si>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</si>
  <si>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</si>
  <si>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</si>
  <si>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</si>
  <si>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</si>
  <si>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</si>
  <si>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</si>
  <si>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</si>
  <si>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</si>
  <si>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</si>
  <si>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</si>
  <si>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</si>
  <si>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</si>
  <si>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</si>
  <si>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</si>
  <si>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</si>
  <si>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</si>
  <si>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</si>
  <si>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</si>
  <si>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</si>
  <si>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</si>
  <si>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</si>
  <si>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</si>
  <si>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</si>
  <si>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</si>
  <si>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</si>
  <si>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</si>
  <si>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</si>
  <si>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</si>
  <si>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</si>
  <si>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</si>
  <si>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</si>
  <si>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</si>
  <si>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</si>
  <si>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</si>
  <si>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</si>
  <si>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</si>
  <si>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</si>
  <si>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</si>
  <si>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</si>
  <si>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</si>
  <si>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</si>
  <si>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</si>
  <si>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</si>
  <si>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</si>
  <si>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</si>
  <si>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</si>
  <si>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</si>
  <si>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</si>
  <si>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</si>
  <si>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</si>
  <si>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</si>
  <si>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</si>
  <si>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</si>
  <si>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</si>
  <si>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</si>
  <si>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</si>
  <si>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</si>
  <si>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</si>
  <si>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</si>
  <si>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</si>
  <si>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</si>
  <si>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</si>
  <si>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</si>
  <si>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</si>
  <si>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</si>
  <si>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</si>
  <si>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</si>
  <si>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</si>
  <si>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</si>
  <si>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</si>
  <si>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</si>
  <si>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</si>
  <si>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</si>
  <si>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</si>
  <si>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</si>
  <si>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</si>
  <si>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</si>
  <si>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</si>
  <si>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</si>
  <si>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</si>
  <si>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</si>
  <si>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</si>
  <si>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</si>
  <si>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</si>
  <si>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</si>
  <si>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</si>
  <si>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</si>
  <si>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</si>
  <si>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</si>
  <si>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</si>
  <si>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</si>
  <si>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</si>
  <si>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</si>
  <si>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</si>
  <si>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</si>
  <si>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</si>
  <si>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</si>
  <si>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</si>
  <si>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</si>
  <si>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</si>
  <si>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</si>
  <si>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</si>
  <si>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</si>
  <si>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</si>
  <si>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</si>
  <si>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</si>
  <si>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</si>
  <si>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</si>
  <si>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</si>
  <si>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</si>
  <si>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</si>
  <si>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</si>
  <si>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</si>
  <si>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</si>
  <si>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</si>
  <si>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</si>
  <si>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</si>
  <si>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</si>
  <si>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</si>
  <si>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</si>
  <si>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</si>
  <si>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</si>
  <si>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</si>
  <si>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</si>
  <si>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</si>
  <si>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</si>
  <si>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</si>
  <si>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</si>
  <si>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</si>
  <si>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</si>
  <si>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</si>
  <si>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</si>
  <si>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</si>
  <si>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</si>
  <si>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</si>
  <si>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</si>
  <si>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</si>
  <si>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</si>
  <si>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</si>
  <si>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</si>
  <si>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</si>
  <si>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</si>
  <si>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</si>
  <si>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</si>
  <si>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</si>
  <si>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</si>
  <si>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</si>
  <si>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</si>
  <si>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</si>
  <si>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</si>
  <si>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</si>
  <si>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</si>
  <si>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</si>
  <si>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</si>
  <si>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</si>
  <si>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</si>
  <si>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</si>
  <si>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</si>
  <si>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</si>
  <si>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</si>
  <si>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</si>
  <si>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</si>
  <si>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</si>
  <si>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</si>
  <si>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</si>
  <si>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</si>
  <si>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</si>
  <si>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</si>
  <si>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</si>
  <si>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</si>
  <si>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</si>
  <si>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</si>
  <si>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</si>
  <si>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</si>
  <si>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</si>
  <si>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</si>
  <si>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</si>
  <si>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</si>
  <si>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</si>
  <si>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</si>
  <si>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</si>
  <si>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</si>
  <si>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</si>
  <si>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</si>
  <si>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</si>
  <si>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</si>
  <si>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</si>
  <si>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</si>
  <si>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</si>
  <si>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</si>
  <si>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</si>
  <si>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</si>
  <si>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</si>
  <si>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</si>
  <si>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</si>
  <si>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</si>
  <si>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</si>
  <si>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</si>
  <si>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</si>
  <si>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</si>
  <si>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</si>
  <si>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</si>
  <si>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</si>
  <si>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</si>
  <si>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</si>
  <si>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</si>
  <si>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</si>
  <si>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</si>
  <si>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</si>
  <si>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</si>
  <si>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</si>
  <si>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</si>
  <si>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</si>
  <si>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</si>
  <si>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</si>
  <si>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</si>
  <si>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</si>
  <si>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</si>
  <si>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</si>
  <si>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</si>
  <si>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</si>
  <si>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</si>
  <si>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</si>
  <si>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</si>
  <si>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</si>
  <si>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</si>
  <si>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</si>
  <si>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</si>
  <si>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</si>
  <si>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</si>
  <si>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</si>
  <si>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</si>
  <si>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</si>
  <si>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</si>
  <si>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</si>
  <si>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</si>
  <si>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</si>
  <si>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</si>
  <si>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</si>
  <si>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</si>
  <si>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</si>
  <si>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</si>
  <si>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</si>
  <si>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</si>
  <si>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</si>
  <si>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</si>
  <si>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</si>
  <si>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</si>
  <si>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</si>
  <si>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</si>
  <si>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</si>
  <si>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</si>
  <si>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</si>
  <si>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</si>
  <si>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</si>
  <si>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</si>
  <si>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</si>
  <si>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</si>
  <si>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</si>
  <si>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</si>
  <si>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</si>
  <si>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</si>
  <si>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</si>
  <si>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</si>
  <si>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</si>
  <si>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</si>
  <si>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</si>
  <si>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</si>
  <si>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</si>
  <si>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</si>
  <si>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</si>
  <si>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</si>
  <si>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</si>
  <si>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</si>
  <si>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</si>
  <si>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</si>
  <si>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</si>
  <si>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</si>
  <si>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</si>
  <si>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</si>
  <si>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</si>
  <si>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</si>
  <si>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</si>
  <si>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</si>
  <si>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</si>
  <si>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</si>
  <si>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</si>
  <si>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</si>
  <si>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</si>
  <si>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</si>
  <si>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</si>
  <si>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</si>
  <si>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</si>
  <si>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</si>
  <si>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</si>
  <si>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</si>
  <si>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</si>
  <si>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</si>
  <si>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</si>
  <si>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</si>
  <si>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</si>
  <si>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</si>
  <si>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</si>
  <si>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</si>
  <si>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</si>
  <si>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</si>
  <si>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</si>
  <si>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</si>
  <si>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</si>
  <si>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</si>
  <si>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</si>
  <si>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</si>
  <si>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</si>
  <si>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</si>
  <si>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</si>
  <si>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</si>
  <si>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</si>
  <si>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</si>
  <si>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</si>
  <si>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</si>
  <si>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</si>
  <si>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</si>
  <si>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</si>
  <si>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</si>
  <si>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</si>
  <si>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</si>
  <si>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</si>
  <si>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</si>
  <si>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</si>
  <si>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</si>
  <si>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</si>
  <si>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</si>
  <si>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</si>
  <si>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</si>
  <si>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</si>
  <si>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</si>
  <si>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</si>
  <si>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</si>
  <si>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</si>
  <si>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</si>
  <si>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</si>
  <si>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</si>
  <si>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</si>
  <si>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</si>
  <si>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</si>
  <si>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</si>
  <si>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</si>
  <si>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</si>
  <si>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</si>
  <si>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</si>
  <si>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</si>
  <si>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</si>
  <si>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</si>
  <si>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</si>
  <si>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</si>
  <si>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</si>
  <si>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</si>
  <si>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</si>
  <si>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</si>
  <si>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</si>
  <si>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</si>
  <si>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</si>
  <si>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</si>
  <si>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</si>
  <si>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</si>
  <si>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</si>
  <si>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</si>
  <si>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</si>
  <si>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</si>
  <si>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</si>
  <si>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</si>
  <si>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</si>
  <si>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</si>
  <si>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</si>
  <si>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</si>
  <si>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</si>
  <si>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</si>
  <si>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</si>
  <si>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</si>
  <si>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</si>
  <si>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</si>
  <si>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</si>
  <si>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</si>
  <si>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</si>
  <si>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</si>
  <si>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</si>
  <si>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</si>
  <si>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</si>
  <si>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</si>
  <si>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</si>
  <si>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</si>
  <si>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</si>
  <si>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</si>
  <si>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</si>
  <si>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</si>
  <si>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</si>
  <si>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</si>
  <si>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</si>
  <si>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</si>
  <si>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</si>
  <si>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</si>
  <si>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</si>
  <si>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</si>
  <si>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</si>
  <si>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</si>
  <si>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</si>
  <si>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</si>
  <si>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</si>
  <si>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</si>
  <si>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</si>
  <si>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</si>
  <si>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</si>
  <si>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</si>
  <si>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</si>
  <si>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</si>
  <si>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</si>
  <si>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</si>
  <si>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</si>
  <si>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</si>
  <si>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</si>
  <si>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</si>
  <si>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</si>
  <si>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</si>
  <si>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</si>
  <si>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</si>
  <si>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</si>
  <si>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</si>
  <si>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</si>
  <si>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</si>
  <si>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</si>
  <si>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</si>
  <si>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</si>
  <si>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</si>
  <si>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</si>
  <si>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</si>
  <si>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</si>
  <si>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</si>
  <si>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</si>
  <si>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</si>
  <si>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</si>
  <si>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</si>
  <si>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</si>
  <si>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</si>
  <si>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</si>
  <si>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</si>
  <si>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</si>
  <si>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</si>
  <si>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</si>
  <si>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</si>
  <si>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</si>
  <si>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</si>
  <si>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</si>
  <si>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</si>
  <si>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</si>
  <si>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</si>
  <si>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</si>
  <si>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</si>
  <si>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</si>
  <si>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</si>
  <si>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</si>
  <si>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</si>
  <si>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</si>
  <si>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</si>
  <si>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</si>
  <si>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</si>
  <si>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</si>
  <si>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</si>
  <si>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</si>
  <si>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</si>
  <si>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</si>
  <si>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</si>
  <si>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</si>
  <si>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</si>
  <si>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</si>
  <si>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</si>
  <si>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</si>
  <si>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</si>
  <si>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</si>
  <si>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</si>
  <si>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</si>
  <si>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</si>
  <si>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</si>
  <si>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</si>
  <si>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</si>
  <si>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</si>
  <si>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</si>
  <si>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</si>
  <si>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</si>
  <si>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</si>
  <si>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</si>
  <si>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</si>
  <si>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</si>
  <si>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</si>
  <si>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</si>
  <si>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</si>
  <si>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</si>
  <si>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</si>
  <si>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</si>
  <si>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</si>
  <si>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</si>
  <si>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</si>
  <si>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</si>
  <si>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</si>
  <si>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</si>
  <si>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</si>
  <si>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</si>
  <si>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</si>
  <si>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</si>
  <si>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</si>
  <si>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</si>
  <si>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</si>
  <si>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</si>
  <si>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</si>
  <si>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</si>
  <si>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</si>
  <si>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</si>
  <si>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</si>
  <si>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</si>
  <si>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</si>
  <si>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</si>
  <si>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</si>
  <si>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</si>
  <si>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</si>
  <si>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</si>
  <si>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</si>
  <si>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</si>
  <si>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</si>
  <si>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</si>
  <si>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</si>
  <si>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</si>
  <si>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</si>
  <si>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</si>
  <si>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</si>
  <si>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</si>
  <si>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</si>
  <si>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</si>
  <si>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</si>
  <si>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</si>
  <si>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</si>
  <si>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</si>
  <si>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</si>
  <si>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</si>
  <si>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</si>
  <si>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</si>
  <si>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</si>
  <si>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</si>
  <si>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</si>
  <si>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</si>
  <si>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</si>
  <si>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</si>
  <si>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</si>
  <si>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</si>
  <si>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</si>
  <si>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</si>
  <si>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</si>
  <si>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</si>
  <si>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</si>
  <si>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</si>
  <si>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</si>
  <si>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</si>
  <si>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</si>
  <si>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</si>
  <si>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</si>
  <si>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</si>
  <si>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</si>
  <si>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</si>
  <si>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</si>
  <si>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</si>
  <si>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</si>
  <si>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</si>
  <si>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</si>
  <si>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</si>
  <si>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</si>
  <si>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</si>
  <si>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</si>
  <si>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</si>
  <si>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</si>
  <si>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</si>
  <si>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</si>
  <si>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</si>
  <si>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</si>
  <si>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</si>
  <si>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</si>
  <si>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</si>
  <si>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</si>
  <si>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</si>
  <si>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</si>
  <si>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</si>
  <si>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</si>
  <si>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</si>
  <si>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</si>
  <si>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</si>
  <si>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</si>
  <si>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</si>
  <si>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</si>
  <si>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</si>
  <si>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</si>
  <si>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</si>
  <si>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</si>
  <si>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</si>
  <si>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</si>
  <si>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</si>
  <si>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</si>
  <si>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</si>
  <si>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</si>
  <si>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</si>
  <si>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</si>
  <si>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</si>
  <si>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</si>
  <si>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</si>
  <si>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</si>
  <si>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</si>
  <si>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</si>
  <si>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</si>
  <si>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</si>
  <si>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</si>
  <si>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</si>
  <si>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</si>
  <si>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</si>
  <si>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</si>
  <si>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</si>
  <si>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</si>
  <si>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</si>
  <si>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</si>
  <si>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</si>
  <si>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</si>
  <si>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</si>
  <si>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</si>
  <si>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</si>
  <si>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</si>
  <si>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</si>
  <si>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</si>
  <si>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</si>
  <si>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</si>
  <si>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</si>
  <si>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</si>
  <si>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</si>
  <si>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</si>
  <si>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</si>
  <si>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</si>
  <si>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</si>
  <si>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</si>
  <si>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</si>
  <si>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</si>
  <si>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</si>
  <si>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</si>
  <si>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</si>
  <si>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</si>
  <si>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</si>
  <si>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</si>
  <si>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</si>
  <si>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</si>
  <si>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</si>
  <si>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</si>
  <si>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</si>
  <si>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</si>
  <si>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</si>
  <si>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</si>
  <si>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</si>
  <si>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</si>
  <si>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</si>
  <si>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</si>
  <si>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</si>
  <si>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</si>
  <si>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</si>
  <si>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</si>
  <si>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</si>
  <si>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</si>
  <si>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</si>
  <si>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</si>
  <si>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</si>
  <si>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</si>
  <si>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</si>
  <si>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</si>
  <si>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</si>
  <si>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</si>
  <si>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</si>
  <si>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</si>
  <si>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</si>
  <si>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</si>
  <si>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</si>
  <si>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</si>
  <si>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</si>
  <si>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</si>
  <si>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</si>
  <si>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</si>
  <si>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</si>
  <si>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</si>
  <si>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</si>
  <si>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</si>
  <si>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</si>
  <si>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</si>
  <si>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</si>
  <si>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</si>
  <si>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</si>
  <si>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</si>
  <si>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</si>
  <si>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</si>
  <si>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</si>
  <si>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</si>
  <si>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</si>
  <si>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</si>
  <si>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</si>
  <si>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</si>
  <si>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</si>
  <si>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</si>
  <si>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</si>
  <si>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</si>
  <si>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</si>
  <si>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</si>
  <si>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</si>
  <si>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</si>
  <si>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</si>
  <si>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</si>
  <si>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</si>
  <si>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</si>
  <si>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</si>
  <si>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</si>
  <si>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</si>
  <si>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</si>
  <si>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</si>
  <si>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</si>
  <si>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</si>
  <si>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</si>
  <si>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</si>
  <si>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</si>
  <si>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</si>
  <si>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</si>
  <si>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</si>
  <si>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</si>
  <si>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</si>
  <si>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</si>
  <si>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</si>
  <si>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</si>
  <si>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</si>
  <si>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</si>
  <si>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</si>
  <si>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</si>
  <si>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</si>
  <si>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</si>
  <si>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</si>
  <si>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</si>
  <si>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</si>
  <si>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</si>
  <si>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</si>
  <si>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</si>
  <si>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</si>
  <si>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</si>
  <si>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</si>
  <si>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</si>
  <si>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</si>
  <si>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</si>
  <si>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</si>
  <si>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</si>
  <si>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</si>
  <si>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</si>
  <si>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</si>
  <si>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</si>
  <si>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</si>
  <si>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</si>
  <si>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</si>
  <si>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</si>
  <si>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</si>
  <si>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</si>
  <si>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</si>
  <si>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</si>
  <si>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</si>
  <si>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</si>
  <si>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</si>
  <si>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</si>
  <si>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</si>
  <si>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</si>
  <si>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</si>
  <si>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</si>
  <si>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</si>
  <si>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</si>
  <si>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</si>
  <si>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</si>
  <si>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</si>
  <si>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</si>
  <si>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</si>
  <si>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</si>
  <si>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</si>
  <si>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</si>
  <si>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</si>
  <si>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</si>
  <si>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</si>
  <si>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</si>
  <si>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</si>
  <si>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</si>
  <si>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</si>
  <si>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</si>
  <si>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</si>
  <si>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</si>
  <si>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</si>
  <si>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</si>
  <si>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</si>
  <si>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</si>
  <si>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</si>
  <si>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</si>
  <si>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</si>
  <si>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</si>
  <si>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</si>
  <si>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</si>
  <si>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</si>
  <si>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</si>
  <si>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</si>
  <si>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</si>
  <si>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</si>
  <si>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</si>
  <si>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</si>
  <si>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</si>
  <si>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</si>
  <si>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</si>
  <si>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</si>
  <si>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</si>
  <si>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</si>
  <si>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</si>
  <si>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</si>
  <si>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</si>
  <si>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</si>
  <si>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</si>
  <si>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</si>
  <si>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</si>
  <si>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</si>
  <si>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</si>
  <si>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</si>
  <si>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</si>
  <si>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</si>
  <si>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</si>
  <si>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</si>
  <si>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</si>
  <si>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</si>
  <si>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</si>
  <si>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</si>
  <si>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</si>
  <si>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</si>
  <si>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</si>
  <si>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</si>
  <si>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</si>
  <si>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</si>
  <si>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</si>
  <si>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</si>
  <si>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</si>
  <si>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</si>
  <si>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</si>
  <si>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</si>
  <si>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</si>
  <si>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</si>
  <si>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</si>
  <si>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</si>
  <si>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</si>
  <si>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</si>
  <si>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</si>
  <si>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</si>
  <si>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</si>
  <si>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</si>
  <si>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</si>
  <si>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</si>
  <si>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</si>
  <si>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</si>
  <si>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</si>
  <si>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</si>
  <si>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</si>
  <si>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</si>
  <si>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</si>
  <si>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</si>
  <si>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</si>
  <si>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</si>
  <si>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</si>
  <si>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</si>
  <si>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</si>
  <si>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</si>
  <si>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</si>
  <si>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</si>
  <si>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</si>
  <si>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</si>
  <si>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</si>
  <si>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</si>
  <si>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</si>
  <si>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</si>
  <si>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</si>
  <si>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</si>
  <si>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</si>
  <si>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</si>
  <si>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</si>
  <si>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</si>
  <si>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</si>
  <si>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</si>
  <si>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</si>
  <si>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</si>
  <si>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</si>
  <si>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</si>
  <si>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</si>
  <si>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</si>
  <si>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</si>
  <si>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</si>
  <si>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</si>
  <si>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</si>
  <si>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</si>
  <si>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</si>
  <si>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</si>
  <si>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</si>
  <si>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</si>
  <si>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</si>
  <si>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</si>
  <si>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</si>
  <si>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</si>
  <si>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</si>
  <si>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</si>
  <si>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</si>
  <si>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</si>
  <si>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</si>
  <si>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</si>
  <si>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</si>
  <si>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</si>
  <si>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</si>
  <si>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</si>
  <si>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</si>
  <si>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</si>
  <si>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</si>
  <si>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</si>
  <si>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</si>
  <si>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</si>
  <si>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</si>
  <si>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</si>
  <si>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</si>
  <si>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</si>
  <si>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</si>
  <si>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</si>
  <si>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</si>
  <si>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</si>
  <si>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</si>
  <si>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</si>
  <si>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</si>
  <si>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</si>
  <si>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</si>
  <si>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</si>
  <si>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</si>
  <si>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</si>
  <si>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</si>
  <si>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</si>
  <si>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</si>
  <si>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</si>
  <si>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</si>
  <si>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</si>
  <si>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</si>
  <si>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</si>
  <si>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</si>
  <si>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</si>
  <si>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</si>
  <si>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</si>
  <si>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</si>
  <si>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</si>
  <si>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</si>
  <si>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</si>
  <si>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</si>
  <si>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</si>
  <si>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</si>
  <si>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</si>
  <si>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</si>
  <si>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</si>
  <si>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</si>
  <si>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</si>
  <si>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</si>
  <si>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</si>
  <si>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</si>
  <si>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</si>
  <si>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</si>
  <si>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</si>
  <si>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</si>
  <si>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</si>
  <si>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</si>
  <si>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</si>
  <si>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</si>
  <si>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</si>
  <si>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</si>
  <si>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</si>
  <si>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</si>
  <si>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</si>
  <si>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</si>
  <si>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</si>
  <si>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</si>
  <si>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</si>
  <si>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</si>
  <si>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</si>
  <si>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</si>
  <si>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</si>
  <si>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</si>
  <si>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</si>
  <si>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</si>
  <si>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</si>
  <si>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</si>
  <si>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</si>
  <si>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</si>
  <si>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</si>
  <si>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</si>
  <si>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</si>
  <si>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</si>
  <si>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</si>
  <si>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</si>
  <si>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</si>
  <si>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</si>
  <si>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</si>
  <si>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</si>
  <si>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</si>
  <si>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</si>
  <si>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</si>
  <si>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</si>
  <si>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</si>
  <si>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</si>
  <si>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</si>
  <si>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</si>
  <si>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</si>
  <si>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</si>
  <si>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</si>
  <si>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</si>
  <si>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</si>
  <si>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</si>
  <si>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</si>
  <si>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</si>
  <si>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</si>
  <si>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</si>
  <si>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</si>
  <si>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</si>
  <si>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</si>
  <si>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</si>
  <si>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</si>
  <si>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</si>
  <si>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</si>
  <si>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</si>
  <si>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</si>
  <si>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</si>
  <si>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</si>
  <si>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</si>
  <si>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</si>
  <si>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</si>
  <si>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</si>
  <si>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</si>
  <si>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</si>
  <si>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</si>
  <si>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</si>
  <si>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</si>
  <si>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</si>
  <si>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</si>
  <si>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</si>
  <si>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</si>
  <si>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</si>
  <si>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</si>
  <si>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</si>
  <si>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</si>
  <si>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</si>
  <si>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</si>
  <si>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</si>
  <si>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</si>
  <si>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</si>
  <si>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</si>
  <si>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</si>
  <si>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</si>
  <si>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</si>
  <si>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</si>
  <si>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</si>
  <si>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</si>
  <si>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</si>
  <si>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</si>
  <si>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</si>
  <si>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</si>
  <si>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</si>
  <si>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</si>
  <si>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</si>
  <si>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</si>
  <si>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</si>
  <si>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</si>
  <si>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</si>
  <si>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</si>
  <si>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</si>
  <si>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</si>
  <si>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</si>
  <si>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</si>
  <si>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</si>
  <si>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</si>
  <si>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</si>
  <si>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</si>
  <si>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</si>
  <si>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</si>
  <si>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</si>
  <si>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</si>
  <si>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</si>
  <si>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</si>
  <si>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</si>
  <si>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</si>
  <si>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</si>
  <si>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</si>
  <si>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</si>
  <si>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</si>
  <si>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</si>
  <si>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</si>
  <si>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</si>
  <si>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</si>
  <si>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</si>
  <si>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</si>
  <si>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</si>
  <si>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</si>
  <si>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</si>
  <si>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</si>
  <si>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</si>
  <si>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</si>
  <si>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</si>
  <si>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</si>
  <si>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</si>
  <si>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</si>
  <si>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</si>
  <si>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</si>
  <si>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</si>
  <si>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</si>
  <si>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</si>
  <si>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</si>
  <si>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</si>
  <si>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</si>
  <si>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</si>
  <si>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</si>
  <si>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</si>
  <si>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</si>
  <si>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</si>
  <si>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</si>
  <si>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</si>
  <si>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</si>
  <si>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</si>
  <si>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</si>
  <si>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</si>
  <si>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</si>
  <si>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</si>
  <si>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</si>
  <si>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</si>
  <si>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</si>
  <si>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</si>
  <si>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</si>
  <si>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</si>
  <si>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</si>
  <si>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</si>
  <si>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</si>
  <si>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</si>
  <si>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</si>
  <si>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</si>
  <si>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</si>
  <si>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</si>
  <si>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</si>
  <si>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</si>
  <si>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</si>
  <si>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</si>
  <si>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</si>
  <si>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</si>
  <si>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</si>
  <si>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</si>
  <si>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</si>
  <si>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</si>
  <si>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</si>
  <si>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</si>
  <si>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</si>
  <si>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</si>
  <si>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</si>
  <si>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</si>
  <si>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</si>
  <si>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</si>
  <si>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</si>
  <si>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</si>
  <si>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</si>
  <si>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</si>
  <si>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</si>
  <si>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</si>
  <si>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</si>
  <si>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</si>
  <si>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</si>
  <si>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</si>
  <si>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</si>
  <si>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</si>
  <si>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</si>
  <si>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</si>
  <si>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</si>
  <si>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</si>
  <si>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</si>
  <si>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</si>
  <si>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</si>
  <si>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</si>
  <si>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</si>
  <si>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</si>
  <si>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</si>
  <si>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</si>
  <si>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</si>
  <si>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</si>
  <si>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</si>
  <si>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</si>
  <si>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</si>
  <si>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</si>
  <si>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</si>
  <si>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</si>
  <si>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</si>
  <si>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</si>
  <si>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</si>
  <si>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</si>
  <si>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</si>
  <si>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</si>
  <si>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</si>
  <si>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</si>
  <si>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</si>
  <si>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</si>
  <si>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</si>
  <si>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</si>
  <si>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</si>
  <si>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</si>
  <si>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</si>
  <si>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</si>
  <si>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</si>
  <si>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</si>
  <si>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</si>
  <si>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</si>
  <si>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</si>
  <si>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</si>
  <si>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</si>
  <si>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</si>
  <si>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</si>
  <si>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</si>
  <si>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</si>
  <si>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</si>
  <si>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</si>
  <si>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</si>
  <si>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</si>
  <si>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</si>
  <si>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</si>
  <si>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</si>
  <si>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</si>
  <si>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</si>
  <si>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</si>
  <si>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</si>
  <si>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</si>
  <si>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</si>
  <si>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</si>
  <si>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</si>
  <si>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</si>
  <si>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</si>
  <si>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</si>
  <si>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</si>
  <si>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</si>
  <si>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</si>
  <si>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</si>
  <si>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</si>
  <si>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</si>
  <si>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</si>
  <si>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</si>
  <si>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</si>
  <si>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</si>
  <si>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</si>
  <si>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</si>
  <si>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</si>
  <si>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</si>
  <si>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</si>
  <si>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</si>
  <si>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</si>
  <si>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</si>
  <si>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</si>
  <si>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</si>
  <si>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</si>
  <si>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</si>
  <si>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</si>
  <si>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</si>
  <si>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</si>
  <si>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</si>
  <si>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</si>
  <si>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</si>
  <si>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</si>
  <si>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</si>
  <si>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</si>
  <si>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</si>
  <si>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</si>
  <si>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</si>
  <si>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</si>
  <si>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</si>
  <si>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</si>
  <si>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</si>
  <si>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</si>
  <si>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</si>
  <si>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</si>
  <si>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</si>
  <si>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</si>
  <si>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</si>
  <si>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</si>
  <si>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</si>
  <si>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</si>
  <si>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</si>
  <si>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</si>
  <si>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</si>
  <si>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</si>
  <si>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</si>
  <si>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</si>
  <si>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</si>
  <si>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</si>
  <si>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</si>
  <si>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</si>
  <si>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</si>
  <si>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</si>
  <si>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</si>
  <si>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</si>
  <si>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</si>
  <si>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</si>
  <si>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</si>
  <si>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</si>
  <si>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</si>
  <si>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</si>
  <si>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</si>
  <si>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</si>
  <si>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</si>
  <si>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</si>
  <si>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</si>
  <si>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</si>
  <si>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</si>
  <si>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</si>
  <si>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</si>
  <si>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</si>
  <si>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</si>
  <si>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</si>
  <si>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</si>
  <si>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</si>
  <si>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</si>
  <si>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</si>
  <si>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</si>
  <si>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</si>
  <si>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</si>
  <si>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</si>
  <si>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</si>
  <si>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</si>
  <si>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</si>
  <si>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</si>
  <si>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</si>
  <si>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</si>
  <si>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</si>
  <si>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</si>
  <si>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</si>
  <si>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</si>
  <si>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</si>
  <si>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</si>
  <si>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</si>
  <si>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</si>
  <si>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</si>
  <si>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</si>
  <si>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</si>
  <si>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</si>
  <si>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</si>
  <si>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</si>
  <si>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</si>
  <si>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</si>
  <si>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</si>
  <si>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</si>
  <si>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</si>
  <si>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</si>
  <si>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</si>
  <si>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</si>
  <si>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</si>
  <si>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</si>
  <si>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</si>
  <si>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</si>
  <si>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</si>
  <si>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</si>
  <si>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</si>
  <si>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</si>
  <si>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</si>
  <si>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</si>
  <si>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</si>
  <si>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</si>
  <si>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</si>
  <si>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</si>
  <si>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</si>
  <si>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</si>
  <si>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</si>
  <si>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</si>
  <si>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</si>
  <si>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</si>
  <si>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</si>
  <si>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</si>
  <si>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</si>
  <si>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</si>
  <si>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</si>
  <si>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</si>
  <si>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</si>
  <si>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</si>
  <si>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</si>
  <si>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</si>
  <si>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</si>
  <si>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</si>
  <si>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</si>
  <si>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</si>
  <si>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</si>
  <si>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</si>
  <si>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</si>
  <si>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</si>
  <si>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</si>
  <si>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</si>
  <si>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</si>
  <si>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</si>
  <si>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</si>
  <si>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</si>
  <si>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</si>
  <si>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</si>
  <si>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</si>
  <si>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</si>
  <si>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</si>
  <si>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</si>
  <si>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</si>
  <si>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</si>
  <si>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</si>
  <si>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</si>
  <si>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</si>
  <si>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</si>
  <si>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</si>
  <si>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</si>
  <si>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</si>
  <si>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</si>
  <si>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</si>
  <si>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</si>
  <si>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</si>
  <si>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</si>
  <si>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</si>
  <si>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</si>
  <si>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</si>
  <si>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</si>
  <si>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</si>
  <si>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</si>
  <si>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</si>
  <si>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</si>
  <si>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</si>
  <si>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</si>
  <si>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</si>
  <si>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</si>
  <si>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</si>
  <si>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</si>
  <si>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</si>
  <si>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</si>
  <si>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</si>
  <si>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</si>
  <si>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</si>
  <si>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</si>
  <si>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</si>
  <si>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</si>
  <si>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</si>
  <si>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</si>
  <si>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</si>
  <si>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</si>
  <si>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</si>
  <si>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</si>
  <si>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</si>
  <si>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</si>
  <si>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</si>
  <si>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</si>
  <si>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</si>
  <si>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</si>
  <si>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</si>
  <si>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</si>
  <si>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</si>
  <si>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</si>
  <si>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</si>
  <si>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</si>
  <si>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</si>
  <si>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</si>
  <si>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</si>
  <si>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</si>
  <si>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</si>
  <si>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</si>
  <si>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</si>
  <si>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</si>
  <si>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</si>
  <si>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</si>
  <si>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</si>
  <si>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</si>
  <si>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</si>
  <si>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</si>
  <si>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</si>
  <si>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</si>
  <si>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</si>
  <si>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</si>
  <si>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</si>
  <si>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</si>
  <si>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</si>
  <si>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</si>
  <si>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</si>
  <si>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</si>
  <si>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</si>
  <si>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</si>
  <si>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</si>
  <si>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</si>
  <si>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</si>
  <si>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</si>
  <si>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</si>
  <si>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</si>
  <si>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</si>
  <si>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</si>
  <si>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</si>
  <si>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</si>
  <si>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</si>
  <si>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</si>
  <si>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</si>
  <si>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</si>
  <si>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</si>
  <si>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</si>
  <si>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</si>
  <si>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</si>
  <si>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</si>
  <si>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</si>
  <si>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</si>
  <si>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</si>
  <si>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</si>
  <si>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</si>
  <si>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</si>
  <si>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</si>
  <si>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</si>
  <si>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</si>
  <si>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</si>
  <si>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</si>
  <si>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</si>
  <si>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</si>
  <si>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</si>
  <si>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</si>
  <si>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</si>
  <si>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</si>
  <si>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</si>
  <si>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</si>
  <si>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</si>
  <si>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</si>
  <si>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</si>
  <si>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</si>
  <si>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</si>
  <si>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</si>
  <si>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</si>
  <si>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</si>
  <si>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</si>
  <si>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</si>
  <si>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</si>
  <si>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</si>
  <si>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</si>
  <si>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</si>
  <si>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</si>
  <si>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</si>
  <si>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</si>
  <si>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</si>
  <si>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</si>
  <si>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</si>
  <si>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</si>
  <si>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</si>
  <si>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</si>
  <si>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</si>
  <si>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</si>
  <si>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</si>
  <si>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</si>
  <si>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</si>
  <si>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</si>
  <si>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</si>
  <si>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</si>
  <si>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</si>
  <si>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</si>
  <si>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</si>
  <si>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</si>
  <si>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</si>
  <si>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</si>
  <si>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</si>
  <si>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</si>
  <si>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</si>
  <si>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</si>
  <si>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</si>
  <si>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</si>
  <si>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</si>
  <si>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</si>
  <si>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</si>
  <si>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</si>
  <si>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</si>
  <si>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</si>
  <si>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</si>
  <si>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</si>
  <si>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</si>
  <si>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</si>
  <si>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</si>
  <si>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</si>
  <si>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</si>
  <si>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</si>
  <si>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</si>
  <si>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</si>
  <si>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</si>
  <si>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</si>
  <si>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</si>
  <si>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</si>
  <si>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</si>
  <si>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</si>
  <si>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</si>
  <si>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</si>
  <si>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</si>
  <si>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</si>
  <si>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</si>
  <si>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</si>
  <si>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</si>
  <si>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</si>
  <si>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</si>
  <si>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</si>
  <si>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</si>
  <si>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</si>
  <si>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</si>
  <si>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</si>
  <si>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</si>
  <si>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</si>
  <si>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</si>
  <si>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</si>
  <si>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</si>
  <si>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</si>
  <si>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</si>
  <si>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</si>
  <si>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</si>
  <si>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</si>
  <si>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</si>
  <si>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</si>
  <si>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</si>
  <si>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</si>
  <si>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</si>
  <si>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</si>
  <si>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</si>
  <si>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</si>
  <si>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</si>
  <si>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</si>
  <si>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</si>
  <si>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</si>
  <si>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</si>
  <si>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</si>
  <si>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</si>
  <si>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</si>
  <si>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</si>
  <si>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</si>
  <si>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</si>
  <si>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</si>
  <si>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</si>
  <si>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</si>
  <si>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</si>
  <si>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</si>
  <si>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</si>
  <si>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</si>
  <si>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</si>
  <si>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</si>
  <si>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</si>
  <si>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</si>
  <si>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</si>
  <si>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</si>
  <si>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</si>
  <si>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</si>
  <si>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</si>
  <si>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</si>
  <si>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</si>
  <si>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</si>
  <si>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</si>
  <si>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</si>
  <si>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</si>
  <si>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</si>
  <si>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</si>
  <si>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</si>
  <si>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</si>
  <si>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</si>
  <si>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</si>
  <si>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</si>
  <si>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</si>
  <si>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</si>
  <si>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</si>
  <si>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</si>
  <si>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</si>
  <si>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</si>
  <si>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</si>
  <si>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</si>
  <si>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</si>
  <si>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</si>
  <si>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</si>
  <si>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</si>
  <si>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</si>
  <si>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</si>
  <si>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</si>
  <si>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</si>
  <si>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</si>
  <si>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</si>
  <si>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</si>
  <si>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</si>
  <si>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</si>
  <si>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</si>
  <si>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</si>
  <si>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</si>
  <si>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</si>
  <si>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</si>
  <si>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</si>
  <si>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</si>
  <si>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</si>
  <si>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</si>
  <si>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</si>
  <si>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</si>
  <si>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</si>
  <si>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</si>
  <si>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</si>
  <si>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</si>
  <si>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</si>
  <si>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</si>
  <si>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</si>
  <si>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</si>
  <si>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</si>
  <si>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</si>
  <si>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</si>
  <si>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</si>
  <si>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</si>
  <si>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</si>
  <si>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</si>
  <si>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</si>
  <si>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</si>
  <si>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</si>
  <si>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</si>
  <si>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</si>
  <si>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</si>
  <si>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</si>
  <si>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</si>
  <si>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</si>
  <si>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</si>
  <si>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</si>
  <si>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</si>
  <si>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</si>
  <si>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</si>
  <si>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</si>
  <si>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</si>
  <si>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</si>
  <si>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</si>
  <si>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</si>
  <si>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</si>
  <si>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</si>
  <si>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</si>
  <si>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</si>
  <si>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</si>
  <si>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</si>
  <si>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</si>
  <si>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</si>
  <si>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</si>
  <si>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</si>
  <si>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</si>
  <si>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</si>
  <si>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</si>
  <si>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</si>
  <si>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</si>
  <si>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</si>
  <si>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</si>
  <si>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</si>
  <si>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</si>
  <si>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</si>
  <si>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</si>
  <si>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</si>
  <si>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</si>
  <si>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</si>
  <si>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</si>
  <si>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</si>
  <si>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</si>
  <si>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</si>
  <si>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</si>
  <si>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</si>
  <si>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</si>
  <si>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</si>
  <si>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</si>
  <si>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</si>
  <si>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</si>
  <si>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</si>
  <si>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</si>
  <si>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</si>
  <si>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</si>
  <si>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</si>
  <si>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</si>
  <si>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</si>
  <si>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</si>
  <si>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</si>
  <si>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</si>
  <si>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</si>
  <si>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</si>
  <si>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</si>
  <si>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</si>
  <si>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</si>
  <si>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</si>
  <si>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</si>
  <si>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</si>
  <si>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</si>
  <si>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</si>
  <si>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</si>
  <si>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</si>
  <si>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</si>
  <si>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</si>
  <si>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</si>
  <si>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</si>
  <si>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</si>
  <si>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</si>
  <si>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</si>
  <si>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</si>
  <si>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</si>
  <si>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</si>
  <si>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</si>
  <si>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</si>
  <si>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</si>
  <si>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</si>
  <si>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</si>
  <si>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</si>
  <si>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</si>
  <si>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</si>
  <si>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</si>
  <si>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</si>
  <si>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</si>
  <si>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</si>
  <si>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</si>
  <si>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</si>
  <si>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</si>
  <si>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</si>
  <si>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</si>
  <si>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</si>
  <si>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</si>
  <si>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</si>
  <si>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</si>
  <si>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</si>
  <si>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</si>
  <si>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</si>
  <si>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</si>
  <si>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</si>
  <si>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</si>
  <si>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</si>
  <si>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</si>
  <si>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</si>
  <si>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</si>
  <si>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</si>
  <si>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</si>
  <si>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</si>
  <si>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</si>
  <si>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</si>
  <si>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</si>
  <si>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</si>
  <si>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</si>
  <si>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</si>
  <si>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</si>
  <si>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</si>
  <si>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</si>
  <si>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</si>
  <si>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</si>
  <si>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</si>
  <si>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</si>
  <si>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</si>
  <si>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</si>
  <si>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</si>
  <si>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</si>
  <si>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</si>
  <si>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</si>
  <si>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</si>
  <si>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</si>
  <si>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</si>
  <si>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</si>
  <si>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</si>
  <si>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</si>
  <si>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</si>
  <si>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</si>
  <si>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</si>
  <si>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</si>
  <si>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</si>
  <si>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</si>
  <si>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</si>
  <si>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</si>
  <si>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</si>
  <si>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</si>
  <si>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</si>
  <si>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</si>
  <si>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</si>
  <si>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</si>
  <si>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</si>
  <si>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</si>
  <si>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</si>
  <si>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</si>
  <si>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</si>
  <si>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</si>
  <si>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</si>
  <si>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</si>
  <si>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</si>
  <si>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</si>
  <si>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</si>
  <si>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</si>
  <si>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</si>
  <si>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</si>
  <si>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</si>
  <si>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</si>
  <si>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</si>
  <si>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</si>
  <si>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</si>
  <si>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</si>
  <si>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</si>
  <si>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</si>
  <si>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</si>
  <si>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</si>
  <si>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</si>
  <si>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</si>
  <si>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</si>
  <si>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</si>
  <si>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</si>
  <si>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</si>
  <si>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</si>
  <si>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</si>
  <si>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</si>
  <si>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</si>
  <si>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</si>
  <si>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</si>
  <si>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</si>
  <si>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</si>
  <si>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</si>
  <si>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</si>
  <si>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</si>
  <si>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</si>
  <si>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</si>
  <si>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</si>
  <si>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</si>
  <si>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</si>
  <si>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</si>
  <si>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</si>
  <si>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</si>
  <si>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</si>
  <si>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</si>
  <si>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</si>
  <si>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</si>
  <si>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</si>
  <si>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</si>
  <si>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</si>
  <si>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</si>
  <si>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</si>
  <si>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</si>
  <si>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</si>
  <si>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</si>
  <si>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</si>
  <si>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</si>
  <si>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</si>
  <si>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</si>
  <si>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</si>
  <si>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</si>
  <si>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</si>
  <si>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</si>
  <si>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</si>
  <si>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</si>
  <si>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</si>
  <si>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</si>
  <si>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</si>
  <si>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</si>
  <si>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</si>
  <si>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</si>
  <si>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</si>
  <si>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</si>
  <si>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</si>
  <si>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</si>
  <si>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</si>
  <si>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</si>
  <si>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</si>
  <si>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</si>
  <si>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</si>
  <si>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</si>
  <si>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</si>
  <si>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</si>
  <si>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</si>
  <si>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</si>
  <si>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</si>
  <si>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</si>
  <si>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</si>
  <si>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</si>
  <si>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</si>
  <si>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</si>
  <si>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</si>
  <si>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</si>
  <si>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</si>
  <si>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</si>
  <si>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</si>
  <si>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</si>
  <si>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</si>
  <si>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</si>
  <si>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</si>
  <si>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</si>
  <si>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</si>
  <si>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</si>
  <si>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</si>
  <si>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</si>
  <si>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</si>
  <si>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</si>
  <si>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</si>
  <si>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</si>
  <si>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</si>
  <si>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</si>
  <si>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</si>
  <si>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</si>
  <si>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</si>
  <si>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</si>
  <si>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</si>
  <si>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</si>
  <si>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</si>
  <si>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</si>
  <si>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</si>
  <si>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</si>
  <si>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</si>
  <si>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</si>
  <si>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</si>
  <si>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</si>
  <si>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</si>
  <si>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</si>
  <si>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</si>
  <si>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</si>
  <si>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</si>
  <si>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</si>
  <si>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</si>
  <si>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</si>
  <si>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</si>
  <si>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</si>
  <si>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</si>
  <si>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</si>
  <si>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</si>
  <si>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</si>
  <si>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</si>
  <si>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</si>
  <si>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</si>
  <si>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</si>
  <si>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</si>
  <si>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</si>
  <si>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</si>
  <si>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</si>
  <si>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</si>
  <si>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</si>
  <si>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</si>
  <si>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</si>
  <si>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</si>
  <si>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</si>
  <si>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</si>
  <si>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</si>
  <si>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</si>
  <si>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</si>
  <si>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</si>
  <si>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</si>
  <si>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</si>
  <si>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</si>
  <si>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</si>
  <si>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</si>
  <si>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</si>
  <si>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</si>
  <si>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</si>
  <si>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</si>
  <si>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</si>
  <si>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</si>
  <si>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</si>
  <si>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</si>
  <si>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</si>
  <si>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</si>
  <si>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</si>
  <si>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</si>
  <si>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</si>
  <si>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</si>
  <si>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</si>
  <si>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</si>
  <si>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</si>
  <si>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</si>
  <si>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</si>
  <si>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</si>
  <si>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</si>
  <si>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</si>
  <si>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</si>
  <si>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</si>
  <si>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</si>
  <si>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</si>
  <si>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</si>
  <si>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</si>
  <si>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</si>
  <si>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</si>
  <si>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</si>
  <si>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</si>
  <si>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</si>
  <si>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</si>
  <si>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</si>
  <si>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</si>
  <si>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</si>
  <si>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</si>
  <si>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</si>
  <si>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</si>
  <si>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</si>
  <si>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</si>
  <si>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</si>
  <si>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</si>
  <si>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</si>
  <si>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</si>
  <si>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</si>
  <si>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</si>
  <si>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</si>
  <si>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</si>
  <si>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</si>
  <si>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</si>
  <si>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</si>
  <si>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</si>
  <si>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</si>
  <si>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</si>
  <si>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</si>
  <si>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</si>
  <si>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</si>
  <si>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</si>
  <si>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</si>
  <si>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</si>
  <si>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</si>
  <si>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</si>
  <si>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</si>
  <si>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</si>
  <si>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</si>
  <si>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</si>
  <si>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</si>
  <si>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</si>
  <si>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</si>
  <si>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</si>
  <si>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</si>
  <si>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</si>
  <si>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</si>
  <si>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</si>
  <si>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</si>
  <si>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</si>
  <si>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</si>
  <si>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</si>
  <si>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</si>
  <si>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</si>
  <si>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</si>
  <si>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</si>
  <si>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</si>
  <si>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</si>
  <si>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</si>
  <si>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</si>
  <si>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</si>
  <si>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</si>
  <si>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</si>
  <si>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</si>
  <si>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</si>
  <si>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</si>
  <si>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</si>
  <si>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</si>
  <si>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</si>
  <si>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</si>
  <si>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</si>
  <si>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</si>
  <si>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</si>
  <si>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</si>
  <si>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</si>
  <si>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</si>
  <si>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</si>
  <si>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</si>
  <si>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</si>
  <si>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</si>
  <si>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</si>
  <si>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</si>
  <si>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</si>
  <si>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</si>
  <si>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</si>
  <si>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</si>
  <si>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</si>
  <si>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</si>
  <si>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</si>
  <si>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</si>
  <si>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</si>
  <si>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</si>
  <si>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</si>
  <si>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</si>
  <si>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</si>
  <si>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</si>
  <si>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</si>
  <si>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</si>
  <si>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</si>
  <si>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</si>
  <si>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</si>
  <si>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</si>
  <si>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</si>
  <si>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</si>
  <si>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</si>
  <si>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</si>
  <si>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</si>
  <si>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</si>
  <si>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</si>
  <si>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</si>
  <si>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</si>
  <si>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</si>
  <si>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</si>
  <si>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</si>
  <si>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</si>
  <si>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</si>
  <si>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</si>
  <si>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</si>
  <si>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</si>
  <si>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</si>
  <si>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</si>
  <si>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</si>
  <si>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</si>
  <si>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</si>
  <si>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</si>
  <si>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</si>
  <si>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</si>
  <si>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</si>
  <si>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</si>
  <si>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</si>
  <si>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</si>
  <si>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</si>
  <si>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</si>
  <si>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</si>
  <si>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</si>
  <si>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</si>
  <si>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</si>
  <si>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</si>
  <si>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</si>
  <si>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</si>
  <si>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</si>
  <si>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</si>
  <si>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</si>
  <si>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</si>
  <si>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</si>
  <si>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</si>
  <si>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</si>
  <si>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</si>
  <si>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</si>
  <si>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</si>
  <si>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</si>
  <si>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</si>
  <si>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</si>
  <si>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</si>
  <si>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</si>
  <si>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</si>
  <si>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</si>
  <si>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</si>
  <si>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</si>
  <si>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</si>
  <si>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</si>
  <si>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</si>
  <si>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</si>
  <si>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</si>
  <si>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</si>
  <si>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</si>
  <si>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</si>
  <si>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</si>
  <si>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</si>
  <si>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</si>
  <si>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</si>
  <si>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</si>
  <si>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</si>
  <si>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</si>
  <si>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</si>
  <si>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</si>
  <si>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</si>
  <si>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</si>
  <si>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</si>
  <si>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</si>
  <si>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</si>
  <si>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</si>
  <si>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</si>
  <si>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</si>
  <si>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</si>
  <si>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</si>
  <si>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</si>
  <si>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</si>
  <si>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</si>
  <si>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</si>
  <si>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</si>
  <si>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</si>
  <si>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</si>
  <si>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</si>
  <si>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</si>
  <si>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</si>
  <si>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</si>
  <si>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</si>
  <si>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</si>
  <si>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</si>
  <si>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</si>
  <si>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</si>
  <si>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</si>
  <si>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</si>
  <si>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</si>
  <si>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</si>
  <si>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</si>
  <si>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</si>
  <si>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</si>
  <si>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</si>
  <si>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</si>
  <si>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</si>
  <si>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</si>
  <si>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</si>
  <si>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</si>
  <si>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</si>
  <si>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</si>
  <si>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</si>
  <si>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</si>
  <si>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</si>
  <si>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</si>
  <si>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</si>
  <si>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</si>
  <si>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</si>
  <si>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</si>
  <si>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</si>
  <si>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</si>
  <si>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</si>
  <si>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</si>
  <si>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</si>
  <si>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</si>
  <si>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</si>
  <si>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</si>
  <si>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</si>
  <si>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</si>
  <si>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</si>
  <si>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</si>
  <si>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</si>
  <si>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</si>
  <si>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</si>
  <si>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</si>
  <si>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</si>
  <si>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</si>
  <si>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</si>
  <si>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</si>
  <si>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</si>
  <si>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</si>
  <si>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</si>
  <si>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</si>
  <si>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</si>
  <si>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</si>
  <si>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</si>
  <si>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</si>
  <si>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</si>
  <si>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</si>
  <si>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</si>
  <si>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</si>
  <si>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</si>
  <si>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</si>
  <si>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</si>
  <si>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</si>
  <si>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</si>
  <si>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</si>
  <si>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</si>
  <si>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</si>
  <si>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</si>
  <si>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</si>
  <si>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</si>
  <si>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</si>
  <si>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</si>
  <si>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</si>
  <si>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</si>
  <si>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</si>
  <si>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</si>
  <si>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</si>
  <si>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</si>
  <si>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</si>
  <si>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</si>
  <si>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</si>
  <si>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</si>
  <si>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</si>
  <si>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</si>
  <si>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</si>
  <si>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</si>
  <si>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</si>
  <si>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</si>
  <si>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</si>
  <si>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</si>
  <si>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</si>
  <si>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</si>
  <si>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</si>
  <si>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</si>
  <si>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</si>
  <si>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</si>
  <si>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</si>
  <si>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</si>
  <si>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</si>
  <si>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</si>
  <si>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</si>
  <si>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</si>
  <si>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</si>
  <si>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</si>
  <si>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</si>
  <si>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</si>
  <si>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</si>
  <si>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</si>
  <si>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</si>
  <si>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</si>
  <si>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</si>
  <si>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</si>
  <si>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</si>
  <si>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</si>
  <si>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</si>
  <si>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</si>
  <si>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</si>
  <si>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</si>
  <si>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</si>
  <si>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</si>
  <si>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</si>
  <si>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</si>
  <si>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</si>
  <si>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</si>
  <si>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</si>
  <si>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</si>
  <si>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</si>
  <si>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</si>
  <si>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</si>
  <si>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</si>
  <si>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</si>
  <si>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</si>
  <si>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</si>
  <si>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</si>
  <si>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</si>
  <si>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</si>
  <si>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</si>
  <si>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</si>
  <si>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</si>
  <si>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</si>
  <si>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</si>
  <si>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</si>
  <si>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</si>
  <si>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</si>
  <si>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</si>
  <si>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</si>
  <si>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</si>
  <si>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</si>
  <si>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</si>
  <si>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</si>
  <si>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</si>
  <si>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</si>
  <si>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</si>
  <si>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</si>
  <si>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</si>
  <si>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</si>
  <si>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</si>
  <si>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</si>
  <si>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</si>
  <si>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</si>
  <si>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</si>
  <si>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</si>
  <si>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</si>
  <si>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</si>
  <si>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</si>
  <si>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</si>
  <si>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</si>
  <si>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</si>
  <si>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</si>
  <si>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</si>
  <si>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</si>
  <si>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</si>
  <si>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</si>
  <si>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</si>
  <si>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</si>
  <si>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</si>
  <si>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</si>
  <si>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</si>
  <si>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</si>
  <si>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</si>
  <si>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</si>
  <si>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</si>
  <si>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</si>
  <si>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</si>
  <si>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</si>
  <si>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</si>
  <si>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</si>
  <si>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</si>
  <si>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</si>
  <si>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</si>
  <si>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</si>
  <si>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</si>
  <si>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</si>
  <si>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</si>
  <si>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</si>
  <si>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</si>
  <si>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</si>
  <si>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</si>
  <si>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</si>
  <si>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</si>
  <si>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</si>
  <si>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</si>
  <si>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</si>
  <si>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</si>
  <si>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</si>
  <si>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</si>
  <si>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</si>
  <si>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</si>
  <si>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</si>
  <si>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</si>
  <si>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</si>
  <si>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</si>
  <si>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</si>
  <si>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</si>
  <si>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</si>
  <si>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</si>
  <si>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</si>
  <si>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</si>
  <si>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</si>
  <si>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</si>
  <si>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</si>
  <si>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</si>
  <si>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</si>
  <si>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</si>
  <si>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</si>
  <si>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</si>
  <si>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</si>
  <si>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</si>
  <si>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</si>
  <si>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</si>
  <si>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</si>
  <si>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</si>
  <si>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</si>
  <si>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</si>
  <si>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</si>
  <si>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</si>
  <si>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</si>
  <si>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</si>
  <si>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</si>
  <si>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</si>
  <si>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</si>
  <si>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</si>
  <si>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</si>
  <si>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</si>
  <si>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</si>
  <si>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</si>
  <si>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</si>
  <si>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</si>
  <si>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</si>
  <si>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</si>
  <si>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</si>
  <si>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</si>
  <si>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</si>
  <si>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</si>
  <si>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</si>
  <si>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</si>
  <si>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</si>
  <si>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</si>
  <si>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</si>
  <si>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</si>
  <si>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</si>
  <si>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</si>
  <si>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</si>
  <si>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</si>
  <si>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</si>
  <si>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</si>
  <si>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</si>
  <si>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</si>
  <si>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</si>
  <si>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</si>
  <si>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</si>
  <si>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</si>
  <si>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</si>
  <si>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</si>
  <si>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</si>
  <si>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</si>
  <si>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</si>
  <si>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</si>
  <si>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</si>
  <si>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</si>
  <si>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</si>
  <si>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</si>
  <si>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</si>
  <si>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</si>
  <si>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</si>
  <si>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</si>
  <si>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</si>
  <si>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</si>
  <si>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</si>
  <si>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</si>
  <si>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</si>
  <si>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</si>
  <si>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</si>
  <si>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</si>
  <si>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</si>
  <si>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</si>
  <si>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</si>
  <si>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</si>
  <si>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</si>
  <si>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</si>
  <si>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</si>
  <si>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</si>
  <si>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</si>
  <si>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</si>
  <si>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</si>
  <si>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</si>
  <si>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</si>
  <si>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</si>
  <si>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</si>
  <si>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</si>
  <si>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</si>
  <si>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</si>
  <si>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</si>
  <si>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</si>
  <si>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</si>
  <si>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</si>
  <si>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</si>
  <si>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</si>
  <si>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</si>
  <si>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</si>
  <si>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</si>
  <si>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</si>
  <si>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</si>
  <si>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</si>
  <si>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</si>
  <si>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</si>
  <si>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</si>
  <si>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</si>
  <si>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</si>
  <si>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</si>
  <si>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</si>
  <si>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</si>
  <si>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</si>
  <si>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</si>
  <si>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</si>
  <si>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</si>
  <si>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</si>
  <si>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</si>
  <si>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</si>
  <si>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</si>
  <si>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</si>
  <si>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</si>
  <si>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</si>
  <si>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</si>
  <si>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</si>
  <si>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</si>
  <si>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</si>
  <si>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</si>
  <si>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</si>
  <si>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</si>
  <si>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</si>
  <si>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</si>
  <si>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</si>
  <si>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</si>
  <si>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</si>
  <si>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</si>
  <si>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</si>
  <si>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</si>
  <si>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</si>
  <si>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</si>
  <si>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</si>
  <si>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</si>
  <si>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</si>
  <si>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</si>
  <si>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</si>
  <si>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</si>
  <si>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</si>
  <si>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</si>
  <si>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</si>
  <si>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</si>
  <si>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</si>
  <si>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</si>
  <si>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</si>
  <si>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</si>
  <si>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</si>
  <si>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</si>
  <si>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</si>
  <si>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</si>
  <si>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</si>
  <si>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</si>
  <si>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</si>
  <si>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</si>
  <si>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</si>
  <si>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</si>
  <si>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</si>
  <si>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</si>
  <si>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</si>
  <si>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</si>
  <si>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</si>
  <si>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</si>
  <si>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</si>
  <si>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</si>
  <si>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</si>
  <si>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</si>
  <si>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</si>
  <si>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</si>
  <si>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</si>
  <si>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</si>
  <si>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</si>
  <si>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</si>
  <si>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</si>
  <si>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</si>
  <si>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</si>
  <si>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</si>
  <si>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</si>
  <si>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</si>
  <si>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</si>
  <si>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</si>
  <si>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</si>
  <si>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</si>
  <si>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</si>
  <si>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</si>
  <si>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</si>
  <si>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</si>
  <si>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</si>
  <si>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</si>
  <si>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</si>
  <si>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</si>
  <si>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</si>
  <si>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</si>
  <si>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</si>
  <si>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</si>
  <si>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</si>
  <si>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</si>
  <si>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</si>
  <si>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</si>
  <si>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</si>
  <si>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</si>
  <si>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</si>
  <si>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</si>
  <si>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</si>
  <si>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</si>
  <si>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</si>
  <si>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</si>
  <si>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</si>
  <si>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</si>
  <si>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</si>
  <si>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</si>
  <si>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</si>
  <si>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</si>
  <si>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</si>
  <si>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</si>
  <si>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</si>
  <si>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</si>
  <si>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</si>
  <si>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</si>
  <si>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</si>
  <si>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</si>
  <si>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</si>
  <si>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</si>
  <si>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</si>
  <si>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</si>
  <si>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</si>
  <si>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</si>
  <si>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</si>
  <si>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</si>
  <si>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</si>
  <si>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</si>
  <si>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</si>
  <si>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</si>
  <si>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</si>
  <si>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</si>
  <si>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</si>
  <si>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</si>
  <si>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</si>
  <si>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</si>
  <si>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</si>
  <si>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</si>
  <si>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</si>
  <si>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</si>
  <si>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</si>
  <si>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</si>
  <si>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</si>
  <si>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</si>
  <si>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</si>
  <si>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</si>
  <si>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</si>
  <si>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</si>
  <si>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</si>
  <si>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</si>
  <si>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</si>
  <si>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</si>
  <si>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</si>
  <si>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</si>
  <si>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</si>
  <si>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</si>
  <si>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</si>
  <si>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</si>
  <si>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</si>
  <si>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</si>
  <si>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</si>
  <si>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</si>
  <si>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</si>
  <si>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</si>
  <si>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</si>
  <si>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</si>
  <si>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</si>
  <si>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</si>
  <si>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</si>
  <si>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</si>
  <si>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</si>
  <si>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</si>
  <si>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</si>
  <si>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</si>
  <si>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</si>
  <si>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</si>
  <si>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</si>
  <si>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</si>
  <si>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</si>
  <si>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</si>
  <si>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</si>
  <si>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</si>
  <si>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</si>
  <si>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</si>
  <si>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</si>
  <si>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</si>
  <si>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</si>
  <si>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</si>
  <si>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</si>
  <si>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</si>
  <si>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</si>
  <si>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</si>
  <si>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</si>
  <si>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</si>
  <si>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</si>
  <si>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</si>
  <si>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</si>
  <si>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</si>
  <si>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</si>
  <si>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</si>
  <si>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</si>
  <si>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</si>
  <si>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</si>
  <si>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</si>
  <si>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</si>
  <si>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</si>
  <si>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</si>
  <si>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</si>
  <si>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</si>
  <si>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</si>
  <si>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</si>
  <si>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</si>
  <si>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</si>
  <si>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</si>
  <si>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</si>
  <si>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</si>
  <si>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</si>
  <si>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</si>
  <si>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</si>
  <si>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</si>
  <si>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</si>
  <si>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</si>
  <si>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</si>
  <si>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</si>
  <si>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</si>
  <si>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</si>
  <si>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</si>
  <si>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</si>
  <si>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</si>
  <si>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</si>
  <si>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</si>
  <si>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</si>
  <si>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</si>
  <si>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</si>
  <si>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</si>
  <si>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</si>
  <si>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</si>
  <si>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</si>
  <si>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</si>
  <si>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</si>
  <si>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</si>
  <si>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</si>
  <si>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</si>
  <si>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</si>
  <si>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</si>
  <si>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</si>
  <si>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</si>
  <si>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</si>
  <si>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</si>
  <si>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</si>
  <si>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</si>
  <si>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</si>
  <si>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</si>
  <si>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</si>
  <si>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</si>
  <si>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</si>
  <si>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</si>
  <si>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</si>
  <si>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</si>
  <si>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</si>
  <si>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</si>
  <si>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</si>
  <si>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</si>
  <si>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</si>
  <si>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</si>
  <si>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</si>
  <si>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</si>
  <si>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</si>
  <si>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</si>
  <si>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</si>
  <si>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</si>
  <si>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</si>
  <si>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</si>
  <si>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</si>
  <si>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</si>
  <si>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</si>
  <si>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</si>
  <si>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</si>
  <si>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</si>
  <si>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</si>
  <si>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</si>
  <si>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</si>
  <si>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</si>
  <si>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</si>
  <si>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</si>
  <si>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</si>
  <si>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</si>
  <si>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</si>
  <si>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</si>
  <si>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</si>
  <si>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</si>
  <si>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</si>
  <si>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</si>
  <si>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</si>
  <si>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</si>
  <si>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</si>
  <si>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</si>
  <si>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</si>
  <si>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</si>
  <si>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</si>
  <si>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</si>
  <si>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</si>
  <si>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</si>
  <si>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</si>
  <si>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</si>
  <si>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</si>
  <si>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</si>
  <si>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</si>
  <si>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</si>
  <si>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</si>
  <si>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</si>
  <si>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</si>
  <si>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</si>
  <si>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</si>
  <si>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</si>
  <si>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</si>
  <si>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</si>
  <si>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</si>
  <si>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</si>
  <si>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</si>
  <si>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</si>
  <si>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</si>
  <si>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</si>
  <si>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</si>
  <si>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</si>
  <si>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</si>
  <si>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</si>
  <si>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</si>
  <si>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</si>
  <si>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</si>
  <si>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</si>
  <si>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</si>
  <si>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</si>
  <si>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</si>
  <si>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</si>
  <si>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</si>
  <si>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</si>
  <si>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</si>
  <si>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</si>
  <si>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</si>
  <si>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</si>
  <si>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</si>
  <si>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</si>
  <si>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</si>
  <si>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</si>
  <si>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</si>
  <si>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</si>
  <si>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</si>
  <si>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</si>
  <si>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</si>
  <si>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</si>
  <si>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</si>
  <si>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</si>
  <si>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</si>
  <si>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</si>
  <si>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</si>
  <si>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</si>
  <si>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</si>
  <si>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</si>
  <si>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</si>
  <si>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</si>
  <si>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</si>
  <si>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</si>
  <si>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</si>
  <si>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</si>
  <si>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</si>
  <si>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</si>
  <si>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</si>
  <si>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</si>
  <si>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</si>
  <si>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</si>
  <si>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</si>
  <si>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</si>
  <si>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</si>
  <si>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</si>
  <si>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</si>
  <si>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</si>
  <si>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</si>
  <si>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</si>
  <si>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</si>
  <si>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</si>
  <si>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</si>
  <si>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</si>
  <si>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</si>
  <si>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</si>
  <si>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</si>
  <si>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</si>
  <si>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</si>
  <si>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</si>
  <si>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</si>
  <si>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</si>
  <si>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</si>
  <si>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</si>
  <si>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</si>
  <si>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</si>
  <si>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</si>
  <si>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</si>
  <si>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</si>
  <si>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</si>
  <si>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</si>
  <si>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</si>
  <si>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</si>
  <si>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</si>
  <si>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</si>
  <si>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</si>
  <si>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</si>
  <si>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</si>
  <si>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</si>
  <si>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</si>
  <si>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</si>
  <si>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</si>
  <si>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</si>
  <si>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</si>
  <si>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</si>
  <si>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</si>
  <si>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</si>
  <si>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</si>
  <si>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</si>
  <si>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</si>
  <si>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</si>
  <si>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</si>
  <si>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</si>
  <si>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</si>
  <si>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</si>
  <si>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</si>
  <si>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</si>
  <si>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</si>
  <si>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</si>
  <si>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</si>
  <si>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</si>
  <si>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</si>
  <si>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</si>
  <si>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</si>
  <si>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</si>
  <si>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</si>
  <si>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</si>
  <si>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</si>
  <si>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</si>
  <si>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</si>
  <si>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</si>
  <si>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</si>
  <si>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</si>
  <si>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</si>
  <si>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</si>
  <si>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</si>
  <si>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</si>
  <si>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</si>
  <si>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</si>
  <si>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</si>
  <si>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</si>
  <si>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</si>
  <si>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</si>
  <si>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</si>
  <si>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</si>
  <si>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</si>
  <si>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</si>
  <si>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</si>
  <si>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</si>
  <si>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</si>
  <si>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</si>
  <si>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</si>
  <si>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</si>
  <si>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</si>
  <si>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</si>
  <si>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</si>
  <si>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</si>
  <si>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</si>
  <si>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</si>
  <si>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</si>
  <si>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</si>
  <si>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</si>
  <si>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</si>
  <si>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</si>
  <si>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</si>
  <si>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</si>
  <si>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</si>
  <si>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</si>
  <si>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</si>
  <si>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</si>
  <si>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</si>
  <si>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</si>
  <si>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</si>
  <si>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</si>
  <si>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</si>
  <si>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</si>
  <si>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</si>
  <si>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</si>
  <si>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</si>
  <si>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</si>
  <si>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</si>
  <si>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</si>
  <si>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</si>
  <si>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</si>
  <si>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</si>
  <si>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</si>
  <si>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</si>
  <si>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</si>
  <si>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</si>
  <si>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</si>
  <si>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</si>
  <si>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</si>
  <si>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</si>
  <si>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</si>
  <si>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</si>
  <si>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</si>
  <si>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</si>
  <si>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</si>
  <si>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</si>
  <si>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</si>
  <si>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</si>
  <si>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</si>
  <si>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</si>
  <si>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</si>
  <si>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</si>
  <si>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</si>
  <si>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</si>
  <si>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</si>
  <si>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</si>
  <si>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</si>
  <si>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</si>
  <si>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</si>
  <si>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</si>
  <si>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</si>
  <si>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</si>
  <si>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</si>
  <si>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</si>
  <si>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</si>
  <si>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</si>
  <si>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</si>
  <si>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</si>
  <si>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</si>
  <si>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</si>
  <si>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</si>
  <si>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</si>
  <si>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</si>
  <si>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</si>
  <si>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</si>
  <si>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</si>
  <si>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</si>
  <si>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</si>
  <si>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</si>
  <si>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</si>
  <si>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</si>
  <si>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</si>
  <si>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</si>
  <si>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</si>
  <si>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</si>
  <si>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</si>
  <si>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</si>
  <si>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</si>
  <si>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</si>
  <si>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</si>
  <si>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</si>
  <si>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</si>
  <si>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</si>
  <si>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</si>
  <si>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</si>
  <si>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</si>
  <si>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</si>
  <si>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</si>
  <si>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</si>
  <si>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</si>
  <si>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</si>
  <si>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</si>
  <si>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</si>
  <si>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</si>
  <si>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</si>
  <si>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</si>
  <si>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</si>
  <si>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</si>
  <si>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</si>
  <si>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</si>
  <si>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</si>
  <si>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</si>
  <si>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</si>
  <si>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</si>
  <si>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</si>
  <si>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</si>
  <si>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</si>
  <si>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</si>
  <si>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</si>
  <si>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</si>
  <si>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</si>
  <si>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</si>
  <si>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</si>
  <si>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</si>
  <si>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</si>
  <si>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</si>
  <si>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</si>
  <si>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</si>
  <si>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</si>
  <si>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</si>
  <si>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</si>
  <si>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</si>
  <si>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</si>
  <si>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</si>
  <si>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</si>
  <si>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</si>
  <si>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</si>
  <si>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</si>
  <si>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</si>
  <si>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</si>
  <si>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</si>
  <si>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</si>
  <si>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</si>
  <si>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</si>
  <si>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</si>
  <si>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</si>
  <si>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</si>
  <si>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</si>
  <si>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</si>
  <si>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</si>
  <si>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</si>
  <si>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</si>
  <si>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</si>
  <si>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</si>
  <si>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</si>
  <si>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</si>
  <si>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</si>
  <si>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</si>
  <si>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</si>
  <si>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</si>
  <si>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</si>
  <si>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</si>
  <si>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</si>
  <si>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</si>
  <si>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</si>
  <si>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</si>
  <si>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</si>
  <si>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</si>
  <si>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</si>
  <si>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</si>
  <si>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</si>
  <si>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</si>
  <si>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</si>
  <si>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</si>
  <si>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</si>
  <si>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</si>
  <si>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</si>
  <si>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</si>
  <si>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</si>
  <si>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</si>
  <si>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</si>
  <si>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</si>
  <si>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</si>
  <si>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</si>
  <si>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</si>
  <si>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</si>
  <si>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</si>
  <si>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</si>
  <si>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</si>
  <si>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</si>
  <si>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</si>
  <si>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</si>
  <si>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</si>
  <si>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</si>
  <si>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</si>
  <si>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</si>
  <si>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</si>
  <si>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</si>
  <si>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</si>
  <si>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</si>
  <si>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</si>
  <si>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</si>
  <si>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</si>
  <si>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</si>
  <si>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</si>
  <si>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</si>
  <si>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</si>
  <si>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</si>
  <si>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</si>
  <si>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</si>
  <si>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</si>
  <si>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</si>
  <si>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</si>
  <si>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</si>
  <si>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</si>
  <si>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</si>
  <si>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</si>
  <si>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</si>
  <si>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</si>
  <si>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</si>
  <si>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</si>
  <si>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</si>
  <si>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</si>
  <si>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</si>
  <si>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</si>
  <si>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</si>
  <si>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</si>
  <si>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</si>
  <si>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</si>
  <si>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</si>
  <si>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</si>
  <si>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</si>
  <si>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</si>
  <si>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</si>
  <si>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</si>
  <si>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</si>
  <si>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</si>
  <si>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</si>
  <si>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</si>
  <si>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</si>
  <si>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</si>
  <si>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</si>
  <si>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</si>
  <si>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</si>
  <si>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</si>
  <si>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</si>
  <si>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</si>
  <si>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</si>
  <si>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</si>
  <si>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</si>
  <si>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</si>
  <si>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</si>
  <si>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</si>
  <si>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</si>
  <si>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</si>
  <si>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</si>
  <si>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</si>
  <si>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</si>
  <si>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</si>
  <si>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</si>
  <si>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</si>
  <si>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</si>
  <si>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</si>
  <si>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</si>
  <si>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</si>
  <si>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</si>
  <si>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</si>
  <si>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</si>
  <si>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</si>
  <si>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</si>
  <si>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</si>
  <si>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</si>
  <si>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</si>
  <si>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</si>
  <si>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</si>
  <si>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</si>
  <si>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</si>
  <si>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</si>
  <si>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</si>
  <si>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</si>
  <si>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</si>
  <si>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</si>
  <si>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</si>
  <si>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</si>
  <si>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</si>
  <si>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</si>
  <si>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</si>
  <si>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</si>
  <si>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</si>
  <si>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</si>
  <si>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</si>
  <si>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</si>
  <si>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</si>
  <si>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</si>
  <si>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</si>
  <si>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</si>
  <si>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</si>
  <si>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</si>
  <si>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</si>
  <si>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</si>
  <si>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</si>
  <si>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</si>
  <si>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</si>
  <si>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</si>
  <si>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</si>
  <si>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</si>
  <si>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</si>
  <si>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</si>
  <si>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</si>
  <si>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</si>
  <si>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</si>
  <si>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</si>
  <si>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</si>
  <si>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</si>
  <si>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</si>
  <si>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</si>
  <si>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</si>
  <si>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</si>
  <si>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</si>
  <si>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</si>
  <si>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</si>
  <si>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</si>
  <si>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</si>
  <si>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</si>
  <si>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</si>
  <si>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</si>
  <si>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</si>
  <si>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</si>
  <si>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</si>
  <si>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</si>
  <si>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</si>
  <si>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</si>
  <si>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</si>
  <si>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</si>
  <si>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</si>
  <si>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</si>
  <si>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</si>
  <si>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</si>
  <si>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</si>
  <si>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</si>
  <si>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</si>
  <si>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</si>
  <si>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</si>
  <si>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</si>
  <si>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</si>
  <si>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</si>
  <si>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</si>
  <si>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</si>
  <si>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</si>
  <si>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</si>
  <si>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</si>
  <si>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</si>
  <si>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</si>
  <si>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</si>
  <si>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</si>
  <si>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</si>
  <si>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</si>
  <si>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</si>
  <si>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</si>
  <si>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</si>
  <si>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</si>
  <si>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</si>
  <si>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</si>
  <si>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</si>
  <si>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</si>
  <si>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</si>
  <si>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</si>
  <si>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</si>
  <si>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</si>
  <si>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</si>
  <si>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</si>
  <si>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</si>
  <si>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</si>
  <si>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</si>
  <si>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</si>
  <si>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</si>
  <si>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</si>
  <si>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</si>
  <si>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</si>
  <si>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</si>
  <si>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</si>
  <si>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</si>
  <si>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</si>
  <si>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</si>
  <si>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</si>
  <si>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</si>
  <si>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</si>
  <si>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</si>
  <si>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</si>
  <si>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</si>
  <si>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</si>
  <si>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</si>
  <si>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</si>
  <si>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</si>
  <si>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</si>
  <si>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</si>
  <si>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</si>
  <si>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</si>
  <si>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</si>
  <si>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</si>
  <si>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</si>
  <si>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</si>
  <si>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</si>
  <si>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</si>
  <si>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</si>
  <si>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</si>
  <si>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</si>
  <si>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</si>
  <si>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</si>
  <si>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</si>
  <si>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</si>
  <si>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</si>
  <si>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</si>
  <si>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</si>
  <si>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</si>
  <si>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</si>
  <si>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</si>
  <si>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</si>
  <si>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</si>
  <si>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</si>
  <si>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</si>
  <si>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</si>
  <si>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</si>
  <si>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</si>
  <si>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</si>
  <si>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</si>
  <si>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</si>
  <si>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</si>
  <si>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</si>
  <si>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</si>
  <si>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</si>
  <si>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</si>
  <si>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</si>
  <si>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</si>
  <si>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</si>
  <si>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</si>
  <si>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</si>
  <si>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</si>
  <si>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</si>
  <si>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</si>
  <si>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</si>
  <si>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</si>
  <si>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</si>
  <si>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</si>
  <si>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</si>
  <si>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</si>
  <si>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</si>
  <si>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</si>
  <si>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</si>
  <si>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</si>
  <si>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</si>
  <si>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</si>
  <si>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</si>
  <si>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</si>
  <si>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</si>
  <si>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</si>
  <si>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</si>
  <si>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</si>
  <si>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</si>
  <si>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</si>
  <si>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</si>
  <si>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</si>
  <si>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</si>
  <si>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</si>
  <si>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</si>
  <si>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</si>
  <si>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</si>
  <si>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</si>
  <si>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</si>
  <si>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</si>
  <si>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</si>
  <si>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</si>
  <si>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</si>
  <si>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</si>
  <si>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</si>
  <si>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</si>
  <si>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</si>
  <si>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</si>
  <si>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</si>
  <si>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</si>
  <si>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</si>
  <si>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</si>
  <si>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</si>
  <si>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</si>
  <si>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</si>
  <si>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</si>
  <si>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</si>
  <si>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</si>
  <si>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</si>
  <si>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</si>
  <si>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</si>
  <si>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</si>
  <si>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</si>
  <si>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</si>
  <si>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</si>
  <si>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</si>
  <si>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</si>
  <si>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</si>
  <si>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</si>
  <si>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</si>
  <si>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</si>
  <si>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</si>
  <si>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</si>
  <si>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</si>
  <si>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</si>
  <si>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</si>
  <si>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</si>
  <si>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</si>
  <si>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</si>
  <si>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</si>
  <si>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</si>
  <si>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</si>
  <si>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</si>
  <si>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</si>
  <si>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</si>
  <si>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</si>
  <si>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</si>
  <si>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</si>
  <si>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</si>
  <si>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</si>
  <si>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</si>
  <si>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</si>
  <si>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</si>
  <si>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</si>
  <si>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</si>
  <si>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</si>
  <si>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</si>
  <si>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</si>
  <si>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</si>
  <si>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</si>
  <si>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</si>
  <si>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</si>
  <si>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</si>
  <si>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</si>
  <si>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</si>
  <si>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</si>
  <si>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</si>
  <si>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</si>
  <si>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</si>
  <si>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</si>
  <si>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</si>
  <si>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</si>
  <si>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</si>
  <si>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</si>
  <si>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</si>
  <si>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</si>
  <si>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</si>
  <si>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</si>
  <si>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</si>
  <si>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</si>
  <si>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</si>
  <si>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</si>
  <si>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</si>
  <si>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</si>
  <si>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</si>
  <si>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</si>
  <si>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</si>
  <si>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</si>
  <si>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</si>
  <si>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</si>
  <si>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</si>
  <si>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</si>
  <si>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</si>
  <si>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</si>
  <si>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</si>
  <si>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</si>
  <si>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</si>
  <si>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</si>
  <si>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</si>
  <si>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</si>
  <si>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</si>
  <si>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</si>
  <si>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</si>
  <si>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</si>
  <si>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</si>
  <si>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</si>
  <si>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</si>
  <si>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</si>
  <si>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</si>
  <si>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</si>
  <si>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</si>
  <si>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</si>
  <si>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</si>
  <si>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</si>
  <si>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</si>
  <si>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</si>
  <si>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</si>
  <si>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</si>
  <si>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</si>
  <si>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</si>
  <si>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</si>
  <si>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</si>
  <si>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</si>
  <si>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</si>
  <si>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</si>
  <si>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</si>
  <si>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</si>
  <si>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</si>
  <si>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</si>
  <si>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</si>
  <si>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</si>
  <si>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</si>
  <si>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</si>
  <si>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</si>
  <si>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</si>
  <si>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</si>
  <si>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</si>
  <si>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</si>
  <si>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</si>
  <si>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</si>
  <si>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</si>
  <si>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</si>
  <si>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</si>
  <si>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</si>
  <si>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</si>
  <si>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</si>
  <si>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</si>
  <si>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</si>
  <si>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</si>
  <si>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</si>
  <si>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</si>
  <si>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</si>
  <si>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</si>
  <si>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</si>
  <si>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</si>
  <si>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</si>
  <si>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</si>
  <si>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</si>
  <si>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</si>
  <si>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</si>
  <si>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</si>
  <si>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</si>
  <si>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</si>
  <si>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</si>
  <si>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</si>
  <si>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</si>
  <si>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</si>
  <si>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</si>
  <si>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</si>
  <si>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</si>
  <si>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</si>
  <si>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</si>
  <si>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</si>
  <si>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</si>
  <si>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</si>
  <si>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</si>
  <si>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</si>
  <si>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</si>
  <si>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</si>
  <si>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</si>
  <si>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</si>
  <si>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</si>
  <si>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</si>
  <si>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</si>
  <si>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</si>
  <si>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</si>
  <si>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</si>
  <si>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</si>
  <si>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</si>
  <si>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</si>
  <si>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</si>
  <si>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</si>
  <si>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</si>
  <si>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</si>
  <si>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</si>
  <si>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</si>
  <si>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</si>
  <si>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</si>
  <si>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</si>
  <si>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</si>
  <si>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</si>
  <si>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</si>
  <si>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</si>
  <si>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</si>
  <si>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</si>
  <si>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</si>
  <si>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</si>
  <si>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</si>
  <si>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</si>
  <si>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</si>
  <si>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</si>
  <si>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</si>
  <si>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</si>
  <si>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</si>
  <si>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</si>
  <si>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</si>
  <si>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</si>
  <si>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</si>
  <si>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</si>
  <si>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</si>
  <si>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</si>
  <si>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</si>
  <si>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</si>
  <si>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</si>
  <si>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</si>
  <si>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</si>
  <si>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</si>
  <si>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</si>
  <si>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</si>
  <si>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</si>
  <si>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</si>
  <si>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</si>
  <si>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</si>
  <si>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</si>
  <si>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</si>
  <si>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</si>
  <si>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</si>
  <si>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</si>
  <si>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</si>
  <si>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</si>
  <si>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</si>
  <si>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</si>
  <si>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</si>
  <si>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</si>
  <si>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</si>
  <si>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</si>
  <si>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</si>
  <si>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</si>
  <si>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</si>
  <si>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</si>
  <si>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</si>
  <si>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</si>
  <si>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</si>
  <si>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</si>
  <si>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</si>
  <si>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</si>
  <si>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</si>
  <si>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</si>
  <si>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</si>
  <si>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</si>
  <si>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</si>
  <si>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</si>
  <si>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</si>
  <si>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</si>
  <si>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</si>
  <si>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</si>
  <si>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</si>
  <si>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</si>
  <si>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</si>
  <si>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</si>
  <si>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</si>
  <si>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</si>
  <si>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</si>
  <si>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</si>
  <si>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</si>
  <si>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</si>
  <si>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</si>
  <si>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</si>
  <si>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</si>
  <si>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</si>
  <si>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</si>
  <si>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</si>
  <si>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</si>
  <si>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</si>
  <si>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</si>
  <si>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</si>
  <si>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</si>
  <si>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</si>
  <si>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</si>
  <si>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</si>
  <si>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</si>
  <si>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</si>
  <si>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</si>
  <si>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</si>
  <si>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</si>
  <si>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</si>
  <si>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</si>
  <si>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</si>
  <si>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</si>
  <si>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</si>
  <si>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</si>
  <si>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</si>
  <si>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</si>
  <si>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</si>
  <si>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</si>
  <si>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</si>
  <si>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</si>
  <si>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</si>
  <si>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</si>
  <si>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</si>
  <si>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</si>
  <si>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</si>
  <si>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</si>
  <si>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</si>
  <si>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</si>
  <si>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</si>
  <si>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</si>
  <si>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</si>
  <si>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</si>
  <si>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</si>
  <si>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</si>
  <si>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</si>
  <si>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</si>
  <si>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</si>
  <si>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</si>
  <si>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</si>
  <si>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</si>
  <si>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</si>
  <si>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</si>
  <si>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</si>
  <si>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</si>
  <si>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</si>
  <si>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</si>
  <si>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</si>
  <si>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</si>
  <si>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</si>
  <si>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</si>
  <si>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</si>
  <si>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</si>
  <si>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</si>
  <si>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</si>
  <si>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</si>
  <si>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</si>
  <si>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</si>
  <si>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</si>
  <si>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</si>
  <si>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</si>
  <si>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</si>
  <si>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</si>
  <si>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</si>
  <si>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</si>
  <si>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</si>
  <si>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</si>
  <si>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</si>
  <si>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</si>
  <si>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</si>
  <si>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</si>
  <si>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</si>
  <si>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</si>
  <si>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</si>
  <si>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</si>
  <si>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</si>
  <si>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</si>
  <si>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</si>
  <si>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</si>
  <si>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</si>
  <si>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</si>
  <si>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</si>
  <si>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</si>
  <si>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</si>
  <si>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</si>
  <si>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</si>
  <si>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</si>
  <si>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</si>
  <si>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</si>
  <si>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</si>
  <si>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</si>
  <si>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</si>
  <si>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</si>
  <si>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</si>
  <si>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</si>
  <si>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</si>
  <si>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</si>
  <si>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</si>
  <si>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</si>
  <si>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</si>
  <si>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</si>
  <si>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</si>
  <si>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</si>
  <si>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</si>
  <si>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</si>
  <si>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</si>
  <si>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</si>
  <si>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</si>
  <si>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</si>
  <si>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</si>
  <si>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</si>
  <si>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</si>
  <si>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</si>
  <si>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</si>
  <si>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</si>
  <si>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</si>
  <si>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</si>
  <si>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</si>
  <si>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</si>
  <si>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</si>
  <si>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</si>
  <si>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</si>
  <si>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</si>
  <si>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</si>
  <si>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</si>
  <si>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</si>
  <si>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</si>
  <si>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</si>
  <si>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</si>
  <si>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</si>
  <si>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</si>
  <si>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</si>
  <si>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</si>
  <si>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</si>
  <si>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</si>
  <si>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</si>
  <si>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</si>
  <si>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</si>
  <si>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</si>
  <si>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</si>
  <si>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</si>
  <si>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</si>
  <si>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</si>
  <si>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</si>
  <si>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</si>
  <si>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</si>
  <si>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</si>
  <si>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</si>
  <si>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</si>
  <si>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</si>
  <si>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</si>
  <si>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</si>
  <si>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</si>
  <si>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</si>
  <si>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</si>
  <si>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</si>
  <si>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</si>
  <si>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</si>
  <si>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</si>
  <si>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</si>
  <si>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</si>
  <si>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</si>
  <si>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</si>
  <si>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</si>
  <si>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</si>
  <si>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</si>
  <si>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</si>
  <si>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</si>
  <si>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</si>
  <si>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</si>
  <si>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</si>
  <si>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</si>
  <si>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</si>
  <si>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</si>
  <si>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</si>
  <si>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</si>
  <si>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</si>
  <si>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</si>
  <si>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</si>
  <si>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</si>
  <si>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</si>
  <si>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</si>
  <si>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</si>
  <si>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</si>
  <si>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</si>
  <si>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</si>
  <si>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</si>
  <si>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</si>
  <si>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</si>
  <si>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</si>
  <si>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</si>
  <si>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</si>
  <si>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</si>
  <si>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</si>
  <si>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</si>
  <si>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</si>
  <si>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</si>
  <si>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</si>
  <si>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</si>
  <si>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</si>
  <si>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</si>
  <si>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</si>
  <si>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</si>
  <si>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</si>
  <si>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</si>
  <si>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</si>
  <si>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</si>
  <si>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</si>
  <si>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</si>
  <si>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</si>
  <si>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</si>
  <si>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</si>
  <si>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</si>
  <si>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</si>
  <si>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</si>
  <si>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</si>
  <si>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</si>
  <si>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</si>
  <si>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</si>
  <si>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</si>
  <si>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</si>
  <si>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</si>
  <si>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</si>
  <si>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</si>
  <si>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</si>
  <si>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</si>
  <si>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</si>
  <si>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</si>
  <si>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</si>
  <si>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</si>
  <si>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</si>
  <si>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</si>
  <si>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</si>
  <si>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</si>
  <si>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</si>
  <si>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</si>
  <si>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</si>
  <si>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</si>
  <si>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</si>
  <si>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</si>
  <si>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</si>
  <si>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</si>
  <si>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</si>
  <si>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</si>
  <si>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</si>
  <si>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</si>
  <si>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</si>
  <si>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</si>
  <si>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</si>
  <si>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</si>
  <si>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</si>
  <si>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</si>
  <si>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</si>
  <si>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</si>
  <si>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</si>
  <si>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</si>
  <si>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</si>
  <si>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</si>
  <si>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</si>
  <si>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</si>
  <si>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</si>
  <si>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</si>
  <si>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</si>
  <si>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</si>
  <si>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</si>
  <si>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</si>
  <si>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</si>
  <si>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</si>
  <si>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</si>
  <si>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</si>
  <si>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</si>
  <si>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</si>
  <si>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</si>
  <si>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</si>
  <si>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</si>
  <si>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</si>
  <si>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</si>
  <si>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</si>
  <si>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</si>
  <si>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</si>
  <si>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</si>
  <si>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</si>
  <si>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</si>
  <si>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</si>
  <si>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</si>
  <si>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</si>
  <si>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</si>
  <si>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</si>
  <si>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</si>
  <si>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</si>
  <si>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</si>
  <si>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</si>
  <si>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</si>
  <si>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</si>
  <si>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</si>
  <si>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</si>
  <si>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</si>
  <si>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</si>
  <si>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</si>
  <si>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</si>
  <si>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</si>
  <si>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</si>
  <si>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</si>
  <si>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</si>
  <si>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</si>
  <si>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</si>
  <si>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</si>
  <si>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</si>
  <si>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</si>
  <si>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</si>
  <si>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</si>
  <si>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</si>
  <si>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</si>
  <si>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</si>
  <si>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</si>
  <si>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</si>
  <si>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</si>
  <si>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</si>
  <si>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</si>
  <si>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</si>
  <si>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</si>
  <si>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</si>
  <si>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</si>
  <si>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</si>
  <si>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</si>
  <si>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</si>
  <si>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</si>
  <si>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</si>
  <si>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</si>
  <si>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</si>
  <si>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</si>
  <si>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</si>
  <si>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</si>
  <si>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</si>
  <si>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</si>
  <si>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</si>
  <si>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</si>
  <si>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</si>
  <si>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</si>
  <si>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</si>
  <si>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</si>
  <si>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</si>
  <si>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</si>
  <si>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</si>
  <si>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</si>
  <si>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</si>
  <si>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</si>
  <si>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</si>
  <si>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</si>
  <si>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</si>
  <si>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</si>
  <si>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</si>
  <si>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</si>
  <si>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</si>
  <si>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</si>
  <si>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</si>
  <si>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</si>
  <si>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</si>
  <si>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</si>
  <si>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</si>
  <si>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</si>
  <si>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</si>
  <si>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</si>
  <si>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</si>
  <si>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</si>
  <si>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</si>
  <si>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</si>
  <si>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</si>
  <si>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</si>
  <si>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</si>
  <si>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</si>
  <si>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</si>
  <si>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</si>
  <si>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</si>
  <si>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</si>
  <si>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</si>
  <si>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</si>
  <si>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</si>
  <si>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</si>
  <si>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</si>
  <si>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</si>
  <si>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</si>
  <si>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</si>
  <si>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</si>
  <si>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</si>
  <si>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</si>
  <si>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</si>
  <si>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</si>
  <si>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</si>
  <si>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</si>
  <si>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</si>
  <si>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</si>
  <si>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</si>
  <si>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</si>
  <si>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</si>
  <si>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</si>
  <si>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</si>
  <si>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</si>
  <si>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</si>
  <si>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</si>
  <si>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</si>
  <si>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</si>
  <si>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</si>
  <si>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</si>
  <si>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</si>
  <si>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</si>
  <si>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</si>
  <si>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</si>
  <si>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</si>
  <si>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</si>
  <si>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</si>
  <si>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</si>
  <si>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</si>
  <si>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</si>
  <si>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</si>
  <si>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</si>
  <si>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</si>
  <si>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</si>
  <si>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</si>
  <si>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</si>
  <si>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</si>
  <si>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</si>
  <si>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</si>
  <si>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</si>
  <si>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</si>
  <si>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</si>
  <si>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</si>
  <si>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</si>
  <si>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</si>
  <si>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</si>
  <si>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</si>
  <si>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</si>
  <si>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</si>
  <si>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</si>
  <si>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</si>
  <si>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</si>
  <si>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</si>
  <si>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</si>
  <si>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</si>
  <si>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</si>
  <si>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</si>
  <si>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</si>
  <si>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</si>
  <si>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</si>
  <si>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</si>
  <si>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</si>
  <si>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</si>
  <si>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</si>
  <si>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</si>
  <si>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</si>
  <si>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</si>
  <si>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</si>
  <si>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</si>
  <si>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</si>
  <si>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</si>
  <si>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</si>
  <si>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</si>
  <si>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</si>
  <si>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</si>
  <si>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</si>
  <si>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</si>
  <si>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</si>
  <si>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</si>
  <si>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</si>
  <si>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</si>
  <si>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</si>
  <si>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</si>
  <si>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</si>
  <si>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</si>
  <si>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</si>
  <si>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</si>
  <si>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</si>
  <si>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</si>
  <si>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</si>
  <si>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</si>
  <si>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</si>
  <si>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</si>
  <si>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</si>
  <si>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</si>
  <si>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</si>
  <si>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</si>
  <si>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</si>
  <si>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</si>
  <si>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</si>
  <si>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</si>
  <si>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</si>
  <si>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</si>
  <si>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</si>
  <si>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</si>
  <si>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</si>
  <si>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</si>
  <si>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</si>
  <si>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</si>
  <si>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</si>
  <si>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</si>
  <si>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</si>
  <si>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</si>
  <si>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</si>
  <si>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</si>
  <si>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</si>
  <si>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</si>
  <si>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</si>
  <si>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</si>
  <si>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</si>
  <si>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</si>
  <si>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</si>
  <si>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</si>
  <si>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</si>
  <si>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</si>
  <si>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</si>
  <si>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</si>
  <si>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</si>
  <si>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</si>
  <si>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</si>
  <si>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</si>
  <si>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</si>
  <si>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</si>
  <si>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</si>
  <si>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</si>
  <si>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</si>
  <si>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</si>
  <si>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</si>
  <si>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</si>
  <si>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</si>
  <si>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</si>
  <si>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</si>
  <si>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</si>
  <si>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</si>
  <si>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</si>
  <si>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</si>
  <si>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</si>
  <si>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</si>
  <si>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</si>
  <si>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</si>
  <si>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</si>
  <si>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</si>
  <si>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</si>
  <si>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</si>
  <si>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</si>
  <si>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</si>
  <si>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</si>
  <si>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</si>
  <si>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</si>
  <si>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</si>
  <si>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</si>
  <si>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</si>
  <si>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</si>
  <si>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</si>
  <si>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</si>
  <si>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</si>
  <si>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</si>
  <si>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</si>
  <si>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</si>
  <si>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</si>
  <si>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</si>
  <si>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</si>
  <si>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</si>
  <si>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</si>
  <si>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</si>
  <si>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</si>
  <si>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</si>
  <si>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</si>
  <si>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</si>
  <si>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</si>
  <si>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</si>
  <si>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</si>
  <si>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</si>
  <si>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</si>
  <si>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</si>
  <si>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</si>
  <si>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</si>
  <si>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</si>
  <si>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</si>
  <si>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</si>
  <si>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</si>
  <si>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</si>
  <si>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</si>
  <si>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</si>
  <si>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</si>
  <si>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</si>
  <si>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</si>
  <si>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</si>
  <si>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</si>
  <si>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</si>
  <si>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</si>
  <si>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</si>
  <si>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</si>
  <si>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</si>
  <si>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</si>
  <si>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</si>
  <si>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</si>
  <si>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</si>
  <si>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</si>
  <si>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</si>
  <si>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</si>
  <si>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</si>
  <si>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</si>
  <si>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</si>
  <si>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</si>
  <si>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</si>
  <si>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</si>
  <si>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</si>
  <si>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</si>
  <si>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</si>
  <si>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</si>
  <si>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</si>
  <si>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</si>
  <si>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</si>
  <si>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</si>
  <si>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</si>
  <si>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</si>
  <si>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</si>
  <si>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</si>
  <si>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</si>
  <si>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</si>
  <si>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</si>
  <si>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</si>
  <si>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</si>
  <si>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</si>
  <si>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</si>
  <si>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</si>
  <si>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</si>
  <si>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</si>
  <si>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</si>
  <si>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</si>
  <si>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</si>
  <si>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</si>
  <si>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</si>
  <si>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</si>
  <si>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</si>
  <si>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</si>
  <si>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</si>
  <si>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</si>
  <si>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</si>
  <si>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</si>
  <si>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</si>
  <si>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</si>
  <si>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</si>
  <si>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</si>
  <si>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</si>
  <si>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</si>
  <si>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</si>
  <si>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</si>
  <si>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</si>
  <si>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</si>
  <si>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</si>
  <si>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</si>
  <si>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</si>
  <si>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</si>
  <si>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</si>
  <si>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</si>
  <si>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</si>
  <si>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</si>
  <si>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</si>
  <si>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</si>
  <si>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</si>
  <si>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</si>
  <si>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</si>
  <si>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</si>
  <si>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</si>
  <si>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</si>
  <si>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</si>
  <si>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</si>
  <si>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</si>
  <si>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</si>
  <si>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</si>
  <si>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</si>
  <si>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</si>
  <si>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</si>
  <si>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</si>
  <si>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</si>
  <si>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</si>
  <si>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</si>
  <si>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</si>
  <si>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</si>
  <si>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</si>
  <si>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</si>
  <si>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</si>
  <si>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</si>
  <si>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</si>
  <si>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</si>
  <si>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</si>
  <si>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</si>
  <si>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</si>
  <si>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</si>
  <si>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</si>
  <si>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</si>
  <si>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</si>
  <si>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</si>
  <si>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</si>
  <si>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</si>
  <si>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</si>
  <si>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</si>
  <si>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</si>
  <si>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</si>
  <si>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</si>
  <si>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</si>
  <si>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</si>
  <si>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</si>
  <si>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</si>
  <si>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</si>
  <si>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</si>
  <si>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</si>
  <si>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</si>
  <si>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</si>
  <si>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</si>
  <si>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</si>
  <si>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</si>
  <si>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</si>
  <si>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</si>
  <si>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</si>
  <si>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</si>
  <si>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</si>
  <si>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</si>
  <si>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</si>
  <si>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</si>
  <si>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</si>
  <si>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</si>
  <si>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</si>
  <si>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</si>
  <si>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</si>
  <si>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</si>
  <si>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</si>
  <si>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</si>
  <si>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</si>
  <si>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</si>
  <si>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</si>
  <si>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</si>
  <si>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</si>
  <si>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</si>
  <si>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</si>
  <si>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</si>
  <si>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</si>
  <si>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</si>
  <si>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</si>
  <si>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</si>
  <si>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</si>
  <si>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</si>
  <si>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</si>
  <si>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</si>
  <si>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</si>
  <si>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</si>
  <si>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</si>
  <si>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</si>
  <si>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</si>
  <si>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</si>
  <si>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</si>
  <si>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</si>
  <si>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</si>
  <si>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</si>
  <si>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</si>
  <si>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</si>
  <si>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</si>
  <si>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</si>
  <si>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</si>
  <si>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</si>
  <si>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</si>
  <si>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</si>
  <si>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</si>
  <si>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</si>
  <si>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</si>
  <si>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</si>
  <si>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</si>
  <si>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</si>
  <si>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</si>
  <si>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</si>
  <si>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</si>
  <si>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</si>
  <si>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</si>
  <si>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</si>
  <si>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</si>
  <si>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</si>
  <si>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</si>
  <si>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</si>
  <si>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</si>
  <si>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</si>
  <si>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</si>
  <si>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</si>
  <si>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</si>
  <si>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</si>
  <si>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</si>
  <si>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</si>
  <si>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</si>
  <si>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</si>
  <si>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</si>
  <si>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</si>
  <si>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</si>
  <si>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</si>
  <si>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</si>
  <si>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</si>
  <si>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</si>
  <si>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</si>
  <si>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</si>
  <si>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</si>
  <si>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</si>
  <si>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</si>
  <si>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</si>
  <si>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</si>
  <si>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</si>
  <si>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</si>
  <si>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</si>
  <si>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</si>
  <si>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</si>
  <si>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</si>
  <si>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</si>
  <si>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</si>
  <si>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</si>
  <si>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</si>
  <si>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</si>
  <si>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</si>
  <si>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</si>
  <si>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</si>
  <si>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</si>
  <si>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</si>
  <si>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</si>
  <si>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</si>
  <si>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</si>
  <si>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</si>
  <si>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</si>
  <si>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</si>
  <si>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</si>
  <si>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</si>
  <si>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</si>
  <si>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</si>
  <si>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</si>
  <si>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</si>
  <si>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</si>
  <si>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</si>
  <si>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</si>
  <si>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</si>
  <si>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</si>
  <si>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</si>
  <si>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</si>
  <si>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</si>
  <si>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</si>
  <si>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</si>
  <si>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</si>
  <si>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</si>
  <si>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</si>
  <si>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</si>
  <si>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</si>
  <si>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</si>
  <si>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</si>
  <si>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</si>
  <si>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</si>
  <si>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</si>
  <si>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</si>
  <si>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</si>
  <si>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</si>
  <si>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</si>
  <si>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</si>
  <si>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</si>
  <si>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</si>
  <si>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</si>
  <si>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</si>
  <si>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</si>
  <si>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</si>
  <si>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</si>
  <si>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</si>
  <si>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</si>
  <si>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</si>
  <si>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</si>
  <si>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</si>
  <si>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</si>
  <si>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</si>
  <si>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</si>
  <si>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</si>
  <si>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</si>
  <si>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</si>
  <si>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</si>
  <si>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</si>
  <si>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</si>
  <si>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</si>
  <si>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</si>
  <si>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</si>
  <si>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</si>
  <si>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</si>
  <si>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</si>
  <si>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</si>
  <si>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</si>
  <si>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</si>
  <si>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</si>
  <si>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</si>
  <si>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</si>
  <si>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</si>
  <si>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</si>
  <si>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</si>
  <si>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</si>
  <si>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</si>
  <si>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</si>
  <si>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</si>
  <si>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</si>
  <si>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</si>
  <si>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</si>
  <si>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</si>
  <si>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</si>
  <si>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</si>
  <si>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</si>
  <si>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</si>
  <si>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</si>
  <si>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</si>
  <si>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</si>
  <si>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</si>
  <si>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</si>
  <si>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</si>
  <si>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</si>
  <si>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</si>
  <si>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</si>
  <si>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</si>
  <si>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</si>
  <si>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</si>
  <si>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</si>
  <si>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</si>
  <si>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</si>
  <si>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</si>
  <si>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</si>
  <si>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</si>
  <si>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</si>
  <si>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</si>
  <si>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</si>
  <si>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</si>
  <si>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</si>
  <si>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</si>
  <si>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</si>
  <si>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</si>
  <si>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</si>
  <si>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</si>
  <si>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</si>
  <si>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</si>
  <si>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</si>
  <si>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</si>
  <si>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</si>
  <si>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</si>
  <si>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</si>
  <si>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</si>
  <si>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</si>
  <si>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</si>
  <si>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</si>
  <si>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</si>
  <si>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</si>
  <si>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</si>
  <si>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</si>
  <si>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</si>
  <si>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</si>
  <si>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</si>
  <si>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</si>
  <si>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</si>
  <si>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</si>
  <si>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</si>
  <si>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</si>
  <si>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</si>
  <si>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</si>
  <si>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</si>
  <si>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</si>
  <si>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</si>
  <si>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</si>
  <si>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</si>
  <si>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</si>
  <si>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</si>
  <si>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</si>
  <si>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</si>
  <si>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</si>
  <si>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</si>
  <si>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</si>
  <si>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</si>
  <si>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</si>
  <si>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</si>
  <si>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</si>
  <si>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</si>
  <si>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</si>
  <si>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</si>
  <si>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</si>
  <si>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</si>
  <si>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</si>
  <si>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</si>
  <si>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</si>
  <si>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</si>
  <si>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</si>
  <si>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</si>
  <si>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</si>
  <si>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</si>
  <si>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</si>
  <si>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</si>
  <si>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</si>
  <si>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</si>
  <si>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</si>
  <si>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</si>
  <si>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</si>
  <si>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</si>
  <si>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</si>
  <si>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</si>
  <si>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</si>
  <si>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</si>
  <si>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</si>
  <si>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</si>
  <si>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</si>
  <si>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</si>
  <si>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</si>
  <si>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</si>
  <si>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</si>
  <si>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</si>
  <si>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</si>
  <si>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</si>
  <si>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</si>
  <si>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</si>
  <si>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</si>
  <si>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</si>
  <si>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</si>
  <si>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</si>
  <si>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</si>
  <si>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</si>
  <si>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</si>
  <si>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</si>
  <si>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</si>
  <si>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</si>
  <si>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</si>
  <si>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</si>
  <si>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</si>
  <si>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</si>
  <si>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</si>
  <si>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</si>
  <si>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</si>
  <si>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</si>
  <si>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</si>
  <si>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</si>
  <si>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</si>
  <si>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</si>
  <si>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</si>
  <si>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</si>
  <si>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</si>
  <si>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</si>
  <si>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</si>
  <si>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</si>
  <si>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</si>
  <si>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</si>
  <si>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</si>
  <si>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</si>
  <si>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</si>
  <si>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</si>
  <si>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</si>
  <si>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</si>
  <si>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</si>
  <si>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</si>
  <si>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</si>
  <si>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</si>
  <si>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</si>
  <si>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</si>
  <si>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</si>
  <si>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</si>
  <si>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</si>
  <si>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</si>
  <si>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</si>
  <si>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</si>
  <si>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</si>
  <si>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</si>
  <si>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</si>
  <si>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</si>
  <si>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</si>
  <si>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</si>
  <si>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</si>
  <si>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</si>
  <si>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</si>
  <si>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</si>
  <si>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</si>
  <si>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</si>
  <si>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</si>
  <si>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</si>
  <si>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</si>
  <si>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</si>
  <si>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</si>
  <si>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</si>
  <si>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</si>
  <si>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</si>
  <si>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</si>
  <si>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</si>
  <si>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</si>
  <si>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</si>
  <si>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</si>
  <si>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</si>
  <si>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</si>
  <si>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</si>
  <si>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</si>
  <si>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</si>
  <si>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</si>
  <si>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</si>
  <si>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</si>
  <si>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</si>
  <si>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</si>
  <si>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</si>
  <si>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</si>
  <si>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</si>
  <si>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</si>
  <si>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</si>
  <si>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</si>
  <si>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</si>
  <si>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</si>
  <si>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</si>
  <si>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</si>
  <si>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</si>
  <si>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</si>
  <si>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</si>
  <si>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</si>
  <si>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</si>
  <si>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</si>
  <si>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</si>
  <si>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</si>
  <si>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</si>
  <si>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</si>
  <si>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</si>
  <si>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</si>
  <si>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</si>
  <si>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</si>
  <si>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</si>
  <si>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</si>
  <si>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</si>
  <si>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</si>
  <si>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</si>
  <si>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</si>
  <si>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</si>
  <si>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</si>
  <si>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</si>
  <si>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</si>
  <si>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</si>
  <si>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</si>
  <si>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</si>
  <si>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</si>
  <si>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</si>
  <si>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</si>
  <si>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</si>
  <si>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</si>
  <si>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</si>
  <si>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</si>
  <si>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</si>
  <si>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</si>
  <si>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</si>
  <si>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</si>
  <si>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</si>
  <si>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</si>
  <si>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</si>
  <si>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</si>
  <si>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</si>
  <si>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</si>
  <si>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</si>
  <si>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</si>
  <si>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</si>
  <si>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</si>
  <si>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</si>
  <si>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</si>
  <si>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</si>
  <si>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</si>
  <si>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</si>
  <si>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</si>
  <si>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</si>
  <si>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</si>
  <si>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</si>
  <si>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</si>
  <si>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</si>
  <si>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</si>
  <si>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</si>
  <si>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</si>
  <si>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</si>
  <si>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</si>
  <si>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</si>
  <si>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</si>
  <si>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</si>
  <si>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</si>
  <si>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</si>
  <si>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</si>
  <si>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</si>
  <si>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</si>
  <si>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</si>
  <si>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</si>
  <si>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</si>
  <si>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</si>
  <si>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</si>
  <si>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</si>
  <si>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</si>
  <si>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</si>
  <si>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</si>
  <si>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</si>
  <si>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</si>
  <si>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</si>
  <si>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</si>
  <si>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</si>
  <si>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</si>
  <si>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</si>
  <si>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</si>
  <si>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</si>
  <si>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</si>
  <si>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</si>
  <si>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</si>
  <si>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</si>
  <si>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</si>
  <si>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</si>
  <si>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</si>
  <si>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</si>
  <si>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</si>
  <si>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</si>
  <si>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</si>
  <si>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</si>
  <si>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</si>
  <si>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</si>
  <si>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</si>
  <si>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</si>
  <si>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</si>
  <si>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</si>
  <si>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</si>
  <si>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</si>
  <si>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</si>
  <si>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</si>
  <si>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</si>
  <si>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</si>
  <si>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</si>
  <si>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</si>
  <si>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</si>
  <si>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</si>
  <si>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</si>
  <si>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</si>
  <si>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</si>
  <si>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</si>
  <si>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</si>
  <si>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</si>
  <si>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</si>
  <si>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</si>
  <si>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</si>
  <si>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</si>
  <si>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</si>
  <si>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</si>
  <si>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</si>
  <si>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</si>
  <si>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</si>
  <si>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</si>
  <si>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</si>
  <si>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</si>
  <si>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</si>
  <si>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</si>
  <si>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</si>
  <si>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</si>
  <si>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</si>
  <si>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</si>
  <si>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</si>
  <si>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</si>
  <si>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</si>
  <si>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</si>
  <si>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</si>
  <si>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</si>
  <si>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</si>
  <si>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</si>
  <si>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</si>
  <si>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</si>
  <si>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</si>
  <si>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</si>
  <si>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</si>
  <si>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</si>
  <si>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</si>
  <si>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</si>
  <si>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</si>
  <si>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</si>
  <si>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</si>
  <si>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</si>
  <si>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</si>
  <si>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</si>
  <si>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</si>
  <si>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</si>
  <si>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</si>
  <si>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</si>
  <si>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</si>
  <si>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</si>
  <si>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</si>
  <si>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</si>
  <si>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</si>
  <si>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</si>
  <si>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</si>
  <si>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</si>
  <si>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</si>
  <si>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</si>
  <si>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</si>
  <si>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</si>
  <si>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</si>
  <si>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</si>
  <si>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</si>
  <si>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</si>
  <si>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</si>
  <si>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</si>
  <si>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</si>
  <si>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</si>
  <si>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</si>
  <si>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</si>
  <si>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</si>
  <si>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</si>
  <si>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</si>
  <si>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</si>
  <si>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</si>
  <si>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</si>
  <si>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</si>
  <si>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</si>
  <si>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</si>
  <si>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</si>
  <si>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</si>
  <si>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</si>
  <si>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</si>
  <si>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</si>
  <si>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</si>
  <si>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</si>
  <si>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</si>
  <si>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</si>
  <si>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</si>
  <si>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</si>
  <si>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</si>
  <si>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</si>
  <si>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</si>
  <si>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</si>
  <si>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</si>
  <si>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</si>
  <si>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</si>
  <si>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</si>
  <si>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</si>
  <si>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</si>
  <si>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</si>
  <si>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</si>
  <si>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</si>
  <si>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</si>
  <si>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</si>
  <si>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</si>
  <si>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</si>
  <si>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</si>
  <si>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</si>
  <si>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</si>
  <si>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</si>
  <si>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</si>
  <si>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</si>
  <si>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</si>
  <si>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</si>
  <si>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</si>
  <si>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</si>
  <si>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</si>
  <si>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</si>
  <si>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</si>
  <si>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</si>
  <si>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</si>
  <si>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</si>
  <si>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</si>
  <si>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</si>
  <si>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</si>
  <si>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</si>
  <si>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</si>
  <si>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</si>
  <si>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</si>
  <si>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</si>
  <si>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</si>
  <si>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</si>
  <si>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</si>
  <si>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</si>
  <si>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</si>
  <si>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</si>
  <si>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</si>
  <si>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</si>
  <si>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</si>
  <si>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</si>
  <si>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</si>
  <si>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</si>
  <si>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</si>
  <si>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</si>
  <si>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</si>
  <si>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</si>
  <si>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</si>
  <si>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</si>
  <si>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</si>
  <si>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</si>
  <si>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</si>
  <si>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</si>
  <si>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</si>
  <si>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</si>
  <si>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</si>
  <si>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</si>
  <si>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</si>
  <si>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</si>
  <si>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</si>
  <si>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</si>
  <si>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</si>
  <si>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</si>
  <si>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</si>
  <si>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</si>
  <si>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</si>
  <si>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</si>
  <si>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</si>
  <si>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</si>
  <si>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</si>
  <si>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</si>
  <si>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</si>
  <si>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</si>
  <si>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</si>
  <si>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</si>
  <si>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</si>
  <si>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</si>
  <si>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</si>
  <si>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</si>
  <si>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</si>
  <si>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</si>
  <si>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</si>
  <si>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</si>
  <si>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</si>
  <si>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</si>
  <si>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</si>
  <si>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</si>
  <si>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</si>
  <si>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</si>
  <si>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</si>
  <si>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</si>
  <si>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</si>
  <si>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</si>
  <si>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</si>
  <si>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</si>
  <si>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</si>
  <si>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</si>
  <si>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</si>
  <si>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</si>
  <si>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</si>
  <si>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</si>
  <si>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</si>
  <si>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</si>
  <si>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</si>
  <si>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</si>
  <si>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</si>
  <si>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</si>
  <si>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</si>
  <si>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</si>
  <si>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</si>
  <si>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</si>
  <si>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</si>
  <si>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</si>
  <si>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</si>
  <si>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</si>
  <si>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</si>
  <si>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</si>
  <si>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</si>
  <si>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</si>
  <si>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</si>
  <si>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</si>
  <si>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</si>
  <si>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</si>
  <si>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</si>
  <si>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</si>
  <si>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</si>
  <si>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</si>
  <si>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</si>
  <si>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</si>
  <si>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</si>
  <si>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</si>
  <si>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</si>
  <si>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</si>
  <si>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</si>
  <si>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</si>
  <si>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</si>
  <si>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</si>
  <si>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</si>
  <si>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</si>
  <si>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</si>
  <si>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</si>
  <si>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</si>
  <si>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</si>
  <si>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</si>
  <si>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</si>
  <si>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</si>
  <si>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</si>
  <si>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</si>
  <si>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</si>
  <si>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</si>
  <si>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</si>
  <si>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</si>
  <si>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</si>
  <si>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</si>
  <si>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</si>
  <si>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</si>
  <si>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</si>
  <si>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</si>
  <si>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</si>
  <si>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</si>
  <si>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</si>
  <si>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</si>
  <si>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</si>
  <si>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</si>
  <si>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</si>
  <si>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</si>
  <si>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</si>
  <si>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</si>
  <si>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</si>
  <si>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</si>
  <si>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</si>
  <si>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</si>
  <si>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</si>
  <si>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</si>
  <si>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</si>
  <si>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</si>
  <si>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</si>
  <si>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</si>
  <si>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</si>
  <si>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</si>
  <si>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</si>
  <si>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</si>
  <si>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</si>
  <si>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</si>
  <si>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</si>
  <si>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</si>
  <si>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</si>
  <si>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</si>
  <si>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</si>
  <si>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</si>
  <si>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</si>
  <si>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</si>
  <si>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</si>
  <si>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</si>
  <si>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</si>
  <si>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</si>
  <si>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</si>
  <si>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</si>
  <si>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</si>
  <si>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</si>
  <si>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</si>
  <si>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</si>
  <si>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</si>
  <si>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</si>
  <si>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</si>
  <si>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</si>
  <si>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</si>
  <si>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</si>
  <si>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</si>
  <si>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</si>
  <si>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</si>
  <si>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</si>
  <si>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</si>
  <si>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</si>
  <si>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</si>
  <si>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</si>
  <si>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</si>
  <si>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</si>
  <si>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</si>
  <si>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</si>
  <si>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</si>
  <si>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</si>
  <si>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</si>
  <si>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</si>
  <si>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</si>
  <si>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</si>
  <si>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</si>
  <si>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</si>
  <si>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</si>
  <si>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</si>
  <si>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</si>
  <si>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</si>
  <si>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</si>
  <si>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</si>
  <si>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</si>
  <si>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</si>
  <si>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</si>
  <si>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</si>
  <si>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</si>
  <si>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</si>
  <si>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</si>
  <si>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</si>
  <si>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</si>
  <si>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</si>
  <si>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</si>
  <si>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</si>
  <si>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</si>
  <si>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</si>
  <si>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</si>
  <si>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</si>
  <si>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</si>
  <si>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</si>
  <si>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</si>
  <si>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</si>
  <si>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</si>
  <si>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</si>
  <si>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</si>
  <si>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</si>
  <si>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</si>
  <si>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</si>
  <si>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</si>
  <si>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</si>
  <si>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</si>
  <si>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</si>
  <si>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</si>
  <si>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</si>
  <si>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</si>
  <si>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</si>
  <si>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</si>
  <si>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</si>
  <si>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</si>
  <si>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</si>
  <si>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</si>
  <si>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</si>
  <si>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</si>
  <si>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</si>
  <si>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</si>
  <si>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</si>
  <si>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</si>
  <si>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</si>
  <si>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</si>
  <si>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</si>
  <si>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</si>
  <si>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</si>
  <si>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</si>
  <si>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</si>
  <si>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</si>
  <si>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</si>
  <si>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</si>
  <si>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</si>
  <si>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</si>
  <si>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</si>
  <si>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</si>
  <si>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</si>
  <si>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</si>
  <si>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</si>
  <si>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</si>
  <si>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</si>
  <si>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</si>
  <si>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</si>
  <si>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</si>
  <si>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</si>
  <si>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</si>
  <si>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</si>
  <si>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</si>
  <si>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</si>
  <si>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</si>
  <si>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</si>
  <si>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</si>
  <si>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</si>
  <si>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</si>
  <si>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</si>
  <si>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</si>
  <si>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</si>
  <si>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</si>
  <si>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</si>
  <si>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</si>
  <si>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</si>
  <si>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</si>
  <si>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</si>
  <si>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</si>
  <si>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</si>
  <si>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</si>
  <si>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</si>
  <si>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</si>
  <si>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</si>
  <si>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</si>
  <si>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</si>
  <si>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</si>
  <si>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</si>
  <si>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</si>
  <si>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</si>
  <si>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</si>
  <si>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</si>
  <si>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</si>
  <si>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</si>
  <si>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</si>
  <si>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</si>
  <si>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</si>
  <si>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</si>
  <si>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</si>
  <si>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</si>
  <si>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</si>
  <si>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</si>
  <si>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</si>
  <si>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</si>
  <si>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</si>
  <si>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</si>
  <si>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</si>
  <si>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</si>
  <si>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</si>
  <si>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</si>
  <si>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</si>
  <si>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</si>
  <si>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</si>
  <si>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</si>
  <si>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</si>
  <si>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</si>
  <si>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</si>
  <si>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</si>
  <si>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</si>
  <si>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</si>
  <si>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</si>
  <si>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</si>
  <si>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</si>
  <si>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</si>
  <si>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</si>
  <si>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</si>
  <si>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</si>
  <si>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</si>
  <si>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</si>
  <si>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</si>
  <si>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</si>
  <si>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</si>
  <si>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</si>
  <si>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</si>
  <si>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</si>
  <si>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</si>
  <si>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</si>
  <si>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</si>
  <si>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</si>
  <si>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</si>
  <si>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</si>
  <si>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</si>
  <si>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</si>
  <si>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</si>
  <si>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</si>
  <si>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</si>
  <si>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</si>
  <si>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</si>
  <si>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</si>
  <si>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</si>
  <si>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</si>
  <si>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</si>
  <si>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</si>
  <si>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</si>
  <si>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</si>
  <si>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</si>
  <si>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</si>
  <si>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</si>
  <si>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</si>
  <si>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</si>
  <si>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</si>
  <si>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</si>
  <si>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</si>
  <si>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</si>
  <si>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</si>
  <si>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</si>
  <si>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</si>
  <si>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</si>
  <si>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</si>
  <si>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</si>
  <si>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</si>
  <si>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</si>
  <si>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</si>
  <si>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</si>
  <si>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</si>
  <si>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</si>
  <si>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</si>
  <si>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</si>
  <si>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</si>
  <si>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</si>
  <si>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</si>
  <si>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</si>
  <si>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</si>
  <si>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</si>
  <si>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</si>
  <si>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</si>
  <si>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</si>
  <si>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</si>
  <si>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</si>
  <si>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</si>
  <si>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</si>
  <si>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</si>
  <si>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</si>
  <si>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</si>
  <si>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</si>
  <si>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</si>
  <si>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</si>
  <si>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</si>
  <si>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</si>
  <si>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</si>
  <si>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</si>
  <si>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</si>
  <si>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</si>
  <si>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</si>
  <si>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</si>
  <si>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</si>
  <si>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</si>
  <si>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</si>
  <si>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</si>
  <si>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</si>
  <si>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</si>
  <si>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</si>
  <si>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</si>
  <si>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</si>
  <si>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</si>
  <si>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</si>
  <si>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</si>
  <si>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</si>
  <si>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</si>
  <si>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</si>
  <si>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</si>
  <si>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</si>
  <si>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</si>
  <si>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</si>
  <si>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</si>
  <si>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</si>
  <si>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</si>
  <si>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</si>
  <si>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</si>
  <si>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</si>
  <si>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</si>
  <si>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</si>
  <si>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</si>
  <si>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</si>
  <si>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</si>
  <si>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</si>
  <si>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</si>
  <si>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</si>
  <si>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</si>
  <si>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</si>
  <si>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</si>
  <si>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</si>
  <si>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</si>
  <si>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</si>
  <si>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</si>
  <si>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</si>
  <si>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</si>
  <si>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</si>
  <si>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</si>
  <si>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</si>
  <si>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</si>
  <si>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</si>
  <si>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</si>
  <si>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</si>
  <si>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</si>
  <si>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</si>
  <si>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</si>
  <si>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</si>
  <si>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</si>
  <si>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</si>
  <si>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</si>
  <si>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</si>
  <si>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</si>
  <si>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</si>
  <si>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</si>
  <si>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</si>
  <si>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</si>
  <si>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</si>
  <si>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</si>
  <si>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</si>
  <si>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</si>
  <si>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</si>
  <si>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</si>
  <si>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</si>
  <si>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</si>
  <si>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</si>
  <si>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</si>
  <si>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</si>
  <si>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</si>
  <si>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</si>
  <si>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</si>
  <si>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</si>
  <si>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</si>
  <si>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</si>
  <si>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</si>
  <si>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</si>
  <si>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</si>
  <si>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</si>
  <si>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</si>
  <si>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</si>
  <si>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</si>
  <si>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</si>
  <si>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</si>
  <si>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</si>
  <si>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</si>
  <si>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</si>
  <si>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</si>
  <si>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</si>
  <si>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</si>
  <si>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</si>
  <si>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</si>
  <si>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</si>
  <si>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</si>
  <si>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</si>
  <si>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</si>
  <si>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</si>
  <si>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</si>
  <si>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</si>
  <si>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</si>
  <si>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</si>
  <si>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</si>
  <si>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</si>
  <si>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</si>
  <si>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</si>
  <si>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</si>
  <si>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</si>
  <si>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</si>
  <si>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</si>
  <si>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</si>
  <si>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</si>
  <si>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</si>
  <si>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</si>
  <si>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</si>
  <si>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</si>
  <si>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</si>
  <si>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</si>
  <si>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</si>
  <si>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</si>
  <si>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</si>
  <si>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</si>
  <si>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</si>
  <si>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</si>
  <si>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</si>
  <si>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</si>
  <si>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</si>
  <si>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</si>
  <si>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</si>
  <si>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</si>
  <si>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</si>
  <si>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</si>
  <si>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</si>
  <si>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</si>
  <si>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</si>
  <si>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</si>
  <si>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</si>
  <si>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</si>
  <si>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</si>
  <si>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</si>
  <si>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</si>
  <si>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</si>
  <si>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</si>
  <si>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</si>
  <si>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</si>
  <si>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</si>
  <si>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</si>
  <si>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</si>
  <si>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</si>
  <si>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</si>
  <si>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</si>
  <si>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</si>
  <si>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</si>
  <si>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</si>
  <si>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</si>
  <si>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</si>
  <si>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</si>
  <si>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</si>
  <si>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</si>
  <si>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</si>
  <si>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</si>
  <si>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</si>
  <si>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</si>
  <si>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</si>
  <si>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</si>
  <si>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</si>
  <si>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</si>
  <si>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</si>
  <si>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</si>
  <si>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</si>
  <si>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</si>
  <si>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</si>
  <si>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</si>
  <si>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</si>
  <si>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</si>
  <si>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</si>
  <si>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</si>
  <si>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</si>
  <si>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</si>
  <si>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</si>
  <si>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</si>
  <si>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</si>
  <si>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</si>
  <si>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</si>
  <si>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</si>
  <si>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</si>
  <si>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</si>
  <si>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</si>
  <si>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</si>
  <si>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</si>
  <si>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</si>
  <si>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</si>
  <si>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</si>
  <si>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</si>
  <si>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</si>
  <si>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</si>
  <si>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</si>
  <si>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</si>
  <si>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</si>
  <si>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</si>
  <si>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</si>
  <si>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</si>
  <si>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</si>
  <si>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</si>
  <si>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</si>
  <si>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</si>
  <si>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</si>
  <si>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</si>
  <si>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</si>
  <si>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</si>
  <si>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</si>
  <si>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</si>
  <si>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</si>
  <si>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</si>
  <si>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</si>
  <si>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</si>
  <si>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</si>
  <si>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</si>
  <si>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</si>
  <si>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</si>
  <si>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</si>
  <si>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</si>
  <si>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</si>
  <si>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</si>
  <si>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</si>
  <si>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</si>
  <si>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</si>
  <si>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</si>
  <si>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</si>
  <si>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</si>
  <si>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</si>
  <si>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</si>
  <si>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</si>
  <si>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</si>
  <si>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</si>
  <si>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</si>
  <si>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</si>
  <si>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</si>
  <si>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</si>
  <si>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</si>
  <si>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</si>
  <si>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</si>
  <si>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</si>
  <si>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</si>
  <si>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</si>
  <si>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</si>
  <si>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</si>
  <si>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</si>
  <si>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</si>
  <si>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</si>
  <si>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</si>
  <si>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</si>
  <si>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</si>
  <si>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</si>
  <si>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</si>
  <si>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</si>
  <si>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</si>
  <si>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</si>
  <si>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</si>
  <si>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</si>
  <si>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</si>
  <si>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</si>
  <si>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</si>
  <si>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</si>
  <si>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</si>
  <si>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</si>
  <si>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</si>
  <si>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</si>
  <si>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</si>
  <si>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</si>
  <si>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</si>
  <si>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</si>
  <si>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</si>
  <si>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</si>
  <si>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</si>
  <si>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</si>
  <si>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</si>
  <si>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</si>
  <si>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</si>
  <si>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</si>
  <si>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</si>
  <si>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</si>
  <si>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</si>
  <si>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</si>
  <si>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</si>
  <si>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</si>
  <si>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</si>
  <si>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</si>
  <si>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</si>
  <si>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</si>
  <si>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</si>
  <si>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</si>
  <si>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</si>
  <si>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</si>
  <si>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</si>
  <si>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</si>
  <si>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</si>
  <si>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</si>
  <si>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</si>
  <si>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</si>
  <si>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</si>
  <si>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</si>
  <si>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</si>
  <si>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</si>
  <si>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</si>
  <si>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</si>
  <si>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</si>
  <si>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</si>
  <si>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</si>
  <si>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</si>
  <si>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</si>
  <si>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</si>
  <si>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</si>
  <si>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</si>
  <si>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</si>
  <si>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</si>
  <si>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</si>
  <si>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</si>
  <si>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</si>
  <si>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</si>
  <si>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</si>
  <si>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</si>
  <si>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</si>
  <si>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</si>
  <si>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</si>
  <si>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</si>
  <si>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</si>
  <si>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</si>
  <si>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</si>
  <si>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</si>
  <si>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</si>
  <si>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</si>
  <si>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</si>
  <si>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</si>
  <si>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</si>
  <si>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</si>
  <si>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</si>
  <si>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</si>
  <si>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</si>
  <si>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</si>
  <si>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</si>
  <si>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</si>
  <si>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</si>
  <si>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</si>
  <si>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</si>
  <si>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</si>
  <si>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</si>
  <si>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</si>
  <si>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</si>
  <si>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</si>
  <si>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</si>
  <si>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</si>
  <si>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</si>
  <si>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</si>
  <si>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</si>
  <si>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</si>
  <si>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</si>
  <si>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</si>
  <si>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</si>
  <si>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</si>
  <si>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</si>
  <si>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</si>
  <si>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</si>
  <si>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</si>
  <si>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</si>
  <si>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</si>
  <si>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</si>
  <si>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</si>
  <si>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</si>
  <si>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</si>
  <si>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</si>
  <si>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</si>
  <si>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</si>
  <si>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</si>
  <si>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</si>
  <si>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</si>
  <si>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</si>
  <si>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</si>
  <si>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</si>
  <si>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</si>
  <si>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</si>
  <si>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</si>
  <si>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</si>
  <si>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</si>
  <si>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</si>
  <si>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</si>
  <si>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</si>
  <si>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</si>
  <si>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</si>
  <si>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</si>
  <si>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</si>
  <si>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</si>
  <si>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</si>
  <si>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</si>
  <si>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</si>
  <si>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</si>
  <si>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</si>
  <si>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</si>
  <si>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</si>
  <si>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</si>
  <si>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</si>
  <si>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</si>
  <si>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</si>
  <si>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</si>
  <si>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</si>
  <si>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</si>
  <si>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</si>
  <si>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</si>
  <si>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</si>
  <si>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</si>
  <si>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</si>
  <si>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</si>
  <si>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</si>
  <si>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</si>
  <si>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</si>
  <si>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</si>
  <si>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</si>
  <si>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</si>
  <si>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</si>
  <si>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</si>
  <si>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</si>
  <si>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</si>
  <si>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</si>
  <si>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</si>
  <si>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</si>
  <si>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</si>
  <si>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</si>
  <si>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</si>
  <si>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</si>
  <si>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</si>
  <si>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</si>
  <si>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</si>
  <si>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</si>
  <si>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</si>
  <si>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</si>
  <si>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</si>
  <si>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</si>
  <si>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</si>
  <si>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</si>
  <si>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</si>
  <si>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</si>
  <si>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</si>
  <si>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</si>
  <si>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</si>
  <si>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</si>
  <si>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</si>
  <si>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</si>
  <si>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</si>
  <si>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</si>
  <si>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</si>
  <si>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</si>
  <si>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</si>
  <si>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</si>
  <si>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</si>
  <si>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</si>
  <si>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</si>
  <si>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</si>
  <si>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</si>
  <si>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</si>
  <si>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</si>
  <si>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</si>
  <si>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</si>
  <si>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</si>
  <si>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</si>
  <si>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</si>
  <si>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</si>
  <si>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</si>
  <si>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</si>
  <si>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</si>
  <si>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</si>
  <si>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</si>
  <si>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</si>
  <si>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</si>
  <si>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</si>
  <si>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</si>
  <si>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</si>
  <si>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</si>
  <si>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</si>
  <si>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</si>
  <si>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</si>
  <si>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</si>
  <si>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</si>
  <si>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</si>
  <si>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</si>
  <si>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</si>
  <si>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</si>
  <si>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</si>
  <si>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</si>
  <si>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</si>
  <si>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</si>
  <si>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</si>
  <si>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</si>
  <si>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</si>
  <si>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</si>
  <si>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</si>
  <si>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</si>
  <si>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</si>
  <si>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</si>
  <si>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</si>
  <si>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</si>
  <si>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</si>
  <si>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</si>
  <si>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</si>
  <si>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</si>
  <si>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</si>
  <si>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</si>
  <si>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</si>
  <si>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</si>
  <si>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</si>
  <si>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</si>
  <si>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</si>
  <si>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</si>
  <si>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</si>
  <si>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</si>
  <si>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</si>
  <si>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</si>
  <si>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</si>
  <si>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</si>
  <si>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</si>
  <si>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</si>
  <si>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</si>
  <si>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</si>
  <si>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</si>
  <si>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</si>
  <si>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</si>
  <si>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</si>
  <si>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</si>
  <si>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</si>
  <si>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</si>
  <si>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</si>
  <si>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</si>
  <si>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</si>
  <si>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</si>
  <si>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</si>
  <si>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</si>
  <si>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</si>
  <si>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</si>
  <si>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</si>
  <si>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</si>
  <si>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</si>
  <si>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</si>
  <si>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</si>
  <si>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</si>
  <si>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</si>
  <si>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</si>
  <si>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</si>
  <si>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</si>
  <si>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</si>
  <si>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</si>
  <si>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</si>
  <si>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</si>
  <si>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</si>
  <si>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</si>
  <si>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</si>
  <si>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</si>
  <si>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</si>
  <si>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</si>
  <si>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</si>
  <si>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</si>
  <si>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</si>
  <si>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</si>
  <si>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</si>
  <si>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</si>
  <si>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</si>
  <si>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</si>
  <si>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</si>
  <si>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</si>
  <si>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</si>
  <si>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</si>
  <si>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</si>
  <si>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</si>
  <si>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</si>
  <si>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</si>
  <si>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</si>
  <si>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</si>
  <si>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</si>
  <si>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</si>
  <si>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</si>
  <si>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</si>
  <si>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</si>
  <si>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</si>
  <si>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</si>
  <si>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</si>
  <si>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</si>
  <si>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</si>
  <si>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</si>
  <si>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</si>
  <si>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</si>
  <si>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</si>
  <si>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</si>
  <si>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</si>
  <si>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</si>
  <si>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</si>
  <si>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</si>
  <si>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</si>
  <si>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</si>
  <si>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</si>
  <si>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</si>
  <si>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</si>
  <si>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</si>
  <si>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</si>
  <si>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</si>
  <si>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</si>
  <si>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</si>
  <si>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</si>
  <si>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</si>
  <si>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</si>
  <si>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</si>
  <si>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</si>
  <si>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</si>
  <si>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</si>
  <si>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</si>
  <si>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</si>
  <si>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</si>
  <si>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</si>
  <si>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</si>
  <si>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</si>
  <si>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</si>
  <si>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</si>
  <si>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</si>
  <si>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</si>
  <si>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</si>
  <si>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</si>
  <si>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</si>
  <si>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</si>
  <si>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</si>
  <si>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</si>
  <si>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</si>
  <si>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</si>
  <si>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</si>
  <si>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</si>
  <si>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</si>
  <si>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</si>
  <si>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</si>
  <si>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</si>
  <si>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</si>
  <si>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</si>
  <si>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</si>
  <si>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</si>
  <si>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</si>
  <si>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</si>
  <si>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</si>
  <si>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</si>
  <si>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</si>
  <si>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</si>
  <si>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</si>
  <si>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</si>
  <si>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</si>
  <si>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</si>
  <si>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</si>
  <si>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</si>
  <si>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</si>
  <si>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</si>
  <si>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</si>
  <si>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</si>
  <si>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</si>
  <si>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</si>
  <si>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</si>
  <si>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</si>
  <si>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</si>
  <si>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</si>
  <si>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</si>
  <si>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</si>
  <si>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</si>
  <si>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</si>
  <si>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</si>
  <si>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</si>
  <si>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</si>
  <si>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</si>
  <si>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</si>
  <si>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</si>
  <si>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</si>
  <si>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</si>
  <si>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</si>
  <si>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</si>
  <si>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</si>
  <si>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</si>
  <si>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</si>
  <si>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</si>
  <si>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</si>
  <si>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</si>
  <si>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</si>
  <si>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</si>
  <si>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</si>
  <si>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</si>
  <si>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</si>
  <si>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</si>
  <si>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</si>
  <si>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</si>
  <si>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</si>
  <si>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</si>
  <si>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</si>
  <si>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</si>
  <si>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</si>
  <si>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</si>
  <si>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</si>
  <si>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</si>
  <si>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</si>
  <si>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</si>
  <si>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</si>
  <si>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</si>
  <si>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</si>
  <si>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</si>
  <si>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</si>
  <si>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</si>
  <si>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</si>
  <si>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</si>
  <si>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</si>
  <si>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</si>
  <si>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</si>
  <si>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</si>
  <si>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</si>
  <si>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</si>
  <si>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</si>
  <si>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</si>
  <si>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</si>
  <si>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</si>
  <si>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</si>
  <si>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</si>
  <si>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</si>
  <si>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</si>
  <si>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</si>
  <si>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</si>
  <si>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</si>
  <si>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</si>
  <si>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</si>
  <si>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</si>
  <si>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</si>
  <si>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</si>
  <si>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</si>
  <si>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</si>
  <si>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</si>
  <si>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</si>
  <si>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</si>
  <si>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</si>
  <si>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</si>
  <si>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</si>
  <si>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</si>
  <si>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</si>
  <si>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</si>
  <si>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</si>
  <si>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</si>
  <si>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</si>
  <si>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</si>
  <si>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</si>
  <si>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</si>
  <si>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</si>
  <si>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</si>
  <si>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</si>
  <si>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</si>
  <si>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</si>
  <si>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</si>
  <si>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</si>
  <si>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</si>
  <si>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</si>
  <si>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</si>
  <si>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</si>
  <si>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</si>
  <si>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</si>
  <si>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</si>
  <si>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</si>
  <si>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</si>
  <si>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</si>
  <si>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</si>
  <si>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</si>
  <si>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</si>
  <si>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</si>
  <si>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</si>
  <si>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</si>
  <si>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</si>
  <si>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</si>
  <si>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</si>
  <si>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</si>
  <si>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</si>
  <si>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</si>
  <si>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</si>
  <si>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</si>
  <si>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</si>
  <si>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</si>
  <si>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</si>
  <si>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</si>
  <si>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</si>
  <si>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</si>
  <si>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</si>
  <si>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</si>
  <si>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</si>
  <si>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</si>
  <si>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</si>
  <si>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</si>
  <si>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</si>
  <si>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</si>
  <si>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</si>
  <si>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</si>
  <si>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</si>
  <si>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</si>
  <si>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</si>
  <si>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</si>
  <si>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</si>
  <si>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</si>
  <si>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</si>
  <si>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</si>
  <si>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</si>
  <si>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</si>
  <si>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</si>
  <si>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</si>
  <si>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</si>
  <si>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</si>
  <si>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</si>
  <si>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</si>
  <si>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</si>
  <si>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</si>
  <si>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</si>
  <si>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</si>
  <si>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</si>
  <si>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</si>
  <si>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</si>
  <si>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</si>
  <si>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</si>
  <si>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</si>
  <si>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</si>
  <si>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</si>
  <si>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</si>
  <si>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</si>
  <si>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</si>
  <si>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</si>
  <si>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</si>
  <si>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</si>
  <si>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</si>
  <si>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</si>
  <si>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</si>
  <si>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</si>
  <si>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</si>
  <si>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</si>
  <si>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</si>
  <si>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</si>
  <si>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</si>
  <si>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</si>
  <si>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</si>
  <si>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</si>
  <si>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</si>
  <si>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</si>
  <si>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</si>
  <si>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</si>
  <si>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</si>
  <si>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</si>
  <si>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</si>
  <si>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</si>
  <si>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</si>
  <si>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</si>
  <si>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</si>
  <si>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</si>
  <si>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</si>
  <si>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</si>
  <si>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</si>
  <si>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</si>
  <si>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</si>
  <si>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</si>
  <si>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</si>
  <si>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</si>
  <si>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</si>
  <si>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</si>
  <si>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</si>
  <si>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</si>
  <si>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</si>
  <si>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</si>
  <si>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</si>
  <si>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</si>
  <si>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</si>
  <si>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</si>
  <si>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</si>
  <si>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</si>
  <si>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</si>
  <si>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</si>
  <si>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</si>
  <si>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</si>
  <si>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</si>
  <si>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</si>
  <si>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</si>
  <si>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</si>
  <si>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</si>
  <si>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</si>
  <si>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</si>
  <si>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</si>
  <si>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</si>
  <si>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</si>
  <si>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</si>
  <si>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</si>
  <si>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</si>
  <si>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</si>
  <si>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</si>
  <si>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</si>
  <si>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</si>
  <si>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</si>
  <si>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</si>
  <si>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</si>
  <si>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</si>
  <si>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</si>
  <si>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</si>
  <si>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</si>
  <si>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</si>
  <si>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</si>
  <si>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</si>
  <si>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</si>
  <si>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</si>
  <si>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</si>
  <si>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</si>
  <si>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</si>
  <si>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</si>
  <si>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</si>
  <si>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</si>
  <si>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</si>
  <si>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</si>
  <si>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</si>
  <si>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</si>
  <si>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</si>
  <si>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</si>
  <si>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</si>
  <si>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</si>
  <si>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</si>
  <si>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</si>
  <si>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</si>
  <si>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</si>
  <si>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</si>
  <si>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</si>
  <si>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</si>
  <si>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</si>
  <si>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</si>
  <si>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</si>
  <si>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</si>
  <si>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</si>
  <si>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</si>
  <si>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</si>
  <si>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</si>
  <si>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</si>
  <si>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</si>
  <si>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</si>
  <si>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</si>
  <si>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</si>
  <si>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</si>
  <si>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</si>
  <si>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</si>
  <si>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</si>
  <si>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</si>
  <si>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</si>
  <si>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</si>
  <si>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</si>
  <si>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</si>
  <si>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</si>
  <si>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</si>
  <si>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</si>
  <si>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</si>
  <si>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</si>
  <si>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</si>
  <si>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</si>
  <si>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</si>
  <si>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</si>
  <si>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</si>
  <si>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</si>
  <si>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</si>
  <si>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</si>
  <si>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</si>
  <si>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</si>
  <si>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</si>
  <si>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</si>
  <si>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</si>
  <si>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</si>
  <si>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</si>
  <si>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</si>
  <si>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</si>
  <si>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</si>
  <si>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</si>
  <si>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</si>
  <si>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</si>
  <si>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</si>
  <si>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</si>
  <si>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</si>
  <si>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</si>
  <si>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</si>
  <si>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</si>
  <si>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</si>
  <si>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</si>
  <si>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</si>
  <si>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</si>
  <si>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</si>
  <si>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</si>
  <si>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</si>
  <si>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</si>
  <si>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</si>
  <si>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</si>
  <si>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</si>
  <si>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</si>
  <si>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</si>
  <si>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</si>
  <si>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</si>
  <si>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</si>
  <si>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</si>
  <si>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</si>
  <si>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</si>
  <si>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</si>
  <si>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</si>
  <si>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</si>
  <si>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</si>
  <si>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</si>
  <si>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</si>
  <si>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</si>
  <si>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</si>
  <si>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</si>
  <si>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</si>
  <si>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</si>
  <si>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</si>
  <si>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</si>
  <si>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</si>
  <si>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</si>
  <si>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</si>
  <si>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</si>
  <si>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</si>
  <si>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</si>
  <si>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</si>
  <si>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</si>
  <si>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</si>
  <si>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</si>
  <si>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</si>
  <si>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</si>
  <si>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</si>
  <si>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</si>
  <si>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</si>
  <si>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</si>
  <si>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</si>
  <si>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</si>
  <si>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</si>
  <si>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</si>
  <si>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</si>
  <si>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</si>
  <si>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</si>
  <si>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</si>
  <si>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</si>
  <si>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</si>
  <si>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</si>
  <si>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</si>
  <si>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</si>
  <si>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</si>
  <si>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</si>
  <si>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</si>
  <si>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</si>
  <si>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</si>
  <si>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</si>
  <si>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</si>
  <si>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</si>
  <si>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</si>
  <si>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</si>
  <si>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</si>
  <si>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</si>
  <si>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</si>
  <si>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</si>
  <si>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</si>
  <si>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</si>
  <si>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</si>
  <si>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</si>
  <si>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</si>
  <si>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</si>
  <si>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</si>
  <si>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</si>
  <si>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</si>
  <si>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</si>
  <si>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</si>
  <si>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</si>
  <si>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</si>
  <si>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</si>
  <si>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</si>
  <si>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</si>
  <si>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</si>
  <si>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</si>
  <si>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</si>
  <si>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</si>
  <si>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</si>
  <si>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</si>
  <si>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</si>
  <si>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</si>
  <si>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</si>
  <si>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</si>
  <si>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</si>
  <si>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</si>
  <si>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</si>
  <si>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</si>
  <si>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</si>
  <si>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</si>
  <si>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</si>
  <si>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</si>
  <si>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</si>
  <si>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</si>
  <si>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</si>
  <si>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</si>
  <si>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</si>
  <si>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</si>
  <si>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</si>
  <si>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</si>
  <si>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</si>
  <si>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</si>
  <si>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</si>
  <si>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</si>
  <si>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</si>
  <si>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</si>
  <si>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</si>
  <si>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</si>
  <si>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</si>
  <si>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</si>
  <si>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</si>
  <si>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</si>
  <si>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</si>
  <si>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</si>
  <si>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</si>
  <si>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</si>
  <si>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</si>
  <si>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</si>
  <si>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</si>
  <si>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</si>
  <si>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</si>
  <si>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</si>
  <si>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</si>
  <si>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</si>
  <si>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</si>
  <si>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</si>
  <si>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</si>
  <si>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</si>
  <si>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</si>
  <si>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</si>
  <si>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</si>
  <si>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</si>
  <si>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</si>
  <si>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</si>
  <si>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</si>
  <si>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</si>
  <si>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</si>
  <si>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</si>
  <si>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</si>
  <si>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</si>
  <si>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</si>
  <si>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</si>
  <si>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</si>
  <si>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</si>
  <si>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</si>
  <si>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</si>
  <si>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</si>
  <si>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</si>
  <si>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</si>
  <si>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</si>
  <si>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</si>
  <si>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</si>
  <si>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</si>
  <si>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</si>
  <si>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</si>
  <si>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</si>
  <si>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</si>
  <si>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</si>
  <si>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</si>
  <si>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</si>
  <si>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</si>
  <si>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</si>
  <si>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</si>
  <si>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</si>
  <si>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</si>
  <si>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</si>
  <si>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</si>
  <si>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</si>
  <si>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</si>
  <si>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</si>
  <si>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</si>
  <si>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</si>
  <si>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</si>
  <si>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</si>
  <si>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</si>
  <si>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</si>
  <si>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</si>
  <si>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</si>
  <si>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</si>
  <si>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</si>
  <si>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</si>
  <si>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</si>
  <si>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</si>
  <si>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</si>
  <si>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</si>
  <si>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</si>
  <si>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</si>
  <si>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</si>
  <si>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</si>
  <si>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</si>
  <si>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</si>
  <si>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</si>
  <si>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</si>
  <si>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</si>
  <si>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</si>
  <si>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</si>
  <si>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</si>
  <si>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</si>
  <si>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</si>
  <si>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</si>
  <si>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</si>
  <si>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</si>
  <si>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</si>
  <si>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</si>
  <si>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</si>
  <si>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</si>
  <si>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</si>
  <si>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</si>
  <si>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</si>
  <si>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</si>
  <si>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</si>
  <si>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</si>
  <si>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</si>
  <si>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</si>
  <si>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</si>
  <si>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</si>
  <si>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</si>
  <si>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</si>
  <si>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</si>
  <si>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</si>
  <si>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</si>
  <si>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</si>
  <si>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</si>
  <si>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</si>
  <si>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</si>
  <si>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</si>
  <si>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</si>
  <si>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</si>
  <si>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</si>
  <si>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</si>
  <si>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</si>
  <si>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</si>
  <si>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</si>
  <si>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</si>
  <si>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</si>
  <si>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</si>
  <si>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</si>
  <si>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</si>
  <si>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</si>
  <si>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</si>
  <si>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</si>
  <si>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</si>
  <si>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</si>
  <si>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</si>
  <si>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</si>
  <si>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</si>
  <si>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</si>
  <si>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</si>
  <si>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</si>
  <si>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</si>
  <si>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</si>
  <si>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</si>
  <si>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</si>
  <si>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</si>
  <si>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</si>
  <si>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</si>
  <si>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</si>
  <si>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</si>
  <si>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</si>
  <si>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</si>
  <si>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</si>
  <si>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</si>
  <si>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</si>
  <si>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</si>
  <si>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</si>
  <si>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</si>
  <si>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</si>
  <si>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</si>
  <si>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</si>
  <si>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</si>
  <si>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</si>
  <si>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</si>
  <si>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</si>
  <si>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</si>
  <si>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</si>
  <si>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</si>
  <si>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</si>
  <si>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</si>
  <si>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</si>
  <si>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</si>
  <si>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</si>
  <si>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</si>
  <si>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</si>
  <si>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</si>
  <si>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</si>
  <si>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</si>
  <si>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</si>
  <si>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</si>
  <si>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</si>
  <si>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</si>
  <si>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</si>
  <si>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</si>
  <si>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</si>
  <si>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</si>
  <si>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</si>
  <si>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</si>
  <si>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</si>
  <si>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</si>
  <si>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</si>
  <si>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</si>
  <si>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</si>
  <si>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</si>
  <si>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</si>
  <si>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</si>
  <si>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</si>
  <si>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</si>
  <si>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</si>
  <si>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</si>
  <si>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</si>
  <si>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</si>
  <si>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</si>
  <si>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</si>
  <si>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</si>
  <si>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</si>
  <si>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</si>
  <si>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</si>
  <si>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</si>
  <si>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</si>
  <si>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</si>
  <si>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</si>
  <si>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</si>
  <si>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</si>
  <si>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</si>
  <si>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</si>
  <si>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</si>
  <si>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</si>
  <si>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</si>
  <si>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</si>
  <si>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</si>
  <si>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</si>
  <si>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</si>
  <si>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</si>
  <si>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</si>
  <si>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</si>
  <si>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</si>
  <si>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</si>
  <si>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</si>
  <si>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</si>
  <si>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</si>
  <si>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</si>
  <si>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</si>
  <si>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</si>
  <si>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</si>
  <si>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</si>
  <si>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</si>
  <si>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</si>
  <si>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</si>
  <si>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</si>
  <si>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</si>
  <si>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</si>
  <si>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</si>
  <si>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</si>
  <si>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</si>
  <si>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</si>
  <si>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</si>
  <si>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</si>
  <si>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</si>
  <si>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</si>
  <si>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</si>
  <si>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</si>
  <si>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</si>
  <si>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</si>
  <si>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</si>
  <si>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</si>
  <si>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</si>
  <si>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</si>
  <si>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</si>
  <si>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</si>
  <si>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</si>
  <si>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</si>
  <si>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</si>
  <si>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</si>
  <si>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</si>
  <si>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</si>
  <si>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</si>
  <si>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</si>
  <si>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</si>
  <si>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</si>
  <si>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</si>
  <si>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</si>
  <si>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</si>
  <si>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</si>
  <si>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</si>
  <si>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</si>
  <si>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</si>
  <si>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</si>
  <si>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</si>
  <si>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</si>
  <si>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</si>
  <si>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</si>
  <si>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</si>
  <si>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</si>
  <si>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</si>
  <si>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</si>
  <si>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</si>
  <si>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</si>
  <si>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</si>
  <si>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</si>
  <si>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</si>
  <si>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</si>
  <si>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</si>
  <si>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</si>
  <si>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</si>
  <si>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</si>
  <si>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</si>
  <si>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</si>
  <si>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</si>
  <si>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</si>
  <si>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</si>
  <si>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</si>
  <si>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</si>
  <si>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</si>
  <si>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</si>
  <si>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</si>
  <si>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</si>
  <si>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</si>
  <si>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</si>
  <si>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</si>
  <si>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</si>
  <si>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</si>
  <si>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</si>
  <si>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</si>
  <si>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</si>
  <si>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</si>
  <si>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</si>
  <si>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</si>
  <si>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</si>
  <si>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</si>
  <si>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</si>
  <si>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</si>
  <si>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</si>
  <si>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</si>
  <si>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</si>
  <si>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</si>
  <si>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</si>
  <si>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</si>
  <si>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</si>
  <si>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</si>
  <si>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</si>
  <si>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</si>
  <si>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</si>
  <si>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</si>
  <si>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</si>
  <si>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</si>
  <si>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</si>
  <si>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</si>
  <si>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</si>
  <si>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</si>
  <si>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</si>
  <si>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</si>
  <si>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</si>
  <si>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</si>
  <si>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</si>
  <si>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</si>
  <si>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</si>
  <si>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</si>
  <si>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</si>
  <si>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</si>
  <si>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</si>
  <si>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</si>
  <si>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</si>
  <si>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</si>
  <si>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</si>
  <si>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</si>
  <si>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</si>
  <si>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</si>
  <si>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</si>
  <si>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</si>
  <si>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</si>
  <si>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</si>
  <si>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</si>
  <si>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</si>
  <si>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</si>
  <si>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</si>
  <si>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</si>
  <si>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</si>
  <si>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</si>
  <si>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</si>
  <si>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</si>
  <si>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</si>
  <si>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</si>
  <si>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</si>
  <si>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</si>
  <si>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</si>
  <si>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</si>
  <si>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</si>
  <si>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</si>
  <si>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</si>
  <si>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</si>
  <si>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</si>
  <si>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</si>
  <si>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</si>
  <si>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</si>
  <si>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</si>
  <si>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</si>
  <si>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</si>
  <si>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</si>
  <si>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</si>
  <si>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</si>
  <si>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</si>
  <si>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</si>
  <si>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</si>
  <si>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</si>
  <si>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</si>
  <si>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</si>
  <si>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</si>
  <si>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</si>
  <si>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</si>
  <si>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</si>
  <si>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</si>
  <si>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</si>
  <si>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</si>
  <si>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</si>
  <si>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</si>
  <si>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</si>
  <si>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</si>
  <si>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</si>
  <si>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</si>
  <si>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</si>
  <si>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</si>
  <si>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</si>
  <si>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</si>
  <si>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</si>
  <si>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</si>
  <si>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</si>
  <si>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</si>
  <si>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</si>
  <si>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</si>
  <si>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</si>
  <si>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</si>
  <si>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</si>
  <si>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</si>
  <si>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</si>
  <si>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</si>
  <si>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</si>
  <si>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</si>
  <si>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</si>
  <si>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</si>
  <si>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</si>
  <si>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</si>
  <si>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</si>
  <si>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</si>
  <si>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</si>
  <si>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</si>
  <si>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</si>
  <si>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</si>
  <si>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</si>
  <si>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</si>
  <si>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</si>
  <si>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</si>
  <si>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</si>
  <si>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</si>
  <si>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</si>
  <si>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</si>
  <si>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</si>
  <si>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</si>
  <si>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</si>
  <si>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</si>
  <si>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</si>
  <si>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</si>
  <si>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</si>
  <si>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</si>
  <si>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</si>
  <si>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</si>
  <si>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</si>
  <si>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</si>
  <si>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</si>
  <si>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</si>
  <si>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</si>
  <si>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</si>
  <si>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</si>
  <si>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</si>
  <si>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</si>
  <si>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</si>
  <si>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</si>
  <si>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</si>
  <si>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</si>
  <si>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</si>
  <si>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</si>
  <si>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</si>
  <si>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</si>
  <si>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</si>
  <si>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</si>
  <si>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</si>
  <si>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</si>
  <si>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</si>
  <si>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</si>
  <si>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</si>
  <si>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</si>
  <si>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</si>
  <si>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</si>
  <si>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</si>
  <si>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</si>
  <si>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</si>
  <si>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</si>
  <si>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</si>
  <si>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</si>
  <si>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</si>
  <si>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</si>
  <si>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</si>
  <si>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</si>
  <si>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</si>
  <si>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</si>
  <si>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</si>
  <si>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</si>
  <si>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</si>
  <si>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</si>
  <si>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</si>
  <si>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</si>
  <si>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</si>
  <si>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</si>
  <si>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</si>
  <si>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</si>
  <si>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</si>
  <si>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</si>
  <si>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</si>
  <si>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</si>
  <si>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</si>
  <si>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</si>
  <si>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</si>
  <si>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</si>
  <si>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</si>
  <si>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</si>
  <si>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</si>
  <si>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</si>
  <si>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</si>
  <si>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</si>
  <si>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</si>
  <si>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</si>
  <si>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</si>
  <si>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</si>
  <si>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</si>
  <si>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</si>
  <si>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</si>
  <si>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</si>
  <si>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</si>
  <si>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</si>
  <si>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</si>
  <si>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</si>
  <si>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</si>
  <si>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</si>
  <si>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</si>
  <si>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</si>
  <si>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</si>
  <si>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</si>
  <si>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</si>
  <si>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</si>
  <si>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</si>
  <si>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</si>
  <si>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</si>
  <si>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</si>
  <si>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</si>
  <si>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</si>
  <si>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</si>
  <si>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</si>
  <si>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</si>
  <si>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</si>
  <si>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</si>
  <si>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</si>
  <si>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</si>
  <si>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</si>
  <si>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</si>
  <si>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</si>
  <si>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</si>
  <si>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</si>
  <si>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</si>
  <si>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</si>
  <si>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</si>
  <si>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</si>
  <si>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</si>
  <si>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</si>
  <si>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</si>
  <si>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</si>
  <si>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</si>
  <si>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</si>
  <si>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</si>
  <si>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</si>
  <si>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</si>
  <si>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</si>
  <si>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</si>
  <si>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</si>
  <si>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</si>
  <si>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</si>
  <si>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</si>
  <si>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</si>
  <si>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</si>
  <si>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</si>
  <si>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</si>
  <si>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</si>
  <si>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</si>
  <si>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</si>
  <si>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</si>
  <si>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</si>
  <si>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</si>
  <si>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</si>
  <si>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</si>
  <si>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</si>
  <si>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</si>
  <si>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</si>
  <si>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</si>
  <si>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</si>
  <si>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</si>
  <si>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</si>
  <si>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</si>
  <si>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</si>
  <si>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</si>
  <si>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</si>
  <si>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</si>
  <si>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</si>
  <si>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</si>
  <si>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</si>
  <si>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</si>
  <si>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</si>
  <si>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</si>
  <si>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</si>
  <si>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</si>
  <si>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</si>
  <si>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</si>
  <si>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</si>
  <si>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</si>
  <si>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</si>
  <si>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</si>
  <si>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</si>
  <si>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</si>
  <si>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</si>
  <si>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</si>
  <si>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</si>
  <si>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</si>
  <si>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</si>
  <si>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</si>
  <si>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</si>
  <si>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</si>
  <si>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</si>
  <si>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</si>
  <si>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</si>
  <si>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</si>
  <si>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</si>
  <si>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</si>
  <si>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</si>
  <si>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</si>
  <si>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</si>
  <si>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</si>
  <si>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</si>
  <si>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</si>
  <si>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</si>
  <si>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</si>
  <si>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</si>
  <si>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</si>
  <si>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</si>
  <si>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</si>
  <si>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</si>
  <si>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</si>
  <si>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</si>
  <si>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</si>
  <si>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</si>
  <si>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</si>
  <si>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</si>
  <si>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</si>
  <si>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</si>
  <si>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</si>
  <si>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</si>
  <si>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</si>
  <si>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</si>
  <si>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</si>
  <si>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</si>
  <si>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</si>
  <si>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</si>
  <si>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</si>
  <si>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</si>
  <si>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</si>
  <si>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</si>
  <si>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</si>
  <si>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</si>
  <si>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</si>
  <si>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</si>
  <si>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</si>
  <si>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</si>
  <si>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</si>
  <si>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</si>
  <si>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</si>
  <si>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</si>
  <si>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</si>
  <si>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</si>
  <si>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</si>
  <si>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</si>
  <si>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</si>
  <si>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</si>
  <si>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</si>
  <si>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</si>
  <si>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</si>
  <si>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</si>
  <si>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</si>
  <si>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</si>
  <si>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</si>
  <si>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</si>
  <si>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</si>
  <si>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</si>
  <si>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</si>
  <si>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</si>
  <si>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</si>
  <si>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</si>
  <si>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</si>
  <si>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</si>
  <si>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</si>
  <si>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</si>
  <si>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</si>
  <si>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</si>
  <si>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</si>
  <si>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</si>
  <si>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</si>
  <si>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</si>
  <si>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</si>
  <si>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</si>
  <si>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</si>
  <si>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</si>
  <si>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</si>
  <si>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</si>
  <si>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</si>
  <si>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</si>
  <si>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</si>
  <si>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</si>
  <si>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</si>
  <si>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</si>
  <si>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</si>
  <si>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</si>
  <si>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</si>
  <si>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</si>
  <si>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</si>
  <si>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</si>
  <si>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</si>
  <si>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</si>
  <si>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</si>
  <si>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</si>
  <si>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</si>
  <si>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</si>
  <si>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</si>
  <si>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</si>
  <si>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</si>
  <si>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</si>
  <si>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</si>
  <si>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</si>
  <si>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</si>
  <si>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</si>
  <si>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</si>
  <si>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</si>
  <si>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</si>
  <si>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</si>
  <si>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</si>
  <si>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</si>
  <si>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</si>
  <si>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</si>
  <si>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</si>
  <si>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</si>
  <si>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</si>
  <si>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</si>
  <si>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</si>
  <si>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</si>
  <si>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</si>
  <si>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</si>
  <si>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</si>
  <si>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</si>
  <si>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</si>
  <si>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</si>
  <si>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</si>
  <si>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</si>
  <si>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</si>
  <si>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</si>
  <si>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</si>
  <si>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</si>
  <si>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</si>
  <si>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</si>
  <si>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</si>
  <si>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</si>
  <si>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</si>
  <si>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</si>
  <si>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</si>
  <si>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</si>
  <si>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</si>
  <si>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</si>
  <si>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</si>
  <si>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</si>
  <si>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</si>
  <si>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</si>
  <si>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</si>
  <si>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</si>
  <si>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</si>
  <si>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</si>
  <si>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</si>
  <si>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</si>
  <si>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</si>
  <si>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</si>
  <si>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</si>
  <si>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</si>
  <si>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</si>
  <si>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</si>
  <si>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</si>
  <si>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</si>
  <si>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</si>
  <si>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</si>
  <si>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</si>
  <si>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</si>
  <si>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</si>
  <si>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</si>
  <si>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</si>
  <si>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</si>
  <si>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</si>
  <si>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</si>
  <si>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</si>
  <si>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</si>
  <si>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</si>
  <si>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</si>
  <si>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</si>
  <si>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</si>
  <si>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</si>
  <si>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</si>
  <si>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</si>
  <si>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</si>
  <si>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</si>
  <si>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</si>
  <si>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</si>
  <si>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</si>
  <si>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</si>
  <si>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</si>
  <si>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</si>
  <si>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</si>
  <si>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</si>
  <si>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</si>
  <si>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</si>
  <si>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</si>
  <si>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</si>
  <si>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</si>
  <si>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</si>
  <si>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</si>
  <si>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</si>
  <si>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</si>
  <si>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</si>
  <si>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</si>
  <si>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</si>
  <si>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</si>
  <si>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</si>
  <si>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</si>
  <si>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</si>
  <si>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</si>
  <si>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</si>
  <si>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</si>
  <si>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</si>
  <si>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</si>
  <si>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</si>
  <si>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</si>
  <si>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</si>
  <si>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</si>
  <si>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</si>
  <si>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</si>
  <si>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</si>
  <si>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</si>
  <si>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</si>
  <si>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</si>
  <si>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</si>
  <si>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</si>
  <si>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</si>
  <si>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</si>
  <si>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</si>
  <si>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</si>
  <si>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</si>
  <si>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</si>
  <si>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</si>
  <si>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</si>
  <si>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</si>
  <si>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</si>
  <si>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</si>
  <si>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</si>
  <si>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</si>
  <si>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</si>
  <si>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</si>
  <si>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</si>
  <si>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</si>
  <si>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</si>
  <si>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</si>
  <si>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</si>
  <si>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</si>
  <si>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</si>
  <si>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</si>
  <si>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</si>
  <si>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</si>
  <si>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</si>
  <si>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</si>
  <si>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</si>
  <si>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</si>
  <si>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</si>
  <si>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</si>
  <si>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</si>
  <si>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</si>
  <si>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</si>
  <si>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</si>
  <si>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</si>
  <si>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</si>
  <si>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</si>
  <si>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</si>
  <si>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</si>
  <si>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</si>
  <si>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</si>
  <si>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</si>
  <si>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</si>
  <si>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</si>
  <si>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</si>
  <si>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</si>
  <si>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</si>
  <si>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</si>
  <si>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</si>
  <si>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</si>
  <si>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</si>
  <si>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</si>
  <si>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</si>
  <si>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</si>
  <si>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</si>
  <si>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</si>
  <si>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</si>
  <si>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</si>
  <si>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</si>
  <si>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</si>
  <si>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</si>
  <si>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</si>
  <si>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</si>
  <si>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</si>
  <si>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</si>
  <si>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</si>
  <si>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</si>
  <si>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</si>
  <si>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</si>
  <si>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</si>
  <si>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</si>
  <si>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</si>
  <si>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</si>
  <si>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</si>
  <si>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</si>
  <si>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</si>
  <si>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</si>
  <si>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</si>
  <si>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</si>
  <si>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</si>
  <si>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</si>
  <si>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</si>
  <si>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</si>
  <si>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</si>
  <si>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</si>
  <si>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</si>
  <si>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</si>
  <si>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</si>
  <si>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</si>
  <si>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</si>
  <si>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</si>
  <si>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</si>
  <si>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</si>
  <si>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</si>
  <si>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</si>
  <si>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</si>
  <si>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</si>
  <si>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</si>
  <si>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</si>
  <si>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</si>
  <si>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</si>
  <si>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</si>
  <si>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</si>
  <si>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</si>
  <si>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</si>
  <si>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</si>
  <si>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</si>
  <si>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</si>
  <si>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</si>
  <si>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</si>
  <si>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</si>
  <si>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</si>
  <si>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</si>
  <si>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</si>
  <si>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</si>
  <si>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</si>
  <si>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</si>
  <si>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</si>
  <si>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</si>
  <si>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</si>
  <si>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</si>
  <si>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</si>
  <si>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</si>
  <si>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</si>
  <si>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</si>
  <si>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</si>
  <si>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</si>
  <si>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</si>
  <si>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</si>
  <si>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</si>
  <si>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</si>
  <si>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</si>
  <si>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</si>
  <si>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</si>
  <si>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</si>
  <si>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</si>
  <si>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</si>
  <si>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</si>
  <si>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</si>
  <si>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</si>
  <si>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</si>
  <si>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</si>
  <si>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</si>
  <si>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</si>
  <si>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</si>
  <si>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</si>
  <si>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</si>
  <si>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</si>
  <si>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</si>
  <si>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</si>
  <si>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</si>
  <si>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</si>
  <si>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</si>
  <si>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</si>
  <si>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</si>
  <si>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</si>
  <si>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</si>
  <si>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</si>
  <si>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</si>
  <si>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</si>
  <si>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</si>
  <si>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</si>
  <si>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</si>
  <si>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</si>
  <si>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</si>
  <si>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</si>
  <si>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</si>
  <si>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</si>
  <si>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</si>
  <si>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</si>
  <si>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</si>
  <si>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</si>
  <si>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</si>
  <si>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</si>
  <si>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</si>
  <si>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</si>
  <si>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</si>
  <si>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</si>
  <si>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</si>
  <si>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</si>
  <si>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</si>
  <si>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</si>
  <si>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</si>
  <si>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</si>
  <si>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</si>
  <si>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</si>
  <si>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</si>
  <si>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</si>
  <si>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</si>
  <si>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</si>
  <si>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</si>
  <si>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</si>
  <si>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</si>
  <si>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</si>
  <si>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</si>
  <si>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</si>
  <si>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</si>
  <si>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</si>
  <si>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</si>
  <si>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</si>
  <si>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</si>
  <si>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</si>
  <si>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</si>
  <si>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</si>
  <si>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</si>
  <si>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</si>
  <si>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</si>
  <si>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</si>
  <si>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</si>
  <si>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</si>
  <si>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</si>
  <si>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</si>
  <si>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</si>
  <si>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</si>
  <si>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</si>
  <si>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</si>
  <si>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</si>
  <si>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</si>
  <si>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</si>
  <si>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</si>
  <si>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</si>
  <si>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</si>
  <si>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</si>
  <si>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</si>
  <si>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</si>
  <si>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</si>
  <si>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</si>
  <si>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</si>
  <si>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</si>
  <si>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</si>
  <si>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</si>
  <si>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</si>
  <si>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</si>
  <si>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</si>
  <si>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</si>
  <si>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</si>
  <si>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</si>
  <si>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</si>
  <si>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</si>
  <si>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</si>
  <si>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</si>
  <si>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</si>
  <si>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</si>
  <si>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</si>
  <si>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</si>
  <si>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</si>
  <si>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</si>
  <si>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</si>
  <si>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</si>
  <si>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</si>
  <si>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</si>
  <si>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</si>
  <si>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</si>
  <si>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</si>
  <si>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</si>
  <si>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</si>
  <si>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</si>
  <si>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</si>
  <si>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</si>
  <si>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</si>
  <si>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</si>
  <si>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</si>
  <si>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</si>
  <si>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</si>
  <si>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</si>
  <si>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</si>
  <si>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</si>
  <si>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</si>
  <si>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</si>
  <si>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</si>
  <si>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</si>
  <si>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</si>
  <si>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</si>
  <si>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</si>
  <si>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</si>
  <si>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</si>
  <si>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</si>
  <si>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</si>
  <si>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</si>
  <si>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</si>
  <si>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</si>
  <si>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</si>
  <si>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</si>
  <si>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</si>
  <si>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</si>
  <si>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</si>
  <si>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</si>
  <si>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</si>
  <si>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</si>
  <si>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</si>
  <si>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</si>
  <si>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</si>
  <si>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</si>
  <si>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</si>
  <si>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</si>
  <si>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</si>
  <si>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</si>
  <si>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</si>
  <si>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</si>
  <si>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</si>
  <si>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</si>
  <si>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</si>
  <si>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</si>
  <si>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</si>
  <si>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</si>
  <si>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</si>
  <si>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</si>
  <si>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</si>
  <si>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</si>
  <si>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</si>
  <si>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</si>
  <si>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</si>
  <si>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</si>
  <si>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</si>
  <si>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</si>
  <si>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</si>
  <si>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</si>
  <si>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</si>
  <si>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</si>
  <si>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</si>
  <si>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</si>
  <si>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</si>
  <si>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</si>
  <si>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</si>
  <si>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</si>
  <si>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</si>
  <si>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</si>
  <si>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</si>
  <si>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</si>
  <si>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</si>
  <si>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</si>
  <si>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</si>
  <si>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</si>
  <si>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</si>
  <si>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</si>
  <si>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</si>
  <si>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</si>
  <si>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</si>
  <si>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</si>
  <si>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</si>
  <si>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</si>
  <si>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</si>
  <si>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</si>
  <si>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</si>
  <si>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</si>
  <si>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</si>
  <si>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</si>
  <si>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</si>
  <si>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</si>
  <si>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</si>
  <si>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</si>
  <si>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</si>
  <si>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</si>
  <si>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</si>
  <si>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</si>
  <si>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</si>
  <si>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</si>
  <si>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</si>
  <si>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</si>
  <si>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</si>
  <si>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</si>
  <si>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</si>
  <si>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</si>
  <si>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</si>
  <si>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</si>
  <si>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</si>
  <si>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</si>
  <si>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</si>
  <si>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</si>
  <si>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</si>
  <si>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</si>
  <si>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</si>
  <si>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</si>
  <si>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</si>
  <si>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</si>
  <si>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</si>
  <si>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</si>
  <si>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</si>
  <si>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</si>
  <si>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</si>
  <si>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</si>
  <si>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</si>
  <si>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</si>
  <si>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</si>
  <si>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</si>
  <si>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</si>
  <si>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</si>
  <si>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</si>
  <si>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</si>
  <si>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</si>
  <si>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</si>
  <si>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</si>
  <si>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</si>
  <si>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</si>
  <si>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</si>
  <si>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</si>
  <si>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</si>
  <si>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</si>
  <si>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</si>
  <si>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</si>
  <si>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</si>
  <si>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</si>
  <si>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</si>
  <si>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</si>
  <si>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</si>
  <si>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</si>
  <si>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</si>
  <si>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</si>
  <si>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</si>
  <si>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</si>
  <si>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</si>
  <si>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</si>
  <si>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</si>
  <si>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</si>
  <si>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</si>
  <si>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</si>
  <si>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</si>
  <si>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</si>
  <si>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</si>
  <si>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</si>
  <si>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</si>
  <si>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</si>
  <si>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</si>
  <si>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</si>
  <si>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</si>
  <si>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</si>
  <si>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</si>
  <si>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</si>
  <si>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</si>
  <si>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</si>
  <si>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</si>
  <si>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</si>
  <si>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</si>
  <si>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</si>
  <si>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</si>
  <si>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</si>
  <si>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</si>
  <si>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</si>
  <si>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</si>
  <si>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</si>
  <si>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</si>
  <si>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</si>
  <si>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</si>
  <si>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</si>
  <si>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</si>
  <si>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</si>
  <si>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</si>
  <si>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</si>
  <si>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</si>
  <si>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</si>
  <si>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</si>
  <si>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</si>
  <si>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</si>
  <si>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</si>
  <si>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</si>
  <si>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</si>
  <si>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</si>
  <si>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</si>
  <si>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</si>
  <si>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</si>
  <si>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</si>
  <si>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</si>
  <si>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</si>
  <si>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</si>
  <si>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</si>
  <si>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</si>
  <si>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</si>
  <si>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</si>
  <si>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</si>
  <si>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</si>
  <si>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</si>
  <si>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</si>
  <si>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</si>
  <si>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</si>
  <si>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</si>
  <si>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</si>
  <si>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</si>
  <si>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</si>
  <si>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</si>
  <si>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</si>
  <si>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</si>
  <si>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</si>
  <si>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</si>
  <si>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</si>
  <si>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</si>
  <si>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</si>
  <si>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</si>
  <si>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</si>
  <si>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</si>
  <si>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</si>
  <si>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</si>
  <si>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</si>
  <si>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</si>
  <si>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</si>
  <si>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</si>
  <si>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</si>
  <si>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</si>
  <si>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</si>
  <si>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</si>
  <si>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</si>
  <si>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</si>
  <si>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</si>
  <si>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</si>
  <si>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</si>
  <si>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</si>
  <si>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</si>
  <si>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</si>
  <si>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</si>
  <si>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</si>
  <si>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</si>
  <si>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</si>
  <si>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</si>
  <si>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</si>
  <si>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</si>
  <si>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</si>
  <si>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</si>
  <si>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</si>
  <si>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</si>
  <si>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</si>
  <si>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</si>
  <si>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</si>
  <si>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</si>
  <si>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</si>
  <si>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</si>
  <si>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</si>
  <si>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</si>
  <si>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</si>
  <si>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</si>
  <si>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</si>
  <si>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</si>
  <si>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</si>
  <si>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</si>
  <si>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</si>
  <si>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</si>
  <si>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</si>
  <si>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</si>
  <si>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</si>
  <si>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</si>
  <si>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</si>
  <si>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</si>
  <si>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</si>
  <si>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</si>
  <si>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</si>
  <si>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</si>
  <si>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</si>
  <si>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</si>
  <si>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</si>
  <si>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</si>
  <si>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</si>
  <si>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</si>
  <si>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</si>
  <si>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</si>
  <si>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</si>
  <si>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</si>
  <si>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</si>
  <si>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</si>
  <si>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</si>
  <si>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</si>
  <si>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</si>
  <si>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</si>
  <si>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</si>
  <si>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</si>
  <si>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</si>
  <si>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</si>
  <si>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</si>
  <si>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</si>
  <si>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</si>
  <si>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</si>
  <si>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</si>
  <si>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</si>
  <si>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</si>
  <si>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</si>
  <si>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</si>
  <si>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</si>
  <si>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</si>
  <si>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</si>
  <si>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</si>
  <si>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</si>
  <si>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</si>
  <si>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</si>
  <si>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</si>
  <si>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</si>
  <si>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</si>
  <si>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</si>
  <si>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</si>
  <si>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</si>
  <si>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</si>
  <si>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</si>
  <si>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</si>
  <si>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</si>
  <si>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</si>
  <si>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</si>
  <si>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</si>
  <si>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</si>
  <si>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</si>
  <si>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</si>
  <si>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</si>
  <si>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</si>
  <si>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</si>
  <si>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</si>
  <si>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</si>
  <si>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</si>
  <si>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</si>
  <si>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</si>
  <si>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</si>
  <si>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</si>
  <si>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</si>
  <si>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</si>
  <si>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</si>
  <si>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</si>
  <si>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</si>
  <si>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</si>
  <si>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</si>
  <si>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</si>
  <si>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</si>
  <si>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</si>
  <si>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</si>
  <si>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</si>
  <si>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</si>
  <si>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</si>
  <si>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</si>
  <si>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</si>
  <si>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</si>
  <si>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</si>
  <si>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</si>
  <si>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</si>
  <si>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</si>
  <si>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</si>
  <si>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</si>
  <si>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</si>
  <si>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</si>
  <si>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</si>
  <si>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</si>
  <si>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</si>
  <si>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</si>
  <si>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</si>
  <si>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</si>
  <si>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</si>
  <si>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</si>
  <si>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</si>
  <si>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</si>
  <si>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</si>
  <si>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</si>
  <si>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</si>
  <si>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</si>
  <si>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</si>
  <si>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</si>
  <si>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</si>
  <si>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</si>
  <si>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</si>
  <si>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</si>
  <si>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</si>
  <si>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</si>
  <si>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</si>
  <si>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</si>
  <si>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</si>
  <si>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</si>
  <si>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</si>
  <si>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</si>
  <si>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</si>
  <si>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</si>
  <si>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</si>
  <si>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</si>
  <si>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</si>
  <si>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</si>
  <si>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</si>
  <si>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</si>
  <si>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</si>
  <si>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</si>
  <si>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</si>
  <si>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</si>
  <si>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</si>
  <si>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</si>
  <si>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</si>
  <si>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</si>
  <si>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</si>
  <si>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</si>
  <si>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</si>
  <si>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</si>
  <si>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</si>
  <si>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</si>
  <si>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</si>
  <si>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</si>
  <si>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</si>
  <si>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</si>
  <si>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</si>
  <si>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</si>
  <si>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</si>
  <si>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</si>
  <si>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</si>
  <si>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</si>
  <si>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</si>
  <si>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</si>
  <si>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</si>
  <si>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</si>
  <si>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</si>
  <si>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</si>
  <si>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</si>
  <si>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</si>
  <si>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</si>
  <si>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</si>
  <si>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</si>
  <si>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</si>
  <si>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</si>
  <si>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</si>
  <si>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</si>
  <si>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</si>
  <si>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</si>
  <si>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</si>
  <si>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</si>
  <si>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</si>
  <si>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</si>
  <si>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</si>
  <si>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</si>
  <si>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</si>
  <si>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</si>
  <si>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</si>
  <si>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</si>
  <si>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</si>
  <si>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</si>
  <si>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</si>
  <si>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</si>
  <si>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</si>
  <si>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</si>
  <si>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</si>
  <si>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</si>
  <si>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</si>
  <si>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</si>
  <si>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</si>
  <si>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</si>
  <si>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</si>
  <si>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</si>
  <si>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</si>
  <si>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</si>
  <si>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</si>
  <si>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</si>
  <si>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</si>
  <si>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</si>
  <si>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</si>
  <si>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</si>
  <si>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</si>
  <si>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</si>
  <si>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</si>
  <si>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</si>
  <si>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</si>
  <si>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</si>
  <si>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</si>
  <si>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</si>
  <si>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</si>
  <si>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</si>
  <si>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</si>
  <si>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</si>
  <si>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</si>
  <si>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</si>
  <si>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</si>
  <si>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</si>
  <si>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</si>
  <si>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</si>
  <si>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</si>
  <si>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</si>
  <si>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</si>
  <si>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</si>
  <si>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</si>
  <si>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</si>
  <si>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</si>
  <si>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</si>
  <si>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</si>
  <si>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</si>
  <si>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</si>
  <si>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</si>
  <si>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</si>
  <si>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</si>
  <si>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</si>
  <si>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</si>
  <si>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</si>
  <si>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</si>
  <si>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</si>
  <si>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</si>
  <si>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</si>
  <si>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</si>
  <si>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</si>
  <si>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</si>
  <si>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</si>
  <si>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</si>
  <si>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</si>
  <si>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</si>
  <si>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</si>
  <si>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</si>
  <si>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</si>
  <si>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</si>
  <si>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</si>
  <si>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</si>
  <si>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</si>
  <si>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</si>
  <si>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</si>
  <si>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</si>
  <si>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</si>
  <si>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</si>
  <si>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</si>
  <si>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</si>
  <si>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</si>
  <si>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</si>
  <si>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</si>
  <si>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</si>
  <si>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</si>
  <si>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</si>
  <si>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</si>
  <si>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</si>
  <si>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</si>
  <si>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</si>
  <si>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</si>
  <si>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</si>
  <si>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</si>
  <si>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</si>
  <si>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</si>
  <si>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</si>
  <si>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</si>
  <si>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</si>
  <si>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</si>
  <si>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</si>
  <si>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</si>
  <si>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</si>
  <si>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</si>
  <si>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</si>
  <si>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</si>
  <si>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</si>
  <si>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</si>
  <si>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</si>
  <si>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</si>
  <si>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</si>
  <si>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</si>
  <si>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</si>
  <si>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</si>
  <si>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</si>
  <si>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</si>
  <si>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</si>
  <si>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</si>
  <si>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</si>
  <si>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</si>
  <si>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</si>
  <si>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</si>
  <si>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</si>
  <si>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</si>
  <si>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</si>
  <si>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</si>
  <si>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</si>
  <si>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</si>
  <si>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</si>
  <si>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</si>
  <si>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</si>
  <si>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</si>
  <si>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</si>
  <si>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</si>
  <si>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</si>
  <si>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</si>
  <si>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</si>
  <si>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</si>
  <si>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</si>
  <si>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</si>
  <si>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</si>
  <si>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</si>
  <si>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</si>
  <si>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</si>
  <si>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</si>
  <si>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</si>
  <si>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</si>
  <si>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</si>
  <si>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</si>
  <si>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</si>
  <si>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</si>
  <si>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</si>
  <si>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</si>
  <si>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</si>
  <si>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</si>
  <si>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</si>
  <si>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</si>
  <si>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</si>
  <si>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</si>
  <si>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</si>
  <si>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</si>
  <si>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</si>
  <si>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</si>
  <si>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</si>
  <si>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</si>
  <si>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</si>
  <si>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</si>
  <si>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</si>
  <si>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</si>
  <si>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</si>
  <si>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</si>
  <si>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</si>
  <si>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</si>
  <si>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</si>
  <si>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</si>
  <si>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</si>
  <si>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</si>
  <si>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</si>
  <si>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</si>
  <si>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</si>
  <si>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</si>
  <si>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</si>
  <si>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</si>
  <si>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</si>
  <si>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</si>
  <si>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</si>
  <si>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</si>
  <si>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</si>
  <si>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</si>
  <si>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</si>
  <si>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</si>
  <si>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</si>
  <si>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</si>
  <si>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</si>
  <si>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</si>
  <si>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</si>
  <si>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</si>
  <si>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</si>
  <si>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</si>
  <si>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</si>
  <si>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</si>
  <si>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</si>
  <si>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</si>
  <si>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</si>
  <si>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</si>
  <si>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</si>
  <si>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</si>
  <si>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</si>
  <si>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</si>
  <si>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</si>
  <si>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</si>
  <si>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</si>
  <si>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</si>
  <si>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</si>
  <si>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</si>
  <si>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</si>
  <si>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</si>
  <si>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</si>
  <si>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</si>
  <si>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</si>
  <si>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</si>
  <si>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</si>
  <si>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</si>
  <si>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</si>
  <si>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</si>
  <si>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</si>
  <si>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</si>
  <si>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</si>
  <si>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</si>
  <si>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</si>
  <si>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</si>
  <si>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</si>
  <si>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</si>
  <si>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</si>
  <si>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</si>
  <si>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</si>
  <si>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</si>
  <si>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</si>
  <si>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</si>
  <si>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</si>
  <si>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</si>
  <si>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</si>
  <si>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</si>
  <si>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</si>
  <si>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</si>
  <si>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</si>
  <si>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</si>
  <si>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</si>
  <si>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</si>
  <si>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</si>
  <si>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</si>
  <si>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</si>
  <si>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</si>
  <si>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</si>
  <si>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</si>
  <si>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</si>
  <si>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</si>
  <si>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</si>
  <si>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</si>
  <si>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</si>
  <si>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</si>
  <si>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</si>
  <si>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</si>
  <si>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</si>
  <si>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</si>
  <si>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</si>
  <si>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</si>
  <si>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</si>
  <si>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</si>
  <si>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</si>
  <si>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</si>
  <si>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</si>
  <si>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</si>
  <si>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</si>
  <si>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</si>
  <si>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</si>
  <si>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</si>
  <si>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</si>
  <si>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</si>
  <si>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</si>
  <si>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</si>
  <si>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</si>
  <si>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</si>
  <si>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</si>
  <si>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</si>
  <si>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</si>
  <si>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</si>
  <si>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</si>
  <si>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</si>
  <si>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</si>
  <si>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</si>
  <si>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</si>
  <si>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</si>
  <si>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</si>
  <si>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</si>
  <si>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</si>
  <si>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</si>
  <si>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</si>
  <si>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</si>
  <si>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</si>
  <si>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</si>
  <si>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</si>
  <si>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</si>
  <si>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</si>
  <si>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</si>
  <si>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</si>
  <si>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</si>
  <si>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</si>
  <si>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</si>
  <si>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</si>
  <si>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</si>
  <si>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</si>
  <si>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</si>
  <si>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</si>
  <si>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</si>
  <si>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</si>
  <si>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</si>
  <si>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</si>
  <si>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</si>
  <si>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</si>
  <si>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</si>
  <si>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</si>
  <si>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</si>
  <si>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</si>
  <si>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</si>
  <si>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</si>
  <si>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</si>
  <si>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</si>
  <si>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</si>
  <si>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</si>
  <si>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</si>
  <si>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</si>
  <si>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</si>
  <si>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</si>
  <si>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</si>
  <si>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</si>
  <si>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</si>
  <si>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</si>
  <si>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</si>
  <si>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</si>
  <si>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</si>
  <si>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</si>
  <si>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</si>
  <si>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</si>
  <si>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</si>
  <si>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</si>
  <si>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</si>
  <si>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</si>
  <si>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</si>
  <si>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</si>
  <si>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</si>
  <si>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</si>
  <si>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</si>
  <si>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</si>
  <si>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</si>
  <si>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</si>
  <si>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</si>
  <si>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</si>
  <si>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</si>
  <si>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</si>
  <si>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</si>
  <si>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</si>
  <si>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</si>
  <si>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</si>
  <si>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</si>
  <si>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</si>
  <si>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</si>
  <si>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</si>
  <si>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</si>
  <si>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</si>
  <si>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</si>
  <si>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</si>
  <si>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</si>
  <si>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</si>
  <si>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</si>
  <si>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</si>
  <si>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</si>
  <si>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</si>
  <si>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</si>
  <si>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</si>
  <si>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</si>
  <si>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</si>
  <si>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</si>
  <si>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</si>
  <si>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</si>
  <si>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</si>
  <si>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</si>
  <si>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</si>
  <si>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</si>
  <si>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</si>
  <si>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</si>
  <si>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</si>
  <si>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</si>
  <si>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</si>
  <si>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</si>
  <si>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</si>
  <si>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</si>
  <si>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</si>
  <si>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</si>
  <si>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</si>
  <si>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</si>
  <si>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</si>
  <si>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</si>
  <si>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</si>
  <si>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</si>
  <si>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</si>
  <si>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</si>
  <si>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</si>
  <si>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</si>
  <si>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</si>
  <si>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</si>
  <si>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</si>
  <si>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</si>
  <si>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</si>
  <si>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</si>
  <si>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</si>
  <si>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</si>
  <si>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</si>
  <si>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</si>
  <si>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</si>
  <si>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</si>
  <si>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</si>
  <si>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</si>
  <si>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</si>
  <si>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</si>
  <si>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</si>
  <si>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</si>
  <si>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</si>
  <si>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</si>
  <si>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</si>
  <si>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</si>
  <si>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</si>
  <si>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</si>
  <si>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</si>
  <si>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</si>
  <si>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</si>
  <si>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</si>
  <si>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</si>
  <si>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</si>
  <si>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</si>
  <si>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</si>
  <si>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</si>
  <si>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</si>
  <si>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</si>
  <si>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</si>
  <si>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</si>
  <si>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</si>
  <si>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</si>
  <si>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</si>
  <si>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</si>
  <si>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</si>
  <si>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</si>
  <si>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</si>
  <si>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</si>
  <si>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</si>
  <si>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</si>
  <si>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</si>
  <si>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</si>
  <si>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</si>
  <si>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</si>
  <si>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</si>
  <si>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</si>
  <si>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</si>
  <si>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</si>
  <si>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</si>
  <si>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</si>
  <si>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</si>
  <si>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</si>
  <si>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</si>
  <si>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</si>
  <si>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</si>
  <si>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</si>
  <si>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</si>
  <si>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</si>
  <si>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</si>
  <si>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</si>
  <si>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</si>
  <si>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</si>
  <si>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</si>
  <si>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</si>
  <si>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</si>
  <si>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</si>
  <si>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</si>
  <si>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</si>
  <si>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</si>
  <si>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</si>
  <si>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</si>
  <si>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</si>
  <si>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</si>
  <si>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</si>
  <si>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</si>
  <si>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</si>
  <si>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</si>
  <si>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</si>
  <si>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</si>
  <si>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</si>
  <si>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</si>
  <si>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</si>
  <si>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</si>
  <si>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</si>
  <si>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</si>
  <si>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</si>
  <si>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</si>
  <si>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</si>
  <si>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</si>
  <si>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</si>
  <si>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</si>
  <si>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</si>
  <si>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</si>
  <si>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</si>
  <si>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</si>
  <si>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</si>
  <si>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</si>
  <si>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</si>
  <si>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</si>
  <si>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</si>
  <si>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</si>
  <si>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</si>
  <si>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</si>
  <si>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</si>
  <si>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</si>
  <si>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</si>
  <si>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</si>
  <si>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</si>
  <si>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</si>
  <si>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</si>
  <si>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</si>
  <si>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</si>
  <si>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</si>
  <si>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</si>
  <si>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</si>
  <si>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</si>
  <si>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</si>
  <si>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</si>
  <si>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</si>
  <si>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</si>
  <si>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</si>
  <si>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</si>
  <si>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</si>
  <si>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</si>
  <si>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</si>
  <si>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</si>
  <si>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</si>
  <si>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</si>
  <si>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</si>
  <si>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</si>
  <si>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</si>
  <si>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</si>
  <si>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</si>
  <si>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</si>
  <si>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</si>
  <si>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</si>
  <si>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</si>
  <si>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</si>
  <si>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</si>
  <si>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</si>
  <si>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</si>
  <si>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</si>
  <si>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</si>
  <si>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</si>
  <si>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</si>
  <si>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</si>
  <si>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</si>
  <si>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</si>
  <si>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</si>
  <si>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</si>
  <si>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</si>
  <si>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</si>
  <si>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</si>
  <si>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</si>
  <si>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</si>
  <si>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</si>
  <si>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</si>
  <si>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</si>
  <si>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</si>
  <si>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</si>
  <si>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</si>
  <si>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</si>
  <si>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</si>
  <si>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</si>
  <si>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</si>
  <si>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</si>
  <si>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</si>
  <si>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</si>
  <si>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</si>
  <si>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</si>
  <si>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</si>
  <si>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</si>
  <si>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</si>
  <si>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</si>
  <si>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</si>
  <si>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</si>
  <si>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</si>
  <si>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</si>
  <si>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</si>
  <si>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</si>
  <si>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</si>
  <si>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</si>
  <si>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</si>
  <si>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</si>
  <si>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</si>
  <si>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</si>
  <si>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</si>
  <si>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</si>
  <si>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</si>
  <si>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</si>
  <si>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</si>
  <si>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</si>
  <si>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</si>
  <si>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</si>
  <si>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</si>
  <si>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</si>
  <si>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</si>
  <si>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</si>
  <si>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</si>
  <si>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</si>
  <si>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</si>
  <si>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</si>
  <si>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</si>
  <si>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</si>
  <si>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</si>
  <si>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</si>
  <si>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</si>
  <si>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</si>
  <si>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</si>
  <si>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</si>
  <si>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</si>
  <si>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</si>
  <si>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</si>
  <si>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</si>
  <si>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</si>
  <si>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</si>
  <si>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</si>
  <si>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</si>
  <si>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</si>
  <si>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</si>
  <si>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</si>
  <si>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</si>
  <si>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</si>
  <si>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</si>
  <si>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</si>
  <si>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</si>
  <si>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</si>
  <si>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</si>
  <si>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</si>
  <si>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</si>
  <si>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</si>
  <si>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</si>
  <si>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</si>
  <si>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</si>
  <si>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</si>
  <si>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</si>
  <si>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</si>
  <si>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</si>
  <si>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</si>
  <si>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</si>
  <si>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</si>
  <si>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</si>
  <si>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</si>
  <si>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</si>
  <si>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</si>
  <si>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</si>
  <si>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</si>
  <si>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</si>
  <si>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</si>
  <si>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</si>
  <si>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</si>
  <si>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</si>
  <si>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</si>
  <si>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</si>
  <si>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</si>
  <si>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</si>
  <si>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</si>
  <si>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</si>
  <si>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</si>
  <si>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</si>
  <si>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</si>
  <si>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</si>
  <si>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</si>
  <si>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</si>
  <si>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</si>
  <si>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</si>
  <si>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</si>
  <si>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</si>
  <si>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</si>
  <si>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</si>
  <si>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</si>
  <si>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</si>
  <si>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</si>
  <si>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</si>
  <si>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</si>
  <si>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</si>
  <si>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</si>
  <si>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</si>
  <si>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</si>
  <si>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</si>
  <si>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</si>
  <si>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</si>
  <si>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</si>
  <si>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</si>
  <si>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</si>
  <si>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</si>
  <si>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</si>
  <si>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</si>
  <si>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</si>
  <si>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</si>
  <si>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</si>
  <si>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</si>
  <si>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</si>
  <si>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</si>
  <si>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</si>
  <si>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</si>
  <si>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</si>
  <si>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</si>
  <si>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</si>
  <si>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</si>
  <si>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</si>
  <si>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</si>
  <si>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</si>
  <si>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</si>
  <si>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</si>
  <si>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</si>
  <si>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</si>
  <si>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</si>
  <si>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</si>
  <si>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</si>
  <si>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</si>
  <si>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</si>
  <si>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</si>
  <si>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</si>
  <si>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</si>
  <si>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</si>
  <si>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</si>
  <si>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</si>
  <si>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</si>
  <si>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</si>
  <si>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</si>
  <si>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</si>
  <si>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</si>
  <si>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</si>
  <si>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</si>
  <si>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</si>
  <si>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</si>
  <si>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</si>
  <si>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</si>
  <si>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</si>
  <si>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</si>
  <si>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</si>
  <si>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</si>
  <si>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</si>
  <si>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</si>
  <si>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</si>
  <si>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</si>
  <si>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</si>
  <si>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</si>
  <si>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</si>
  <si>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</si>
  <si>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</si>
  <si>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</si>
  <si>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</si>
  <si>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</si>
  <si>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</si>
  <si>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</si>
  <si>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</si>
  <si>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</si>
  <si>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</si>
  <si>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</si>
  <si>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</si>
  <si>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</si>
  <si>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</si>
  <si>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</si>
  <si>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</si>
  <si>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</si>
  <si>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</si>
  <si>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</si>
  <si>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</si>
  <si>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</si>
  <si>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</si>
  <si>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</si>
  <si>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</si>
  <si>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</si>
  <si>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</si>
  <si>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</si>
  <si>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</si>
  <si>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</si>
  <si>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</si>
  <si>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</si>
  <si>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</si>
  <si>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</si>
  <si>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</si>
  <si>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</si>
  <si>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</si>
  <si>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</si>
  <si>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</si>
  <si>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</si>
  <si>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</si>
  <si>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</si>
  <si>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</si>
  <si>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</si>
  <si>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</si>
  <si>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</si>
  <si>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</si>
  <si>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</si>
  <si>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</si>
  <si>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</si>
  <si>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</si>
  <si>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</si>
  <si>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</si>
  <si>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</si>
  <si>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</si>
  <si>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</si>
  <si>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</si>
  <si>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</si>
  <si>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</si>
  <si>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</si>
  <si>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</si>
  <si>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</si>
  <si>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</si>
  <si>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</si>
  <si>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</si>
  <si>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</si>
  <si>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</si>
  <si>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</si>
  <si>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</si>
  <si>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</si>
  <si>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</si>
  <si>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</si>
  <si>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</si>
  <si>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</si>
  <si>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</si>
  <si>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</si>
  <si>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</si>
  <si>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</si>
  <si>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</si>
  <si>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</si>
  <si>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</si>
  <si>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</si>
  <si>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</si>
  <si>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</si>
  <si>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</si>
  <si>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</si>
  <si>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</si>
  <si>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</si>
  <si>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</si>
  <si>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</si>
  <si>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</si>
  <si>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</si>
  <si>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</si>
  <si>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</si>
  <si>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</si>
  <si>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</si>
  <si>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</si>
  <si>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</si>
  <si>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</si>
  <si>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</si>
  <si>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</si>
  <si>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</si>
  <si>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</si>
  <si>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</si>
  <si>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</si>
  <si>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</si>
  <si>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</si>
  <si>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</si>
  <si>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</si>
  <si>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</si>
  <si>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</si>
  <si>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</si>
  <si>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</si>
  <si>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</si>
  <si>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</si>
  <si>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</si>
  <si>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</si>
  <si>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</si>
  <si>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</si>
  <si>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</si>
  <si>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</si>
  <si>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</si>
  <si>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</si>
  <si>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</si>
  <si>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</si>
  <si>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</si>
  <si>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</si>
  <si>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</si>
  <si>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</si>
  <si>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</si>
  <si>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</si>
  <si>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</si>
  <si>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</si>
  <si>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</si>
  <si>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</si>
  <si>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</si>
  <si>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</si>
  <si>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</si>
  <si>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</si>
  <si>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</si>
  <si>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</si>
  <si>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</si>
  <si>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</si>
  <si>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</si>
  <si>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</si>
  <si>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</si>
  <si>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</si>
  <si>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</si>
  <si>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</si>
  <si>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</si>
  <si>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</si>
  <si>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</si>
  <si>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</si>
  <si>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</si>
  <si>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</si>
  <si>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</si>
  <si>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</si>
  <si>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</si>
  <si>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</si>
  <si>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</si>
  <si>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</si>
  <si>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</si>
  <si>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</si>
  <si>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</si>
  <si>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</si>
  <si>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</si>
  <si>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</si>
  <si>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</si>
  <si>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</si>
  <si>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</si>
  <si>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</si>
  <si>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</si>
  <si>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</si>
  <si>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</si>
  <si>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</si>
  <si>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</si>
  <si>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</si>
  <si>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</si>
  <si>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</si>
  <si>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</si>
  <si>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</si>
  <si>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</si>
  <si>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</si>
  <si>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</si>
  <si>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</si>
  <si>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</si>
  <si>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</si>
  <si>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</si>
  <si>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</si>
  <si>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</si>
  <si>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</si>
  <si>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</si>
  <si>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</si>
  <si>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</si>
  <si>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</si>
  <si>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</si>
  <si>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</si>
  <si>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</si>
  <si>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</si>
  <si>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</si>
  <si>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</si>
  <si>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</si>
  <si>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</si>
  <si>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</si>
  <si>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</si>
  <si>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</si>
  <si>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</si>
  <si>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</si>
  <si>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</si>
  <si>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</si>
  <si>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</si>
  <si>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</si>
  <si>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</si>
  <si>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</si>
  <si>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</si>
  <si>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</si>
  <si>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</si>
  <si>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</si>
  <si>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</si>
  <si>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</si>
  <si>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</si>
  <si>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</si>
  <si>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</si>
  <si>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</si>
  <si>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</si>
  <si>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</si>
  <si>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</si>
  <si>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</si>
  <si>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</si>
  <si>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</si>
  <si>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</si>
  <si>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</si>
  <si>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</si>
  <si>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</si>
  <si>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</si>
  <si>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</si>
  <si>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</si>
  <si>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</si>
  <si>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</si>
  <si>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</si>
  <si>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</si>
  <si>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</si>
  <si>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</si>
  <si>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</si>
  <si>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</si>
  <si>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</si>
  <si>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</si>
  <si>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</si>
  <si>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</si>
  <si>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</si>
  <si>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</si>
  <si>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</si>
  <si>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</si>
  <si>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</si>
  <si>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</si>
  <si>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</si>
  <si>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</si>
  <si>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</si>
  <si>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</si>
  <si>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</si>
  <si>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</si>
  <si>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</si>
  <si>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</si>
  <si>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</si>
  <si>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</si>
  <si>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</si>
  <si>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</si>
  <si>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</si>
  <si>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</si>
  <si>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</si>
  <si>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</si>
  <si>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</si>
  <si>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</si>
  <si>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</si>
  <si>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</si>
  <si>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</si>
  <si>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</si>
  <si>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</si>
  <si>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</si>
  <si>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</si>
  <si>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</si>
  <si>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</si>
  <si>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</si>
  <si>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</si>
  <si>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</si>
  <si>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</si>
  <si>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</si>
  <si>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</si>
  <si>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</si>
  <si>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</si>
  <si>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</si>
  <si>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</si>
  <si>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</si>
  <si>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</si>
  <si>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</si>
  <si>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</si>
  <si>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</si>
  <si>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</si>
  <si>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</si>
  <si>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</si>
  <si>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</si>
  <si>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</si>
  <si>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</si>
  <si>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</si>
  <si>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</si>
  <si>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</si>
  <si>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</si>
  <si>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</si>
  <si>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</si>
  <si>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</si>
  <si>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</si>
  <si>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</si>
  <si>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</si>
  <si>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</si>
  <si>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</si>
  <si>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</si>
  <si>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</si>
  <si>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</si>
  <si>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</si>
  <si>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</si>
  <si>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</si>
  <si>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</si>
  <si>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</si>
  <si>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</si>
  <si>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</si>
  <si>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</si>
  <si>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</si>
  <si>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</si>
  <si>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</si>
  <si>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</si>
  <si>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</si>
  <si>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</si>
  <si>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</si>
  <si>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</si>
  <si>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</si>
  <si>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</si>
  <si>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</si>
  <si>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</si>
  <si>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</si>
  <si>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</si>
  <si>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</si>
  <si>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</si>
  <si>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</si>
  <si>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</si>
  <si>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</si>
  <si>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</si>
  <si>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</si>
  <si>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</si>
  <si>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</si>
  <si>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</si>
  <si>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</si>
  <si>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</si>
  <si>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</si>
  <si>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</si>
  <si>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</si>
  <si>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</si>
  <si>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</si>
  <si>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</si>
  <si>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</si>
  <si>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</si>
  <si>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</si>
  <si>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</si>
  <si>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</si>
  <si>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</si>
  <si>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</si>
  <si>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</si>
  <si>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</si>
  <si>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</si>
  <si>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</si>
  <si>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</si>
  <si>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</si>
  <si>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</si>
  <si>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</si>
  <si>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</si>
  <si>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</si>
  <si>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</si>
  <si>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</si>
  <si>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</si>
  <si>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</si>
  <si>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</si>
  <si>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</si>
  <si>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</si>
  <si>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</si>
  <si>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</si>
  <si>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</si>
  <si>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</si>
  <si>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</si>
  <si>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</si>
  <si>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</si>
  <si>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</si>
  <si>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</si>
  <si>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</si>
  <si>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</si>
  <si>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</si>
  <si>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</si>
  <si>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</si>
  <si>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</si>
  <si>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</si>
  <si>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</si>
  <si>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</si>
  <si>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</si>
  <si>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</si>
  <si>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</si>
  <si>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</si>
  <si>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</si>
  <si>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</si>
  <si>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</si>
  <si>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</si>
  <si>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</si>
  <si>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</si>
  <si>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</si>
  <si>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</si>
  <si>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</si>
  <si>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</si>
  <si>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</si>
  <si>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</si>
  <si>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</si>
  <si>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</si>
  <si>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</si>
  <si>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</si>
  <si>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</si>
  <si>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</si>
  <si>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</si>
  <si>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</si>
  <si>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</si>
  <si>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</si>
  <si>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</si>
  <si>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</si>
  <si>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</si>
  <si>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</si>
  <si>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</si>
  <si>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</si>
  <si>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</si>
  <si>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</si>
  <si>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</si>
  <si>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</si>
  <si>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</si>
  <si>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</si>
  <si>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</si>
  <si>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</si>
  <si>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</si>
  <si>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</si>
  <si>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</si>
  <si>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</si>
  <si>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</si>
  <si>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</si>
  <si>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</si>
  <si>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</si>
  <si>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</si>
  <si>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</si>
  <si>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</si>
  <si>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</si>
  <si>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</si>
  <si>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</si>
  <si>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</si>
  <si>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</si>
  <si>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</si>
  <si>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</si>
  <si>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</si>
  <si>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</si>
  <si>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</si>
  <si>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</si>
  <si>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</si>
  <si>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</si>
  <si>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</si>
  <si>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</si>
  <si>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</si>
  <si>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</si>
  <si>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</si>
  <si>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</si>
  <si>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</si>
  <si>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</si>
  <si>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</si>
  <si>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</si>
  <si>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</si>
  <si>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</si>
  <si>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</si>
  <si>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</si>
  <si>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</si>
  <si>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</si>
  <si>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</si>
  <si>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</si>
  <si>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</si>
  <si>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</si>
  <si>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</si>
  <si>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</si>
  <si>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</si>
  <si>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</si>
  <si>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</si>
  <si>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</si>
  <si>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</si>
  <si>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</si>
  <si>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</si>
  <si>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</si>
  <si>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</si>
  <si>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</si>
  <si>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</si>
  <si>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</si>
  <si>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</si>
  <si>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</si>
  <si>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</si>
  <si>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</si>
  <si>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</si>
  <si>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</si>
  <si>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</si>
  <si>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</si>
  <si>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</si>
  <si>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</si>
  <si>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</si>
  <si>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</si>
  <si>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</si>
  <si>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</si>
  <si>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</si>
  <si>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</si>
  <si>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</si>
  <si>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</si>
  <si>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</si>
  <si>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</si>
  <si>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</si>
  <si>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</si>
  <si>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</si>
  <si>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</si>
  <si>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</si>
  <si>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</si>
  <si>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</si>
  <si>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</si>
  <si>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</si>
  <si>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</si>
  <si>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</si>
  <si>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</si>
  <si>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</si>
  <si>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</si>
  <si>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</si>
  <si>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</si>
  <si>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</si>
  <si>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</si>
  <si>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</si>
  <si>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</si>
  <si>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</si>
  <si>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</si>
  <si>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</si>
  <si>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</si>
  <si>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</si>
  <si>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</si>
  <si>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</si>
  <si>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</si>
  <si>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</si>
  <si>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</si>
  <si>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</si>
  <si>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</si>
  <si>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</si>
  <si>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</si>
  <si>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</si>
  <si>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</si>
  <si>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</si>
  <si>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</si>
  <si>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</si>
  <si>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</si>
  <si>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</si>
  <si>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</si>
  <si>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</si>
  <si>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</si>
  <si>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</si>
  <si>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</si>
  <si>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</si>
  <si>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</si>
  <si>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</si>
  <si>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</si>
  <si>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</si>
  <si>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</si>
  <si>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</si>
  <si>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</si>
  <si>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</si>
  <si>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</si>
  <si>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</si>
  <si>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</si>
  <si>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</si>
  <si>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</si>
  <si>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</si>
  <si>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</si>
  <si>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</si>
  <si>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</si>
  <si>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</si>
  <si>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</si>
  <si>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</si>
  <si>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</si>
  <si>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</si>
  <si>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</si>
  <si>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</si>
  <si>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</si>
  <si>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</si>
  <si>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</si>
  <si>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</si>
  <si>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</si>
  <si>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</si>
  <si>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</si>
  <si>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</si>
  <si>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</si>
  <si>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</si>
  <si>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</si>
  <si>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</si>
  <si>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</si>
  <si>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</si>
  <si>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</si>
  <si>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</si>
  <si>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</si>
  <si>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</si>
  <si>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</si>
  <si>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</si>
  <si>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</si>
  <si>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</si>
  <si>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</si>
  <si>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</si>
  <si>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</si>
  <si>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</si>
  <si>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</si>
  <si>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</si>
  <si>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</si>
  <si>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</si>
  <si>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</si>
  <si>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</si>
  <si>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</si>
  <si>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</si>
  <si>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</si>
  <si>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</si>
  <si>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</si>
  <si>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</si>
  <si>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</si>
  <si>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</si>
  <si>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</si>
  <si>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</si>
  <si>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</si>
  <si>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</si>
  <si>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</si>
  <si>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</si>
  <si>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</si>
  <si>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</si>
  <si>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</si>
  <si>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</si>
  <si>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</si>
  <si>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</si>
  <si>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</si>
  <si>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</si>
  <si>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</si>
  <si>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</si>
  <si>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</si>
  <si>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</si>
  <si>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</si>
  <si>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</si>
  <si>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</si>
  <si>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</si>
  <si>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</si>
  <si>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</si>
  <si>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</si>
  <si>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</si>
  <si>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</si>
  <si>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</si>
  <si>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</si>
  <si>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</si>
  <si>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</si>
  <si>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</si>
  <si>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</si>
  <si>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</si>
  <si>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</si>
  <si>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</si>
  <si>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</si>
  <si>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</si>
  <si>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</si>
  <si>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</si>
  <si>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</si>
  <si>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</si>
  <si>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</si>
  <si>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</si>
  <si>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</si>
  <si>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</si>
  <si>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</si>
  <si>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</si>
  <si>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</si>
  <si>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</si>
  <si>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</si>
  <si>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</si>
  <si>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</si>
  <si>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</si>
  <si>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</si>
  <si>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</si>
  <si>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</si>
  <si>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</si>
  <si>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</si>
  <si>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</si>
  <si>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</si>
  <si>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</si>
  <si>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</si>
  <si>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</si>
  <si>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</si>
  <si>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</si>
  <si>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</si>
  <si>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</si>
  <si>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</si>
  <si>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</si>
  <si>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</si>
  <si>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</si>
  <si>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</si>
  <si>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</si>
  <si>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</si>
  <si>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</si>
  <si>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</si>
  <si>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</si>
  <si>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</si>
  <si>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</si>
  <si>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</si>
  <si>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</si>
  <si>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</si>
  <si>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</si>
  <si>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</si>
  <si>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</si>
  <si>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</si>
  <si>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</si>
  <si>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</si>
  <si>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</si>
  <si>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</si>
  <si>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</si>
  <si>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</si>
  <si>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</si>
  <si>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</si>
  <si>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</si>
  <si>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</si>
  <si>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</si>
  <si>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</si>
  <si>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</si>
  <si>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</si>
  <si>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</si>
  <si>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</si>
  <si>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</si>
  <si>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</si>
  <si>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</si>
  <si>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</si>
  <si>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</si>
  <si>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</si>
  <si>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</si>
  <si>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</si>
  <si>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</si>
  <si>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</si>
  <si>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</si>
  <si>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</si>
  <si>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</si>
  <si>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</si>
  <si>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</si>
  <si>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</si>
  <si>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</si>
  <si>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</si>
  <si>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</si>
  <si>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</si>
  <si>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</si>
  <si>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</si>
  <si>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</si>
  <si>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</si>
  <si>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</si>
  <si>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</si>
  <si>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</si>
  <si>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</si>
  <si>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</si>
  <si>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</si>
  <si>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</si>
  <si>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</si>
  <si>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</si>
  <si>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</si>
  <si>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</si>
  <si>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</si>
  <si>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</si>
  <si>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</si>
  <si>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</si>
  <si>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</si>
  <si>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</si>
  <si>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</si>
  <si>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</si>
  <si>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</si>
  <si>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</si>
  <si>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</si>
  <si>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</si>
  <si>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</si>
  <si>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</si>
  <si>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</si>
  <si>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</si>
  <si>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</si>
  <si>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</si>
  <si>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</si>
  <si>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</si>
  <si>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</si>
  <si>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</si>
  <si>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</si>
  <si>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</si>
  <si>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</si>
  <si>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</si>
  <si>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</si>
  <si>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</si>
  <si>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</si>
  <si>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</si>
  <si>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</si>
  <si>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</si>
  <si>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</si>
  <si>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</si>
  <si>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</si>
  <si>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</si>
  <si>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</si>
  <si>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</si>
  <si>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</si>
  <si>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</si>
  <si>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</si>
  <si>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</si>
  <si>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</si>
  <si>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</si>
  <si>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</si>
  <si>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</si>
  <si>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</si>
  <si>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</si>
  <si>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</si>
  <si>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</si>
  <si>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</si>
  <si>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</si>
  <si>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</si>
  <si>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</si>
  <si>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</si>
  <si>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</si>
  <si>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</si>
  <si>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</si>
  <si>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</si>
  <si>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</si>
  <si>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</si>
  <si>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</si>
  <si>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</si>
  <si>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</si>
  <si>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</si>
  <si>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</si>
  <si>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</si>
  <si>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</si>
  <si>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</si>
  <si>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</si>
  <si>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</si>
  <si>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</si>
  <si>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</si>
  <si>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</si>
  <si>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</si>
  <si>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</si>
  <si>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</si>
  <si>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</si>
  <si>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</si>
  <si>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</si>
  <si>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</si>
  <si>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</si>
  <si>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</si>
  <si>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</si>
  <si>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</si>
  <si>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</si>
  <si>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</si>
  <si>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</si>
  <si>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</si>
  <si>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</si>
  <si>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</si>
  <si>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</si>
  <si>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</si>
  <si>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</si>
  <si>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</si>
  <si>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</si>
  <si>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</si>
  <si>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</si>
  <si>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</si>
  <si>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</si>
  <si>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</si>
  <si>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</si>
  <si>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</si>
  <si>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</si>
  <si>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</si>
  <si>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</si>
  <si>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</si>
  <si>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</si>
  <si>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</si>
  <si>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</si>
  <si>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</si>
  <si>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</si>
  <si>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</si>
  <si>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</si>
  <si>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</si>
  <si>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</si>
  <si>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</si>
  <si>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</si>
  <si>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</si>
  <si>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</si>
  <si>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</si>
  <si>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</si>
  <si>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</si>
  <si>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</si>
  <si>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</si>
  <si>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</si>
  <si>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</si>
  <si>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</si>
  <si>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</si>
  <si>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</si>
  <si>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</si>
  <si>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</si>
  <si>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</si>
  <si>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</si>
  <si>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</si>
  <si>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</si>
  <si>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</si>
  <si>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</si>
  <si>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</si>
  <si>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</si>
  <si>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</si>
  <si>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</si>
  <si>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</si>
  <si>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</si>
  <si>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</si>
  <si>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</si>
  <si>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</si>
  <si>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</si>
  <si>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</si>
  <si>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</si>
  <si>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</si>
  <si>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</si>
  <si>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</si>
  <si>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</si>
  <si>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</si>
  <si>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</si>
  <si>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</si>
  <si>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</si>
  <si>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</si>
  <si>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</si>
  <si>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</si>
  <si>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</si>
  <si>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</si>
  <si>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</si>
  <si>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</si>
  <si>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</si>
  <si>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</si>
  <si>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</si>
  <si>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</si>
  <si>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</si>
  <si>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</si>
  <si>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</si>
  <si>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</si>
  <si>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</si>
  <si>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</si>
  <si>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</si>
  <si>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</si>
  <si>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</si>
  <si>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</si>
  <si>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</si>
  <si>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</si>
  <si>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</si>
  <si>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</si>
  <si>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</si>
  <si>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</si>
  <si>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</si>
  <si>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</si>
  <si>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</si>
  <si>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</si>
  <si>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</si>
  <si>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</si>
  <si>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</si>
  <si>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</si>
  <si>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</si>
  <si>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</si>
  <si>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</si>
  <si>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</si>
  <si>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</si>
  <si>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</si>
  <si>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</si>
  <si>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</si>
  <si>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</si>
  <si>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</si>
  <si>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</si>
  <si>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</si>
  <si>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</si>
  <si>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</si>
  <si>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</si>
  <si>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</si>
  <si>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</si>
  <si>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</si>
  <si>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</si>
  <si>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</si>
  <si>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</si>
  <si>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</si>
  <si>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</si>
  <si>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</si>
  <si>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</si>
  <si>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</si>
  <si>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</si>
  <si>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</si>
  <si>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</si>
  <si>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</si>
  <si>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</si>
  <si>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</si>
  <si>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</si>
  <si>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</si>
  <si>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</si>
  <si>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</si>
  <si>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</si>
  <si>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</si>
  <si>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</si>
  <si>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</si>
  <si>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</si>
  <si>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</si>
  <si>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</si>
  <si>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</si>
  <si>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</si>
  <si>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</si>
  <si>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</si>
  <si>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</si>
  <si>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</si>
  <si>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</si>
  <si>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</si>
  <si>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</si>
  <si>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</si>
  <si>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</si>
  <si>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</si>
  <si>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</si>
  <si>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</si>
  <si>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</si>
  <si>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</si>
  <si>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</si>
  <si>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</si>
  <si>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</si>
  <si>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</si>
  <si>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</si>
  <si>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</si>
  <si>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</si>
  <si>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</si>
  <si>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</si>
  <si>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</si>
  <si>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</si>
  <si>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</si>
  <si>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</si>
  <si>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</si>
  <si>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</si>
  <si>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</si>
  <si>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</si>
  <si>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</si>
  <si>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</si>
  <si>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</si>
  <si>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</si>
  <si>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</si>
  <si>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</si>
  <si>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</si>
  <si>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</si>
  <si>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</si>
  <si>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</si>
  <si>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</si>
  <si>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</si>
  <si>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</si>
  <si>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</si>
  <si>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</si>
  <si>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</si>
  <si>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</si>
  <si>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</si>
  <si>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</si>
  <si>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</si>
  <si>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</si>
  <si>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</si>
  <si>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</si>
  <si>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</si>
  <si>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</si>
  <si>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</si>
  <si>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</si>
  <si>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</si>
  <si>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</si>
  <si>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</si>
  <si>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</si>
  <si>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</si>
  <si>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</si>
  <si>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</si>
  <si>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</si>
  <si>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</si>
  <si>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</si>
  <si>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</si>
  <si>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</si>
  <si>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</si>
  <si>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</si>
  <si>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</si>
  <si>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</si>
  <si>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</si>
  <si>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</si>
  <si>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</si>
  <si>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</si>
  <si>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</si>
  <si>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</si>
  <si>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</si>
  <si>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</si>
  <si>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</si>
  <si>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</si>
  <si>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</si>
  <si>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</si>
  <si>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</si>
  <si>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</si>
  <si>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</si>
  <si>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</si>
  <si>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</si>
  <si>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</si>
  <si>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</si>
  <si>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</si>
  <si>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</si>
  <si>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</si>
  <si>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</si>
  <si>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</si>
  <si>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</si>
  <si>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</si>
  <si>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</si>
  <si>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</si>
  <si>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</si>
  <si>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</si>
  <si>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</si>
  <si>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</si>
  <si>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</si>
  <si>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</si>
  <si>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</si>
  <si>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</si>
  <si>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</si>
  <si>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</si>
  <si>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</si>
  <si>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</si>
  <si>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</si>
  <si>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</si>
  <si>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</si>
  <si>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</si>
  <si>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</si>
  <si>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</si>
  <si>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</si>
  <si>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</si>
  <si>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</si>
  <si>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</si>
  <si>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</si>
  <si>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</si>
  <si>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</si>
  <si>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</si>
  <si>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</si>
  <si>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</si>
  <si>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</si>
  <si>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</si>
  <si>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</si>
  <si>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</si>
  <si>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</si>
  <si>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</si>
  <si>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</si>
  <si>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</si>
  <si>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</si>
  <si>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</si>
  <si>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</si>
  <si>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</si>
  <si>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</si>
  <si>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</si>
  <si>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</si>
  <si>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</si>
  <si>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</si>
  <si>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</si>
  <si>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</si>
  <si>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</si>
  <si>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</si>
  <si>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</si>
  <si>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</si>
  <si>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</si>
  <si>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</si>
  <si>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</si>
  <si>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</si>
  <si>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</si>
  <si>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</si>
  <si>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</si>
  <si>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</si>
  <si>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</si>
  <si>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</si>
  <si>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</si>
  <si>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</si>
  <si>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</si>
  <si>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</si>
  <si>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</si>
  <si>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</si>
  <si>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</si>
  <si>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</si>
  <si>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</si>
  <si>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</si>
  <si>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</si>
  <si>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</si>
  <si>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</si>
  <si>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</si>
  <si>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</si>
  <si>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</si>
  <si>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</si>
  <si>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</si>
  <si>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</si>
  <si>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</si>
  <si>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</si>
  <si>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</si>
  <si>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</si>
  <si>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</si>
  <si>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</si>
  <si>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</si>
  <si>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</si>
  <si>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</si>
  <si>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</si>
  <si>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</si>
  <si>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</si>
  <si>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</si>
  <si>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</si>
  <si>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</si>
  <si>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</si>
  <si>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</si>
  <si>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</si>
  <si>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</si>
  <si>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</si>
  <si>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</si>
  <si>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</si>
  <si>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</si>
  <si>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</si>
  <si>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</si>
  <si>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</si>
  <si>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</si>
  <si>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</si>
  <si>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</si>
  <si>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</si>
  <si>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</si>
  <si>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</si>
  <si>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</si>
  <si>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</si>
  <si>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</si>
  <si>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</si>
  <si>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</si>
  <si>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DATA ANALYSIS PART:</t>
  </si>
  <si>
    <t>Number of rows</t>
  </si>
  <si>
    <t>Number of columns</t>
  </si>
  <si>
    <t>Earliest Order Date</t>
  </si>
  <si>
    <t>Latest Order Date</t>
  </si>
  <si>
    <t>Number of customers</t>
  </si>
  <si>
    <t>Number of orders</t>
  </si>
  <si>
    <t>Number of products</t>
  </si>
  <si>
    <t>Number of categories</t>
  </si>
  <si>
    <t>Number of regions</t>
  </si>
  <si>
    <t>Order Year</t>
  </si>
  <si>
    <t>Order Month</t>
  </si>
  <si>
    <t>Year-Month</t>
  </si>
  <si>
    <t>Profit Margin</t>
  </si>
  <si>
    <t>AOV</t>
  </si>
  <si>
    <t>CALCULATED FIELDS:</t>
  </si>
  <si>
    <t>Profit per Unit</t>
  </si>
  <si>
    <t>Sales per Unit</t>
  </si>
  <si>
    <t>Total sales</t>
  </si>
  <si>
    <t>Total Profit</t>
  </si>
  <si>
    <t>Average Discount</t>
  </si>
  <si>
    <t>Shipping Days</t>
  </si>
  <si>
    <t>Discount Amount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</si>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</sst>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Border="1"/>
    <xf numFmtId="14" fontId="0" fillId="0" borderId="10" xfId="0" applyNumberFormat="1" applyBorder="1"/>
    <xf numFmtId="0" fontId="0" fillId="0" borderId="0" xfId="0" applyNumberFormat="1"/>
    <xf numFmtId="9" fontId="0" fillId="0" borderId="0" xfId="42" applyFont="1"/>
    <xf numFmtId="0" fontId="16" fillId="0" borderId="10" xfId="0" applyFont="1" applyFill="1" applyBorder="1" applyAlignment="1">
      <alignment vertical="center" wrapText="1"/>
    </xf>
    <xf numFmtId="2" fontId="0" fillId="0" borderId="10" xfId="0" applyNumberFormat="1" applyBorder="1"/>
    <xf numFmtId="0" fontId="18" fillId="0" borderId="0" xfId="0" applyFont="1" applyBorder="1" applyAlignment="1">
      <alignment vertical="center"/>
    </xf>
    <xf numFmtId="9" fontId="0" fillId="0" borderId="10" xfId="42" applyFont="1" applyBorder="1"/>
    <xf numFmtId="0" fontId="19" fillId="0" borderId="0" xfId="0" applyNumberFormat="1" applyFont="1" applyAlignment="1">
      <alignment vertical="center" wrapText="1"/>
    </xf>
    <xf numFmtId="2" fontId="19" fillId="0" borderId="0" xfId="0" applyNumberFormat="1" applyFont="1" applyAlignment="1">
      <alignment vertical="center" wrapText="1"/>
    </xf>
    <xf numFmtId="2" fontId="0" fillId="0" borderId="0" xfId="0" applyNumberFormat="1"/>
    <xf numFmtId="2" fontId="16" fillId="0" borderId="0" xfId="0" applyNumberFormat="1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BE000D-CC1F-4DEC-AA1F-22BE8F7582F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2848B-1C6D-45B1-AF04-4FED7421C9D2}" name="Sample___Superstore" displayName="Sample___Superstore" ref="V1:AD9995" totalsRowShown="0">
  <autoFilter ref="V1:AD9995" xr:uid="{0E32848B-1C6D-45B1-AF04-4FED7421C9D2}"/>
  <tableColumns count="9">
    <tableColumn id="23" xr3:uid="{D7E75348-A8E7-4313-9376-33A169ACFED3}" name="Order Year" dataDxfId="7">
      <calculatedColumnFormula>YEAR(C2)</calculatedColumnFormula>
    </tableColumn>
    <tableColumn id="24" xr3:uid="{578A164C-8C8D-4BA7-AB26-FD7F388FFCD6}" name="Order Month" dataDxfId="6">
      <calculatedColumnFormula>TEXT(C2,"mmm")</calculatedColumnFormula>
    </tableColumn>
    <tableColumn id="25" xr3:uid="{A7C3AFAC-E7A1-4A66-84FC-948DE569D842}" name="Year-Month" dataDxfId="23">
      <calculatedColumnFormula>Sample___Superstore[[#This Row],[Order Year]]&amp;"-"&amp;Sample___Superstore[[#This Row],[Order Month]]</calculatedColumnFormula>
    </tableColumn>
    <tableColumn id="26" xr3:uid="{D8DD1DDC-71C0-4838-998A-3C7D06CC75D8}" name="Profit Margin" dataCellStyle="Percent">
      <calculatedColumnFormula>Sample___Superstore6[[#This Row],[Profit]]/Sample___Superstore6[[#This Row],[Sales]]</calculatedColumnFormula>
    </tableColumn>
    <tableColumn id="27" xr3:uid="{F6279EE9-9B24-4270-B286-6C54C22BFEE7}" name="Shipping Days" dataDxfId="4">
      <calculatedColumnFormula>D2-C2</calculatedColumnFormula>
    </tableColumn>
    <tableColumn id="28" xr3:uid="{D24D41E2-F881-45C3-A1DE-6A0BF8784751}" name="Profit per Unit" dataDxfId="3">
      <calculatedColumnFormula>U2/S2</calculatedColumnFormula>
    </tableColumn>
    <tableColumn id="29" xr3:uid="{CDF85E4E-CDDF-413E-BE4B-C3269A028E30}" name="Sales per Unit" dataDxfId="2">
      <calculatedColumnFormula>R2/S2</calculatedColumnFormula>
    </tableColumn>
    <tableColumn id="30" xr3:uid="{EF625F0E-2D1B-41F8-B416-F18CF1F62D73}" name="Discount Amount" dataDxfId="0">
      <calculatedColumnFormula>R2*T2</calculatedColumnFormula>
    </tableColumn>
    <tableColumn id="31" xr3:uid="{A6E7A83B-C5B4-4C6D-9035-6DEE35F1B1DD}" name="Net Sales" dataDxfId="1">
      <calculatedColumnFormula>R2-(R2*T2)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31A5B3-4DAE-4AEC-9B0E-BD4137DAB1B3}" name="Sample___Superstore6" displayName="Sample___Superstore6" ref="A1:U9995" tableType="queryTable" totalsRowShown="0">
  <autoFilter ref="A1:U9995" xr:uid="{A231A5B3-4DAE-4AEC-9B0E-BD4137DAB1B3}"/>
  <tableColumns count="21">
    <tableColumn id="1" xr3:uid="{94B6ADE1-2895-43B3-926A-AB13B3FD7A64}" uniqueName="1" name="Row ID" queryTableFieldId="1"/>
    <tableColumn id="2" xr3:uid="{653A8EBE-4B2E-40B2-92FF-460156D79875}" uniqueName="2" name="Order ID" queryTableFieldId="2" dataDxfId="22"/>
    <tableColumn id="3" xr3:uid="{4320A3DA-4770-45B9-BCC8-B81AD8C1A5D9}" uniqueName="3" name="Order Date" queryTableFieldId="3" dataDxfId="21"/>
    <tableColumn id="4" xr3:uid="{B3025C22-A806-4637-9D3B-81B28B0AC93A}" uniqueName="4" name="Ship Date" queryTableFieldId="4" dataDxfId="20"/>
    <tableColumn id="5" xr3:uid="{116329A4-F5FD-4B29-B529-626270FA5D65}" uniqueName="5" name="Ship Mode" queryTableFieldId="5" dataDxfId="19"/>
    <tableColumn id="6" xr3:uid="{B9DC2D1D-610C-49AF-9AF2-C12AEB49E401}" uniqueName="6" name="Customer ID" queryTableFieldId="6" dataDxfId="18"/>
    <tableColumn id="7" xr3:uid="{06CDB3BF-3233-40F5-AFED-5035C17B7A0F}" uniqueName="7" name="Customer Name" queryTableFieldId="7" dataDxfId="17"/>
    <tableColumn id="8" xr3:uid="{2DECF57B-99A8-4E2E-8ED8-6F3C9A153B23}" uniqueName="8" name="Segment" queryTableFieldId="8" dataDxfId="16"/>
    <tableColumn id="9" xr3:uid="{BD495405-8473-4C44-B58B-F0A164084216}" uniqueName="9" name="Country" queryTableFieldId="9" dataDxfId="15"/>
    <tableColumn id="10" xr3:uid="{960856FC-30F4-4934-B85E-391CD19E6AF8}" uniqueName="10" name="City" queryTableFieldId="10" dataDxfId="14"/>
    <tableColumn id="11" xr3:uid="{8BB6B67D-018C-4CD6-9B52-6209CF466633}" uniqueName="11" name="State" queryTableFieldId="11" dataDxfId="13"/>
    <tableColumn id="12" xr3:uid="{768E68BC-B48A-4F31-BAEE-F1A84AEDA1FB}" uniqueName="12" name="Postal Code" queryTableFieldId="12"/>
    <tableColumn id="13" xr3:uid="{C4786355-2503-4005-908C-A6194FD1F43F}" uniqueName="13" name="Region" queryTableFieldId="13" dataDxfId="12"/>
    <tableColumn id="14" xr3:uid="{E8692DA8-435D-48F9-8931-8B092FE66C16}" uniqueName="14" name="Product ID" queryTableFieldId="14" dataDxfId="11"/>
    <tableColumn id="15" xr3:uid="{3FD7B68D-3FB0-482B-BA32-6E73293F223C}" uniqueName="15" name="Category" queryTableFieldId="15" dataDxfId="10"/>
    <tableColumn id="16" xr3:uid="{8AA60D8F-C744-4109-B375-1BA45F99B5CA}" uniqueName="16" name="Sub-Category" queryTableFieldId="16" dataDxfId="9"/>
    <tableColumn id="17" xr3:uid="{04333F42-A7C0-457A-AF05-36D3DED3954D}" uniqueName="17" name="Product Name" queryTableFieldId="17" dataDxfId="8"/>
    <tableColumn id="18" xr3:uid="{8422063C-5301-4843-8CFA-856CD6C20B7B}" uniqueName="18" name="Sales" queryTableFieldId="18"/>
    <tableColumn id="19" xr3:uid="{9FDAD540-A7DC-4F8E-BF1F-F947F831D2A7}" uniqueName="19" name="Quantity" queryTableFieldId="19"/>
    <tableColumn id="20" xr3:uid="{05434B2C-B11D-4CD8-ABB4-A68393D12B91}" uniqueName="20" name="Discount" queryTableFieldId="20"/>
    <tableColumn id="21" xr3:uid="{9CB56D9E-9756-472F-94B3-40362314B624}" uniqueName="21" name="Profit" queryTableFieldId="2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CAE2-9F16-4A33-8B74-1E42074CD8B7}">
  <dimension ref="A1:AD9995"/>
  <sheetViews>
    <sheetView topLeftCell="Q1" zoomScale="85" zoomScaleNormal="85" workbookViewId="0">
      <selection activeCell="AE34" sqref="AE34"/>
    </sheetView>
  </sheetViews>
  <sheetFormatPr defaultRowHeight="15"/>
  <cols>
    <col min="3" max="3" width="18.7109375" customWidth="1"/>
    <col min="4" max="4" width="17.7109375" customWidth="1"/>
    <col min="6" max="6" width="14.42578125" bestFit="1" customWidth="1"/>
    <col min="7" max="7" width="14.7109375" bestFit="1" customWidth="1"/>
    <col min="8" max="8" width="22.7109375" bestFit="1" customWidth="1"/>
    <col min="9" max="9" width="11.7109375" bestFit="1" customWidth="1"/>
    <col min="10" max="10" width="12.42578125" bestFit="1" customWidth="1"/>
    <col min="11" max="11" width="19" bestFit="1" customWidth="1"/>
    <col min="12" max="12" width="18.7109375" bestFit="1" customWidth="1"/>
    <col min="13" max="13" width="14.140625" bestFit="1" customWidth="1"/>
    <col min="14" max="14" width="22.28515625" customWidth="1"/>
    <col min="15" max="15" width="16.5703125" bestFit="1" customWidth="1"/>
    <col min="16" max="16" width="14.28515625" bestFit="1" customWidth="1"/>
    <col min="17" max="17" width="15.7109375" bestFit="1" customWidth="1"/>
    <col min="18" max="18" width="24" customWidth="1"/>
    <col min="19" max="19" width="9.5703125" bestFit="1" customWidth="1"/>
    <col min="20" max="20" width="11" bestFit="1" customWidth="1"/>
    <col min="21" max="21" width="11.42578125" bestFit="1" customWidth="1"/>
    <col min="22" max="22" width="9.5703125" bestFit="1" customWidth="1"/>
    <col min="23" max="23" width="14.85546875" bestFit="1" customWidth="1"/>
    <col min="24" max="24" width="13.140625" bestFit="1" customWidth="1"/>
    <col min="25" max="25" width="17.85546875" style="10" customWidth="1"/>
    <col min="27" max="29" width="9.140625" style="17"/>
    <col min="30" max="30" width="20.42578125" style="17" customWidth="1"/>
    <col min="31" max="31" width="22.7109375" customWidth="1"/>
  </cols>
  <sheetData>
    <row r="1" spans="1:30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10949</v>
      </c>
      <c r="W1" t="s">
        <v>10950</v>
      </c>
      <c r="X1" t="s">
        <v>10951</v>
      </c>
      <c r="Y1" s="10" t="s">
        <v>10952</v>
      </c>
      <c r="Z1" s="5" t="s">
        <v>10960</v>
      </c>
      <c r="AA1" s="18" t="s">
        <v>10955</v>
      </c>
      <c r="AB1" s="18" t="s">
        <v>10956</v>
      </c>
      <c r="AC1" s="18" t="s">
        <v>10961</v>
      </c>
      <c r="AD1" s="18" t="s">
        <v>10962</v>
      </c>
    </row>
    <row r="2" spans="1:30">
      <c r="A2">
        <v>1</v>
      </c>
      <c r="B2" t="s">
        <v>21</v>
      </c>
      <c r="C2" s="4">
        <v>42682</v>
      </c>
      <c r="D2" s="4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s="17">
        <v>41.913600000000002</v>
      </c>
      <c r="V2">
        <f t="shared" ref="V2:V65" si="0">YEAR(C2)</f>
        <v>2016</v>
      </c>
      <c r="W2" t="str">
        <f t="shared" ref="W2:W65" si="1">TEXT(C2,"mmm")</f>
        <v>Nov</v>
      </c>
      <c r="X2" s="9" t="str">
        <f>Sample___Superstore[[#This Row],[Order Year]]&amp;"-"&amp;Sample___Superstore[[#This Row],[Order Month]]</f>
        <v>2016-Nov</v>
      </c>
      <c r="Y2" s="10">
        <f>Sample___Superstore6[[#This Row],[Profit]]/Sample___Superstore6[[#This Row],[Sales]]</f>
        <v>0.16000000000000003</v>
      </c>
      <c r="Z2" s="15">
        <f t="shared" ref="Z2:Z65" si="2">D2-C2</f>
        <v>3</v>
      </c>
      <c r="AA2" s="16">
        <f>U2/S2</f>
        <v>20.956800000000001</v>
      </c>
      <c r="AB2" s="16">
        <f t="shared" ref="AB2:AB65" si="3">R2/S2</f>
        <v>130.97999999999999</v>
      </c>
      <c r="AC2" s="16">
        <f t="shared" ref="AC2:AC65" si="4">R2*T2</f>
        <v>0</v>
      </c>
      <c r="AD2" s="16">
        <f t="shared" ref="AD2:AD65" si="5">R2-(R2*T2)</f>
        <v>261.95999999999998</v>
      </c>
    </row>
    <row r="3" spans="1:30">
      <c r="A3">
        <v>2</v>
      </c>
      <c r="B3" t="s">
        <v>21</v>
      </c>
      <c r="C3" s="4">
        <v>42682</v>
      </c>
      <c r="D3" s="4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17">
        <v>219.58199999999999</v>
      </c>
      <c r="V3">
        <f t="shared" si="0"/>
        <v>2016</v>
      </c>
      <c r="W3" t="str">
        <f t="shared" si="1"/>
        <v>Nov</v>
      </c>
      <c r="X3" s="9" t="str">
        <f>Sample___Superstore[[#This Row],[Order Year]]&amp;"-"&amp;Sample___Superstore[[#This Row],[Order Month]]</f>
        <v>2016-Nov</v>
      </c>
      <c r="Y3" s="10">
        <f>Sample___Superstore6[[#This Row],[Profit]]/Sample___Superstore6[[#This Row],[Sales]]</f>
        <v>0.3</v>
      </c>
      <c r="Z3" s="9">
        <f t="shared" si="2"/>
        <v>3</v>
      </c>
      <c r="AA3" s="17">
        <f t="shared" ref="AA2:AA65" si="6">U3/S3</f>
        <v>73.194000000000003</v>
      </c>
      <c r="AB3" s="17">
        <f t="shared" si="3"/>
        <v>243.98000000000002</v>
      </c>
      <c r="AC3" s="17">
        <f t="shared" si="4"/>
        <v>0</v>
      </c>
      <c r="AD3" s="17">
        <f t="shared" si="5"/>
        <v>731.94</v>
      </c>
    </row>
    <row r="4" spans="1:30">
      <c r="A4">
        <v>3</v>
      </c>
      <c r="B4" t="s">
        <v>37</v>
      </c>
      <c r="C4" s="4">
        <v>42533</v>
      </c>
      <c r="D4" s="4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17">
        <v>6.8714000000000004</v>
      </c>
      <c r="V4">
        <f t="shared" si="0"/>
        <v>2016</v>
      </c>
      <c r="W4" t="str">
        <f t="shared" si="1"/>
        <v>Jun</v>
      </c>
      <c r="X4" s="9" t="str">
        <f>Sample___Superstore[[#This Row],[Order Year]]&amp;"-"&amp;Sample___Superstore[[#This Row],[Order Month]]</f>
        <v>2016-Jun</v>
      </c>
      <c r="Y4" s="10">
        <f>Sample___Superstore6[[#This Row],[Profit]]/Sample___Superstore6[[#This Row],[Sales]]</f>
        <v>0.47000000000000003</v>
      </c>
      <c r="Z4" s="9">
        <f t="shared" si="2"/>
        <v>4</v>
      </c>
      <c r="AA4" s="17">
        <f t="shared" si="6"/>
        <v>3.4357000000000002</v>
      </c>
      <c r="AB4" s="17">
        <f t="shared" si="3"/>
        <v>7.31</v>
      </c>
      <c r="AC4" s="17">
        <f t="shared" si="4"/>
        <v>0</v>
      </c>
      <c r="AD4" s="17">
        <f t="shared" si="5"/>
        <v>14.62</v>
      </c>
    </row>
    <row r="5" spans="1:30" ht="19.5" customHeight="1">
      <c r="A5">
        <v>4</v>
      </c>
      <c r="B5" t="s">
        <v>48</v>
      </c>
      <c r="C5" s="4">
        <v>42288</v>
      </c>
      <c r="D5" s="4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 s="17">
        <v>-383.03100000000001</v>
      </c>
      <c r="V5">
        <f t="shared" si="0"/>
        <v>2015</v>
      </c>
      <c r="W5" t="str">
        <f t="shared" si="1"/>
        <v>Oct</v>
      </c>
      <c r="X5" s="9" t="str">
        <f>Sample___Superstore[[#This Row],[Order Year]]&amp;"-"&amp;Sample___Superstore[[#This Row],[Order Month]]</f>
        <v>2015-Oct</v>
      </c>
      <c r="Y5" s="10">
        <f>Sample___Superstore6[[#This Row],[Profit]]/Sample___Superstore6[[#This Row],[Sales]]</f>
        <v>-0.4</v>
      </c>
      <c r="Z5" s="9">
        <f t="shared" si="2"/>
        <v>7</v>
      </c>
      <c r="AA5" s="17">
        <f t="shared" si="6"/>
        <v>-76.606200000000001</v>
      </c>
      <c r="AB5" s="17">
        <f t="shared" si="3"/>
        <v>191.5155</v>
      </c>
      <c r="AC5" s="17">
        <f t="shared" si="4"/>
        <v>430.909875</v>
      </c>
      <c r="AD5" s="17">
        <f t="shared" si="5"/>
        <v>526.66762500000004</v>
      </c>
    </row>
    <row r="6" spans="1:30">
      <c r="A6">
        <v>5</v>
      </c>
      <c r="B6" t="s">
        <v>48</v>
      </c>
      <c r="C6" s="4">
        <v>42288</v>
      </c>
      <c r="D6" s="4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 s="17">
        <v>2.5164</v>
      </c>
      <c r="V6">
        <f t="shared" si="0"/>
        <v>2015</v>
      </c>
      <c r="W6" t="str">
        <f t="shared" si="1"/>
        <v>Oct</v>
      </c>
      <c r="X6" s="9" t="str">
        <f>Sample___Superstore[[#This Row],[Order Year]]&amp;"-"&amp;Sample___Superstore[[#This Row],[Order Month]]</f>
        <v>2015-Oct</v>
      </c>
      <c r="Y6" s="10">
        <f>Sample___Superstore6[[#This Row],[Profit]]/Sample___Superstore6[[#This Row],[Sales]]</f>
        <v>0.1125</v>
      </c>
      <c r="Z6" s="9">
        <f t="shared" si="2"/>
        <v>7</v>
      </c>
      <c r="AA6" s="17">
        <f t="shared" si="6"/>
        <v>1.2582</v>
      </c>
      <c r="AB6" s="17">
        <f t="shared" si="3"/>
        <v>11.183999999999999</v>
      </c>
      <c r="AC6" s="17">
        <f t="shared" si="4"/>
        <v>4.4736000000000002</v>
      </c>
      <c r="AD6" s="17">
        <f t="shared" si="5"/>
        <v>17.894399999999997</v>
      </c>
    </row>
    <row r="7" spans="1:30">
      <c r="A7">
        <v>6</v>
      </c>
      <c r="B7" t="s">
        <v>60</v>
      </c>
      <c r="C7" s="4">
        <v>41799</v>
      </c>
      <c r="D7" s="4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17">
        <v>14.1694</v>
      </c>
      <c r="V7">
        <f t="shared" si="0"/>
        <v>2014</v>
      </c>
      <c r="W7" t="str">
        <f t="shared" si="1"/>
        <v>Jun</v>
      </c>
      <c r="X7" s="9" t="str">
        <f>Sample___Superstore[[#This Row],[Order Year]]&amp;"-"&amp;Sample___Superstore[[#This Row],[Order Month]]</f>
        <v>2014-Jun</v>
      </c>
      <c r="Y7" s="10">
        <f>Sample___Superstore6[[#This Row],[Profit]]/Sample___Superstore6[[#This Row],[Sales]]</f>
        <v>0.28999999999999998</v>
      </c>
      <c r="Z7" s="9">
        <f t="shared" si="2"/>
        <v>5</v>
      </c>
      <c r="AA7" s="17">
        <f t="shared" si="6"/>
        <v>2.0242</v>
      </c>
      <c r="AB7" s="17">
        <f t="shared" si="3"/>
        <v>6.9799999999999995</v>
      </c>
      <c r="AC7" s="17">
        <f t="shared" si="4"/>
        <v>0</v>
      </c>
      <c r="AD7" s="17">
        <f t="shared" si="5"/>
        <v>48.86</v>
      </c>
    </row>
    <row r="8" spans="1:30">
      <c r="A8">
        <v>7</v>
      </c>
      <c r="B8" t="s">
        <v>60</v>
      </c>
      <c r="C8" s="4">
        <v>41799</v>
      </c>
      <c r="D8" s="4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17">
        <v>1.9656</v>
      </c>
      <c r="V8">
        <f t="shared" si="0"/>
        <v>2014</v>
      </c>
      <c r="W8" t="str">
        <f t="shared" si="1"/>
        <v>Jun</v>
      </c>
      <c r="X8" s="9" t="str">
        <f>Sample___Superstore[[#This Row],[Order Year]]&amp;"-"&amp;Sample___Superstore[[#This Row],[Order Month]]</f>
        <v>2014-Jun</v>
      </c>
      <c r="Y8" s="10">
        <f>Sample___Superstore6[[#This Row],[Profit]]/Sample___Superstore6[[#This Row],[Sales]]</f>
        <v>0.27</v>
      </c>
      <c r="Z8" s="9">
        <f t="shared" si="2"/>
        <v>5</v>
      </c>
      <c r="AA8" s="17">
        <f t="shared" si="6"/>
        <v>0.4914</v>
      </c>
      <c r="AB8" s="17">
        <f t="shared" si="3"/>
        <v>1.82</v>
      </c>
      <c r="AC8" s="17">
        <f t="shared" si="4"/>
        <v>0</v>
      </c>
      <c r="AD8" s="17">
        <f t="shared" si="5"/>
        <v>7.28</v>
      </c>
    </row>
    <row r="9" spans="1:30">
      <c r="A9">
        <v>8</v>
      </c>
      <c r="B9" t="s">
        <v>60</v>
      </c>
      <c r="C9" s="4">
        <v>41799</v>
      </c>
      <c r="D9" s="4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 s="17">
        <v>90.715199999999996</v>
      </c>
      <c r="V9">
        <f t="shared" si="0"/>
        <v>2014</v>
      </c>
      <c r="W9" t="str">
        <f t="shared" si="1"/>
        <v>Jun</v>
      </c>
      <c r="X9" s="9" t="str">
        <f>Sample___Superstore[[#This Row],[Order Year]]&amp;"-"&amp;Sample___Superstore[[#This Row],[Order Month]]</f>
        <v>2014-Jun</v>
      </c>
      <c r="Y9" s="10">
        <f>Sample___Superstore6[[#This Row],[Profit]]/Sample___Superstore6[[#This Row],[Sales]]</f>
        <v>9.9999999999999992E-2</v>
      </c>
      <c r="Z9" s="9">
        <f t="shared" si="2"/>
        <v>5</v>
      </c>
      <c r="AA9" s="17">
        <f t="shared" si="6"/>
        <v>15.119199999999999</v>
      </c>
      <c r="AB9" s="17">
        <f t="shared" si="3"/>
        <v>151.19200000000001</v>
      </c>
      <c r="AC9" s="17">
        <f t="shared" si="4"/>
        <v>181.43040000000002</v>
      </c>
      <c r="AD9" s="17">
        <f t="shared" si="5"/>
        <v>725.72160000000008</v>
      </c>
    </row>
    <row r="10" spans="1:30">
      <c r="A10">
        <v>9</v>
      </c>
      <c r="B10" t="s">
        <v>60</v>
      </c>
      <c r="C10" s="4">
        <v>41799</v>
      </c>
      <c r="D10" s="4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 s="17">
        <v>5.7824999999999998</v>
      </c>
      <c r="V10">
        <f t="shared" si="0"/>
        <v>2014</v>
      </c>
      <c r="W10" t="str">
        <f t="shared" si="1"/>
        <v>Jun</v>
      </c>
      <c r="X10" s="9" t="str">
        <f>Sample___Superstore[[#This Row],[Order Year]]&amp;"-"&amp;Sample___Superstore[[#This Row],[Order Month]]</f>
        <v>2014-Jun</v>
      </c>
      <c r="Y10" s="10">
        <f>Sample___Superstore6[[#This Row],[Profit]]/Sample___Superstore6[[#This Row],[Sales]]</f>
        <v>0.31249999999999994</v>
      </c>
      <c r="Z10" s="9">
        <f t="shared" si="2"/>
        <v>5</v>
      </c>
      <c r="AA10" s="17">
        <f t="shared" si="6"/>
        <v>1.9275</v>
      </c>
      <c r="AB10" s="17">
        <f t="shared" si="3"/>
        <v>6.1680000000000001</v>
      </c>
      <c r="AC10" s="17">
        <f t="shared" si="4"/>
        <v>3.7008000000000005</v>
      </c>
      <c r="AD10" s="17">
        <f t="shared" si="5"/>
        <v>14.8032</v>
      </c>
    </row>
    <row r="11" spans="1:30">
      <c r="A11">
        <v>10</v>
      </c>
      <c r="B11" t="s">
        <v>60</v>
      </c>
      <c r="C11" s="4">
        <v>41799</v>
      </c>
      <c r="D11" s="4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17">
        <v>34.47</v>
      </c>
      <c r="V11">
        <f t="shared" si="0"/>
        <v>2014</v>
      </c>
      <c r="W11" t="str">
        <f t="shared" si="1"/>
        <v>Jun</v>
      </c>
      <c r="X11" s="9" t="str">
        <f>Sample___Superstore[[#This Row],[Order Year]]&amp;"-"&amp;Sample___Superstore[[#This Row],[Order Month]]</f>
        <v>2014-Jun</v>
      </c>
      <c r="Y11" s="10">
        <f>Sample___Superstore6[[#This Row],[Profit]]/Sample___Superstore6[[#This Row],[Sales]]</f>
        <v>0.3</v>
      </c>
      <c r="Z11" s="9">
        <f t="shared" si="2"/>
        <v>5</v>
      </c>
      <c r="AA11" s="17">
        <f t="shared" si="6"/>
        <v>6.8940000000000001</v>
      </c>
      <c r="AB11" s="17">
        <f t="shared" si="3"/>
        <v>22.98</v>
      </c>
      <c r="AC11" s="17">
        <f t="shared" si="4"/>
        <v>0</v>
      </c>
      <c r="AD11" s="17">
        <f t="shared" si="5"/>
        <v>114.9</v>
      </c>
    </row>
    <row r="12" spans="1:30">
      <c r="A12">
        <v>11</v>
      </c>
      <c r="B12" t="s">
        <v>60</v>
      </c>
      <c r="C12" s="4">
        <v>41799</v>
      </c>
      <c r="D12" s="4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17">
        <v>85.309200000000004</v>
      </c>
      <c r="V12">
        <f t="shared" si="0"/>
        <v>2014</v>
      </c>
      <c r="W12" t="str">
        <f t="shared" si="1"/>
        <v>Jun</v>
      </c>
      <c r="X12" s="9" t="str">
        <f>Sample___Superstore[[#This Row],[Order Year]]&amp;"-"&amp;Sample___Superstore[[#This Row],[Order Month]]</f>
        <v>2014-Jun</v>
      </c>
      <c r="Y12" s="10">
        <f>Sample___Superstore6[[#This Row],[Profit]]/Sample___Superstore6[[#This Row],[Sales]]</f>
        <v>0.05</v>
      </c>
      <c r="Z12" s="9">
        <f t="shared" si="2"/>
        <v>5</v>
      </c>
      <c r="AA12" s="17">
        <f t="shared" si="6"/>
        <v>9.4787999999999997</v>
      </c>
      <c r="AB12" s="17">
        <f t="shared" si="3"/>
        <v>189.57599999999999</v>
      </c>
      <c r="AC12" s="17">
        <f t="shared" si="4"/>
        <v>341.23680000000002</v>
      </c>
      <c r="AD12" s="17">
        <f t="shared" si="5"/>
        <v>1364.9472000000001</v>
      </c>
    </row>
    <row r="13" spans="1:30">
      <c r="A13">
        <v>12</v>
      </c>
      <c r="B13" t="s">
        <v>60</v>
      </c>
      <c r="C13" s="4">
        <v>41799</v>
      </c>
      <c r="D13" s="4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 s="17">
        <v>68.356800000000007</v>
      </c>
      <c r="V13">
        <f t="shared" si="0"/>
        <v>2014</v>
      </c>
      <c r="W13" t="str">
        <f t="shared" si="1"/>
        <v>Jun</v>
      </c>
      <c r="X13" s="9" t="str">
        <f>Sample___Superstore[[#This Row],[Order Year]]&amp;"-"&amp;Sample___Superstore[[#This Row],[Order Month]]</f>
        <v>2014-Jun</v>
      </c>
      <c r="Y13" s="10">
        <f>Sample___Superstore6[[#This Row],[Profit]]/Sample___Superstore6[[#This Row],[Sales]]</f>
        <v>7.5000000000000011E-2</v>
      </c>
      <c r="Z13" s="9">
        <f t="shared" si="2"/>
        <v>5</v>
      </c>
      <c r="AA13" s="17">
        <f t="shared" si="6"/>
        <v>17.089200000000002</v>
      </c>
      <c r="AB13" s="17">
        <f t="shared" si="3"/>
        <v>227.85599999999999</v>
      </c>
      <c r="AC13" s="17">
        <f t="shared" si="4"/>
        <v>182.28480000000002</v>
      </c>
      <c r="AD13" s="17">
        <f t="shared" si="5"/>
        <v>729.13919999999996</v>
      </c>
    </row>
    <row r="14" spans="1:30">
      <c r="A14">
        <v>13</v>
      </c>
      <c r="B14" t="s">
        <v>83</v>
      </c>
      <c r="C14" s="4">
        <v>42840</v>
      </c>
      <c r="D14" s="4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17">
        <v>5.4432</v>
      </c>
      <c r="V14">
        <f t="shared" si="0"/>
        <v>2017</v>
      </c>
      <c r="W14" t="str">
        <f t="shared" si="1"/>
        <v>Apr</v>
      </c>
      <c r="X14" s="9" t="str">
        <f>Sample___Superstore[[#This Row],[Order Year]]&amp;"-"&amp;Sample___Superstore[[#This Row],[Order Month]]</f>
        <v>2017-Apr</v>
      </c>
      <c r="Y14" s="10">
        <f>Sample___Superstore6[[#This Row],[Profit]]/Sample___Superstore6[[#This Row],[Sales]]</f>
        <v>0.35000000000000003</v>
      </c>
      <c r="Z14" s="9">
        <f t="shared" si="2"/>
        <v>5</v>
      </c>
      <c r="AA14" s="17">
        <f t="shared" si="6"/>
        <v>1.8144</v>
      </c>
      <c r="AB14" s="17">
        <f t="shared" si="3"/>
        <v>5.1840000000000002</v>
      </c>
      <c r="AC14" s="17">
        <f t="shared" si="4"/>
        <v>3.1104000000000003</v>
      </c>
      <c r="AD14" s="17">
        <f t="shared" si="5"/>
        <v>12.441599999999999</v>
      </c>
    </row>
    <row r="15" spans="1:30">
      <c r="A15">
        <v>14</v>
      </c>
      <c r="B15" t="s">
        <v>91</v>
      </c>
      <c r="C15" s="4">
        <v>42709</v>
      </c>
      <c r="D15" s="4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17">
        <v>132.59219999999999</v>
      </c>
      <c r="V15">
        <f t="shared" si="0"/>
        <v>2016</v>
      </c>
      <c r="W15" t="str">
        <f t="shared" si="1"/>
        <v>Dec</v>
      </c>
      <c r="X15" s="9" t="str">
        <f>Sample___Superstore[[#This Row],[Order Year]]&amp;"-"&amp;Sample___Superstore[[#This Row],[Order Month]]</f>
        <v>2016-Dec</v>
      </c>
      <c r="Y15" s="10">
        <f>Sample___Superstore6[[#This Row],[Profit]]/Sample___Superstore6[[#This Row],[Sales]]</f>
        <v>0.32499999999999996</v>
      </c>
      <c r="Z15" s="9">
        <f t="shared" si="2"/>
        <v>5</v>
      </c>
      <c r="AA15" s="17">
        <f t="shared" si="6"/>
        <v>44.197399999999995</v>
      </c>
      <c r="AB15" s="17">
        <f t="shared" si="3"/>
        <v>135.99199999999999</v>
      </c>
      <c r="AC15" s="17">
        <f t="shared" si="4"/>
        <v>81.595200000000006</v>
      </c>
      <c r="AD15" s="17">
        <f t="shared" si="5"/>
        <v>326.38080000000002</v>
      </c>
    </row>
    <row r="16" spans="1:30">
      <c r="A16">
        <v>15</v>
      </c>
      <c r="B16" t="s">
        <v>98</v>
      </c>
      <c r="C16" s="4">
        <v>42330</v>
      </c>
      <c r="D16" s="4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17">
        <v>-123.858</v>
      </c>
      <c r="V16">
        <f t="shared" si="0"/>
        <v>2015</v>
      </c>
      <c r="W16" t="str">
        <f t="shared" si="1"/>
        <v>Nov</v>
      </c>
      <c r="X16" s="9" t="str">
        <f>Sample___Superstore[[#This Row],[Order Year]]&amp;"-"&amp;Sample___Superstore[[#This Row],[Order Month]]</f>
        <v>2015-Nov</v>
      </c>
      <c r="Y16" s="10">
        <f>Sample___Superstore6[[#This Row],[Profit]]/Sample___Superstore6[[#This Row],[Sales]]</f>
        <v>-1.8</v>
      </c>
      <c r="Z16" s="9">
        <f t="shared" si="2"/>
        <v>4</v>
      </c>
      <c r="AA16" s="17">
        <f t="shared" si="6"/>
        <v>-24.771599999999999</v>
      </c>
      <c r="AB16" s="17">
        <f t="shared" si="3"/>
        <v>13.762</v>
      </c>
      <c r="AC16" s="17">
        <f t="shared" si="4"/>
        <v>55.048000000000002</v>
      </c>
      <c r="AD16" s="17">
        <f t="shared" si="5"/>
        <v>13.762</v>
      </c>
    </row>
    <row r="17" spans="1:30">
      <c r="A17">
        <v>16</v>
      </c>
      <c r="B17" t="s">
        <v>98</v>
      </c>
      <c r="C17" s="4">
        <v>42330</v>
      </c>
      <c r="D17" s="4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17">
        <v>-3.8159999999999998</v>
      </c>
      <c r="V17">
        <f t="shared" si="0"/>
        <v>2015</v>
      </c>
      <c r="W17" t="str">
        <f t="shared" si="1"/>
        <v>Nov</v>
      </c>
      <c r="X17" s="9" t="str">
        <f>Sample___Superstore[[#This Row],[Order Year]]&amp;"-"&amp;Sample___Superstore[[#This Row],[Order Month]]</f>
        <v>2015-Nov</v>
      </c>
      <c r="Y17" s="10">
        <f>Sample___Superstore6[[#This Row],[Profit]]/Sample___Superstore6[[#This Row],[Sales]]</f>
        <v>-1.5</v>
      </c>
      <c r="Z17" s="9">
        <f t="shared" si="2"/>
        <v>4</v>
      </c>
      <c r="AA17" s="17">
        <f t="shared" si="6"/>
        <v>-1.272</v>
      </c>
      <c r="AB17" s="17">
        <f t="shared" si="3"/>
        <v>0.84799999999999998</v>
      </c>
      <c r="AC17" s="17">
        <f t="shared" si="4"/>
        <v>2.0352000000000001</v>
      </c>
      <c r="AD17" s="17">
        <f t="shared" si="5"/>
        <v>0.50879999999999992</v>
      </c>
    </row>
    <row r="18" spans="1:30">
      <c r="A18">
        <v>17</v>
      </c>
      <c r="B18" t="s">
        <v>109</v>
      </c>
      <c r="C18" s="4">
        <v>41954</v>
      </c>
      <c r="D18" s="4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17">
        <v>13.317600000000001</v>
      </c>
      <c r="V18">
        <f t="shared" si="0"/>
        <v>2014</v>
      </c>
      <c r="W18" t="str">
        <f t="shared" si="1"/>
        <v>Nov</v>
      </c>
      <c r="X18" s="9" t="str">
        <f>Sample___Superstore[[#This Row],[Order Year]]&amp;"-"&amp;Sample___Superstore[[#This Row],[Order Month]]</f>
        <v>2014-Nov</v>
      </c>
      <c r="Y18" s="10">
        <f>Sample___Superstore6[[#This Row],[Profit]]/Sample___Superstore6[[#This Row],[Sales]]</f>
        <v>0.02</v>
      </c>
      <c r="Z18" s="9">
        <f t="shared" si="2"/>
        <v>7</v>
      </c>
      <c r="AA18" s="17">
        <f t="shared" si="6"/>
        <v>2.2196000000000002</v>
      </c>
      <c r="AB18" s="17">
        <f t="shared" si="3"/>
        <v>110.98</v>
      </c>
      <c r="AC18" s="17">
        <f t="shared" si="4"/>
        <v>0</v>
      </c>
      <c r="AD18" s="17">
        <f t="shared" si="5"/>
        <v>665.88</v>
      </c>
    </row>
    <row r="19" spans="1:30">
      <c r="A19">
        <v>18</v>
      </c>
      <c r="B19" t="s">
        <v>116</v>
      </c>
      <c r="C19" s="4">
        <v>41772</v>
      </c>
      <c r="D19" s="4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17">
        <v>9.99</v>
      </c>
      <c r="V19">
        <f t="shared" si="0"/>
        <v>2014</v>
      </c>
      <c r="W19" t="str">
        <f t="shared" si="1"/>
        <v>May</v>
      </c>
      <c r="X19" s="9" t="str">
        <f>Sample___Superstore[[#This Row],[Order Year]]&amp;"-"&amp;Sample___Superstore[[#This Row],[Order Month]]</f>
        <v>2014-May</v>
      </c>
      <c r="Y19" s="10">
        <f>Sample___Superstore6[[#This Row],[Profit]]/Sample___Superstore6[[#This Row],[Sales]]</f>
        <v>0.18</v>
      </c>
      <c r="Z19" s="9">
        <f t="shared" si="2"/>
        <v>2</v>
      </c>
      <c r="AA19" s="17">
        <f t="shared" si="6"/>
        <v>4.9950000000000001</v>
      </c>
      <c r="AB19" s="17">
        <f t="shared" si="3"/>
        <v>27.75</v>
      </c>
      <c r="AC19" s="17">
        <f t="shared" si="4"/>
        <v>0</v>
      </c>
      <c r="AD19" s="17">
        <f t="shared" si="5"/>
        <v>55.5</v>
      </c>
    </row>
    <row r="20" spans="1:30">
      <c r="A20">
        <v>19</v>
      </c>
      <c r="B20" t="s">
        <v>123</v>
      </c>
      <c r="C20" s="4">
        <v>41878</v>
      </c>
      <c r="D20" s="4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17">
        <v>2.4824000000000002</v>
      </c>
      <c r="V20">
        <f t="shared" si="0"/>
        <v>2014</v>
      </c>
      <c r="W20" t="str">
        <f t="shared" si="1"/>
        <v>Aug</v>
      </c>
      <c r="X20" s="9" t="str">
        <f>Sample___Superstore[[#This Row],[Order Year]]&amp;"-"&amp;Sample___Superstore[[#This Row],[Order Month]]</f>
        <v>2014-Aug</v>
      </c>
      <c r="Y20" s="10">
        <f>Sample___Superstore6[[#This Row],[Profit]]/Sample___Superstore6[[#This Row],[Sales]]</f>
        <v>0.28999999999999998</v>
      </c>
      <c r="Z20" s="9">
        <f t="shared" si="2"/>
        <v>5</v>
      </c>
      <c r="AA20" s="17">
        <f t="shared" si="6"/>
        <v>1.2412000000000001</v>
      </c>
      <c r="AB20" s="17">
        <f t="shared" si="3"/>
        <v>4.28</v>
      </c>
      <c r="AC20" s="17">
        <f t="shared" si="4"/>
        <v>0</v>
      </c>
      <c r="AD20" s="17">
        <f t="shared" si="5"/>
        <v>8.56</v>
      </c>
    </row>
    <row r="21" spans="1:30">
      <c r="A21">
        <v>20</v>
      </c>
      <c r="B21" t="s">
        <v>123</v>
      </c>
      <c r="C21" s="4">
        <v>41878</v>
      </c>
      <c r="D21" s="4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17">
        <v>16.010999999999999</v>
      </c>
      <c r="V21">
        <f t="shared" si="0"/>
        <v>2014</v>
      </c>
      <c r="W21" t="str">
        <f t="shared" si="1"/>
        <v>Aug</v>
      </c>
      <c r="X21" s="9" t="str">
        <f>Sample___Superstore[[#This Row],[Order Year]]&amp;"-"&amp;Sample___Superstore[[#This Row],[Order Month]]</f>
        <v>2014-Aug</v>
      </c>
      <c r="Y21" s="10">
        <f>Sample___Superstore6[[#This Row],[Profit]]/Sample___Superstore6[[#This Row],[Sales]]</f>
        <v>7.4999999999999997E-2</v>
      </c>
      <c r="Z21" s="9">
        <f t="shared" si="2"/>
        <v>5</v>
      </c>
      <c r="AA21" s="17">
        <f t="shared" si="6"/>
        <v>5.3369999999999997</v>
      </c>
      <c r="AB21" s="17">
        <f t="shared" si="3"/>
        <v>71.16</v>
      </c>
      <c r="AC21" s="17">
        <f t="shared" si="4"/>
        <v>42.695999999999998</v>
      </c>
      <c r="AD21" s="17">
        <f t="shared" si="5"/>
        <v>170.78399999999999</v>
      </c>
    </row>
    <row r="22" spans="1:30">
      <c r="A22">
        <v>21</v>
      </c>
      <c r="B22" t="s">
        <v>123</v>
      </c>
      <c r="C22" s="4">
        <v>41878</v>
      </c>
      <c r="D22" s="4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17">
        <v>7.3840000000000003</v>
      </c>
      <c r="V22">
        <f t="shared" si="0"/>
        <v>2014</v>
      </c>
      <c r="W22" t="str">
        <f t="shared" si="1"/>
        <v>Aug</v>
      </c>
      <c r="X22" s="9" t="str">
        <f>Sample___Superstore[[#This Row],[Order Year]]&amp;"-"&amp;Sample___Superstore[[#This Row],[Order Month]]</f>
        <v>2014-Aug</v>
      </c>
      <c r="Y22" s="10">
        <f>Sample___Superstore6[[#This Row],[Profit]]/Sample___Superstore6[[#This Row],[Sales]]</f>
        <v>0.32500000000000001</v>
      </c>
      <c r="Z22" s="9">
        <f t="shared" si="2"/>
        <v>5</v>
      </c>
      <c r="AA22" s="17">
        <f t="shared" si="6"/>
        <v>1.8460000000000001</v>
      </c>
      <c r="AB22" s="17">
        <f t="shared" si="3"/>
        <v>5.68</v>
      </c>
      <c r="AC22" s="17">
        <f t="shared" si="4"/>
        <v>4.5439999999999996</v>
      </c>
      <c r="AD22" s="17">
        <f t="shared" si="5"/>
        <v>18.175999999999998</v>
      </c>
    </row>
    <row r="23" spans="1:30">
      <c r="A23">
        <v>22</v>
      </c>
      <c r="B23" t="s">
        <v>133</v>
      </c>
      <c r="C23" s="4">
        <v>42713</v>
      </c>
      <c r="D23" s="4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17">
        <v>5.0595999999999997</v>
      </c>
      <c r="V23">
        <f t="shared" si="0"/>
        <v>2016</v>
      </c>
      <c r="W23" t="str">
        <f t="shared" si="1"/>
        <v>Dec</v>
      </c>
      <c r="X23" s="9" t="str">
        <f>Sample___Superstore[[#This Row],[Order Year]]&amp;"-"&amp;Sample___Superstore[[#This Row],[Order Month]]</f>
        <v>2016-Dec</v>
      </c>
      <c r="Y23" s="10">
        <f>Sample___Superstore6[[#This Row],[Profit]]/Sample___Superstore6[[#This Row],[Sales]]</f>
        <v>0.25999999999999995</v>
      </c>
      <c r="Z23" s="9">
        <f t="shared" si="2"/>
        <v>4</v>
      </c>
      <c r="AA23" s="17">
        <f t="shared" si="6"/>
        <v>0.7228</v>
      </c>
      <c r="AB23" s="17">
        <f t="shared" si="3"/>
        <v>2.7800000000000002</v>
      </c>
      <c r="AC23" s="17">
        <f t="shared" si="4"/>
        <v>0</v>
      </c>
      <c r="AD23" s="17">
        <f t="shared" si="5"/>
        <v>19.46</v>
      </c>
    </row>
    <row r="24" spans="1:30">
      <c r="A24">
        <v>23</v>
      </c>
      <c r="B24" t="s">
        <v>133</v>
      </c>
      <c r="C24" s="4">
        <v>42713</v>
      </c>
      <c r="D24" s="4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17">
        <v>15.6884</v>
      </c>
      <c r="V24">
        <f t="shared" si="0"/>
        <v>2016</v>
      </c>
      <c r="W24" t="str">
        <f t="shared" si="1"/>
        <v>Dec</v>
      </c>
      <c r="X24" s="9" t="str">
        <f>Sample___Superstore[[#This Row],[Order Year]]&amp;"-"&amp;Sample___Superstore[[#This Row],[Order Month]]</f>
        <v>2016-Dec</v>
      </c>
      <c r="Y24" s="10">
        <f>Sample___Superstore6[[#This Row],[Profit]]/Sample___Superstore6[[#This Row],[Sales]]</f>
        <v>0.25999999999999995</v>
      </c>
      <c r="Z24" s="9">
        <f t="shared" si="2"/>
        <v>4</v>
      </c>
      <c r="AA24" s="17">
        <f t="shared" si="6"/>
        <v>2.2412000000000001</v>
      </c>
      <c r="AB24" s="17">
        <f t="shared" si="3"/>
        <v>8.620000000000001</v>
      </c>
      <c r="AC24" s="17">
        <f t="shared" si="4"/>
        <v>0</v>
      </c>
      <c r="AD24" s="17">
        <f t="shared" si="5"/>
        <v>60.34</v>
      </c>
    </row>
    <row r="25" spans="1:30">
      <c r="A25">
        <v>24</v>
      </c>
      <c r="B25" t="s">
        <v>142</v>
      </c>
      <c r="C25" s="4">
        <v>42932</v>
      </c>
      <c r="D25" s="4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17">
        <v>-1.0196000000000001</v>
      </c>
      <c r="V25">
        <f t="shared" si="0"/>
        <v>2017</v>
      </c>
      <c r="W25" t="str">
        <f t="shared" si="1"/>
        <v>Jul</v>
      </c>
      <c r="X25" s="9" t="str">
        <f>Sample___Superstore[[#This Row],[Order Year]]&amp;"-"&amp;Sample___Superstore[[#This Row],[Order Month]]</f>
        <v>2017-Jul</v>
      </c>
      <c r="Y25" s="10">
        <f>Sample___Superstore6[[#This Row],[Profit]]/Sample___Superstore6[[#This Row],[Sales]]</f>
        <v>-1.4285714285714287E-2</v>
      </c>
      <c r="Z25" s="9">
        <f t="shared" si="2"/>
        <v>2</v>
      </c>
      <c r="AA25" s="17">
        <f t="shared" si="6"/>
        <v>-0.50980000000000003</v>
      </c>
      <c r="AB25" s="17">
        <f t="shared" si="3"/>
        <v>35.686</v>
      </c>
      <c r="AC25" s="17">
        <f t="shared" si="4"/>
        <v>21.4116</v>
      </c>
      <c r="AD25" s="17">
        <f t="shared" si="5"/>
        <v>49.9604</v>
      </c>
    </row>
    <row r="26" spans="1:30">
      <c r="A26">
        <v>25</v>
      </c>
      <c r="B26" t="s">
        <v>150</v>
      </c>
      <c r="C26" s="4">
        <v>42272</v>
      </c>
      <c r="D26" s="4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 s="17">
        <v>240.26490000000001</v>
      </c>
      <c r="V26">
        <f t="shared" si="0"/>
        <v>2015</v>
      </c>
      <c r="W26" t="str">
        <f t="shared" si="1"/>
        <v>Sep</v>
      </c>
      <c r="X26" s="9" t="str">
        <f>Sample___Superstore[[#This Row],[Order Year]]&amp;"-"&amp;Sample___Superstore[[#This Row],[Order Month]]</f>
        <v>2015-Sep</v>
      </c>
      <c r="Y26" s="10">
        <f>Sample___Superstore6[[#This Row],[Profit]]/Sample___Superstore6[[#This Row],[Sales]]</f>
        <v>0.22999999999999998</v>
      </c>
      <c r="Z26" s="9">
        <f t="shared" si="2"/>
        <v>5</v>
      </c>
      <c r="AA26" s="17">
        <f t="shared" si="6"/>
        <v>80.088300000000004</v>
      </c>
      <c r="AB26" s="17">
        <f t="shared" si="3"/>
        <v>348.21000000000004</v>
      </c>
      <c r="AC26" s="17">
        <f t="shared" si="4"/>
        <v>0</v>
      </c>
      <c r="AD26" s="17">
        <f t="shared" si="5"/>
        <v>1044.6300000000001</v>
      </c>
    </row>
    <row r="27" spans="1:30">
      <c r="A27">
        <v>26</v>
      </c>
      <c r="B27" t="s">
        <v>154</v>
      </c>
      <c r="C27" s="4">
        <v>42385</v>
      </c>
      <c r="D27" s="4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17">
        <v>4.2224000000000004</v>
      </c>
      <c r="V27">
        <f t="shared" si="0"/>
        <v>2016</v>
      </c>
      <c r="W27" t="str">
        <f t="shared" si="1"/>
        <v>Jan</v>
      </c>
      <c r="X27" s="9" t="str">
        <f>Sample___Superstore[[#This Row],[Order Year]]&amp;"-"&amp;Sample___Superstore[[#This Row],[Order Month]]</f>
        <v>2016-Jan</v>
      </c>
      <c r="Y27" s="10">
        <f>Sample___Superstore6[[#This Row],[Profit]]/Sample___Superstore6[[#This Row],[Sales]]</f>
        <v>0.36250000000000004</v>
      </c>
      <c r="Z27" s="9">
        <f t="shared" si="2"/>
        <v>4</v>
      </c>
      <c r="AA27" s="17">
        <f t="shared" si="6"/>
        <v>2.1112000000000002</v>
      </c>
      <c r="AB27" s="17">
        <f t="shared" si="3"/>
        <v>5.8239999999999998</v>
      </c>
      <c r="AC27" s="17">
        <f t="shared" si="4"/>
        <v>2.3296000000000001</v>
      </c>
      <c r="AD27" s="17">
        <f t="shared" si="5"/>
        <v>9.3184000000000005</v>
      </c>
    </row>
    <row r="28" spans="1:30">
      <c r="A28">
        <v>27</v>
      </c>
      <c r="B28" t="s">
        <v>154</v>
      </c>
      <c r="C28" s="4">
        <v>42385</v>
      </c>
      <c r="D28" s="4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17">
        <v>11.774100000000001</v>
      </c>
      <c r="V28">
        <f t="shared" si="0"/>
        <v>2016</v>
      </c>
      <c r="W28" t="str">
        <f t="shared" si="1"/>
        <v>Jan</v>
      </c>
      <c r="X28" s="9" t="str">
        <f>Sample___Superstore[[#This Row],[Order Year]]&amp;"-"&amp;Sample___Superstore[[#This Row],[Order Month]]</f>
        <v>2016-Jan</v>
      </c>
      <c r="Y28" s="10">
        <f>Sample___Superstore6[[#This Row],[Profit]]/Sample___Superstore6[[#This Row],[Sales]]</f>
        <v>0.13</v>
      </c>
      <c r="Z28" s="9">
        <f t="shared" si="2"/>
        <v>4</v>
      </c>
      <c r="AA28" s="17">
        <f t="shared" si="6"/>
        <v>3.9247000000000001</v>
      </c>
      <c r="AB28" s="17">
        <f t="shared" si="3"/>
        <v>30.189999999999998</v>
      </c>
      <c r="AC28" s="17">
        <f t="shared" si="4"/>
        <v>0</v>
      </c>
      <c r="AD28" s="17">
        <f t="shared" si="5"/>
        <v>90.57</v>
      </c>
    </row>
    <row r="29" spans="1:30">
      <c r="A29">
        <v>28</v>
      </c>
      <c r="B29" t="s">
        <v>162</v>
      </c>
      <c r="C29" s="4">
        <v>42264</v>
      </c>
      <c r="D29" s="4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17">
        <v>-1665.0522000000001</v>
      </c>
      <c r="V29">
        <f t="shared" si="0"/>
        <v>2015</v>
      </c>
      <c r="W29" t="str">
        <f t="shared" si="1"/>
        <v>Sep</v>
      </c>
      <c r="X29" s="9" t="str">
        <f>Sample___Superstore[[#This Row],[Order Year]]&amp;"-"&amp;Sample___Superstore[[#This Row],[Order Month]]</f>
        <v>2015-Sep</v>
      </c>
      <c r="Y29" s="10">
        <f>Sample___Superstore6[[#This Row],[Profit]]/Sample___Superstore6[[#This Row],[Sales]]</f>
        <v>-0.54</v>
      </c>
      <c r="Z29" s="9">
        <f t="shared" si="2"/>
        <v>4</v>
      </c>
      <c r="AA29" s="17">
        <f t="shared" si="6"/>
        <v>-237.86460000000002</v>
      </c>
      <c r="AB29" s="17">
        <f t="shared" si="3"/>
        <v>440.48999999999995</v>
      </c>
      <c r="AC29" s="17">
        <f t="shared" si="4"/>
        <v>1541.7149999999999</v>
      </c>
      <c r="AD29" s="17">
        <f t="shared" si="5"/>
        <v>1541.7149999999999</v>
      </c>
    </row>
    <row r="30" spans="1:30">
      <c r="A30">
        <v>29</v>
      </c>
      <c r="B30" t="s">
        <v>162</v>
      </c>
      <c r="C30" s="4">
        <v>42264</v>
      </c>
      <c r="D30" s="4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 s="17">
        <v>-7.0532000000000004</v>
      </c>
      <c r="V30">
        <f t="shared" si="0"/>
        <v>2015</v>
      </c>
      <c r="W30" t="str">
        <f t="shared" si="1"/>
        <v>Sep</v>
      </c>
      <c r="X30" s="9" t="str">
        <f>Sample___Superstore[[#This Row],[Order Year]]&amp;"-"&amp;Sample___Superstore[[#This Row],[Order Month]]</f>
        <v>2015-Sep</v>
      </c>
      <c r="Y30" s="10">
        <f>Sample___Superstore6[[#This Row],[Profit]]/Sample___Superstore6[[#This Row],[Sales]]</f>
        <v>-0.73333333333333339</v>
      </c>
      <c r="Z30" s="9">
        <f t="shared" si="2"/>
        <v>4</v>
      </c>
      <c r="AA30" s="17">
        <f t="shared" si="6"/>
        <v>-3.5266000000000002</v>
      </c>
      <c r="AB30" s="17">
        <f t="shared" si="3"/>
        <v>4.8090000000000002</v>
      </c>
      <c r="AC30" s="17">
        <f t="shared" si="4"/>
        <v>6.7325999999999997</v>
      </c>
      <c r="AD30" s="17">
        <f t="shared" si="5"/>
        <v>2.8854000000000006</v>
      </c>
    </row>
    <row r="31" spans="1:30">
      <c r="A31">
        <v>30</v>
      </c>
      <c r="B31" t="s">
        <v>162</v>
      </c>
      <c r="C31" s="4">
        <v>42264</v>
      </c>
      <c r="D31" s="4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17">
        <v>15.525</v>
      </c>
      <c r="V31">
        <f t="shared" si="0"/>
        <v>2015</v>
      </c>
      <c r="W31" t="str">
        <f t="shared" si="1"/>
        <v>Sep</v>
      </c>
      <c r="X31" s="9" t="str">
        <f>Sample___Superstore[[#This Row],[Order Year]]&amp;"-"&amp;Sample___Superstore[[#This Row],[Order Month]]</f>
        <v>2015-Sep</v>
      </c>
      <c r="Y31" s="10">
        <f>Sample___Superstore6[[#This Row],[Profit]]/Sample___Superstore6[[#This Row],[Sales]]</f>
        <v>0.125</v>
      </c>
      <c r="Z31" s="9">
        <f t="shared" si="2"/>
        <v>4</v>
      </c>
      <c r="AA31" s="17">
        <f t="shared" si="6"/>
        <v>5.1749999999999998</v>
      </c>
      <c r="AB31" s="17">
        <f t="shared" si="3"/>
        <v>41.4</v>
      </c>
      <c r="AC31" s="17">
        <f t="shared" si="4"/>
        <v>24.840000000000003</v>
      </c>
      <c r="AD31" s="17">
        <f t="shared" si="5"/>
        <v>99.36</v>
      </c>
    </row>
    <row r="32" spans="1:30">
      <c r="A32">
        <v>31</v>
      </c>
      <c r="B32" t="s">
        <v>162</v>
      </c>
      <c r="C32" s="4">
        <v>42264</v>
      </c>
      <c r="D32" s="4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 s="17">
        <v>1.1015999999999999</v>
      </c>
      <c r="V32">
        <f t="shared" si="0"/>
        <v>2015</v>
      </c>
      <c r="W32" t="str">
        <f t="shared" si="1"/>
        <v>Sep</v>
      </c>
      <c r="X32" s="9" t="str">
        <f>Sample___Superstore[[#This Row],[Order Year]]&amp;"-"&amp;Sample___Superstore[[#This Row],[Order Month]]</f>
        <v>2015-Sep</v>
      </c>
      <c r="Y32" s="10">
        <f>Sample___Superstore6[[#This Row],[Profit]]/Sample___Superstore6[[#This Row],[Sales]]</f>
        <v>0.33750000000000002</v>
      </c>
      <c r="Z32" s="9">
        <f t="shared" si="2"/>
        <v>4</v>
      </c>
      <c r="AA32" s="17">
        <f t="shared" si="6"/>
        <v>0.55079999999999996</v>
      </c>
      <c r="AB32" s="17">
        <f t="shared" si="3"/>
        <v>1.6319999999999999</v>
      </c>
      <c r="AC32" s="17">
        <f t="shared" si="4"/>
        <v>0.65280000000000005</v>
      </c>
      <c r="AD32" s="17">
        <f t="shared" si="5"/>
        <v>2.6111999999999997</v>
      </c>
    </row>
    <row r="33" spans="1:30">
      <c r="A33">
        <v>32</v>
      </c>
      <c r="B33" t="s">
        <v>162</v>
      </c>
      <c r="C33" s="4">
        <v>42264</v>
      </c>
      <c r="D33" s="4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 s="17">
        <v>9.7091999999999992</v>
      </c>
      <c r="V33">
        <f t="shared" si="0"/>
        <v>2015</v>
      </c>
      <c r="W33" t="str">
        <f t="shared" si="1"/>
        <v>Sep</v>
      </c>
      <c r="X33" s="9" t="str">
        <f>Sample___Superstore[[#This Row],[Order Year]]&amp;"-"&amp;Sample___Superstore[[#This Row],[Order Month]]</f>
        <v>2015-Sep</v>
      </c>
      <c r="Y33" s="10">
        <f>Sample___Superstore6[[#This Row],[Profit]]/Sample___Superstore6[[#This Row],[Sales]]</f>
        <v>0.11249999999999999</v>
      </c>
      <c r="Z33" s="9">
        <f t="shared" si="2"/>
        <v>4</v>
      </c>
      <c r="AA33" s="17">
        <f t="shared" si="6"/>
        <v>1.6181999999999999</v>
      </c>
      <c r="AB33" s="17">
        <f t="shared" si="3"/>
        <v>14.384</v>
      </c>
      <c r="AC33" s="17">
        <f t="shared" si="4"/>
        <v>17.2608</v>
      </c>
      <c r="AD33" s="17">
        <f t="shared" si="5"/>
        <v>69.043199999999999</v>
      </c>
    </row>
    <row r="34" spans="1:30">
      <c r="A34">
        <v>33</v>
      </c>
      <c r="B34" t="s">
        <v>162</v>
      </c>
      <c r="C34" s="4">
        <v>42264</v>
      </c>
      <c r="D34" s="4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 s="17">
        <v>-5.7149999999999999</v>
      </c>
      <c r="V34">
        <f t="shared" si="0"/>
        <v>2015</v>
      </c>
      <c r="W34" t="str">
        <f t="shared" si="1"/>
        <v>Sep</v>
      </c>
      <c r="X34" s="9" t="str">
        <f>Sample___Superstore[[#This Row],[Order Year]]&amp;"-"&amp;Sample___Superstore[[#This Row],[Order Month]]</f>
        <v>2015-Sep</v>
      </c>
      <c r="Y34" s="10">
        <f>Sample___Superstore6[[#This Row],[Profit]]/Sample___Superstore6[[#This Row],[Sales]]</f>
        <v>-0.83333333333333337</v>
      </c>
      <c r="Z34" s="9">
        <f t="shared" si="2"/>
        <v>4</v>
      </c>
      <c r="AA34" s="17">
        <f t="shared" si="6"/>
        <v>-0.95250000000000001</v>
      </c>
      <c r="AB34" s="17">
        <f t="shared" si="3"/>
        <v>1.143</v>
      </c>
      <c r="AC34" s="17">
        <f t="shared" si="4"/>
        <v>4.8005999999999993</v>
      </c>
      <c r="AD34" s="17">
        <f t="shared" si="5"/>
        <v>2.0574000000000003</v>
      </c>
    </row>
    <row r="35" spans="1:30">
      <c r="A35">
        <v>34</v>
      </c>
      <c r="B35" t="s">
        <v>162</v>
      </c>
      <c r="C35" s="4">
        <v>42264</v>
      </c>
      <c r="D35" s="4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17">
        <v>3.5459999999999998</v>
      </c>
      <c r="V35">
        <f t="shared" si="0"/>
        <v>2015</v>
      </c>
      <c r="W35" t="str">
        <f t="shared" si="1"/>
        <v>Sep</v>
      </c>
      <c r="X35" s="9" t="str">
        <f>Sample___Superstore[[#This Row],[Order Year]]&amp;"-"&amp;Sample___Superstore[[#This Row],[Order Month]]</f>
        <v>2015-Sep</v>
      </c>
      <c r="Y35" s="10">
        <f>Sample___Superstore6[[#This Row],[Profit]]/Sample___Superstore6[[#This Row],[Sales]]</f>
        <v>0.22499999999999998</v>
      </c>
      <c r="Z35" s="9">
        <f t="shared" si="2"/>
        <v>4</v>
      </c>
      <c r="AA35" s="17">
        <f t="shared" si="6"/>
        <v>1.7729999999999999</v>
      </c>
      <c r="AB35" s="17">
        <f t="shared" si="3"/>
        <v>7.88</v>
      </c>
      <c r="AC35" s="17">
        <f t="shared" si="4"/>
        <v>3.1520000000000001</v>
      </c>
      <c r="AD35" s="17">
        <f t="shared" si="5"/>
        <v>12.608000000000001</v>
      </c>
    </row>
    <row r="36" spans="1:30">
      <c r="A36">
        <v>35</v>
      </c>
      <c r="B36" t="s">
        <v>180</v>
      </c>
      <c r="C36" s="4">
        <v>43027</v>
      </c>
      <c r="D36" s="4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 s="17">
        <v>9.9467999999999996</v>
      </c>
      <c r="V36">
        <f t="shared" si="0"/>
        <v>2017</v>
      </c>
      <c r="W36" t="str">
        <f t="shared" si="1"/>
        <v>Oct</v>
      </c>
      <c r="X36" s="9" t="str">
        <f>Sample___Superstore[[#This Row],[Order Year]]&amp;"-"&amp;Sample___Superstore[[#This Row],[Order Month]]</f>
        <v>2017-Oct</v>
      </c>
      <c r="Y36" s="10">
        <f>Sample___Superstore6[[#This Row],[Profit]]/Sample___Superstore6[[#This Row],[Sales]]</f>
        <v>0.33749999999999997</v>
      </c>
      <c r="Z36" s="9">
        <f t="shared" si="2"/>
        <v>4</v>
      </c>
      <c r="AA36" s="17">
        <f t="shared" si="6"/>
        <v>3.3155999999999999</v>
      </c>
      <c r="AB36" s="17">
        <f t="shared" si="3"/>
        <v>9.8239999999999998</v>
      </c>
      <c r="AC36" s="17">
        <f t="shared" si="4"/>
        <v>5.894400000000001</v>
      </c>
      <c r="AD36" s="17">
        <f t="shared" si="5"/>
        <v>23.5776</v>
      </c>
    </row>
    <row r="37" spans="1:30">
      <c r="A37">
        <v>36</v>
      </c>
      <c r="B37" t="s">
        <v>186</v>
      </c>
      <c r="C37" s="4">
        <v>42712</v>
      </c>
      <c r="D37" s="4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 s="17">
        <v>123.47369999999999</v>
      </c>
      <c r="V37">
        <f t="shared" si="0"/>
        <v>2016</v>
      </c>
      <c r="W37" t="str">
        <f t="shared" si="1"/>
        <v>Dec</v>
      </c>
      <c r="X37" s="9" t="str">
        <f>Sample___Superstore[[#This Row],[Order Year]]&amp;"-"&amp;Sample___Superstore[[#This Row],[Order Month]]</f>
        <v>2016-Dec</v>
      </c>
      <c r="Y37" s="10">
        <f>Sample___Superstore6[[#This Row],[Profit]]/Sample___Superstore6[[#This Row],[Sales]]</f>
        <v>0.11249999999999999</v>
      </c>
      <c r="Z37" s="9">
        <f t="shared" si="2"/>
        <v>2</v>
      </c>
      <c r="AA37" s="17">
        <f t="shared" si="6"/>
        <v>17.639099999999999</v>
      </c>
      <c r="AB37" s="17">
        <f t="shared" si="3"/>
        <v>156.792</v>
      </c>
      <c r="AC37" s="17">
        <f t="shared" si="4"/>
        <v>219.50880000000004</v>
      </c>
      <c r="AD37" s="17">
        <f t="shared" si="5"/>
        <v>878.03520000000003</v>
      </c>
    </row>
    <row r="38" spans="1:30">
      <c r="A38">
        <v>37</v>
      </c>
      <c r="B38" t="s">
        <v>186</v>
      </c>
      <c r="C38" s="4">
        <v>42712</v>
      </c>
      <c r="D38" s="4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17">
        <v>-147.96299999999999</v>
      </c>
      <c r="V38">
        <f t="shared" si="0"/>
        <v>2016</v>
      </c>
      <c r="W38" t="str">
        <f t="shared" si="1"/>
        <v>Dec</v>
      </c>
      <c r="X38" s="9" t="str">
        <f>Sample___Superstore[[#This Row],[Order Year]]&amp;"-"&amp;Sample___Superstore[[#This Row],[Order Month]]</f>
        <v>2016-Dec</v>
      </c>
      <c r="Y38" s="10">
        <f>Sample___Superstore6[[#This Row],[Profit]]/Sample___Superstore6[[#This Row],[Sales]]</f>
        <v>-0.77500000000000002</v>
      </c>
      <c r="Z38" s="9">
        <f t="shared" si="2"/>
        <v>2</v>
      </c>
      <c r="AA38" s="17">
        <f t="shared" si="6"/>
        <v>-29.592599999999997</v>
      </c>
      <c r="AB38" s="17">
        <f t="shared" si="3"/>
        <v>38.183999999999997</v>
      </c>
      <c r="AC38" s="17">
        <f t="shared" si="4"/>
        <v>114.55199999999999</v>
      </c>
      <c r="AD38" s="17">
        <f t="shared" si="5"/>
        <v>76.367999999999995</v>
      </c>
    </row>
    <row r="39" spans="1:30">
      <c r="A39">
        <v>38</v>
      </c>
      <c r="B39" t="s">
        <v>195</v>
      </c>
      <c r="C39" s="4">
        <v>42365</v>
      </c>
      <c r="D39" s="4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17">
        <v>35.414999999999999</v>
      </c>
      <c r="V39">
        <f t="shared" si="0"/>
        <v>2015</v>
      </c>
      <c r="W39" t="str">
        <f t="shared" si="1"/>
        <v>Dec</v>
      </c>
      <c r="X39" s="9" t="str">
        <f>Sample___Superstore[[#This Row],[Order Year]]&amp;"-"&amp;Sample___Superstore[[#This Row],[Order Month]]</f>
        <v>2015-Dec</v>
      </c>
      <c r="Y39" s="10">
        <f>Sample___Superstore6[[#This Row],[Profit]]/Sample___Superstore6[[#This Row],[Sales]]</f>
        <v>0.3125</v>
      </c>
      <c r="Z39" s="9">
        <f t="shared" si="2"/>
        <v>4</v>
      </c>
      <c r="AA39" s="17">
        <f t="shared" si="6"/>
        <v>3.9350000000000001</v>
      </c>
      <c r="AB39" s="17">
        <f t="shared" si="3"/>
        <v>12.592000000000001</v>
      </c>
      <c r="AC39" s="17">
        <f t="shared" si="4"/>
        <v>22.665600000000001</v>
      </c>
      <c r="AD39" s="17">
        <f t="shared" si="5"/>
        <v>90.662400000000005</v>
      </c>
    </row>
    <row r="40" spans="1:30">
      <c r="A40">
        <v>39</v>
      </c>
      <c r="B40" t="s">
        <v>195</v>
      </c>
      <c r="C40" s="4">
        <v>42365</v>
      </c>
      <c r="D40" s="4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 s="17">
        <v>-46.976399999999998</v>
      </c>
      <c r="V40">
        <f t="shared" si="0"/>
        <v>2015</v>
      </c>
      <c r="W40" t="str">
        <f t="shared" si="1"/>
        <v>Dec</v>
      </c>
      <c r="X40" s="9" t="str">
        <f>Sample___Superstore[[#This Row],[Order Year]]&amp;"-"&amp;Sample___Superstore[[#This Row],[Order Month]]</f>
        <v>2015-Dec</v>
      </c>
      <c r="Y40" s="10">
        <f>Sample___Superstore6[[#This Row],[Profit]]/Sample___Superstore6[[#This Row],[Sales]]</f>
        <v>-8.8235294117647065E-2</v>
      </c>
      <c r="Z40" s="9">
        <f t="shared" si="2"/>
        <v>4</v>
      </c>
      <c r="AA40" s="17">
        <f t="shared" si="6"/>
        <v>-15.658799999999999</v>
      </c>
      <c r="AB40" s="17">
        <f t="shared" si="3"/>
        <v>177.46639999999999</v>
      </c>
      <c r="AC40" s="17">
        <f t="shared" si="4"/>
        <v>170.36774399999999</v>
      </c>
      <c r="AD40" s="17">
        <f t="shared" si="5"/>
        <v>362.03145599999993</v>
      </c>
    </row>
    <row r="41" spans="1:30">
      <c r="A41">
        <v>40</v>
      </c>
      <c r="B41" t="s">
        <v>195</v>
      </c>
      <c r="C41" s="4">
        <v>42365</v>
      </c>
      <c r="D41" s="4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 s="17">
        <v>-15.147</v>
      </c>
      <c r="V41">
        <f t="shared" si="0"/>
        <v>2015</v>
      </c>
      <c r="W41" t="str">
        <f t="shared" si="1"/>
        <v>Dec</v>
      </c>
      <c r="X41" s="9" t="str">
        <f>Sample___Superstore[[#This Row],[Order Year]]&amp;"-"&amp;Sample___Superstore[[#This Row],[Order Month]]</f>
        <v>2015-Dec</v>
      </c>
      <c r="Y41" s="10">
        <f>Sample___Superstore6[[#This Row],[Profit]]/Sample___Superstore6[[#This Row],[Sales]]</f>
        <v>-7.1428571428571438E-2</v>
      </c>
      <c r="Z41" s="9">
        <f t="shared" si="2"/>
        <v>4</v>
      </c>
      <c r="AA41" s="17">
        <f t="shared" si="6"/>
        <v>-5.0490000000000004</v>
      </c>
      <c r="AB41" s="17">
        <f t="shared" si="3"/>
        <v>70.685999999999993</v>
      </c>
      <c r="AC41" s="17">
        <f t="shared" si="4"/>
        <v>63.617399999999996</v>
      </c>
      <c r="AD41" s="17">
        <f t="shared" si="5"/>
        <v>148.44059999999999</v>
      </c>
    </row>
    <row r="42" spans="1:30">
      <c r="A42">
        <v>41</v>
      </c>
      <c r="B42" t="s">
        <v>195</v>
      </c>
      <c r="C42" s="4">
        <v>42365</v>
      </c>
      <c r="D42" s="4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 s="17">
        <v>41.756399999999999</v>
      </c>
      <c r="V42">
        <f t="shared" si="0"/>
        <v>2015</v>
      </c>
      <c r="W42" t="str">
        <f t="shared" si="1"/>
        <v>Dec</v>
      </c>
      <c r="X42" s="9" t="str">
        <f>Sample___Superstore[[#This Row],[Order Year]]&amp;"-"&amp;Sample___Superstore[[#This Row],[Order Month]]</f>
        <v>2015-Dec</v>
      </c>
      <c r="Y42" s="10">
        <f>Sample___Superstore6[[#This Row],[Profit]]/Sample___Superstore6[[#This Row],[Sales]]</f>
        <v>0.1125</v>
      </c>
      <c r="Z42" s="9">
        <f t="shared" si="2"/>
        <v>4</v>
      </c>
      <c r="AA42" s="17">
        <f t="shared" si="6"/>
        <v>10.4391</v>
      </c>
      <c r="AB42" s="17">
        <f t="shared" si="3"/>
        <v>92.792000000000002</v>
      </c>
      <c r="AC42" s="17">
        <f t="shared" si="4"/>
        <v>74.23360000000001</v>
      </c>
      <c r="AD42" s="17">
        <f t="shared" si="5"/>
        <v>296.93439999999998</v>
      </c>
    </row>
    <row r="43" spans="1:30">
      <c r="A43">
        <v>42</v>
      </c>
      <c r="B43" t="s">
        <v>206</v>
      </c>
      <c r="C43" s="4">
        <v>42988</v>
      </c>
      <c r="D43" s="4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 s="17">
        <v>16.5564</v>
      </c>
      <c r="V43">
        <f t="shared" si="0"/>
        <v>2017</v>
      </c>
      <c r="W43" t="str">
        <f t="shared" si="1"/>
        <v>Sep</v>
      </c>
      <c r="X43" s="9" t="str">
        <f>Sample___Superstore[[#This Row],[Order Year]]&amp;"-"&amp;Sample___Superstore[[#This Row],[Order Month]]</f>
        <v>2017-Sep</v>
      </c>
      <c r="Y43" s="10">
        <f>Sample___Superstore6[[#This Row],[Profit]]/Sample___Superstore6[[#This Row],[Sales]]</f>
        <v>0.11249999999999999</v>
      </c>
      <c r="Z43" s="9">
        <f t="shared" si="2"/>
        <v>5</v>
      </c>
      <c r="AA43" s="17">
        <f t="shared" si="6"/>
        <v>4.1391</v>
      </c>
      <c r="AB43" s="17">
        <f t="shared" si="3"/>
        <v>36.792000000000002</v>
      </c>
      <c r="AC43" s="17">
        <f t="shared" si="4"/>
        <v>29.433600000000002</v>
      </c>
      <c r="AD43" s="17">
        <f t="shared" si="5"/>
        <v>117.73440000000001</v>
      </c>
    </row>
    <row r="44" spans="1:30">
      <c r="A44">
        <v>43</v>
      </c>
      <c r="B44" t="s">
        <v>213</v>
      </c>
      <c r="C44" s="4">
        <v>42568</v>
      </c>
      <c r="D44" s="4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17">
        <v>3.8940000000000001</v>
      </c>
      <c r="V44">
        <f t="shared" si="0"/>
        <v>2016</v>
      </c>
      <c r="W44" t="str">
        <f t="shared" si="1"/>
        <v>Jul</v>
      </c>
      <c r="X44" s="9" t="str">
        <f>Sample___Superstore[[#This Row],[Order Year]]&amp;"-"&amp;Sample___Superstore[[#This Row],[Order Month]]</f>
        <v>2016-Jul</v>
      </c>
      <c r="Y44" s="10">
        <f>Sample___Superstore6[[#This Row],[Profit]]/Sample___Superstore6[[#This Row],[Sales]]</f>
        <v>0.05</v>
      </c>
      <c r="Z44" s="9">
        <f t="shared" si="2"/>
        <v>5</v>
      </c>
      <c r="AA44" s="17">
        <f t="shared" si="6"/>
        <v>1.9470000000000001</v>
      </c>
      <c r="AB44" s="17">
        <f t="shared" si="3"/>
        <v>38.94</v>
      </c>
      <c r="AC44" s="17">
        <f t="shared" si="4"/>
        <v>0</v>
      </c>
      <c r="AD44" s="17">
        <f t="shared" si="5"/>
        <v>77.88</v>
      </c>
    </row>
    <row r="45" spans="1:30">
      <c r="A45">
        <v>44</v>
      </c>
      <c r="B45" t="s">
        <v>218</v>
      </c>
      <c r="C45" s="4">
        <v>42997</v>
      </c>
      <c r="D45" s="4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17">
        <v>9.5616000000000003</v>
      </c>
      <c r="V45">
        <f t="shared" si="0"/>
        <v>2017</v>
      </c>
      <c r="W45" t="str">
        <f t="shared" si="1"/>
        <v>Sep</v>
      </c>
      <c r="X45" s="9" t="str">
        <f>Sample___Superstore[[#This Row],[Order Year]]&amp;"-"&amp;Sample___Superstore[[#This Row],[Order Month]]</f>
        <v>2017-Sep</v>
      </c>
      <c r="Y45" s="10">
        <f>Sample___Superstore6[[#This Row],[Profit]]/Sample___Superstore6[[#This Row],[Sales]]</f>
        <v>0.1</v>
      </c>
      <c r="Z45" s="9">
        <f t="shared" si="2"/>
        <v>4</v>
      </c>
      <c r="AA45" s="17">
        <f t="shared" si="6"/>
        <v>4.7808000000000002</v>
      </c>
      <c r="AB45" s="17">
        <f t="shared" si="3"/>
        <v>47.808</v>
      </c>
      <c r="AC45" s="17">
        <f t="shared" si="4"/>
        <v>19.123200000000001</v>
      </c>
      <c r="AD45" s="17">
        <f t="shared" si="5"/>
        <v>76.492800000000003</v>
      </c>
    </row>
    <row r="46" spans="1:30">
      <c r="A46">
        <v>45</v>
      </c>
      <c r="B46" t="s">
        <v>224</v>
      </c>
      <c r="C46" s="4">
        <v>42440</v>
      </c>
      <c r="D46" s="4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17">
        <v>19.7714</v>
      </c>
      <c r="V46">
        <f t="shared" si="0"/>
        <v>2016</v>
      </c>
      <c r="W46" t="str">
        <f t="shared" si="1"/>
        <v>Mar</v>
      </c>
      <c r="X46" s="9" t="str">
        <f>Sample___Superstore[[#This Row],[Order Year]]&amp;"-"&amp;Sample___Superstore[[#This Row],[Order Month]]</f>
        <v>2016-Mar</v>
      </c>
      <c r="Y46" s="10">
        <f>Sample___Superstore6[[#This Row],[Profit]]/Sample___Superstore6[[#This Row],[Sales]]</f>
        <v>0.43000000000000005</v>
      </c>
      <c r="Z46" s="9">
        <f t="shared" si="2"/>
        <v>2</v>
      </c>
      <c r="AA46" s="17">
        <f t="shared" si="6"/>
        <v>9.8856999999999999</v>
      </c>
      <c r="AB46" s="17">
        <f t="shared" si="3"/>
        <v>22.99</v>
      </c>
      <c r="AC46" s="17">
        <f t="shared" si="4"/>
        <v>0</v>
      </c>
      <c r="AD46" s="17">
        <f t="shared" si="5"/>
        <v>45.98</v>
      </c>
    </row>
    <row r="47" spans="1:30">
      <c r="A47">
        <v>46</v>
      </c>
      <c r="B47" t="s">
        <v>224</v>
      </c>
      <c r="C47" s="4">
        <v>42440</v>
      </c>
      <c r="D47" s="4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17">
        <v>8.2062000000000008</v>
      </c>
      <c r="V47">
        <f t="shared" si="0"/>
        <v>2016</v>
      </c>
      <c r="W47" t="str">
        <f t="shared" si="1"/>
        <v>Mar</v>
      </c>
      <c r="X47" s="9" t="str">
        <f>Sample___Superstore[[#This Row],[Order Year]]&amp;"-"&amp;Sample___Superstore[[#This Row],[Order Month]]</f>
        <v>2016-Mar</v>
      </c>
      <c r="Y47" s="10">
        <f>Sample___Superstore6[[#This Row],[Profit]]/Sample___Superstore6[[#This Row],[Sales]]</f>
        <v>0.47000000000000003</v>
      </c>
      <c r="Z47" s="9">
        <f t="shared" si="2"/>
        <v>2</v>
      </c>
      <c r="AA47" s="17">
        <f t="shared" si="6"/>
        <v>4.1031000000000004</v>
      </c>
      <c r="AB47" s="17">
        <f t="shared" si="3"/>
        <v>8.73</v>
      </c>
      <c r="AC47" s="17">
        <f t="shared" si="4"/>
        <v>0</v>
      </c>
      <c r="AD47" s="17">
        <f t="shared" si="5"/>
        <v>17.46</v>
      </c>
    </row>
    <row r="48" spans="1:30">
      <c r="A48">
        <v>47</v>
      </c>
      <c r="B48" t="s">
        <v>233</v>
      </c>
      <c r="C48" s="4">
        <v>41932</v>
      </c>
      <c r="D48" s="4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17">
        <v>8.4784000000000006</v>
      </c>
      <c r="V48">
        <f t="shared" si="0"/>
        <v>2014</v>
      </c>
      <c r="W48" t="str">
        <f t="shared" si="1"/>
        <v>Oct</v>
      </c>
      <c r="X48" s="9" t="str">
        <f>Sample___Superstore[[#This Row],[Order Year]]&amp;"-"&amp;Sample___Superstore[[#This Row],[Order Month]]</f>
        <v>2014-Oct</v>
      </c>
      <c r="Y48" s="10">
        <f>Sample___Superstore6[[#This Row],[Profit]]/Sample___Superstore6[[#This Row],[Sales]]</f>
        <v>0.04</v>
      </c>
      <c r="Z48" s="9">
        <f t="shared" si="2"/>
        <v>5</v>
      </c>
      <c r="AA48" s="17">
        <f t="shared" si="6"/>
        <v>2.1196000000000002</v>
      </c>
      <c r="AB48" s="17">
        <f t="shared" si="3"/>
        <v>52.99</v>
      </c>
      <c r="AC48" s="17">
        <f t="shared" si="4"/>
        <v>0</v>
      </c>
      <c r="AD48" s="17">
        <f t="shared" si="5"/>
        <v>211.96</v>
      </c>
    </row>
    <row r="49" spans="1:30">
      <c r="A49">
        <v>48</v>
      </c>
      <c r="B49" t="s">
        <v>240</v>
      </c>
      <c r="C49" s="4">
        <v>42541</v>
      </c>
      <c r="D49" s="4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17">
        <v>4.95</v>
      </c>
      <c r="V49">
        <f t="shared" si="0"/>
        <v>2016</v>
      </c>
      <c r="W49" t="str">
        <f t="shared" si="1"/>
        <v>Jun</v>
      </c>
      <c r="X49" s="9" t="str">
        <f>Sample___Superstore[[#This Row],[Order Year]]&amp;"-"&amp;Sample___Superstore[[#This Row],[Order Month]]</f>
        <v>2016-Jun</v>
      </c>
      <c r="Y49" s="10">
        <f>Sample___Superstore6[[#This Row],[Profit]]/Sample___Superstore6[[#This Row],[Sales]]</f>
        <v>0.11</v>
      </c>
      <c r="Z49" s="9">
        <f t="shared" si="2"/>
        <v>5</v>
      </c>
      <c r="AA49" s="17">
        <f t="shared" si="6"/>
        <v>1.6500000000000001</v>
      </c>
      <c r="AB49" s="17">
        <f t="shared" si="3"/>
        <v>15</v>
      </c>
      <c r="AC49" s="17">
        <f t="shared" si="4"/>
        <v>0</v>
      </c>
      <c r="AD49" s="17">
        <f t="shared" si="5"/>
        <v>45</v>
      </c>
    </row>
    <row r="50" spans="1:30">
      <c r="A50">
        <v>49</v>
      </c>
      <c r="B50" t="s">
        <v>240</v>
      </c>
      <c r="C50" s="4">
        <v>42541</v>
      </c>
      <c r="D50" s="4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17">
        <v>6.1040000000000001</v>
      </c>
      <c r="V50">
        <f t="shared" si="0"/>
        <v>2016</v>
      </c>
      <c r="W50" t="str">
        <f t="shared" si="1"/>
        <v>Jun</v>
      </c>
      <c r="X50" s="9" t="str">
        <f>Sample___Superstore[[#This Row],[Order Year]]&amp;"-"&amp;Sample___Superstore[[#This Row],[Order Month]]</f>
        <v>2016-Jun</v>
      </c>
      <c r="Y50" s="10">
        <f>Sample___Superstore6[[#This Row],[Profit]]/Sample___Superstore6[[#This Row],[Sales]]</f>
        <v>0.27999999999999997</v>
      </c>
      <c r="Z50" s="9">
        <f t="shared" si="2"/>
        <v>5</v>
      </c>
      <c r="AA50" s="17">
        <f t="shared" si="6"/>
        <v>3.052</v>
      </c>
      <c r="AB50" s="17">
        <f t="shared" si="3"/>
        <v>10.9</v>
      </c>
      <c r="AC50" s="17">
        <f t="shared" si="4"/>
        <v>0</v>
      </c>
      <c r="AD50" s="17">
        <f t="shared" si="5"/>
        <v>21.8</v>
      </c>
    </row>
    <row r="51" spans="1:30">
      <c r="A51">
        <v>50</v>
      </c>
      <c r="B51" t="s">
        <v>249</v>
      </c>
      <c r="C51" s="4">
        <v>42112</v>
      </c>
      <c r="D51" s="4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17">
        <v>17.9634</v>
      </c>
      <c r="V51">
        <f t="shared" si="0"/>
        <v>2015</v>
      </c>
      <c r="W51" t="str">
        <f t="shared" si="1"/>
        <v>Apr</v>
      </c>
      <c r="X51" s="9" t="str">
        <f>Sample___Superstore[[#This Row],[Order Year]]&amp;"-"&amp;Sample___Superstore[[#This Row],[Order Month]]</f>
        <v>2015-Apr</v>
      </c>
      <c r="Y51" s="10">
        <f>Sample___Superstore6[[#This Row],[Profit]]/Sample___Superstore6[[#This Row],[Sales]]</f>
        <v>0.47000000000000003</v>
      </c>
      <c r="Z51" s="9">
        <f t="shared" si="2"/>
        <v>4</v>
      </c>
      <c r="AA51" s="17">
        <f t="shared" si="6"/>
        <v>2.9939</v>
      </c>
      <c r="AB51" s="17">
        <f t="shared" si="3"/>
        <v>6.37</v>
      </c>
      <c r="AC51" s="17">
        <f t="shared" si="4"/>
        <v>0</v>
      </c>
      <c r="AD51" s="17">
        <f t="shared" si="5"/>
        <v>38.22</v>
      </c>
    </row>
    <row r="52" spans="1:30">
      <c r="A52">
        <v>51</v>
      </c>
      <c r="B52" t="s">
        <v>249</v>
      </c>
      <c r="C52" s="4">
        <v>42112</v>
      </c>
      <c r="D52" s="4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 s="17">
        <v>35.334600000000002</v>
      </c>
      <c r="V52">
        <f t="shared" si="0"/>
        <v>2015</v>
      </c>
      <c r="W52" t="str">
        <f t="shared" si="1"/>
        <v>Apr</v>
      </c>
      <c r="X52" s="9" t="str">
        <f>Sample___Superstore[[#This Row],[Order Year]]&amp;"-"&amp;Sample___Superstore[[#This Row],[Order Month]]</f>
        <v>2015-Apr</v>
      </c>
      <c r="Y52" s="10">
        <f>Sample___Superstore6[[#This Row],[Profit]]/Sample___Superstore6[[#This Row],[Sales]]</f>
        <v>0.47</v>
      </c>
      <c r="Z52" s="9">
        <f t="shared" si="2"/>
        <v>4</v>
      </c>
      <c r="AA52" s="17">
        <f t="shared" si="6"/>
        <v>5.8891</v>
      </c>
      <c r="AB52" s="17">
        <f t="shared" si="3"/>
        <v>12.530000000000001</v>
      </c>
      <c r="AC52" s="17">
        <f t="shared" si="4"/>
        <v>0</v>
      </c>
      <c r="AD52" s="17">
        <f t="shared" si="5"/>
        <v>75.180000000000007</v>
      </c>
    </row>
    <row r="53" spans="1:30">
      <c r="A53">
        <v>52</v>
      </c>
      <c r="B53" t="s">
        <v>249</v>
      </c>
      <c r="C53" s="4">
        <v>42112</v>
      </c>
      <c r="D53" s="4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17">
        <v>2.9567999999999999</v>
      </c>
      <c r="V53">
        <f t="shared" si="0"/>
        <v>2015</v>
      </c>
      <c r="W53" t="str">
        <f t="shared" si="1"/>
        <v>Apr</v>
      </c>
      <c r="X53" s="9" t="str">
        <f>Sample___Superstore[[#This Row],[Order Year]]&amp;"-"&amp;Sample___Superstore[[#This Row],[Order Month]]</f>
        <v>2015-Apr</v>
      </c>
      <c r="Y53" s="10">
        <f>Sample___Superstore6[[#This Row],[Profit]]/Sample___Superstore6[[#This Row],[Sales]]</f>
        <v>0.48</v>
      </c>
      <c r="Z53" s="9">
        <f t="shared" si="2"/>
        <v>4</v>
      </c>
      <c r="AA53" s="17">
        <f t="shared" si="6"/>
        <v>1.4783999999999999</v>
      </c>
      <c r="AB53" s="17">
        <f t="shared" si="3"/>
        <v>3.08</v>
      </c>
      <c r="AC53" s="17">
        <f t="shared" si="4"/>
        <v>0</v>
      </c>
      <c r="AD53" s="17">
        <f t="shared" si="5"/>
        <v>6.16</v>
      </c>
    </row>
    <row r="54" spans="1:30">
      <c r="A54">
        <v>53</v>
      </c>
      <c r="B54" t="s">
        <v>249</v>
      </c>
      <c r="C54" s="4">
        <v>42112</v>
      </c>
      <c r="D54" s="4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17">
        <v>17.098099999999999</v>
      </c>
      <c r="V54">
        <f t="shared" si="0"/>
        <v>2015</v>
      </c>
      <c r="W54" t="str">
        <f t="shared" si="1"/>
        <v>Apr</v>
      </c>
      <c r="X54" s="9" t="str">
        <f>Sample___Superstore[[#This Row],[Order Year]]&amp;"-"&amp;Sample___Superstore[[#This Row],[Order Month]]</f>
        <v>2015-Apr</v>
      </c>
      <c r="Y54" s="10">
        <f>Sample___Superstore6[[#This Row],[Profit]]/Sample___Superstore6[[#This Row],[Sales]]</f>
        <v>0.19</v>
      </c>
      <c r="Z54" s="9">
        <f t="shared" si="2"/>
        <v>4</v>
      </c>
      <c r="AA54" s="17">
        <f t="shared" si="6"/>
        <v>17.098099999999999</v>
      </c>
      <c r="AB54" s="17">
        <f t="shared" si="3"/>
        <v>89.99</v>
      </c>
      <c r="AC54" s="17">
        <f t="shared" si="4"/>
        <v>0</v>
      </c>
      <c r="AD54" s="17">
        <f t="shared" si="5"/>
        <v>89.99</v>
      </c>
    </row>
    <row r="55" spans="1:30">
      <c r="A55">
        <v>54</v>
      </c>
      <c r="B55" t="s">
        <v>262</v>
      </c>
      <c r="C55" s="4">
        <v>42715</v>
      </c>
      <c r="D55" s="4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17">
        <v>6.2565999999999997</v>
      </c>
      <c r="V55">
        <f t="shared" si="0"/>
        <v>2016</v>
      </c>
      <c r="W55" t="str">
        <f t="shared" si="1"/>
        <v>Dec</v>
      </c>
      <c r="X55" s="9" t="str">
        <f>Sample___Superstore[[#This Row],[Order Year]]&amp;"-"&amp;Sample___Superstore[[#This Row],[Order Month]]</f>
        <v>2016-Dec</v>
      </c>
      <c r="Y55" s="10">
        <f>Sample___Superstore6[[#This Row],[Profit]]/Sample___Superstore6[[#This Row],[Sales]]</f>
        <v>0.41</v>
      </c>
      <c r="Z55" s="9">
        <f t="shared" si="2"/>
        <v>6</v>
      </c>
      <c r="AA55" s="17">
        <f t="shared" si="6"/>
        <v>0.89379999999999993</v>
      </c>
      <c r="AB55" s="17">
        <f t="shared" si="3"/>
        <v>2.1800000000000002</v>
      </c>
      <c r="AC55" s="17">
        <f t="shared" si="4"/>
        <v>0</v>
      </c>
      <c r="AD55" s="17">
        <f t="shared" si="5"/>
        <v>15.26</v>
      </c>
    </row>
    <row r="56" spans="1:30">
      <c r="A56">
        <v>55</v>
      </c>
      <c r="B56" t="s">
        <v>262</v>
      </c>
      <c r="C56" s="4">
        <v>42715</v>
      </c>
      <c r="D56" s="4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17">
        <v>298.68549999999999</v>
      </c>
      <c r="V56">
        <f t="shared" si="0"/>
        <v>2016</v>
      </c>
      <c r="W56" t="str">
        <f t="shared" si="1"/>
        <v>Dec</v>
      </c>
      <c r="X56" s="9" t="str">
        <f>Sample___Superstore[[#This Row],[Order Year]]&amp;"-"&amp;Sample___Superstore[[#This Row],[Order Month]]</f>
        <v>2016-Dec</v>
      </c>
      <c r="Y56" s="10">
        <f>Sample___Superstore6[[#This Row],[Profit]]/Sample___Superstore6[[#This Row],[Sales]]</f>
        <v>0.28999999999999998</v>
      </c>
      <c r="Z56" s="9">
        <f t="shared" si="2"/>
        <v>6</v>
      </c>
      <c r="AA56" s="17">
        <f t="shared" si="6"/>
        <v>59.737099999999998</v>
      </c>
      <c r="AB56" s="17">
        <f t="shared" si="3"/>
        <v>205.99</v>
      </c>
      <c r="AC56" s="17">
        <f t="shared" si="4"/>
        <v>0</v>
      </c>
      <c r="AD56" s="17">
        <f t="shared" si="5"/>
        <v>1029.95</v>
      </c>
    </row>
    <row r="57" spans="1:30">
      <c r="A57">
        <v>56</v>
      </c>
      <c r="B57" t="s">
        <v>272</v>
      </c>
      <c r="C57" s="4">
        <v>42538</v>
      </c>
      <c r="D57" s="4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17">
        <v>52.14</v>
      </c>
      <c r="V57">
        <f t="shared" si="0"/>
        <v>2016</v>
      </c>
      <c r="W57" t="str">
        <f t="shared" si="1"/>
        <v>Jun</v>
      </c>
      <c r="X57" s="9" t="str">
        <f>Sample___Superstore[[#This Row],[Order Year]]&amp;"-"&amp;Sample___Superstore[[#This Row],[Order Month]]</f>
        <v>2016-Jun</v>
      </c>
      <c r="Y57" s="10">
        <f>Sample___Superstore6[[#This Row],[Profit]]/Sample___Superstore6[[#This Row],[Sales]]</f>
        <v>0.25</v>
      </c>
      <c r="Z57" s="9">
        <f t="shared" si="2"/>
        <v>1</v>
      </c>
      <c r="AA57" s="17">
        <f t="shared" si="6"/>
        <v>8.69</v>
      </c>
      <c r="AB57" s="17">
        <f t="shared" si="3"/>
        <v>34.76</v>
      </c>
      <c r="AC57" s="17">
        <f t="shared" si="4"/>
        <v>0</v>
      </c>
      <c r="AD57" s="17">
        <f t="shared" si="5"/>
        <v>208.56</v>
      </c>
    </row>
    <row r="58" spans="1:30">
      <c r="A58">
        <v>57</v>
      </c>
      <c r="B58" t="s">
        <v>272</v>
      </c>
      <c r="C58" s="4">
        <v>42538</v>
      </c>
      <c r="D58" s="4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17">
        <v>15.552</v>
      </c>
      <c r="V58">
        <f t="shared" si="0"/>
        <v>2016</v>
      </c>
      <c r="W58" t="str">
        <f t="shared" si="1"/>
        <v>Jun</v>
      </c>
      <c r="X58" s="9" t="str">
        <f>Sample___Superstore[[#This Row],[Order Year]]&amp;"-"&amp;Sample___Superstore[[#This Row],[Order Month]]</f>
        <v>2016-Jun</v>
      </c>
      <c r="Y58" s="10">
        <f>Sample___Superstore6[[#This Row],[Profit]]/Sample___Superstore6[[#This Row],[Sales]]</f>
        <v>0.48</v>
      </c>
      <c r="Z58" s="9">
        <f t="shared" si="2"/>
        <v>1</v>
      </c>
      <c r="AA58" s="17">
        <f t="shared" si="6"/>
        <v>3.1103999999999998</v>
      </c>
      <c r="AB58" s="17">
        <f t="shared" si="3"/>
        <v>6.4799999999999995</v>
      </c>
      <c r="AC58" s="17">
        <f t="shared" si="4"/>
        <v>0</v>
      </c>
      <c r="AD58" s="17">
        <f t="shared" si="5"/>
        <v>32.4</v>
      </c>
    </row>
    <row r="59" spans="1:30">
      <c r="A59">
        <v>58</v>
      </c>
      <c r="B59" t="s">
        <v>272</v>
      </c>
      <c r="C59" s="4">
        <v>42538</v>
      </c>
      <c r="D59" s="4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 s="17">
        <v>7.0979999999999999</v>
      </c>
      <c r="V59">
        <f t="shared" si="0"/>
        <v>2016</v>
      </c>
      <c r="W59" t="str">
        <f t="shared" si="1"/>
        <v>Jun</v>
      </c>
      <c r="X59" s="9" t="str">
        <f>Sample___Superstore[[#This Row],[Order Year]]&amp;"-"&amp;Sample___Superstore[[#This Row],[Order Month]]</f>
        <v>2016-Jun</v>
      </c>
      <c r="Y59" s="10">
        <f>Sample___Superstore6[[#This Row],[Profit]]/Sample___Superstore6[[#This Row],[Sales]]</f>
        <v>2.222222222222222E-2</v>
      </c>
      <c r="Z59" s="9">
        <f t="shared" si="2"/>
        <v>1</v>
      </c>
      <c r="AA59" s="17">
        <f t="shared" si="6"/>
        <v>1.4196</v>
      </c>
      <c r="AB59" s="17">
        <f t="shared" si="3"/>
        <v>63.882000000000005</v>
      </c>
      <c r="AC59" s="17">
        <f t="shared" si="4"/>
        <v>31.941000000000003</v>
      </c>
      <c r="AD59" s="17">
        <f t="shared" si="5"/>
        <v>287.46900000000005</v>
      </c>
    </row>
    <row r="60" spans="1:30">
      <c r="A60">
        <v>59</v>
      </c>
      <c r="B60" t="s">
        <v>272</v>
      </c>
      <c r="C60" s="4">
        <v>42538</v>
      </c>
      <c r="D60" s="4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17">
        <v>6.9888000000000003</v>
      </c>
      <c r="V60">
        <f t="shared" si="0"/>
        <v>2016</v>
      </c>
      <c r="W60" t="str">
        <f t="shared" si="1"/>
        <v>Jun</v>
      </c>
      <c r="X60" s="9" t="str">
        <f>Sample___Superstore[[#This Row],[Order Year]]&amp;"-"&amp;Sample___Superstore[[#This Row],[Order Month]]</f>
        <v>2016-Jun</v>
      </c>
      <c r="Y60" s="10">
        <f>Sample___Superstore6[[#This Row],[Profit]]/Sample___Superstore6[[#This Row],[Sales]]</f>
        <v>0.48</v>
      </c>
      <c r="Z60" s="9">
        <f t="shared" si="2"/>
        <v>1</v>
      </c>
      <c r="AA60" s="17">
        <f t="shared" si="6"/>
        <v>3.4944000000000002</v>
      </c>
      <c r="AB60" s="17">
        <f t="shared" si="3"/>
        <v>7.28</v>
      </c>
      <c r="AC60" s="17">
        <f t="shared" si="4"/>
        <v>0</v>
      </c>
      <c r="AD60" s="17">
        <f t="shared" si="5"/>
        <v>14.56</v>
      </c>
    </row>
    <row r="61" spans="1:30">
      <c r="A61">
        <v>60</v>
      </c>
      <c r="B61" t="s">
        <v>272</v>
      </c>
      <c r="C61" s="4">
        <v>42538</v>
      </c>
      <c r="D61" s="4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17">
        <v>3.3</v>
      </c>
      <c r="V61">
        <f t="shared" si="0"/>
        <v>2016</v>
      </c>
      <c r="W61" t="str">
        <f t="shared" si="1"/>
        <v>Jun</v>
      </c>
      <c r="X61" s="9" t="str">
        <f>Sample___Superstore[[#This Row],[Order Year]]&amp;"-"&amp;Sample___Superstore[[#This Row],[Order Month]]</f>
        <v>2016-Jun</v>
      </c>
      <c r="Y61" s="10">
        <f>Sample___Superstore6[[#This Row],[Profit]]/Sample___Superstore6[[#This Row],[Sales]]</f>
        <v>0.11</v>
      </c>
      <c r="Z61" s="9">
        <f t="shared" si="2"/>
        <v>1</v>
      </c>
      <c r="AA61" s="17">
        <f t="shared" si="6"/>
        <v>1.65</v>
      </c>
      <c r="AB61" s="17">
        <f t="shared" si="3"/>
        <v>15</v>
      </c>
      <c r="AC61" s="17">
        <f t="shared" si="4"/>
        <v>0</v>
      </c>
      <c r="AD61" s="17">
        <f t="shared" si="5"/>
        <v>30</v>
      </c>
    </row>
    <row r="62" spans="1:30">
      <c r="A62">
        <v>61</v>
      </c>
      <c r="B62" t="s">
        <v>272</v>
      </c>
      <c r="C62" s="4">
        <v>42538</v>
      </c>
      <c r="D62" s="4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17">
        <v>16.361999999999998</v>
      </c>
      <c r="V62">
        <f t="shared" si="0"/>
        <v>2016</v>
      </c>
      <c r="W62" t="str">
        <f t="shared" si="1"/>
        <v>Jun</v>
      </c>
      <c r="X62" s="9" t="str">
        <f>Sample___Superstore[[#This Row],[Order Year]]&amp;"-"&amp;Sample___Superstore[[#This Row],[Order Month]]</f>
        <v>2016-Jun</v>
      </c>
      <c r="Y62" s="10">
        <f>Sample___Superstore6[[#This Row],[Profit]]/Sample___Superstore6[[#This Row],[Sales]]</f>
        <v>0.33749999999999997</v>
      </c>
      <c r="Z62" s="9">
        <f t="shared" si="2"/>
        <v>1</v>
      </c>
      <c r="AA62" s="17">
        <f t="shared" si="6"/>
        <v>4.0904999999999996</v>
      </c>
      <c r="AB62" s="17">
        <f t="shared" si="3"/>
        <v>12.12</v>
      </c>
      <c r="AC62" s="17">
        <f t="shared" si="4"/>
        <v>9.6959999999999997</v>
      </c>
      <c r="AD62" s="17">
        <f t="shared" si="5"/>
        <v>38.783999999999999</v>
      </c>
    </row>
    <row r="63" spans="1:30">
      <c r="A63">
        <v>62</v>
      </c>
      <c r="B63" t="s">
        <v>272</v>
      </c>
      <c r="C63" s="4">
        <v>42538</v>
      </c>
      <c r="D63" s="4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17">
        <v>0.84</v>
      </c>
      <c r="V63">
        <f t="shared" si="0"/>
        <v>2016</v>
      </c>
      <c r="W63" t="str">
        <f t="shared" si="1"/>
        <v>Jun</v>
      </c>
      <c r="X63" s="9" t="str">
        <f>Sample___Superstore[[#This Row],[Order Year]]&amp;"-"&amp;Sample___Superstore[[#This Row],[Order Month]]</f>
        <v>2016-Jun</v>
      </c>
      <c r="Y63" s="10">
        <f>Sample___Superstore6[[#This Row],[Profit]]/Sample___Superstore6[[#This Row],[Sales]]</f>
        <v>0.5</v>
      </c>
      <c r="Z63" s="9">
        <f t="shared" si="2"/>
        <v>1</v>
      </c>
      <c r="AA63" s="17">
        <f t="shared" si="6"/>
        <v>0.84</v>
      </c>
      <c r="AB63" s="17">
        <f t="shared" si="3"/>
        <v>1.68</v>
      </c>
      <c r="AC63" s="17">
        <f t="shared" si="4"/>
        <v>0</v>
      </c>
      <c r="AD63" s="17">
        <f t="shared" si="5"/>
        <v>1.68</v>
      </c>
    </row>
    <row r="64" spans="1:30">
      <c r="A64">
        <v>63</v>
      </c>
      <c r="B64" t="s">
        <v>288</v>
      </c>
      <c r="C64" s="4">
        <v>42332</v>
      </c>
      <c r="D64" s="4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17">
        <v>6.1512000000000002</v>
      </c>
      <c r="V64">
        <f t="shared" si="0"/>
        <v>2015</v>
      </c>
      <c r="W64" t="str">
        <f t="shared" si="1"/>
        <v>Nov</v>
      </c>
      <c r="X64" s="9" t="str">
        <f>Sample___Superstore[[#This Row],[Order Year]]&amp;"-"&amp;Sample___Superstore[[#This Row],[Order Month]]</f>
        <v>2015-Nov</v>
      </c>
      <c r="Y64" s="10">
        <f>Sample___Superstore6[[#This Row],[Profit]]/Sample___Superstore6[[#This Row],[Sales]]</f>
        <v>0.44</v>
      </c>
      <c r="Z64" s="9">
        <f t="shared" si="2"/>
        <v>6</v>
      </c>
      <c r="AA64" s="17">
        <f t="shared" si="6"/>
        <v>3.0756000000000001</v>
      </c>
      <c r="AB64" s="17">
        <f t="shared" si="3"/>
        <v>6.99</v>
      </c>
      <c r="AC64" s="17">
        <f t="shared" si="4"/>
        <v>0</v>
      </c>
      <c r="AD64" s="17">
        <f t="shared" si="5"/>
        <v>13.98</v>
      </c>
    </row>
    <row r="65" spans="1:30">
      <c r="A65">
        <v>64</v>
      </c>
      <c r="B65" t="s">
        <v>288</v>
      </c>
      <c r="C65" s="4">
        <v>42332</v>
      </c>
      <c r="D65" s="4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 s="17">
        <v>9.3612000000000002</v>
      </c>
      <c r="V65">
        <f t="shared" si="0"/>
        <v>2015</v>
      </c>
      <c r="W65" t="str">
        <f t="shared" si="1"/>
        <v>Nov</v>
      </c>
      <c r="X65" s="9" t="str">
        <f>Sample___Superstore[[#This Row],[Order Year]]&amp;"-"&amp;Sample___Superstore[[#This Row],[Order Month]]</f>
        <v>2015-Nov</v>
      </c>
      <c r="Y65" s="10">
        <f>Sample___Superstore6[[#This Row],[Profit]]/Sample___Superstore6[[#This Row],[Sales]]</f>
        <v>0.36249999999999999</v>
      </c>
      <c r="Z65" s="9">
        <f t="shared" si="2"/>
        <v>6</v>
      </c>
      <c r="AA65" s="17">
        <f t="shared" si="6"/>
        <v>1.5602</v>
      </c>
      <c r="AB65" s="17">
        <f t="shared" si="3"/>
        <v>4.3040000000000003</v>
      </c>
      <c r="AC65" s="17">
        <f t="shared" si="4"/>
        <v>5.1648000000000005</v>
      </c>
      <c r="AD65" s="17">
        <f t="shared" si="5"/>
        <v>20.659200000000002</v>
      </c>
    </row>
    <row r="66" spans="1:30">
      <c r="A66">
        <v>65</v>
      </c>
      <c r="B66" t="s">
        <v>288</v>
      </c>
      <c r="C66" s="4">
        <v>42332</v>
      </c>
      <c r="D66" s="4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 s="17">
        <v>68.963099999999997</v>
      </c>
      <c r="V66">
        <f t="shared" ref="V66:V129" si="7">YEAR(C66)</f>
        <v>2015</v>
      </c>
      <c r="W66" t="str">
        <f t="shared" ref="W66:W129" si="8">TEXT(C66,"mmm")</f>
        <v>Nov</v>
      </c>
      <c r="X66" s="9" t="str">
        <f>Sample___Superstore[[#This Row],[Order Year]]&amp;"-"&amp;Sample___Superstore[[#This Row],[Order Month]]</f>
        <v>2015-Nov</v>
      </c>
      <c r="Y66" s="10">
        <f>Sample___Superstore6[[#This Row],[Profit]]/Sample___Superstore6[[#This Row],[Sales]]</f>
        <v>0.47000000000000003</v>
      </c>
      <c r="Z66" s="9">
        <f t="shared" ref="Z66:Z129" si="9">D66-C66</f>
        <v>6</v>
      </c>
      <c r="AA66" s="17">
        <f t="shared" ref="AA66:AA129" si="10">U66/S66</f>
        <v>22.9877</v>
      </c>
      <c r="AB66" s="17">
        <f t="shared" ref="AB66:AB129" si="11">R66/S66</f>
        <v>48.91</v>
      </c>
      <c r="AC66" s="17">
        <f t="shared" ref="AC66:AC129" si="12">R66*T66</f>
        <v>0</v>
      </c>
      <c r="AD66" s="17">
        <f t="shared" ref="AD66:AD129" si="13">R66-(R66*T66)</f>
        <v>146.72999999999999</v>
      </c>
    </row>
    <row r="67" spans="1:30">
      <c r="A67">
        <v>66</v>
      </c>
      <c r="B67" t="s">
        <v>288</v>
      </c>
      <c r="C67" s="4">
        <v>42332</v>
      </c>
      <c r="D67" s="4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 s="17">
        <v>22.332799999999999</v>
      </c>
      <c r="V67">
        <f t="shared" si="7"/>
        <v>2015</v>
      </c>
      <c r="W67" t="str">
        <f t="shared" si="8"/>
        <v>Nov</v>
      </c>
      <c r="X67" s="9" t="str">
        <f>Sample___Superstore[[#This Row],[Order Year]]&amp;"-"&amp;Sample___Superstore[[#This Row],[Order Month]]</f>
        <v>2015-Nov</v>
      </c>
      <c r="Y67" s="10">
        <f>Sample___Superstore6[[#This Row],[Profit]]/Sample___Superstore6[[#This Row],[Sales]]</f>
        <v>0.27999999999999997</v>
      </c>
      <c r="Z67" s="9">
        <f t="shared" si="9"/>
        <v>6</v>
      </c>
      <c r="AA67" s="17">
        <f t="shared" si="10"/>
        <v>5.5831999999999997</v>
      </c>
      <c r="AB67" s="17">
        <f t="shared" si="11"/>
        <v>19.940000000000001</v>
      </c>
      <c r="AC67" s="17">
        <f t="shared" si="12"/>
        <v>0</v>
      </c>
      <c r="AD67" s="17">
        <f t="shared" si="13"/>
        <v>79.760000000000005</v>
      </c>
    </row>
    <row r="68" spans="1:30">
      <c r="A68">
        <v>67</v>
      </c>
      <c r="B68" t="s">
        <v>299</v>
      </c>
      <c r="C68" s="4">
        <v>42124</v>
      </c>
      <c r="D68" s="4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 s="17">
        <v>-15.2225</v>
      </c>
      <c r="V68">
        <f t="shared" si="7"/>
        <v>2015</v>
      </c>
      <c r="W68" t="str">
        <f t="shared" si="8"/>
        <v>Apr</v>
      </c>
      <c r="X68" s="9" t="str">
        <f>Sample___Superstore[[#This Row],[Order Year]]&amp;"-"&amp;Sample___Superstore[[#This Row],[Order Month]]</f>
        <v>2015-Apr</v>
      </c>
      <c r="Y68" s="10">
        <f>Sample___Superstore6[[#This Row],[Profit]]/Sample___Superstore6[[#This Row],[Sales]]</f>
        <v>-7.1428571428571425E-2</v>
      </c>
      <c r="Z68" s="9">
        <f t="shared" si="9"/>
        <v>5</v>
      </c>
      <c r="AA68" s="17">
        <f t="shared" si="10"/>
        <v>-3.0445000000000002</v>
      </c>
      <c r="AB68" s="17">
        <f t="shared" si="11"/>
        <v>42.623000000000005</v>
      </c>
      <c r="AC68" s="17">
        <f t="shared" si="12"/>
        <v>63.9345</v>
      </c>
      <c r="AD68" s="17">
        <f t="shared" si="13"/>
        <v>149.18049999999999</v>
      </c>
    </row>
    <row r="69" spans="1:30">
      <c r="A69">
        <v>68</v>
      </c>
      <c r="B69" t="s">
        <v>305</v>
      </c>
      <c r="C69" s="4">
        <v>41978</v>
      </c>
      <c r="D69" s="4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 s="17">
        <v>111.30240000000001</v>
      </c>
      <c r="V69">
        <f t="shared" si="7"/>
        <v>2014</v>
      </c>
      <c r="W69" t="str">
        <f t="shared" si="8"/>
        <v>Dec</v>
      </c>
      <c r="X69" s="9" t="str">
        <f>Sample___Superstore[[#This Row],[Order Year]]&amp;"-"&amp;Sample___Superstore[[#This Row],[Order Month]]</f>
        <v>2014-Dec</v>
      </c>
      <c r="Y69" s="10">
        <f>Sample___Superstore6[[#This Row],[Profit]]/Sample___Superstore6[[#This Row],[Sales]]</f>
        <v>0.10000000000000002</v>
      </c>
      <c r="Z69" s="9">
        <f t="shared" si="9"/>
        <v>5</v>
      </c>
      <c r="AA69" s="17">
        <f t="shared" si="10"/>
        <v>13.912800000000001</v>
      </c>
      <c r="AB69" s="17">
        <f t="shared" si="11"/>
        <v>139.12799999999999</v>
      </c>
      <c r="AC69" s="17">
        <f t="shared" si="12"/>
        <v>222.60479999999998</v>
      </c>
      <c r="AD69" s="17">
        <f t="shared" si="13"/>
        <v>890.41919999999993</v>
      </c>
    </row>
    <row r="70" spans="1:30">
      <c r="A70">
        <v>69</v>
      </c>
      <c r="B70" t="s">
        <v>305</v>
      </c>
      <c r="C70" s="4">
        <v>41978</v>
      </c>
      <c r="D70" s="4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 s="17">
        <v>62.988</v>
      </c>
      <c r="V70">
        <f t="shared" si="7"/>
        <v>2014</v>
      </c>
      <c r="W70" t="str">
        <f t="shared" si="8"/>
        <v>Dec</v>
      </c>
      <c r="X70" s="9" t="str">
        <f>Sample___Superstore[[#This Row],[Order Year]]&amp;"-"&amp;Sample___Superstore[[#This Row],[Order Month]]</f>
        <v>2014-Dec</v>
      </c>
      <c r="Y70" s="10">
        <f>Sample___Superstore6[[#This Row],[Profit]]/Sample___Superstore6[[#This Row],[Sales]]</f>
        <v>0.375</v>
      </c>
      <c r="Z70" s="9">
        <f t="shared" si="9"/>
        <v>5</v>
      </c>
      <c r="AA70" s="17">
        <f t="shared" si="10"/>
        <v>15.747</v>
      </c>
      <c r="AB70" s="17">
        <f t="shared" si="11"/>
        <v>41.991999999999997</v>
      </c>
      <c r="AC70" s="17">
        <f t="shared" si="12"/>
        <v>33.593600000000002</v>
      </c>
      <c r="AD70" s="17">
        <f t="shared" si="13"/>
        <v>134.37439999999998</v>
      </c>
    </row>
    <row r="71" spans="1:30">
      <c r="A71">
        <v>70</v>
      </c>
      <c r="B71" t="s">
        <v>314</v>
      </c>
      <c r="C71" s="4">
        <v>42525</v>
      </c>
      <c r="D71" s="4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17">
        <v>35.663600000000002</v>
      </c>
      <c r="V71">
        <f t="shared" si="7"/>
        <v>2016</v>
      </c>
      <c r="W71" t="str">
        <f t="shared" si="8"/>
        <v>Jun</v>
      </c>
      <c r="X71" s="9" t="str">
        <f>Sample___Superstore[[#This Row],[Order Year]]&amp;"-"&amp;Sample___Superstore[[#This Row],[Order Month]]</f>
        <v>2016-Jun</v>
      </c>
      <c r="Y71" s="10">
        <f>Sample___Superstore6[[#This Row],[Profit]]/Sample___Superstore6[[#This Row],[Sales]]</f>
        <v>0.47000000000000008</v>
      </c>
      <c r="Z71" s="9">
        <f t="shared" si="9"/>
        <v>2</v>
      </c>
      <c r="AA71" s="17">
        <f t="shared" si="10"/>
        <v>17.831800000000001</v>
      </c>
      <c r="AB71" s="17">
        <f t="shared" si="11"/>
        <v>37.94</v>
      </c>
      <c r="AC71" s="17">
        <f t="shared" si="12"/>
        <v>0</v>
      </c>
      <c r="AD71" s="17">
        <f t="shared" si="13"/>
        <v>75.88</v>
      </c>
    </row>
    <row r="72" spans="1:30">
      <c r="A72">
        <v>71</v>
      </c>
      <c r="B72" t="s">
        <v>321</v>
      </c>
      <c r="C72" s="4">
        <v>42631</v>
      </c>
      <c r="D72" s="4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 s="17">
        <v>1.7310000000000001</v>
      </c>
      <c r="V72">
        <f t="shared" si="7"/>
        <v>2016</v>
      </c>
      <c r="W72" t="str">
        <f t="shared" si="8"/>
        <v>Sep</v>
      </c>
      <c r="X72" s="9" t="str">
        <f>Sample___Superstore[[#This Row],[Order Year]]&amp;"-"&amp;Sample___Superstore[[#This Row],[Order Month]]</f>
        <v>2016-Sep</v>
      </c>
      <c r="Y72" s="10">
        <f>Sample___Superstore6[[#This Row],[Profit]]/Sample___Superstore6[[#This Row],[Sales]]</f>
        <v>0.37500000000000006</v>
      </c>
      <c r="Z72" s="9">
        <f t="shared" si="9"/>
        <v>5</v>
      </c>
      <c r="AA72" s="17">
        <f t="shared" si="10"/>
        <v>1.7310000000000001</v>
      </c>
      <c r="AB72" s="17">
        <f t="shared" si="11"/>
        <v>4.6159999999999997</v>
      </c>
      <c r="AC72" s="17">
        <f t="shared" si="12"/>
        <v>0.92320000000000002</v>
      </c>
      <c r="AD72" s="17">
        <f t="shared" si="13"/>
        <v>3.6927999999999996</v>
      </c>
    </row>
    <row r="73" spans="1:30">
      <c r="A73">
        <v>72</v>
      </c>
      <c r="B73" t="s">
        <v>326</v>
      </c>
      <c r="C73" s="4">
        <v>42992</v>
      </c>
      <c r="D73" s="4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17">
        <v>8.7629999999999999</v>
      </c>
      <c r="V73">
        <f t="shared" si="7"/>
        <v>2017</v>
      </c>
      <c r="W73" t="str">
        <f t="shared" si="8"/>
        <v>Sep</v>
      </c>
      <c r="X73" s="9" t="str">
        <f>Sample___Superstore[[#This Row],[Order Year]]&amp;"-"&amp;Sample___Superstore[[#This Row],[Order Month]]</f>
        <v>2017-Sep</v>
      </c>
      <c r="Y73" s="10">
        <f>Sample___Superstore6[[#This Row],[Profit]]/Sample___Superstore6[[#This Row],[Sales]]</f>
        <v>0.45999999999999996</v>
      </c>
      <c r="Z73" s="9">
        <f t="shared" si="9"/>
        <v>3</v>
      </c>
      <c r="AA73" s="17">
        <f t="shared" si="10"/>
        <v>2.9209999999999998</v>
      </c>
      <c r="AB73" s="17">
        <f t="shared" si="11"/>
        <v>6.3500000000000005</v>
      </c>
      <c r="AC73" s="17">
        <f t="shared" si="12"/>
        <v>0</v>
      </c>
      <c r="AD73" s="17">
        <f t="shared" si="13"/>
        <v>19.05</v>
      </c>
    </row>
    <row r="74" spans="1:30">
      <c r="A74">
        <v>73</v>
      </c>
      <c r="B74" t="s">
        <v>330</v>
      </c>
      <c r="C74" s="4">
        <v>42120</v>
      </c>
      <c r="D74" s="4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 s="17">
        <v>-114.3912</v>
      </c>
      <c r="V74">
        <f t="shared" si="7"/>
        <v>2015</v>
      </c>
      <c r="W74" t="str">
        <f t="shared" si="8"/>
        <v>Apr</v>
      </c>
      <c r="X74" s="9" t="str">
        <f>Sample___Superstore[[#This Row],[Order Year]]&amp;"-"&amp;Sample___Superstore[[#This Row],[Order Month]]</f>
        <v>2015-Apr</v>
      </c>
      <c r="Y74" s="10">
        <f>Sample___Superstore6[[#This Row],[Profit]]/Sample___Superstore6[[#This Row],[Sales]]</f>
        <v>-0.13749999999999998</v>
      </c>
      <c r="Z74" s="9">
        <f t="shared" si="9"/>
        <v>6</v>
      </c>
      <c r="AA74" s="17">
        <f t="shared" si="10"/>
        <v>-14.2989</v>
      </c>
      <c r="AB74" s="17">
        <f t="shared" si="11"/>
        <v>103.992</v>
      </c>
      <c r="AC74" s="17">
        <f t="shared" si="12"/>
        <v>166.38720000000001</v>
      </c>
      <c r="AD74" s="17">
        <f t="shared" si="13"/>
        <v>665.54880000000003</v>
      </c>
    </row>
    <row r="75" spans="1:30">
      <c r="A75">
        <v>74</v>
      </c>
      <c r="B75" t="s">
        <v>330</v>
      </c>
      <c r="C75" s="4">
        <v>42120</v>
      </c>
      <c r="D75" s="4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17">
        <v>1.2130000000000001</v>
      </c>
      <c r="V75">
        <f t="shared" si="7"/>
        <v>2015</v>
      </c>
      <c r="W75" t="str">
        <f t="shared" si="8"/>
        <v>Apr</v>
      </c>
      <c r="X75" s="9" t="str">
        <f>Sample___Superstore[[#This Row],[Order Year]]&amp;"-"&amp;Sample___Superstore[[#This Row],[Order Month]]</f>
        <v>2015-Apr</v>
      </c>
      <c r="Y75" s="10">
        <f>Sample___Superstore6[[#This Row],[Profit]]/Sample___Superstore6[[#This Row],[Sales]]</f>
        <v>1.2500000000000001E-2</v>
      </c>
      <c r="Z75" s="9">
        <f t="shared" si="9"/>
        <v>6</v>
      </c>
      <c r="AA75" s="17">
        <f t="shared" si="10"/>
        <v>0.60650000000000004</v>
      </c>
      <c r="AB75" s="17">
        <f t="shared" si="11"/>
        <v>48.52</v>
      </c>
      <c r="AC75" s="17">
        <f t="shared" si="12"/>
        <v>19.408000000000001</v>
      </c>
      <c r="AD75" s="17">
        <f t="shared" si="13"/>
        <v>77.632000000000005</v>
      </c>
    </row>
    <row r="76" spans="1:30">
      <c r="A76">
        <v>75</v>
      </c>
      <c r="B76" t="s">
        <v>330</v>
      </c>
      <c r="C76" s="4">
        <v>42120</v>
      </c>
      <c r="D76" s="4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 s="17">
        <v>-18.196000000000002</v>
      </c>
      <c r="V76">
        <f t="shared" si="7"/>
        <v>2015</v>
      </c>
      <c r="W76" t="str">
        <f t="shared" si="8"/>
        <v>Apr</v>
      </c>
      <c r="X76" s="9" t="str">
        <f>Sample___Superstore[[#This Row],[Order Year]]&amp;"-"&amp;Sample___Superstore[[#This Row],[Order Month]]</f>
        <v>2015-Apr</v>
      </c>
      <c r="Y76" s="10">
        <f>Sample___Superstore6[[#This Row],[Profit]]/Sample___Superstore6[[#This Row],[Sales]]</f>
        <v>-0.25</v>
      </c>
      <c r="Z76" s="9">
        <f t="shared" si="9"/>
        <v>6</v>
      </c>
      <c r="AA76" s="17">
        <f t="shared" si="10"/>
        <v>-18.196000000000002</v>
      </c>
      <c r="AB76" s="17">
        <f t="shared" si="11"/>
        <v>72.784000000000006</v>
      </c>
      <c r="AC76" s="17">
        <f t="shared" si="12"/>
        <v>14.556800000000003</v>
      </c>
      <c r="AD76" s="17">
        <f t="shared" si="13"/>
        <v>58.227200000000003</v>
      </c>
    </row>
    <row r="77" spans="1:30">
      <c r="A77">
        <v>76</v>
      </c>
      <c r="B77" t="s">
        <v>341</v>
      </c>
      <c r="C77" s="4">
        <v>43078</v>
      </c>
      <c r="D77" s="4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17">
        <v>-1.9343999999999999</v>
      </c>
      <c r="V77">
        <f t="shared" si="7"/>
        <v>2017</v>
      </c>
      <c r="W77" t="str">
        <f t="shared" si="8"/>
        <v>Dec</v>
      </c>
      <c r="X77" s="9" t="str">
        <f>Sample___Superstore[[#This Row],[Order Year]]&amp;"-"&amp;Sample___Superstore[[#This Row],[Order Month]]</f>
        <v>2017-Dec</v>
      </c>
      <c r="Y77" s="10">
        <f>Sample___Superstore6[[#This Row],[Profit]]/Sample___Superstore6[[#This Row],[Sales]]</f>
        <v>-1.5499999999999998</v>
      </c>
      <c r="Z77" s="9">
        <f t="shared" si="9"/>
        <v>2</v>
      </c>
      <c r="AA77" s="17">
        <f t="shared" si="10"/>
        <v>-0.64479999999999993</v>
      </c>
      <c r="AB77" s="17">
        <f t="shared" si="11"/>
        <v>0.41599999999999998</v>
      </c>
      <c r="AC77" s="17">
        <f t="shared" si="12"/>
        <v>0.99840000000000007</v>
      </c>
      <c r="AD77" s="17">
        <f t="shared" si="13"/>
        <v>0.24959999999999993</v>
      </c>
    </row>
    <row r="78" spans="1:30">
      <c r="A78">
        <v>77</v>
      </c>
      <c r="B78" t="s">
        <v>341</v>
      </c>
      <c r="C78" s="4">
        <v>43078</v>
      </c>
      <c r="D78" s="4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 s="17">
        <v>-5.8247999999999998</v>
      </c>
      <c r="V78">
        <f t="shared" si="7"/>
        <v>2017</v>
      </c>
      <c r="W78" t="str">
        <f t="shared" si="8"/>
        <v>Dec</v>
      </c>
      <c r="X78" s="9" t="str">
        <f>Sample___Superstore[[#This Row],[Order Year]]&amp;"-"&amp;Sample___Superstore[[#This Row],[Order Month]]</f>
        <v>2017-Dec</v>
      </c>
      <c r="Y78" s="10">
        <f>Sample___Superstore6[[#This Row],[Profit]]/Sample___Superstore6[[#This Row],[Sales]]</f>
        <v>-0.6</v>
      </c>
      <c r="Z78" s="9">
        <f t="shared" si="9"/>
        <v>2</v>
      </c>
      <c r="AA78" s="17">
        <f t="shared" si="10"/>
        <v>-1.9416</v>
      </c>
      <c r="AB78" s="17">
        <f t="shared" si="11"/>
        <v>3.2360000000000002</v>
      </c>
      <c r="AC78" s="17">
        <f t="shared" si="12"/>
        <v>5.8247999999999998</v>
      </c>
      <c r="AD78" s="17">
        <f t="shared" si="13"/>
        <v>3.8832000000000004</v>
      </c>
    </row>
    <row r="79" spans="1:30">
      <c r="A79">
        <v>78</v>
      </c>
      <c r="B79" t="s">
        <v>341</v>
      </c>
      <c r="C79" s="4">
        <v>43078</v>
      </c>
      <c r="D79" s="4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17">
        <v>2.7240000000000002</v>
      </c>
      <c r="V79">
        <f t="shared" si="7"/>
        <v>2017</v>
      </c>
      <c r="W79" t="str">
        <f t="shared" si="8"/>
        <v>Dec</v>
      </c>
      <c r="X79" s="9" t="str">
        <f>Sample___Superstore[[#This Row],[Order Year]]&amp;"-"&amp;Sample___Superstore[[#This Row],[Order Month]]</f>
        <v>2017-Dec</v>
      </c>
      <c r="Y79" s="10">
        <f>Sample___Superstore6[[#This Row],[Profit]]/Sample___Superstore6[[#This Row],[Sales]]</f>
        <v>0.10000000000000002</v>
      </c>
      <c r="Z79" s="9">
        <f t="shared" si="9"/>
        <v>2</v>
      </c>
      <c r="AA79" s="17">
        <f t="shared" si="10"/>
        <v>0.90800000000000003</v>
      </c>
      <c r="AB79" s="17">
        <f t="shared" si="11"/>
        <v>9.08</v>
      </c>
      <c r="AC79" s="17">
        <f t="shared" si="12"/>
        <v>5.4480000000000004</v>
      </c>
      <c r="AD79" s="17">
        <f t="shared" si="13"/>
        <v>21.791999999999998</v>
      </c>
    </row>
    <row r="80" spans="1:30">
      <c r="A80">
        <v>79</v>
      </c>
      <c r="B80" t="s">
        <v>350</v>
      </c>
      <c r="C80" s="4">
        <v>41969</v>
      </c>
      <c r="D80" s="4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17">
        <v>-14.475</v>
      </c>
      <c r="V80">
        <f t="shared" si="7"/>
        <v>2014</v>
      </c>
      <c r="W80" t="str">
        <f t="shared" si="8"/>
        <v>Nov</v>
      </c>
      <c r="X80" s="9" t="str">
        <f>Sample___Superstore[[#This Row],[Order Year]]&amp;"-"&amp;Sample___Superstore[[#This Row],[Order Month]]</f>
        <v>2014-Nov</v>
      </c>
      <c r="Y80" s="10">
        <f>Sample___Superstore6[[#This Row],[Profit]]/Sample___Superstore6[[#This Row],[Sales]]</f>
        <v>-0.75</v>
      </c>
      <c r="Z80" s="9">
        <f t="shared" si="9"/>
        <v>5</v>
      </c>
      <c r="AA80" s="17">
        <f t="shared" si="10"/>
        <v>-2.895</v>
      </c>
      <c r="AB80" s="17">
        <f t="shared" si="11"/>
        <v>3.8600000000000003</v>
      </c>
      <c r="AC80" s="17">
        <f t="shared" si="12"/>
        <v>11.58</v>
      </c>
      <c r="AD80" s="17">
        <f t="shared" si="13"/>
        <v>7.7200000000000006</v>
      </c>
    </row>
    <row r="81" spans="1:30">
      <c r="A81">
        <v>80</v>
      </c>
      <c r="B81" t="s">
        <v>353</v>
      </c>
      <c r="C81" s="4">
        <v>42533</v>
      </c>
      <c r="D81" s="4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17">
        <v>56.203200000000002</v>
      </c>
      <c r="V81">
        <f t="shared" si="7"/>
        <v>2016</v>
      </c>
      <c r="W81" t="str">
        <f t="shared" si="8"/>
        <v>Jun</v>
      </c>
      <c r="X81" s="9" t="str">
        <f>Sample___Superstore[[#This Row],[Order Year]]&amp;"-"&amp;Sample___Superstore[[#This Row],[Order Month]]</f>
        <v>2016-Jun</v>
      </c>
      <c r="Y81" s="10">
        <f>Sample___Superstore6[[#This Row],[Profit]]/Sample___Superstore6[[#This Row],[Sales]]</f>
        <v>0.27</v>
      </c>
      <c r="Z81" s="9">
        <f t="shared" si="9"/>
        <v>3</v>
      </c>
      <c r="AA81" s="17">
        <f t="shared" si="10"/>
        <v>56.203200000000002</v>
      </c>
      <c r="AB81" s="17">
        <f t="shared" si="11"/>
        <v>208.16</v>
      </c>
      <c r="AC81" s="17">
        <f t="shared" si="12"/>
        <v>0</v>
      </c>
      <c r="AD81" s="17">
        <f t="shared" si="13"/>
        <v>208.16</v>
      </c>
    </row>
    <row r="82" spans="1:30">
      <c r="A82">
        <v>81</v>
      </c>
      <c r="B82" t="s">
        <v>353</v>
      </c>
      <c r="C82" s="4">
        <v>42533</v>
      </c>
      <c r="D82" s="4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 s="17">
        <v>8.0351999999999997</v>
      </c>
      <c r="V82">
        <f t="shared" si="7"/>
        <v>2016</v>
      </c>
      <c r="W82" t="str">
        <f t="shared" si="8"/>
        <v>Jun</v>
      </c>
      <c r="X82" s="9" t="str">
        <f>Sample___Superstore[[#This Row],[Order Year]]&amp;"-"&amp;Sample___Superstore[[#This Row],[Order Month]]</f>
        <v>2016-Jun</v>
      </c>
      <c r="Y82" s="10">
        <f>Sample___Superstore6[[#This Row],[Profit]]/Sample___Superstore6[[#This Row],[Sales]]</f>
        <v>0.48000000000000004</v>
      </c>
      <c r="Z82" s="9">
        <f t="shared" si="9"/>
        <v>3</v>
      </c>
      <c r="AA82" s="17">
        <f t="shared" si="10"/>
        <v>2.6783999999999999</v>
      </c>
      <c r="AB82" s="17">
        <f t="shared" si="11"/>
        <v>5.5799999999999992</v>
      </c>
      <c r="AC82" s="17">
        <f t="shared" si="12"/>
        <v>0</v>
      </c>
      <c r="AD82" s="17">
        <f t="shared" si="13"/>
        <v>16.739999999999998</v>
      </c>
    </row>
    <row r="83" spans="1:30">
      <c r="A83">
        <v>82</v>
      </c>
      <c r="B83" t="s">
        <v>362</v>
      </c>
      <c r="C83" s="4">
        <v>41924</v>
      </c>
      <c r="D83" s="4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17">
        <v>4.1719999999999997</v>
      </c>
      <c r="V83">
        <f t="shared" si="7"/>
        <v>2014</v>
      </c>
      <c r="W83" t="str">
        <f t="shared" si="8"/>
        <v>Oct</v>
      </c>
      <c r="X83" s="9" t="str">
        <f>Sample___Superstore[[#This Row],[Order Year]]&amp;"-"&amp;Sample___Superstore[[#This Row],[Order Month]]</f>
        <v>2014-Oct</v>
      </c>
      <c r="Y83" s="10">
        <f>Sample___Superstore6[[#This Row],[Profit]]/Sample___Superstore6[[#This Row],[Sales]]</f>
        <v>0.27999999999999997</v>
      </c>
      <c r="Z83" s="9">
        <f t="shared" si="9"/>
        <v>4</v>
      </c>
      <c r="AA83" s="17">
        <f t="shared" si="10"/>
        <v>0.83439999999999992</v>
      </c>
      <c r="AB83" s="17">
        <f t="shared" si="11"/>
        <v>2.98</v>
      </c>
      <c r="AC83" s="17">
        <f t="shared" si="12"/>
        <v>0</v>
      </c>
      <c r="AD83" s="17">
        <f t="shared" si="13"/>
        <v>14.9</v>
      </c>
    </row>
    <row r="84" spans="1:30">
      <c r="A84">
        <v>83</v>
      </c>
      <c r="B84" t="s">
        <v>362</v>
      </c>
      <c r="C84" s="4">
        <v>41924</v>
      </c>
      <c r="D84" s="4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17">
        <v>6.2031000000000001</v>
      </c>
      <c r="V84">
        <f t="shared" si="7"/>
        <v>2014</v>
      </c>
      <c r="W84" t="str">
        <f t="shared" si="8"/>
        <v>Oct</v>
      </c>
      <c r="X84" s="9" t="str">
        <f>Sample___Superstore[[#This Row],[Order Year]]&amp;"-"&amp;Sample___Superstore[[#This Row],[Order Month]]</f>
        <v>2014-Oct</v>
      </c>
      <c r="Y84" s="10">
        <f>Sample___Superstore6[[#This Row],[Profit]]/Sample___Superstore6[[#This Row],[Sales]]</f>
        <v>0.28999999999999998</v>
      </c>
      <c r="Z84" s="9">
        <f t="shared" si="9"/>
        <v>4</v>
      </c>
      <c r="AA84" s="17">
        <f t="shared" si="10"/>
        <v>6.2031000000000001</v>
      </c>
      <c r="AB84" s="17">
        <f t="shared" si="11"/>
        <v>21.39</v>
      </c>
      <c r="AC84" s="17">
        <f t="shared" si="12"/>
        <v>0</v>
      </c>
      <c r="AD84" s="17">
        <f t="shared" si="13"/>
        <v>21.39</v>
      </c>
    </row>
    <row r="85" spans="1:30">
      <c r="A85">
        <v>84</v>
      </c>
      <c r="B85" t="s">
        <v>369</v>
      </c>
      <c r="C85" s="4">
        <v>42250</v>
      </c>
      <c r="D85" s="4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 s="17">
        <v>62.807499999999997</v>
      </c>
      <c r="V85">
        <f t="shared" si="7"/>
        <v>2015</v>
      </c>
      <c r="W85" t="str">
        <f t="shared" si="8"/>
        <v>Sep</v>
      </c>
      <c r="X85" s="9" t="str">
        <f>Sample___Superstore[[#This Row],[Order Year]]&amp;"-"&amp;Sample___Superstore[[#This Row],[Order Month]]</f>
        <v>2015-Sep</v>
      </c>
      <c r="Y85" s="10">
        <f>Sample___Superstore6[[#This Row],[Profit]]/Sample___Superstore6[[#This Row],[Sales]]</f>
        <v>0.3125</v>
      </c>
      <c r="Z85" s="9">
        <f t="shared" si="9"/>
        <v>5</v>
      </c>
      <c r="AA85" s="17">
        <f t="shared" si="10"/>
        <v>8.9725000000000001</v>
      </c>
      <c r="AB85" s="17">
        <f t="shared" si="11"/>
        <v>28.712</v>
      </c>
      <c r="AC85" s="17">
        <f t="shared" si="12"/>
        <v>40.196800000000003</v>
      </c>
      <c r="AD85" s="17">
        <f t="shared" si="13"/>
        <v>160.78720000000001</v>
      </c>
    </row>
    <row r="86" spans="1:30">
      <c r="A86">
        <v>85</v>
      </c>
      <c r="B86" t="s">
        <v>375</v>
      </c>
      <c r="C86" s="4">
        <v>43052</v>
      </c>
      <c r="D86" s="4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17">
        <v>-48.954900000000002</v>
      </c>
      <c r="V86">
        <f t="shared" si="7"/>
        <v>2017</v>
      </c>
      <c r="W86" t="str">
        <f t="shared" si="8"/>
        <v>Nov</v>
      </c>
      <c r="X86" s="9" t="str">
        <f>Sample___Superstore[[#This Row],[Order Year]]&amp;"-"&amp;Sample___Superstore[[#This Row],[Order Month]]</f>
        <v>2017-Nov</v>
      </c>
      <c r="Y86" s="10">
        <f>Sample___Superstore6[[#This Row],[Profit]]/Sample___Superstore6[[#This Row],[Sales]]</f>
        <v>-0.21249999999999999</v>
      </c>
      <c r="Z86" s="9">
        <f t="shared" si="9"/>
        <v>3</v>
      </c>
      <c r="AA86" s="17">
        <f t="shared" si="10"/>
        <v>-16.318300000000001</v>
      </c>
      <c r="AB86" s="17">
        <f t="shared" si="11"/>
        <v>76.792000000000002</v>
      </c>
      <c r="AC86" s="17">
        <f t="shared" si="12"/>
        <v>46.075200000000002</v>
      </c>
      <c r="AD86" s="17">
        <f t="shared" si="13"/>
        <v>184.30080000000001</v>
      </c>
    </row>
    <row r="87" spans="1:30">
      <c r="A87">
        <v>86</v>
      </c>
      <c r="B87" t="s">
        <v>380</v>
      </c>
      <c r="C87" s="4">
        <v>42883</v>
      </c>
      <c r="D87" s="4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 s="17">
        <v>33.215600000000002</v>
      </c>
      <c r="V87">
        <f t="shared" si="7"/>
        <v>2017</v>
      </c>
      <c r="W87" t="str">
        <f t="shared" si="8"/>
        <v>May</v>
      </c>
      <c r="X87" s="9" t="str">
        <f>Sample___Superstore[[#This Row],[Order Year]]&amp;"-"&amp;Sample___Superstore[[#This Row],[Order Month]]</f>
        <v>2017-May</v>
      </c>
      <c r="Y87" s="10">
        <f>Sample___Superstore6[[#This Row],[Profit]]/Sample___Superstore6[[#This Row],[Sales]]</f>
        <v>0.11000000000000001</v>
      </c>
      <c r="Z87" s="9">
        <f t="shared" si="9"/>
        <v>2</v>
      </c>
      <c r="AA87" s="17">
        <f t="shared" si="10"/>
        <v>16.607800000000001</v>
      </c>
      <c r="AB87" s="17">
        <f t="shared" si="11"/>
        <v>150.97999999999999</v>
      </c>
      <c r="AC87" s="17">
        <f t="shared" si="12"/>
        <v>0</v>
      </c>
      <c r="AD87" s="17">
        <f t="shared" si="13"/>
        <v>301.95999999999998</v>
      </c>
    </row>
    <row r="88" spans="1:30">
      <c r="A88">
        <v>87</v>
      </c>
      <c r="B88" t="s">
        <v>385</v>
      </c>
      <c r="C88" s="4">
        <v>43034</v>
      </c>
      <c r="D88" s="4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 s="17">
        <v>6.7965999999999998</v>
      </c>
      <c r="V88">
        <f t="shared" si="7"/>
        <v>2017</v>
      </c>
      <c r="W88" t="str">
        <f t="shared" si="8"/>
        <v>Oct</v>
      </c>
      <c r="X88" s="9" t="str">
        <f>Sample___Superstore[[#This Row],[Order Year]]&amp;"-"&amp;Sample___Superstore[[#This Row],[Order Month]]</f>
        <v>2017-Oct</v>
      </c>
      <c r="Y88" s="10">
        <f>Sample___Superstore6[[#This Row],[Profit]]/Sample___Superstore6[[#This Row],[Sales]]</f>
        <v>0.34</v>
      </c>
      <c r="Z88" s="9">
        <f t="shared" si="9"/>
        <v>7</v>
      </c>
      <c r="AA88" s="17">
        <f t="shared" si="10"/>
        <v>6.7965999999999998</v>
      </c>
      <c r="AB88" s="17">
        <f t="shared" si="11"/>
        <v>19.989999999999998</v>
      </c>
      <c r="AC88" s="17">
        <f t="shared" si="12"/>
        <v>0</v>
      </c>
      <c r="AD88" s="17">
        <f t="shared" si="13"/>
        <v>19.989999999999998</v>
      </c>
    </row>
    <row r="89" spans="1:30">
      <c r="A89">
        <v>88</v>
      </c>
      <c r="B89" t="s">
        <v>385</v>
      </c>
      <c r="C89" s="4">
        <v>43034</v>
      </c>
      <c r="D89" s="4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17">
        <v>2.9567999999999999</v>
      </c>
      <c r="V89">
        <f t="shared" si="7"/>
        <v>2017</v>
      </c>
      <c r="W89" t="str">
        <f t="shared" si="8"/>
        <v>Oct</v>
      </c>
      <c r="X89" s="9" t="str">
        <f>Sample___Superstore[[#This Row],[Order Year]]&amp;"-"&amp;Sample___Superstore[[#This Row],[Order Month]]</f>
        <v>2017-Oct</v>
      </c>
      <c r="Y89" s="10">
        <f>Sample___Superstore6[[#This Row],[Profit]]/Sample___Superstore6[[#This Row],[Sales]]</f>
        <v>0.48</v>
      </c>
      <c r="Z89" s="9">
        <f t="shared" si="9"/>
        <v>7</v>
      </c>
      <c r="AA89" s="17">
        <f t="shared" si="10"/>
        <v>1.4783999999999999</v>
      </c>
      <c r="AB89" s="17">
        <f t="shared" si="11"/>
        <v>3.08</v>
      </c>
      <c r="AC89" s="17">
        <f t="shared" si="12"/>
        <v>0</v>
      </c>
      <c r="AD89" s="17">
        <f t="shared" si="13"/>
        <v>6.16</v>
      </c>
    </row>
    <row r="90" spans="1:30">
      <c r="A90">
        <v>89</v>
      </c>
      <c r="B90" t="s">
        <v>393</v>
      </c>
      <c r="C90" s="4">
        <v>42465</v>
      </c>
      <c r="D90" s="4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 s="17">
        <v>13.857200000000001</v>
      </c>
      <c r="V90">
        <f t="shared" si="7"/>
        <v>2016</v>
      </c>
      <c r="W90" t="str">
        <f t="shared" si="8"/>
        <v>Apr</v>
      </c>
      <c r="X90" s="9" t="str">
        <f>Sample___Superstore[[#This Row],[Order Year]]&amp;"-"&amp;Sample___Superstore[[#This Row],[Order Month]]</f>
        <v>2016-Apr</v>
      </c>
      <c r="Y90" s="10">
        <f>Sample___Superstore6[[#This Row],[Profit]]/Sample___Superstore6[[#This Row],[Sales]]</f>
        <v>8.7500000000000008E-2</v>
      </c>
      <c r="Z90" s="9">
        <f t="shared" si="9"/>
        <v>5</v>
      </c>
      <c r="AA90" s="17">
        <f t="shared" si="10"/>
        <v>1.9796</v>
      </c>
      <c r="AB90" s="17">
        <f t="shared" si="11"/>
        <v>22.623999999999999</v>
      </c>
      <c r="AC90" s="17">
        <f t="shared" si="12"/>
        <v>31.6736</v>
      </c>
      <c r="AD90" s="17">
        <f t="shared" si="13"/>
        <v>126.6944</v>
      </c>
    </row>
    <row r="91" spans="1:30">
      <c r="A91">
        <v>90</v>
      </c>
      <c r="B91" t="s">
        <v>398</v>
      </c>
      <c r="C91" s="4">
        <v>42630</v>
      </c>
      <c r="D91" s="4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 s="17">
        <v>6.633</v>
      </c>
      <c r="V91">
        <f t="shared" si="7"/>
        <v>2016</v>
      </c>
      <c r="W91" t="str">
        <f t="shared" si="8"/>
        <v>Sep</v>
      </c>
      <c r="X91" s="9" t="str">
        <f>Sample___Superstore[[#This Row],[Order Year]]&amp;"-"&amp;Sample___Superstore[[#This Row],[Order Month]]</f>
        <v>2016-Sep</v>
      </c>
      <c r="Y91" s="10">
        <f>Sample___Superstore6[[#This Row],[Profit]]/Sample___Superstore6[[#This Row],[Sales]]</f>
        <v>0.32999999999999996</v>
      </c>
      <c r="Z91" s="9">
        <f t="shared" si="9"/>
        <v>5</v>
      </c>
      <c r="AA91" s="17">
        <f t="shared" si="10"/>
        <v>2.2109999999999999</v>
      </c>
      <c r="AB91" s="17">
        <f t="shared" si="11"/>
        <v>6.7</v>
      </c>
      <c r="AC91" s="17">
        <f t="shared" si="12"/>
        <v>0</v>
      </c>
      <c r="AD91" s="17">
        <f t="shared" si="13"/>
        <v>20.100000000000001</v>
      </c>
    </row>
    <row r="92" spans="1:30">
      <c r="A92">
        <v>91</v>
      </c>
      <c r="B92" t="s">
        <v>398</v>
      </c>
      <c r="C92" s="4">
        <v>42630</v>
      </c>
      <c r="D92" s="4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 s="17">
        <v>8.2782</v>
      </c>
      <c r="V92">
        <f t="shared" si="7"/>
        <v>2016</v>
      </c>
      <c r="W92" t="str">
        <f t="shared" si="8"/>
        <v>Sep</v>
      </c>
      <c r="X92" s="9" t="str">
        <f>Sample___Superstore[[#This Row],[Order Year]]&amp;"-"&amp;Sample___Superstore[[#This Row],[Order Month]]</f>
        <v>2016-Sep</v>
      </c>
      <c r="Y92" s="10">
        <f>Sample___Superstore6[[#This Row],[Profit]]/Sample___Superstore6[[#This Row],[Sales]]</f>
        <v>0.11249999999999999</v>
      </c>
      <c r="Z92" s="9">
        <f t="shared" si="9"/>
        <v>5</v>
      </c>
      <c r="AA92" s="17">
        <f t="shared" si="10"/>
        <v>4.1391</v>
      </c>
      <c r="AB92" s="17">
        <f t="shared" si="11"/>
        <v>36.792000000000002</v>
      </c>
      <c r="AC92" s="17">
        <f t="shared" si="12"/>
        <v>14.716800000000001</v>
      </c>
      <c r="AD92" s="17">
        <f t="shared" si="13"/>
        <v>58.867200000000004</v>
      </c>
    </row>
    <row r="93" spans="1:30">
      <c r="A93">
        <v>92</v>
      </c>
      <c r="B93" t="s">
        <v>398</v>
      </c>
      <c r="C93" s="4">
        <v>42630</v>
      </c>
      <c r="D93" s="4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17">
        <v>3.1103999999999998</v>
      </c>
      <c r="V93">
        <f t="shared" si="7"/>
        <v>2016</v>
      </c>
      <c r="W93" t="str">
        <f t="shared" si="8"/>
        <v>Sep</v>
      </c>
      <c r="X93" s="9" t="str">
        <f>Sample___Superstore[[#This Row],[Order Year]]&amp;"-"&amp;Sample___Superstore[[#This Row],[Order Month]]</f>
        <v>2016-Sep</v>
      </c>
      <c r="Y93" s="10">
        <f>Sample___Superstore6[[#This Row],[Profit]]/Sample___Superstore6[[#This Row],[Sales]]</f>
        <v>0.47999999999999993</v>
      </c>
      <c r="Z93" s="9">
        <f t="shared" si="9"/>
        <v>5</v>
      </c>
      <c r="AA93" s="17">
        <f t="shared" si="10"/>
        <v>3.1103999999999998</v>
      </c>
      <c r="AB93" s="17">
        <f t="shared" si="11"/>
        <v>6.48</v>
      </c>
      <c r="AC93" s="17">
        <f t="shared" si="12"/>
        <v>0</v>
      </c>
      <c r="AD93" s="17">
        <f t="shared" si="13"/>
        <v>6.48</v>
      </c>
    </row>
    <row r="94" spans="1:30">
      <c r="A94">
        <v>93</v>
      </c>
      <c r="B94" t="s">
        <v>405</v>
      </c>
      <c r="C94" s="4">
        <v>42035</v>
      </c>
      <c r="D94" s="4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17">
        <v>6.2207999999999997</v>
      </c>
      <c r="V94">
        <f t="shared" si="7"/>
        <v>2015</v>
      </c>
      <c r="W94" t="str">
        <f t="shared" si="8"/>
        <v>Jan</v>
      </c>
      <c r="X94" s="9" t="str">
        <f>Sample___Superstore[[#This Row],[Order Year]]&amp;"-"&amp;Sample___Superstore[[#This Row],[Order Month]]</f>
        <v>2015-Jan</v>
      </c>
      <c r="Y94" s="10">
        <f>Sample___Superstore6[[#This Row],[Profit]]/Sample___Superstore6[[#This Row],[Sales]]</f>
        <v>0.47999999999999993</v>
      </c>
      <c r="Z94" s="9">
        <f t="shared" si="9"/>
        <v>5</v>
      </c>
      <c r="AA94" s="17">
        <f t="shared" si="10"/>
        <v>3.1103999999999998</v>
      </c>
      <c r="AB94" s="17">
        <f t="shared" si="11"/>
        <v>6.48</v>
      </c>
      <c r="AC94" s="17">
        <f t="shared" si="12"/>
        <v>0</v>
      </c>
      <c r="AD94" s="17">
        <f t="shared" si="13"/>
        <v>12.96</v>
      </c>
    </row>
    <row r="95" spans="1:30">
      <c r="A95">
        <v>94</v>
      </c>
      <c r="B95" t="s">
        <v>405</v>
      </c>
      <c r="C95" s="4">
        <v>42035</v>
      </c>
      <c r="D95" s="4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17">
        <v>16.535399999999999</v>
      </c>
      <c r="V95">
        <f t="shared" si="7"/>
        <v>2015</v>
      </c>
      <c r="W95" t="str">
        <f t="shared" si="8"/>
        <v>Jan</v>
      </c>
      <c r="X95" s="9" t="str">
        <f>Sample___Superstore[[#This Row],[Order Year]]&amp;"-"&amp;Sample___Superstore[[#This Row],[Order Month]]</f>
        <v>2015-Jan</v>
      </c>
      <c r="Y95" s="10">
        <f>Sample___Superstore6[[#This Row],[Profit]]/Sample___Superstore6[[#This Row],[Sales]]</f>
        <v>0.30999999999999994</v>
      </c>
      <c r="Z95" s="9">
        <f t="shared" si="9"/>
        <v>5</v>
      </c>
      <c r="AA95" s="17">
        <f t="shared" si="10"/>
        <v>5.5118</v>
      </c>
      <c r="AB95" s="17">
        <f t="shared" si="11"/>
        <v>17.78</v>
      </c>
      <c r="AC95" s="17">
        <f t="shared" si="12"/>
        <v>0</v>
      </c>
      <c r="AD95" s="17">
        <f t="shared" si="13"/>
        <v>53.34</v>
      </c>
    </row>
    <row r="96" spans="1:30">
      <c r="A96">
        <v>95</v>
      </c>
      <c r="B96" t="s">
        <v>405</v>
      </c>
      <c r="C96" s="4">
        <v>42035</v>
      </c>
      <c r="D96" s="4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17">
        <v>16.150400000000001</v>
      </c>
      <c r="V96">
        <f t="shared" si="7"/>
        <v>2015</v>
      </c>
      <c r="W96" t="str">
        <f t="shared" si="8"/>
        <v>Jan</v>
      </c>
      <c r="X96" s="9" t="str">
        <f>Sample___Superstore[[#This Row],[Order Year]]&amp;"-"&amp;Sample___Superstore[[#This Row],[Order Month]]</f>
        <v>2015-Jan</v>
      </c>
      <c r="Y96" s="10">
        <f>Sample___Superstore6[[#This Row],[Profit]]/Sample___Superstore6[[#This Row],[Sales]]</f>
        <v>0.49000000000000005</v>
      </c>
      <c r="Z96" s="9">
        <f t="shared" si="9"/>
        <v>5</v>
      </c>
      <c r="AA96" s="17">
        <f t="shared" si="10"/>
        <v>8.0752000000000006</v>
      </c>
      <c r="AB96" s="17">
        <f t="shared" si="11"/>
        <v>16.48</v>
      </c>
      <c r="AC96" s="17">
        <f t="shared" si="12"/>
        <v>0</v>
      </c>
      <c r="AD96" s="17">
        <f t="shared" si="13"/>
        <v>32.96</v>
      </c>
    </row>
    <row r="97" spans="1:30">
      <c r="A97">
        <v>96</v>
      </c>
      <c r="B97" t="s">
        <v>415</v>
      </c>
      <c r="C97" s="4">
        <v>43045</v>
      </c>
      <c r="D97" s="4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 s="17">
        <v>-3.7879999999999998</v>
      </c>
      <c r="V97">
        <f t="shared" si="7"/>
        <v>2017</v>
      </c>
      <c r="W97" t="str">
        <f t="shared" si="8"/>
        <v>Nov</v>
      </c>
      <c r="X97" s="9" t="str">
        <f>Sample___Superstore[[#This Row],[Order Year]]&amp;"-"&amp;Sample___Superstore[[#This Row],[Order Month]]</f>
        <v>2017-Nov</v>
      </c>
      <c r="Y97" s="10">
        <f>Sample___Superstore6[[#This Row],[Profit]]/Sample___Superstore6[[#This Row],[Sales]]</f>
        <v>-0.66666666666666663</v>
      </c>
      <c r="Z97" s="9">
        <f t="shared" si="9"/>
        <v>6</v>
      </c>
      <c r="AA97" s="17">
        <f t="shared" si="10"/>
        <v>-3.7879999999999998</v>
      </c>
      <c r="AB97" s="17">
        <f t="shared" si="11"/>
        <v>5.6820000000000004</v>
      </c>
      <c r="AC97" s="17">
        <f t="shared" si="12"/>
        <v>3.9773999999999998</v>
      </c>
      <c r="AD97" s="17">
        <f t="shared" si="13"/>
        <v>1.7046000000000006</v>
      </c>
    </row>
    <row r="98" spans="1:30">
      <c r="A98">
        <v>97</v>
      </c>
      <c r="B98" t="s">
        <v>422</v>
      </c>
      <c r="C98" s="4">
        <v>43048</v>
      </c>
      <c r="D98" s="4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17">
        <v>40.5426</v>
      </c>
      <c r="V98">
        <f t="shared" si="7"/>
        <v>2017</v>
      </c>
      <c r="W98" t="str">
        <f t="shared" si="8"/>
        <v>Nov</v>
      </c>
      <c r="X98" s="9" t="str">
        <f>Sample___Superstore[[#This Row],[Order Year]]&amp;"-"&amp;Sample___Superstore[[#This Row],[Order Month]]</f>
        <v>2017-Nov</v>
      </c>
      <c r="Y98" s="10">
        <f>Sample___Superstore6[[#This Row],[Profit]]/Sample___Superstore6[[#This Row],[Sales]]</f>
        <v>0.42</v>
      </c>
      <c r="Z98" s="9">
        <f t="shared" si="9"/>
        <v>2</v>
      </c>
      <c r="AA98" s="17">
        <f t="shared" si="10"/>
        <v>5.7918000000000003</v>
      </c>
      <c r="AB98" s="17">
        <f t="shared" si="11"/>
        <v>13.790000000000001</v>
      </c>
      <c r="AC98" s="17">
        <f t="shared" si="12"/>
        <v>0</v>
      </c>
      <c r="AD98" s="17">
        <f t="shared" si="13"/>
        <v>96.53</v>
      </c>
    </row>
    <row r="99" spans="1:30">
      <c r="A99">
        <v>98</v>
      </c>
      <c r="B99" t="s">
        <v>427</v>
      </c>
      <c r="C99" s="4">
        <v>42903</v>
      </c>
      <c r="D99" s="4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 s="17">
        <v>17.959199999999999</v>
      </c>
      <c r="V99">
        <f t="shared" si="7"/>
        <v>2017</v>
      </c>
      <c r="W99" t="str">
        <f t="shared" si="8"/>
        <v>Jun</v>
      </c>
      <c r="X99" s="9" t="str">
        <f>Sample___Superstore[[#This Row],[Order Year]]&amp;"-"&amp;Sample___Superstore[[#This Row],[Order Month]]</f>
        <v>2017-Jun</v>
      </c>
      <c r="Y99" s="10">
        <f>Sample___Superstore6[[#This Row],[Profit]]/Sample___Superstore6[[#This Row],[Sales]]</f>
        <v>0.35</v>
      </c>
      <c r="Z99" s="9">
        <f t="shared" si="9"/>
        <v>3</v>
      </c>
      <c r="AA99" s="17">
        <f t="shared" si="10"/>
        <v>5.9863999999999997</v>
      </c>
      <c r="AB99" s="17">
        <f t="shared" si="11"/>
        <v>17.103999999999999</v>
      </c>
      <c r="AC99" s="17">
        <f t="shared" si="12"/>
        <v>10.2624</v>
      </c>
      <c r="AD99" s="17">
        <f t="shared" si="13"/>
        <v>41.049599999999998</v>
      </c>
    </row>
    <row r="100" spans="1:30">
      <c r="A100">
        <v>99</v>
      </c>
      <c r="B100" t="s">
        <v>432</v>
      </c>
      <c r="C100" s="4">
        <v>42619</v>
      </c>
      <c r="D100" s="4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17">
        <v>22.5852</v>
      </c>
      <c r="V100">
        <f t="shared" si="7"/>
        <v>2016</v>
      </c>
      <c r="W100" t="str">
        <f t="shared" si="8"/>
        <v>Sep</v>
      </c>
      <c r="X100" s="9" t="str">
        <f>Sample___Superstore[[#This Row],[Order Year]]&amp;"-"&amp;Sample___Superstore[[#This Row],[Order Month]]</f>
        <v>2016-Sep</v>
      </c>
      <c r="Y100" s="10">
        <f>Sample___Superstore6[[#This Row],[Profit]]/Sample___Superstore6[[#This Row],[Sales]]</f>
        <v>0.29000000000000004</v>
      </c>
      <c r="Z100" s="9">
        <f t="shared" si="9"/>
        <v>5</v>
      </c>
      <c r="AA100" s="17">
        <f t="shared" si="10"/>
        <v>3.7642000000000002</v>
      </c>
      <c r="AB100" s="17">
        <f t="shared" si="11"/>
        <v>12.979999999999999</v>
      </c>
      <c r="AC100" s="17">
        <f t="shared" si="12"/>
        <v>0</v>
      </c>
      <c r="AD100" s="17">
        <f t="shared" si="13"/>
        <v>77.88</v>
      </c>
    </row>
    <row r="101" spans="1:30">
      <c r="A101">
        <v>100</v>
      </c>
      <c r="B101" t="s">
        <v>438</v>
      </c>
      <c r="C101" s="4">
        <v>42611</v>
      </c>
      <c r="D101" s="4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 s="17">
        <v>22.618400000000001</v>
      </c>
      <c r="V101">
        <f t="shared" si="7"/>
        <v>2016</v>
      </c>
      <c r="W101" t="str">
        <f t="shared" si="8"/>
        <v>Aug</v>
      </c>
      <c r="X101" s="9" t="str">
        <f>Sample___Superstore[[#This Row],[Order Year]]&amp;"-"&amp;Sample___Superstore[[#This Row],[Order Month]]</f>
        <v>2016-Aug</v>
      </c>
      <c r="Y101" s="10">
        <f>Sample___Superstore6[[#This Row],[Profit]]/Sample___Superstore6[[#This Row],[Sales]]</f>
        <v>0.35000000000000003</v>
      </c>
      <c r="Z101" s="9">
        <f t="shared" si="9"/>
        <v>4</v>
      </c>
      <c r="AA101" s="17">
        <f t="shared" si="10"/>
        <v>3.2312000000000003</v>
      </c>
      <c r="AB101" s="17">
        <f t="shared" si="11"/>
        <v>9.2319999999999993</v>
      </c>
      <c r="AC101" s="17">
        <f t="shared" si="12"/>
        <v>12.924799999999999</v>
      </c>
      <c r="AD101" s="17">
        <f t="shared" si="13"/>
        <v>51.699199999999998</v>
      </c>
    </row>
    <row r="102" spans="1:30">
      <c r="A102">
        <v>101</v>
      </c>
      <c r="B102" t="s">
        <v>438</v>
      </c>
      <c r="C102" s="4">
        <v>42611</v>
      </c>
      <c r="D102" s="4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 s="17">
        <v>-10.7973</v>
      </c>
      <c r="V102">
        <f t="shared" si="7"/>
        <v>2016</v>
      </c>
      <c r="W102" t="str">
        <f t="shared" si="8"/>
        <v>Aug</v>
      </c>
      <c r="X102" s="9" t="str">
        <f>Sample___Superstore[[#This Row],[Order Year]]&amp;"-"&amp;Sample___Superstore[[#This Row],[Order Month]]</f>
        <v>2016-Aug</v>
      </c>
      <c r="Y102" s="10">
        <f>Sample___Superstore6[[#This Row],[Profit]]/Sample___Superstore6[[#This Row],[Sales]]</f>
        <v>-0.1125</v>
      </c>
      <c r="Z102" s="9">
        <f t="shared" si="9"/>
        <v>4</v>
      </c>
      <c r="AA102" s="17">
        <f t="shared" si="10"/>
        <v>-3.5991</v>
      </c>
      <c r="AB102" s="17">
        <f t="shared" si="11"/>
        <v>31.992000000000001</v>
      </c>
      <c r="AC102" s="17">
        <f t="shared" si="12"/>
        <v>19.1952</v>
      </c>
      <c r="AD102" s="17">
        <f t="shared" si="13"/>
        <v>76.780799999999999</v>
      </c>
    </row>
    <row r="103" spans="1:30">
      <c r="A103">
        <v>102</v>
      </c>
      <c r="B103" t="s">
        <v>438</v>
      </c>
      <c r="C103" s="4">
        <v>42611</v>
      </c>
      <c r="D103" s="4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17">
        <v>-3.0396000000000001</v>
      </c>
      <c r="V103">
        <f t="shared" si="7"/>
        <v>2016</v>
      </c>
      <c r="W103" t="str">
        <f t="shared" si="8"/>
        <v>Aug</v>
      </c>
      <c r="X103" s="9" t="str">
        <f>Sample___Superstore[[#This Row],[Order Year]]&amp;"-"&amp;Sample___Superstore[[#This Row],[Order Month]]</f>
        <v>2016-Aug</v>
      </c>
      <c r="Y103" s="10">
        <f>Sample___Superstore6[[#This Row],[Profit]]/Sample___Superstore6[[#This Row],[Sales]]</f>
        <v>-1.7</v>
      </c>
      <c r="Z103" s="9">
        <f t="shared" si="9"/>
        <v>4</v>
      </c>
      <c r="AA103" s="17">
        <f t="shared" si="10"/>
        <v>-1.0132000000000001</v>
      </c>
      <c r="AB103" s="17">
        <f t="shared" si="11"/>
        <v>0.59599999999999997</v>
      </c>
      <c r="AC103" s="17">
        <f t="shared" si="12"/>
        <v>1.4304000000000001</v>
      </c>
      <c r="AD103" s="17">
        <f t="shared" si="13"/>
        <v>0.35759999999999992</v>
      </c>
    </row>
    <row r="104" spans="1:30">
      <c r="A104">
        <v>103</v>
      </c>
      <c r="B104" t="s">
        <v>447</v>
      </c>
      <c r="C104" s="4">
        <v>42705</v>
      </c>
      <c r="D104" s="4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17">
        <v>11.720800000000001</v>
      </c>
      <c r="V104">
        <f t="shared" si="7"/>
        <v>2016</v>
      </c>
      <c r="W104" t="str">
        <f t="shared" si="8"/>
        <v>Dec</v>
      </c>
      <c r="X104" s="9" t="str">
        <f>Sample___Superstore[[#This Row],[Order Year]]&amp;"-"&amp;Sample___Superstore[[#This Row],[Order Month]]</f>
        <v>2016-Dec</v>
      </c>
      <c r="Y104" s="10">
        <f>Sample___Superstore6[[#This Row],[Profit]]/Sample___Superstore6[[#This Row],[Sales]]</f>
        <v>0.49</v>
      </c>
      <c r="Z104" s="9">
        <f t="shared" si="9"/>
        <v>3</v>
      </c>
      <c r="AA104" s="17">
        <f t="shared" si="10"/>
        <v>2.9302000000000001</v>
      </c>
      <c r="AB104" s="17">
        <f t="shared" si="11"/>
        <v>5.98</v>
      </c>
      <c r="AC104" s="17">
        <f t="shared" si="12"/>
        <v>0</v>
      </c>
      <c r="AD104" s="17">
        <f t="shared" si="13"/>
        <v>23.92</v>
      </c>
    </row>
    <row r="105" spans="1:30">
      <c r="A105">
        <v>104</v>
      </c>
      <c r="B105" t="s">
        <v>452</v>
      </c>
      <c r="C105" s="4">
        <v>42321</v>
      </c>
      <c r="D105" s="4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 s="17">
        <v>-26.875800000000002</v>
      </c>
      <c r="V105">
        <f t="shared" si="7"/>
        <v>2015</v>
      </c>
      <c r="W105" t="str">
        <f t="shared" si="8"/>
        <v>Nov</v>
      </c>
      <c r="X105" s="9" t="str">
        <f>Sample___Superstore[[#This Row],[Order Year]]&amp;"-"&amp;Sample___Superstore[[#This Row],[Order Month]]</f>
        <v>2015-Nov</v>
      </c>
      <c r="Y105" s="10">
        <f>Sample___Superstore6[[#This Row],[Profit]]/Sample___Superstore6[[#This Row],[Sales]]</f>
        <v>-0.11250000000000002</v>
      </c>
      <c r="Z105" s="9">
        <f t="shared" si="9"/>
        <v>4</v>
      </c>
      <c r="AA105" s="17">
        <f t="shared" si="10"/>
        <v>-4.4793000000000003</v>
      </c>
      <c r="AB105" s="17">
        <f t="shared" si="11"/>
        <v>39.815999999999995</v>
      </c>
      <c r="AC105" s="17">
        <f t="shared" si="12"/>
        <v>47.779200000000003</v>
      </c>
      <c r="AD105" s="17">
        <f t="shared" si="13"/>
        <v>191.11679999999998</v>
      </c>
    </row>
    <row r="106" spans="1:30">
      <c r="A106">
        <v>105</v>
      </c>
      <c r="B106" t="s">
        <v>452</v>
      </c>
      <c r="C106" s="4">
        <v>42321</v>
      </c>
      <c r="D106" s="4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17">
        <v>-3.8384999999999998</v>
      </c>
      <c r="V106">
        <f t="shared" si="7"/>
        <v>2015</v>
      </c>
      <c r="W106" t="str">
        <f t="shared" si="8"/>
        <v>Nov</v>
      </c>
      <c r="X106" s="9" t="str">
        <f>Sample___Superstore[[#This Row],[Order Year]]&amp;"-"&amp;Sample___Superstore[[#This Row],[Order Month]]</f>
        <v>2015-Nov</v>
      </c>
      <c r="Y106" s="10">
        <f>Sample___Superstore6[[#This Row],[Profit]]/Sample___Superstore6[[#This Row],[Sales]]</f>
        <v>-3.7499999999999999E-2</v>
      </c>
      <c r="Z106" s="9">
        <f t="shared" si="9"/>
        <v>4</v>
      </c>
      <c r="AA106" s="17">
        <f t="shared" si="10"/>
        <v>-1.2794999999999999</v>
      </c>
      <c r="AB106" s="17">
        <f t="shared" si="11"/>
        <v>34.119999999999997</v>
      </c>
      <c r="AC106" s="17">
        <f t="shared" si="12"/>
        <v>20.472000000000001</v>
      </c>
      <c r="AD106" s="17">
        <f t="shared" si="13"/>
        <v>81.888000000000005</v>
      </c>
    </row>
    <row r="107" spans="1:30">
      <c r="A107">
        <v>106</v>
      </c>
      <c r="B107" t="s">
        <v>452</v>
      </c>
      <c r="C107" s="4">
        <v>42321</v>
      </c>
      <c r="D107" s="4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 s="17">
        <v>-25.817399999999999</v>
      </c>
      <c r="V107">
        <f t="shared" si="7"/>
        <v>2015</v>
      </c>
      <c r="W107" t="str">
        <f t="shared" si="8"/>
        <v>Nov</v>
      </c>
      <c r="X107" s="9" t="str">
        <f>Sample___Superstore[[#This Row],[Order Year]]&amp;"-"&amp;Sample___Superstore[[#This Row],[Order Month]]</f>
        <v>2015-Nov</v>
      </c>
      <c r="Y107" s="10">
        <f>Sample___Superstore6[[#This Row],[Profit]]/Sample___Superstore6[[#This Row],[Sales]]</f>
        <v>-0.70000000000000007</v>
      </c>
      <c r="Z107" s="9">
        <f t="shared" si="9"/>
        <v>4</v>
      </c>
      <c r="AA107" s="17">
        <f t="shared" si="10"/>
        <v>-8.6058000000000003</v>
      </c>
      <c r="AB107" s="17">
        <f t="shared" si="11"/>
        <v>12.293999999999999</v>
      </c>
      <c r="AC107" s="17">
        <f t="shared" si="12"/>
        <v>25.817399999999996</v>
      </c>
      <c r="AD107" s="17">
        <f t="shared" si="13"/>
        <v>11.064600000000002</v>
      </c>
    </row>
    <row r="108" spans="1:30">
      <c r="A108">
        <v>107</v>
      </c>
      <c r="B108" t="s">
        <v>463</v>
      </c>
      <c r="C108" s="4">
        <v>43062</v>
      </c>
      <c r="D108" s="4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 s="17">
        <v>17.601600000000001</v>
      </c>
      <c r="V108">
        <f t="shared" si="7"/>
        <v>2017</v>
      </c>
      <c r="W108" t="str">
        <f t="shared" si="8"/>
        <v>Nov</v>
      </c>
      <c r="X108" s="9" t="str">
        <f>Sample___Superstore[[#This Row],[Order Year]]&amp;"-"&amp;Sample___Superstore[[#This Row],[Order Month]]</f>
        <v>2017-Nov</v>
      </c>
      <c r="Y108" s="10">
        <f>Sample___Superstore6[[#This Row],[Profit]]/Sample___Superstore6[[#This Row],[Sales]]</f>
        <v>0.23750000000000004</v>
      </c>
      <c r="Z108" s="9">
        <f t="shared" si="9"/>
        <v>5</v>
      </c>
      <c r="AA108" s="17">
        <f t="shared" si="10"/>
        <v>2.2002000000000002</v>
      </c>
      <c r="AB108" s="17">
        <f t="shared" si="11"/>
        <v>9.2639999999999993</v>
      </c>
      <c r="AC108" s="17">
        <f t="shared" si="12"/>
        <v>14.8224</v>
      </c>
      <c r="AD108" s="17">
        <f t="shared" si="13"/>
        <v>59.289599999999993</v>
      </c>
    </row>
    <row r="109" spans="1:30">
      <c r="A109">
        <v>108</v>
      </c>
      <c r="B109" t="s">
        <v>463</v>
      </c>
      <c r="C109" s="4">
        <v>43062</v>
      </c>
      <c r="D109" s="4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 s="17">
        <v>2.0994000000000002</v>
      </c>
      <c r="V109">
        <f t="shared" si="7"/>
        <v>2017</v>
      </c>
      <c r="W109" t="str">
        <f t="shared" si="8"/>
        <v>Nov</v>
      </c>
      <c r="X109" s="9" t="str">
        <f>Sample___Superstore[[#This Row],[Order Year]]&amp;"-"&amp;Sample___Superstore[[#This Row],[Order Month]]</f>
        <v>2017-Nov</v>
      </c>
      <c r="Y109" s="10">
        <f>Sample___Superstore6[[#This Row],[Profit]]/Sample___Superstore6[[#This Row],[Sales]]</f>
        <v>7.4999999999999997E-2</v>
      </c>
      <c r="Z109" s="9">
        <f t="shared" si="9"/>
        <v>5</v>
      </c>
      <c r="AA109" s="17">
        <f t="shared" si="10"/>
        <v>2.0994000000000002</v>
      </c>
      <c r="AB109" s="17">
        <f t="shared" si="11"/>
        <v>27.992000000000001</v>
      </c>
      <c r="AC109" s="17">
        <f t="shared" si="12"/>
        <v>5.5984000000000007</v>
      </c>
      <c r="AD109" s="17">
        <f t="shared" si="13"/>
        <v>22.393599999999999</v>
      </c>
    </row>
    <row r="110" spans="1:30">
      <c r="A110">
        <v>109</v>
      </c>
      <c r="B110" t="s">
        <v>463</v>
      </c>
      <c r="C110" s="4">
        <v>43062</v>
      </c>
      <c r="D110" s="4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 s="17">
        <v>1.0738000000000001</v>
      </c>
      <c r="V110">
        <f t="shared" si="7"/>
        <v>2017</v>
      </c>
      <c r="W110" t="str">
        <f t="shared" si="8"/>
        <v>Nov</v>
      </c>
      <c r="X110" s="9" t="str">
        <f>Sample___Superstore[[#This Row],[Order Year]]&amp;"-"&amp;Sample___Superstore[[#This Row],[Order Month]]</f>
        <v>2017-Nov</v>
      </c>
      <c r="Y110" s="10">
        <f>Sample___Superstore6[[#This Row],[Profit]]/Sample___Superstore6[[#This Row],[Sales]]</f>
        <v>0.32500000000000007</v>
      </c>
      <c r="Z110" s="9">
        <f t="shared" si="9"/>
        <v>5</v>
      </c>
      <c r="AA110" s="17">
        <f t="shared" si="10"/>
        <v>1.0738000000000001</v>
      </c>
      <c r="AB110" s="17">
        <f t="shared" si="11"/>
        <v>3.3039999999999998</v>
      </c>
      <c r="AC110" s="17">
        <f t="shared" si="12"/>
        <v>0.66080000000000005</v>
      </c>
      <c r="AD110" s="17">
        <f t="shared" si="13"/>
        <v>2.6431999999999998</v>
      </c>
    </row>
    <row r="111" spans="1:30">
      <c r="A111">
        <v>110</v>
      </c>
      <c r="B111" t="s">
        <v>473</v>
      </c>
      <c r="C111" s="4">
        <v>42292</v>
      </c>
      <c r="D111" s="4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17">
        <v>67.992000000000004</v>
      </c>
      <c r="V111">
        <f t="shared" si="7"/>
        <v>2015</v>
      </c>
      <c r="W111" t="str">
        <f t="shared" si="8"/>
        <v>Oct</v>
      </c>
      <c r="X111" s="9" t="str">
        <f>Sample___Superstore[[#This Row],[Order Year]]&amp;"-"&amp;Sample___Superstore[[#This Row],[Order Month]]</f>
        <v>2015-Oct</v>
      </c>
      <c r="Y111" s="10">
        <f>Sample___Superstore6[[#This Row],[Profit]]/Sample___Superstore6[[#This Row],[Sales]]</f>
        <v>0.20000000000000004</v>
      </c>
      <c r="Z111" s="9">
        <f t="shared" si="9"/>
        <v>5</v>
      </c>
      <c r="AA111" s="17">
        <f t="shared" si="10"/>
        <v>13.598400000000002</v>
      </c>
      <c r="AB111" s="17">
        <f t="shared" si="11"/>
        <v>67.99199999999999</v>
      </c>
      <c r="AC111" s="17">
        <f t="shared" si="12"/>
        <v>67.992000000000004</v>
      </c>
      <c r="AD111" s="17">
        <f t="shared" si="13"/>
        <v>271.96799999999996</v>
      </c>
    </row>
    <row r="112" spans="1:30">
      <c r="A112">
        <v>111</v>
      </c>
      <c r="B112" t="s">
        <v>479</v>
      </c>
      <c r="C112" s="4">
        <v>43094</v>
      </c>
      <c r="D112" s="4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17">
        <v>10.909599999999999</v>
      </c>
      <c r="V112">
        <f t="shared" si="7"/>
        <v>2017</v>
      </c>
      <c r="W112" t="str">
        <f t="shared" si="8"/>
        <v>Dec</v>
      </c>
      <c r="X112" s="9" t="str">
        <f>Sample___Superstore[[#This Row],[Order Year]]&amp;"-"&amp;Sample___Superstore[[#This Row],[Order Month]]</f>
        <v>2017-Dec</v>
      </c>
      <c r="Y112" s="10">
        <f>Sample___Superstore6[[#This Row],[Profit]]/Sample___Superstore6[[#This Row],[Sales]]</f>
        <v>0.25999999999999995</v>
      </c>
      <c r="Z112" s="9">
        <f t="shared" si="9"/>
        <v>5</v>
      </c>
      <c r="AA112" s="17">
        <f t="shared" si="10"/>
        <v>5.4547999999999996</v>
      </c>
      <c r="AB112" s="17">
        <f t="shared" si="11"/>
        <v>20.98</v>
      </c>
      <c r="AC112" s="17">
        <f t="shared" si="12"/>
        <v>0</v>
      </c>
      <c r="AD112" s="17">
        <f t="shared" si="13"/>
        <v>41.96</v>
      </c>
    </row>
    <row r="113" spans="1:30">
      <c r="A113">
        <v>112</v>
      </c>
      <c r="B113" t="s">
        <v>484</v>
      </c>
      <c r="C113" s="4">
        <v>42677</v>
      </c>
      <c r="D113" s="4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 s="17">
        <v>22.788</v>
      </c>
      <c r="V113">
        <f t="shared" si="7"/>
        <v>2016</v>
      </c>
      <c r="W113" t="str">
        <f t="shared" si="8"/>
        <v>Nov</v>
      </c>
      <c r="X113" s="9" t="str">
        <f>Sample___Superstore[[#This Row],[Order Year]]&amp;"-"&amp;Sample___Superstore[[#This Row],[Order Month]]</f>
        <v>2016-Nov</v>
      </c>
      <c r="Y113" s="10">
        <f>Sample___Superstore6[[#This Row],[Profit]]/Sample___Superstore6[[#This Row],[Sales]]</f>
        <v>0.30000000000000004</v>
      </c>
      <c r="Z113" s="9">
        <f t="shared" si="9"/>
        <v>7</v>
      </c>
      <c r="AA113" s="17">
        <f t="shared" si="10"/>
        <v>11.394</v>
      </c>
      <c r="AB113" s="17">
        <f t="shared" si="11"/>
        <v>37.979999999999997</v>
      </c>
      <c r="AC113" s="17">
        <f t="shared" si="12"/>
        <v>0</v>
      </c>
      <c r="AD113" s="17">
        <f t="shared" si="13"/>
        <v>75.959999999999994</v>
      </c>
    </row>
    <row r="114" spans="1:30">
      <c r="A114">
        <v>113</v>
      </c>
      <c r="B114" t="s">
        <v>484</v>
      </c>
      <c r="C114" s="4">
        <v>42677</v>
      </c>
      <c r="D114" s="4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17">
        <v>13.3476</v>
      </c>
      <c r="V114">
        <f t="shared" si="7"/>
        <v>2016</v>
      </c>
      <c r="W114" t="str">
        <f t="shared" si="8"/>
        <v>Nov</v>
      </c>
      <c r="X114" s="9" t="str">
        <f>Sample___Superstore[[#This Row],[Order Year]]&amp;"-"&amp;Sample___Superstore[[#This Row],[Order Month]]</f>
        <v>2016-Nov</v>
      </c>
      <c r="Y114" s="10">
        <f>Sample___Superstore6[[#This Row],[Profit]]/Sample___Superstore6[[#This Row],[Sales]]</f>
        <v>0.49000000000000005</v>
      </c>
      <c r="Z114" s="9">
        <f t="shared" si="9"/>
        <v>7</v>
      </c>
      <c r="AA114" s="17">
        <f t="shared" si="10"/>
        <v>2.2246000000000001</v>
      </c>
      <c r="AB114" s="17">
        <f t="shared" si="11"/>
        <v>4.54</v>
      </c>
      <c r="AC114" s="17">
        <f t="shared" si="12"/>
        <v>0</v>
      </c>
      <c r="AD114" s="17">
        <f t="shared" si="13"/>
        <v>27.24</v>
      </c>
    </row>
    <row r="115" spans="1:30">
      <c r="A115">
        <v>114</v>
      </c>
      <c r="B115" t="s">
        <v>493</v>
      </c>
      <c r="C115" s="4">
        <v>41876</v>
      </c>
      <c r="D115" s="4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 s="17">
        <v>14.534800000000001</v>
      </c>
      <c r="V115">
        <f t="shared" si="7"/>
        <v>2014</v>
      </c>
      <c r="W115" t="str">
        <f t="shared" si="8"/>
        <v>Aug</v>
      </c>
      <c r="X115" s="9" t="str">
        <f>Sample___Superstore[[#This Row],[Order Year]]&amp;"-"&amp;Sample___Superstore[[#This Row],[Order Month]]</f>
        <v>2014-Aug</v>
      </c>
      <c r="Y115" s="10">
        <f>Sample___Superstore6[[#This Row],[Profit]]/Sample___Superstore6[[#This Row],[Sales]]</f>
        <v>0.36250000000000004</v>
      </c>
      <c r="Z115" s="9">
        <f t="shared" si="9"/>
        <v>2</v>
      </c>
      <c r="AA115" s="17">
        <f t="shared" si="10"/>
        <v>1.0382</v>
      </c>
      <c r="AB115" s="17">
        <f t="shared" si="11"/>
        <v>2.8639999999999999</v>
      </c>
      <c r="AC115" s="17">
        <f t="shared" si="12"/>
        <v>8.0191999999999997</v>
      </c>
      <c r="AD115" s="17">
        <f t="shared" si="13"/>
        <v>32.076799999999999</v>
      </c>
    </row>
    <row r="116" spans="1:30">
      <c r="A116">
        <v>115</v>
      </c>
      <c r="B116" t="s">
        <v>493</v>
      </c>
      <c r="C116" s="4">
        <v>41876</v>
      </c>
      <c r="D116" s="4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17">
        <v>1.6519999999999999</v>
      </c>
      <c r="V116">
        <f t="shared" si="7"/>
        <v>2014</v>
      </c>
      <c r="W116" t="str">
        <f t="shared" si="8"/>
        <v>Aug</v>
      </c>
      <c r="X116" s="9" t="str">
        <f>Sample___Superstore[[#This Row],[Order Year]]&amp;"-"&amp;Sample___Superstore[[#This Row],[Order Month]]</f>
        <v>2014-Aug</v>
      </c>
      <c r="Y116" s="10">
        <f>Sample___Superstore6[[#This Row],[Profit]]/Sample___Superstore6[[#This Row],[Sales]]</f>
        <v>0.35</v>
      </c>
      <c r="Z116" s="9">
        <f t="shared" si="9"/>
        <v>2</v>
      </c>
      <c r="AA116" s="17">
        <f t="shared" si="10"/>
        <v>0.82599999999999996</v>
      </c>
      <c r="AB116" s="17">
        <f t="shared" si="11"/>
        <v>2.36</v>
      </c>
      <c r="AC116" s="17">
        <f t="shared" si="12"/>
        <v>0.94399999999999995</v>
      </c>
      <c r="AD116" s="17">
        <f t="shared" si="13"/>
        <v>3.7759999999999998</v>
      </c>
    </row>
    <row r="117" spans="1:30">
      <c r="A117">
        <v>116</v>
      </c>
      <c r="B117" t="s">
        <v>493</v>
      </c>
      <c r="C117" s="4">
        <v>41876</v>
      </c>
      <c r="D117" s="4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 s="17">
        <v>7.4924999999999997</v>
      </c>
      <c r="V117">
        <f t="shared" si="7"/>
        <v>2014</v>
      </c>
      <c r="W117" t="str">
        <f t="shared" si="8"/>
        <v>Aug</v>
      </c>
      <c r="X117" s="9" t="str">
        <f>Sample___Superstore[[#This Row],[Order Year]]&amp;"-"&amp;Sample___Superstore[[#This Row],[Order Month]]</f>
        <v>2014-Aug</v>
      </c>
      <c r="Y117" s="10">
        <f>Sample___Superstore6[[#This Row],[Profit]]/Sample___Superstore6[[#This Row],[Sales]]</f>
        <v>0.3125</v>
      </c>
      <c r="Z117" s="9">
        <f t="shared" si="9"/>
        <v>2</v>
      </c>
      <c r="AA117" s="17">
        <f t="shared" si="10"/>
        <v>2.4975000000000001</v>
      </c>
      <c r="AB117" s="17">
        <f t="shared" si="11"/>
        <v>7.992</v>
      </c>
      <c r="AC117" s="17">
        <f t="shared" si="12"/>
        <v>4.7952000000000004</v>
      </c>
      <c r="AD117" s="17">
        <f t="shared" si="13"/>
        <v>19.180799999999998</v>
      </c>
    </row>
    <row r="118" spans="1:30">
      <c r="A118">
        <v>117</v>
      </c>
      <c r="B118" t="s">
        <v>493</v>
      </c>
      <c r="C118" s="4">
        <v>41876</v>
      </c>
      <c r="D118" s="4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17">
        <v>44.031599999999997</v>
      </c>
      <c r="V118">
        <f t="shared" si="7"/>
        <v>2014</v>
      </c>
      <c r="W118" t="str">
        <f t="shared" si="8"/>
        <v>Aug</v>
      </c>
      <c r="X118" s="9" t="str">
        <f>Sample___Superstore[[#This Row],[Order Year]]&amp;"-"&amp;Sample___Superstore[[#This Row],[Order Month]]</f>
        <v>2014-Aug</v>
      </c>
      <c r="Y118" s="10">
        <f>Sample___Superstore6[[#This Row],[Profit]]/Sample___Superstore6[[#This Row],[Sales]]</f>
        <v>0.33749999999999997</v>
      </c>
      <c r="Z118" s="9">
        <f t="shared" si="9"/>
        <v>2</v>
      </c>
      <c r="AA118" s="17">
        <f t="shared" si="10"/>
        <v>7.3385999999999996</v>
      </c>
      <c r="AB118" s="17">
        <f t="shared" si="11"/>
        <v>21.744</v>
      </c>
      <c r="AC118" s="17">
        <f t="shared" si="12"/>
        <v>26.0928</v>
      </c>
      <c r="AD118" s="17">
        <f t="shared" si="13"/>
        <v>104.3712</v>
      </c>
    </row>
    <row r="119" spans="1:30">
      <c r="A119">
        <v>118</v>
      </c>
      <c r="B119" t="s">
        <v>506</v>
      </c>
      <c r="C119" s="4">
        <v>42065</v>
      </c>
      <c r="D119" s="4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17">
        <v>165.38130000000001</v>
      </c>
      <c r="V119">
        <f t="shared" si="7"/>
        <v>2015</v>
      </c>
      <c r="W119" t="str">
        <f t="shared" si="8"/>
        <v>Mar</v>
      </c>
      <c r="X119" s="9" t="str">
        <f>Sample___Superstore[[#This Row],[Order Year]]&amp;"-"&amp;Sample___Superstore[[#This Row],[Order Month]]</f>
        <v>2015-Mar</v>
      </c>
      <c r="Y119" s="10">
        <f>Sample___Superstore6[[#This Row],[Profit]]/Sample___Superstore6[[#This Row],[Sales]]</f>
        <v>0.21000000000000002</v>
      </c>
      <c r="Z119" s="9">
        <f t="shared" si="9"/>
        <v>4</v>
      </c>
      <c r="AA119" s="17">
        <f t="shared" si="10"/>
        <v>55.127100000000006</v>
      </c>
      <c r="AB119" s="17">
        <f t="shared" si="11"/>
        <v>262.51</v>
      </c>
      <c r="AC119" s="17">
        <f t="shared" si="12"/>
        <v>0</v>
      </c>
      <c r="AD119" s="17">
        <f t="shared" si="13"/>
        <v>787.53</v>
      </c>
    </row>
    <row r="120" spans="1:30">
      <c r="A120">
        <v>119</v>
      </c>
      <c r="B120" t="s">
        <v>511</v>
      </c>
      <c r="C120" s="4">
        <v>42099</v>
      </c>
      <c r="D120" s="4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 s="17">
        <v>-115.71559999999999</v>
      </c>
      <c r="V120">
        <f t="shared" si="7"/>
        <v>2015</v>
      </c>
      <c r="W120" t="str">
        <f t="shared" si="8"/>
        <v>Apr</v>
      </c>
      <c r="X120" s="9" t="str">
        <f>Sample___Superstore[[#This Row],[Order Year]]&amp;"-"&amp;Sample___Superstore[[#This Row],[Order Month]]</f>
        <v>2015-Apr</v>
      </c>
      <c r="Y120" s="10">
        <f>Sample___Superstore6[[#This Row],[Profit]]/Sample___Superstore6[[#This Row],[Sales]]</f>
        <v>-0.73333333333333328</v>
      </c>
      <c r="Z120" s="9">
        <f t="shared" si="9"/>
        <v>5</v>
      </c>
      <c r="AA120" s="17">
        <f t="shared" si="10"/>
        <v>-115.71559999999999</v>
      </c>
      <c r="AB120" s="17">
        <f t="shared" si="11"/>
        <v>157.79400000000001</v>
      </c>
      <c r="AC120" s="17">
        <f t="shared" si="12"/>
        <v>110.4558</v>
      </c>
      <c r="AD120" s="17">
        <f t="shared" si="13"/>
        <v>47.338200000000015</v>
      </c>
    </row>
    <row r="121" spans="1:30">
      <c r="A121">
        <v>120</v>
      </c>
      <c r="B121" t="s">
        <v>517</v>
      </c>
      <c r="C121" s="4">
        <v>42533</v>
      </c>
      <c r="D121" s="4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17">
        <v>18.345600000000001</v>
      </c>
      <c r="V121">
        <f t="shared" si="7"/>
        <v>2016</v>
      </c>
      <c r="W121" t="str">
        <f t="shared" si="8"/>
        <v>Jun</v>
      </c>
      <c r="X121" s="9" t="str">
        <f>Sample___Superstore[[#This Row],[Order Year]]&amp;"-"&amp;Sample___Superstore[[#This Row],[Order Month]]</f>
        <v>2016-Jun</v>
      </c>
      <c r="Y121" s="10">
        <f>Sample___Superstore6[[#This Row],[Profit]]/Sample___Superstore6[[#This Row],[Sales]]</f>
        <v>0.39</v>
      </c>
      <c r="Z121" s="9">
        <f t="shared" si="9"/>
        <v>3</v>
      </c>
      <c r="AA121" s="17">
        <f t="shared" si="10"/>
        <v>6.1152000000000006</v>
      </c>
      <c r="AB121" s="17">
        <f t="shared" si="11"/>
        <v>15.68</v>
      </c>
      <c r="AC121" s="17">
        <f t="shared" si="12"/>
        <v>0</v>
      </c>
      <c r="AD121" s="17">
        <f t="shared" si="13"/>
        <v>47.04</v>
      </c>
    </row>
    <row r="122" spans="1:30">
      <c r="A122">
        <v>121</v>
      </c>
      <c r="B122" t="s">
        <v>517</v>
      </c>
      <c r="C122" s="4">
        <v>42533</v>
      </c>
      <c r="D122" s="4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17">
        <v>13.878</v>
      </c>
      <c r="V122">
        <f t="shared" si="7"/>
        <v>2016</v>
      </c>
      <c r="W122" t="str">
        <f t="shared" si="8"/>
        <v>Jun</v>
      </c>
      <c r="X122" s="9" t="str">
        <f>Sample___Superstore[[#This Row],[Order Year]]&amp;"-"&amp;Sample___Superstore[[#This Row],[Order Month]]</f>
        <v>2016-Jun</v>
      </c>
      <c r="Y122" s="10">
        <f>Sample___Superstore6[[#This Row],[Profit]]/Sample___Superstore6[[#This Row],[Sales]]</f>
        <v>0.45</v>
      </c>
      <c r="Z122" s="9">
        <f t="shared" si="9"/>
        <v>3</v>
      </c>
      <c r="AA122" s="17">
        <f t="shared" si="10"/>
        <v>3.4695</v>
      </c>
      <c r="AB122" s="17">
        <f t="shared" si="11"/>
        <v>7.71</v>
      </c>
      <c r="AC122" s="17">
        <f t="shared" si="12"/>
        <v>0</v>
      </c>
      <c r="AD122" s="17">
        <f t="shared" si="13"/>
        <v>30.84</v>
      </c>
    </row>
    <row r="123" spans="1:30">
      <c r="A123">
        <v>122</v>
      </c>
      <c r="B123" t="s">
        <v>517</v>
      </c>
      <c r="C123" s="4">
        <v>42533</v>
      </c>
      <c r="D123" s="4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17">
        <v>63.436799999999998</v>
      </c>
      <c r="V123">
        <f t="shared" si="7"/>
        <v>2016</v>
      </c>
      <c r="W123" t="str">
        <f t="shared" si="8"/>
        <v>Jun</v>
      </c>
      <c r="X123" s="9" t="str">
        <f>Sample___Superstore[[#This Row],[Order Year]]&amp;"-"&amp;Sample___Superstore[[#This Row],[Order Month]]</f>
        <v>2016-Jun</v>
      </c>
      <c r="Y123" s="10">
        <f>Sample___Superstore6[[#This Row],[Profit]]/Sample___Superstore6[[#This Row],[Sales]]</f>
        <v>0.27999999999999997</v>
      </c>
      <c r="Z123" s="9">
        <f t="shared" si="9"/>
        <v>3</v>
      </c>
      <c r="AA123" s="17">
        <f t="shared" si="10"/>
        <v>10.572799999999999</v>
      </c>
      <c r="AB123" s="17">
        <f t="shared" si="11"/>
        <v>37.76</v>
      </c>
      <c r="AC123" s="17">
        <f t="shared" si="12"/>
        <v>0</v>
      </c>
      <c r="AD123" s="17">
        <f t="shared" si="13"/>
        <v>226.56</v>
      </c>
    </row>
    <row r="124" spans="1:30">
      <c r="A124">
        <v>123</v>
      </c>
      <c r="B124" t="s">
        <v>517</v>
      </c>
      <c r="C124" s="4">
        <v>42533</v>
      </c>
      <c r="D124" s="4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17">
        <v>51.759</v>
      </c>
      <c r="V124">
        <f t="shared" si="7"/>
        <v>2016</v>
      </c>
      <c r="W124" t="str">
        <f t="shared" si="8"/>
        <v>Jun</v>
      </c>
      <c r="X124" s="9" t="str">
        <f>Sample___Superstore[[#This Row],[Order Year]]&amp;"-"&amp;Sample___Superstore[[#This Row],[Order Month]]</f>
        <v>2016-Jun</v>
      </c>
      <c r="Y124" s="10">
        <f>Sample___Superstore6[[#This Row],[Profit]]/Sample___Superstore6[[#This Row],[Sales]]</f>
        <v>0.45</v>
      </c>
      <c r="Z124" s="9">
        <f t="shared" si="9"/>
        <v>3</v>
      </c>
      <c r="AA124" s="17">
        <f t="shared" si="10"/>
        <v>5.7510000000000003</v>
      </c>
      <c r="AB124" s="17">
        <f t="shared" si="11"/>
        <v>12.78</v>
      </c>
      <c r="AC124" s="17">
        <f t="shared" si="12"/>
        <v>0</v>
      </c>
      <c r="AD124" s="17">
        <f t="shared" si="13"/>
        <v>115.02</v>
      </c>
    </row>
    <row r="125" spans="1:30">
      <c r="A125">
        <v>124</v>
      </c>
      <c r="B125" t="s">
        <v>517</v>
      </c>
      <c r="C125" s="4">
        <v>42533</v>
      </c>
      <c r="D125" s="4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 s="17">
        <v>19.7316</v>
      </c>
      <c r="V125">
        <f t="shared" si="7"/>
        <v>2016</v>
      </c>
      <c r="W125" t="str">
        <f t="shared" si="8"/>
        <v>Jun</v>
      </c>
      <c r="X125" s="9" t="str">
        <f>Sample___Superstore[[#This Row],[Order Year]]&amp;"-"&amp;Sample___Superstore[[#This Row],[Order Month]]</f>
        <v>2016-Jun</v>
      </c>
      <c r="Y125" s="10">
        <f>Sample___Superstore6[[#This Row],[Profit]]/Sample___Superstore6[[#This Row],[Sales]]</f>
        <v>0.28999999999999998</v>
      </c>
      <c r="Z125" s="9">
        <f t="shared" si="9"/>
        <v>3</v>
      </c>
      <c r="AA125" s="17">
        <f t="shared" si="10"/>
        <v>2.8188</v>
      </c>
      <c r="AB125" s="17">
        <f t="shared" si="11"/>
        <v>9.7200000000000006</v>
      </c>
      <c r="AC125" s="17">
        <f t="shared" si="12"/>
        <v>0</v>
      </c>
      <c r="AD125" s="17">
        <f t="shared" si="13"/>
        <v>68.040000000000006</v>
      </c>
    </row>
    <row r="126" spans="1:30">
      <c r="A126">
        <v>125</v>
      </c>
      <c r="B126" t="s">
        <v>529</v>
      </c>
      <c r="C126" s="4">
        <v>41999</v>
      </c>
      <c r="D126" s="4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 s="17">
        <v>-8.5793999999999997</v>
      </c>
      <c r="V126">
        <f t="shared" si="7"/>
        <v>2014</v>
      </c>
      <c r="W126" t="str">
        <f t="shared" si="8"/>
        <v>Dec</v>
      </c>
      <c r="X126" s="9" t="str">
        <f>Sample___Superstore[[#This Row],[Order Year]]&amp;"-"&amp;Sample___Superstore[[#This Row],[Order Month]]</f>
        <v>2014-Dec</v>
      </c>
      <c r="Y126" s="10">
        <f>Sample___Superstore6[[#This Row],[Profit]]/Sample___Superstore6[[#This Row],[Sales]]</f>
        <v>-1.4285714285714285E-2</v>
      </c>
      <c r="Z126" s="9">
        <f t="shared" si="9"/>
        <v>2</v>
      </c>
      <c r="AA126" s="17">
        <f t="shared" si="10"/>
        <v>-2.8597999999999999</v>
      </c>
      <c r="AB126" s="17">
        <f t="shared" si="11"/>
        <v>200.18600000000001</v>
      </c>
      <c r="AC126" s="17">
        <f t="shared" si="12"/>
        <v>180.16739999999999</v>
      </c>
      <c r="AD126" s="17">
        <f t="shared" si="13"/>
        <v>420.39060000000001</v>
      </c>
    </row>
    <row r="127" spans="1:30">
      <c r="A127">
        <v>126</v>
      </c>
      <c r="B127" t="s">
        <v>534</v>
      </c>
      <c r="C127" s="4">
        <v>41902</v>
      </c>
      <c r="D127" s="4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 s="17">
        <v>-407.68200000000002</v>
      </c>
      <c r="V127">
        <f t="shared" si="7"/>
        <v>2014</v>
      </c>
      <c r="W127" t="str">
        <f t="shared" si="8"/>
        <v>Sep</v>
      </c>
      <c r="X127" s="9" t="str">
        <f>Sample___Superstore[[#This Row],[Order Year]]&amp;"-"&amp;Sample___Superstore[[#This Row],[Order Month]]</f>
        <v>2014-Sep</v>
      </c>
      <c r="Y127" s="10">
        <f>Sample___Superstore6[[#This Row],[Profit]]/Sample___Superstore6[[#This Row],[Sales]]</f>
        <v>-0.66</v>
      </c>
      <c r="Z127" s="9">
        <f t="shared" si="9"/>
        <v>5</v>
      </c>
      <c r="AA127" s="17">
        <f t="shared" si="10"/>
        <v>-67.947000000000003</v>
      </c>
      <c r="AB127" s="17">
        <f t="shared" si="11"/>
        <v>102.95</v>
      </c>
      <c r="AC127" s="17">
        <f t="shared" si="12"/>
        <v>308.85000000000002</v>
      </c>
      <c r="AD127" s="17">
        <f t="shared" si="13"/>
        <v>308.85000000000002</v>
      </c>
    </row>
    <row r="128" spans="1:30">
      <c r="A128">
        <v>127</v>
      </c>
      <c r="B128" t="s">
        <v>540</v>
      </c>
      <c r="C128" s="4">
        <v>43044</v>
      </c>
      <c r="D128" s="4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 s="17">
        <v>-1.8308</v>
      </c>
      <c r="V128">
        <f t="shared" si="7"/>
        <v>2017</v>
      </c>
      <c r="W128" t="str">
        <f t="shared" si="8"/>
        <v>Nov</v>
      </c>
      <c r="X128" s="9" t="str">
        <f>Sample___Superstore[[#This Row],[Order Year]]&amp;"-"&amp;Sample___Superstore[[#This Row],[Order Month]]</f>
        <v>2017-Nov</v>
      </c>
      <c r="Y128" s="10">
        <f>Sample___Superstore6[[#This Row],[Profit]]/Sample___Superstore6[[#This Row],[Sales]]</f>
        <v>-0.76666666666666672</v>
      </c>
      <c r="Z128" s="9">
        <f t="shared" si="9"/>
        <v>7</v>
      </c>
      <c r="AA128" s="17">
        <f t="shared" si="10"/>
        <v>-0.91539999999999999</v>
      </c>
      <c r="AB128" s="17">
        <f t="shared" si="11"/>
        <v>1.194</v>
      </c>
      <c r="AC128" s="17">
        <f t="shared" si="12"/>
        <v>1.6715999999999998</v>
      </c>
      <c r="AD128" s="17">
        <f t="shared" si="13"/>
        <v>0.71640000000000015</v>
      </c>
    </row>
    <row r="129" spans="1:30">
      <c r="A129">
        <v>128</v>
      </c>
      <c r="B129" t="s">
        <v>540</v>
      </c>
      <c r="C129" s="4">
        <v>43044</v>
      </c>
      <c r="D129" s="4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 s="17">
        <v>30.498999999999999</v>
      </c>
      <c r="V129">
        <f t="shared" si="7"/>
        <v>2017</v>
      </c>
      <c r="W129" t="str">
        <f t="shared" si="8"/>
        <v>Nov</v>
      </c>
      <c r="X129" s="9" t="str">
        <f>Sample___Superstore[[#This Row],[Order Year]]&amp;"-"&amp;Sample___Superstore[[#This Row],[Order Month]]</f>
        <v>2017-Nov</v>
      </c>
      <c r="Y129" s="10">
        <f>Sample___Superstore6[[#This Row],[Profit]]/Sample___Superstore6[[#This Row],[Sales]]</f>
        <v>0.125</v>
      </c>
      <c r="Z129" s="9">
        <f t="shared" si="9"/>
        <v>7</v>
      </c>
      <c r="AA129" s="17">
        <f t="shared" si="10"/>
        <v>4.3570000000000002</v>
      </c>
      <c r="AB129" s="17">
        <f t="shared" si="11"/>
        <v>34.856000000000002</v>
      </c>
      <c r="AC129" s="17">
        <f t="shared" si="12"/>
        <v>48.798400000000001</v>
      </c>
      <c r="AD129" s="17">
        <f t="shared" si="13"/>
        <v>195.1936</v>
      </c>
    </row>
    <row r="130" spans="1:30">
      <c r="A130">
        <v>129</v>
      </c>
      <c r="B130" t="s">
        <v>548</v>
      </c>
      <c r="C130" s="4">
        <v>42680</v>
      </c>
      <c r="D130" s="4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 s="17">
        <v>-9.1601999999999997</v>
      </c>
      <c r="V130">
        <f t="shared" ref="V130:V193" si="14">YEAR(C130)</f>
        <v>2016</v>
      </c>
      <c r="W130" t="str">
        <f t="shared" ref="W130:W193" si="15">TEXT(C130,"mmm")</f>
        <v>Nov</v>
      </c>
      <c r="X130" s="9" t="str">
        <f>Sample___Superstore[[#This Row],[Order Year]]&amp;"-"&amp;Sample___Superstore[[#This Row],[Order Month]]</f>
        <v>2016-Nov</v>
      </c>
      <c r="Y130" s="10">
        <f>Sample___Superstore6[[#This Row],[Profit]]/Sample___Superstore6[[#This Row],[Sales]]</f>
        <v>-0.11249999999999999</v>
      </c>
      <c r="Z130" s="9">
        <f t="shared" ref="Z130:Z193" si="16">D130-C130</f>
        <v>4</v>
      </c>
      <c r="AA130" s="17">
        <f t="shared" ref="AA130:AA193" si="17">U130/S130</f>
        <v>-4.5800999999999998</v>
      </c>
      <c r="AB130" s="17">
        <f t="shared" ref="AB130:AB193" si="18">R130/S130</f>
        <v>40.712000000000003</v>
      </c>
      <c r="AC130" s="17">
        <f t="shared" ref="AC130:AC193" si="19">R130*T130</f>
        <v>16.284800000000001</v>
      </c>
      <c r="AD130" s="17">
        <f t="shared" ref="AD130:AD193" si="20">R130-(R130*T130)</f>
        <v>65.139200000000002</v>
      </c>
    </row>
    <row r="131" spans="1:30">
      <c r="A131">
        <v>130</v>
      </c>
      <c r="B131" t="s">
        <v>548</v>
      </c>
      <c r="C131" s="4">
        <v>42680</v>
      </c>
      <c r="D131" s="4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17">
        <v>26.241599999999998</v>
      </c>
      <c r="V131">
        <f t="shared" si="14"/>
        <v>2016</v>
      </c>
      <c r="W131" t="str">
        <f t="shared" si="15"/>
        <v>Nov</v>
      </c>
      <c r="X131" s="9" t="str">
        <f>Sample___Superstore[[#This Row],[Order Year]]&amp;"-"&amp;Sample___Superstore[[#This Row],[Order Month]]</f>
        <v>2016-Nov</v>
      </c>
      <c r="Y131" s="10">
        <f>Sample___Superstore6[[#This Row],[Profit]]/Sample___Superstore6[[#This Row],[Sales]]</f>
        <v>0.10999999999999999</v>
      </c>
      <c r="Z131" s="9">
        <f t="shared" si="16"/>
        <v>4</v>
      </c>
      <c r="AA131" s="17">
        <f t="shared" si="17"/>
        <v>8.7471999999999994</v>
      </c>
      <c r="AB131" s="17">
        <f t="shared" si="18"/>
        <v>79.52</v>
      </c>
      <c r="AC131" s="17">
        <f t="shared" si="19"/>
        <v>0</v>
      </c>
      <c r="AD131" s="17">
        <f t="shared" si="20"/>
        <v>238.56</v>
      </c>
    </row>
    <row r="132" spans="1:30">
      <c r="A132">
        <v>131</v>
      </c>
      <c r="B132" t="s">
        <v>554</v>
      </c>
      <c r="C132" s="4">
        <v>42768</v>
      </c>
      <c r="D132" s="4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17">
        <v>-11.994</v>
      </c>
      <c r="V132">
        <f t="shared" si="14"/>
        <v>2017</v>
      </c>
      <c r="W132" t="str">
        <f t="shared" si="15"/>
        <v>Feb</v>
      </c>
      <c r="X132" s="9" t="str">
        <f>Sample___Superstore[[#This Row],[Order Year]]&amp;"-"&amp;Sample___Superstore[[#This Row],[Order Month]]</f>
        <v>2017-Feb</v>
      </c>
      <c r="Y132" s="10">
        <f>Sample___Superstore6[[#This Row],[Profit]]/Sample___Superstore6[[#This Row],[Sales]]</f>
        <v>-0.2</v>
      </c>
      <c r="Z132" s="9">
        <f t="shared" si="16"/>
        <v>3</v>
      </c>
      <c r="AA132" s="17">
        <f t="shared" si="17"/>
        <v>-2.3988</v>
      </c>
      <c r="AB132" s="17">
        <f t="shared" si="18"/>
        <v>11.994</v>
      </c>
      <c r="AC132" s="17">
        <f t="shared" si="19"/>
        <v>23.988</v>
      </c>
      <c r="AD132" s="17">
        <f t="shared" si="20"/>
        <v>35.981999999999999</v>
      </c>
    </row>
    <row r="133" spans="1:30">
      <c r="A133">
        <v>132</v>
      </c>
      <c r="B133" t="s">
        <v>554</v>
      </c>
      <c r="C133" s="4">
        <v>42768</v>
      </c>
      <c r="D133" s="4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 s="17">
        <v>29.364000000000001</v>
      </c>
      <c r="V133">
        <f t="shared" si="14"/>
        <v>2017</v>
      </c>
      <c r="W133" t="str">
        <f t="shared" si="15"/>
        <v>Feb</v>
      </c>
      <c r="X133" s="9" t="str">
        <f>Sample___Superstore[[#This Row],[Order Year]]&amp;"-"&amp;Sample___Superstore[[#This Row],[Order Month]]</f>
        <v>2017-Feb</v>
      </c>
      <c r="Y133" s="10">
        <f>Sample___Superstore6[[#This Row],[Profit]]/Sample___Superstore6[[#This Row],[Sales]]</f>
        <v>0.375</v>
      </c>
      <c r="Z133" s="9">
        <f t="shared" si="16"/>
        <v>3</v>
      </c>
      <c r="AA133" s="17">
        <f t="shared" si="17"/>
        <v>14.682</v>
      </c>
      <c r="AB133" s="17">
        <f t="shared" si="18"/>
        <v>39.152000000000001</v>
      </c>
      <c r="AC133" s="17">
        <f t="shared" si="19"/>
        <v>15.660800000000002</v>
      </c>
      <c r="AD133" s="17">
        <f t="shared" si="20"/>
        <v>62.6432</v>
      </c>
    </row>
    <row r="134" spans="1:30">
      <c r="A134">
        <v>133</v>
      </c>
      <c r="B134" t="s">
        <v>554</v>
      </c>
      <c r="C134" s="4">
        <v>42768</v>
      </c>
      <c r="D134" s="4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 s="17">
        <v>6.9732000000000003</v>
      </c>
      <c r="V134">
        <f t="shared" si="14"/>
        <v>2017</v>
      </c>
      <c r="W134" t="str">
        <f t="shared" si="15"/>
        <v>Feb</v>
      </c>
      <c r="X134" s="9" t="str">
        <f>Sample___Superstore[[#This Row],[Order Year]]&amp;"-"&amp;Sample___Superstore[[#This Row],[Order Month]]</f>
        <v>2017-Feb</v>
      </c>
      <c r="Y134" s="10">
        <f>Sample___Superstore6[[#This Row],[Profit]]/Sample___Superstore6[[#This Row],[Sales]]</f>
        <v>0.32500000000000001</v>
      </c>
      <c r="Z134" s="9">
        <f t="shared" si="16"/>
        <v>3</v>
      </c>
      <c r="AA134" s="17">
        <f t="shared" si="17"/>
        <v>0.77480000000000004</v>
      </c>
      <c r="AB134" s="17">
        <f t="shared" si="18"/>
        <v>2.3839999999999999</v>
      </c>
      <c r="AC134" s="17">
        <f t="shared" si="19"/>
        <v>4.2911999999999999</v>
      </c>
      <c r="AD134" s="17">
        <f t="shared" si="20"/>
        <v>17.1648</v>
      </c>
    </row>
    <row r="135" spans="1:30">
      <c r="A135">
        <v>134</v>
      </c>
      <c r="B135" t="s">
        <v>563</v>
      </c>
      <c r="C135" s="4">
        <v>42656</v>
      </c>
      <c r="D135" s="4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 s="17">
        <v>9.6191999999999993</v>
      </c>
      <c r="V135">
        <f t="shared" si="14"/>
        <v>2016</v>
      </c>
      <c r="W135" t="str">
        <f t="shared" si="15"/>
        <v>Oct</v>
      </c>
      <c r="X135" s="9" t="str">
        <f>Sample___Superstore[[#This Row],[Order Year]]&amp;"-"&amp;Sample___Superstore[[#This Row],[Order Month]]</f>
        <v>2016-Oct</v>
      </c>
      <c r="Y135" s="10">
        <f>Sample___Superstore6[[#This Row],[Profit]]/Sample___Superstore6[[#This Row],[Sales]]</f>
        <v>0.48</v>
      </c>
      <c r="Z135" s="9">
        <f t="shared" si="16"/>
        <v>6</v>
      </c>
      <c r="AA135" s="17">
        <f t="shared" si="17"/>
        <v>3.2063999999999999</v>
      </c>
      <c r="AB135" s="17">
        <f t="shared" si="18"/>
        <v>6.68</v>
      </c>
      <c r="AC135" s="17">
        <f t="shared" si="19"/>
        <v>0</v>
      </c>
      <c r="AD135" s="17">
        <f t="shared" si="20"/>
        <v>20.04</v>
      </c>
    </row>
    <row r="136" spans="1:30">
      <c r="A136">
        <v>135</v>
      </c>
      <c r="B136" t="s">
        <v>563</v>
      </c>
      <c r="C136" s="4">
        <v>42656</v>
      </c>
      <c r="D136" s="4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 s="17">
        <v>16.6568</v>
      </c>
      <c r="V136">
        <f t="shared" si="14"/>
        <v>2016</v>
      </c>
      <c r="W136" t="str">
        <f t="shared" si="15"/>
        <v>Oct</v>
      </c>
      <c r="X136" s="9" t="str">
        <f>Sample___Superstore[[#This Row],[Order Year]]&amp;"-"&amp;Sample___Superstore[[#This Row],[Order Month]]</f>
        <v>2016-Oct</v>
      </c>
      <c r="Y136" s="10">
        <f>Sample___Superstore6[[#This Row],[Profit]]/Sample___Superstore6[[#This Row],[Sales]]</f>
        <v>0.47000000000000003</v>
      </c>
      <c r="Z136" s="9">
        <f t="shared" si="16"/>
        <v>6</v>
      </c>
      <c r="AA136" s="17">
        <f t="shared" si="17"/>
        <v>16.6568</v>
      </c>
      <c r="AB136" s="17">
        <f t="shared" si="18"/>
        <v>35.44</v>
      </c>
      <c r="AC136" s="17">
        <f t="shared" si="19"/>
        <v>0</v>
      </c>
      <c r="AD136" s="17">
        <f t="shared" si="20"/>
        <v>35.44</v>
      </c>
    </row>
    <row r="137" spans="1:30">
      <c r="A137">
        <v>136</v>
      </c>
      <c r="B137" t="s">
        <v>563</v>
      </c>
      <c r="C137" s="4">
        <v>42656</v>
      </c>
      <c r="D137" s="4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 s="17">
        <v>3.456</v>
      </c>
      <c r="V137">
        <f t="shared" si="14"/>
        <v>2016</v>
      </c>
      <c r="W137" t="str">
        <f t="shared" si="15"/>
        <v>Oct</v>
      </c>
      <c r="X137" s="9" t="str">
        <f>Sample___Superstore[[#This Row],[Order Year]]&amp;"-"&amp;Sample___Superstore[[#This Row],[Order Month]]</f>
        <v>2016-Oct</v>
      </c>
      <c r="Y137" s="10">
        <f>Sample___Superstore6[[#This Row],[Profit]]/Sample___Superstore6[[#This Row],[Sales]]</f>
        <v>0.3</v>
      </c>
      <c r="Z137" s="9">
        <f t="shared" si="16"/>
        <v>6</v>
      </c>
      <c r="AA137" s="17">
        <f t="shared" si="17"/>
        <v>0.86399999999999999</v>
      </c>
      <c r="AB137" s="17">
        <f t="shared" si="18"/>
        <v>2.88</v>
      </c>
      <c r="AC137" s="17">
        <f t="shared" si="19"/>
        <v>0</v>
      </c>
      <c r="AD137" s="17">
        <f t="shared" si="20"/>
        <v>11.52</v>
      </c>
    </row>
    <row r="138" spans="1:30">
      <c r="A138">
        <v>137</v>
      </c>
      <c r="B138" t="s">
        <v>563</v>
      </c>
      <c r="C138" s="4">
        <v>42656</v>
      </c>
      <c r="D138" s="4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 s="17">
        <v>1.9698</v>
      </c>
      <c r="V138">
        <f t="shared" si="14"/>
        <v>2016</v>
      </c>
      <c r="W138" t="str">
        <f t="shared" si="15"/>
        <v>Oct</v>
      </c>
      <c r="X138" s="9" t="str">
        <f>Sample___Superstore[[#This Row],[Order Year]]&amp;"-"&amp;Sample___Superstore[[#This Row],[Order Month]]</f>
        <v>2016-Oct</v>
      </c>
      <c r="Y138" s="10">
        <f>Sample___Superstore6[[#This Row],[Profit]]/Sample___Superstore6[[#This Row],[Sales]]</f>
        <v>0.49000000000000005</v>
      </c>
      <c r="Z138" s="9">
        <f t="shared" si="16"/>
        <v>6</v>
      </c>
      <c r="AA138" s="17">
        <f t="shared" si="17"/>
        <v>0.9849</v>
      </c>
      <c r="AB138" s="17">
        <f t="shared" si="18"/>
        <v>2.0099999999999998</v>
      </c>
      <c r="AC138" s="17">
        <f t="shared" si="19"/>
        <v>0</v>
      </c>
      <c r="AD138" s="17">
        <f t="shared" si="20"/>
        <v>4.0199999999999996</v>
      </c>
    </row>
    <row r="139" spans="1:30">
      <c r="A139">
        <v>138</v>
      </c>
      <c r="B139" t="s">
        <v>563</v>
      </c>
      <c r="C139" s="4">
        <v>42656</v>
      </c>
      <c r="D139" s="4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 s="17">
        <v>26.6616</v>
      </c>
      <c r="V139">
        <f t="shared" si="14"/>
        <v>2016</v>
      </c>
      <c r="W139" t="str">
        <f t="shared" si="15"/>
        <v>Oct</v>
      </c>
      <c r="X139" s="9" t="str">
        <f>Sample___Superstore[[#This Row],[Order Year]]&amp;"-"&amp;Sample___Superstore[[#This Row],[Order Month]]</f>
        <v>2016-Oct</v>
      </c>
      <c r="Y139" s="10">
        <f>Sample___Superstore6[[#This Row],[Profit]]/Sample___Superstore6[[#This Row],[Sales]]</f>
        <v>0.35</v>
      </c>
      <c r="Z139" s="9">
        <f t="shared" si="16"/>
        <v>6</v>
      </c>
      <c r="AA139" s="17">
        <f t="shared" si="17"/>
        <v>8.8872</v>
      </c>
      <c r="AB139" s="17">
        <f t="shared" si="18"/>
        <v>25.391999999999999</v>
      </c>
      <c r="AC139" s="17">
        <f t="shared" si="19"/>
        <v>15.235200000000001</v>
      </c>
      <c r="AD139" s="17">
        <f t="shared" si="20"/>
        <v>60.940800000000003</v>
      </c>
    </row>
    <row r="140" spans="1:30">
      <c r="A140">
        <v>139</v>
      </c>
      <c r="B140" t="s">
        <v>563</v>
      </c>
      <c r="C140" s="4">
        <v>42656</v>
      </c>
      <c r="D140" s="4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 s="17">
        <v>18.446400000000001</v>
      </c>
      <c r="V140">
        <f t="shared" si="14"/>
        <v>2016</v>
      </c>
      <c r="W140" t="str">
        <f t="shared" si="15"/>
        <v>Oct</v>
      </c>
      <c r="X140" s="9" t="str">
        <f>Sample___Superstore[[#This Row],[Order Year]]&amp;"-"&amp;Sample___Superstore[[#This Row],[Order Month]]</f>
        <v>2016-Oct</v>
      </c>
      <c r="Y140" s="10">
        <f>Sample___Superstore6[[#This Row],[Profit]]/Sample___Superstore6[[#This Row],[Sales]]</f>
        <v>0.28000000000000003</v>
      </c>
      <c r="Z140" s="9">
        <f t="shared" si="16"/>
        <v>6</v>
      </c>
      <c r="AA140" s="17">
        <f t="shared" si="17"/>
        <v>3.0744000000000002</v>
      </c>
      <c r="AB140" s="17">
        <f t="shared" si="18"/>
        <v>10.979999999999999</v>
      </c>
      <c r="AC140" s="17">
        <f t="shared" si="19"/>
        <v>0</v>
      </c>
      <c r="AD140" s="17">
        <f t="shared" si="20"/>
        <v>65.88</v>
      </c>
    </row>
    <row r="141" spans="1:30">
      <c r="A141">
        <v>140</v>
      </c>
      <c r="B141" t="s">
        <v>563</v>
      </c>
      <c r="C141" s="4">
        <v>42656</v>
      </c>
      <c r="D141" s="4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17">
        <v>20.697600000000001</v>
      </c>
      <c r="V141">
        <f t="shared" si="14"/>
        <v>2016</v>
      </c>
      <c r="W141" t="str">
        <f t="shared" si="15"/>
        <v>Oct</v>
      </c>
      <c r="X141" s="9" t="str">
        <f>Sample___Superstore[[#This Row],[Order Year]]&amp;"-"&amp;Sample___Superstore[[#This Row],[Order Month]]</f>
        <v>2016-Oct</v>
      </c>
      <c r="Y141" s="10">
        <f>Sample___Superstore6[[#This Row],[Profit]]/Sample___Superstore6[[#This Row],[Sales]]</f>
        <v>0.48000000000000004</v>
      </c>
      <c r="Z141" s="9">
        <f t="shared" si="16"/>
        <v>6</v>
      </c>
      <c r="AA141" s="17">
        <f t="shared" si="17"/>
        <v>1.4784000000000002</v>
      </c>
      <c r="AB141" s="17">
        <f t="shared" si="18"/>
        <v>3.0799999999999996</v>
      </c>
      <c r="AC141" s="17">
        <f t="shared" si="19"/>
        <v>0</v>
      </c>
      <c r="AD141" s="17">
        <f t="shared" si="20"/>
        <v>43.12</v>
      </c>
    </row>
    <row r="142" spans="1:30">
      <c r="A142">
        <v>141</v>
      </c>
      <c r="B142" t="s">
        <v>580</v>
      </c>
      <c r="C142" s="4">
        <v>42618</v>
      </c>
      <c r="D142" s="4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17">
        <v>10.35</v>
      </c>
      <c r="V142">
        <f t="shared" si="14"/>
        <v>2016</v>
      </c>
      <c r="W142" t="str">
        <f t="shared" si="15"/>
        <v>Sep</v>
      </c>
      <c r="X142" s="9" t="str">
        <f>Sample___Superstore[[#This Row],[Order Year]]&amp;"-"&amp;Sample___Superstore[[#This Row],[Order Month]]</f>
        <v>2016-Sep</v>
      </c>
      <c r="Y142" s="10">
        <f>Sample___Superstore6[[#This Row],[Profit]]/Sample___Superstore6[[#This Row],[Sales]]</f>
        <v>0.125</v>
      </c>
      <c r="Z142" s="9">
        <f t="shared" si="16"/>
        <v>2</v>
      </c>
      <c r="AA142" s="17">
        <f t="shared" si="17"/>
        <v>5.1749999999999998</v>
      </c>
      <c r="AB142" s="17">
        <f t="shared" si="18"/>
        <v>41.4</v>
      </c>
      <c r="AC142" s="17">
        <f t="shared" si="19"/>
        <v>16.559999999999999</v>
      </c>
      <c r="AD142" s="17">
        <f t="shared" si="20"/>
        <v>66.239999999999995</v>
      </c>
    </row>
    <row r="143" spans="1:30">
      <c r="A143">
        <v>142</v>
      </c>
      <c r="B143" t="s">
        <v>583</v>
      </c>
      <c r="C143" s="4">
        <v>42996</v>
      </c>
      <c r="D143" s="4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 s="17">
        <v>2.3814000000000002</v>
      </c>
      <c r="V143">
        <f t="shared" si="14"/>
        <v>2017</v>
      </c>
      <c r="W143" t="str">
        <f t="shared" si="15"/>
        <v>Sep</v>
      </c>
      <c r="X143" s="9" t="str">
        <f>Sample___Superstore[[#This Row],[Order Year]]&amp;"-"&amp;Sample___Superstore[[#This Row],[Order Month]]</f>
        <v>2017-Sep</v>
      </c>
      <c r="Y143" s="10">
        <f>Sample___Superstore6[[#This Row],[Profit]]/Sample___Superstore6[[#This Row],[Sales]]</f>
        <v>0.27</v>
      </c>
      <c r="Z143" s="9">
        <f t="shared" si="16"/>
        <v>5</v>
      </c>
      <c r="AA143" s="17">
        <f t="shared" si="17"/>
        <v>0.79380000000000006</v>
      </c>
      <c r="AB143" s="17">
        <f t="shared" si="18"/>
        <v>2.94</v>
      </c>
      <c r="AC143" s="17">
        <f t="shared" si="19"/>
        <v>0</v>
      </c>
      <c r="AD143" s="17">
        <f t="shared" si="20"/>
        <v>8.82</v>
      </c>
    </row>
    <row r="144" spans="1:30">
      <c r="A144">
        <v>143</v>
      </c>
      <c r="B144" t="s">
        <v>583</v>
      </c>
      <c r="C144" s="4">
        <v>42996</v>
      </c>
      <c r="D144" s="4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 s="17">
        <v>5.1041999999999996</v>
      </c>
      <c r="V144">
        <f t="shared" si="14"/>
        <v>2017</v>
      </c>
      <c r="W144" t="str">
        <f t="shared" si="15"/>
        <v>Sep</v>
      </c>
      <c r="X144" s="9" t="str">
        <f>Sample___Superstore[[#This Row],[Order Year]]&amp;"-"&amp;Sample___Superstore[[#This Row],[Order Month]]</f>
        <v>2017-Sep</v>
      </c>
      <c r="Y144" s="10">
        <f>Sample___Superstore6[[#This Row],[Profit]]/Sample___Superstore6[[#This Row],[Sales]]</f>
        <v>0.47</v>
      </c>
      <c r="Z144" s="9">
        <f t="shared" si="16"/>
        <v>5</v>
      </c>
      <c r="AA144" s="17">
        <f t="shared" si="17"/>
        <v>1.7013999999999998</v>
      </c>
      <c r="AB144" s="17">
        <f t="shared" si="18"/>
        <v>3.6199999999999997</v>
      </c>
      <c r="AC144" s="17">
        <f t="shared" si="19"/>
        <v>0</v>
      </c>
      <c r="AD144" s="17">
        <f t="shared" si="20"/>
        <v>10.86</v>
      </c>
    </row>
    <row r="145" spans="1:30">
      <c r="A145">
        <v>144</v>
      </c>
      <c r="B145" t="s">
        <v>583</v>
      </c>
      <c r="C145" s="4">
        <v>42996</v>
      </c>
      <c r="D145" s="4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 s="17">
        <v>68.975999999999999</v>
      </c>
      <c r="V145">
        <f t="shared" si="14"/>
        <v>2017</v>
      </c>
      <c r="W145" t="str">
        <f t="shared" si="15"/>
        <v>Sep</v>
      </c>
      <c r="X145" s="9" t="str">
        <f>Sample___Superstore[[#This Row],[Order Year]]&amp;"-"&amp;Sample___Superstore[[#This Row],[Order Month]]</f>
        <v>2017-Sep</v>
      </c>
      <c r="Y145" s="10">
        <f>Sample___Superstore6[[#This Row],[Profit]]/Sample___Superstore6[[#This Row],[Sales]]</f>
        <v>0.48000000000000004</v>
      </c>
      <c r="Z145" s="9">
        <f t="shared" si="16"/>
        <v>5</v>
      </c>
      <c r="AA145" s="17">
        <f t="shared" si="17"/>
        <v>22.992000000000001</v>
      </c>
      <c r="AB145" s="17">
        <f t="shared" si="18"/>
        <v>47.9</v>
      </c>
      <c r="AC145" s="17">
        <f t="shared" si="19"/>
        <v>0</v>
      </c>
      <c r="AD145" s="17">
        <f t="shared" si="20"/>
        <v>143.69999999999999</v>
      </c>
    </row>
    <row r="146" spans="1:30">
      <c r="A146">
        <v>145</v>
      </c>
      <c r="B146" t="s">
        <v>592</v>
      </c>
      <c r="C146" s="4">
        <v>43091</v>
      </c>
      <c r="D146" s="4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 s="17">
        <v>218.2518</v>
      </c>
      <c r="V146">
        <f t="shared" si="14"/>
        <v>2017</v>
      </c>
      <c r="W146" t="str">
        <f t="shared" si="15"/>
        <v>Dec</v>
      </c>
      <c r="X146" s="9" t="str">
        <f>Sample___Superstore[[#This Row],[Order Year]]&amp;"-"&amp;Sample___Superstore[[#This Row],[Order Month]]</f>
        <v>2017-Dec</v>
      </c>
      <c r="Y146" s="10">
        <f>Sample___Superstore6[[#This Row],[Profit]]/Sample___Superstore6[[#This Row],[Sales]]</f>
        <v>0.26</v>
      </c>
      <c r="Z146" s="9">
        <f t="shared" si="16"/>
        <v>5</v>
      </c>
      <c r="AA146" s="17">
        <f t="shared" si="17"/>
        <v>72.750600000000006</v>
      </c>
      <c r="AB146" s="17">
        <f t="shared" si="18"/>
        <v>279.81</v>
      </c>
      <c r="AC146" s="17">
        <f t="shared" si="19"/>
        <v>0</v>
      </c>
      <c r="AD146" s="17">
        <f t="shared" si="20"/>
        <v>839.43</v>
      </c>
    </row>
    <row r="147" spans="1:30">
      <c r="A147">
        <v>146</v>
      </c>
      <c r="B147" t="s">
        <v>599</v>
      </c>
      <c r="C147" s="4">
        <v>42254</v>
      </c>
      <c r="D147" s="4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17">
        <v>20.157900000000001</v>
      </c>
      <c r="V147">
        <f t="shared" si="14"/>
        <v>2015</v>
      </c>
      <c r="W147" t="str">
        <f t="shared" si="15"/>
        <v>Sep</v>
      </c>
      <c r="X147" s="9" t="str">
        <f>Sample___Superstore[[#This Row],[Order Year]]&amp;"-"&amp;Sample___Superstore[[#This Row],[Order Month]]</f>
        <v>2015-Sep</v>
      </c>
      <c r="Y147" s="10">
        <f>Sample___Superstore6[[#This Row],[Profit]]/Sample___Superstore6[[#This Row],[Sales]]</f>
        <v>3.0000000000000006E-2</v>
      </c>
      <c r="Z147" s="9">
        <f t="shared" si="16"/>
        <v>5</v>
      </c>
      <c r="AA147" s="17">
        <f t="shared" si="17"/>
        <v>2.8797000000000001</v>
      </c>
      <c r="AB147" s="17">
        <f t="shared" si="18"/>
        <v>95.99</v>
      </c>
      <c r="AC147" s="17">
        <f t="shared" si="19"/>
        <v>0</v>
      </c>
      <c r="AD147" s="17">
        <f t="shared" si="20"/>
        <v>671.93</v>
      </c>
    </row>
    <row r="148" spans="1:30">
      <c r="A148">
        <v>147</v>
      </c>
      <c r="B148" t="s">
        <v>603</v>
      </c>
      <c r="C148" s="4">
        <v>41934</v>
      </c>
      <c r="D148" s="4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 s="17">
        <v>12.909599999999999</v>
      </c>
      <c r="V148">
        <f t="shared" si="14"/>
        <v>2014</v>
      </c>
      <c r="W148" t="str">
        <f t="shared" si="15"/>
        <v>Oct</v>
      </c>
      <c r="X148" s="9" t="str">
        <f>Sample___Superstore[[#This Row],[Order Year]]&amp;"-"&amp;Sample___Superstore[[#This Row],[Order Month]]</f>
        <v>2014-Oct</v>
      </c>
      <c r="Y148" s="10">
        <f>Sample___Superstore6[[#This Row],[Profit]]/Sample___Superstore6[[#This Row],[Sales]]</f>
        <v>0.13749999999999998</v>
      </c>
      <c r="Z148" s="9">
        <f t="shared" si="16"/>
        <v>6</v>
      </c>
      <c r="AA148" s="17">
        <f t="shared" si="17"/>
        <v>3.2273999999999998</v>
      </c>
      <c r="AB148" s="17">
        <f t="shared" si="18"/>
        <v>23.472000000000001</v>
      </c>
      <c r="AC148" s="17">
        <f t="shared" si="19"/>
        <v>18.777600000000003</v>
      </c>
      <c r="AD148" s="17">
        <f t="shared" si="20"/>
        <v>75.110399999999998</v>
      </c>
    </row>
    <row r="149" spans="1:30">
      <c r="A149">
        <v>148</v>
      </c>
      <c r="B149" t="s">
        <v>609</v>
      </c>
      <c r="C149" s="4">
        <v>42709</v>
      </c>
      <c r="D149" s="4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 s="17">
        <v>103.8015</v>
      </c>
      <c r="V149">
        <f t="shared" si="14"/>
        <v>2016</v>
      </c>
      <c r="W149" t="str">
        <f t="shared" si="15"/>
        <v>Dec</v>
      </c>
      <c r="X149" s="9" t="str">
        <f>Sample___Superstore[[#This Row],[Order Year]]&amp;"-"&amp;Sample___Superstore[[#This Row],[Order Month]]</f>
        <v>2016-Dec</v>
      </c>
      <c r="Y149" s="10">
        <f>Sample___Superstore6[[#This Row],[Profit]]/Sample___Superstore6[[#This Row],[Sales]]</f>
        <v>0.27</v>
      </c>
      <c r="Z149" s="9">
        <f t="shared" si="16"/>
        <v>4</v>
      </c>
      <c r="AA149" s="17">
        <f t="shared" si="17"/>
        <v>9.4365000000000006</v>
      </c>
      <c r="AB149" s="17">
        <f t="shared" si="18"/>
        <v>34.949999999999996</v>
      </c>
      <c r="AC149" s="17">
        <f t="shared" si="19"/>
        <v>0</v>
      </c>
      <c r="AD149" s="17">
        <f t="shared" si="20"/>
        <v>384.45</v>
      </c>
    </row>
    <row r="150" spans="1:30">
      <c r="A150">
        <v>149</v>
      </c>
      <c r="B150" t="s">
        <v>609</v>
      </c>
      <c r="C150" s="4">
        <v>42709</v>
      </c>
      <c r="D150" s="4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 s="17">
        <v>5.9988000000000001</v>
      </c>
      <c r="V150">
        <f t="shared" si="14"/>
        <v>2016</v>
      </c>
      <c r="W150" t="str">
        <f t="shared" si="15"/>
        <v>Dec</v>
      </c>
      <c r="X150" s="9" t="str">
        <f>Sample___Superstore[[#This Row],[Order Year]]&amp;"-"&amp;Sample___Superstore[[#This Row],[Order Month]]</f>
        <v>2016-Dec</v>
      </c>
      <c r="Y150" s="10">
        <f>Sample___Superstore6[[#This Row],[Profit]]/Sample___Superstore6[[#This Row],[Sales]]</f>
        <v>0.04</v>
      </c>
      <c r="Z150" s="9">
        <f t="shared" si="16"/>
        <v>4</v>
      </c>
      <c r="AA150" s="17">
        <f t="shared" si="17"/>
        <v>1.9996</v>
      </c>
      <c r="AB150" s="17">
        <f t="shared" si="18"/>
        <v>49.99</v>
      </c>
      <c r="AC150" s="17">
        <f t="shared" si="19"/>
        <v>0</v>
      </c>
      <c r="AD150" s="17">
        <f t="shared" si="20"/>
        <v>149.97</v>
      </c>
    </row>
    <row r="151" spans="1:30">
      <c r="A151">
        <v>150</v>
      </c>
      <c r="B151" t="s">
        <v>609</v>
      </c>
      <c r="C151" s="4">
        <v>42709</v>
      </c>
      <c r="D151" s="4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17">
        <v>585.55200000000002</v>
      </c>
      <c r="V151">
        <f t="shared" si="14"/>
        <v>2016</v>
      </c>
      <c r="W151" t="str">
        <f t="shared" si="15"/>
        <v>Dec</v>
      </c>
      <c r="X151" s="9" t="str">
        <f>Sample___Superstore[[#This Row],[Order Year]]&amp;"-"&amp;Sample___Superstore[[#This Row],[Order Month]]</f>
        <v>2016-Dec</v>
      </c>
      <c r="Y151" s="10">
        <f>Sample___Superstore6[[#This Row],[Profit]]/Sample___Superstore6[[#This Row],[Sales]]</f>
        <v>0.30000000000000004</v>
      </c>
      <c r="Z151" s="9">
        <f t="shared" si="16"/>
        <v>4</v>
      </c>
      <c r="AA151" s="17">
        <f t="shared" si="17"/>
        <v>73.194000000000003</v>
      </c>
      <c r="AB151" s="17">
        <f t="shared" si="18"/>
        <v>243.98</v>
      </c>
      <c r="AC151" s="17">
        <f t="shared" si="19"/>
        <v>0</v>
      </c>
      <c r="AD151" s="17">
        <f t="shared" si="20"/>
        <v>1951.84</v>
      </c>
    </row>
    <row r="152" spans="1:30">
      <c r="A152">
        <v>151</v>
      </c>
      <c r="B152" t="s">
        <v>609</v>
      </c>
      <c r="C152" s="4">
        <v>42709</v>
      </c>
      <c r="D152" s="4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 s="17">
        <v>80.628500000000003</v>
      </c>
      <c r="V152">
        <f t="shared" si="14"/>
        <v>2016</v>
      </c>
      <c r="W152" t="str">
        <f t="shared" si="15"/>
        <v>Dec</v>
      </c>
      <c r="X152" s="9" t="str">
        <f>Sample___Superstore[[#This Row],[Order Year]]&amp;"-"&amp;Sample___Superstore[[#This Row],[Order Month]]</f>
        <v>2016-Dec</v>
      </c>
      <c r="Y152" s="10">
        <f>Sample___Superstore6[[#This Row],[Profit]]/Sample___Superstore6[[#This Row],[Sales]]</f>
        <v>0.47</v>
      </c>
      <c r="Z152" s="9">
        <f t="shared" si="16"/>
        <v>4</v>
      </c>
      <c r="AA152" s="17">
        <f t="shared" si="17"/>
        <v>16.125700000000002</v>
      </c>
      <c r="AB152" s="17">
        <f t="shared" si="18"/>
        <v>34.31</v>
      </c>
      <c r="AC152" s="17">
        <f t="shared" si="19"/>
        <v>0</v>
      </c>
      <c r="AD152" s="17">
        <f t="shared" si="20"/>
        <v>171.55</v>
      </c>
    </row>
    <row r="153" spans="1:30">
      <c r="A153">
        <v>152</v>
      </c>
      <c r="B153" t="s">
        <v>619</v>
      </c>
      <c r="C153" s="4">
        <v>42442</v>
      </c>
      <c r="D153" s="4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 s="17">
        <v>17.765999999999998</v>
      </c>
      <c r="V153">
        <f t="shared" si="14"/>
        <v>2016</v>
      </c>
      <c r="W153" t="str">
        <f t="shared" si="15"/>
        <v>Mar</v>
      </c>
      <c r="X153" s="9" t="str">
        <f>Sample___Superstore[[#This Row],[Order Year]]&amp;"-"&amp;Sample___Superstore[[#This Row],[Order Month]]</f>
        <v>2016-Mar</v>
      </c>
      <c r="Y153" s="10">
        <f>Sample___Superstore6[[#This Row],[Profit]]/Sample___Superstore6[[#This Row],[Sales]]</f>
        <v>0.1125</v>
      </c>
      <c r="Z153" s="9">
        <f t="shared" si="16"/>
        <v>3</v>
      </c>
      <c r="AA153" s="17">
        <f t="shared" si="17"/>
        <v>3.5531999999999995</v>
      </c>
      <c r="AB153" s="17">
        <f t="shared" si="18"/>
        <v>31.583999999999996</v>
      </c>
      <c r="AC153" s="17">
        <f t="shared" si="19"/>
        <v>31.584</v>
      </c>
      <c r="AD153" s="17">
        <f t="shared" si="20"/>
        <v>126.33599999999998</v>
      </c>
    </row>
    <row r="154" spans="1:30">
      <c r="A154">
        <v>153</v>
      </c>
      <c r="B154" t="s">
        <v>619</v>
      </c>
      <c r="C154" s="4">
        <v>42442</v>
      </c>
      <c r="D154" s="4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 s="17">
        <v>15.238799999999999</v>
      </c>
      <c r="V154">
        <f t="shared" si="14"/>
        <v>2016</v>
      </c>
      <c r="W154" t="str">
        <f t="shared" si="15"/>
        <v>Mar</v>
      </c>
      <c r="X154" s="9" t="str">
        <f>Sample___Superstore[[#This Row],[Order Year]]&amp;"-"&amp;Sample___Superstore[[#This Row],[Order Month]]</f>
        <v>2016-Mar</v>
      </c>
      <c r="Y154" s="10">
        <f>Sample___Superstore6[[#This Row],[Profit]]/Sample___Superstore6[[#This Row],[Sales]]</f>
        <v>7.4999999999999997E-2</v>
      </c>
      <c r="Z154" s="9">
        <f t="shared" si="16"/>
        <v>3</v>
      </c>
      <c r="AA154" s="17">
        <f t="shared" si="17"/>
        <v>7.6193999999999997</v>
      </c>
      <c r="AB154" s="17">
        <f t="shared" si="18"/>
        <v>101.592</v>
      </c>
      <c r="AC154" s="17">
        <f t="shared" si="19"/>
        <v>40.636800000000001</v>
      </c>
      <c r="AD154" s="17">
        <f t="shared" si="20"/>
        <v>162.5472</v>
      </c>
    </row>
    <row r="155" spans="1:30">
      <c r="A155">
        <v>154</v>
      </c>
      <c r="B155" t="s">
        <v>627</v>
      </c>
      <c r="C155" s="4">
        <v>42155</v>
      </c>
      <c r="D155" s="4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 s="17">
        <v>26.271000000000001</v>
      </c>
      <c r="V155">
        <f t="shared" si="14"/>
        <v>2015</v>
      </c>
      <c r="W155" t="str">
        <f t="shared" si="15"/>
        <v>May</v>
      </c>
      <c r="X155" s="9" t="str">
        <f>Sample___Superstore[[#This Row],[Order Year]]&amp;"-"&amp;Sample___Superstore[[#This Row],[Order Month]]</f>
        <v>2015-May</v>
      </c>
      <c r="Y155" s="10">
        <f>Sample___Superstore6[[#This Row],[Profit]]/Sample___Superstore6[[#This Row],[Sales]]</f>
        <v>0.45</v>
      </c>
      <c r="Z155" s="9">
        <f t="shared" si="16"/>
        <v>2</v>
      </c>
      <c r="AA155" s="17">
        <f t="shared" si="17"/>
        <v>3.7530000000000001</v>
      </c>
      <c r="AB155" s="17">
        <f t="shared" si="18"/>
        <v>8.34</v>
      </c>
      <c r="AC155" s="17">
        <f t="shared" si="19"/>
        <v>0</v>
      </c>
      <c r="AD155" s="17">
        <f t="shared" si="20"/>
        <v>58.38</v>
      </c>
    </row>
    <row r="156" spans="1:30">
      <c r="A156">
        <v>155</v>
      </c>
      <c r="B156" t="s">
        <v>627</v>
      </c>
      <c r="C156" s="4">
        <v>42155</v>
      </c>
      <c r="D156" s="4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 s="17">
        <v>48.539200000000001</v>
      </c>
      <c r="V156">
        <f t="shared" si="14"/>
        <v>2015</v>
      </c>
      <c r="W156" t="str">
        <f t="shared" si="15"/>
        <v>May</v>
      </c>
      <c r="X156" s="9" t="str">
        <f>Sample___Superstore[[#This Row],[Order Year]]&amp;"-"&amp;Sample___Superstore[[#This Row],[Order Month]]</f>
        <v>2015-May</v>
      </c>
      <c r="Y156" s="10">
        <f>Sample___Superstore6[[#This Row],[Profit]]/Sample___Superstore6[[#This Row],[Sales]]</f>
        <v>0.46</v>
      </c>
      <c r="Z156" s="9">
        <f t="shared" si="16"/>
        <v>2</v>
      </c>
      <c r="AA156" s="17">
        <f t="shared" si="17"/>
        <v>12.1348</v>
      </c>
      <c r="AB156" s="17">
        <f t="shared" si="18"/>
        <v>26.38</v>
      </c>
      <c r="AC156" s="17">
        <f t="shared" si="19"/>
        <v>0</v>
      </c>
      <c r="AD156" s="17">
        <f t="shared" si="20"/>
        <v>105.52</v>
      </c>
    </row>
    <row r="157" spans="1:30">
      <c r="A157">
        <v>156</v>
      </c>
      <c r="B157" t="s">
        <v>627</v>
      </c>
      <c r="C157" s="4">
        <v>42155</v>
      </c>
      <c r="D157" s="4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 s="17">
        <v>21.0288</v>
      </c>
      <c r="V157">
        <f t="shared" si="14"/>
        <v>2015</v>
      </c>
      <c r="W157" t="str">
        <f t="shared" si="15"/>
        <v>May</v>
      </c>
      <c r="X157" s="9" t="str">
        <f>Sample___Superstore[[#This Row],[Order Year]]&amp;"-"&amp;Sample___Superstore[[#This Row],[Order Month]]</f>
        <v>2015-May</v>
      </c>
      <c r="Y157" s="10">
        <f>Sample___Superstore6[[#This Row],[Profit]]/Sample___Superstore6[[#This Row],[Sales]]</f>
        <v>0.26</v>
      </c>
      <c r="Z157" s="9">
        <f t="shared" si="16"/>
        <v>2</v>
      </c>
      <c r="AA157" s="17">
        <f t="shared" si="17"/>
        <v>3.5047999999999999</v>
      </c>
      <c r="AB157" s="17">
        <f t="shared" si="18"/>
        <v>13.479999999999999</v>
      </c>
      <c r="AC157" s="17">
        <f t="shared" si="19"/>
        <v>0</v>
      </c>
      <c r="AD157" s="17">
        <f t="shared" si="20"/>
        <v>80.88</v>
      </c>
    </row>
    <row r="158" spans="1:30">
      <c r="A158">
        <v>157</v>
      </c>
      <c r="B158" t="s">
        <v>637</v>
      </c>
      <c r="C158" s="4">
        <v>42152</v>
      </c>
      <c r="D158" s="4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 s="17">
        <v>1.7901</v>
      </c>
      <c r="V158">
        <f t="shared" si="14"/>
        <v>2015</v>
      </c>
      <c r="W158" t="str">
        <f t="shared" si="15"/>
        <v>May</v>
      </c>
      <c r="X158" s="9" t="str">
        <f>Sample___Superstore[[#This Row],[Order Year]]&amp;"-"&amp;Sample___Superstore[[#This Row],[Order Month]]</f>
        <v>2015-May</v>
      </c>
      <c r="Y158" s="10">
        <f>Sample___Superstore6[[#This Row],[Profit]]/Sample___Superstore6[[#This Row],[Sales]]</f>
        <v>0.27</v>
      </c>
      <c r="Z158" s="9">
        <f t="shared" si="16"/>
        <v>6</v>
      </c>
      <c r="AA158" s="17">
        <f t="shared" si="17"/>
        <v>0.59670000000000001</v>
      </c>
      <c r="AB158" s="17">
        <f t="shared" si="18"/>
        <v>2.21</v>
      </c>
      <c r="AC158" s="17">
        <f t="shared" si="19"/>
        <v>0</v>
      </c>
      <c r="AD158" s="17">
        <f t="shared" si="20"/>
        <v>6.63</v>
      </c>
    </row>
    <row r="159" spans="1:30">
      <c r="A159">
        <v>158</v>
      </c>
      <c r="B159" t="s">
        <v>642</v>
      </c>
      <c r="C159" s="4">
        <v>41699</v>
      </c>
      <c r="D159" s="4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 s="17">
        <v>51.476399999999998</v>
      </c>
      <c r="V159">
        <f t="shared" si="14"/>
        <v>2014</v>
      </c>
      <c r="W159" t="str">
        <f t="shared" si="15"/>
        <v>Mar</v>
      </c>
      <c r="X159" s="9" t="str">
        <f>Sample___Superstore[[#This Row],[Order Year]]&amp;"-"&amp;Sample___Superstore[[#This Row],[Order Month]]</f>
        <v>2014-Mar</v>
      </c>
      <c r="Y159" s="10">
        <f>Sample___Superstore6[[#This Row],[Profit]]/Sample___Superstore6[[#This Row],[Sales]]</f>
        <v>0.1125</v>
      </c>
      <c r="Z159" s="9">
        <f t="shared" si="16"/>
        <v>5</v>
      </c>
      <c r="AA159" s="17">
        <f t="shared" si="17"/>
        <v>25.738199999999999</v>
      </c>
      <c r="AB159" s="17">
        <f t="shared" si="18"/>
        <v>228.78399999999999</v>
      </c>
      <c r="AC159" s="17">
        <f t="shared" si="19"/>
        <v>91.513599999999997</v>
      </c>
      <c r="AD159" s="17">
        <f t="shared" si="20"/>
        <v>366.05439999999999</v>
      </c>
    </row>
    <row r="160" spans="1:30">
      <c r="A160">
        <v>159</v>
      </c>
      <c r="B160" t="s">
        <v>645</v>
      </c>
      <c r="C160" s="4">
        <v>42694</v>
      </c>
      <c r="D160" s="4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 s="17">
        <v>6.8714000000000004</v>
      </c>
      <c r="V160">
        <f t="shared" si="14"/>
        <v>2016</v>
      </c>
      <c r="W160" t="str">
        <f t="shared" si="15"/>
        <v>Nov</v>
      </c>
      <c r="X160" s="9" t="str">
        <f>Sample___Superstore[[#This Row],[Order Year]]&amp;"-"&amp;Sample___Superstore[[#This Row],[Order Month]]</f>
        <v>2016-Nov</v>
      </c>
      <c r="Y160" s="10">
        <f>Sample___Superstore6[[#This Row],[Profit]]/Sample___Superstore6[[#This Row],[Sales]]</f>
        <v>0.47000000000000003</v>
      </c>
      <c r="Z160" s="9">
        <f t="shared" si="16"/>
        <v>4</v>
      </c>
      <c r="AA160" s="17">
        <f t="shared" si="17"/>
        <v>3.4357000000000002</v>
      </c>
      <c r="AB160" s="17">
        <f t="shared" si="18"/>
        <v>7.31</v>
      </c>
      <c r="AC160" s="17">
        <f t="shared" si="19"/>
        <v>0</v>
      </c>
      <c r="AD160" s="17">
        <f t="shared" si="20"/>
        <v>14.62</v>
      </c>
    </row>
    <row r="161" spans="1:30">
      <c r="A161">
        <v>160</v>
      </c>
      <c r="B161" t="s">
        <v>645</v>
      </c>
      <c r="C161" s="4">
        <v>42694</v>
      </c>
      <c r="D161" s="4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 s="17">
        <v>236.23249999999999</v>
      </c>
      <c r="V161">
        <f t="shared" si="14"/>
        <v>2016</v>
      </c>
      <c r="W161" t="str">
        <f t="shared" si="15"/>
        <v>Nov</v>
      </c>
      <c r="X161" s="9" t="str">
        <f>Sample___Superstore[[#This Row],[Order Year]]&amp;"-"&amp;Sample___Superstore[[#This Row],[Order Month]]</f>
        <v>2016-Nov</v>
      </c>
      <c r="Y161" s="10">
        <f>Sample___Superstore6[[#This Row],[Profit]]/Sample___Superstore6[[#This Row],[Sales]]</f>
        <v>0.25</v>
      </c>
      <c r="Z161" s="9">
        <f t="shared" si="16"/>
        <v>4</v>
      </c>
      <c r="AA161" s="17">
        <f t="shared" si="17"/>
        <v>33.747499999999995</v>
      </c>
      <c r="AB161" s="17">
        <f t="shared" si="18"/>
        <v>134.98999999999998</v>
      </c>
      <c r="AC161" s="17">
        <f t="shared" si="19"/>
        <v>0</v>
      </c>
      <c r="AD161" s="17">
        <f t="shared" si="20"/>
        <v>944.93</v>
      </c>
    </row>
    <row r="162" spans="1:30">
      <c r="A162">
        <v>161</v>
      </c>
      <c r="B162" t="s">
        <v>654</v>
      </c>
      <c r="C162" s="4">
        <v>42501</v>
      </c>
      <c r="D162" s="4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 s="17">
        <v>2.6909999999999998</v>
      </c>
      <c r="V162">
        <f t="shared" si="14"/>
        <v>2016</v>
      </c>
      <c r="W162" t="str">
        <f t="shared" si="15"/>
        <v>May</v>
      </c>
      <c r="X162" s="9" t="str">
        <f>Sample___Superstore[[#This Row],[Order Year]]&amp;"-"&amp;Sample___Superstore[[#This Row],[Order Month]]</f>
        <v>2016-May</v>
      </c>
      <c r="Y162" s="10">
        <f>Sample___Superstore6[[#This Row],[Profit]]/Sample___Superstore6[[#This Row],[Sales]]</f>
        <v>0.44999999999999996</v>
      </c>
      <c r="Z162" s="9">
        <f t="shared" si="16"/>
        <v>1</v>
      </c>
      <c r="AA162" s="17">
        <f t="shared" si="17"/>
        <v>2.6909999999999998</v>
      </c>
      <c r="AB162" s="17">
        <f t="shared" si="18"/>
        <v>5.98</v>
      </c>
      <c r="AC162" s="17">
        <f t="shared" si="19"/>
        <v>0</v>
      </c>
      <c r="AD162" s="17">
        <f t="shared" si="20"/>
        <v>5.98</v>
      </c>
    </row>
    <row r="163" spans="1:30">
      <c r="A163">
        <v>162</v>
      </c>
      <c r="B163" t="s">
        <v>659</v>
      </c>
      <c r="C163" s="4">
        <v>42366</v>
      </c>
      <c r="D163" s="4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 s="17">
        <v>1.3595999999999999</v>
      </c>
      <c r="V163">
        <f t="shared" si="14"/>
        <v>2015</v>
      </c>
      <c r="W163" t="str">
        <f t="shared" si="15"/>
        <v>Dec</v>
      </c>
      <c r="X163" s="9" t="str">
        <f>Sample___Superstore[[#This Row],[Order Year]]&amp;"-"&amp;Sample___Superstore[[#This Row],[Order Month]]</f>
        <v>2015-Dec</v>
      </c>
      <c r="Y163" s="10">
        <f>Sample___Superstore6[[#This Row],[Profit]]/Sample___Superstore6[[#This Row],[Sales]]</f>
        <v>2.4999999999999998E-2</v>
      </c>
      <c r="Z163" s="9">
        <f t="shared" si="16"/>
        <v>3</v>
      </c>
      <c r="AA163" s="17">
        <f t="shared" si="17"/>
        <v>0.67979999999999996</v>
      </c>
      <c r="AB163" s="17">
        <f t="shared" si="18"/>
        <v>27.192</v>
      </c>
      <c r="AC163" s="17">
        <f t="shared" si="19"/>
        <v>10.876800000000001</v>
      </c>
      <c r="AD163" s="17">
        <f t="shared" si="20"/>
        <v>43.507199999999997</v>
      </c>
    </row>
    <row r="164" spans="1:30">
      <c r="A164">
        <v>163</v>
      </c>
      <c r="B164" t="s">
        <v>664</v>
      </c>
      <c r="C164" s="4">
        <v>42690</v>
      </c>
      <c r="D164" s="4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 s="17">
        <v>13.348000000000001</v>
      </c>
      <c r="V164">
        <f t="shared" si="14"/>
        <v>2016</v>
      </c>
      <c r="W164" t="str">
        <f t="shared" si="15"/>
        <v>Nov</v>
      </c>
      <c r="X164" s="9" t="str">
        <f>Sample___Superstore[[#This Row],[Order Year]]&amp;"-"&amp;Sample___Superstore[[#This Row],[Order Month]]</f>
        <v>2016-Nov</v>
      </c>
      <c r="Y164" s="10">
        <f>Sample___Superstore6[[#This Row],[Profit]]/Sample___Superstore6[[#This Row],[Sales]]</f>
        <v>0.47000000000000003</v>
      </c>
      <c r="Z164" s="9">
        <f t="shared" si="16"/>
        <v>4</v>
      </c>
      <c r="AA164" s="17">
        <f t="shared" si="17"/>
        <v>2.6696</v>
      </c>
      <c r="AB164" s="17">
        <f t="shared" si="18"/>
        <v>5.68</v>
      </c>
      <c r="AC164" s="17">
        <f t="shared" si="19"/>
        <v>0</v>
      </c>
      <c r="AD164" s="17">
        <f t="shared" si="20"/>
        <v>28.4</v>
      </c>
    </row>
    <row r="165" spans="1:30">
      <c r="A165">
        <v>164</v>
      </c>
      <c r="B165" t="s">
        <v>671</v>
      </c>
      <c r="C165" s="4">
        <v>42681</v>
      </c>
      <c r="D165" s="4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 s="17">
        <v>9.6880000000000006</v>
      </c>
      <c r="V165">
        <f t="shared" si="14"/>
        <v>2016</v>
      </c>
      <c r="W165" t="str">
        <f t="shared" si="15"/>
        <v>Nov</v>
      </c>
      <c r="X165" s="9" t="str">
        <f>Sample___Superstore[[#This Row],[Order Year]]&amp;"-"&amp;Sample___Superstore[[#This Row],[Order Month]]</f>
        <v>2016-Nov</v>
      </c>
      <c r="Y165" s="10">
        <f>Sample___Superstore6[[#This Row],[Profit]]/Sample___Superstore6[[#This Row],[Sales]]</f>
        <v>0.35000000000000003</v>
      </c>
      <c r="Z165" s="9">
        <f t="shared" si="16"/>
        <v>4</v>
      </c>
      <c r="AA165" s="17">
        <f t="shared" si="17"/>
        <v>4.8440000000000003</v>
      </c>
      <c r="AB165" s="17">
        <f t="shared" si="18"/>
        <v>13.84</v>
      </c>
      <c r="AC165" s="17">
        <f t="shared" si="19"/>
        <v>5.5360000000000005</v>
      </c>
      <c r="AD165" s="17">
        <f t="shared" si="20"/>
        <v>22.143999999999998</v>
      </c>
    </row>
    <row r="166" spans="1:30">
      <c r="A166">
        <v>165</v>
      </c>
      <c r="B166" t="s">
        <v>676</v>
      </c>
      <c r="C166" s="4">
        <v>41890</v>
      </c>
      <c r="D166" s="4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 s="17">
        <v>2.7324000000000002</v>
      </c>
      <c r="V166">
        <f t="shared" si="14"/>
        <v>2014</v>
      </c>
      <c r="W166" t="str">
        <f t="shared" si="15"/>
        <v>Sep</v>
      </c>
      <c r="X166" s="9" t="str">
        <f>Sample___Superstore[[#This Row],[Order Year]]&amp;"-"&amp;Sample___Superstore[[#This Row],[Order Month]]</f>
        <v>2014-Sep</v>
      </c>
      <c r="Y166" s="10">
        <f>Sample___Superstore6[[#This Row],[Profit]]/Sample___Superstore6[[#This Row],[Sales]]</f>
        <v>0.27500000000000002</v>
      </c>
      <c r="Z166" s="9">
        <f t="shared" si="16"/>
        <v>4</v>
      </c>
      <c r="AA166" s="17">
        <f t="shared" si="17"/>
        <v>0.91080000000000005</v>
      </c>
      <c r="AB166" s="17">
        <f t="shared" si="18"/>
        <v>3.3119999999999998</v>
      </c>
      <c r="AC166" s="17">
        <f t="shared" si="19"/>
        <v>1.9872000000000001</v>
      </c>
      <c r="AD166" s="17">
        <f t="shared" si="20"/>
        <v>7.9488000000000003</v>
      </c>
    </row>
    <row r="167" spans="1:30">
      <c r="A167">
        <v>166</v>
      </c>
      <c r="B167" t="s">
        <v>676</v>
      </c>
      <c r="C167" s="4">
        <v>41890</v>
      </c>
      <c r="D167" s="4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 s="17">
        <v>-1359.992</v>
      </c>
      <c r="V167">
        <f t="shared" si="14"/>
        <v>2014</v>
      </c>
      <c r="W167" t="str">
        <f t="shared" si="15"/>
        <v>Sep</v>
      </c>
      <c r="X167" s="9" t="str">
        <f>Sample___Superstore[[#This Row],[Order Year]]&amp;"-"&amp;Sample___Superstore[[#This Row],[Order Month]]</f>
        <v>2014-Sep</v>
      </c>
      <c r="Y167" s="10">
        <f>Sample___Superstore6[[#This Row],[Profit]]/Sample___Superstore6[[#This Row],[Sales]]</f>
        <v>-0.16666666666666666</v>
      </c>
      <c r="Z167" s="9">
        <f t="shared" si="16"/>
        <v>4</v>
      </c>
      <c r="AA167" s="17">
        <f t="shared" si="17"/>
        <v>-169.999</v>
      </c>
      <c r="AB167" s="17">
        <f t="shared" si="18"/>
        <v>1019.994</v>
      </c>
      <c r="AC167" s="17">
        <f t="shared" si="19"/>
        <v>3263.9808000000003</v>
      </c>
      <c r="AD167" s="17">
        <f t="shared" si="20"/>
        <v>4895.9712</v>
      </c>
    </row>
    <row r="168" spans="1:30">
      <c r="A168">
        <v>167</v>
      </c>
      <c r="B168" t="s">
        <v>676</v>
      </c>
      <c r="C168" s="4">
        <v>41890</v>
      </c>
      <c r="D168" s="4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 s="17">
        <v>-58.634700000000002</v>
      </c>
      <c r="V168">
        <f t="shared" si="14"/>
        <v>2014</v>
      </c>
      <c r="W168" t="str">
        <f t="shared" si="15"/>
        <v>Sep</v>
      </c>
      <c r="X168" s="9" t="str">
        <f>Sample___Superstore[[#This Row],[Order Year]]&amp;"-"&amp;Sample___Superstore[[#This Row],[Order Month]]</f>
        <v>2014-Sep</v>
      </c>
      <c r="Y168" s="10">
        <f>Sample___Superstore6[[#This Row],[Profit]]/Sample___Superstore6[[#This Row],[Sales]]</f>
        <v>-0.21250000000000002</v>
      </c>
      <c r="Z168" s="9">
        <f t="shared" si="16"/>
        <v>4</v>
      </c>
      <c r="AA168" s="17">
        <f t="shared" si="17"/>
        <v>-19.544900000000002</v>
      </c>
      <c r="AB168" s="17">
        <f t="shared" si="18"/>
        <v>91.975999999999999</v>
      </c>
      <c r="AC168" s="17">
        <f t="shared" si="19"/>
        <v>55.185600000000001</v>
      </c>
      <c r="AD168" s="17">
        <f t="shared" si="20"/>
        <v>220.7424</v>
      </c>
    </row>
    <row r="169" spans="1:30">
      <c r="A169">
        <v>168</v>
      </c>
      <c r="B169" t="s">
        <v>676</v>
      </c>
      <c r="C169" s="4">
        <v>41890</v>
      </c>
      <c r="D169" s="4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 s="17">
        <v>-24.858000000000001</v>
      </c>
      <c r="V169">
        <f t="shared" si="14"/>
        <v>2014</v>
      </c>
      <c r="W169" t="str">
        <f t="shared" si="15"/>
        <v>Sep</v>
      </c>
      <c r="X169" s="9" t="str">
        <f>Sample___Superstore[[#This Row],[Order Year]]&amp;"-"&amp;Sample___Superstore[[#This Row],[Order Month]]</f>
        <v>2014-Sep</v>
      </c>
      <c r="Y169" s="10">
        <f>Sample___Superstore6[[#This Row],[Profit]]/Sample___Superstore6[[#This Row],[Sales]]</f>
        <v>-1.4285714285714287E-2</v>
      </c>
      <c r="Z169" s="9">
        <f t="shared" si="16"/>
        <v>4</v>
      </c>
      <c r="AA169" s="17">
        <f t="shared" si="17"/>
        <v>-2.762</v>
      </c>
      <c r="AB169" s="17">
        <f t="shared" si="18"/>
        <v>193.34</v>
      </c>
      <c r="AC169" s="17">
        <f t="shared" si="19"/>
        <v>522.01799999999992</v>
      </c>
      <c r="AD169" s="17">
        <f t="shared" si="20"/>
        <v>1218.0419999999999</v>
      </c>
    </row>
    <row r="170" spans="1:30">
      <c r="A170">
        <v>169</v>
      </c>
      <c r="B170" t="s">
        <v>676</v>
      </c>
      <c r="C170" s="4">
        <v>41890</v>
      </c>
      <c r="D170" s="4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 s="17">
        <v>6.8136000000000001</v>
      </c>
      <c r="V170">
        <f t="shared" si="14"/>
        <v>2014</v>
      </c>
      <c r="W170" t="str">
        <f t="shared" si="15"/>
        <v>Sep</v>
      </c>
      <c r="X170" s="9" t="str">
        <f>Sample___Superstore[[#This Row],[Order Year]]&amp;"-"&amp;Sample___Superstore[[#This Row],[Order Month]]</f>
        <v>2014-Sep</v>
      </c>
      <c r="Y170" s="10">
        <f>Sample___Superstore6[[#This Row],[Profit]]/Sample___Superstore6[[#This Row],[Sales]]</f>
        <v>0.21249999999999999</v>
      </c>
      <c r="Z170" s="9">
        <f t="shared" si="16"/>
        <v>4</v>
      </c>
      <c r="AA170" s="17">
        <f t="shared" si="17"/>
        <v>1.1355999999999999</v>
      </c>
      <c r="AB170" s="17">
        <f t="shared" si="18"/>
        <v>5.3440000000000003</v>
      </c>
      <c r="AC170" s="17">
        <f t="shared" si="19"/>
        <v>6.4128000000000007</v>
      </c>
      <c r="AD170" s="17">
        <f t="shared" si="20"/>
        <v>25.651199999999999</v>
      </c>
    </row>
    <row r="171" spans="1:30">
      <c r="A171">
        <v>170</v>
      </c>
      <c r="B171" t="s">
        <v>676</v>
      </c>
      <c r="C171" s="4">
        <v>41890</v>
      </c>
      <c r="D171" s="4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 s="17">
        <v>-453.84899999999999</v>
      </c>
      <c r="V171">
        <f t="shared" si="14"/>
        <v>2014</v>
      </c>
      <c r="W171" t="str">
        <f t="shared" si="15"/>
        <v>Sep</v>
      </c>
      <c r="X171" s="9" t="str">
        <f>Sample___Superstore[[#This Row],[Order Year]]&amp;"-"&amp;Sample___Superstore[[#This Row],[Order Month]]</f>
        <v>2014-Sep</v>
      </c>
      <c r="Y171" s="10">
        <f>Sample___Superstore6[[#This Row],[Profit]]/Sample___Superstore6[[#This Row],[Sales]]</f>
        <v>-2.5500000000000003</v>
      </c>
      <c r="Z171" s="9">
        <f t="shared" si="16"/>
        <v>4</v>
      </c>
      <c r="AA171" s="17">
        <f t="shared" si="17"/>
        <v>-90.769800000000004</v>
      </c>
      <c r="AB171" s="17">
        <f t="shared" si="18"/>
        <v>35.595999999999997</v>
      </c>
      <c r="AC171" s="17">
        <f t="shared" si="19"/>
        <v>142.38399999999999</v>
      </c>
      <c r="AD171" s="17">
        <f t="shared" si="20"/>
        <v>35.596000000000004</v>
      </c>
    </row>
    <row r="172" spans="1:30">
      <c r="A172">
        <v>171</v>
      </c>
      <c r="B172" t="s">
        <v>676</v>
      </c>
      <c r="C172" s="4">
        <v>41890</v>
      </c>
      <c r="D172" s="4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 s="17">
        <v>8.9984999999999999</v>
      </c>
      <c r="V172">
        <f t="shared" si="14"/>
        <v>2014</v>
      </c>
      <c r="W172" t="str">
        <f t="shared" si="15"/>
        <v>Sep</v>
      </c>
      <c r="X172" s="9" t="str">
        <f>Sample___Superstore[[#This Row],[Order Year]]&amp;"-"&amp;Sample___Superstore[[#This Row],[Order Month]]</f>
        <v>2014-Sep</v>
      </c>
      <c r="Y172" s="10">
        <f>Sample___Superstore6[[#This Row],[Profit]]/Sample___Superstore6[[#This Row],[Sales]]</f>
        <v>6.25E-2</v>
      </c>
      <c r="Z172" s="9">
        <f t="shared" si="16"/>
        <v>4</v>
      </c>
      <c r="AA172" s="17">
        <f t="shared" si="17"/>
        <v>2.9994999999999998</v>
      </c>
      <c r="AB172" s="17">
        <f t="shared" si="18"/>
        <v>47.991999999999997</v>
      </c>
      <c r="AC172" s="17">
        <f t="shared" si="19"/>
        <v>28.795200000000001</v>
      </c>
      <c r="AD172" s="17">
        <f t="shared" si="20"/>
        <v>115.1808</v>
      </c>
    </row>
    <row r="173" spans="1:30">
      <c r="A173">
        <v>172</v>
      </c>
      <c r="B173" t="s">
        <v>695</v>
      </c>
      <c r="C173" s="4">
        <v>41856</v>
      </c>
      <c r="D173" s="4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 s="17">
        <v>9.8417999999999992</v>
      </c>
      <c r="V173">
        <f t="shared" si="14"/>
        <v>2014</v>
      </c>
      <c r="W173" t="str">
        <f t="shared" si="15"/>
        <v>Aug</v>
      </c>
      <c r="X173" s="9" t="str">
        <f>Sample___Superstore[[#This Row],[Order Year]]&amp;"-"&amp;Sample___Superstore[[#This Row],[Order Month]]</f>
        <v>2014-Aug</v>
      </c>
      <c r="Y173" s="10">
        <f>Sample___Superstore6[[#This Row],[Profit]]/Sample___Superstore6[[#This Row],[Sales]]</f>
        <v>0.46999999999999992</v>
      </c>
      <c r="Z173" s="9">
        <f t="shared" si="16"/>
        <v>4</v>
      </c>
      <c r="AA173" s="17">
        <f t="shared" si="17"/>
        <v>3.2805999999999997</v>
      </c>
      <c r="AB173" s="17">
        <f t="shared" si="18"/>
        <v>6.98</v>
      </c>
      <c r="AC173" s="17">
        <f t="shared" si="19"/>
        <v>0</v>
      </c>
      <c r="AD173" s="17">
        <f t="shared" si="20"/>
        <v>20.94</v>
      </c>
    </row>
    <row r="174" spans="1:30">
      <c r="A174">
        <v>173</v>
      </c>
      <c r="B174" t="s">
        <v>695</v>
      </c>
      <c r="C174" s="4">
        <v>41856</v>
      </c>
      <c r="D174" s="4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 s="17">
        <v>53.260800000000003</v>
      </c>
      <c r="V174">
        <f t="shared" si="14"/>
        <v>2014</v>
      </c>
      <c r="W174" t="str">
        <f t="shared" si="15"/>
        <v>Aug</v>
      </c>
      <c r="X174" s="9" t="str">
        <f>Sample___Superstore[[#This Row],[Order Year]]&amp;"-"&amp;Sample___Superstore[[#This Row],[Order Month]]</f>
        <v>2014-Aug</v>
      </c>
      <c r="Y174" s="10">
        <f>Sample___Superstore6[[#This Row],[Profit]]/Sample___Superstore6[[#This Row],[Sales]]</f>
        <v>0.48000000000000004</v>
      </c>
      <c r="Z174" s="9">
        <f t="shared" si="16"/>
        <v>4</v>
      </c>
      <c r="AA174" s="17">
        <f t="shared" si="17"/>
        <v>26.630400000000002</v>
      </c>
      <c r="AB174" s="17">
        <f t="shared" si="18"/>
        <v>55.48</v>
      </c>
      <c r="AC174" s="17">
        <f t="shared" si="19"/>
        <v>0</v>
      </c>
      <c r="AD174" s="17">
        <f t="shared" si="20"/>
        <v>110.96</v>
      </c>
    </row>
    <row r="175" spans="1:30">
      <c r="A175">
        <v>174</v>
      </c>
      <c r="B175" t="s">
        <v>695</v>
      </c>
      <c r="C175" s="4">
        <v>41856</v>
      </c>
      <c r="D175" s="4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 s="17">
        <v>21.259</v>
      </c>
      <c r="V175">
        <f t="shared" si="14"/>
        <v>2014</v>
      </c>
      <c r="W175" t="str">
        <f t="shared" si="15"/>
        <v>Aug</v>
      </c>
      <c r="X175" s="9" t="str">
        <f>Sample___Superstore[[#This Row],[Order Year]]&amp;"-"&amp;Sample___Superstore[[#This Row],[Order Month]]</f>
        <v>2014-Aug</v>
      </c>
      <c r="Y175" s="10">
        <f>Sample___Superstore6[[#This Row],[Profit]]/Sample___Superstore6[[#This Row],[Sales]]</f>
        <v>6.25E-2</v>
      </c>
      <c r="Z175" s="9">
        <f t="shared" si="16"/>
        <v>4</v>
      </c>
      <c r="AA175" s="17">
        <f t="shared" si="17"/>
        <v>3.0369999999999999</v>
      </c>
      <c r="AB175" s="17">
        <f t="shared" si="18"/>
        <v>48.591999999999999</v>
      </c>
      <c r="AC175" s="17">
        <f t="shared" si="19"/>
        <v>68.028800000000004</v>
      </c>
      <c r="AD175" s="17">
        <f t="shared" si="20"/>
        <v>272.11520000000002</v>
      </c>
    </row>
    <row r="176" spans="1:30">
      <c r="A176">
        <v>175</v>
      </c>
      <c r="B176" t="s">
        <v>704</v>
      </c>
      <c r="C176" s="4">
        <v>41896</v>
      </c>
      <c r="D176" s="4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 s="17">
        <v>-131.12</v>
      </c>
      <c r="V176">
        <f t="shared" si="14"/>
        <v>2014</v>
      </c>
      <c r="W176" t="str">
        <f t="shared" si="15"/>
        <v>Sep</v>
      </c>
      <c r="X176" s="9" t="str">
        <f>Sample___Superstore[[#This Row],[Order Year]]&amp;"-"&amp;Sample___Superstore[[#This Row],[Order Month]]</f>
        <v>2014-Sep</v>
      </c>
      <c r="Y176" s="10">
        <f>Sample___Superstore6[[#This Row],[Profit]]/Sample___Superstore6[[#This Row],[Sales]]</f>
        <v>-2.5</v>
      </c>
      <c r="Z176" s="9">
        <f t="shared" si="16"/>
        <v>5</v>
      </c>
      <c r="AA176" s="17">
        <f t="shared" si="17"/>
        <v>-65.56</v>
      </c>
      <c r="AB176" s="17">
        <f t="shared" si="18"/>
        <v>26.224</v>
      </c>
      <c r="AC176" s="17">
        <f t="shared" si="19"/>
        <v>41.958400000000005</v>
      </c>
      <c r="AD176" s="17">
        <f t="shared" si="20"/>
        <v>10.489599999999996</v>
      </c>
    </row>
    <row r="177" spans="1:30">
      <c r="A177">
        <v>176</v>
      </c>
      <c r="B177" t="s">
        <v>704</v>
      </c>
      <c r="C177" s="4">
        <v>41896</v>
      </c>
      <c r="D177" s="4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 s="17">
        <v>6.5519999999999996</v>
      </c>
      <c r="V177">
        <f t="shared" si="14"/>
        <v>2014</v>
      </c>
      <c r="W177" t="str">
        <f t="shared" si="15"/>
        <v>Sep</v>
      </c>
      <c r="X177" s="9" t="str">
        <f>Sample___Superstore[[#This Row],[Order Year]]&amp;"-"&amp;Sample___Superstore[[#This Row],[Order Month]]</f>
        <v>2014-Sep</v>
      </c>
      <c r="Y177" s="10">
        <f>Sample___Superstore6[[#This Row],[Profit]]/Sample___Superstore6[[#This Row],[Sales]]</f>
        <v>0.32499999999999996</v>
      </c>
      <c r="Z177" s="9">
        <f t="shared" si="16"/>
        <v>5</v>
      </c>
      <c r="AA177" s="17">
        <f t="shared" si="17"/>
        <v>1.6379999999999999</v>
      </c>
      <c r="AB177" s="17">
        <f t="shared" si="18"/>
        <v>5.04</v>
      </c>
      <c r="AC177" s="17">
        <f t="shared" si="19"/>
        <v>4.032</v>
      </c>
      <c r="AD177" s="17">
        <f t="shared" si="20"/>
        <v>16.128</v>
      </c>
    </row>
    <row r="178" spans="1:30">
      <c r="A178">
        <v>177</v>
      </c>
      <c r="B178" t="s">
        <v>711</v>
      </c>
      <c r="C178" s="4">
        <v>42846</v>
      </c>
      <c r="D178" s="4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 s="17">
        <v>-243.16</v>
      </c>
      <c r="V178">
        <f t="shared" si="14"/>
        <v>2017</v>
      </c>
      <c r="W178" t="str">
        <f t="shared" si="15"/>
        <v>Apr</v>
      </c>
      <c r="X178" s="9" t="str">
        <f>Sample___Superstore[[#This Row],[Order Year]]&amp;"-"&amp;Sample___Superstore[[#This Row],[Order Month]]</f>
        <v>2017-Apr</v>
      </c>
      <c r="Y178" s="10">
        <f>Sample___Superstore6[[#This Row],[Profit]]/Sample___Superstore6[[#This Row],[Sales]]</f>
        <v>-2.5</v>
      </c>
      <c r="Z178" s="9">
        <f t="shared" si="16"/>
        <v>4</v>
      </c>
      <c r="AA178" s="17">
        <f t="shared" si="17"/>
        <v>-60.79</v>
      </c>
      <c r="AB178" s="17">
        <f t="shared" si="18"/>
        <v>24.315999999999999</v>
      </c>
      <c r="AC178" s="17">
        <f t="shared" si="19"/>
        <v>77.811199999999999</v>
      </c>
      <c r="AD178" s="17">
        <f t="shared" si="20"/>
        <v>19.452799999999996</v>
      </c>
    </row>
    <row r="179" spans="1:30">
      <c r="A179">
        <v>178</v>
      </c>
      <c r="B179" t="s">
        <v>716</v>
      </c>
      <c r="C179" s="4">
        <v>42329</v>
      </c>
      <c r="D179" s="4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 s="17">
        <v>-11.337199999999999</v>
      </c>
      <c r="V179">
        <f t="shared" si="14"/>
        <v>2015</v>
      </c>
      <c r="W179" t="str">
        <f t="shared" si="15"/>
        <v>Nov</v>
      </c>
      <c r="X179" s="9" t="str">
        <f>Sample___Superstore[[#This Row],[Order Year]]&amp;"-"&amp;Sample___Superstore[[#This Row],[Order Month]]</f>
        <v>2015-Nov</v>
      </c>
      <c r="Y179" s="10">
        <f>Sample___Superstore6[[#This Row],[Profit]]/Sample___Superstore6[[#This Row],[Sales]]</f>
        <v>-2.8571428571428567E-2</v>
      </c>
      <c r="Z179" s="9">
        <f t="shared" si="16"/>
        <v>2</v>
      </c>
      <c r="AA179" s="17">
        <f t="shared" si="17"/>
        <v>-1.6195999999999999</v>
      </c>
      <c r="AB179" s="17">
        <f t="shared" si="18"/>
        <v>56.686</v>
      </c>
      <c r="AC179" s="17">
        <f t="shared" si="19"/>
        <v>119.0406</v>
      </c>
      <c r="AD179" s="17">
        <f t="shared" si="20"/>
        <v>277.76140000000004</v>
      </c>
    </row>
    <row r="180" spans="1:30">
      <c r="A180">
        <v>179</v>
      </c>
      <c r="B180" t="s">
        <v>716</v>
      </c>
      <c r="C180" s="4">
        <v>42329</v>
      </c>
      <c r="D180" s="4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 s="17">
        <v>-3.7715000000000001</v>
      </c>
      <c r="V180">
        <f t="shared" si="14"/>
        <v>2015</v>
      </c>
      <c r="W180" t="str">
        <f t="shared" si="15"/>
        <v>Nov</v>
      </c>
      <c r="X180" s="9" t="str">
        <f>Sample___Superstore[[#This Row],[Order Year]]&amp;"-"&amp;Sample___Superstore[[#This Row],[Order Month]]</f>
        <v>2015-Nov</v>
      </c>
      <c r="Y180" s="10">
        <f>Sample___Superstore6[[#This Row],[Profit]]/Sample___Superstore6[[#This Row],[Sales]]</f>
        <v>-0.23749999999999999</v>
      </c>
      <c r="Z180" s="9">
        <f t="shared" si="16"/>
        <v>2</v>
      </c>
      <c r="AA180" s="17">
        <f t="shared" si="17"/>
        <v>-0.75429999999999997</v>
      </c>
      <c r="AB180" s="17">
        <f t="shared" si="18"/>
        <v>3.1760000000000002</v>
      </c>
      <c r="AC180" s="17">
        <f t="shared" si="19"/>
        <v>3.1760000000000002</v>
      </c>
      <c r="AD180" s="17">
        <f t="shared" si="20"/>
        <v>12.704000000000001</v>
      </c>
    </row>
    <row r="181" spans="1:30">
      <c r="A181">
        <v>180</v>
      </c>
      <c r="B181" t="s">
        <v>721</v>
      </c>
      <c r="C181" s="4">
        <v>42353</v>
      </c>
      <c r="D181" s="4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 s="17">
        <v>1.4104000000000001</v>
      </c>
      <c r="V181">
        <f t="shared" si="14"/>
        <v>2015</v>
      </c>
      <c r="W181" t="str">
        <f t="shared" si="15"/>
        <v>Dec</v>
      </c>
      <c r="X181" s="9" t="str">
        <f>Sample___Superstore[[#This Row],[Order Year]]&amp;"-"&amp;Sample___Superstore[[#This Row],[Order Month]]</f>
        <v>2015-Dec</v>
      </c>
      <c r="Y181" s="10">
        <f>Sample___Superstore6[[#This Row],[Profit]]/Sample___Superstore6[[#This Row],[Sales]]</f>
        <v>0.43000000000000005</v>
      </c>
      <c r="Z181" s="9">
        <f t="shared" si="16"/>
        <v>4</v>
      </c>
      <c r="AA181" s="17">
        <f t="shared" si="17"/>
        <v>1.4104000000000001</v>
      </c>
      <c r="AB181" s="17">
        <f t="shared" si="18"/>
        <v>3.28</v>
      </c>
      <c r="AC181" s="17">
        <f t="shared" si="19"/>
        <v>0</v>
      </c>
      <c r="AD181" s="17">
        <f t="shared" si="20"/>
        <v>3.28</v>
      </c>
    </row>
    <row r="182" spans="1:30">
      <c r="A182">
        <v>181</v>
      </c>
      <c r="B182" t="s">
        <v>726</v>
      </c>
      <c r="C182" s="4">
        <v>41978</v>
      </c>
      <c r="D182" s="4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 s="17">
        <v>1.8612</v>
      </c>
      <c r="V182">
        <f t="shared" si="14"/>
        <v>2014</v>
      </c>
      <c r="W182" t="str">
        <f t="shared" si="15"/>
        <v>Dec</v>
      </c>
      <c r="X182" s="9" t="str">
        <f>Sample___Superstore[[#This Row],[Order Year]]&amp;"-"&amp;Sample___Superstore[[#This Row],[Order Month]]</f>
        <v>2014-Dec</v>
      </c>
      <c r="Y182" s="10">
        <f>Sample___Superstore6[[#This Row],[Profit]]/Sample___Superstore6[[#This Row],[Sales]]</f>
        <v>7.4999999999999997E-2</v>
      </c>
      <c r="Z182" s="9">
        <f t="shared" si="16"/>
        <v>4</v>
      </c>
      <c r="AA182" s="17">
        <f t="shared" si="17"/>
        <v>0.93059999999999998</v>
      </c>
      <c r="AB182" s="17">
        <f t="shared" si="18"/>
        <v>12.407999999999999</v>
      </c>
      <c r="AC182" s="17">
        <f t="shared" si="19"/>
        <v>4.9632000000000005</v>
      </c>
      <c r="AD182" s="17">
        <f t="shared" si="20"/>
        <v>19.852799999999998</v>
      </c>
    </row>
    <row r="183" spans="1:30">
      <c r="A183">
        <v>182</v>
      </c>
      <c r="B183" t="s">
        <v>726</v>
      </c>
      <c r="C183" s="4">
        <v>41978</v>
      </c>
      <c r="D183" s="4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U183" s="17"/>
      <c r="V183">
        <f t="shared" si="14"/>
        <v>2014</v>
      </c>
      <c r="W183" t="str">
        <f t="shared" si="15"/>
        <v>Dec</v>
      </c>
      <c r="X183" s="9" t="str">
        <f>Sample___Superstore[[#This Row],[Order Year]]&amp;"-"&amp;Sample___Superstore[[#This Row],[Order Month]]</f>
        <v>2014-Dec</v>
      </c>
      <c r="Y183" s="10" t="e">
        <f>Sample___Superstore6[[#This Row],[Profit]]/Sample___Superstore6[[#This Row],[Sales]]</f>
        <v>#DIV/0!</v>
      </c>
      <c r="Z183" s="9">
        <f t="shared" si="16"/>
        <v>4</v>
      </c>
      <c r="AA183" s="17" t="e">
        <f t="shared" si="17"/>
        <v>#DIV/0!</v>
      </c>
      <c r="AB183" s="17" t="e">
        <f t="shared" si="18"/>
        <v>#DIV/0!</v>
      </c>
      <c r="AC183" s="17">
        <f t="shared" si="19"/>
        <v>0</v>
      </c>
      <c r="AD183" s="17">
        <f t="shared" si="20"/>
        <v>0</v>
      </c>
    </row>
    <row r="184" spans="1:30">
      <c r="A184">
        <v>183</v>
      </c>
      <c r="B184" t="s">
        <v>733</v>
      </c>
      <c r="C184" s="4">
        <v>41962</v>
      </c>
      <c r="D184" s="4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 s="17">
        <v>131.02959999999999</v>
      </c>
      <c r="V184">
        <f t="shared" si="14"/>
        <v>2014</v>
      </c>
      <c r="W184" t="str">
        <f t="shared" si="15"/>
        <v>Nov</v>
      </c>
      <c r="X184" s="9" t="str">
        <f>Sample___Superstore[[#This Row],[Order Year]]&amp;"-"&amp;Sample___Superstore[[#This Row],[Order Month]]</f>
        <v>2014-Nov</v>
      </c>
      <c r="Y184" s="10">
        <f>Sample___Superstore6[[#This Row],[Profit]]/Sample___Superstore6[[#This Row],[Sales]]</f>
        <v>0.26</v>
      </c>
      <c r="Z184" s="9">
        <f t="shared" si="16"/>
        <v>5</v>
      </c>
      <c r="AA184" s="17">
        <f t="shared" si="17"/>
        <v>32.757399999999997</v>
      </c>
      <c r="AB184" s="17">
        <f t="shared" si="18"/>
        <v>125.99</v>
      </c>
      <c r="AC184" s="17">
        <f t="shared" si="19"/>
        <v>0</v>
      </c>
      <c r="AD184" s="17">
        <f t="shared" si="20"/>
        <v>503.96</v>
      </c>
    </row>
    <row r="185" spans="1:30">
      <c r="A185">
        <v>184</v>
      </c>
      <c r="B185" t="s">
        <v>733</v>
      </c>
      <c r="C185" s="4">
        <v>41962</v>
      </c>
      <c r="D185" s="4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 s="17">
        <v>41.985999999999997</v>
      </c>
      <c r="V185">
        <f t="shared" si="14"/>
        <v>2014</v>
      </c>
      <c r="W185" t="str">
        <f t="shared" si="15"/>
        <v>Nov</v>
      </c>
      <c r="X185" s="9" t="str">
        <f>Sample___Superstore[[#This Row],[Order Year]]&amp;"-"&amp;Sample___Superstore[[#This Row],[Order Month]]</f>
        <v>2014-Nov</v>
      </c>
      <c r="Y185" s="10">
        <f>Sample___Superstore6[[#This Row],[Profit]]/Sample___Superstore6[[#This Row],[Sales]]</f>
        <v>0.28000000000000003</v>
      </c>
      <c r="Z185" s="9">
        <f t="shared" si="16"/>
        <v>5</v>
      </c>
      <c r="AA185" s="17">
        <f t="shared" si="17"/>
        <v>8.3971999999999998</v>
      </c>
      <c r="AB185" s="17">
        <f t="shared" si="18"/>
        <v>29.99</v>
      </c>
      <c r="AC185" s="17">
        <f t="shared" si="19"/>
        <v>0</v>
      </c>
      <c r="AD185" s="17">
        <f t="shared" si="20"/>
        <v>149.94999999999999</v>
      </c>
    </row>
    <row r="186" spans="1:30">
      <c r="A186">
        <v>185</v>
      </c>
      <c r="B186" t="s">
        <v>733</v>
      </c>
      <c r="C186" s="4">
        <v>41962</v>
      </c>
      <c r="D186" s="4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 s="17">
        <v>7.25</v>
      </c>
      <c r="V186">
        <f t="shared" si="14"/>
        <v>2014</v>
      </c>
      <c r="W186" t="str">
        <f t="shared" si="15"/>
        <v>Nov</v>
      </c>
      <c r="X186" s="9" t="str">
        <f>Sample___Superstore[[#This Row],[Order Year]]&amp;"-"&amp;Sample___Superstore[[#This Row],[Order Month]]</f>
        <v>2014-Nov</v>
      </c>
      <c r="Y186" s="10">
        <f>Sample___Superstore6[[#This Row],[Profit]]/Sample___Superstore6[[#This Row],[Sales]]</f>
        <v>0.25</v>
      </c>
      <c r="Z186" s="9">
        <f t="shared" si="16"/>
        <v>5</v>
      </c>
      <c r="AA186" s="17">
        <f t="shared" si="17"/>
        <v>3.625</v>
      </c>
      <c r="AB186" s="17">
        <f t="shared" si="18"/>
        <v>14.5</v>
      </c>
      <c r="AC186" s="17">
        <f t="shared" si="19"/>
        <v>0</v>
      </c>
      <c r="AD186" s="17">
        <f t="shared" si="20"/>
        <v>29</v>
      </c>
    </row>
    <row r="187" spans="1:30">
      <c r="A187">
        <v>186</v>
      </c>
      <c r="B187" t="s">
        <v>744</v>
      </c>
      <c r="C187" s="4">
        <v>42702</v>
      </c>
      <c r="D187" s="4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 s="17">
        <v>3.4367999999999999</v>
      </c>
      <c r="V187">
        <f t="shared" si="14"/>
        <v>2016</v>
      </c>
      <c r="W187" t="str">
        <f t="shared" si="15"/>
        <v>Nov</v>
      </c>
      <c r="X187" s="9" t="str">
        <f>Sample___Superstore[[#This Row],[Order Year]]&amp;"-"&amp;Sample___Superstore[[#This Row],[Order Month]]</f>
        <v>2016-Nov</v>
      </c>
      <c r="Y187" s="10">
        <f>Sample___Superstore6[[#This Row],[Profit]]/Sample___Superstore6[[#This Row],[Sales]]</f>
        <v>0.48</v>
      </c>
      <c r="Z187" s="9">
        <f t="shared" si="16"/>
        <v>4</v>
      </c>
      <c r="AA187" s="17">
        <f t="shared" si="17"/>
        <v>1.7183999999999999</v>
      </c>
      <c r="AB187" s="17">
        <f t="shared" si="18"/>
        <v>3.58</v>
      </c>
      <c r="AC187" s="17">
        <f t="shared" si="19"/>
        <v>0</v>
      </c>
      <c r="AD187" s="17">
        <f t="shared" si="20"/>
        <v>7.16</v>
      </c>
    </row>
    <row r="188" spans="1:30">
      <c r="A188">
        <v>187</v>
      </c>
      <c r="B188" t="s">
        <v>751</v>
      </c>
      <c r="C188" s="4">
        <v>41877</v>
      </c>
      <c r="D188" s="4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 s="17">
        <v>22.984000000000002</v>
      </c>
      <c r="V188">
        <f t="shared" si="14"/>
        <v>2014</v>
      </c>
      <c r="W188" t="str">
        <f t="shared" si="15"/>
        <v>Aug</v>
      </c>
      <c r="X188" s="9" t="str">
        <f>Sample___Superstore[[#This Row],[Order Year]]&amp;"-"&amp;Sample___Superstore[[#This Row],[Order Month]]</f>
        <v>2014-Aug</v>
      </c>
      <c r="Y188" s="10">
        <f>Sample___Superstore6[[#This Row],[Profit]]/Sample___Superstore6[[#This Row],[Sales]]</f>
        <v>0.13</v>
      </c>
      <c r="Z188" s="9">
        <f t="shared" si="16"/>
        <v>4</v>
      </c>
      <c r="AA188" s="17">
        <f t="shared" si="17"/>
        <v>2.8730000000000002</v>
      </c>
      <c r="AB188" s="17">
        <f t="shared" si="18"/>
        <v>22.1</v>
      </c>
      <c r="AC188" s="17">
        <f t="shared" si="19"/>
        <v>0</v>
      </c>
      <c r="AD188" s="17">
        <f t="shared" si="20"/>
        <v>176.8</v>
      </c>
    </row>
    <row r="189" spans="1:30">
      <c r="A189">
        <v>188</v>
      </c>
      <c r="B189" t="s">
        <v>756</v>
      </c>
      <c r="C189" s="4">
        <v>42567</v>
      </c>
      <c r="D189" s="4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 s="17">
        <v>3.7223999999999999</v>
      </c>
      <c r="V189">
        <f t="shared" si="14"/>
        <v>2016</v>
      </c>
      <c r="W189" t="str">
        <f t="shared" si="15"/>
        <v>Jul</v>
      </c>
      <c r="X189" s="9" t="str">
        <f>Sample___Superstore[[#This Row],[Order Year]]&amp;"-"&amp;Sample___Superstore[[#This Row],[Order Month]]</f>
        <v>2016-Jul</v>
      </c>
      <c r="Y189" s="10">
        <f>Sample___Superstore6[[#This Row],[Profit]]/Sample___Superstore6[[#This Row],[Sales]]</f>
        <v>0.1</v>
      </c>
      <c r="Z189" s="9">
        <f t="shared" si="16"/>
        <v>6</v>
      </c>
      <c r="AA189" s="17">
        <f t="shared" si="17"/>
        <v>1.2407999999999999</v>
      </c>
      <c r="AB189" s="17">
        <f t="shared" si="18"/>
        <v>12.407999999999999</v>
      </c>
      <c r="AC189" s="17">
        <f t="shared" si="19"/>
        <v>7.4447999999999999</v>
      </c>
      <c r="AD189" s="17">
        <f t="shared" si="20"/>
        <v>29.779199999999996</v>
      </c>
    </row>
    <row r="190" spans="1:30">
      <c r="A190">
        <v>189</v>
      </c>
      <c r="B190" t="s">
        <v>756</v>
      </c>
      <c r="C190" s="4">
        <v>42567</v>
      </c>
      <c r="D190" s="4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 s="17">
        <v>6.2549999999999999</v>
      </c>
      <c r="V190">
        <f t="shared" si="14"/>
        <v>2016</v>
      </c>
      <c r="W190" t="str">
        <f t="shared" si="15"/>
        <v>Jul</v>
      </c>
      <c r="X190" s="9" t="str">
        <f>Sample___Superstore[[#This Row],[Order Year]]&amp;"-"&amp;Sample___Superstore[[#This Row],[Order Month]]</f>
        <v>2016-Jul</v>
      </c>
      <c r="Y190" s="10">
        <f>Sample___Superstore6[[#This Row],[Profit]]/Sample___Superstore6[[#This Row],[Sales]]</f>
        <v>0.3125</v>
      </c>
      <c r="Z190" s="9">
        <f t="shared" si="16"/>
        <v>6</v>
      </c>
      <c r="AA190" s="17">
        <f t="shared" si="17"/>
        <v>2.085</v>
      </c>
      <c r="AB190" s="17">
        <f t="shared" si="18"/>
        <v>6.6719999999999997</v>
      </c>
      <c r="AC190" s="17">
        <f t="shared" si="19"/>
        <v>4.0031999999999996</v>
      </c>
      <c r="AD190" s="17">
        <f t="shared" si="20"/>
        <v>16.012799999999999</v>
      </c>
    </row>
    <row r="191" spans="1:30">
      <c r="A191">
        <v>190</v>
      </c>
      <c r="B191" t="s">
        <v>762</v>
      </c>
      <c r="C191" s="4">
        <v>42289</v>
      </c>
      <c r="D191" s="4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 s="17">
        <v>112.392</v>
      </c>
      <c r="V191">
        <f t="shared" si="14"/>
        <v>2015</v>
      </c>
      <c r="W191" t="str">
        <f t="shared" si="15"/>
        <v>Oct</v>
      </c>
      <c r="X191" s="9" t="str">
        <f>Sample___Superstore[[#This Row],[Order Year]]&amp;"-"&amp;Sample___Superstore[[#This Row],[Order Month]]</f>
        <v>2015-Oct</v>
      </c>
      <c r="Y191" s="10">
        <f>Sample___Superstore6[[#This Row],[Profit]]/Sample___Superstore6[[#This Row],[Sales]]</f>
        <v>0.125</v>
      </c>
      <c r="Z191" s="9">
        <f t="shared" si="16"/>
        <v>2</v>
      </c>
      <c r="AA191" s="17">
        <f t="shared" si="17"/>
        <v>28.097999999999999</v>
      </c>
      <c r="AB191" s="17">
        <f t="shared" si="18"/>
        <v>224.78399999999999</v>
      </c>
      <c r="AC191" s="17">
        <f t="shared" si="19"/>
        <v>179.8272</v>
      </c>
      <c r="AD191" s="17">
        <f t="shared" si="20"/>
        <v>719.30880000000002</v>
      </c>
    </row>
    <row r="192" spans="1:30">
      <c r="A192">
        <v>191</v>
      </c>
      <c r="B192" t="s">
        <v>762</v>
      </c>
      <c r="C192" s="4">
        <v>42289</v>
      </c>
      <c r="D192" s="4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 s="17">
        <v>20.0928</v>
      </c>
      <c r="V192">
        <f t="shared" si="14"/>
        <v>2015</v>
      </c>
      <c r="W192" t="str">
        <f t="shared" si="15"/>
        <v>Oct</v>
      </c>
      <c r="X192" s="9" t="str">
        <f>Sample___Superstore[[#This Row],[Order Year]]&amp;"-"&amp;Sample___Superstore[[#This Row],[Order Month]]</f>
        <v>2015-Oct</v>
      </c>
      <c r="Y192" s="10">
        <f>Sample___Superstore6[[#This Row],[Profit]]/Sample___Superstore6[[#This Row],[Sales]]</f>
        <v>0.27999999999999997</v>
      </c>
      <c r="Z192" s="9">
        <f t="shared" si="16"/>
        <v>2</v>
      </c>
      <c r="AA192" s="17">
        <f t="shared" si="17"/>
        <v>3.3488000000000002</v>
      </c>
      <c r="AB192" s="17">
        <f t="shared" si="18"/>
        <v>11.96</v>
      </c>
      <c r="AC192" s="17">
        <f t="shared" si="19"/>
        <v>0</v>
      </c>
      <c r="AD192" s="17">
        <f t="shared" si="20"/>
        <v>71.760000000000005</v>
      </c>
    </row>
    <row r="193" spans="1:30">
      <c r="A193">
        <v>192</v>
      </c>
      <c r="B193" t="s">
        <v>762</v>
      </c>
      <c r="C193" s="4">
        <v>42289</v>
      </c>
      <c r="D193" s="4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 s="17">
        <v>24.883199999999999</v>
      </c>
      <c r="V193">
        <f t="shared" si="14"/>
        <v>2015</v>
      </c>
      <c r="W193" t="str">
        <f t="shared" si="15"/>
        <v>Oct</v>
      </c>
      <c r="X193" s="9" t="str">
        <f>Sample___Superstore[[#This Row],[Order Year]]&amp;"-"&amp;Sample___Superstore[[#This Row],[Order Month]]</f>
        <v>2015-Oct</v>
      </c>
      <c r="Y193" s="10">
        <f>Sample___Superstore6[[#This Row],[Profit]]/Sample___Superstore6[[#This Row],[Sales]]</f>
        <v>0.47999999999999993</v>
      </c>
      <c r="Z193" s="9">
        <f t="shared" si="16"/>
        <v>2</v>
      </c>
      <c r="AA193" s="17">
        <f t="shared" si="17"/>
        <v>3.1103999999999998</v>
      </c>
      <c r="AB193" s="17">
        <f t="shared" si="18"/>
        <v>6.48</v>
      </c>
      <c r="AC193" s="17">
        <f t="shared" si="19"/>
        <v>0</v>
      </c>
      <c r="AD193" s="17">
        <f t="shared" si="20"/>
        <v>51.84</v>
      </c>
    </row>
    <row r="194" spans="1:30">
      <c r="A194">
        <v>193</v>
      </c>
      <c r="B194" t="s">
        <v>762</v>
      </c>
      <c r="C194" s="4">
        <v>42289</v>
      </c>
      <c r="D194" s="4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 s="17">
        <v>46.976399999999998</v>
      </c>
      <c r="V194">
        <f t="shared" ref="V194:V257" si="21">YEAR(C194)</f>
        <v>2015</v>
      </c>
      <c r="W194" t="str">
        <f t="shared" ref="W194:W257" si="22">TEXT(C194,"mmm")</f>
        <v>Oct</v>
      </c>
      <c r="X194" s="9" t="str">
        <f>Sample___Superstore[[#This Row],[Order Year]]&amp;"-"&amp;Sample___Superstore[[#This Row],[Order Month]]</f>
        <v>2015-Oct</v>
      </c>
      <c r="Y194" s="10">
        <f>Sample___Superstore6[[#This Row],[Profit]]/Sample___Superstore6[[#This Row],[Sales]]</f>
        <v>7.4999999999999997E-2</v>
      </c>
      <c r="Z194" s="9">
        <f t="shared" ref="Z194:Z257" si="23">D194-C194</f>
        <v>2</v>
      </c>
      <c r="AA194" s="17">
        <f t="shared" ref="AA194:AA257" si="24">U194/S194</f>
        <v>15.658799999999999</v>
      </c>
      <c r="AB194" s="17">
        <f t="shared" ref="AB194:AB257" si="25">R194/S194</f>
        <v>208.78399999999999</v>
      </c>
      <c r="AC194" s="17">
        <f t="shared" ref="AC194:AC257" si="26">R194*T194</f>
        <v>125.2704</v>
      </c>
      <c r="AD194" s="17">
        <f t="shared" ref="AD194:AD257" si="27">R194-(R194*T194)</f>
        <v>501.08159999999998</v>
      </c>
    </row>
    <row r="195" spans="1:30">
      <c r="A195">
        <v>194</v>
      </c>
      <c r="B195" t="s">
        <v>762</v>
      </c>
      <c r="C195" s="4">
        <v>42289</v>
      </c>
      <c r="D195" s="4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 s="17">
        <v>6.5670000000000002</v>
      </c>
      <c r="V195">
        <f t="shared" si="21"/>
        <v>2015</v>
      </c>
      <c r="W195" t="str">
        <f t="shared" si="22"/>
        <v>Oct</v>
      </c>
      <c r="X195" s="9" t="str">
        <f>Sample___Superstore[[#This Row],[Order Year]]&amp;"-"&amp;Sample___Superstore[[#This Row],[Order Month]]</f>
        <v>2015-Oct</v>
      </c>
      <c r="Y195" s="10">
        <f>Sample___Superstore6[[#This Row],[Profit]]/Sample___Superstore6[[#This Row],[Sales]]</f>
        <v>0.33</v>
      </c>
      <c r="Z195" s="9">
        <f t="shared" si="23"/>
        <v>2</v>
      </c>
      <c r="AA195" s="17">
        <f t="shared" si="24"/>
        <v>1.3134000000000001</v>
      </c>
      <c r="AB195" s="17">
        <f t="shared" si="25"/>
        <v>3.9799999999999995</v>
      </c>
      <c r="AC195" s="17">
        <f t="shared" si="26"/>
        <v>0</v>
      </c>
      <c r="AD195" s="17">
        <f t="shared" si="27"/>
        <v>19.899999999999999</v>
      </c>
    </row>
    <row r="196" spans="1:30">
      <c r="A196">
        <v>195</v>
      </c>
      <c r="B196" t="s">
        <v>773</v>
      </c>
      <c r="C196" s="4">
        <v>42308</v>
      </c>
      <c r="D196" s="4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17">
        <v>6.7115999999999998</v>
      </c>
      <c r="V196">
        <f t="shared" si="21"/>
        <v>2015</v>
      </c>
      <c r="W196" t="str">
        <f t="shared" si="22"/>
        <v>Oct</v>
      </c>
      <c r="X196" s="9" t="str">
        <f>Sample___Superstore[[#This Row],[Order Year]]&amp;"-"&amp;Sample___Superstore[[#This Row],[Order Month]]</f>
        <v>2015-Oct</v>
      </c>
      <c r="Y196" s="10">
        <f>Sample___Superstore6[[#This Row],[Profit]]/Sample___Superstore6[[#This Row],[Sales]]</f>
        <v>0.47000000000000003</v>
      </c>
      <c r="Z196" s="9">
        <f t="shared" si="23"/>
        <v>6</v>
      </c>
      <c r="AA196" s="17">
        <f t="shared" si="24"/>
        <v>0.95879999999999999</v>
      </c>
      <c r="AB196" s="17">
        <f t="shared" si="25"/>
        <v>2.04</v>
      </c>
      <c r="AC196" s="17">
        <f t="shared" si="26"/>
        <v>0</v>
      </c>
      <c r="AD196" s="17">
        <f t="shared" si="27"/>
        <v>14.28</v>
      </c>
    </row>
    <row r="197" spans="1:30">
      <c r="A197">
        <v>196</v>
      </c>
      <c r="B197" t="s">
        <v>777</v>
      </c>
      <c r="C197" s="4">
        <v>41719</v>
      </c>
      <c r="D197" s="4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 s="17">
        <v>1.2038</v>
      </c>
      <c r="V197">
        <f t="shared" si="21"/>
        <v>2014</v>
      </c>
      <c r="W197" t="str">
        <f t="shared" si="22"/>
        <v>Mar</v>
      </c>
      <c r="X197" s="9" t="str">
        <f>Sample___Superstore[[#This Row],[Order Year]]&amp;"-"&amp;Sample___Superstore[[#This Row],[Order Month]]</f>
        <v>2014-Mar</v>
      </c>
      <c r="Y197" s="10">
        <f>Sample___Superstore6[[#This Row],[Profit]]/Sample___Superstore6[[#This Row],[Sales]]</f>
        <v>0.16249999999999998</v>
      </c>
      <c r="Z197" s="9">
        <f t="shared" si="23"/>
        <v>4</v>
      </c>
      <c r="AA197" s="17">
        <f t="shared" si="24"/>
        <v>0.60189999999999999</v>
      </c>
      <c r="AB197" s="17">
        <f t="shared" si="25"/>
        <v>3.7040000000000002</v>
      </c>
      <c r="AC197" s="17">
        <f t="shared" si="26"/>
        <v>1.4816000000000003</v>
      </c>
      <c r="AD197" s="17">
        <f t="shared" si="27"/>
        <v>5.9264000000000001</v>
      </c>
    </row>
    <row r="198" spans="1:30">
      <c r="A198">
        <v>197</v>
      </c>
      <c r="B198" t="s">
        <v>777</v>
      </c>
      <c r="C198" s="4">
        <v>41719</v>
      </c>
      <c r="D198" s="4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 s="17">
        <v>1.5875999999999999</v>
      </c>
      <c r="V198">
        <f t="shared" si="21"/>
        <v>2014</v>
      </c>
      <c r="W198" t="str">
        <f t="shared" si="22"/>
        <v>Mar</v>
      </c>
      <c r="X198" s="9" t="str">
        <f>Sample___Superstore[[#This Row],[Order Year]]&amp;"-"&amp;Sample___Superstore[[#This Row],[Order Month]]</f>
        <v>2014-Mar</v>
      </c>
      <c r="Y198" s="10">
        <f>Sample___Superstore6[[#This Row],[Profit]]/Sample___Superstore6[[#This Row],[Sales]]</f>
        <v>0.26249999999999996</v>
      </c>
      <c r="Z198" s="9">
        <f t="shared" si="23"/>
        <v>4</v>
      </c>
      <c r="AA198" s="17">
        <f t="shared" si="24"/>
        <v>0.5292</v>
      </c>
      <c r="AB198" s="17">
        <f t="shared" si="25"/>
        <v>2.016</v>
      </c>
      <c r="AC198" s="17">
        <f t="shared" si="26"/>
        <v>1.2096</v>
      </c>
      <c r="AD198" s="17">
        <f t="shared" si="27"/>
        <v>4.8384</v>
      </c>
    </row>
    <row r="199" spans="1:30">
      <c r="A199">
        <v>198</v>
      </c>
      <c r="B199" t="s">
        <v>785</v>
      </c>
      <c r="C199" s="4">
        <v>43045</v>
      </c>
      <c r="D199" s="4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 s="17">
        <v>12.0276</v>
      </c>
      <c r="V199">
        <f t="shared" si="21"/>
        <v>2017</v>
      </c>
      <c r="W199" t="str">
        <f t="shared" si="22"/>
        <v>Nov</v>
      </c>
      <c r="X199" s="9" t="str">
        <f>Sample___Superstore[[#This Row],[Order Year]]&amp;"-"&amp;Sample___Superstore[[#This Row],[Order Month]]</f>
        <v>2017-Nov</v>
      </c>
      <c r="Y199" s="10">
        <f>Sample___Superstore6[[#This Row],[Profit]]/Sample___Superstore6[[#This Row],[Sales]]</f>
        <v>0.26</v>
      </c>
      <c r="Z199" s="9">
        <f t="shared" si="23"/>
        <v>7</v>
      </c>
      <c r="AA199" s="17">
        <f t="shared" si="24"/>
        <v>4.0091999999999999</v>
      </c>
      <c r="AB199" s="17">
        <f t="shared" si="25"/>
        <v>15.42</v>
      </c>
      <c r="AC199" s="17">
        <f t="shared" si="26"/>
        <v>0</v>
      </c>
      <c r="AD199" s="17">
        <f t="shared" si="27"/>
        <v>46.26</v>
      </c>
    </row>
    <row r="200" spans="1:30">
      <c r="A200">
        <v>199</v>
      </c>
      <c r="B200" t="s">
        <v>792</v>
      </c>
      <c r="C200" s="4">
        <v>42922</v>
      </c>
      <c r="D200" s="4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 s="17">
        <v>-2.2585999999999999</v>
      </c>
      <c r="V200">
        <f t="shared" si="21"/>
        <v>2017</v>
      </c>
      <c r="W200" t="str">
        <f t="shared" si="22"/>
        <v>Jul</v>
      </c>
      <c r="X200" s="9" t="str">
        <f>Sample___Superstore[[#This Row],[Order Year]]&amp;"-"&amp;Sample___Superstore[[#This Row],[Order Month]]</f>
        <v>2017-Jul</v>
      </c>
      <c r="Y200" s="10">
        <f>Sample___Superstore6[[#This Row],[Profit]]/Sample___Superstore6[[#This Row],[Sales]]</f>
        <v>-0.76666666666666661</v>
      </c>
      <c r="Z200" s="9">
        <f t="shared" si="23"/>
        <v>7</v>
      </c>
      <c r="AA200" s="17">
        <f t="shared" si="24"/>
        <v>-1.1293</v>
      </c>
      <c r="AB200" s="17">
        <f t="shared" si="25"/>
        <v>1.4730000000000001</v>
      </c>
      <c r="AC200" s="17">
        <f t="shared" si="26"/>
        <v>2.0621999999999998</v>
      </c>
      <c r="AD200" s="17">
        <f t="shared" si="27"/>
        <v>0.88380000000000036</v>
      </c>
    </row>
    <row r="201" spans="1:30">
      <c r="A201">
        <v>200</v>
      </c>
      <c r="B201" t="s">
        <v>792</v>
      </c>
      <c r="C201" s="4">
        <v>42922</v>
      </c>
      <c r="D201" s="4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 s="17">
        <v>5.8202999999999996</v>
      </c>
      <c r="V201">
        <f t="shared" si="21"/>
        <v>2017</v>
      </c>
      <c r="W201" t="str">
        <f t="shared" si="22"/>
        <v>Jul</v>
      </c>
      <c r="X201" s="9" t="str">
        <f>Sample___Superstore[[#This Row],[Order Year]]&amp;"-"&amp;Sample___Superstore[[#This Row],[Order Month]]</f>
        <v>2017-Jul</v>
      </c>
      <c r="Y201" s="10">
        <f>Sample___Superstore6[[#This Row],[Profit]]/Sample___Superstore6[[#This Row],[Sales]]</f>
        <v>0.36249999999999993</v>
      </c>
      <c r="Z201" s="9">
        <f t="shared" si="23"/>
        <v>7</v>
      </c>
      <c r="AA201" s="17">
        <f t="shared" si="24"/>
        <v>1.9400999999999999</v>
      </c>
      <c r="AB201" s="17">
        <f t="shared" si="25"/>
        <v>5.3520000000000003</v>
      </c>
      <c r="AC201" s="17">
        <f t="shared" si="26"/>
        <v>3.2112000000000003</v>
      </c>
      <c r="AD201" s="17">
        <f t="shared" si="27"/>
        <v>12.844800000000001</v>
      </c>
    </row>
    <row r="202" spans="1:30">
      <c r="A202">
        <v>201</v>
      </c>
      <c r="B202" t="s">
        <v>799</v>
      </c>
      <c r="C202" s="4">
        <v>42910</v>
      </c>
      <c r="D202" s="4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 s="17">
        <v>6.7949999999999999</v>
      </c>
      <c r="V202">
        <f t="shared" si="21"/>
        <v>2017</v>
      </c>
      <c r="W202" t="str">
        <f t="shared" si="22"/>
        <v>Jun</v>
      </c>
      <c r="X202" s="9" t="str">
        <f>Sample___Superstore[[#This Row],[Order Year]]&amp;"-"&amp;Sample___Superstore[[#This Row],[Order Month]]</f>
        <v>2017-Jun</v>
      </c>
      <c r="Y202" s="10">
        <f>Sample___Superstore6[[#This Row],[Profit]]/Sample___Superstore6[[#This Row],[Sales]]</f>
        <v>0.3125</v>
      </c>
      <c r="Z202" s="9">
        <f t="shared" si="23"/>
        <v>5</v>
      </c>
      <c r="AA202" s="17">
        <f t="shared" si="24"/>
        <v>2.2650000000000001</v>
      </c>
      <c r="AB202" s="17">
        <f t="shared" si="25"/>
        <v>7.2480000000000002</v>
      </c>
      <c r="AC202" s="17">
        <f t="shared" si="26"/>
        <v>4.3487999999999998</v>
      </c>
      <c r="AD202" s="17">
        <f t="shared" si="27"/>
        <v>17.395199999999999</v>
      </c>
    </row>
    <row r="203" spans="1:30">
      <c r="A203">
        <v>202</v>
      </c>
      <c r="B203" t="s">
        <v>805</v>
      </c>
      <c r="C203" s="4">
        <v>41854</v>
      </c>
      <c r="D203" s="4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 s="17">
        <v>-161.875</v>
      </c>
      <c r="V203">
        <f t="shared" si="21"/>
        <v>2014</v>
      </c>
      <c r="W203" t="str">
        <f t="shared" si="22"/>
        <v>Aug</v>
      </c>
      <c r="X203" s="9" t="str">
        <f>Sample___Superstore[[#This Row],[Order Year]]&amp;"-"&amp;Sample___Superstore[[#This Row],[Order Month]]</f>
        <v>2014-Aug</v>
      </c>
      <c r="Y203" s="10">
        <f>Sample___Superstore6[[#This Row],[Profit]]/Sample___Superstore6[[#This Row],[Sales]]</f>
        <v>-0.74</v>
      </c>
      <c r="Z203" s="9">
        <f t="shared" si="23"/>
        <v>2</v>
      </c>
      <c r="AA203" s="17">
        <f t="shared" si="24"/>
        <v>-80.9375</v>
      </c>
      <c r="AB203" s="17">
        <f t="shared" si="25"/>
        <v>109.375</v>
      </c>
      <c r="AC203" s="17">
        <f t="shared" si="26"/>
        <v>109.375</v>
      </c>
      <c r="AD203" s="17">
        <f t="shared" si="27"/>
        <v>109.375</v>
      </c>
    </row>
    <row r="204" spans="1:30">
      <c r="A204">
        <v>203</v>
      </c>
      <c r="B204" t="s">
        <v>805</v>
      </c>
      <c r="C204" s="4">
        <v>41854</v>
      </c>
      <c r="D204" s="4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 s="17">
        <v>0.29249999999999998</v>
      </c>
      <c r="V204">
        <f t="shared" si="21"/>
        <v>2014</v>
      </c>
      <c r="W204" t="str">
        <f t="shared" si="22"/>
        <v>Aug</v>
      </c>
      <c r="X204" s="9" t="str">
        <f>Sample___Superstore[[#This Row],[Order Year]]&amp;"-"&amp;Sample___Superstore[[#This Row],[Order Month]]</f>
        <v>2014-Aug</v>
      </c>
      <c r="Y204" s="10">
        <f>Sample___Superstore6[[#This Row],[Profit]]/Sample___Superstore6[[#This Row],[Sales]]</f>
        <v>0.11249999999999999</v>
      </c>
      <c r="Z204" s="9">
        <f t="shared" si="23"/>
        <v>2</v>
      </c>
      <c r="AA204" s="17">
        <f t="shared" si="24"/>
        <v>0.29249999999999998</v>
      </c>
      <c r="AB204" s="17">
        <f t="shared" si="25"/>
        <v>2.6</v>
      </c>
      <c r="AC204" s="17">
        <f t="shared" si="26"/>
        <v>0.52</v>
      </c>
      <c r="AD204" s="17">
        <f t="shared" si="27"/>
        <v>2.08</v>
      </c>
    </row>
    <row r="205" spans="1:30">
      <c r="A205">
        <v>204</v>
      </c>
      <c r="B205" t="s">
        <v>813</v>
      </c>
      <c r="C205" s="4">
        <v>43086</v>
      </c>
      <c r="D205" s="4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 s="17">
        <v>-178.96680000000001</v>
      </c>
      <c r="V205">
        <f t="shared" si="21"/>
        <v>2017</v>
      </c>
      <c r="W205" t="str">
        <f t="shared" si="22"/>
        <v>Dec</v>
      </c>
      <c r="X205" s="9" t="str">
        <f>Sample___Superstore[[#This Row],[Order Year]]&amp;"-"&amp;Sample___Superstore[[#This Row],[Order Month]]</f>
        <v>2017-Dec</v>
      </c>
      <c r="Y205" s="10">
        <f>Sample___Superstore6[[#This Row],[Profit]]/Sample___Superstore6[[#This Row],[Sales]]</f>
        <v>-2.6999999999999997</v>
      </c>
      <c r="Z205" s="9">
        <f t="shared" si="23"/>
        <v>4</v>
      </c>
      <c r="AA205" s="17">
        <f t="shared" si="24"/>
        <v>-89.483400000000003</v>
      </c>
      <c r="AB205" s="17">
        <f t="shared" si="25"/>
        <v>33.142000000000003</v>
      </c>
      <c r="AC205" s="17">
        <f t="shared" si="26"/>
        <v>53.027200000000008</v>
      </c>
      <c r="AD205" s="17">
        <f t="shared" si="27"/>
        <v>13.256799999999998</v>
      </c>
    </row>
    <row r="206" spans="1:30">
      <c r="A206">
        <v>205</v>
      </c>
      <c r="B206" t="s">
        <v>819</v>
      </c>
      <c r="C206" s="4">
        <v>42889</v>
      </c>
      <c r="D206" s="4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 s="17">
        <v>9.6712000000000007</v>
      </c>
      <c r="V206">
        <f t="shared" si="21"/>
        <v>2017</v>
      </c>
      <c r="W206" t="str">
        <f t="shared" si="22"/>
        <v>Jun</v>
      </c>
      <c r="X206" s="9" t="str">
        <f>Sample___Superstore[[#This Row],[Order Year]]&amp;"-"&amp;Sample___Superstore[[#This Row],[Order Month]]</f>
        <v>2017-Jun</v>
      </c>
      <c r="Y206" s="10">
        <f>Sample___Superstore6[[#This Row],[Profit]]/Sample___Superstore6[[#This Row],[Sales]]</f>
        <v>0.27500000000000002</v>
      </c>
      <c r="Z206" s="9">
        <f t="shared" si="23"/>
        <v>4</v>
      </c>
      <c r="AA206" s="17">
        <f t="shared" si="24"/>
        <v>1.3816000000000002</v>
      </c>
      <c r="AB206" s="17">
        <f t="shared" si="25"/>
        <v>5.024</v>
      </c>
      <c r="AC206" s="17">
        <f t="shared" si="26"/>
        <v>7.0335999999999999</v>
      </c>
      <c r="AD206" s="17">
        <f t="shared" si="27"/>
        <v>28.134399999999999</v>
      </c>
    </row>
    <row r="207" spans="1:30">
      <c r="A207">
        <v>206</v>
      </c>
      <c r="B207" t="s">
        <v>824</v>
      </c>
      <c r="C207" s="4">
        <v>43078</v>
      </c>
      <c r="D207" s="4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 s="17">
        <v>44.476799999999997</v>
      </c>
      <c r="V207">
        <f t="shared" si="21"/>
        <v>2017</v>
      </c>
      <c r="W207" t="str">
        <f t="shared" si="22"/>
        <v>Dec</v>
      </c>
      <c r="X207" s="9" t="str">
        <f>Sample___Superstore[[#This Row],[Order Year]]&amp;"-"&amp;Sample___Superstore[[#This Row],[Order Month]]</f>
        <v>2017-Dec</v>
      </c>
      <c r="Y207" s="10">
        <f>Sample___Superstore6[[#This Row],[Profit]]/Sample___Superstore6[[#This Row],[Sales]]</f>
        <v>0.1</v>
      </c>
      <c r="Z207" s="9">
        <f t="shared" si="23"/>
        <v>5</v>
      </c>
      <c r="AA207" s="17">
        <f t="shared" si="24"/>
        <v>11.119199999999999</v>
      </c>
      <c r="AB207" s="17">
        <f t="shared" si="25"/>
        <v>111.19199999999999</v>
      </c>
      <c r="AC207" s="17">
        <f t="shared" si="26"/>
        <v>88.953599999999994</v>
      </c>
      <c r="AD207" s="17">
        <f t="shared" si="27"/>
        <v>355.81439999999998</v>
      </c>
    </row>
    <row r="208" spans="1:30">
      <c r="A208">
        <v>207</v>
      </c>
      <c r="B208" t="s">
        <v>830</v>
      </c>
      <c r="C208" s="4">
        <v>43070</v>
      </c>
      <c r="D208" s="4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 s="17">
        <v>5.8743999999999996</v>
      </c>
      <c r="V208">
        <f t="shared" si="21"/>
        <v>2017</v>
      </c>
      <c r="W208" t="str">
        <f t="shared" si="22"/>
        <v>Dec</v>
      </c>
      <c r="X208" s="9" t="str">
        <f>Sample___Superstore[[#This Row],[Order Year]]&amp;"-"&amp;Sample___Superstore[[#This Row],[Order Month]]</f>
        <v>2017-Dec</v>
      </c>
      <c r="Y208" s="10">
        <f>Sample___Superstore6[[#This Row],[Profit]]/Sample___Superstore6[[#This Row],[Sales]]</f>
        <v>6.9999999999999993E-2</v>
      </c>
      <c r="Z208" s="9">
        <f t="shared" si="23"/>
        <v>6</v>
      </c>
      <c r="AA208" s="17">
        <f t="shared" si="24"/>
        <v>1.4685999999999999</v>
      </c>
      <c r="AB208" s="17">
        <f t="shared" si="25"/>
        <v>20.98</v>
      </c>
      <c r="AC208" s="17">
        <f t="shared" si="26"/>
        <v>0</v>
      </c>
      <c r="AD208" s="17">
        <f t="shared" si="27"/>
        <v>83.92</v>
      </c>
    </row>
    <row r="209" spans="1:30">
      <c r="A209">
        <v>208</v>
      </c>
      <c r="B209" t="s">
        <v>830</v>
      </c>
      <c r="C209" s="4">
        <v>43070</v>
      </c>
      <c r="D209" s="4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 s="17">
        <v>35.634599999999999</v>
      </c>
      <c r="V209">
        <f t="shared" si="21"/>
        <v>2017</v>
      </c>
      <c r="W209" t="str">
        <f t="shared" si="22"/>
        <v>Dec</v>
      </c>
      <c r="X209" s="9" t="str">
        <f>Sample___Superstore[[#This Row],[Order Year]]&amp;"-"&amp;Sample___Superstore[[#This Row],[Order Month]]</f>
        <v>2017-Dec</v>
      </c>
      <c r="Y209" s="10">
        <f>Sample___Superstore6[[#This Row],[Profit]]/Sample___Superstore6[[#This Row],[Sales]]</f>
        <v>0.27</v>
      </c>
      <c r="Z209" s="9">
        <f t="shared" si="23"/>
        <v>6</v>
      </c>
      <c r="AA209" s="17">
        <f t="shared" si="24"/>
        <v>17.817299999999999</v>
      </c>
      <c r="AB209" s="17">
        <f t="shared" si="25"/>
        <v>65.989999999999995</v>
      </c>
      <c r="AC209" s="17">
        <f t="shared" si="26"/>
        <v>0</v>
      </c>
      <c r="AD209" s="17">
        <f t="shared" si="27"/>
        <v>131.97999999999999</v>
      </c>
    </row>
    <row r="210" spans="1:30">
      <c r="A210">
        <v>209</v>
      </c>
      <c r="B210" t="s">
        <v>830</v>
      </c>
      <c r="C210" s="4">
        <v>43070</v>
      </c>
      <c r="D210" s="4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17">
        <v>7.4824000000000002</v>
      </c>
      <c r="V210">
        <f t="shared" si="21"/>
        <v>2017</v>
      </c>
      <c r="W210" t="str">
        <f t="shared" si="22"/>
        <v>Dec</v>
      </c>
      <c r="X210" s="9" t="str">
        <f>Sample___Superstore[[#This Row],[Order Year]]&amp;"-"&amp;Sample___Superstore[[#This Row],[Order Month]]</f>
        <v>2017-Dec</v>
      </c>
      <c r="Y210" s="10">
        <f>Sample___Superstore6[[#This Row],[Profit]]/Sample___Superstore6[[#This Row],[Sales]]</f>
        <v>0.47000000000000003</v>
      </c>
      <c r="Z210" s="9">
        <f t="shared" si="23"/>
        <v>6</v>
      </c>
      <c r="AA210" s="17">
        <f t="shared" si="24"/>
        <v>1.8706</v>
      </c>
      <c r="AB210" s="17">
        <f t="shared" si="25"/>
        <v>3.98</v>
      </c>
      <c r="AC210" s="17">
        <f t="shared" si="26"/>
        <v>0</v>
      </c>
      <c r="AD210" s="17">
        <f t="shared" si="27"/>
        <v>15.92</v>
      </c>
    </row>
    <row r="211" spans="1:30">
      <c r="A211">
        <v>210</v>
      </c>
      <c r="B211" t="s">
        <v>830</v>
      </c>
      <c r="C211" s="4">
        <v>43070</v>
      </c>
      <c r="D211" s="4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 s="17">
        <v>16.209900000000001</v>
      </c>
      <c r="V211">
        <f t="shared" si="21"/>
        <v>2017</v>
      </c>
      <c r="W211" t="str">
        <f t="shared" si="22"/>
        <v>Dec</v>
      </c>
      <c r="X211" s="9" t="str">
        <f>Sample___Superstore[[#This Row],[Order Year]]&amp;"-"&amp;Sample___Superstore[[#This Row],[Order Month]]</f>
        <v>2017-Dec</v>
      </c>
      <c r="Y211" s="10">
        <f>Sample___Superstore6[[#This Row],[Profit]]/Sample___Superstore6[[#This Row],[Sales]]</f>
        <v>0.31000000000000005</v>
      </c>
      <c r="Z211" s="9">
        <f t="shared" si="23"/>
        <v>6</v>
      </c>
      <c r="AA211" s="17">
        <f t="shared" si="24"/>
        <v>1.8011000000000001</v>
      </c>
      <c r="AB211" s="17">
        <f t="shared" si="25"/>
        <v>5.81</v>
      </c>
      <c r="AC211" s="17">
        <f t="shared" si="26"/>
        <v>0</v>
      </c>
      <c r="AD211" s="17">
        <f t="shared" si="27"/>
        <v>52.29</v>
      </c>
    </row>
    <row r="212" spans="1:30">
      <c r="A212">
        <v>211</v>
      </c>
      <c r="B212" t="s">
        <v>830</v>
      </c>
      <c r="C212" s="4">
        <v>43070</v>
      </c>
      <c r="D212" s="4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 s="17">
        <v>3.6796000000000002</v>
      </c>
      <c r="V212">
        <f t="shared" si="21"/>
        <v>2017</v>
      </c>
      <c r="W212" t="str">
        <f t="shared" si="22"/>
        <v>Dec</v>
      </c>
      <c r="X212" s="9" t="str">
        <f>Sample___Superstore[[#This Row],[Order Year]]&amp;"-"&amp;Sample___Superstore[[#This Row],[Order Month]]</f>
        <v>2017-Dec</v>
      </c>
      <c r="Y212" s="10">
        <f>Sample___Superstore6[[#This Row],[Profit]]/Sample___Superstore6[[#This Row],[Sales]]</f>
        <v>4.0000000000000008E-2</v>
      </c>
      <c r="Z212" s="9">
        <f t="shared" si="23"/>
        <v>6</v>
      </c>
      <c r="AA212" s="17">
        <f t="shared" si="24"/>
        <v>3.6796000000000002</v>
      </c>
      <c r="AB212" s="17">
        <f t="shared" si="25"/>
        <v>91.99</v>
      </c>
      <c r="AC212" s="17">
        <f t="shared" si="26"/>
        <v>0</v>
      </c>
      <c r="AD212" s="17">
        <f t="shared" si="27"/>
        <v>91.99</v>
      </c>
    </row>
    <row r="213" spans="1:30">
      <c r="A213">
        <v>212</v>
      </c>
      <c r="B213" t="s">
        <v>842</v>
      </c>
      <c r="C213" s="4">
        <v>42044</v>
      </c>
      <c r="D213" s="4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 s="17">
        <v>6.5</v>
      </c>
      <c r="V213">
        <f t="shared" si="21"/>
        <v>2015</v>
      </c>
      <c r="W213" t="str">
        <f t="shared" si="22"/>
        <v>Feb</v>
      </c>
      <c r="X213" s="9" t="str">
        <f>Sample___Superstore[[#This Row],[Order Year]]&amp;"-"&amp;Sample___Superstore[[#This Row],[Order Month]]</f>
        <v>2015-Feb</v>
      </c>
      <c r="Y213" s="10">
        <f>Sample___Superstore6[[#This Row],[Profit]]/Sample___Superstore6[[#This Row],[Sales]]</f>
        <v>0.3125</v>
      </c>
      <c r="Z213" s="9">
        <f t="shared" si="23"/>
        <v>4</v>
      </c>
      <c r="AA213" s="17">
        <f t="shared" si="24"/>
        <v>3.25</v>
      </c>
      <c r="AB213" s="17">
        <f t="shared" si="25"/>
        <v>10.4</v>
      </c>
      <c r="AC213" s="17">
        <f t="shared" si="26"/>
        <v>4.16</v>
      </c>
      <c r="AD213" s="17">
        <f t="shared" si="27"/>
        <v>16.64</v>
      </c>
    </row>
    <row r="214" spans="1:30">
      <c r="A214">
        <v>213</v>
      </c>
      <c r="B214" t="s">
        <v>847</v>
      </c>
      <c r="C214" s="4">
        <v>42006</v>
      </c>
      <c r="D214" s="4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 s="17">
        <v>8.8800000000000008</v>
      </c>
      <c r="V214">
        <f t="shared" si="21"/>
        <v>2015</v>
      </c>
      <c r="W214" t="str">
        <f t="shared" si="22"/>
        <v>Jan</v>
      </c>
      <c r="X214" s="9" t="str">
        <f>Sample___Superstore[[#This Row],[Order Year]]&amp;"-"&amp;Sample___Superstore[[#This Row],[Order Month]]</f>
        <v>2015-Jan</v>
      </c>
      <c r="Y214" s="10">
        <f>Sample___Superstore6[[#This Row],[Profit]]/Sample___Superstore6[[#This Row],[Sales]]</f>
        <v>0.37500000000000006</v>
      </c>
      <c r="Z214" s="9">
        <f t="shared" si="23"/>
        <v>7</v>
      </c>
      <c r="AA214" s="17">
        <f t="shared" si="24"/>
        <v>4.4400000000000004</v>
      </c>
      <c r="AB214" s="17">
        <f t="shared" si="25"/>
        <v>11.84</v>
      </c>
      <c r="AC214" s="17">
        <f t="shared" si="26"/>
        <v>4.7359999999999998</v>
      </c>
      <c r="AD214" s="17">
        <f t="shared" si="27"/>
        <v>18.943999999999999</v>
      </c>
    </row>
    <row r="215" spans="1:30">
      <c r="A215">
        <v>214</v>
      </c>
      <c r="B215" t="s">
        <v>847</v>
      </c>
      <c r="C215" s="4">
        <v>42006</v>
      </c>
      <c r="D215" s="4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 s="17">
        <v>-244.32300000000001</v>
      </c>
      <c r="V215">
        <f t="shared" si="21"/>
        <v>2015</v>
      </c>
      <c r="W215" t="str">
        <f t="shared" si="22"/>
        <v>Jan</v>
      </c>
      <c r="X215" s="9" t="str">
        <f>Sample___Superstore[[#This Row],[Order Year]]&amp;"-"&amp;Sample___Superstore[[#This Row],[Order Month]]</f>
        <v>2015-Jan</v>
      </c>
      <c r="Y215" s="10">
        <f>Sample___Superstore6[[#This Row],[Profit]]/Sample___Superstore6[[#This Row],[Sales]]</f>
        <v>-0.54</v>
      </c>
      <c r="Z215" s="9">
        <f t="shared" si="23"/>
        <v>7</v>
      </c>
      <c r="AA215" s="17">
        <f t="shared" si="24"/>
        <v>-48.864600000000003</v>
      </c>
      <c r="AB215" s="17">
        <f t="shared" si="25"/>
        <v>90.49</v>
      </c>
      <c r="AC215" s="17">
        <f t="shared" si="26"/>
        <v>226.22499999999999</v>
      </c>
      <c r="AD215" s="17">
        <f t="shared" si="27"/>
        <v>226.22499999999999</v>
      </c>
    </row>
    <row r="216" spans="1:30">
      <c r="A216">
        <v>215</v>
      </c>
      <c r="B216" t="s">
        <v>847</v>
      </c>
      <c r="C216" s="4">
        <v>42006</v>
      </c>
      <c r="D216" s="4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 s="17">
        <v>-14.6958</v>
      </c>
      <c r="V216">
        <f t="shared" si="21"/>
        <v>2015</v>
      </c>
      <c r="W216" t="str">
        <f t="shared" si="22"/>
        <v>Jan</v>
      </c>
      <c r="X216" s="9" t="str">
        <f>Sample___Superstore[[#This Row],[Order Year]]&amp;"-"&amp;Sample___Superstore[[#This Row],[Order Month]]</f>
        <v>2015-Jan</v>
      </c>
      <c r="Y216" s="10">
        <f>Sample___Superstore6[[#This Row],[Profit]]/Sample___Superstore6[[#This Row],[Sales]]</f>
        <v>-0.23333333333333334</v>
      </c>
      <c r="Z216" s="9">
        <f t="shared" si="23"/>
        <v>7</v>
      </c>
      <c r="AA216" s="17">
        <f t="shared" si="24"/>
        <v>-4.8986000000000001</v>
      </c>
      <c r="AB216" s="17">
        <f t="shared" si="25"/>
        <v>20.994</v>
      </c>
      <c r="AC216" s="17">
        <f t="shared" si="26"/>
        <v>25.192800000000002</v>
      </c>
      <c r="AD216" s="17">
        <f t="shared" si="27"/>
        <v>37.789199999999994</v>
      </c>
    </row>
    <row r="217" spans="1:30">
      <c r="A217">
        <v>216</v>
      </c>
      <c r="B217" t="s">
        <v>847</v>
      </c>
      <c r="C217" s="4">
        <v>42006</v>
      </c>
      <c r="D217" s="4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 s="17">
        <v>-950.4</v>
      </c>
      <c r="V217">
        <f t="shared" si="21"/>
        <v>2015</v>
      </c>
      <c r="W217" t="str">
        <f t="shared" si="22"/>
        <v>Jan</v>
      </c>
      <c r="X217" s="9" t="str">
        <f>Sample___Superstore[[#This Row],[Order Year]]&amp;"-"&amp;Sample___Superstore[[#This Row],[Order Month]]</f>
        <v>2015-Jan</v>
      </c>
      <c r="Y217" s="10">
        <f>Sample___Superstore6[[#This Row],[Profit]]/Sample___Superstore6[[#This Row],[Sales]]</f>
        <v>-0.79999999999999993</v>
      </c>
      <c r="Z217" s="9">
        <f t="shared" si="23"/>
        <v>7</v>
      </c>
      <c r="AA217" s="17">
        <f t="shared" si="24"/>
        <v>-105.6</v>
      </c>
      <c r="AB217" s="17">
        <f t="shared" si="25"/>
        <v>132</v>
      </c>
      <c r="AC217" s="17">
        <f t="shared" si="26"/>
        <v>831.59999999999991</v>
      </c>
      <c r="AD217" s="17">
        <f t="shared" si="27"/>
        <v>356.40000000000009</v>
      </c>
    </row>
    <row r="218" spans="1:30">
      <c r="A218">
        <v>217</v>
      </c>
      <c r="B218" t="s">
        <v>847</v>
      </c>
      <c r="C218" s="4">
        <v>42006</v>
      </c>
      <c r="D218" s="4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 s="17">
        <v>4.4791999999999996</v>
      </c>
      <c r="V218">
        <f t="shared" si="21"/>
        <v>2015</v>
      </c>
      <c r="W218" t="str">
        <f t="shared" si="22"/>
        <v>Jan</v>
      </c>
      <c r="X218" s="9" t="str">
        <f>Sample___Superstore[[#This Row],[Order Year]]&amp;"-"&amp;Sample___Superstore[[#This Row],[Order Month]]</f>
        <v>2015-Jan</v>
      </c>
      <c r="Y218" s="10">
        <f>Sample___Superstore6[[#This Row],[Profit]]/Sample___Superstore6[[#This Row],[Sales]]</f>
        <v>4.9999999999999996E-2</v>
      </c>
      <c r="Z218" s="9">
        <f t="shared" si="23"/>
        <v>7</v>
      </c>
      <c r="AA218" s="17">
        <f t="shared" si="24"/>
        <v>2.2395999999999998</v>
      </c>
      <c r="AB218" s="17">
        <f t="shared" si="25"/>
        <v>44.792000000000002</v>
      </c>
      <c r="AC218" s="17">
        <f t="shared" si="26"/>
        <v>17.916800000000002</v>
      </c>
      <c r="AD218" s="17">
        <f t="shared" si="27"/>
        <v>71.667200000000008</v>
      </c>
    </row>
    <row r="219" spans="1:30">
      <c r="A219">
        <v>218</v>
      </c>
      <c r="B219" t="s">
        <v>859</v>
      </c>
      <c r="C219" s="4">
        <v>42671</v>
      </c>
      <c r="D219" s="4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 s="17">
        <v>26.056799999999999</v>
      </c>
      <c r="V219">
        <f t="shared" si="21"/>
        <v>2016</v>
      </c>
      <c r="W219" t="str">
        <f t="shared" si="22"/>
        <v>Oct</v>
      </c>
      <c r="X219" s="9" t="str">
        <f>Sample___Superstore[[#This Row],[Order Year]]&amp;"-"&amp;Sample___Superstore[[#This Row],[Order Month]]</f>
        <v>2016-Oct</v>
      </c>
      <c r="Y219" s="10">
        <f>Sample___Superstore6[[#This Row],[Profit]]/Sample___Superstore6[[#This Row],[Sales]]</f>
        <v>0.27999999999999997</v>
      </c>
      <c r="Z219" s="9">
        <f t="shared" si="23"/>
        <v>4</v>
      </c>
      <c r="AA219" s="17">
        <f t="shared" si="24"/>
        <v>4.3427999999999995</v>
      </c>
      <c r="AB219" s="17">
        <f t="shared" si="25"/>
        <v>15.51</v>
      </c>
      <c r="AC219" s="17">
        <f t="shared" si="26"/>
        <v>0</v>
      </c>
      <c r="AD219" s="17">
        <f t="shared" si="27"/>
        <v>93.06</v>
      </c>
    </row>
    <row r="220" spans="1:30">
      <c r="A220">
        <v>219</v>
      </c>
      <c r="B220" t="s">
        <v>859</v>
      </c>
      <c r="C220" s="4">
        <v>42671</v>
      </c>
      <c r="D220" s="4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 s="17">
        <v>22.6782</v>
      </c>
      <c r="V220">
        <f t="shared" si="21"/>
        <v>2016</v>
      </c>
      <c r="W220" t="str">
        <f t="shared" si="22"/>
        <v>Oct</v>
      </c>
      <c r="X220" s="9" t="str">
        <f>Sample___Superstore[[#This Row],[Order Year]]&amp;"-"&amp;Sample___Superstore[[#This Row],[Order Month]]</f>
        <v>2016-Oct</v>
      </c>
      <c r="Y220" s="10">
        <f>Sample___Superstore6[[#This Row],[Profit]]/Sample___Superstore6[[#This Row],[Sales]]</f>
        <v>7.5000000000000011E-2</v>
      </c>
      <c r="Z220" s="9">
        <f t="shared" si="23"/>
        <v>4</v>
      </c>
      <c r="AA220" s="17">
        <f t="shared" si="24"/>
        <v>7.5594000000000001</v>
      </c>
      <c r="AB220" s="17">
        <f t="shared" si="25"/>
        <v>100.79199999999999</v>
      </c>
      <c r="AC220" s="17">
        <f t="shared" si="26"/>
        <v>60.475200000000001</v>
      </c>
      <c r="AD220" s="17">
        <f t="shared" si="27"/>
        <v>241.90079999999998</v>
      </c>
    </row>
    <row r="221" spans="1:30">
      <c r="A221">
        <v>220</v>
      </c>
      <c r="B221" t="s">
        <v>864</v>
      </c>
      <c r="C221" s="4">
        <v>42362</v>
      </c>
      <c r="D221" s="4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 s="17">
        <v>1.8148</v>
      </c>
      <c r="V221">
        <f t="shared" si="21"/>
        <v>2015</v>
      </c>
      <c r="W221" t="str">
        <f t="shared" si="22"/>
        <v>Dec</v>
      </c>
      <c r="X221" s="9" t="str">
        <f>Sample___Superstore[[#This Row],[Order Year]]&amp;"-"&amp;Sample___Superstore[[#This Row],[Order Month]]</f>
        <v>2015-Dec</v>
      </c>
      <c r="Y221" s="10">
        <f>Sample___Superstore6[[#This Row],[Profit]]/Sample___Superstore6[[#This Row],[Sales]]</f>
        <v>0.32500000000000001</v>
      </c>
      <c r="Z221" s="9">
        <f t="shared" si="23"/>
        <v>3</v>
      </c>
      <c r="AA221" s="17">
        <f t="shared" si="24"/>
        <v>0.90739999999999998</v>
      </c>
      <c r="AB221" s="17">
        <f t="shared" si="25"/>
        <v>2.7919999999999998</v>
      </c>
      <c r="AC221" s="17">
        <f t="shared" si="26"/>
        <v>1.1168</v>
      </c>
      <c r="AD221" s="17">
        <f t="shared" si="27"/>
        <v>4.4672000000000001</v>
      </c>
    </row>
    <row r="222" spans="1:30">
      <c r="A222">
        <v>221</v>
      </c>
      <c r="B222" t="s">
        <v>864</v>
      </c>
      <c r="C222" s="4">
        <v>42362</v>
      </c>
      <c r="D222" s="4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 s="17">
        <v>8.2302</v>
      </c>
      <c r="V222">
        <f t="shared" si="21"/>
        <v>2015</v>
      </c>
      <c r="W222" t="str">
        <f t="shared" si="22"/>
        <v>Dec</v>
      </c>
      <c r="X222" s="9" t="str">
        <f>Sample___Superstore[[#This Row],[Order Year]]&amp;"-"&amp;Sample___Superstore[[#This Row],[Order Month]]</f>
        <v>2015-Dec</v>
      </c>
      <c r="Y222" s="10">
        <f>Sample___Superstore6[[#This Row],[Profit]]/Sample___Superstore6[[#This Row],[Sales]]</f>
        <v>0.36249999999999999</v>
      </c>
      <c r="Z222" s="9">
        <f t="shared" si="23"/>
        <v>3</v>
      </c>
      <c r="AA222" s="17">
        <f t="shared" si="24"/>
        <v>1.3716999999999999</v>
      </c>
      <c r="AB222" s="17">
        <f t="shared" si="25"/>
        <v>3.7840000000000003</v>
      </c>
      <c r="AC222" s="17">
        <f t="shared" si="26"/>
        <v>4.5407999999999999</v>
      </c>
      <c r="AD222" s="17">
        <f t="shared" si="27"/>
        <v>18.1632</v>
      </c>
    </row>
    <row r="223" spans="1:30">
      <c r="A223">
        <v>222</v>
      </c>
      <c r="B223" t="s">
        <v>864</v>
      </c>
      <c r="C223" s="4">
        <v>42362</v>
      </c>
      <c r="D223" s="4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17">
        <v>-13.8432</v>
      </c>
      <c r="V223">
        <f t="shared" si="21"/>
        <v>2015</v>
      </c>
      <c r="W223" t="str">
        <f t="shared" si="22"/>
        <v>Dec</v>
      </c>
      <c r="X223" s="9" t="str">
        <f>Sample___Superstore[[#This Row],[Order Year]]&amp;"-"&amp;Sample___Superstore[[#This Row],[Order Month]]</f>
        <v>2015-Dec</v>
      </c>
      <c r="Y223" s="10">
        <f>Sample___Superstore6[[#This Row],[Profit]]/Sample___Superstore6[[#This Row],[Sales]]</f>
        <v>-0.7</v>
      </c>
      <c r="Z223" s="9">
        <f t="shared" si="23"/>
        <v>3</v>
      </c>
      <c r="AA223" s="17">
        <f t="shared" si="24"/>
        <v>-3.4607999999999999</v>
      </c>
      <c r="AB223" s="17">
        <f t="shared" si="25"/>
        <v>4.944</v>
      </c>
      <c r="AC223" s="17">
        <f t="shared" si="26"/>
        <v>13.8432</v>
      </c>
      <c r="AD223" s="17">
        <f t="shared" si="27"/>
        <v>5.9328000000000003</v>
      </c>
    </row>
    <row r="224" spans="1:30">
      <c r="A224">
        <v>223</v>
      </c>
      <c r="B224" t="s">
        <v>864</v>
      </c>
      <c r="C224" s="4">
        <v>42362</v>
      </c>
      <c r="D224" s="4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 s="17">
        <v>19.084800000000001</v>
      </c>
      <c r="V224">
        <f t="shared" si="21"/>
        <v>2015</v>
      </c>
      <c r="W224" t="str">
        <f t="shared" si="22"/>
        <v>Dec</v>
      </c>
      <c r="X224" s="9" t="str">
        <f>Sample___Superstore[[#This Row],[Order Year]]&amp;"-"&amp;Sample___Superstore[[#This Row],[Order Month]]</f>
        <v>2015-Dec</v>
      </c>
      <c r="Y224" s="10">
        <f>Sample___Superstore6[[#This Row],[Profit]]/Sample___Superstore6[[#This Row],[Sales]]</f>
        <v>0.26250000000000007</v>
      </c>
      <c r="Z224" s="9">
        <f t="shared" si="23"/>
        <v>3</v>
      </c>
      <c r="AA224" s="17">
        <f t="shared" si="24"/>
        <v>4.7712000000000003</v>
      </c>
      <c r="AB224" s="17">
        <f t="shared" si="25"/>
        <v>18.175999999999998</v>
      </c>
      <c r="AC224" s="17">
        <f t="shared" si="26"/>
        <v>14.540799999999999</v>
      </c>
      <c r="AD224" s="17">
        <f t="shared" si="27"/>
        <v>58.163199999999996</v>
      </c>
    </row>
    <row r="225" spans="1:30">
      <c r="A225">
        <v>224</v>
      </c>
      <c r="B225" t="s">
        <v>864</v>
      </c>
      <c r="C225" s="4">
        <v>42362</v>
      </c>
      <c r="D225" s="4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 s="17">
        <v>-383.99040000000002</v>
      </c>
      <c r="V225">
        <f t="shared" si="21"/>
        <v>2015</v>
      </c>
      <c r="W225" t="str">
        <f t="shared" si="22"/>
        <v>Dec</v>
      </c>
      <c r="X225" s="9" t="str">
        <f>Sample___Superstore[[#This Row],[Order Year]]&amp;"-"&amp;Sample___Superstore[[#This Row],[Order Month]]</f>
        <v>2015-Dec</v>
      </c>
      <c r="Y225" s="10">
        <f>Sample___Superstore6[[#This Row],[Profit]]/Sample___Superstore6[[#This Row],[Sales]]</f>
        <v>-0.8</v>
      </c>
      <c r="Z225" s="9">
        <f t="shared" si="23"/>
        <v>3</v>
      </c>
      <c r="AA225" s="17">
        <f t="shared" si="24"/>
        <v>-95.997600000000006</v>
      </c>
      <c r="AB225" s="17">
        <f t="shared" si="25"/>
        <v>119.997</v>
      </c>
      <c r="AC225" s="17">
        <f t="shared" si="26"/>
        <v>335.99160000000001</v>
      </c>
      <c r="AD225" s="17">
        <f t="shared" si="27"/>
        <v>143.99639999999999</v>
      </c>
    </row>
    <row r="226" spans="1:30">
      <c r="A226">
        <v>225</v>
      </c>
      <c r="B226" t="s">
        <v>864</v>
      </c>
      <c r="C226" s="4">
        <v>42362</v>
      </c>
      <c r="D226" s="4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 s="17">
        <v>2.7168000000000001</v>
      </c>
      <c r="V226">
        <f t="shared" si="21"/>
        <v>2015</v>
      </c>
      <c r="W226" t="str">
        <f t="shared" si="22"/>
        <v>Dec</v>
      </c>
      <c r="X226" s="9" t="str">
        <f>Sample___Superstore[[#This Row],[Order Year]]&amp;"-"&amp;Sample___Superstore[[#This Row],[Order Month]]</f>
        <v>2015-Dec</v>
      </c>
      <c r="Y226" s="10">
        <f>Sample___Superstore6[[#This Row],[Profit]]/Sample___Superstore6[[#This Row],[Sales]]</f>
        <v>0.1</v>
      </c>
      <c r="Z226" s="9">
        <f t="shared" si="23"/>
        <v>3</v>
      </c>
      <c r="AA226" s="17">
        <f t="shared" si="24"/>
        <v>1.3584000000000001</v>
      </c>
      <c r="AB226" s="17">
        <f t="shared" si="25"/>
        <v>13.584</v>
      </c>
      <c r="AC226" s="17">
        <f t="shared" si="26"/>
        <v>5.4336000000000002</v>
      </c>
      <c r="AD226" s="17">
        <f t="shared" si="27"/>
        <v>21.734400000000001</v>
      </c>
    </row>
    <row r="227" spans="1:30">
      <c r="A227">
        <v>226</v>
      </c>
      <c r="B227" t="s">
        <v>878</v>
      </c>
      <c r="C227" s="4">
        <v>42225</v>
      </c>
      <c r="D227" s="4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 s="17">
        <v>0.96799999999999997</v>
      </c>
      <c r="V227">
        <f t="shared" si="21"/>
        <v>2015</v>
      </c>
      <c r="W227" t="str">
        <f t="shared" si="22"/>
        <v>Aug</v>
      </c>
      <c r="X227" s="9" t="str">
        <f>Sample___Superstore[[#This Row],[Order Year]]&amp;"-"&amp;Sample___Superstore[[#This Row],[Order Month]]</f>
        <v>2015-Aug</v>
      </c>
      <c r="Y227" s="10">
        <f>Sample___Superstore6[[#This Row],[Profit]]/Sample___Superstore6[[#This Row],[Sales]]</f>
        <v>0.43999999999999995</v>
      </c>
      <c r="Z227" s="9">
        <f t="shared" si="23"/>
        <v>7</v>
      </c>
      <c r="AA227" s="17">
        <f t="shared" si="24"/>
        <v>0.96799999999999997</v>
      </c>
      <c r="AB227" s="17">
        <f t="shared" si="25"/>
        <v>2.2000000000000002</v>
      </c>
      <c r="AC227" s="17">
        <f t="shared" si="26"/>
        <v>0</v>
      </c>
      <c r="AD227" s="17">
        <f t="shared" si="27"/>
        <v>2.2000000000000002</v>
      </c>
    </row>
    <row r="228" spans="1:30">
      <c r="A228">
        <v>227</v>
      </c>
      <c r="B228" t="s">
        <v>878</v>
      </c>
      <c r="C228" s="4">
        <v>42225</v>
      </c>
      <c r="D228" s="4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 s="17">
        <v>136.93899999999999</v>
      </c>
      <c r="V228">
        <f t="shared" si="21"/>
        <v>2015</v>
      </c>
      <c r="W228" t="str">
        <f t="shared" si="22"/>
        <v>Aug</v>
      </c>
      <c r="X228" s="9" t="str">
        <f>Sample___Superstore[[#This Row],[Order Year]]&amp;"-"&amp;Sample___Superstore[[#This Row],[Order Month]]</f>
        <v>2015-Aug</v>
      </c>
      <c r="Y228" s="10">
        <f>Sample___Superstore6[[#This Row],[Profit]]/Sample___Superstore6[[#This Row],[Sales]]</f>
        <v>0.21999999999999997</v>
      </c>
      <c r="Z228" s="9">
        <f t="shared" si="23"/>
        <v>7</v>
      </c>
      <c r="AA228" s="17">
        <f t="shared" si="24"/>
        <v>27.387799999999999</v>
      </c>
      <c r="AB228" s="17">
        <f t="shared" si="25"/>
        <v>124.49000000000001</v>
      </c>
      <c r="AC228" s="17">
        <f t="shared" si="26"/>
        <v>0</v>
      </c>
      <c r="AD228" s="17">
        <f t="shared" si="27"/>
        <v>622.45000000000005</v>
      </c>
    </row>
    <row r="229" spans="1:30">
      <c r="A229">
        <v>228</v>
      </c>
      <c r="B229" t="s">
        <v>878</v>
      </c>
      <c r="C229" s="4">
        <v>42225</v>
      </c>
      <c r="D229" s="4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 s="17">
        <v>0.2198</v>
      </c>
      <c r="V229">
        <f t="shared" si="21"/>
        <v>2015</v>
      </c>
      <c r="W229" t="str">
        <f t="shared" si="22"/>
        <v>Aug</v>
      </c>
      <c r="X229" s="9" t="str">
        <f>Sample___Superstore[[#This Row],[Order Year]]&amp;"-"&amp;Sample___Superstore[[#This Row],[Order Month]]</f>
        <v>2015-Aug</v>
      </c>
      <c r="Y229" s="10">
        <f>Sample___Superstore6[[#This Row],[Profit]]/Sample___Superstore6[[#This Row],[Sales]]</f>
        <v>0.01</v>
      </c>
      <c r="Z229" s="9">
        <f t="shared" si="23"/>
        <v>7</v>
      </c>
      <c r="AA229" s="17">
        <f t="shared" si="24"/>
        <v>0.2198</v>
      </c>
      <c r="AB229" s="17">
        <f t="shared" si="25"/>
        <v>21.98</v>
      </c>
      <c r="AC229" s="17">
        <f t="shared" si="26"/>
        <v>0</v>
      </c>
      <c r="AD229" s="17">
        <f t="shared" si="27"/>
        <v>21.98</v>
      </c>
    </row>
    <row r="230" spans="1:30">
      <c r="A230">
        <v>229</v>
      </c>
      <c r="B230" t="s">
        <v>888</v>
      </c>
      <c r="C230" s="4">
        <v>42063</v>
      </c>
      <c r="D230" s="4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 s="17">
        <v>-28.2744</v>
      </c>
      <c r="V230">
        <f t="shared" si="21"/>
        <v>2015</v>
      </c>
      <c r="W230" t="str">
        <f t="shared" si="22"/>
        <v>Feb</v>
      </c>
      <c r="X230" s="9" t="str">
        <f>Sample___Superstore[[#This Row],[Order Year]]&amp;"-"&amp;Sample___Superstore[[#This Row],[Order Month]]</f>
        <v>2015-Feb</v>
      </c>
      <c r="Y230" s="10">
        <f>Sample___Superstore6[[#This Row],[Profit]]/Sample___Superstore6[[#This Row],[Sales]]</f>
        <v>-0.17499999999999999</v>
      </c>
      <c r="Z230" s="9">
        <f t="shared" si="23"/>
        <v>4</v>
      </c>
      <c r="AA230" s="17">
        <f t="shared" si="24"/>
        <v>-14.1372</v>
      </c>
      <c r="AB230" s="17">
        <f t="shared" si="25"/>
        <v>80.784000000000006</v>
      </c>
      <c r="AC230" s="17">
        <f t="shared" si="26"/>
        <v>32.313600000000001</v>
      </c>
      <c r="AD230" s="17">
        <f t="shared" si="27"/>
        <v>129.2544</v>
      </c>
    </row>
    <row r="231" spans="1:30">
      <c r="A231">
        <v>230</v>
      </c>
      <c r="B231" t="s">
        <v>888</v>
      </c>
      <c r="C231" s="4">
        <v>42063</v>
      </c>
      <c r="D231" s="4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 s="17">
        <v>43.840800000000002</v>
      </c>
      <c r="V231">
        <f t="shared" si="21"/>
        <v>2015</v>
      </c>
      <c r="W231" t="str">
        <f t="shared" si="22"/>
        <v>Feb</v>
      </c>
      <c r="X231" s="9" t="str">
        <f>Sample___Superstore[[#This Row],[Order Year]]&amp;"-"&amp;Sample___Superstore[[#This Row],[Order Month]]</f>
        <v>2015-Feb</v>
      </c>
      <c r="Y231" s="10">
        <f>Sample___Superstore6[[#This Row],[Profit]]/Sample___Superstore6[[#This Row],[Sales]]</f>
        <v>0.1125</v>
      </c>
      <c r="Z231" s="9">
        <f t="shared" si="23"/>
        <v>4</v>
      </c>
      <c r="AA231" s="17">
        <f t="shared" si="24"/>
        <v>5.4801000000000002</v>
      </c>
      <c r="AB231" s="17">
        <f t="shared" si="25"/>
        <v>48.712000000000003</v>
      </c>
      <c r="AC231" s="17">
        <f t="shared" si="26"/>
        <v>77.939200000000014</v>
      </c>
      <c r="AD231" s="17">
        <f t="shared" si="27"/>
        <v>311.7568</v>
      </c>
    </row>
    <row r="232" spans="1:30">
      <c r="A232">
        <v>231</v>
      </c>
      <c r="B232" t="s">
        <v>895</v>
      </c>
      <c r="C232" s="4">
        <v>41895</v>
      </c>
      <c r="D232" s="4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 s="17">
        <v>-12.432</v>
      </c>
      <c r="V232">
        <f t="shared" si="21"/>
        <v>2014</v>
      </c>
      <c r="W232" t="str">
        <f t="shared" si="22"/>
        <v>Sep</v>
      </c>
      <c r="X232" s="9" t="str">
        <f>Sample___Superstore[[#This Row],[Order Year]]&amp;"-"&amp;Sample___Superstore[[#This Row],[Order Month]]</f>
        <v>2014-Sep</v>
      </c>
      <c r="Y232" s="10">
        <f>Sample___Superstore6[[#This Row],[Profit]]/Sample___Superstore6[[#This Row],[Sales]]</f>
        <v>-0.66666666666666674</v>
      </c>
      <c r="Z232" s="9">
        <f t="shared" si="23"/>
        <v>4</v>
      </c>
      <c r="AA232" s="17">
        <f t="shared" si="24"/>
        <v>-1.776</v>
      </c>
      <c r="AB232" s="17">
        <f t="shared" si="25"/>
        <v>2.6640000000000001</v>
      </c>
      <c r="AC232" s="17">
        <f t="shared" si="26"/>
        <v>13.053599999999999</v>
      </c>
      <c r="AD232" s="17">
        <f t="shared" si="27"/>
        <v>5.5944000000000003</v>
      </c>
    </row>
    <row r="233" spans="1:30">
      <c r="A233">
        <v>232</v>
      </c>
      <c r="B233" t="s">
        <v>900</v>
      </c>
      <c r="C233" s="4">
        <v>42832</v>
      </c>
      <c r="D233" s="4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 s="17">
        <v>-102.048</v>
      </c>
      <c r="V233">
        <f t="shared" si="21"/>
        <v>2017</v>
      </c>
      <c r="W233" t="str">
        <f t="shared" si="22"/>
        <v>Apr</v>
      </c>
      <c r="X233" s="9" t="str">
        <f>Sample___Superstore[[#This Row],[Order Year]]&amp;"-"&amp;Sample___Superstore[[#This Row],[Order Month]]</f>
        <v>2017-Apr</v>
      </c>
      <c r="Y233" s="10">
        <f>Sample___Superstore6[[#This Row],[Profit]]/Sample___Superstore6[[#This Row],[Sales]]</f>
        <v>-0.43636363636363634</v>
      </c>
      <c r="Z233" s="9">
        <f t="shared" si="23"/>
        <v>5</v>
      </c>
      <c r="AA233" s="17">
        <f t="shared" si="24"/>
        <v>-51.024000000000001</v>
      </c>
      <c r="AB233" s="17">
        <f t="shared" si="25"/>
        <v>116.93</v>
      </c>
      <c r="AC233" s="17">
        <f t="shared" si="26"/>
        <v>105.23700000000001</v>
      </c>
      <c r="AD233" s="17">
        <f t="shared" si="27"/>
        <v>128.62299999999999</v>
      </c>
    </row>
    <row r="234" spans="1:30">
      <c r="A234">
        <v>233</v>
      </c>
      <c r="B234" t="s">
        <v>900</v>
      </c>
      <c r="C234" s="4">
        <v>42832</v>
      </c>
      <c r="D234" s="4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 s="17">
        <v>-248.2458</v>
      </c>
      <c r="V234">
        <f t="shared" si="21"/>
        <v>2017</v>
      </c>
      <c r="W234" t="str">
        <f t="shared" si="22"/>
        <v>Apr</v>
      </c>
      <c r="X234" s="9" t="str">
        <f>Sample___Superstore[[#This Row],[Order Year]]&amp;"-"&amp;Sample___Superstore[[#This Row],[Order Month]]</f>
        <v>2017-Apr</v>
      </c>
      <c r="Y234" s="10">
        <f>Sample___Superstore6[[#This Row],[Profit]]/Sample___Superstore6[[#This Row],[Sales]]</f>
        <v>-0.39999999999999997</v>
      </c>
      <c r="Z234" s="9">
        <f t="shared" si="23"/>
        <v>5</v>
      </c>
      <c r="AA234" s="17">
        <f t="shared" si="24"/>
        <v>-82.748599999999996</v>
      </c>
      <c r="AB234" s="17">
        <f t="shared" si="25"/>
        <v>206.8715</v>
      </c>
      <c r="AC234" s="17">
        <f t="shared" si="26"/>
        <v>279.27652499999999</v>
      </c>
      <c r="AD234" s="17">
        <f t="shared" si="27"/>
        <v>341.33797500000003</v>
      </c>
    </row>
    <row r="235" spans="1:30">
      <c r="A235">
        <v>234</v>
      </c>
      <c r="B235" t="s">
        <v>900</v>
      </c>
      <c r="C235" s="4">
        <v>42832</v>
      </c>
      <c r="D235" s="4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 s="17">
        <v>-3.552</v>
      </c>
      <c r="V235">
        <f t="shared" si="21"/>
        <v>2017</v>
      </c>
      <c r="W235" t="str">
        <f t="shared" si="22"/>
        <v>Apr</v>
      </c>
      <c r="X235" s="9" t="str">
        <f>Sample___Superstore[[#This Row],[Order Year]]&amp;"-"&amp;Sample___Superstore[[#This Row],[Order Month]]</f>
        <v>2017-Apr</v>
      </c>
      <c r="Y235" s="10">
        <f>Sample___Superstore6[[#This Row],[Profit]]/Sample___Superstore6[[#This Row],[Sales]]</f>
        <v>-0.66666666666666663</v>
      </c>
      <c r="Z235" s="9">
        <f t="shared" si="23"/>
        <v>5</v>
      </c>
      <c r="AA235" s="17">
        <f t="shared" si="24"/>
        <v>-1.776</v>
      </c>
      <c r="AB235" s="17">
        <f t="shared" si="25"/>
        <v>2.6640000000000001</v>
      </c>
      <c r="AC235" s="17">
        <f t="shared" si="26"/>
        <v>3.7296</v>
      </c>
      <c r="AD235" s="17">
        <f t="shared" si="27"/>
        <v>1.5984000000000003</v>
      </c>
    </row>
    <row r="236" spans="1:30">
      <c r="A236">
        <v>235</v>
      </c>
      <c r="B236" t="s">
        <v>900</v>
      </c>
      <c r="C236" s="4">
        <v>42832</v>
      </c>
      <c r="D236" s="4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 s="17">
        <v>0</v>
      </c>
      <c r="V236">
        <f t="shared" si="21"/>
        <v>2017</v>
      </c>
      <c r="W236" t="str">
        <f t="shared" si="22"/>
        <v>Apr</v>
      </c>
      <c r="X236" s="9" t="str">
        <f>Sample___Superstore[[#This Row],[Order Year]]&amp;"-"&amp;Sample___Superstore[[#This Row],[Order Month]]</f>
        <v>2017-Apr</v>
      </c>
      <c r="Y236" s="10">
        <f>Sample___Superstore6[[#This Row],[Profit]]/Sample___Superstore6[[#This Row],[Sales]]</f>
        <v>0</v>
      </c>
      <c r="Z236" s="9">
        <f t="shared" si="23"/>
        <v>5</v>
      </c>
      <c r="AA236" s="17">
        <f t="shared" si="24"/>
        <v>0</v>
      </c>
      <c r="AB236" s="17">
        <f t="shared" si="25"/>
        <v>86.024000000000001</v>
      </c>
      <c r="AC236" s="17">
        <f t="shared" si="26"/>
        <v>51.614400000000003</v>
      </c>
      <c r="AD236" s="17">
        <f t="shared" si="27"/>
        <v>206.45760000000001</v>
      </c>
    </row>
    <row r="237" spans="1:30">
      <c r="A237">
        <v>236</v>
      </c>
      <c r="B237" t="s">
        <v>900</v>
      </c>
      <c r="C237" s="4">
        <v>42832</v>
      </c>
      <c r="D237" s="4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 s="17">
        <v>-7.7247000000000003</v>
      </c>
      <c r="V237">
        <f t="shared" si="21"/>
        <v>2017</v>
      </c>
      <c r="W237" t="str">
        <f t="shared" si="22"/>
        <v>Apr</v>
      </c>
      <c r="X237" s="9" t="str">
        <f>Sample___Superstore[[#This Row],[Order Year]]&amp;"-"&amp;Sample___Superstore[[#This Row],[Order Month]]</f>
        <v>2017-Apr</v>
      </c>
      <c r="Y237" s="10">
        <f>Sample___Superstore6[[#This Row],[Profit]]/Sample___Superstore6[[#This Row],[Sales]]</f>
        <v>-1.2500000000000001E-2</v>
      </c>
      <c r="Z237" s="9">
        <f t="shared" si="23"/>
        <v>5</v>
      </c>
      <c r="AA237" s="17">
        <f t="shared" si="24"/>
        <v>-2.5749</v>
      </c>
      <c r="AB237" s="17">
        <f t="shared" si="25"/>
        <v>205.99199999999999</v>
      </c>
      <c r="AC237" s="17">
        <f t="shared" si="26"/>
        <v>123.59520000000001</v>
      </c>
      <c r="AD237" s="17">
        <f t="shared" si="27"/>
        <v>494.38080000000002</v>
      </c>
    </row>
    <row r="238" spans="1:30">
      <c r="A238">
        <v>237</v>
      </c>
      <c r="B238" t="s">
        <v>910</v>
      </c>
      <c r="C238" s="4">
        <v>43051</v>
      </c>
      <c r="D238" s="4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 s="17">
        <v>4.7519999999999998</v>
      </c>
      <c r="V238">
        <f t="shared" si="21"/>
        <v>2017</v>
      </c>
      <c r="W238" t="str">
        <f t="shared" si="22"/>
        <v>Nov</v>
      </c>
      <c r="X238" s="9" t="str">
        <f>Sample___Superstore[[#This Row],[Order Year]]&amp;"-"&amp;Sample___Superstore[[#This Row],[Order Month]]</f>
        <v>2017-Nov</v>
      </c>
      <c r="Y238" s="10">
        <f>Sample___Superstore6[[#This Row],[Profit]]/Sample___Superstore6[[#This Row],[Sales]]</f>
        <v>0.44999999999999996</v>
      </c>
      <c r="Z238" s="9">
        <f t="shared" si="23"/>
        <v>4</v>
      </c>
      <c r="AA238" s="17">
        <f t="shared" si="24"/>
        <v>2.3759999999999999</v>
      </c>
      <c r="AB238" s="17">
        <f t="shared" si="25"/>
        <v>5.28</v>
      </c>
      <c r="AC238" s="17">
        <f t="shared" si="26"/>
        <v>0</v>
      </c>
      <c r="AD238" s="17">
        <f t="shared" si="27"/>
        <v>10.56</v>
      </c>
    </row>
    <row r="239" spans="1:30">
      <c r="A239">
        <v>238</v>
      </c>
      <c r="B239" t="s">
        <v>916</v>
      </c>
      <c r="C239" s="4">
        <v>42525</v>
      </c>
      <c r="D239" s="4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 s="17">
        <v>9.3960000000000008</v>
      </c>
      <c r="V239">
        <f t="shared" si="21"/>
        <v>2016</v>
      </c>
      <c r="W239" t="str">
        <f t="shared" si="22"/>
        <v>Jun</v>
      </c>
      <c r="X239" s="9" t="str">
        <f>Sample___Superstore[[#This Row],[Order Year]]&amp;"-"&amp;Sample___Superstore[[#This Row],[Order Month]]</f>
        <v>2016-Jun</v>
      </c>
      <c r="Y239" s="10">
        <f>Sample___Superstore6[[#This Row],[Profit]]/Sample___Superstore6[[#This Row],[Sales]]</f>
        <v>0.36249999999999999</v>
      </c>
      <c r="Z239" s="9">
        <f t="shared" si="23"/>
        <v>5</v>
      </c>
      <c r="AA239" s="17">
        <f t="shared" si="24"/>
        <v>1.8792000000000002</v>
      </c>
      <c r="AB239" s="17">
        <f t="shared" si="25"/>
        <v>5.1840000000000002</v>
      </c>
      <c r="AC239" s="17">
        <f t="shared" si="26"/>
        <v>5.1840000000000011</v>
      </c>
      <c r="AD239" s="17">
        <f t="shared" si="27"/>
        <v>20.736000000000001</v>
      </c>
    </row>
    <row r="240" spans="1:30">
      <c r="A240">
        <v>239</v>
      </c>
      <c r="B240" t="s">
        <v>916</v>
      </c>
      <c r="C240" s="4">
        <v>42525</v>
      </c>
      <c r="D240" s="4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 s="17">
        <v>-356.72800000000001</v>
      </c>
      <c r="V240">
        <f t="shared" si="21"/>
        <v>2016</v>
      </c>
      <c r="W240" t="str">
        <f t="shared" si="22"/>
        <v>Jun</v>
      </c>
      <c r="X240" s="9" t="str">
        <f>Sample___Superstore[[#This Row],[Order Year]]&amp;"-"&amp;Sample___Superstore[[#This Row],[Order Month]]</f>
        <v>2016-Jun</v>
      </c>
      <c r="Y240" s="10">
        <f>Sample___Superstore6[[#This Row],[Profit]]/Sample___Superstore6[[#This Row],[Sales]]</f>
        <v>-0.85</v>
      </c>
      <c r="Z240" s="9">
        <f t="shared" si="23"/>
        <v>5</v>
      </c>
      <c r="AA240" s="17">
        <f t="shared" si="24"/>
        <v>-71.345600000000005</v>
      </c>
      <c r="AB240" s="17">
        <f t="shared" si="25"/>
        <v>83.936000000000007</v>
      </c>
      <c r="AC240" s="17">
        <f t="shared" si="26"/>
        <v>251.80799999999999</v>
      </c>
      <c r="AD240" s="17">
        <f t="shared" si="27"/>
        <v>167.87200000000001</v>
      </c>
    </row>
    <row r="241" spans="1:30">
      <c r="A241">
        <v>240</v>
      </c>
      <c r="B241" t="s">
        <v>916</v>
      </c>
      <c r="C241" s="4">
        <v>42525</v>
      </c>
      <c r="D241" s="4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 s="17">
        <v>-4.6752000000000002</v>
      </c>
      <c r="V241">
        <f t="shared" si="21"/>
        <v>2016</v>
      </c>
      <c r="W241" t="str">
        <f t="shared" si="22"/>
        <v>Jun</v>
      </c>
      <c r="X241" s="9" t="str">
        <f>Sample___Superstore[[#This Row],[Order Year]]&amp;"-"&amp;Sample___Superstore[[#This Row],[Order Month]]</f>
        <v>2016-Jun</v>
      </c>
      <c r="Y241" s="10">
        <f>Sample___Superstore6[[#This Row],[Profit]]/Sample___Superstore6[[#This Row],[Sales]]</f>
        <v>-0.4</v>
      </c>
      <c r="Z241" s="9">
        <f t="shared" si="23"/>
        <v>5</v>
      </c>
      <c r="AA241" s="17">
        <f t="shared" si="24"/>
        <v>-1.5584</v>
      </c>
      <c r="AB241" s="17">
        <f t="shared" si="25"/>
        <v>3.8960000000000004</v>
      </c>
      <c r="AC241" s="17">
        <f t="shared" si="26"/>
        <v>7.0128000000000004</v>
      </c>
      <c r="AD241" s="17">
        <f t="shared" si="27"/>
        <v>4.6752000000000002</v>
      </c>
    </row>
    <row r="242" spans="1:30">
      <c r="A242">
        <v>241</v>
      </c>
      <c r="B242" t="s">
        <v>916</v>
      </c>
      <c r="C242" s="4">
        <v>42525</v>
      </c>
      <c r="D242" s="4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 s="17">
        <v>11.1944</v>
      </c>
      <c r="V242">
        <f t="shared" si="21"/>
        <v>2016</v>
      </c>
      <c r="W242" t="str">
        <f t="shared" si="22"/>
        <v>Jun</v>
      </c>
      <c r="X242" s="9" t="str">
        <f>Sample___Superstore[[#This Row],[Order Year]]&amp;"-"&amp;Sample___Superstore[[#This Row],[Order Month]]</f>
        <v>2016-Jun</v>
      </c>
      <c r="Y242" s="10">
        <f>Sample___Superstore6[[#This Row],[Profit]]/Sample___Superstore6[[#This Row],[Sales]]</f>
        <v>0.35</v>
      </c>
      <c r="Z242" s="9">
        <f t="shared" si="23"/>
        <v>5</v>
      </c>
      <c r="AA242" s="17">
        <f t="shared" si="24"/>
        <v>5.5972</v>
      </c>
      <c r="AB242" s="17">
        <f t="shared" si="25"/>
        <v>15.992000000000001</v>
      </c>
      <c r="AC242" s="17">
        <f t="shared" si="26"/>
        <v>6.3968000000000007</v>
      </c>
      <c r="AD242" s="17">
        <f t="shared" si="27"/>
        <v>25.587200000000003</v>
      </c>
    </row>
    <row r="243" spans="1:30">
      <c r="A243">
        <v>242</v>
      </c>
      <c r="B243" t="s">
        <v>916</v>
      </c>
      <c r="C243" s="4">
        <v>42525</v>
      </c>
      <c r="D243" s="4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 s="17">
        <v>-120.51300000000001</v>
      </c>
      <c r="V243">
        <f t="shared" si="21"/>
        <v>2016</v>
      </c>
      <c r="W243" t="str">
        <f t="shared" si="22"/>
        <v>Jun</v>
      </c>
      <c r="X243" s="9" t="str">
        <f>Sample___Superstore[[#This Row],[Order Year]]&amp;"-"&amp;Sample___Superstore[[#This Row],[Order Month]]</f>
        <v>2016-Jun</v>
      </c>
      <c r="Y243" s="10">
        <f>Sample___Superstore6[[#This Row],[Profit]]/Sample___Superstore6[[#This Row],[Sales]]</f>
        <v>-0.68</v>
      </c>
      <c r="Z243" s="9">
        <f t="shared" si="23"/>
        <v>5</v>
      </c>
      <c r="AA243" s="17">
        <f t="shared" si="24"/>
        <v>-24.102600000000002</v>
      </c>
      <c r="AB243" s="17">
        <f t="shared" si="25"/>
        <v>35.445</v>
      </c>
      <c r="AC243" s="17">
        <f t="shared" si="26"/>
        <v>88.612499999999997</v>
      </c>
      <c r="AD243" s="17">
        <f t="shared" si="27"/>
        <v>88.612499999999997</v>
      </c>
    </row>
    <row r="244" spans="1:30">
      <c r="A244">
        <v>243</v>
      </c>
      <c r="B244" t="s">
        <v>916</v>
      </c>
      <c r="C244" s="4">
        <v>42525</v>
      </c>
      <c r="D244" s="4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 s="17">
        <v>-2.8308</v>
      </c>
      <c r="V244">
        <f t="shared" si="21"/>
        <v>2016</v>
      </c>
      <c r="W244" t="str">
        <f t="shared" si="22"/>
        <v>Jun</v>
      </c>
      <c r="X244" s="9" t="str">
        <f>Sample___Superstore[[#This Row],[Order Year]]&amp;"-"&amp;Sample___Superstore[[#This Row],[Order Month]]</f>
        <v>2016-Jun</v>
      </c>
      <c r="Y244" s="10">
        <f>Sample___Superstore6[[#This Row],[Profit]]/Sample___Superstore6[[#This Row],[Sales]]</f>
        <v>-0.70000000000000007</v>
      </c>
      <c r="Z244" s="9">
        <f t="shared" si="23"/>
        <v>5</v>
      </c>
      <c r="AA244" s="17">
        <f t="shared" si="24"/>
        <v>-0.94359999999999999</v>
      </c>
      <c r="AB244" s="17">
        <f t="shared" si="25"/>
        <v>1.3479999999999999</v>
      </c>
      <c r="AC244" s="17">
        <f t="shared" si="26"/>
        <v>2.4263999999999997</v>
      </c>
      <c r="AD244" s="17">
        <f t="shared" si="27"/>
        <v>1.6175999999999999</v>
      </c>
    </row>
    <row r="245" spans="1:30">
      <c r="A245">
        <v>244</v>
      </c>
      <c r="B245" t="s">
        <v>916</v>
      </c>
      <c r="C245" s="4">
        <v>42525</v>
      </c>
      <c r="D245" s="4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 s="17">
        <v>1.2038</v>
      </c>
      <c r="V245">
        <f t="shared" si="21"/>
        <v>2016</v>
      </c>
      <c r="W245" t="str">
        <f t="shared" si="22"/>
        <v>Jun</v>
      </c>
      <c r="X245" s="9" t="str">
        <f>Sample___Superstore[[#This Row],[Order Year]]&amp;"-"&amp;Sample___Superstore[[#This Row],[Order Month]]</f>
        <v>2016-Jun</v>
      </c>
      <c r="Y245" s="10">
        <f>Sample___Superstore6[[#This Row],[Profit]]/Sample___Superstore6[[#This Row],[Sales]]</f>
        <v>0.16249999999999998</v>
      </c>
      <c r="Z245" s="9">
        <f t="shared" si="23"/>
        <v>5</v>
      </c>
      <c r="AA245" s="17">
        <f t="shared" si="24"/>
        <v>0.60189999999999999</v>
      </c>
      <c r="AB245" s="17">
        <f t="shared" si="25"/>
        <v>3.7040000000000002</v>
      </c>
      <c r="AC245" s="17">
        <f t="shared" si="26"/>
        <v>1.4816000000000003</v>
      </c>
      <c r="AD245" s="17">
        <f t="shared" si="27"/>
        <v>5.9264000000000001</v>
      </c>
    </row>
    <row r="246" spans="1:30">
      <c r="A246">
        <v>245</v>
      </c>
      <c r="B246" t="s">
        <v>931</v>
      </c>
      <c r="C246" s="4">
        <v>41791</v>
      </c>
      <c r="D246" s="4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17">
        <v>580.5394</v>
      </c>
      <c r="V246">
        <f t="shared" si="21"/>
        <v>2014</v>
      </c>
      <c r="W246" t="str">
        <f t="shared" si="22"/>
        <v>Jun</v>
      </c>
      <c r="X246" s="9" t="str">
        <f>Sample___Superstore[[#This Row],[Order Year]]&amp;"-"&amp;Sample___Superstore[[#This Row],[Order Month]]</f>
        <v>2014-Jun</v>
      </c>
      <c r="Y246" s="10">
        <f>Sample___Superstore6[[#This Row],[Profit]]/Sample___Superstore6[[#This Row],[Sales]]</f>
        <v>0.29000000000000004</v>
      </c>
      <c r="Z246" s="9">
        <f t="shared" si="23"/>
        <v>5</v>
      </c>
      <c r="AA246" s="17">
        <f t="shared" si="24"/>
        <v>82.934200000000004</v>
      </c>
      <c r="AB246" s="17">
        <f t="shared" si="25"/>
        <v>285.97999999999996</v>
      </c>
      <c r="AC246" s="17">
        <f t="shared" si="26"/>
        <v>0</v>
      </c>
      <c r="AD246" s="17">
        <f t="shared" si="27"/>
        <v>2001.86</v>
      </c>
    </row>
    <row r="247" spans="1:30">
      <c r="A247">
        <v>246</v>
      </c>
      <c r="B247" t="s">
        <v>931</v>
      </c>
      <c r="C247" s="4">
        <v>41791</v>
      </c>
      <c r="D247" s="4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 s="17">
        <v>41.68</v>
      </c>
      <c r="V247">
        <f t="shared" si="21"/>
        <v>2014</v>
      </c>
      <c r="W247" t="str">
        <f t="shared" si="22"/>
        <v>Jun</v>
      </c>
      <c r="X247" s="9" t="str">
        <f>Sample___Superstore[[#This Row],[Order Year]]&amp;"-"&amp;Sample___Superstore[[#This Row],[Order Month]]</f>
        <v>2014-Jun</v>
      </c>
      <c r="Y247" s="10">
        <f>Sample___Superstore6[[#This Row],[Profit]]/Sample___Superstore6[[#This Row],[Sales]]</f>
        <v>0.25</v>
      </c>
      <c r="Z247" s="9">
        <f t="shared" si="23"/>
        <v>5</v>
      </c>
      <c r="AA247" s="17">
        <f t="shared" si="24"/>
        <v>20.84</v>
      </c>
      <c r="AB247" s="17">
        <f t="shared" si="25"/>
        <v>83.36</v>
      </c>
      <c r="AC247" s="17">
        <f t="shared" si="26"/>
        <v>0</v>
      </c>
      <c r="AD247" s="17">
        <f t="shared" si="27"/>
        <v>166.72</v>
      </c>
    </row>
    <row r="248" spans="1:30">
      <c r="A248">
        <v>247</v>
      </c>
      <c r="B248" t="s">
        <v>931</v>
      </c>
      <c r="C248" s="4">
        <v>41791</v>
      </c>
      <c r="D248" s="4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 s="17">
        <v>23.94</v>
      </c>
      <c r="V248">
        <f t="shared" si="21"/>
        <v>2014</v>
      </c>
      <c r="W248" t="str">
        <f t="shared" si="22"/>
        <v>Jun</v>
      </c>
      <c r="X248" s="9" t="str">
        <f>Sample___Superstore[[#This Row],[Order Year]]&amp;"-"&amp;Sample___Superstore[[#This Row],[Order Month]]</f>
        <v>2014-Jun</v>
      </c>
      <c r="Y248" s="10">
        <f>Sample___Superstore6[[#This Row],[Profit]]/Sample___Superstore6[[#This Row],[Sales]]</f>
        <v>0.5</v>
      </c>
      <c r="Z248" s="9">
        <f t="shared" si="23"/>
        <v>5</v>
      </c>
      <c r="AA248" s="17">
        <f t="shared" si="24"/>
        <v>3.99</v>
      </c>
      <c r="AB248" s="17">
        <f t="shared" si="25"/>
        <v>7.98</v>
      </c>
      <c r="AC248" s="17">
        <f t="shared" si="26"/>
        <v>0</v>
      </c>
      <c r="AD248" s="17">
        <f t="shared" si="27"/>
        <v>47.88</v>
      </c>
    </row>
    <row r="249" spans="1:30">
      <c r="A249">
        <v>248</v>
      </c>
      <c r="B249" t="s">
        <v>931</v>
      </c>
      <c r="C249" s="4">
        <v>41791</v>
      </c>
      <c r="D249" s="4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 s="17">
        <v>496.07249999999999</v>
      </c>
      <c r="V249">
        <f t="shared" si="21"/>
        <v>2014</v>
      </c>
      <c r="W249" t="str">
        <f t="shared" si="22"/>
        <v>Jun</v>
      </c>
      <c r="X249" s="9" t="str">
        <f>Sample___Superstore[[#This Row],[Order Year]]&amp;"-"&amp;Sample___Superstore[[#This Row],[Order Month]]</f>
        <v>2014-Jun</v>
      </c>
      <c r="Y249" s="10">
        <f>Sample___Superstore6[[#This Row],[Profit]]/Sample___Superstore6[[#This Row],[Sales]]</f>
        <v>0.33</v>
      </c>
      <c r="Z249" s="9">
        <f t="shared" si="23"/>
        <v>5</v>
      </c>
      <c r="AA249" s="17">
        <f t="shared" si="24"/>
        <v>99.214500000000001</v>
      </c>
      <c r="AB249" s="17">
        <f t="shared" si="25"/>
        <v>300.64999999999998</v>
      </c>
      <c r="AC249" s="17">
        <f t="shared" si="26"/>
        <v>0</v>
      </c>
      <c r="AD249" s="17">
        <f t="shared" si="27"/>
        <v>1503.25</v>
      </c>
    </row>
    <row r="250" spans="1:30">
      <c r="A250">
        <v>249</v>
      </c>
      <c r="B250" t="s">
        <v>931</v>
      </c>
      <c r="C250" s="4">
        <v>41791</v>
      </c>
      <c r="D250" s="4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 s="17">
        <v>12.441599999999999</v>
      </c>
      <c r="V250">
        <f t="shared" si="21"/>
        <v>2014</v>
      </c>
      <c r="W250" t="str">
        <f t="shared" si="22"/>
        <v>Jun</v>
      </c>
      <c r="X250" s="9" t="str">
        <f>Sample___Superstore[[#This Row],[Order Year]]&amp;"-"&amp;Sample___Superstore[[#This Row],[Order Month]]</f>
        <v>2014-Jun</v>
      </c>
      <c r="Y250" s="10">
        <f>Sample___Superstore6[[#This Row],[Profit]]/Sample___Superstore6[[#This Row],[Sales]]</f>
        <v>0.47999999999999993</v>
      </c>
      <c r="Z250" s="9">
        <f t="shared" si="23"/>
        <v>5</v>
      </c>
      <c r="AA250" s="17">
        <f t="shared" si="24"/>
        <v>3.1103999999999998</v>
      </c>
      <c r="AB250" s="17">
        <f t="shared" si="25"/>
        <v>6.48</v>
      </c>
      <c r="AC250" s="17">
        <f t="shared" si="26"/>
        <v>0</v>
      </c>
      <c r="AD250" s="17">
        <f t="shared" si="27"/>
        <v>25.92</v>
      </c>
    </row>
    <row r="251" spans="1:30">
      <c r="A251">
        <v>250</v>
      </c>
      <c r="B251" t="s">
        <v>941</v>
      </c>
      <c r="C251" s="4">
        <v>42714</v>
      </c>
      <c r="D251" s="4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 s="17">
        <v>28.1372</v>
      </c>
      <c r="V251">
        <f t="shared" si="21"/>
        <v>2016</v>
      </c>
      <c r="W251" t="str">
        <f t="shared" si="22"/>
        <v>Dec</v>
      </c>
      <c r="X251" s="9" t="str">
        <f>Sample___Superstore[[#This Row],[Order Year]]&amp;"-"&amp;Sample___Superstore[[#This Row],[Order Month]]</f>
        <v>2016-Dec</v>
      </c>
      <c r="Y251" s="10">
        <f>Sample___Superstore6[[#This Row],[Profit]]/Sample___Superstore6[[#This Row],[Sales]]</f>
        <v>8.7500000000000008E-2</v>
      </c>
      <c r="Z251" s="9">
        <f t="shared" si="23"/>
        <v>5</v>
      </c>
      <c r="AA251" s="17">
        <f t="shared" si="24"/>
        <v>14.0686</v>
      </c>
      <c r="AB251" s="17">
        <f t="shared" si="25"/>
        <v>160.78399999999999</v>
      </c>
      <c r="AC251" s="17">
        <f t="shared" si="26"/>
        <v>64.313599999999994</v>
      </c>
      <c r="AD251" s="17">
        <f t="shared" si="27"/>
        <v>257.25439999999998</v>
      </c>
    </row>
    <row r="252" spans="1:30">
      <c r="A252">
        <v>251</v>
      </c>
      <c r="B252" t="s">
        <v>946</v>
      </c>
      <c r="C252" s="4">
        <v>42624</v>
      </c>
      <c r="D252" s="4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 s="17">
        <v>3.5767000000000002</v>
      </c>
      <c r="V252">
        <f t="shared" si="21"/>
        <v>2016</v>
      </c>
      <c r="W252" t="str">
        <f t="shared" si="22"/>
        <v>Sep</v>
      </c>
      <c r="X252" s="9" t="str">
        <f>Sample___Superstore[[#This Row],[Order Year]]&amp;"-"&amp;Sample___Superstore[[#This Row],[Order Month]]</f>
        <v>2016-Sep</v>
      </c>
      <c r="Y252" s="10">
        <f>Sample___Superstore6[[#This Row],[Profit]]/Sample___Superstore6[[#This Row],[Sales]]</f>
        <v>0.47000000000000003</v>
      </c>
      <c r="Z252" s="9">
        <f t="shared" si="23"/>
        <v>6</v>
      </c>
      <c r="AA252" s="17">
        <f t="shared" si="24"/>
        <v>3.5767000000000002</v>
      </c>
      <c r="AB252" s="17">
        <f t="shared" si="25"/>
        <v>7.61</v>
      </c>
      <c r="AC252" s="17">
        <f t="shared" si="26"/>
        <v>0</v>
      </c>
      <c r="AD252" s="17">
        <f t="shared" si="27"/>
        <v>7.61</v>
      </c>
    </row>
    <row r="253" spans="1:30">
      <c r="A253">
        <v>252</v>
      </c>
      <c r="B253" t="s">
        <v>946</v>
      </c>
      <c r="C253" s="4">
        <v>42624</v>
      </c>
      <c r="D253" s="4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 s="17">
        <v>636.00030000000004</v>
      </c>
      <c r="V253">
        <f t="shared" si="21"/>
        <v>2016</v>
      </c>
      <c r="W253" t="str">
        <f t="shared" si="22"/>
        <v>Sep</v>
      </c>
      <c r="X253" s="9" t="str">
        <f>Sample___Superstore[[#This Row],[Order Year]]&amp;"-"&amp;Sample___Superstore[[#This Row],[Order Month]]</f>
        <v>2016-Sep</v>
      </c>
      <c r="Y253" s="10">
        <f>Sample___Superstore6[[#This Row],[Profit]]/Sample___Superstore6[[#This Row],[Sales]]</f>
        <v>0.19000000000000003</v>
      </c>
      <c r="Z253" s="9">
        <f t="shared" si="23"/>
        <v>6</v>
      </c>
      <c r="AA253" s="17">
        <f t="shared" si="24"/>
        <v>48.923100000000005</v>
      </c>
      <c r="AB253" s="17">
        <f t="shared" si="25"/>
        <v>257.49</v>
      </c>
      <c r="AC253" s="17">
        <f t="shared" si="26"/>
        <v>0</v>
      </c>
      <c r="AD253" s="17">
        <f t="shared" si="27"/>
        <v>3347.37</v>
      </c>
    </row>
    <row r="254" spans="1:30">
      <c r="A254">
        <v>253</v>
      </c>
      <c r="B254" t="s">
        <v>952</v>
      </c>
      <c r="C254" s="4">
        <v>42714</v>
      </c>
      <c r="D254" s="4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 s="17">
        <v>22.5624</v>
      </c>
      <c r="V254">
        <f t="shared" si="21"/>
        <v>2016</v>
      </c>
      <c r="W254" t="str">
        <f t="shared" si="22"/>
        <v>Dec</v>
      </c>
      <c r="X254" s="9" t="str">
        <f>Sample___Superstore[[#This Row],[Order Year]]&amp;"-"&amp;Sample___Superstore[[#This Row],[Order Month]]</f>
        <v>2016-Dec</v>
      </c>
      <c r="Y254" s="10">
        <f>Sample___Superstore6[[#This Row],[Profit]]/Sample___Superstore6[[#This Row],[Sales]]</f>
        <v>0.28000000000000003</v>
      </c>
      <c r="Z254" s="9">
        <f t="shared" si="23"/>
        <v>3</v>
      </c>
      <c r="AA254" s="17">
        <f t="shared" si="24"/>
        <v>3.7604000000000002</v>
      </c>
      <c r="AB254" s="17">
        <f t="shared" si="25"/>
        <v>13.43</v>
      </c>
      <c r="AC254" s="17">
        <f t="shared" si="26"/>
        <v>0</v>
      </c>
      <c r="AD254" s="17">
        <f t="shared" si="27"/>
        <v>80.58</v>
      </c>
    </row>
    <row r="255" spans="1:30">
      <c r="A255">
        <v>254</v>
      </c>
      <c r="B255" t="s">
        <v>952</v>
      </c>
      <c r="C255" s="4">
        <v>42714</v>
      </c>
      <c r="D255" s="4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 s="17">
        <v>162.864</v>
      </c>
      <c r="V255">
        <f t="shared" si="21"/>
        <v>2016</v>
      </c>
      <c r="W255" t="str">
        <f t="shared" si="22"/>
        <v>Dec</v>
      </c>
      <c r="X255" s="9" t="str">
        <f>Sample___Superstore[[#This Row],[Order Year]]&amp;"-"&amp;Sample___Superstore[[#This Row],[Order Month]]</f>
        <v>2016-Dec</v>
      </c>
      <c r="Y255" s="10">
        <f>Sample___Superstore6[[#This Row],[Profit]]/Sample___Superstore6[[#This Row],[Sales]]</f>
        <v>0.45</v>
      </c>
      <c r="Z255" s="9">
        <f t="shared" si="23"/>
        <v>3</v>
      </c>
      <c r="AA255" s="17">
        <f t="shared" si="24"/>
        <v>40.716000000000001</v>
      </c>
      <c r="AB255" s="17">
        <f t="shared" si="25"/>
        <v>90.48</v>
      </c>
      <c r="AC255" s="17">
        <f t="shared" si="26"/>
        <v>0</v>
      </c>
      <c r="AD255" s="17">
        <f t="shared" si="27"/>
        <v>361.92</v>
      </c>
    </row>
    <row r="256" spans="1:30">
      <c r="A256">
        <v>255</v>
      </c>
      <c r="B256" t="s">
        <v>959</v>
      </c>
      <c r="C256" s="4">
        <v>42336</v>
      </c>
      <c r="D256" s="4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 s="17">
        <v>-8.4923999999999999</v>
      </c>
      <c r="V256">
        <f t="shared" si="21"/>
        <v>2015</v>
      </c>
      <c r="W256" t="str">
        <f t="shared" si="22"/>
        <v>Nov</v>
      </c>
      <c r="X256" s="9" t="str">
        <f>Sample___Superstore[[#This Row],[Order Year]]&amp;"-"&amp;Sample___Superstore[[#This Row],[Order Month]]</f>
        <v>2015-Nov</v>
      </c>
      <c r="Y256" s="10">
        <f>Sample___Superstore6[[#This Row],[Profit]]/Sample___Superstore6[[#This Row],[Sales]]</f>
        <v>-0.70000000000000007</v>
      </c>
      <c r="Z256" s="9">
        <f t="shared" si="23"/>
        <v>6</v>
      </c>
      <c r="AA256" s="17">
        <f t="shared" si="24"/>
        <v>-0.94359999999999999</v>
      </c>
      <c r="AB256" s="17">
        <f t="shared" si="25"/>
        <v>1.3479999999999999</v>
      </c>
      <c r="AC256" s="17">
        <f t="shared" si="26"/>
        <v>7.2791999999999994</v>
      </c>
      <c r="AD256" s="17">
        <f t="shared" si="27"/>
        <v>4.8528000000000002</v>
      </c>
    </row>
    <row r="257" spans="1:30">
      <c r="A257">
        <v>256</v>
      </c>
      <c r="B257" t="s">
        <v>959</v>
      </c>
      <c r="C257" s="4">
        <v>42336</v>
      </c>
      <c r="D257" s="4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 s="17">
        <v>-19.5624</v>
      </c>
      <c r="V257">
        <f t="shared" si="21"/>
        <v>2015</v>
      </c>
      <c r="W257" t="str">
        <f t="shared" si="22"/>
        <v>Nov</v>
      </c>
      <c r="X257" s="9" t="str">
        <f>Sample___Superstore[[#This Row],[Order Year]]&amp;"-"&amp;Sample___Superstore[[#This Row],[Order Month]]</f>
        <v>2015-Nov</v>
      </c>
      <c r="Y257" s="10">
        <f>Sample___Superstore6[[#This Row],[Profit]]/Sample___Superstore6[[#This Row],[Sales]]</f>
        <v>-0.23750000000000002</v>
      </c>
      <c r="Z257" s="9">
        <f t="shared" si="23"/>
        <v>6</v>
      </c>
      <c r="AA257" s="17">
        <f t="shared" si="24"/>
        <v>-9.7812000000000001</v>
      </c>
      <c r="AB257" s="17">
        <f t="shared" si="25"/>
        <v>41.183999999999997</v>
      </c>
      <c r="AC257" s="17">
        <f t="shared" si="26"/>
        <v>16.473600000000001</v>
      </c>
      <c r="AD257" s="17">
        <f t="shared" si="27"/>
        <v>65.89439999999999</v>
      </c>
    </row>
    <row r="258" spans="1:30">
      <c r="A258">
        <v>257</v>
      </c>
      <c r="B258" t="s">
        <v>959</v>
      </c>
      <c r="C258" s="4">
        <v>42336</v>
      </c>
      <c r="D258" s="4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 s="17">
        <v>4.0439999999999996</v>
      </c>
      <c r="V258">
        <f t="shared" ref="V258:V321" si="28">YEAR(C258)</f>
        <v>2015</v>
      </c>
      <c r="W258" t="str">
        <f t="shared" ref="W258:W321" si="29">TEXT(C258,"mmm")</f>
        <v>Nov</v>
      </c>
      <c r="X258" s="9" t="str">
        <f>Sample___Superstore[[#This Row],[Order Year]]&amp;"-"&amp;Sample___Superstore[[#This Row],[Order Month]]</f>
        <v>2015-Nov</v>
      </c>
      <c r="Y258" s="10">
        <f>Sample___Superstore6[[#This Row],[Profit]]/Sample___Superstore6[[#This Row],[Sales]]</f>
        <v>7.4999999999999983E-2</v>
      </c>
      <c r="Z258" s="9">
        <f t="shared" ref="Z258:Z321" si="30">D258-C258</f>
        <v>6</v>
      </c>
      <c r="AA258" s="17">
        <f t="shared" ref="AA258:AA321" si="31">U258/S258</f>
        <v>0.80879999999999996</v>
      </c>
      <c r="AB258" s="17">
        <f t="shared" ref="AB258:AB321" si="32">R258/S258</f>
        <v>10.784000000000001</v>
      </c>
      <c r="AC258" s="17">
        <f t="shared" ref="AC258:AC321" si="33">R258*T258</f>
        <v>10.784000000000001</v>
      </c>
      <c r="AD258" s="17">
        <f t="shared" ref="AD258:AD321" si="34">R258-(R258*T258)</f>
        <v>43.136000000000003</v>
      </c>
    </row>
    <row r="259" spans="1:30">
      <c r="A259">
        <v>258</v>
      </c>
      <c r="B259" t="s">
        <v>959</v>
      </c>
      <c r="C259" s="4">
        <v>42336</v>
      </c>
      <c r="D259" s="4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 s="17">
        <v>56.691600000000001</v>
      </c>
      <c r="V259">
        <f t="shared" si="28"/>
        <v>2015</v>
      </c>
      <c r="W259" t="str">
        <f t="shared" si="29"/>
        <v>Nov</v>
      </c>
      <c r="X259" s="9" t="str">
        <f>Sample___Superstore[[#This Row],[Order Year]]&amp;"-"&amp;Sample___Superstore[[#This Row],[Order Month]]</f>
        <v>2015-Nov</v>
      </c>
      <c r="Y259" s="10">
        <f>Sample___Superstore6[[#This Row],[Profit]]/Sample___Superstore6[[#This Row],[Sales]]</f>
        <v>8.7500000000000008E-2</v>
      </c>
      <c r="Z259" s="9">
        <f t="shared" si="30"/>
        <v>6</v>
      </c>
      <c r="AA259" s="17">
        <f t="shared" si="31"/>
        <v>9.4486000000000008</v>
      </c>
      <c r="AB259" s="17">
        <f t="shared" si="32"/>
        <v>107.98399999999999</v>
      </c>
      <c r="AC259" s="17">
        <f t="shared" si="33"/>
        <v>129.58080000000001</v>
      </c>
      <c r="AD259" s="17">
        <f t="shared" si="34"/>
        <v>518.32320000000004</v>
      </c>
    </row>
    <row r="260" spans="1:30">
      <c r="A260">
        <v>259</v>
      </c>
      <c r="B260" t="s">
        <v>966</v>
      </c>
      <c r="C260" s="4">
        <v>43070</v>
      </c>
      <c r="D260" s="4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 s="17">
        <v>6.9257999999999997</v>
      </c>
      <c r="V260">
        <f t="shared" si="28"/>
        <v>2017</v>
      </c>
      <c r="W260" t="str">
        <f t="shared" si="29"/>
        <v>Dec</v>
      </c>
      <c r="X260" s="9" t="str">
        <f>Sample___Superstore[[#This Row],[Order Year]]&amp;"-"&amp;Sample___Superstore[[#This Row],[Order Month]]</f>
        <v>2017-Dec</v>
      </c>
      <c r="Y260" s="10">
        <f>Sample___Superstore6[[#This Row],[Profit]]/Sample___Superstore6[[#This Row],[Sales]]</f>
        <v>0.33999999999999997</v>
      </c>
      <c r="Z260" s="9">
        <f t="shared" si="30"/>
        <v>2</v>
      </c>
      <c r="AA260" s="17">
        <f t="shared" si="31"/>
        <v>2.3085999999999998</v>
      </c>
      <c r="AB260" s="17">
        <f t="shared" si="32"/>
        <v>6.79</v>
      </c>
      <c r="AC260" s="17">
        <f t="shared" si="33"/>
        <v>0</v>
      </c>
      <c r="AD260" s="17">
        <f t="shared" si="34"/>
        <v>20.37</v>
      </c>
    </row>
    <row r="261" spans="1:30">
      <c r="A261">
        <v>260</v>
      </c>
      <c r="B261" t="s">
        <v>966</v>
      </c>
      <c r="C261" s="4">
        <v>43070</v>
      </c>
      <c r="D261" s="4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 s="17">
        <v>6.6464999999999996</v>
      </c>
      <c r="V261">
        <f t="shared" si="28"/>
        <v>2017</v>
      </c>
      <c r="W261" t="str">
        <f t="shared" si="29"/>
        <v>Dec</v>
      </c>
      <c r="X261" s="9" t="str">
        <f>Sample___Superstore[[#This Row],[Order Year]]&amp;"-"&amp;Sample___Superstore[[#This Row],[Order Month]]</f>
        <v>2017-Dec</v>
      </c>
      <c r="Y261" s="10">
        <f>Sample___Superstore6[[#This Row],[Profit]]/Sample___Superstore6[[#This Row],[Sales]]</f>
        <v>2.9999999999999995E-2</v>
      </c>
      <c r="Z261" s="9">
        <f t="shared" si="30"/>
        <v>2</v>
      </c>
      <c r="AA261" s="17">
        <f t="shared" si="31"/>
        <v>2.2155</v>
      </c>
      <c r="AB261" s="17">
        <f t="shared" si="32"/>
        <v>73.850000000000009</v>
      </c>
      <c r="AC261" s="17">
        <f t="shared" si="33"/>
        <v>0</v>
      </c>
      <c r="AD261" s="17">
        <f t="shared" si="34"/>
        <v>221.55</v>
      </c>
    </row>
    <row r="262" spans="1:30">
      <c r="A262">
        <v>261</v>
      </c>
      <c r="B262" t="s">
        <v>966</v>
      </c>
      <c r="C262" s="4">
        <v>43070</v>
      </c>
      <c r="D262" s="4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 s="17">
        <v>6.1319999999999997</v>
      </c>
      <c r="V262">
        <f t="shared" si="28"/>
        <v>2017</v>
      </c>
      <c r="W262" t="str">
        <f t="shared" si="29"/>
        <v>Dec</v>
      </c>
      <c r="X262" s="9" t="str">
        <f>Sample___Superstore[[#This Row],[Order Year]]&amp;"-"&amp;Sample___Superstore[[#This Row],[Order Month]]</f>
        <v>2017-Dec</v>
      </c>
      <c r="Y262" s="10">
        <f>Sample___Superstore6[[#This Row],[Profit]]/Sample___Superstore6[[#This Row],[Sales]]</f>
        <v>0.35</v>
      </c>
      <c r="Z262" s="9">
        <f t="shared" si="30"/>
        <v>2</v>
      </c>
      <c r="AA262" s="17">
        <f t="shared" si="31"/>
        <v>1.2263999999999999</v>
      </c>
      <c r="AB262" s="17">
        <f t="shared" si="32"/>
        <v>3.504</v>
      </c>
      <c r="AC262" s="17">
        <f t="shared" si="33"/>
        <v>3.504</v>
      </c>
      <c r="AD262" s="17">
        <f t="shared" si="34"/>
        <v>14.016</v>
      </c>
    </row>
    <row r="263" spans="1:30">
      <c r="A263">
        <v>262</v>
      </c>
      <c r="B263" t="s">
        <v>975</v>
      </c>
      <c r="C263" s="4">
        <v>42894</v>
      </c>
      <c r="D263" s="4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 s="17">
        <v>-4.4660000000000002</v>
      </c>
      <c r="V263">
        <f t="shared" si="28"/>
        <v>2017</v>
      </c>
      <c r="W263" t="str">
        <f t="shared" si="29"/>
        <v>Jun</v>
      </c>
      <c r="X263" s="9" t="str">
        <f>Sample___Superstore[[#This Row],[Order Year]]&amp;"-"&amp;Sample___Superstore[[#This Row],[Order Month]]</f>
        <v>2017-Jun</v>
      </c>
      <c r="Y263" s="10">
        <f>Sample___Superstore6[[#This Row],[Profit]]/Sample___Superstore6[[#This Row],[Sales]]</f>
        <v>-2.75</v>
      </c>
      <c r="Z263" s="9">
        <f t="shared" si="30"/>
        <v>4</v>
      </c>
      <c r="AA263" s="17">
        <f t="shared" si="31"/>
        <v>-2.2330000000000001</v>
      </c>
      <c r="AB263" s="17">
        <f t="shared" si="32"/>
        <v>0.81200000000000006</v>
      </c>
      <c r="AC263" s="17">
        <f t="shared" si="33"/>
        <v>1.2992000000000001</v>
      </c>
      <c r="AD263" s="17">
        <f t="shared" si="34"/>
        <v>0.32479999999999998</v>
      </c>
    </row>
    <row r="264" spans="1:30">
      <c r="A264">
        <v>263</v>
      </c>
      <c r="B264" t="s">
        <v>980</v>
      </c>
      <c r="C264" s="4">
        <v>41901</v>
      </c>
      <c r="D264" s="4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 s="17">
        <v>-509.99700000000001</v>
      </c>
      <c r="V264">
        <f t="shared" si="28"/>
        <v>2014</v>
      </c>
      <c r="W264" t="str">
        <f t="shared" si="29"/>
        <v>Sep</v>
      </c>
      <c r="X264" s="9" t="str">
        <f>Sample___Superstore[[#This Row],[Order Year]]&amp;"-"&amp;Sample___Superstore[[#This Row],[Order Month]]</f>
        <v>2014-Sep</v>
      </c>
      <c r="Y264" s="10">
        <f>Sample___Superstore6[[#This Row],[Profit]]/Sample___Superstore6[[#This Row],[Sales]]</f>
        <v>-0.16666666666666669</v>
      </c>
      <c r="Z264" s="9">
        <f t="shared" si="30"/>
        <v>2</v>
      </c>
      <c r="AA264" s="17">
        <f t="shared" si="31"/>
        <v>-169.999</v>
      </c>
      <c r="AB264" s="17">
        <f t="shared" si="32"/>
        <v>1019.994</v>
      </c>
      <c r="AC264" s="17">
        <f t="shared" si="33"/>
        <v>1223.9928</v>
      </c>
      <c r="AD264" s="17">
        <f t="shared" si="34"/>
        <v>1835.9892</v>
      </c>
    </row>
    <row r="265" spans="1:30">
      <c r="A265">
        <v>264</v>
      </c>
      <c r="B265" t="s">
        <v>980</v>
      </c>
      <c r="C265" s="4">
        <v>41901</v>
      </c>
      <c r="D265" s="4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 s="17">
        <v>-251.9958</v>
      </c>
      <c r="V265">
        <f t="shared" si="28"/>
        <v>2014</v>
      </c>
      <c r="W265" t="str">
        <f t="shared" si="29"/>
        <v>Sep</v>
      </c>
      <c r="X265" s="9" t="str">
        <f>Sample___Superstore[[#This Row],[Order Year]]&amp;"-"&amp;Sample___Superstore[[#This Row],[Order Month]]</f>
        <v>2014-Sep</v>
      </c>
      <c r="Y265" s="10">
        <f>Sample___Superstore6[[#This Row],[Profit]]/Sample___Superstore6[[#This Row],[Sales]]</f>
        <v>-9.9999999999999992E-2</v>
      </c>
      <c r="Z265" s="9">
        <f t="shared" si="30"/>
        <v>2</v>
      </c>
      <c r="AA265" s="17">
        <f t="shared" si="31"/>
        <v>-35.999400000000001</v>
      </c>
      <c r="AB265" s="17">
        <f t="shared" si="32"/>
        <v>359.99400000000003</v>
      </c>
      <c r="AC265" s="17">
        <f t="shared" si="33"/>
        <v>1007.9832000000001</v>
      </c>
      <c r="AD265" s="17">
        <f t="shared" si="34"/>
        <v>1511.9748</v>
      </c>
    </row>
    <row r="266" spans="1:30">
      <c r="A266">
        <v>265</v>
      </c>
      <c r="B266" t="s">
        <v>985</v>
      </c>
      <c r="C266" s="4">
        <v>42527</v>
      </c>
      <c r="D266" s="4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 s="17">
        <v>28.7196</v>
      </c>
      <c r="V266">
        <f t="shared" si="28"/>
        <v>2016</v>
      </c>
      <c r="W266" t="str">
        <f t="shared" si="29"/>
        <v>Jun</v>
      </c>
      <c r="X266" s="9" t="str">
        <f>Sample___Superstore[[#This Row],[Order Year]]&amp;"-"&amp;Sample___Superstore[[#This Row],[Order Month]]</f>
        <v>2016-Jun</v>
      </c>
      <c r="Y266" s="10">
        <f>Sample___Superstore6[[#This Row],[Profit]]/Sample___Superstore6[[#This Row],[Sales]]</f>
        <v>8.7500000000000008E-2</v>
      </c>
      <c r="Z266" s="9">
        <f t="shared" si="30"/>
        <v>7</v>
      </c>
      <c r="AA266" s="17">
        <f t="shared" si="31"/>
        <v>7.1798999999999999</v>
      </c>
      <c r="AB266" s="17">
        <f t="shared" si="32"/>
        <v>82.055999999999997</v>
      </c>
      <c r="AC266" s="17">
        <f t="shared" si="33"/>
        <v>65.644800000000004</v>
      </c>
      <c r="AD266" s="17">
        <f t="shared" si="34"/>
        <v>262.57920000000001</v>
      </c>
    </row>
    <row r="267" spans="1:30">
      <c r="A267">
        <v>266</v>
      </c>
      <c r="B267" t="s">
        <v>990</v>
      </c>
      <c r="C267" s="4">
        <v>42318</v>
      </c>
      <c r="D267" s="4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 s="17">
        <v>35.155999999999999</v>
      </c>
      <c r="V267">
        <f t="shared" si="28"/>
        <v>2015</v>
      </c>
      <c r="W267" t="str">
        <f t="shared" si="29"/>
        <v>Nov</v>
      </c>
      <c r="X267" s="9" t="str">
        <f>Sample___Superstore[[#This Row],[Order Year]]&amp;"-"&amp;Sample___Superstore[[#This Row],[Order Month]]</f>
        <v>2015-Nov</v>
      </c>
      <c r="Y267" s="10">
        <f>Sample___Superstore6[[#This Row],[Profit]]/Sample___Superstore6[[#This Row],[Sales]]</f>
        <v>0.43999999999999995</v>
      </c>
      <c r="Z267" s="9">
        <f t="shared" si="30"/>
        <v>5</v>
      </c>
      <c r="AA267" s="17">
        <f t="shared" si="31"/>
        <v>17.577999999999999</v>
      </c>
      <c r="AB267" s="17">
        <f t="shared" si="32"/>
        <v>39.950000000000003</v>
      </c>
      <c r="AC267" s="17">
        <f t="shared" si="33"/>
        <v>0</v>
      </c>
      <c r="AD267" s="17">
        <f t="shared" si="34"/>
        <v>79.900000000000006</v>
      </c>
    </row>
    <row r="268" spans="1:30">
      <c r="A268">
        <v>267</v>
      </c>
      <c r="B268" t="s">
        <v>996</v>
      </c>
      <c r="C268" s="4">
        <v>42902</v>
      </c>
      <c r="D268" s="4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 s="17">
        <v>4.7304000000000004</v>
      </c>
      <c r="V268">
        <f t="shared" si="28"/>
        <v>2017</v>
      </c>
      <c r="W268" t="str">
        <f t="shared" si="29"/>
        <v>Jun</v>
      </c>
      <c r="X268" s="9" t="str">
        <f>Sample___Superstore[[#This Row],[Order Year]]&amp;"-"&amp;Sample___Superstore[[#This Row],[Order Month]]</f>
        <v>2017-Jun</v>
      </c>
      <c r="Y268" s="10">
        <f>Sample___Superstore6[[#This Row],[Profit]]/Sample___Superstore6[[#This Row],[Sales]]</f>
        <v>0.33750000000000002</v>
      </c>
      <c r="Z268" s="9">
        <f t="shared" si="30"/>
        <v>4</v>
      </c>
      <c r="AA268" s="17">
        <f t="shared" si="31"/>
        <v>1.5768000000000002</v>
      </c>
      <c r="AB268" s="17">
        <f t="shared" si="32"/>
        <v>4.6719999999999997</v>
      </c>
      <c r="AC268" s="17">
        <f t="shared" si="33"/>
        <v>2.8032000000000004</v>
      </c>
      <c r="AD268" s="17">
        <f t="shared" si="34"/>
        <v>11.2128</v>
      </c>
    </row>
    <row r="269" spans="1:30">
      <c r="A269">
        <v>268</v>
      </c>
      <c r="B269" t="s">
        <v>1002</v>
      </c>
      <c r="C269" s="4">
        <v>42391</v>
      </c>
      <c r="D269" s="4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 s="17">
        <v>0.3024</v>
      </c>
      <c r="V269">
        <f t="shared" si="28"/>
        <v>2016</v>
      </c>
      <c r="W269" t="str">
        <f t="shared" si="29"/>
        <v>Jan</v>
      </c>
      <c r="X269" s="9" t="str">
        <f>Sample___Superstore[[#This Row],[Order Year]]&amp;"-"&amp;Sample___Superstore[[#This Row],[Order Month]]</f>
        <v>2016-Jan</v>
      </c>
      <c r="Y269" s="10">
        <f>Sample___Superstore6[[#This Row],[Profit]]/Sample___Superstore6[[#This Row],[Sales]]</f>
        <v>0.04</v>
      </c>
      <c r="Z269" s="9">
        <f t="shared" si="30"/>
        <v>6</v>
      </c>
      <c r="AA269" s="17">
        <f t="shared" si="31"/>
        <v>5.04E-2</v>
      </c>
      <c r="AB269" s="17">
        <f t="shared" si="32"/>
        <v>1.26</v>
      </c>
      <c r="AC269" s="17">
        <f t="shared" si="33"/>
        <v>0</v>
      </c>
      <c r="AD269" s="17">
        <f t="shared" si="34"/>
        <v>7.56</v>
      </c>
    </row>
    <row r="270" spans="1:30">
      <c r="A270">
        <v>269</v>
      </c>
      <c r="B270" t="s">
        <v>1006</v>
      </c>
      <c r="C270" s="4">
        <v>43078</v>
      </c>
      <c r="D270" s="4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 s="17">
        <v>-7.4416000000000002</v>
      </c>
      <c r="V270">
        <f t="shared" si="28"/>
        <v>2017</v>
      </c>
      <c r="W270" t="str">
        <f t="shared" si="29"/>
        <v>Dec</v>
      </c>
      <c r="X270" s="9" t="str">
        <f>Sample___Superstore[[#This Row],[Order Year]]&amp;"-"&amp;Sample___Superstore[[#This Row],[Order Month]]</f>
        <v>2017-Dec</v>
      </c>
      <c r="Y270" s="10">
        <f>Sample___Superstore6[[#This Row],[Profit]]/Sample___Superstore6[[#This Row],[Sales]]</f>
        <v>-0.2</v>
      </c>
      <c r="Z270" s="9">
        <f t="shared" si="30"/>
        <v>4</v>
      </c>
      <c r="AA270" s="17">
        <f t="shared" si="31"/>
        <v>-7.4416000000000002</v>
      </c>
      <c r="AB270" s="17">
        <f t="shared" si="32"/>
        <v>37.207999999999998</v>
      </c>
      <c r="AC270" s="17">
        <f t="shared" si="33"/>
        <v>7.4416000000000002</v>
      </c>
      <c r="AD270" s="17">
        <f t="shared" si="34"/>
        <v>29.766399999999997</v>
      </c>
    </row>
    <row r="271" spans="1:30">
      <c r="A271">
        <v>270</v>
      </c>
      <c r="B271" t="s">
        <v>1006</v>
      </c>
      <c r="C271" s="4">
        <v>43078</v>
      </c>
      <c r="D271" s="4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 s="17">
        <v>21.591000000000001</v>
      </c>
      <c r="V271">
        <f t="shared" si="28"/>
        <v>2017</v>
      </c>
      <c r="W271" t="str">
        <f t="shared" si="29"/>
        <v>Dec</v>
      </c>
      <c r="X271" s="9" t="str">
        <f>Sample___Superstore[[#This Row],[Order Year]]&amp;"-"&amp;Sample___Superstore[[#This Row],[Order Month]]</f>
        <v>2017-Dec</v>
      </c>
      <c r="Y271" s="10">
        <f>Sample___Superstore6[[#This Row],[Profit]]/Sample___Superstore6[[#This Row],[Sales]]</f>
        <v>0.375</v>
      </c>
      <c r="Z271" s="9">
        <f t="shared" si="30"/>
        <v>4</v>
      </c>
      <c r="AA271" s="17">
        <f t="shared" si="31"/>
        <v>7.1970000000000001</v>
      </c>
      <c r="AB271" s="17">
        <f t="shared" si="32"/>
        <v>19.192</v>
      </c>
      <c r="AC271" s="17">
        <f t="shared" si="33"/>
        <v>11.5152</v>
      </c>
      <c r="AD271" s="17">
        <f t="shared" si="34"/>
        <v>46.0608</v>
      </c>
    </row>
    <row r="272" spans="1:30">
      <c r="A272">
        <v>271</v>
      </c>
      <c r="B272" t="s">
        <v>1014</v>
      </c>
      <c r="C272" s="4">
        <v>43097</v>
      </c>
      <c r="D272" s="4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 s="17">
        <v>210.49359999999999</v>
      </c>
      <c r="V272">
        <f t="shared" si="28"/>
        <v>2017</v>
      </c>
      <c r="W272" t="str">
        <f t="shared" si="29"/>
        <v>Dec</v>
      </c>
      <c r="X272" s="9" t="str">
        <f>Sample___Superstore[[#This Row],[Order Year]]&amp;"-"&amp;Sample___Superstore[[#This Row],[Order Month]]</f>
        <v>2017-Dec</v>
      </c>
      <c r="Y272" s="10">
        <f>Sample___Superstore6[[#This Row],[Profit]]/Sample___Superstore6[[#This Row],[Sales]]</f>
        <v>0.28999999999999998</v>
      </c>
      <c r="Z272" s="9">
        <f t="shared" si="30"/>
        <v>5</v>
      </c>
      <c r="AA272" s="17">
        <f t="shared" si="31"/>
        <v>52.623399999999997</v>
      </c>
      <c r="AB272" s="17">
        <f t="shared" si="32"/>
        <v>181.46</v>
      </c>
      <c r="AC272" s="17">
        <f t="shared" si="33"/>
        <v>0</v>
      </c>
      <c r="AD272" s="17">
        <f t="shared" si="34"/>
        <v>725.84</v>
      </c>
    </row>
    <row r="273" spans="1:30">
      <c r="A273">
        <v>272</v>
      </c>
      <c r="B273" t="s">
        <v>1019</v>
      </c>
      <c r="C273" s="4">
        <v>42215</v>
      </c>
      <c r="D273" s="4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 s="17">
        <v>92.369200000000006</v>
      </c>
      <c r="V273">
        <f t="shared" si="28"/>
        <v>2015</v>
      </c>
      <c r="W273" t="str">
        <f t="shared" si="29"/>
        <v>Jul</v>
      </c>
      <c r="X273" s="9" t="str">
        <f>Sample___Superstore[[#This Row],[Order Year]]&amp;"-"&amp;Sample___Superstore[[#This Row],[Order Month]]</f>
        <v>2015-Jul</v>
      </c>
      <c r="Y273" s="10">
        <f>Sample___Superstore6[[#This Row],[Profit]]/Sample___Superstore6[[#This Row],[Sales]]</f>
        <v>0.44</v>
      </c>
      <c r="Z273" s="9">
        <f t="shared" si="30"/>
        <v>1</v>
      </c>
      <c r="AA273" s="17">
        <f t="shared" si="31"/>
        <v>13.195600000000001</v>
      </c>
      <c r="AB273" s="17">
        <f t="shared" si="32"/>
        <v>29.990000000000002</v>
      </c>
      <c r="AC273" s="17">
        <f t="shared" si="33"/>
        <v>0</v>
      </c>
      <c r="AD273" s="17">
        <f t="shared" si="34"/>
        <v>209.93</v>
      </c>
    </row>
    <row r="274" spans="1:30">
      <c r="A274">
        <v>273</v>
      </c>
      <c r="B274" t="s">
        <v>1019</v>
      </c>
      <c r="C274" s="4">
        <v>42215</v>
      </c>
      <c r="D274" s="4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 s="17">
        <v>2.3231999999999999</v>
      </c>
      <c r="V274">
        <f t="shared" si="28"/>
        <v>2015</v>
      </c>
      <c r="W274" t="str">
        <f t="shared" si="29"/>
        <v>Jul</v>
      </c>
      <c r="X274" s="9" t="str">
        <f>Sample___Superstore[[#This Row],[Order Year]]&amp;"-"&amp;Sample___Superstore[[#This Row],[Order Month]]</f>
        <v>2015-Jul</v>
      </c>
      <c r="Y274" s="10">
        <f>Sample___Superstore6[[#This Row],[Profit]]/Sample___Superstore6[[#This Row],[Sales]]</f>
        <v>0.43999999999999995</v>
      </c>
      <c r="Z274" s="9">
        <f t="shared" si="30"/>
        <v>1</v>
      </c>
      <c r="AA274" s="17">
        <f t="shared" si="31"/>
        <v>0.77439999999999998</v>
      </c>
      <c r="AB274" s="17">
        <f t="shared" si="32"/>
        <v>1.76</v>
      </c>
      <c r="AC274" s="17">
        <f t="shared" si="33"/>
        <v>0</v>
      </c>
      <c r="AD274" s="17">
        <f t="shared" si="34"/>
        <v>5.28</v>
      </c>
    </row>
    <row r="275" spans="1:30">
      <c r="A275">
        <v>274</v>
      </c>
      <c r="B275" t="s">
        <v>1019</v>
      </c>
      <c r="C275" s="4">
        <v>42215</v>
      </c>
      <c r="D275" s="4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 s="17">
        <v>4.0949999999999998</v>
      </c>
      <c r="V275">
        <f t="shared" si="28"/>
        <v>2015</v>
      </c>
      <c r="W275" t="str">
        <f t="shared" si="29"/>
        <v>Jul</v>
      </c>
      <c r="X275" s="9" t="str">
        <f>Sample___Superstore[[#This Row],[Order Year]]&amp;"-"&amp;Sample___Superstore[[#This Row],[Order Month]]</f>
        <v>2015-Jul</v>
      </c>
      <c r="Y275" s="10">
        <f>Sample___Superstore6[[#This Row],[Profit]]/Sample___Superstore6[[#This Row],[Sales]]</f>
        <v>0.375</v>
      </c>
      <c r="Z275" s="9">
        <f t="shared" si="30"/>
        <v>1</v>
      </c>
      <c r="AA275" s="17">
        <f t="shared" si="31"/>
        <v>1.365</v>
      </c>
      <c r="AB275" s="17">
        <f t="shared" si="32"/>
        <v>3.64</v>
      </c>
      <c r="AC275" s="17">
        <f t="shared" si="33"/>
        <v>2.1840000000000002</v>
      </c>
      <c r="AD275" s="17">
        <f t="shared" si="34"/>
        <v>8.7360000000000007</v>
      </c>
    </row>
    <row r="276" spans="1:30">
      <c r="A276">
        <v>275</v>
      </c>
      <c r="B276" t="s">
        <v>1026</v>
      </c>
      <c r="C276" s="4">
        <v>42994</v>
      </c>
      <c r="D276" s="4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 s="17">
        <v>4.0571999999999999</v>
      </c>
      <c r="V276">
        <f t="shared" si="28"/>
        <v>2017</v>
      </c>
      <c r="W276" t="str">
        <f t="shared" si="29"/>
        <v>Sep</v>
      </c>
      <c r="X276" s="9" t="str">
        <f>Sample___Superstore[[#This Row],[Order Year]]&amp;"-"&amp;Sample___Superstore[[#This Row],[Order Month]]</f>
        <v>2017-Sep</v>
      </c>
      <c r="Y276" s="10">
        <f>Sample___Superstore6[[#This Row],[Profit]]/Sample___Superstore6[[#This Row],[Sales]]</f>
        <v>0.45999999999999996</v>
      </c>
      <c r="Z276" s="9">
        <f t="shared" si="30"/>
        <v>1</v>
      </c>
      <c r="AA276" s="17">
        <f t="shared" si="31"/>
        <v>2.0286</v>
      </c>
      <c r="AB276" s="17">
        <f t="shared" si="32"/>
        <v>4.41</v>
      </c>
      <c r="AC276" s="17">
        <f t="shared" si="33"/>
        <v>0</v>
      </c>
      <c r="AD276" s="17">
        <f t="shared" si="34"/>
        <v>8.82</v>
      </c>
    </row>
    <row r="277" spans="1:30">
      <c r="A277">
        <v>276</v>
      </c>
      <c r="B277" t="s">
        <v>1026</v>
      </c>
      <c r="C277" s="4">
        <v>42994</v>
      </c>
      <c r="D277" s="4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 s="17">
        <v>1.5548</v>
      </c>
      <c r="V277">
        <f t="shared" si="28"/>
        <v>2017</v>
      </c>
      <c r="W277" t="str">
        <f t="shared" si="29"/>
        <v>Sep</v>
      </c>
      <c r="X277" s="9" t="str">
        <f>Sample___Superstore[[#This Row],[Order Year]]&amp;"-"&amp;Sample___Superstore[[#This Row],[Order Month]]</f>
        <v>2017-Sep</v>
      </c>
      <c r="Y277" s="10">
        <f>Sample___Superstore6[[#This Row],[Profit]]/Sample___Superstore6[[#This Row],[Sales]]</f>
        <v>0.25999999999999995</v>
      </c>
      <c r="Z277" s="9">
        <f t="shared" si="30"/>
        <v>1</v>
      </c>
      <c r="AA277" s="17">
        <f t="shared" si="31"/>
        <v>1.5548</v>
      </c>
      <c r="AB277" s="17">
        <f t="shared" si="32"/>
        <v>5.98</v>
      </c>
      <c r="AC277" s="17">
        <f t="shared" si="33"/>
        <v>0</v>
      </c>
      <c r="AD277" s="17">
        <f t="shared" si="34"/>
        <v>5.98</v>
      </c>
    </row>
    <row r="278" spans="1:30">
      <c r="A278">
        <v>277</v>
      </c>
      <c r="B278" t="s">
        <v>1034</v>
      </c>
      <c r="C278" s="4">
        <v>43021</v>
      </c>
      <c r="D278" s="4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 s="17">
        <v>4.0768000000000004</v>
      </c>
      <c r="V278">
        <f t="shared" si="28"/>
        <v>2017</v>
      </c>
      <c r="W278" t="str">
        <f t="shared" si="29"/>
        <v>Oct</v>
      </c>
      <c r="X278" s="9" t="str">
        <f>Sample___Superstore[[#This Row],[Order Year]]&amp;"-"&amp;Sample___Superstore[[#This Row],[Order Month]]</f>
        <v>2017-Oct</v>
      </c>
      <c r="Y278" s="10">
        <f>Sample___Superstore6[[#This Row],[Profit]]/Sample___Superstore6[[#This Row],[Sales]]</f>
        <v>0.35000000000000003</v>
      </c>
      <c r="Z278" s="9">
        <f t="shared" si="30"/>
        <v>4</v>
      </c>
      <c r="AA278" s="17">
        <f t="shared" si="31"/>
        <v>2.0384000000000002</v>
      </c>
      <c r="AB278" s="17">
        <f t="shared" si="32"/>
        <v>5.8239999999999998</v>
      </c>
      <c r="AC278" s="17">
        <f t="shared" si="33"/>
        <v>2.3296000000000001</v>
      </c>
      <c r="AD278" s="17">
        <f t="shared" si="34"/>
        <v>9.3184000000000005</v>
      </c>
    </row>
    <row r="279" spans="1:30">
      <c r="A279">
        <v>278</v>
      </c>
      <c r="B279" t="s">
        <v>1034</v>
      </c>
      <c r="C279" s="4">
        <v>43021</v>
      </c>
      <c r="D279" s="4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 s="17">
        <v>5.9071999999999996</v>
      </c>
      <c r="V279">
        <f t="shared" si="28"/>
        <v>2017</v>
      </c>
      <c r="W279" t="str">
        <f t="shared" si="29"/>
        <v>Oct</v>
      </c>
      <c r="X279" s="9" t="str">
        <f>Sample___Superstore[[#This Row],[Order Year]]&amp;"-"&amp;Sample___Superstore[[#This Row],[Order Month]]</f>
        <v>2017-Oct</v>
      </c>
      <c r="Y279" s="10">
        <f>Sample___Superstore6[[#This Row],[Profit]]/Sample___Superstore6[[#This Row],[Sales]]</f>
        <v>0.32500000000000001</v>
      </c>
      <c r="Z279" s="9">
        <f t="shared" si="30"/>
        <v>4</v>
      </c>
      <c r="AA279" s="17">
        <f t="shared" si="31"/>
        <v>1.4767999999999999</v>
      </c>
      <c r="AB279" s="17">
        <f t="shared" si="32"/>
        <v>4.5439999999999996</v>
      </c>
      <c r="AC279" s="17">
        <f t="shared" si="33"/>
        <v>3.6351999999999998</v>
      </c>
      <c r="AD279" s="17">
        <f t="shared" si="34"/>
        <v>14.540799999999999</v>
      </c>
    </row>
    <row r="280" spans="1:30">
      <c r="A280">
        <v>279</v>
      </c>
      <c r="B280" t="s">
        <v>1034</v>
      </c>
      <c r="C280" s="4">
        <v>43021</v>
      </c>
      <c r="D280" s="4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 s="17">
        <v>5.9711999999999996</v>
      </c>
      <c r="V280">
        <f t="shared" si="28"/>
        <v>2017</v>
      </c>
      <c r="W280" t="str">
        <f t="shared" si="29"/>
        <v>Oct</v>
      </c>
      <c r="X280" s="9" t="str">
        <f>Sample___Superstore[[#This Row],[Order Year]]&amp;"-"&amp;Sample___Superstore[[#This Row],[Order Month]]</f>
        <v>2017-Oct</v>
      </c>
      <c r="Y280" s="10">
        <f>Sample___Superstore6[[#This Row],[Profit]]/Sample___Superstore6[[#This Row],[Sales]]</f>
        <v>9.9999999999999992E-2</v>
      </c>
      <c r="Z280" s="9">
        <f t="shared" si="30"/>
        <v>4</v>
      </c>
      <c r="AA280" s="17">
        <f t="shared" si="31"/>
        <v>0.99519999999999997</v>
      </c>
      <c r="AB280" s="17">
        <f t="shared" si="32"/>
        <v>9.952</v>
      </c>
      <c r="AC280" s="17">
        <f t="shared" si="33"/>
        <v>11.942400000000001</v>
      </c>
      <c r="AD280" s="17">
        <f t="shared" si="34"/>
        <v>47.769600000000004</v>
      </c>
    </row>
    <row r="281" spans="1:30">
      <c r="A281">
        <v>280</v>
      </c>
      <c r="B281" t="s">
        <v>1034</v>
      </c>
      <c r="C281" s="4">
        <v>43021</v>
      </c>
      <c r="D281" s="4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 s="17">
        <v>8.6940000000000008</v>
      </c>
      <c r="V281">
        <f t="shared" si="28"/>
        <v>2017</v>
      </c>
      <c r="W281" t="str">
        <f t="shared" si="29"/>
        <v>Oct</v>
      </c>
      <c r="X281" s="9" t="str">
        <f>Sample___Superstore[[#This Row],[Order Year]]&amp;"-"&amp;Sample___Superstore[[#This Row],[Order Month]]</f>
        <v>2017-Oct</v>
      </c>
      <c r="Y281" s="10">
        <f>Sample___Superstore6[[#This Row],[Profit]]/Sample___Superstore6[[#This Row],[Sales]]</f>
        <v>0.35000000000000003</v>
      </c>
      <c r="Z281" s="9">
        <f t="shared" si="30"/>
        <v>4</v>
      </c>
      <c r="AA281" s="17">
        <f t="shared" si="31"/>
        <v>2.8980000000000001</v>
      </c>
      <c r="AB281" s="17">
        <f t="shared" si="32"/>
        <v>8.2799999999999994</v>
      </c>
      <c r="AC281" s="17">
        <f t="shared" si="33"/>
        <v>4.968</v>
      </c>
      <c r="AD281" s="17">
        <f t="shared" si="34"/>
        <v>19.872</v>
      </c>
    </row>
    <row r="282" spans="1:30">
      <c r="A282">
        <v>281</v>
      </c>
      <c r="B282" t="s">
        <v>1045</v>
      </c>
      <c r="C282" s="4">
        <v>42273</v>
      </c>
      <c r="D282" s="4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 s="17">
        <v>-3.4319999999999999</v>
      </c>
      <c r="V282">
        <f t="shared" si="28"/>
        <v>2015</v>
      </c>
      <c r="W282" t="str">
        <f t="shared" si="29"/>
        <v>Sep</v>
      </c>
      <c r="X282" s="9" t="str">
        <f>Sample___Superstore[[#This Row],[Order Year]]&amp;"-"&amp;Sample___Superstore[[#This Row],[Order Month]]</f>
        <v>2015-Sep</v>
      </c>
      <c r="Y282" s="10">
        <f>Sample___Superstore6[[#This Row],[Profit]]/Sample___Superstore6[[#This Row],[Sales]]</f>
        <v>-1.65</v>
      </c>
      <c r="Z282" s="9">
        <f t="shared" si="30"/>
        <v>2</v>
      </c>
      <c r="AA282" s="17">
        <f t="shared" si="31"/>
        <v>-0.68640000000000001</v>
      </c>
      <c r="AB282" s="17">
        <f t="shared" si="32"/>
        <v>0.41600000000000004</v>
      </c>
      <c r="AC282" s="17">
        <f t="shared" si="33"/>
        <v>1.6640000000000001</v>
      </c>
      <c r="AD282" s="17">
        <f t="shared" si="34"/>
        <v>0.41599999999999993</v>
      </c>
    </row>
    <row r="283" spans="1:30">
      <c r="A283">
        <v>282</v>
      </c>
      <c r="B283" t="s">
        <v>1045</v>
      </c>
      <c r="C283" s="4">
        <v>42273</v>
      </c>
      <c r="D283" s="4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 s="17">
        <v>376.11</v>
      </c>
      <c r="V283">
        <f t="shared" si="28"/>
        <v>2015</v>
      </c>
      <c r="W283" t="str">
        <f t="shared" si="29"/>
        <v>Sep</v>
      </c>
      <c r="X283" s="9" t="str">
        <f>Sample___Superstore[[#This Row],[Order Year]]&amp;"-"&amp;Sample___Superstore[[#This Row],[Order Month]]</f>
        <v>2015-Sep</v>
      </c>
      <c r="Y283" s="10">
        <f>Sample___Superstore6[[#This Row],[Profit]]/Sample___Superstore6[[#This Row],[Sales]]</f>
        <v>0.33749999999999997</v>
      </c>
      <c r="Z283" s="9">
        <f t="shared" si="30"/>
        <v>2</v>
      </c>
      <c r="AA283" s="17">
        <f t="shared" si="31"/>
        <v>53.730000000000004</v>
      </c>
      <c r="AB283" s="17">
        <f t="shared" si="32"/>
        <v>159.20000000000002</v>
      </c>
      <c r="AC283" s="17">
        <f t="shared" si="33"/>
        <v>222.88000000000002</v>
      </c>
      <c r="AD283" s="17">
        <f t="shared" si="34"/>
        <v>891.5200000000001</v>
      </c>
    </row>
    <row r="284" spans="1:30">
      <c r="A284">
        <v>283</v>
      </c>
      <c r="B284" t="s">
        <v>1050</v>
      </c>
      <c r="C284" s="4">
        <v>42310</v>
      </c>
      <c r="D284" s="4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 s="17">
        <v>51.942</v>
      </c>
      <c r="V284">
        <f t="shared" si="28"/>
        <v>2015</v>
      </c>
      <c r="W284" t="str">
        <f t="shared" si="29"/>
        <v>Nov</v>
      </c>
      <c r="X284" s="9" t="str">
        <f>Sample___Superstore[[#This Row],[Order Year]]&amp;"-"&amp;Sample___Superstore[[#This Row],[Order Month]]</f>
        <v>2015-Nov</v>
      </c>
      <c r="Y284" s="10">
        <f>Sample___Superstore6[[#This Row],[Profit]]/Sample___Superstore6[[#This Row],[Sales]]</f>
        <v>0.05</v>
      </c>
      <c r="Z284" s="9">
        <f t="shared" si="30"/>
        <v>4</v>
      </c>
      <c r="AA284" s="17">
        <f t="shared" si="31"/>
        <v>10.388400000000001</v>
      </c>
      <c r="AB284" s="17">
        <f t="shared" si="32"/>
        <v>207.76799999999997</v>
      </c>
      <c r="AC284" s="17">
        <f t="shared" si="33"/>
        <v>207.768</v>
      </c>
      <c r="AD284" s="17">
        <f t="shared" si="34"/>
        <v>831.07199999999989</v>
      </c>
    </row>
    <row r="285" spans="1:30">
      <c r="A285">
        <v>284</v>
      </c>
      <c r="B285" t="s">
        <v>1055</v>
      </c>
      <c r="C285" s="4">
        <v>42273</v>
      </c>
      <c r="D285" s="4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17">
        <v>47.844000000000001</v>
      </c>
      <c r="V285">
        <f t="shared" si="28"/>
        <v>2015</v>
      </c>
      <c r="W285" t="str">
        <f t="shared" si="29"/>
        <v>Sep</v>
      </c>
      <c r="X285" s="9" t="str">
        <f>Sample___Superstore[[#This Row],[Order Year]]&amp;"-"&amp;Sample___Superstore[[#This Row],[Order Month]]</f>
        <v>2015-Sep</v>
      </c>
      <c r="Y285" s="10">
        <f>Sample___Superstore6[[#This Row],[Profit]]/Sample___Superstore6[[#This Row],[Sales]]</f>
        <v>0.33750000000000002</v>
      </c>
      <c r="Z285" s="9">
        <f t="shared" si="30"/>
        <v>6</v>
      </c>
      <c r="AA285" s="17">
        <f t="shared" si="31"/>
        <v>9.5687999999999995</v>
      </c>
      <c r="AB285" s="17">
        <f t="shared" si="32"/>
        <v>28.351999999999997</v>
      </c>
      <c r="AC285" s="17">
        <f t="shared" si="33"/>
        <v>28.352</v>
      </c>
      <c r="AD285" s="17">
        <f t="shared" si="34"/>
        <v>113.40799999999999</v>
      </c>
    </row>
    <row r="286" spans="1:30">
      <c r="A286">
        <v>285</v>
      </c>
      <c r="B286" t="s">
        <v>1055</v>
      </c>
      <c r="C286" s="4">
        <v>42273</v>
      </c>
      <c r="D286" s="4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 s="17">
        <v>47.96</v>
      </c>
      <c r="V286">
        <f t="shared" si="28"/>
        <v>2015</v>
      </c>
      <c r="W286" t="str">
        <f t="shared" si="29"/>
        <v>Sep</v>
      </c>
      <c r="X286" s="9" t="str">
        <f>Sample___Superstore[[#This Row],[Order Year]]&amp;"-"&amp;Sample___Superstore[[#This Row],[Order Month]]</f>
        <v>2015-Sep</v>
      </c>
      <c r="Y286" s="10">
        <f>Sample___Superstore6[[#This Row],[Profit]]/Sample___Superstore6[[#This Row],[Sales]]</f>
        <v>0.19999999999999998</v>
      </c>
      <c r="Z286" s="9">
        <f t="shared" si="30"/>
        <v>6</v>
      </c>
      <c r="AA286" s="17">
        <f t="shared" si="31"/>
        <v>9.5920000000000005</v>
      </c>
      <c r="AB286" s="17">
        <f t="shared" si="32"/>
        <v>47.96</v>
      </c>
      <c r="AC286" s="17">
        <f t="shared" si="33"/>
        <v>47.960000000000008</v>
      </c>
      <c r="AD286" s="17">
        <f t="shared" si="34"/>
        <v>191.84</v>
      </c>
    </row>
    <row r="287" spans="1:30">
      <c r="A287">
        <v>286</v>
      </c>
      <c r="B287" t="s">
        <v>1055</v>
      </c>
      <c r="C287" s="4">
        <v>42273</v>
      </c>
      <c r="D287" s="4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 s="17">
        <v>10.8864</v>
      </c>
      <c r="V287">
        <f t="shared" si="28"/>
        <v>2015</v>
      </c>
      <c r="W287" t="str">
        <f t="shared" si="29"/>
        <v>Sep</v>
      </c>
      <c r="X287" s="9" t="str">
        <f>Sample___Superstore[[#This Row],[Order Year]]&amp;"-"&amp;Sample___Superstore[[#This Row],[Order Month]]</f>
        <v>2015-Sep</v>
      </c>
      <c r="Y287" s="10">
        <f>Sample___Superstore6[[#This Row],[Profit]]/Sample___Superstore6[[#This Row],[Sales]]</f>
        <v>0.35000000000000003</v>
      </c>
      <c r="Z287" s="9">
        <f t="shared" si="30"/>
        <v>6</v>
      </c>
      <c r="AA287" s="17">
        <f t="shared" si="31"/>
        <v>1.8144</v>
      </c>
      <c r="AB287" s="17">
        <f t="shared" si="32"/>
        <v>5.1840000000000002</v>
      </c>
      <c r="AC287" s="17">
        <f t="shared" si="33"/>
        <v>6.2208000000000006</v>
      </c>
      <c r="AD287" s="17">
        <f t="shared" si="34"/>
        <v>24.883199999999999</v>
      </c>
    </row>
    <row r="288" spans="1:30">
      <c r="A288">
        <v>287</v>
      </c>
      <c r="B288" t="s">
        <v>1061</v>
      </c>
      <c r="C288" s="4">
        <v>42722</v>
      </c>
      <c r="D288" s="4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 s="17">
        <v>-169.37200000000001</v>
      </c>
      <c r="V288">
        <f t="shared" si="28"/>
        <v>2016</v>
      </c>
      <c r="W288" t="str">
        <f t="shared" si="29"/>
        <v>Dec</v>
      </c>
      <c r="X288" s="9" t="str">
        <f>Sample___Superstore[[#This Row],[Order Year]]&amp;"-"&amp;Sample___Superstore[[#This Row],[Order Month]]</f>
        <v>2016-Dec</v>
      </c>
      <c r="Y288" s="10">
        <f>Sample___Superstore6[[#This Row],[Profit]]/Sample___Superstore6[[#This Row],[Sales]]</f>
        <v>-0.66666666666666674</v>
      </c>
      <c r="Z288" s="9">
        <f t="shared" si="30"/>
        <v>2</v>
      </c>
      <c r="AA288" s="17">
        <f t="shared" si="31"/>
        <v>-24.196000000000002</v>
      </c>
      <c r="AB288" s="17">
        <f t="shared" si="32"/>
        <v>36.293999999999997</v>
      </c>
      <c r="AC288" s="17">
        <f t="shared" si="33"/>
        <v>177.84059999999999</v>
      </c>
      <c r="AD288" s="17">
        <f t="shared" si="34"/>
        <v>76.217399999999998</v>
      </c>
    </row>
    <row r="289" spans="1:30">
      <c r="A289">
        <v>288</v>
      </c>
      <c r="B289" t="s">
        <v>1061</v>
      </c>
      <c r="C289" s="4">
        <v>42722</v>
      </c>
      <c r="D289" s="4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 s="17">
        <v>24.315999999999999</v>
      </c>
      <c r="V289">
        <f t="shared" si="28"/>
        <v>2016</v>
      </c>
      <c r="W289" t="str">
        <f t="shared" si="29"/>
        <v>Dec</v>
      </c>
      <c r="X289" s="9" t="str">
        <f>Sample___Superstore[[#This Row],[Order Year]]&amp;"-"&amp;Sample___Superstore[[#This Row],[Order Month]]</f>
        <v>2016-Dec</v>
      </c>
      <c r="Y289" s="10">
        <f>Sample___Superstore6[[#This Row],[Profit]]/Sample___Superstore6[[#This Row],[Sales]]</f>
        <v>0.125</v>
      </c>
      <c r="Z289" s="9">
        <f t="shared" si="30"/>
        <v>2</v>
      </c>
      <c r="AA289" s="17">
        <f t="shared" si="31"/>
        <v>12.157999999999999</v>
      </c>
      <c r="AB289" s="17">
        <f t="shared" si="32"/>
        <v>97.263999999999996</v>
      </c>
      <c r="AC289" s="17">
        <f t="shared" si="33"/>
        <v>38.9056</v>
      </c>
      <c r="AD289" s="17">
        <f t="shared" si="34"/>
        <v>155.6224</v>
      </c>
    </row>
    <row r="290" spans="1:30">
      <c r="A290">
        <v>289</v>
      </c>
      <c r="B290" t="s">
        <v>1061</v>
      </c>
      <c r="C290" s="4">
        <v>42722</v>
      </c>
      <c r="D290" s="4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 s="17">
        <v>-204.31450000000001</v>
      </c>
      <c r="V290">
        <f t="shared" si="28"/>
        <v>2016</v>
      </c>
      <c r="W290" t="str">
        <f t="shared" si="29"/>
        <v>Dec</v>
      </c>
      <c r="X290" s="9" t="str">
        <f>Sample___Superstore[[#This Row],[Order Year]]&amp;"-"&amp;Sample___Superstore[[#This Row],[Order Month]]</f>
        <v>2016-Dec</v>
      </c>
      <c r="Y290" s="10">
        <f>Sample___Superstore6[[#This Row],[Profit]]/Sample___Superstore6[[#This Row],[Sales]]</f>
        <v>-0.21249999999999999</v>
      </c>
      <c r="Z290" s="9">
        <f t="shared" si="30"/>
        <v>2</v>
      </c>
      <c r="AA290" s="17">
        <f t="shared" si="31"/>
        <v>-40.862900000000003</v>
      </c>
      <c r="AB290" s="17">
        <f t="shared" si="32"/>
        <v>192.29599999999999</v>
      </c>
      <c r="AC290" s="17">
        <f t="shared" si="33"/>
        <v>192.29600000000002</v>
      </c>
      <c r="AD290" s="17">
        <f t="shared" si="34"/>
        <v>769.18399999999997</v>
      </c>
    </row>
    <row r="291" spans="1:30">
      <c r="A291">
        <v>290</v>
      </c>
      <c r="B291" t="s">
        <v>1069</v>
      </c>
      <c r="C291" s="4">
        <v>42694</v>
      </c>
      <c r="D291" s="4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 s="17">
        <v>6.6836000000000002</v>
      </c>
      <c r="V291">
        <f t="shared" si="28"/>
        <v>2016</v>
      </c>
      <c r="W291" t="str">
        <f t="shared" si="29"/>
        <v>Nov</v>
      </c>
      <c r="X291" s="9" t="str">
        <f>Sample___Superstore[[#This Row],[Order Year]]&amp;"-"&amp;Sample___Superstore[[#This Row],[Order Month]]</f>
        <v>2016-Nov</v>
      </c>
      <c r="Y291" s="10">
        <f>Sample___Superstore6[[#This Row],[Profit]]/Sample___Superstore6[[#This Row],[Sales]]</f>
        <v>0.35000000000000003</v>
      </c>
      <c r="Z291" s="9">
        <f t="shared" si="30"/>
        <v>4</v>
      </c>
      <c r="AA291" s="17">
        <f t="shared" si="31"/>
        <v>0.95479999999999998</v>
      </c>
      <c r="AB291" s="17">
        <f t="shared" si="32"/>
        <v>2.7280000000000002</v>
      </c>
      <c r="AC291" s="17">
        <f t="shared" si="33"/>
        <v>3.8192000000000004</v>
      </c>
      <c r="AD291" s="17">
        <f t="shared" si="34"/>
        <v>15.2768</v>
      </c>
    </row>
    <row r="292" spans="1:30">
      <c r="A292">
        <v>291</v>
      </c>
      <c r="B292" t="s">
        <v>1069</v>
      </c>
      <c r="C292" s="4">
        <v>42694</v>
      </c>
      <c r="D292" s="4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 s="17">
        <v>6.2423999999999999</v>
      </c>
      <c r="V292">
        <f t="shared" si="28"/>
        <v>2016</v>
      </c>
      <c r="W292" t="str">
        <f t="shared" si="29"/>
        <v>Nov</v>
      </c>
      <c r="X292" s="9" t="str">
        <f>Sample___Superstore[[#This Row],[Order Year]]&amp;"-"&amp;Sample___Superstore[[#This Row],[Order Month]]</f>
        <v>2016-Nov</v>
      </c>
      <c r="Y292" s="10">
        <f>Sample___Superstore6[[#This Row],[Profit]]/Sample___Superstore6[[#This Row],[Sales]]</f>
        <v>0.33750000000000002</v>
      </c>
      <c r="Z292" s="9">
        <f t="shared" si="30"/>
        <v>4</v>
      </c>
      <c r="AA292" s="17">
        <f t="shared" si="31"/>
        <v>0.78029999999999999</v>
      </c>
      <c r="AB292" s="17">
        <f t="shared" si="32"/>
        <v>2.3119999999999998</v>
      </c>
      <c r="AC292" s="17">
        <f t="shared" si="33"/>
        <v>3.6991999999999998</v>
      </c>
      <c r="AD292" s="17">
        <f t="shared" si="34"/>
        <v>14.796799999999999</v>
      </c>
    </row>
    <row r="293" spans="1:30">
      <c r="A293">
        <v>292</v>
      </c>
      <c r="B293" t="s">
        <v>1069</v>
      </c>
      <c r="C293" s="4">
        <v>42694</v>
      </c>
      <c r="D293" s="4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 s="17">
        <v>54.396599999999999</v>
      </c>
      <c r="V293">
        <f t="shared" si="28"/>
        <v>2016</v>
      </c>
      <c r="W293" t="str">
        <f t="shared" si="29"/>
        <v>Nov</v>
      </c>
      <c r="X293" s="9" t="str">
        <f>Sample___Superstore[[#This Row],[Order Year]]&amp;"-"&amp;Sample___Superstore[[#This Row],[Order Month]]</f>
        <v>2016-Nov</v>
      </c>
      <c r="Y293" s="10">
        <f>Sample___Superstore6[[#This Row],[Profit]]/Sample___Superstore6[[#This Row],[Sales]]</f>
        <v>0.21249999999999999</v>
      </c>
      <c r="Z293" s="9">
        <f t="shared" si="30"/>
        <v>4</v>
      </c>
      <c r="AA293" s="17">
        <f t="shared" si="31"/>
        <v>27.1983</v>
      </c>
      <c r="AB293" s="17">
        <f t="shared" si="32"/>
        <v>127.992</v>
      </c>
      <c r="AC293" s="17">
        <f t="shared" si="33"/>
        <v>51.196800000000003</v>
      </c>
      <c r="AD293" s="17">
        <f t="shared" si="34"/>
        <v>204.78720000000001</v>
      </c>
    </row>
    <row r="294" spans="1:30">
      <c r="A294">
        <v>293</v>
      </c>
      <c r="B294" t="s">
        <v>1069</v>
      </c>
      <c r="C294" s="4">
        <v>42694</v>
      </c>
      <c r="D294" s="4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 s="17">
        <v>-48.703200000000002</v>
      </c>
      <c r="V294">
        <f t="shared" si="28"/>
        <v>2016</v>
      </c>
      <c r="W294" t="str">
        <f t="shared" si="29"/>
        <v>Nov</v>
      </c>
      <c r="X294" s="9" t="str">
        <f>Sample___Superstore[[#This Row],[Order Year]]&amp;"-"&amp;Sample___Superstore[[#This Row],[Order Month]]</f>
        <v>2016-Nov</v>
      </c>
      <c r="Y294" s="10">
        <f>Sample___Superstore6[[#This Row],[Profit]]/Sample___Superstore6[[#This Row],[Sales]]</f>
        <v>-0.56000000000000005</v>
      </c>
      <c r="Z294" s="9">
        <f t="shared" si="30"/>
        <v>4</v>
      </c>
      <c r="AA294" s="17">
        <f t="shared" si="31"/>
        <v>-16.234400000000001</v>
      </c>
      <c r="AB294" s="17">
        <f t="shared" si="32"/>
        <v>28.99</v>
      </c>
      <c r="AC294" s="17">
        <f t="shared" si="33"/>
        <v>43.484999999999999</v>
      </c>
      <c r="AD294" s="17">
        <f t="shared" si="34"/>
        <v>43.484999999999999</v>
      </c>
    </row>
    <row r="295" spans="1:30">
      <c r="A295">
        <v>294</v>
      </c>
      <c r="B295" t="s">
        <v>1080</v>
      </c>
      <c r="C295" s="4">
        <v>41999</v>
      </c>
      <c r="D295" s="4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 s="17">
        <v>78.859200000000001</v>
      </c>
      <c r="V295">
        <f t="shared" si="28"/>
        <v>2014</v>
      </c>
      <c r="W295" t="str">
        <f t="shared" si="29"/>
        <v>Dec</v>
      </c>
      <c r="X295" s="9" t="str">
        <f>Sample___Superstore[[#This Row],[Order Year]]&amp;"-"&amp;Sample___Superstore[[#This Row],[Order Month]]</f>
        <v>2014-Dec</v>
      </c>
      <c r="Y295" s="10">
        <f>Sample___Superstore6[[#This Row],[Profit]]/Sample___Superstore6[[#This Row],[Sales]]</f>
        <v>0.26250000000000001</v>
      </c>
      <c r="Z295" s="9">
        <f t="shared" si="30"/>
        <v>2</v>
      </c>
      <c r="AA295" s="17">
        <f t="shared" si="31"/>
        <v>9.8574000000000002</v>
      </c>
      <c r="AB295" s="17">
        <f t="shared" si="32"/>
        <v>37.552</v>
      </c>
      <c r="AC295" s="17">
        <f t="shared" si="33"/>
        <v>60.083200000000005</v>
      </c>
      <c r="AD295" s="17">
        <f t="shared" si="34"/>
        <v>240.33279999999999</v>
      </c>
    </row>
    <row r="296" spans="1:30">
      <c r="A296">
        <v>295</v>
      </c>
      <c r="B296" t="s">
        <v>1080</v>
      </c>
      <c r="C296" s="4">
        <v>41999</v>
      </c>
      <c r="D296" s="4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 s="17">
        <v>20.155799999999999</v>
      </c>
      <c r="V296">
        <f t="shared" si="28"/>
        <v>2014</v>
      </c>
      <c r="W296" t="str">
        <f t="shared" si="29"/>
        <v>Dec</v>
      </c>
      <c r="X296" s="9" t="str">
        <f>Sample___Superstore[[#This Row],[Order Year]]&amp;"-"&amp;Sample___Superstore[[#This Row],[Order Month]]</f>
        <v>2014-Dec</v>
      </c>
      <c r="Y296" s="10">
        <f>Sample___Superstore6[[#This Row],[Profit]]/Sample___Superstore6[[#This Row],[Sales]]</f>
        <v>8.7499999999999994E-2</v>
      </c>
      <c r="Z296" s="9">
        <f t="shared" si="30"/>
        <v>2</v>
      </c>
      <c r="AA296" s="17">
        <f t="shared" si="31"/>
        <v>6.7185999999999995</v>
      </c>
      <c r="AB296" s="17">
        <f t="shared" si="32"/>
        <v>76.784000000000006</v>
      </c>
      <c r="AC296" s="17">
        <f t="shared" si="33"/>
        <v>46.070400000000006</v>
      </c>
      <c r="AD296" s="17">
        <f t="shared" si="34"/>
        <v>184.2816</v>
      </c>
    </row>
    <row r="297" spans="1:30">
      <c r="A297">
        <v>296</v>
      </c>
      <c r="B297" t="s">
        <v>1080</v>
      </c>
      <c r="C297" s="4">
        <v>41999</v>
      </c>
      <c r="D297" s="4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 s="17">
        <v>-24.564599999999999</v>
      </c>
      <c r="V297">
        <f t="shared" si="28"/>
        <v>2014</v>
      </c>
      <c r="W297" t="str">
        <f t="shared" si="29"/>
        <v>Dec</v>
      </c>
      <c r="X297" s="9" t="str">
        <f>Sample___Superstore[[#This Row],[Order Year]]&amp;"-"&amp;Sample___Superstore[[#This Row],[Order Month]]</f>
        <v>2014-Dec</v>
      </c>
      <c r="Y297" s="10">
        <f>Sample___Superstore6[[#This Row],[Profit]]/Sample___Superstore6[[#This Row],[Sales]]</f>
        <v>-0.11249999999999999</v>
      </c>
      <c r="Z297" s="9">
        <f t="shared" si="30"/>
        <v>2</v>
      </c>
      <c r="AA297" s="17">
        <f t="shared" si="31"/>
        <v>-8.1882000000000001</v>
      </c>
      <c r="AB297" s="17">
        <f t="shared" si="32"/>
        <v>72.784000000000006</v>
      </c>
      <c r="AC297" s="17">
        <f t="shared" si="33"/>
        <v>43.670400000000001</v>
      </c>
      <c r="AD297" s="17">
        <f t="shared" si="34"/>
        <v>174.6816</v>
      </c>
    </row>
    <row r="298" spans="1:30">
      <c r="A298">
        <v>297</v>
      </c>
      <c r="B298" t="s">
        <v>1080</v>
      </c>
      <c r="C298" s="4">
        <v>41999</v>
      </c>
      <c r="D298" s="4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 s="17">
        <v>-62.88</v>
      </c>
      <c r="V298">
        <f t="shared" si="28"/>
        <v>2014</v>
      </c>
      <c r="W298" t="str">
        <f t="shared" si="29"/>
        <v>Dec</v>
      </c>
      <c r="X298" s="9" t="str">
        <f>Sample___Superstore[[#This Row],[Order Year]]&amp;"-"&amp;Sample___Superstore[[#This Row],[Order Month]]</f>
        <v>2014-Dec</v>
      </c>
      <c r="Y298" s="10">
        <f>Sample___Superstore6[[#This Row],[Profit]]/Sample___Superstore6[[#This Row],[Sales]]</f>
        <v>-0.8</v>
      </c>
      <c r="Z298" s="9">
        <f t="shared" si="30"/>
        <v>2</v>
      </c>
      <c r="AA298" s="17">
        <f t="shared" si="31"/>
        <v>-12.576000000000001</v>
      </c>
      <c r="AB298" s="17">
        <f t="shared" si="32"/>
        <v>15.719999999999999</v>
      </c>
      <c r="AC298" s="17">
        <f t="shared" si="33"/>
        <v>55.019999999999996</v>
      </c>
      <c r="AD298" s="17">
        <f t="shared" si="34"/>
        <v>23.58</v>
      </c>
    </row>
    <row r="299" spans="1:30">
      <c r="A299">
        <v>298</v>
      </c>
      <c r="B299" t="s">
        <v>1080</v>
      </c>
      <c r="C299" s="4">
        <v>41999</v>
      </c>
      <c r="D299" s="4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 s="17">
        <v>9.2988</v>
      </c>
      <c r="V299">
        <f t="shared" si="28"/>
        <v>2014</v>
      </c>
      <c r="W299" t="str">
        <f t="shared" si="29"/>
        <v>Dec</v>
      </c>
      <c r="X299" s="9" t="str">
        <f>Sample___Superstore[[#This Row],[Order Year]]&amp;"-"&amp;Sample___Superstore[[#This Row],[Order Month]]</f>
        <v>2014-Dec</v>
      </c>
      <c r="Y299" s="10">
        <f>Sample___Superstore6[[#This Row],[Profit]]/Sample___Superstore6[[#This Row],[Sales]]</f>
        <v>0.33750000000000002</v>
      </c>
      <c r="Z299" s="9">
        <f t="shared" si="30"/>
        <v>2</v>
      </c>
      <c r="AA299" s="17">
        <f t="shared" si="31"/>
        <v>3.0996000000000001</v>
      </c>
      <c r="AB299" s="17">
        <f t="shared" si="32"/>
        <v>9.1839999999999993</v>
      </c>
      <c r="AC299" s="17">
        <f t="shared" si="33"/>
        <v>5.5104000000000006</v>
      </c>
      <c r="AD299" s="17">
        <f t="shared" si="34"/>
        <v>22.041599999999999</v>
      </c>
    </row>
    <row r="300" spans="1:30">
      <c r="A300">
        <v>299</v>
      </c>
      <c r="B300" t="s">
        <v>1094</v>
      </c>
      <c r="C300" s="4">
        <v>42671</v>
      </c>
      <c r="D300" s="4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 s="17">
        <v>15.552</v>
      </c>
      <c r="V300">
        <f t="shared" si="28"/>
        <v>2016</v>
      </c>
      <c r="W300" t="str">
        <f t="shared" si="29"/>
        <v>Oct</v>
      </c>
      <c r="X300" s="9" t="str">
        <f>Sample___Superstore[[#This Row],[Order Year]]&amp;"-"&amp;Sample___Superstore[[#This Row],[Order Month]]</f>
        <v>2016-Oct</v>
      </c>
      <c r="Y300" s="10">
        <f>Sample___Superstore6[[#This Row],[Profit]]/Sample___Superstore6[[#This Row],[Sales]]</f>
        <v>0.48</v>
      </c>
      <c r="Z300" s="9">
        <f t="shared" si="30"/>
        <v>6</v>
      </c>
      <c r="AA300" s="17">
        <f t="shared" si="31"/>
        <v>3.1103999999999998</v>
      </c>
      <c r="AB300" s="17">
        <f t="shared" si="32"/>
        <v>6.4799999999999995</v>
      </c>
      <c r="AC300" s="17">
        <f t="shared" si="33"/>
        <v>0</v>
      </c>
      <c r="AD300" s="17">
        <f t="shared" si="34"/>
        <v>32.4</v>
      </c>
    </row>
    <row r="301" spans="1:30">
      <c r="A301">
        <v>300</v>
      </c>
      <c r="B301" t="s">
        <v>1094</v>
      </c>
      <c r="C301" s="4">
        <v>42671</v>
      </c>
      <c r="D301" s="4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 s="17">
        <v>10.8248</v>
      </c>
      <c r="V301">
        <f t="shared" si="28"/>
        <v>2016</v>
      </c>
      <c r="W301" t="str">
        <f t="shared" si="29"/>
        <v>Oct</v>
      </c>
      <c r="X301" s="9" t="str">
        <f>Sample___Superstore[[#This Row],[Order Year]]&amp;"-"&amp;Sample___Superstore[[#This Row],[Order Month]]</f>
        <v>2016-Oct</v>
      </c>
      <c r="Y301" s="10">
        <f>Sample___Superstore6[[#This Row],[Profit]]/Sample___Superstore6[[#This Row],[Sales]]</f>
        <v>0.01</v>
      </c>
      <c r="Z301" s="9">
        <f t="shared" si="30"/>
        <v>6</v>
      </c>
      <c r="AA301" s="17">
        <f t="shared" si="31"/>
        <v>1.3531</v>
      </c>
      <c r="AB301" s="17">
        <f t="shared" si="32"/>
        <v>135.31</v>
      </c>
      <c r="AC301" s="17">
        <f t="shared" si="33"/>
        <v>0</v>
      </c>
      <c r="AD301" s="17">
        <f t="shared" si="34"/>
        <v>1082.48</v>
      </c>
    </row>
    <row r="302" spans="1:30">
      <c r="A302">
        <v>301</v>
      </c>
      <c r="B302" t="s">
        <v>1094</v>
      </c>
      <c r="C302" s="4">
        <v>42671</v>
      </c>
      <c r="D302" s="4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 s="17">
        <v>27.316800000000001</v>
      </c>
      <c r="V302">
        <f t="shared" si="28"/>
        <v>2016</v>
      </c>
      <c r="W302" t="str">
        <f t="shared" si="29"/>
        <v>Oct</v>
      </c>
      <c r="X302" s="9" t="str">
        <f>Sample___Superstore[[#This Row],[Order Year]]&amp;"-"&amp;Sample___Superstore[[#This Row],[Order Month]]</f>
        <v>2016-Oct</v>
      </c>
      <c r="Y302" s="10">
        <f>Sample___Superstore6[[#This Row],[Profit]]/Sample___Superstore6[[#This Row],[Sales]]</f>
        <v>0.48000000000000004</v>
      </c>
      <c r="Z302" s="9">
        <f t="shared" si="30"/>
        <v>6</v>
      </c>
      <c r="AA302" s="17">
        <f t="shared" si="31"/>
        <v>9.1056000000000008</v>
      </c>
      <c r="AB302" s="17">
        <f t="shared" si="32"/>
        <v>18.97</v>
      </c>
      <c r="AC302" s="17">
        <f t="shared" si="33"/>
        <v>0</v>
      </c>
      <c r="AD302" s="17">
        <f t="shared" si="34"/>
        <v>56.91</v>
      </c>
    </row>
    <row r="303" spans="1:30">
      <c r="A303">
        <v>302</v>
      </c>
      <c r="B303" t="s">
        <v>1094</v>
      </c>
      <c r="C303" s="4">
        <v>42671</v>
      </c>
      <c r="D303" s="4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 s="17">
        <v>38.024000000000001</v>
      </c>
      <c r="V303">
        <f t="shared" si="28"/>
        <v>2016</v>
      </c>
      <c r="W303" t="str">
        <f t="shared" si="29"/>
        <v>Oct</v>
      </c>
      <c r="X303" s="9" t="str">
        <f>Sample___Superstore[[#This Row],[Order Year]]&amp;"-"&amp;Sample___Superstore[[#This Row],[Order Month]]</f>
        <v>2016-Oct</v>
      </c>
      <c r="Y303" s="10">
        <f>Sample___Superstore6[[#This Row],[Profit]]/Sample___Superstore6[[#This Row],[Sales]]</f>
        <v>0.49000000000000005</v>
      </c>
      <c r="Z303" s="9">
        <f t="shared" si="30"/>
        <v>6</v>
      </c>
      <c r="AA303" s="17">
        <f t="shared" si="31"/>
        <v>9.5060000000000002</v>
      </c>
      <c r="AB303" s="17">
        <f t="shared" si="32"/>
        <v>19.399999999999999</v>
      </c>
      <c r="AC303" s="17">
        <f t="shared" si="33"/>
        <v>0</v>
      </c>
      <c r="AD303" s="17">
        <f t="shared" si="34"/>
        <v>77.599999999999994</v>
      </c>
    </row>
    <row r="304" spans="1:30">
      <c r="A304">
        <v>303</v>
      </c>
      <c r="B304" t="s">
        <v>1094</v>
      </c>
      <c r="C304" s="4">
        <v>42671</v>
      </c>
      <c r="D304" s="4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 s="17">
        <v>6.5688000000000004</v>
      </c>
      <c r="V304">
        <f t="shared" si="28"/>
        <v>2016</v>
      </c>
      <c r="W304" t="str">
        <f t="shared" si="29"/>
        <v>Oct</v>
      </c>
      <c r="X304" s="9" t="str">
        <f>Sample___Superstore[[#This Row],[Order Year]]&amp;"-"&amp;Sample___Superstore[[#This Row],[Order Month]]</f>
        <v>2016-Oct</v>
      </c>
      <c r="Y304" s="10">
        <f>Sample___Superstore6[[#This Row],[Profit]]/Sample___Superstore6[[#This Row],[Sales]]</f>
        <v>0.46000000000000008</v>
      </c>
      <c r="Z304" s="9">
        <f t="shared" si="30"/>
        <v>6</v>
      </c>
      <c r="AA304" s="17">
        <f t="shared" si="31"/>
        <v>6.5688000000000004</v>
      </c>
      <c r="AB304" s="17">
        <f t="shared" si="32"/>
        <v>14.28</v>
      </c>
      <c r="AC304" s="17">
        <f t="shared" si="33"/>
        <v>0</v>
      </c>
      <c r="AD304" s="17">
        <f t="shared" si="34"/>
        <v>14.28</v>
      </c>
    </row>
    <row r="305" spans="1:30">
      <c r="A305">
        <v>304</v>
      </c>
      <c r="B305" t="s">
        <v>1106</v>
      </c>
      <c r="C305" s="4">
        <v>43058</v>
      </c>
      <c r="D305" s="4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 s="17">
        <v>-131.44499999999999</v>
      </c>
      <c r="V305">
        <f t="shared" si="28"/>
        <v>2017</v>
      </c>
      <c r="W305" t="str">
        <f t="shared" si="29"/>
        <v>Nov</v>
      </c>
      <c r="X305" s="9" t="str">
        <f>Sample___Superstore[[#This Row],[Order Year]]&amp;"-"&amp;Sample___Superstore[[#This Row],[Order Month]]</f>
        <v>2017-Nov</v>
      </c>
      <c r="Y305" s="10">
        <f>Sample___Superstore6[[#This Row],[Profit]]/Sample___Superstore6[[#This Row],[Sales]]</f>
        <v>-0.6</v>
      </c>
      <c r="Z305" s="9">
        <f t="shared" si="30"/>
        <v>4</v>
      </c>
      <c r="AA305" s="17">
        <f t="shared" si="31"/>
        <v>-43.814999999999998</v>
      </c>
      <c r="AB305" s="17">
        <f t="shared" si="32"/>
        <v>73.024999999999991</v>
      </c>
      <c r="AC305" s="17">
        <f t="shared" si="33"/>
        <v>109.53749999999999</v>
      </c>
      <c r="AD305" s="17">
        <f t="shared" si="34"/>
        <v>109.53749999999999</v>
      </c>
    </row>
    <row r="306" spans="1:30">
      <c r="A306">
        <v>305</v>
      </c>
      <c r="B306" t="s">
        <v>1109</v>
      </c>
      <c r="C306" s="4">
        <v>42128</v>
      </c>
      <c r="D306" s="4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 s="17">
        <v>12.864000000000001</v>
      </c>
      <c r="V306">
        <f t="shared" si="28"/>
        <v>2015</v>
      </c>
      <c r="W306" t="str">
        <f t="shared" si="29"/>
        <v>May</v>
      </c>
      <c r="X306" s="9" t="str">
        <f>Sample___Superstore[[#This Row],[Order Year]]&amp;"-"&amp;Sample___Superstore[[#This Row],[Order Month]]</f>
        <v>2015-May</v>
      </c>
      <c r="Y306" s="10">
        <f>Sample___Superstore6[[#This Row],[Profit]]/Sample___Superstore6[[#This Row],[Sales]]</f>
        <v>0.48000000000000004</v>
      </c>
      <c r="Z306" s="9">
        <f t="shared" si="30"/>
        <v>5</v>
      </c>
      <c r="AA306" s="17">
        <f t="shared" si="31"/>
        <v>6.4320000000000004</v>
      </c>
      <c r="AB306" s="17">
        <f t="shared" si="32"/>
        <v>13.4</v>
      </c>
      <c r="AC306" s="17">
        <f t="shared" si="33"/>
        <v>0</v>
      </c>
      <c r="AD306" s="17">
        <f t="shared" si="34"/>
        <v>26.8</v>
      </c>
    </row>
    <row r="307" spans="1:30">
      <c r="A307">
        <v>306</v>
      </c>
      <c r="B307" t="s">
        <v>1114</v>
      </c>
      <c r="C307" s="4">
        <v>42003</v>
      </c>
      <c r="D307" s="4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 s="17">
        <v>2.8536000000000001</v>
      </c>
      <c r="V307">
        <f t="shared" si="28"/>
        <v>2014</v>
      </c>
      <c r="W307" t="str">
        <f t="shared" si="29"/>
        <v>Dec</v>
      </c>
      <c r="X307" s="9" t="str">
        <f>Sample___Superstore[[#This Row],[Order Year]]&amp;"-"&amp;Sample___Superstore[[#This Row],[Order Month]]</f>
        <v>2014-Dec</v>
      </c>
      <c r="Y307" s="10">
        <f>Sample___Superstore6[[#This Row],[Profit]]/Sample___Superstore6[[#This Row],[Sales]]</f>
        <v>0.29000000000000004</v>
      </c>
      <c r="Z307" s="9">
        <f t="shared" si="30"/>
        <v>5</v>
      </c>
      <c r="AA307" s="17">
        <f t="shared" si="31"/>
        <v>0.95120000000000005</v>
      </c>
      <c r="AB307" s="17">
        <f t="shared" si="32"/>
        <v>3.28</v>
      </c>
      <c r="AC307" s="17">
        <f t="shared" si="33"/>
        <v>0</v>
      </c>
      <c r="AD307" s="17">
        <f t="shared" si="34"/>
        <v>9.84</v>
      </c>
    </row>
    <row r="308" spans="1:30">
      <c r="A308">
        <v>307</v>
      </c>
      <c r="B308" t="s">
        <v>1118</v>
      </c>
      <c r="C308" s="4">
        <v>41791</v>
      </c>
      <c r="D308" s="4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 s="17">
        <v>20.9208</v>
      </c>
      <c r="V308">
        <f t="shared" si="28"/>
        <v>2014</v>
      </c>
      <c r="W308" t="str">
        <f t="shared" si="29"/>
        <v>Jun</v>
      </c>
      <c r="X308" s="9" t="str">
        <f>Sample___Superstore[[#This Row],[Order Year]]&amp;"-"&amp;Sample___Superstore[[#This Row],[Order Month]]</f>
        <v>2014-Jun</v>
      </c>
      <c r="Y308" s="10">
        <f>Sample___Superstore6[[#This Row],[Profit]]/Sample___Superstore6[[#This Row],[Sales]]</f>
        <v>0.46</v>
      </c>
      <c r="Z308" s="9">
        <f t="shared" si="30"/>
        <v>5</v>
      </c>
      <c r="AA308" s="17">
        <f t="shared" si="31"/>
        <v>6.9736000000000002</v>
      </c>
      <c r="AB308" s="17">
        <f t="shared" si="32"/>
        <v>15.159999999999998</v>
      </c>
      <c r="AC308" s="17">
        <f t="shared" si="33"/>
        <v>0</v>
      </c>
      <c r="AD308" s="17">
        <f t="shared" si="34"/>
        <v>45.48</v>
      </c>
    </row>
    <row r="309" spans="1:30">
      <c r="A309">
        <v>308</v>
      </c>
      <c r="B309" t="s">
        <v>1118</v>
      </c>
      <c r="C309" s="4">
        <v>41791</v>
      </c>
      <c r="D309" s="4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 s="17">
        <v>83.867999999999995</v>
      </c>
      <c r="V309">
        <f t="shared" si="28"/>
        <v>2014</v>
      </c>
      <c r="W309" t="str">
        <f t="shared" si="29"/>
        <v>Jun</v>
      </c>
      <c r="X309" s="9" t="str">
        <f>Sample___Superstore[[#This Row],[Order Year]]&amp;"-"&amp;Sample___Superstore[[#This Row],[Order Month]]</f>
        <v>2014-Jun</v>
      </c>
      <c r="Y309" s="10">
        <f>Sample___Superstore6[[#This Row],[Profit]]/Sample___Superstore6[[#This Row],[Sales]]</f>
        <v>0.28999999999999998</v>
      </c>
      <c r="Z309" s="9">
        <f t="shared" si="30"/>
        <v>5</v>
      </c>
      <c r="AA309" s="17">
        <f t="shared" si="31"/>
        <v>13.978</v>
      </c>
      <c r="AB309" s="17">
        <f t="shared" si="32"/>
        <v>48.199999999999996</v>
      </c>
      <c r="AC309" s="17">
        <f t="shared" si="33"/>
        <v>0</v>
      </c>
      <c r="AD309" s="17">
        <f t="shared" si="34"/>
        <v>289.2</v>
      </c>
    </row>
    <row r="310" spans="1:30">
      <c r="A310">
        <v>309</v>
      </c>
      <c r="B310" t="s">
        <v>1126</v>
      </c>
      <c r="C310" s="4">
        <v>42840</v>
      </c>
      <c r="D310" s="4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 s="17">
        <v>2.0049000000000001</v>
      </c>
      <c r="V310">
        <f t="shared" si="28"/>
        <v>2017</v>
      </c>
      <c r="W310" t="str">
        <f t="shared" si="29"/>
        <v>Apr</v>
      </c>
      <c r="X310" s="9" t="str">
        <f>Sample___Superstore[[#This Row],[Order Year]]&amp;"-"&amp;Sample___Superstore[[#This Row],[Order Month]]</f>
        <v>2017-Apr</v>
      </c>
      <c r="Y310" s="10">
        <f>Sample___Superstore6[[#This Row],[Profit]]/Sample___Superstore6[[#This Row],[Sales]]</f>
        <v>0.41000000000000003</v>
      </c>
      <c r="Z310" s="9">
        <f t="shared" si="30"/>
        <v>2</v>
      </c>
      <c r="AA310" s="17">
        <f t="shared" si="31"/>
        <v>2.0049000000000001</v>
      </c>
      <c r="AB310" s="17">
        <f t="shared" si="32"/>
        <v>4.8899999999999997</v>
      </c>
      <c r="AC310" s="17">
        <f t="shared" si="33"/>
        <v>0</v>
      </c>
      <c r="AD310" s="17">
        <f t="shared" si="34"/>
        <v>4.8899999999999997</v>
      </c>
    </row>
    <row r="311" spans="1:30">
      <c r="A311">
        <v>310</v>
      </c>
      <c r="B311" t="s">
        <v>1132</v>
      </c>
      <c r="C311" s="4">
        <v>42625</v>
      </c>
      <c r="D311" s="4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 s="17">
        <v>3.5948000000000002</v>
      </c>
      <c r="V311">
        <f t="shared" si="28"/>
        <v>2016</v>
      </c>
      <c r="W311" t="str">
        <f t="shared" si="29"/>
        <v>Sep</v>
      </c>
      <c r="X311" s="9" t="str">
        <f>Sample___Superstore[[#This Row],[Order Year]]&amp;"-"&amp;Sample___Superstore[[#This Row],[Order Month]]</f>
        <v>2016-Sep</v>
      </c>
      <c r="Y311" s="10">
        <f>Sample___Superstore6[[#This Row],[Profit]]/Sample___Superstore6[[#This Row],[Sales]]</f>
        <v>0.23750000000000002</v>
      </c>
      <c r="Z311" s="9">
        <f t="shared" si="30"/>
        <v>2</v>
      </c>
      <c r="AA311" s="17">
        <f t="shared" si="31"/>
        <v>0.89870000000000005</v>
      </c>
      <c r="AB311" s="17">
        <f t="shared" si="32"/>
        <v>3.7839999999999998</v>
      </c>
      <c r="AC311" s="17">
        <f t="shared" si="33"/>
        <v>3.0272000000000001</v>
      </c>
      <c r="AD311" s="17">
        <f t="shared" si="34"/>
        <v>12.108799999999999</v>
      </c>
    </row>
    <row r="312" spans="1:30">
      <c r="A312">
        <v>311</v>
      </c>
      <c r="B312" t="s">
        <v>1132</v>
      </c>
      <c r="C312" s="4">
        <v>42625</v>
      </c>
      <c r="D312" s="4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 s="17">
        <v>52.511400000000002</v>
      </c>
      <c r="V312">
        <f t="shared" si="28"/>
        <v>2016</v>
      </c>
      <c r="W312" t="str">
        <f t="shared" si="29"/>
        <v>Sep</v>
      </c>
      <c r="X312" s="9" t="str">
        <f>Sample___Superstore[[#This Row],[Order Year]]&amp;"-"&amp;Sample___Superstore[[#This Row],[Order Month]]</f>
        <v>2016-Sep</v>
      </c>
      <c r="Y312" s="10">
        <f>Sample___Superstore6[[#This Row],[Profit]]/Sample___Superstore6[[#This Row],[Sales]]</f>
        <v>0.11250000000000002</v>
      </c>
      <c r="Z312" s="9">
        <f t="shared" si="30"/>
        <v>2</v>
      </c>
      <c r="AA312" s="17">
        <f t="shared" si="31"/>
        <v>26.255700000000001</v>
      </c>
      <c r="AB312" s="17">
        <f t="shared" si="32"/>
        <v>233.38399999999999</v>
      </c>
      <c r="AC312" s="17">
        <f t="shared" si="33"/>
        <v>93.3536</v>
      </c>
      <c r="AD312" s="17">
        <f t="shared" si="34"/>
        <v>373.4144</v>
      </c>
    </row>
    <row r="313" spans="1:30">
      <c r="A313">
        <v>312</v>
      </c>
      <c r="B313" t="s">
        <v>1132</v>
      </c>
      <c r="C313" s="4">
        <v>42625</v>
      </c>
      <c r="D313" s="4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 s="17">
        <v>1.7136</v>
      </c>
      <c r="V313">
        <f t="shared" si="28"/>
        <v>2016</v>
      </c>
      <c r="W313" t="str">
        <f t="shared" si="29"/>
        <v>Sep</v>
      </c>
      <c r="X313" s="9" t="str">
        <f>Sample___Superstore[[#This Row],[Order Year]]&amp;"-"&amp;Sample___Superstore[[#This Row],[Order Month]]</f>
        <v>2016-Sep</v>
      </c>
      <c r="Y313" s="10">
        <f>Sample___Superstore6[[#This Row],[Profit]]/Sample___Superstore6[[#This Row],[Sales]]</f>
        <v>0.1125</v>
      </c>
      <c r="Z313" s="9">
        <f t="shared" si="30"/>
        <v>2</v>
      </c>
      <c r="AA313" s="17">
        <f t="shared" si="31"/>
        <v>1.7136</v>
      </c>
      <c r="AB313" s="17">
        <f t="shared" si="32"/>
        <v>15.231999999999999</v>
      </c>
      <c r="AC313" s="17">
        <f t="shared" si="33"/>
        <v>3.0464000000000002</v>
      </c>
      <c r="AD313" s="17">
        <f t="shared" si="34"/>
        <v>12.185599999999999</v>
      </c>
    </row>
    <row r="314" spans="1:30">
      <c r="A314">
        <v>313</v>
      </c>
      <c r="B314" t="s">
        <v>1132</v>
      </c>
      <c r="C314" s="4">
        <v>42625</v>
      </c>
      <c r="D314" s="4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 s="17">
        <v>2.0358000000000001</v>
      </c>
      <c r="V314">
        <f t="shared" si="28"/>
        <v>2016</v>
      </c>
      <c r="W314" t="str">
        <f t="shared" si="29"/>
        <v>Sep</v>
      </c>
      <c r="X314" s="9" t="str">
        <f>Sample___Superstore[[#This Row],[Order Year]]&amp;"-"&amp;Sample___Superstore[[#This Row],[Order Month]]</f>
        <v>2016-Sep</v>
      </c>
      <c r="Y314" s="10">
        <f>Sample___Superstore6[[#This Row],[Profit]]/Sample___Superstore6[[#This Row],[Sales]]</f>
        <v>0.32500000000000001</v>
      </c>
      <c r="Z314" s="9">
        <f t="shared" si="30"/>
        <v>2</v>
      </c>
      <c r="AA314" s="17">
        <f t="shared" si="31"/>
        <v>0.67859999999999998</v>
      </c>
      <c r="AB314" s="17">
        <f t="shared" si="32"/>
        <v>2.0880000000000001</v>
      </c>
      <c r="AC314" s="17">
        <f t="shared" si="33"/>
        <v>1.2528000000000001</v>
      </c>
      <c r="AD314" s="17">
        <f t="shared" si="34"/>
        <v>5.0112000000000005</v>
      </c>
    </row>
    <row r="315" spans="1:30">
      <c r="A315">
        <v>314</v>
      </c>
      <c r="B315" t="s">
        <v>1144</v>
      </c>
      <c r="C315" s="4">
        <v>41909</v>
      </c>
      <c r="D315" s="4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 s="17">
        <v>37.642200000000003</v>
      </c>
      <c r="V315">
        <f t="shared" si="28"/>
        <v>2014</v>
      </c>
      <c r="W315" t="str">
        <f t="shared" si="29"/>
        <v>Sep</v>
      </c>
      <c r="X315" s="9" t="str">
        <f>Sample___Superstore[[#This Row],[Order Year]]&amp;"-"&amp;Sample___Superstore[[#This Row],[Order Month]]</f>
        <v>2014-Sep</v>
      </c>
      <c r="Y315" s="10">
        <f>Sample___Superstore6[[#This Row],[Profit]]/Sample___Superstore6[[#This Row],[Sales]]</f>
        <v>0.43</v>
      </c>
      <c r="Z315" s="9">
        <f t="shared" si="30"/>
        <v>6</v>
      </c>
      <c r="AA315" s="17">
        <f t="shared" si="31"/>
        <v>12.547400000000001</v>
      </c>
      <c r="AB315" s="17">
        <f t="shared" si="32"/>
        <v>29.180000000000003</v>
      </c>
      <c r="AC315" s="17">
        <f t="shared" si="33"/>
        <v>0</v>
      </c>
      <c r="AD315" s="17">
        <f t="shared" si="34"/>
        <v>87.54</v>
      </c>
    </row>
    <row r="316" spans="1:30">
      <c r="A316">
        <v>315</v>
      </c>
      <c r="B316" t="s">
        <v>1150</v>
      </c>
      <c r="C316" s="4">
        <v>41860</v>
      </c>
      <c r="D316" s="4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 s="17">
        <v>22.297999999999998</v>
      </c>
      <c r="V316">
        <f t="shared" si="28"/>
        <v>2014</v>
      </c>
      <c r="W316" t="str">
        <f t="shared" si="29"/>
        <v>Aug</v>
      </c>
      <c r="X316" s="9" t="str">
        <f>Sample___Superstore[[#This Row],[Order Year]]&amp;"-"&amp;Sample___Superstore[[#This Row],[Order Month]]</f>
        <v>2014-Aug</v>
      </c>
      <c r="Y316" s="10">
        <f>Sample___Superstore6[[#This Row],[Profit]]/Sample___Superstore6[[#This Row],[Sales]]</f>
        <v>0.125</v>
      </c>
      <c r="Z316" s="9">
        <f t="shared" si="30"/>
        <v>7</v>
      </c>
      <c r="AA316" s="17">
        <f t="shared" si="31"/>
        <v>11.148999999999999</v>
      </c>
      <c r="AB316" s="17">
        <f t="shared" si="32"/>
        <v>89.191999999999993</v>
      </c>
      <c r="AC316" s="17">
        <f t="shared" si="33"/>
        <v>35.6768</v>
      </c>
      <c r="AD316" s="17">
        <f t="shared" si="34"/>
        <v>142.7072</v>
      </c>
    </row>
    <row r="317" spans="1:30">
      <c r="A317">
        <v>316</v>
      </c>
      <c r="B317" t="s">
        <v>1150</v>
      </c>
      <c r="C317" s="4">
        <v>41860</v>
      </c>
      <c r="D317" s="4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 s="17">
        <v>5.4432</v>
      </c>
      <c r="V317">
        <f t="shared" si="28"/>
        <v>2014</v>
      </c>
      <c r="W317" t="str">
        <f t="shared" si="29"/>
        <v>Aug</v>
      </c>
      <c r="X317" s="9" t="str">
        <f>Sample___Superstore[[#This Row],[Order Year]]&amp;"-"&amp;Sample___Superstore[[#This Row],[Order Month]]</f>
        <v>2014-Aug</v>
      </c>
      <c r="Y317" s="10">
        <f>Sample___Superstore6[[#This Row],[Profit]]/Sample___Superstore6[[#This Row],[Sales]]</f>
        <v>0.35000000000000003</v>
      </c>
      <c r="Z317" s="9">
        <f t="shared" si="30"/>
        <v>7</v>
      </c>
      <c r="AA317" s="17">
        <f t="shared" si="31"/>
        <v>1.8144</v>
      </c>
      <c r="AB317" s="17">
        <f t="shared" si="32"/>
        <v>5.1840000000000002</v>
      </c>
      <c r="AC317" s="17">
        <f t="shared" si="33"/>
        <v>3.1104000000000003</v>
      </c>
      <c r="AD317" s="17">
        <f t="shared" si="34"/>
        <v>12.441599999999999</v>
      </c>
    </row>
    <row r="318" spans="1:30">
      <c r="A318">
        <v>317</v>
      </c>
      <c r="B318" t="s">
        <v>1158</v>
      </c>
      <c r="C318" s="4">
        <v>42001</v>
      </c>
      <c r="D318" s="4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 s="17">
        <v>8.6744000000000003</v>
      </c>
      <c r="V318">
        <f t="shared" si="28"/>
        <v>2014</v>
      </c>
      <c r="W318" t="str">
        <f t="shared" si="29"/>
        <v>Dec</v>
      </c>
      <c r="X318" s="9" t="str">
        <f>Sample___Superstore[[#This Row],[Order Year]]&amp;"-"&amp;Sample___Superstore[[#This Row],[Order Month]]</f>
        <v>2014-Dec</v>
      </c>
      <c r="Y318" s="10">
        <f>Sample___Superstore6[[#This Row],[Profit]]/Sample___Superstore6[[#This Row],[Sales]]</f>
        <v>8.7500000000000008E-2</v>
      </c>
      <c r="Z318" s="9">
        <f t="shared" si="30"/>
        <v>2</v>
      </c>
      <c r="AA318" s="17">
        <f t="shared" si="31"/>
        <v>2.1686000000000001</v>
      </c>
      <c r="AB318" s="17">
        <f t="shared" si="32"/>
        <v>24.783999999999999</v>
      </c>
      <c r="AC318" s="17">
        <f t="shared" si="33"/>
        <v>19.827200000000001</v>
      </c>
      <c r="AD318" s="17">
        <f t="shared" si="34"/>
        <v>79.308799999999991</v>
      </c>
    </row>
    <row r="319" spans="1:30">
      <c r="A319">
        <v>318</v>
      </c>
      <c r="B319" t="s">
        <v>1163</v>
      </c>
      <c r="C319" s="4">
        <v>41947</v>
      </c>
      <c r="D319" s="4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 s="17">
        <v>24.1568</v>
      </c>
      <c r="V319">
        <f t="shared" si="28"/>
        <v>2014</v>
      </c>
      <c r="W319" t="str">
        <f t="shared" si="29"/>
        <v>Nov</v>
      </c>
      <c r="X319" s="9" t="str">
        <f>Sample___Superstore[[#This Row],[Order Year]]&amp;"-"&amp;Sample___Superstore[[#This Row],[Order Month]]</f>
        <v>2014-Nov</v>
      </c>
      <c r="Y319" s="10">
        <f>Sample___Superstore6[[#This Row],[Profit]]/Sample___Superstore6[[#This Row],[Sales]]</f>
        <v>0.17777777777777778</v>
      </c>
      <c r="Z319" s="9">
        <f t="shared" si="30"/>
        <v>5</v>
      </c>
      <c r="AA319" s="17">
        <f t="shared" si="31"/>
        <v>24.1568</v>
      </c>
      <c r="AB319" s="17">
        <f t="shared" si="32"/>
        <v>135.88200000000001</v>
      </c>
      <c r="AC319" s="17">
        <f t="shared" si="33"/>
        <v>13.588200000000001</v>
      </c>
      <c r="AD319" s="17">
        <f t="shared" si="34"/>
        <v>122.2938</v>
      </c>
    </row>
    <row r="320" spans="1:30">
      <c r="A320">
        <v>319</v>
      </c>
      <c r="B320" t="s">
        <v>1163</v>
      </c>
      <c r="C320" s="4">
        <v>41947</v>
      </c>
      <c r="D320" s="4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 s="17">
        <v>1995.99</v>
      </c>
      <c r="V320">
        <f t="shared" si="28"/>
        <v>2014</v>
      </c>
      <c r="W320" t="str">
        <f t="shared" si="29"/>
        <v>Nov</v>
      </c>
      <c r="X320" s="9" t="str">
        <f>Sample___Superstore[[#This Row],[Order Year]]&amp;"-"&amp;Sample___Superstore[[#This Row],[Order Month]]</f>
        <v>2014-Nov</v>
      </c>
      <c r="Y320" s="10">
        <f>Sample___Superstore6[[#This Row],[Profit]]/Sample___Superstore6[[#This Row],[Sales]]</f>
        <v>0.5</v>
      </c>
      <c r="Z320" s="9">
        <f t="shared" si="30"/>
        <v>5</v>
      </c>
      <c r="AA320" s="17">
        <f t="shared" si="31"/>
        <v>997.995</v>
      </c>
      <c r="AB320" s="17">
        <f t="shared" si="32"/>
        <v>1995.99</v>
      </c>
      <c r="AC320" s="17">
        <f t="shared" si="33"/>
        <v>0</v>
      </c>
      <c r="AD320" s="17">
        <f t="shared" si="34"/>
        <v>3991.98</v>
      </c>
    </row>
    <row r="321" spans="1:30">
      <c r="A321">
        <v>320</v>
      </c>
      <c r="B321" t="s">
        <v>1163</v>
      </c>
      <c r="C321" s="4">
        <v>41947</v>
      </c>
      <c r="D321" s="4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17">
        <v>80.022599999999997</v>
      </c>
      <c r="V321">
        <f t="shared" si="28"/>
        <v>2014</v>
      </c>
      <c r="W321" t="str">
        <f t="shared" si="29"/>
        <v>Nov</v>
      </c>
      <c r="X321" s="9" t="str">
        <f>Sample___Superstore[[#This Row],[Order Year]]&amp;"-"&amp;Sample___Superstore[[#This Row],[Order Month]]</f>
        <v>2014-Nov</v>
      </c>
      <c r="Y321" s="10">
        <f>Sample___Superstore6[[#This Row],[Profit]]/Sample___Superstore6[[#This Row],[Sales]]</f>
        <v>0.28999999999999998</v>
      </c>
      <c r="Z321" s="9">
        <f t="shared" si="30"/>
        <v>5</v>
      </c>
      <c r="AA321" s="17">
        <f t="shared" si="31"/>
        <v>13.3371</v>
      </c>
      <c r="AB321" s="17">
        <f t="shared" si="32"/>
        <v>45.99</v>
      </c>
      <c r="AC321" s="17">
        <f t="shared" si="33"/>
        <v>0</v>
      </c>
      <c r="AD321" s="17">
        <f t="shared" si="34"/>
        <v>275.94</v>
      </c>
    </row>
    <row r="322" spans="1:30">
      <c r="A322">
        <v>321</v>
      </c>
      <c r="B322" t="s">
        <v>1163</v>
      </c>
      <c r="C322" s="4">
        <v>41947</v>
      </c>
      <c r="D322" s="4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 s="17">
        <v>129.6</v>
      </c>
      <c r="V322">
        <f t="shared" ref="V322:V385" si="35">YEAR(C322)</f>
        <v>2014</v>
      </c>
      <c r="W322" t="str">
        <f t="shared" ref="W322:W385" si="36">TEXT(C322,"mmm")</f>
        <v>Nov</v>
      </c>
      <c r="X322" s="9" t="str">
        <f>Sample___Superstore[[#This Row],[Order Year]]&amp;"-"&amp;Sample___Superstore[[#This Row],[Order Month]]</f>
        <v>2014-Nov</v>
      </c>
      <c r="Y322" s="10">
        <f>Sample___Superstore6[[#This Row],[Profit]]/Sample___Superstore6[[#This Row],[Sales]]</f>
        <v>0.36</v>
      </c>
      <c r="Z322" s="9">
        <f t="shared" ref="Z322:Z385" si="37">D322-C322</f>
        <v>5</v>
      </c>
      <c r="AA322" s="17">
        <f t="shared" ref="AA322:AA385" si="38">U322/S322</f>
        <v>32.4</v>
      </c>
      <c r="AB322" s="17">
        <f t="shared" ref="AB322:AB385" si="39">R322/S322</f>
        <v>90</v>
      </c>
      <c r="AC322" s="17">
        <f t="shared" ref="AC322:AC385" si="40">R322*T322</f>
        <v>0</v>
      </c>
      <c r="AD322" s="17">
        <f t="shared" ref="AD322:AD385" si="41">R322-(R322*T322)</f>
        <v>360</v>
      </c>
    </row>
    <row r="323" spans="1:30">
      <c r="A323">
        <v>322</v>
      </c>
      <c r="B323" t="s">
        <v>1163</v>
      </c>
      <c r="C323" s="4">
        <v>41947</v>
      </c>
      <c r="D323" s="4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17">
        <v>13.071</v>
      </c>
      <c r="V323">
        <f t="shared" si="35"/>
        <v>2014</v>
      </c>
      <c r="W323" t="str">
        <f t="shared" si="36"/>
        <v>Nov</v>
      </c>
      <c r="X323" s="9" t="str">
        <f>Sample___Superstore[[#This Row],[Order Year]]&amp;"-"&amp;Sample___Superstore[[#This Row],[Order Month]]</f>
        <v>2014-Nov</v>
      </c>
      <c r="Y323" s="10">
        <f>Sample___Superstore6[[#This Row],[Profit]]/Sample___Superstore6[[#This Row],[Sales]]</f>
        <v>0.3</v>
      </c>
      <c r="Z323" s="9">
        <f t="shared" si="37"/>
        <v>5</v>
      </c>
      <c r="AA323" s="17">
        <f t="shared" si="38"/>
        <v>13.071</v>
      </c>
      <c r="AB323" s="17">
        <f t="shared" si="39"/>
        <v>43.57</v>
      </c>
      <c r="AC323" s="17">
        <f t="shared" si="40"/>
        <v>0</v>
      </c>
      <c r="AD323" s="17">
        <f t="shared" si="41"/>
        <v>43.57</v>
      </c>
    </row>
    <row r="324" spans="1:30">
      <c r="A324">
        <v>323</v>
      </c>
      <c r="B324" t="s">
        <v>1172</v>
      </c>
      <c r="C324" s="4">
        <v>41901</v>
      </c>
      <c r="D324" s="4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 s="17">
        <v>3.58</v>
      </c>
      <c r="V324">
        <f t="shared" si="35"/>
        <v>2014</v>
      </c>
      <c r="W324" t="str">
        <f t="shared" si="36"/>
        <v>Sep</v>
      </c>
      <c r="X324" s="9" t="str">
        <f>Sample___Superstore[[#This Row],[Order Year]]&amp;"-"&amp;Sample___Superstore[[#This Row],[Order Month]]</f>
        <v>2014-Sep</v>
      </c>
      <c r="Y324" s="10">
        <f>Sample___Superstore6[[#This Row],[Profit]]/Sample___Superstore6[[#This Row],[Sales]]</f>
        <v>0.5</v>
      </c>
      <c r="Z324" s="9">
        <f t="shared" si="37"/>
        <v>5</v>
      </c>
      <c r="AA324" s="17">
        <f t="shared" si="38"/>
        <v>1.79</v>
      </c>
      <c r="AB324" s="17">
        <f t="shared" si="39"/>
        <v>3.58</v>
      </c>
      <c r="AC324" s="17">
        <f t="shared" si="40"/>
        <v>0</v>
      </c>
      <c r="AD324" s="17">
        <f t="shared" si="41"/>
        <v>7.16</v>
      </c>
    </row>
    <row r="325" spans="1:30">
      <c r="A325">
        <v>324</v>
      </c>
      <c r="B325" t="s">
        <v>1178</v>
      </c>
      <c r="C325" s="4">
        <v>42483</v>
      </c>
      <c r="D325" s="4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 s="17">
        <v>81.744</v>
      </c>
      <c r="V325">
        <f t="shared" si="35"/>
        <v>2016</v>
      </c>
      <c r="W325" t="str">
        <f t="shared" si="36"/>
        <v>Apr</v>
      </c>
      <c r="X325" s="9" t="str">
        <f>Sample___Superstore[[#This Row],[Order Year]]&amp;"-"&amp;Sample___Superstore[[#This Row],[Order Month]]</f>
        <v>2016-Apr</v>
      </c>
      <c r="Y325" s="10">
        <f>Sample___Superstore6[[#This Row],[Profit]]/Sample___Superstore6[[#This Row],[Sales]]</f>
        <v>0.32500000000000001</v>
      </c>
      <c r="Z325" s="9">
        <f t="shared" si="37"/>
        <v>4</v>
      </c>
      <c r="AA325" s="17">
        <f t="shared" si="38"/>
        <v>13.624000000000001</v>
      </c>
      <c r="AB325" s="17">
        <f t="shared" si="39"/>
        <v>41.92</v>
      </c>
      <c r="AC325" s="17">
        <f t="shared" si="40"/>
        <v>50.304000000000002</v>
      </c>
      <c r="AD325" s="17">
        <f t="shared" si="41"/>
        <v>201.21600000000001</v>
      </c>
    </row>
    <row r="326" spans="1:30">
      <c r="A326">
        <v>325</v>
      </c>
      <c r="B326" t="s">
        <v>1178</v>
      </c>
      <c r="C326" s="4">
        <v>42483</v>
      </c>
      <c r="D326" s="4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 s="17">
        <v>34.996499999999997</v>
      </c>
      <c r="V326">
        <f t="shared" si="35"/>
        <v>2016</v>
      </c>
      <c r="W326" t="str">
        <f t="shared" si="36"/>
        <v>Apr</v>
      </c>
      <c r="X326" s="9" t="str">
        <f>Sample___Superstore[[#This Row],[Order Year]]&amp;"-"&amp;Sample___Superstore[[#This Row],[Order Month]]</f>
        <v>2016-Apr</v>
      </c>
      <c r="Y326" s="10">
        <f>Sample___Superstore6[[#This Row],[Profit]]/Sample___Superstore6[[#This Row],[Sales]]</f>
        <v>0.35</v>
      </c>
      <c r="Z326" s="9">
        <f t="shared" si="37"/>
        <v>4</v>
      </c>
      <c r="AA326" s="17">
        <f t="shared" si="38"/>
        <v>34.996499999999997</v>
      </c>
      <c r="AB326" s="17">
        <f t="shared" si="39"/>
        <v>99.99</v>
      </c>
      <c r="AC326" s="17">
        <f t="shared" si="40"/>
        <v>0</v>
      </c>
      <c r="AD326" s="17">
        <f t="shared" si="41"/>
        <v>99.99</v>
      </c>
    </row>
    <row r="327" spans="1:30">
      <c r="A327">
        <v>326</v>
      </c>
      <c r="B327" t="s">
        <v>1184</v>
      </c>
      <c r="C327" s="4">
        <v>43042</v>
      </c>
      <c r="D327" s="4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 s="17">
        <v>0.99950000000000006</v>
      </c>
      <c r="V327">
        <f t="shared" si="35"/>
        <v>2017</v>
      </c>
      <c r="W327" t="str">
        <f t="shared" si="36"/>
        <v>Nov</v>
      </c>
      <c r="X327" s="9" t="str">
        <f>Sample___Superstore[[#This Row],[Order Year]]&amp;"-"&amp;Sample___Superstore[[#This Row],[Order Month]]</f>
        <v>2017-Nov</v>
      </c>
      <c r="Y327" s="10">
        <f>Sample___Superstore6[[#This Row],[Profit]]/Sample___Superstore6[[#This Row],[Sales]]</f>
        <v>6.25E-2</v>
      </c>
      <c r="Z327" s="9">
        <f t="shared" si="37"/>
        <v>2</v>
      </c>
      <c r="AA327" s="17">
        <f t="shared" si="38"/>
        <v>0.99950000000000006</v>
      </c>
      <c r="AB327" s="17">
        <f t="shared" si="39"/>
        <v>15.992000000000001</v>
      </c>
      <c r="AC327" s="17">
        <f t="shared" si="40"/>
        <v>3.1984000000000004</v>
      </c>
      <c r="AD327" s="17">
        <f t="shared" si="41"/>
        <v>12.793600000000001</v>
      </c>
    </row>
    <row r="328" spans="1:30">
      <c r="A328">
        <v>327</v>
      </c>
      <c r="B328" t="s">
        <v>1190</v>
      </c>
      <c r="C328" s="4">
        <v>42612</v>
      </c>
      <c r="D328" s="4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 s="17">
        <v>-67.876199999999997</v>
      </c>
      <c r="V328">
        <f t="shared" si="35"/>
        <v>2016</v>
      </c>
      <c r="W328" t="str">
        <f t="shared" si="36"/>
        <v>Aug</v>
      </c>
      <c r="X328" s="9" t="str">
        <f>Sample___Superstore[[#This Row],[Order Year]]&amp;"-"&amp;Sample___Superstore[[#This Row],[Order Month]]</f>
        <v>2016-Aug</v>
      </c>
      <c r="Y328" s="10">
        <f>Sample___Superstore6[[#This Row],[Profit]]/Sample___Superstore6[[#This Row],[Sales]]</f>
        <v>-0.23333333333333331</v>
      </c>
      <c r="Z328" s="9">
        <f t="shared" si="37"/>
        <v>2</v>
      </c>
      <c r="AA328" s="17">
        <f t="shared" si="38"/>
        <v>-22.625399999999999</v>
      </c>
      <c r="AB328" s="17">
        <f t="shared" si="39"/>
        <v>96.966000000000008</v>
      </c>
      <c r="AC328" s="17">
        <f t="shared" si="40"/>
        <v>116.35920000000002</v>
      </c>
      <c r="AD328" s="17">
        <f t="shared" si="41"/>
        <v>174.53880000000001</v>
      </c>
    </row>
    <row r="329" spans="1:30">
      <c r="A329">
        <v>328</v>
      </c>
      <c r="B329" t="s">
        <v>1190</v>
      </c>
      <c r="C329" s="4">
        <v>42612</v>
      </c>
      <c r="D329" s="4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 s="17">
        <v>3.3889999999999998</v>
      </c>
      <c r="V329">
        <f t="shared" si="35"/>
        <v>2016</v>
      </c>
      <c r="W329" t="str">
        <f t="shared" si="36"/>
        <v>Aug</v>
      </c>
      <c r="X329" s="9" t="str">
        <f>Sample___Superstore[[#This Row],[Order Year]]&amp;"-"&amp;Sample___Superstore[[#This Row],[Order Month]]</f>
        <v>2016-Aug</v>
      </c>
      <c r="Y329" s="10">
        <f>Sample___Superstore6[[#This Row],[Profit]]/Sample___Superstore6[[#This Row],[Sales]]</f>
        <v>6.25E-2</v>
      </c>
      <c r="Z329" s="9">
        <f t="shared" si="37"/>
        <v>2</v>
      </c>
      <c r="AA329" s="17">
        <f t="shared" si="38"/>
        <v>1.6944999999999999</v>
      </c>
      <c r="AB329" s="17">
        <f t="shared" si="39"/>
        <v>27.111999999999998</v>
      </c>
      <c r="AC329" s="17">
        <f t="shared" si="40"/>
        <v>10.844799999999999</v>
      </c>
      <c r="AD329" s="17">
        <f t="shared" si="41"/>
        <v>43.379199999999997</v>
      </c>
    </row>
    <row r="330" spans="1:30">
      <c r="A330">
        <v>329</v>
      </c>
      <c r="B330" t="s">
        <v>1190</v>
      </c>
      <c r="C330" s="4">
        <v>42612</v>
      </c>
      <c r="D330" s="4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 s="17">
        <v>-258.5016</v>
      </c>
      <c r="V330">
        <f t="shared" si="35"/>
        <v>2016</v>
      </c>
      <c r="W330" t="str">
        <f t="shared" si="36"/>
        <v>Aug</v>
      </c>
      <c r="X330" s="9" t="str">
        <f>Sample___Superstore[[#This Row],[Order Year]]&amp;"-"&amp;Sample___Superstore[[#This Row],[Order Month]]</f>
        <v>2016-Aug</v>
      </c>
      <c r="Y330" s="10">
        <f>Sample___Superstore6[[#This Row],[Profit]]/Sample___Superstore6[[#This Row],[Sales]]</f>
        <v>-0.32857142857142857</v>
      </c>
      <c r="Z330" s="9">
        <f t="shared" si="37"/>
        <v>2</v>
      </c>
      <c r="AA330" s="17">
        <f t="shared" si="38"/>
        <v>-64.625399999999999</v>
      </c>
      <c r="AB330" s="17">
        <f t="shared" si="39"/>
        <v>196.68600000000001</v>
      </c>
      <c r="AC330" s="17">
        <f t="shared" si="40"/>
        <v>236.0232</v>
      </c>
      <c r="AD330" s="17">
        <f t="shared" si="41"/>
        <v>550.72080000000005</v>
      </c>
    </row>
    <row r="331" spans="1:30">
      <c r="A331">
        <v>330</v>
      </c>
      <c r="B331" t="s">
        <v>1190</v>
      </c>
      <c r="C331" s="4">
        <v>42612</v>
      </c>
      <c r="D331" s="4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 s="17">
        <v>33.831000000000003</v>
      </c>
      <c r="V331">
        <f t="shared" si="35"/>
        <v>2016</v>
      </c>
      <c r="W331" t="str">
        <f t="shared" si="36"/>
        <v>Aug</v>
      </c>
      <c r="X331" s="9" t="str">
        <f>Sample___Superstore[[#This Row],[Order Year]]&amp;"-"&amp;Sample___Superstore[[#This Row],[Order Month]]</f>
        <v>2016-Aug</v>
      </c>
      <c r="Y331" s="10">
        <f>Sample___Superstore6[[#This Row],[Profit]]/Sample___Superstore6[[#This Row],[Sales]]</f>
        <v>0.33750000000000002</v>
      </c>
      <c r="Z331" s="9">
        <f t="shared" si="37"/>
        <v>2</v>
      </c>
      <c r="AA331" s="17">
        <f t="shared" si="38"/>
        <v>3.3831000000000002</v>
      </c>
      <c r="AB331" s="17">
        <f t="shared" si="39"/>
        <v>10.023999999999999</v>
      </c>
      <c r="AC331" s="17">
        <f t="shared" si="40"/>
        <v>20.048000000000002</v>
      </c>
      <c r="AD331" s="17">
        <f t="shared" si="41"/>
        <v>80.191999999999993</v>
      </c>
    </row>
    <row r="332" spans="1:30">
      <c r="A332">
        <v>331</v>
      </c>
      <c r="B332" t="s">
        <v>1190</v>
      </c>
      <c r="C332" s="4">
        <v>42612</v>
      </c>
      <c r="D332" s="4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 s="17">
        <v>-27.6936</v>
      </c>
      <c r="V332">
        <f t="shared" si="35"/>
        <v>2016</v>
      </c>
      <c r="W332" t="str">
        <f t="shared" si="36"/>
        <v>Aug</v>
      </c>
      <c r="X332" s="9" t="str">
        <f>Sample___Superstore[[#This Row],[Order Year]]&amp;"-"&amp;Sample___Superstore[[#This Row],[Order Month]]</f>
        <v>2016-Aug</v>
      </c>
      <c r="Y332" s="10">
        <f>Sample___Superstore6[[#This Row],[Profit]]/Sample___Superstore6[[#This Row],[Sales]]</f>
        <v>-0.73333333333333328</v>
      </c>
      <c r="Z332" s="9">
        <f t="shared" si="37"/>
        <v>2</v>
      </c>
      <c r="AA332" s="17">
        <f t="shared" si="38"/>
        <v>-4.6155999999999997</v>
      </c>
      <c r="AB332" s="17">
        <f t="shared" si="39"/>
        <v>6.2940000000000005</v>
      </c>
      <c r="AC332" s="17">
        <f t="shared" si="40"/>
        <v>26.434799999999999</v>
      </c>
      <c r="AD332" s="17">
        <f t="shared" si="41"/>
        <v>11.329200000000004</v>
      </c>
    </row>
    <row r="333" spans="1:30">
      <c r="A333">
        <v>332</v>
      </c>
      <c r="B333" t="s">
        <v>1203</v>
      </c>
      <c r="C333" s="4">
        <v>42485</v>
      </c>
      <c r="D333" s="4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 s="17">
        <v>-20.7</v>
      </c>
      <c r="V333">
        <f t="shared" si="35"/>
        <v>2016</v>
      </c>
      <c r="W333" t="str">
        <f t="shared" si="36"/>
        <v>Apr</v>
      </c>
      <c r="X333" s="9" t="str">
        <f>Sample___Superstore[[#This Row],[Order Year]]&amp;"-"&amp;Sample___Superstore[[#This Row],[Order Month]]</f>
        <v>2016-Apr</v>
      </c>
      <c r="Y333" s="10">
        <f>Sample___Superstore6[[#This Row],[Profit]]/Sample___Superstore6[[#This Row],[Sales]]</f>
        <v>-0.25</v>
      </c>
      <c r="Z333" s="9">
        <f t="shared" si="37"/>
        <v>4</v>
      </c>
      <c r="AA333" s="17">
        <f t="shared" si="38"/>
        <v>-10.35</v>
      </c>
      <c r="AB333" s="17">
        <f t="shared" si="39"/>
        <v>41.4</v>
      </c>
      <c r="AC333" s="17">
        <f t="shared" si="40"/>
        <v>33.119999999999997</v>
      </c>
      <c r="AD333" s="17">
        <f t="shared" si="41"/>
        <v>49.68</v>
      </c>
    </row>
    <row r="334" spans="1:30">
      <c r="A334">
        <v>333</v>
      </c>
      <c r="B334" t="s">
        <v>1203</v>
      </c>
      <c r="C334" s="4">
        <v>42485</v>
      </c>
      <c r="D334" s="4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 s="17">
        <v>-13.816000000000001</v>
      </c>
      <c r="V334">
        <f t="shared" si="35"/>
        <v>2016</v>
      </c>
      <c r="W334" t="str">
        <f t="shared" si="36"/>
        <v>Apr</v>
      </c>
      <c r="X334" s="9" t="str">
        <f>Sample___Superstore[[#This Row],[Order Year]]&amp;"-"&amp;Sample___Superstore[[#This Row],[Order Month]]</f>
        <v>2016-Apr</v>
      </c>
      <c r="Y334" s="10">
        <f>Sample___Superstore6[[#This Row],[Profit]]/Sample___Superstore6[[#This Row],[Sales]]</f>
        <v>-0.66666666666666674</v>
      </c>
      <c r="Z334" s="9">
        <f t="shared" si="37"/>
        <v>4</v>
      </c>
      <c r="AA334" s="17">
        <f t="shared" si="38"/>
        <v>-6.9080000000000004</v>
      </c>
      <c r="AB334" s="17">
        <f t="shared" si="39"/>
        <v>10.362</v>
      </c>
      <c r="AC334" s="17">
        <f t="shared" si="40"/>
        <v>14.506799999999998</v>
      </c>
      <c r="AD334" s="17">
        <f t="shared" si="41"/>
        <v>6.2172000000000018</v>
      </c>
    </row>
    <row r="335" spans="1:30">
      <c r="A335">
        <v>334</v>
      </c>
      <c r="B335" t="s">
        <v>1203</v>
      </c>
      <c r="C335" s="4">
        <v>42485</v>
      </c>
      <c r="D335" s="4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 s="17">
        <v>-3.4272</v>
      </c>
      <c r="V335">
        <f t="shared" si="35"/>
        <v>2016</v>
      </c>
      <c r="W335" t="str">
        <f t="shared" si="36"/>
        <v>Apr</v>
      </c>
      <c r="X335" s="9" t="str">
        <f>Sample___Superstore[[#This Row],[Order Year]]&amp;"-"&amp;Sample___Superstore[[#This Row],[Order Month]]</f>
        <v>2016-Apr</v>
      </c>
      <c r="Y335" s="10">
        <f>Sample___Superstore6[[#This Row],[Profit]]/Sample___Superstore6[[#This Row],[Sales]]</f>
        <v>-0.70000000000000007</v>
      </c>
      <c r="Z335" s="9">
        <f t="shared" si="37"/>
        <v>4</v>
      </c>
      <c r="AA335" s="17">
        <f t="shared" si="38"/>
        <v>-1.1424000000000001</v>
      </c>
      <c r="AB335" s="17">
        <f t="shared" si="39"/>
        <v>1.6319999999999999</v>
      </c>
      <c r="AC335" s="17">
        <f t="shared" si="40"/>
        <v>3.4271999999999996</v>
      </c>
      <c r="AD335" s="17">
        <f t="shared" si="41"/>
        <v>1.4688000000000003</v>
      </c>
    </row>
    <row r="336" spans="1:30">
      <c r="A336">
        <v>335</v>
      </c>
      <c r="B336" t="s">
        <v>1212</v>
      </c>
      <c r="C336" s="4">
        <v>42248</v>
      </c>
      <c r="D336" s="4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 s="17">
        <v>1.6037999999999999</v>
      </c>
      <c r="V336">
        <f t="shared" si="35"/>
        <v>2015</v>
      </c>
      <c r="W336" t="str">
        <f t="shared" si="36"/>
        <v>Sep</v>
      </c>
      <c r="X336" s="9" t="str">
        <f>Sample___Superstore[[#This Row],[Order Year]]&amp;"-"&amp;Sample___Superstore[[#This Row],[Order Month]]</f>
        <v>2015-Sep</v>
      </c>
      <c r="Y336" s="10">
        <f>Sample___Superstore6[[#This Row],[Profit]]/Sample___Superstore6[[#This Row],[Sales]]</f>
        <v>0.33749999999999997</v>
      </c>
      <c r="Z336" s="9">
        <f t="shared" si="37"/>
        <v>3</v>
      </c>
      <c r="AA336" s="17">
        <f t="shared" si="38"/>
        <v>1.6037999999999999</v>
      </c>
      <c r="AB336" s="17">
        <f t="shared" si="39"/>
        <v>4.7519999999999998</v>
      </c>
      <c r="AC336" s="17">
        <f t="shared" si="40"/>
        <v>0.95040000000000002</v>
      </c>
      <c r="AD336" s="17">
        <f t="shared" si="41"/>
        <v>3.8015999999999996</v>
      </c>
    </row>
    <row r="337" spans="1:30">
      <c r="A337">
        <v>336</v>
      </c>
      <c r="B337" t="s">
        <v>1212</v>
      </c>
      <c r="C337" s="4">
        <v>42248</v>
      </c>
      <c r="D337" s="4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 s="17">
        <v>335.99439999999998</v>
      </c>
      <c r="V337">
        <f t="shared" si="35"/>
        <v>2015</v>
      </c>
      <c r="W337" t="str">
        <f t="shared" si="36"/>
        <v>Sep</v>
      </c>
      <c r="X337" s="9" t="str">
        <f>Sample___Superstore[[#This Row],[Order Year]]&amp;"-"&amp;Sample___Superstore[[#This Row],[Order Month]]</f>
        <v>2015-Sep</v>
      </c>
      <c r="Y337" s="10">
        <f>Sample___Superstore6[[#This Row],[Profit]]/Sample___Superstore6[[#This Row],[Sales]]</f>
        <v>0.35</v>
      </c>
      <c r="Z337" s="9">
        <f t="shared" si="37"/>
        <v>3</v>
      </c>
      <c r="AA337" s="17">
        <f t="shared" si="38"/>
        <v>167.99719999999999</v>
      </c>
      <c r="AB337" s="17">
        <f t="shared" si="39"/>
        <v>479.99200000000002</v>
      </c>
      <c r="AC337" s="17">
        <f t="shared" si="40"/>
        <v>191.99680000000001</v>
      </c>
      <c r="AD337" s="17">
        <f t="shared" si="41"/>
        <v>767.98720000000003</v>
      </c>
    </row>
    <row r="338" spans="1:30">
      <c r="A338">
        <v>337</v>
      </c>
      <c r="B338" t="s">
        <v>1212</v>
      </c>
      <c r="C338" s="4">
        <v>42248</v>
      </c>
      <c r="D338" s="4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 s="17">
        <v>4.49</v>
      </c>
      <c r="V338">
        <f t="shared" si="35"/>
        <v>2015</v>
      </c>
      <c r="W338" t="str">
        <f t="shared" si="36"/>
        <v>Sep</v>
      </c>
      <c r="X338" s="9" t="str">
        <f>Sample___Superstore[[#This Row],[Order Year]]&amp;"-"&amp;Sample___Superstore[[#This Row],[Order Month]]</f>
        <v>2015-Sep</v>
      </c>
      <c r="Y338" s="10">
        <f>Sample___Superstore6[[#This Row],[Profit]]/Sample___Superstore6[[#This Row],[Sales]]</f>
        <v>0.3125</v>
      </c>
      <c r="Z338" s="9">
        <f t="shared" si="37"/>
        <v>3</v>
      </c>
      <c r="AA338" s="17">
        <f t="shared" si="38"/>
        <v>1.1225000000000001</v>
      </c>
      <c r="AB338" s="17">
        <f t="shared" si="39"/>
        <v>3.5920000000000001</v>
      </c>
      <c r="AC338" s="17">
        <f t="shared" si="40"/>
        <v>2.8736000000000002</v>
      </c>
      <c r="AD338" s="17">
        <f t="shared" si="41"/>
        <v>11.494400000000001</v>
      </c>
    </row>
    <row r="339" spans="1:30">
      <c r="A339">
        <v>338</v>
      </c>
      <c r="B339" t="s">
        <v>1222</v>
      </c>
      <c r="C339" s="4">
        <v>41832</v>
      </c>
      <c r="D339" s="4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 s="17">
        <v>2.7955999999999999</v>
      </c>
      <c r="V339">
        <f t="shared" si="35"/>
        <v>2014</v>
      </c>
      <c r="W339" t="str">
        <f t="shared" si="36"/>
        <v>Jul</v>
      </c>
      <c r="X339" s="9" t="str">
        <f>Sample___Superstore[[#This Row],[Order Year]]&amp;"-"&amp;Sample___Superstore[[#This Row],[Order Month]]</f>
        <v>2014-Jul</v>
      </c>
      <c r="Y339" s="10">
        <f>Sample___Superstore6[[#This Row],[Profit]]/Sample___Superstore6[[#This Row],[Sales]]</f>
        <v>0.36249999999999999</v>
      </c>
      <c r="Z339" s="9">
        <f t="shared" si="37"/>
        <v>5</v>
      </c>
      <c r="AA339" s="17">
        <f t="shared" si="38"/>
        <v>1.3977999999999999</v>
      </c>
      <c r="AB339" s="17">
        <f t="shared" si="39"/>
        <v>3.8559999999999999</v>
      </c>
      <c r="AC339" s="17">
        <f t="shared" si="40"/>
        <v>1.5424</v>
      </c>
      <c r="AD339" s="17">
        <f t="shared" si="41"/>
        <v>6.1696</v>
      </c>
    </row>
    <row r="340" spans="1:30">
      <c r="A340">
        <v>339</v>
      </c>
      <c r="B340" t="s">
        <v>1222</v>
      </c>
      <c r="C340" s="4">
        <v>41832</v>
      </c>
      <c r="D340" s="4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 s="17">
        <v>-17.4588</v>
      </c>
      <c r="V340">
        <f t="shared" si="35"/>
        <v>2014</v>
      </c>
      <c r="W340" t="str">
        <f t="shared" si="36"/>
        <v>Jul</v>
      </c>
      <c r="X340" s="9" t="str">
        <f>Sample___Superstore[[#This Row],[Order Year]]&amp;"-"&amp;Sample___Superstore[[#This Row],[Order Month]]</f>
        <v>2014-Jul</v>
      </c>
      <c r="Y340" s="10">
        <f>Sample___Superstore6[[#This Row],[Profit]]/Sample___Superstore6[[#This Row],[Sales]]</f>
        <v>-2.5000000000000001E-2</v>
      </c>
      <c r="Z340" s="9">
        <f t="shared" si="37"/>
        <v>5</v>
      </c>
      <c r="AA340" s="17">
        <f t="shared" si="38"/>
        <v>-5.8196000000000003</v>
      </c>
      <c r="AB340" s="17">
        <f t="shared" si="39"/>
        <v>232.78399999999999</v>
      </c>
      <c r="AC340" s="17">
        <f t="shared" si="40"/>
        <v>139.6704</v>
      </c>
      <c r="AD340" s="17">
        <f t="shared" si="41"/>
        <v>558.6816</v>
      </c>
    </row>
    <row r="341" spans="1:30">
      <c r="A341">
        <v>340</v>
      </c>
      <c r="B341" t="s">
        <v>1229</v>
      </c>
      <c r="C341" s="4">
        <v>42177</v>
      </c>
      <c r="D341" s="4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 s="17">
        <v>2.3311999999999999</v>
      </c>
      <c r="V341">
        <f t="shared" si="35"/>
        <v>2015</v>
      </c>
      <c r="W341" t="str">
        <f t="shared" si="36"/>
        <v>Jun</v>
      </c>
      <c r="X341" s="9" t="str">
        <f>Sample___Superstore[[#This Row],[Order Year]]&amp;"-"&amp;Sample___Superstore[[#This Row],[Order Month]]</f>
        <v>2015-Jun</v>
      </c>
      <c r="Y341" s="10">
        <f>Sample___Superstore6[[#This Row],[Profit]]/Sample___Superstore6[[#This Row],[Sales]]</f>
        <v>0.47</v>
      </c>
      <c r="Z341" s="9">
        <f t="shared" si="37"/>
        <v>4</v>
      </c>
      <c r="AA341" s="17">
        <f t="shared" si="38"/>
        <v>0.58279999999999998</v>
      </c>
      <c r="AB341" s="17">
        <f t="shared" si="39"/>
        <v>1.24</v>
      </c>
      <c r="AC341" s="17">
        <f t="shared" si="40"/>
        <v>0</v>
      </c>
      <c r="AD341" s="17">
        <f t="shared" si="41"/>
        <v>4.96</v>
      </c>
    </row>
    <row r="342" spans="1:30">
      <c r="A342">
        <v>341</v>
      </c>
      <c r="B342" t="s">
        <v>1233</v>
      </c>
      <c r="C342" s="4">
        <v>41742</v>
      </c>
      <c r="D342" s="4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 s="17">
        <v>1.1160000000000001</v>
      </c>
      <c r="V342">
        <f t="shared" si="35"/>
        <v>2014</v>
      </c>
      <c r="W342" t="str">
        <f t="shared" si="36"/>
        <v>Apr</v>
      </c>
      <c r="X342" s="9" t="str">
        <f>Sample___Superstore[[#This Row],[Order Year]]&amp;"-"&amp;Sample___Superstore[[#This Row],[Order Month]]</f>
        <v>2014-Apr</v>
      </c>
      <c r="Y342" s="10">
        <f>Sample___Superstore6[[#This Row],[Profit]]/Sample___Superstore6[[#This Row],[Sales]]</f>
        <v>6.25E-2</v>
      </c>
      <c r="Z342" s="9">
        <f t="shared" si="37"/>
        <v>4</v>
      </c>
      <c r="AA342" s="17">
        <f t="shared" si="38"/>
        <v>0.27900000000000003</v>
      </c>
      <c r="AB342" s="17">
        <f t="shared" si="39"/>
        <v>4.4640000000000004</v>
      </c>
      <c r="AC342" s="17">
        <f t="shared" si="40"/>
        <v>3.5712000000000006</v>
      </c>
      <c r="AD342" s="17">
        <f t="shared" si="41"/>
        <v>14.284800000000001</v>
      </c>
    </row>
    <row r="343" spans="1:30">
      <c r="A343">
        <v>342</v>
      </c>
      <c r="B343" t="s">
        <v>1233</v>
      </c>
      <c r="C343" s="4">
        <v>41742</v>
      </c>
      <c r="D343" s="4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17">
        <v>-407.976</v>
      </c>
      <c r="V343">
        <f t="shared" si="35"/>
        <v>2014</v>
      </c>
      <c r="W343" t="str">
        <f t="shared" si="36"/>
        <v>Apr</v>
      </c>
      <c r="X343" s="9" t="str">
        <f>Sample___Superstore[[#This Row],[Order Year]]&amp;"-"&amp;Sample___Superstore[[#This Row],[Order Month]]</f>
        <v>2014-Apr</v>
      </c>
      <c r="Y343" s="10">
        <f>Sample___Superstore6[[#This Row],[Profit]]/Sample___Superstore6[[#This Row],[Sales]]</f>
        <v>-0.79999999999999993</v>
      </c>
      <c r="Z343" s="9">
        <f t="shared" si="37"/>
        <v>4</v>
      </c>
      <c r="AA343" s="17">
        <f t="shared" si="38"/>
        <v>-40.797600000000003</v>
      </c>
      <c r="AB343" s="17">
        <f t="shared" si="39"/>
        <v>50.997</v>
      </c>
      <c r="AC343" s="17">
        <f t="shared" si="40"/>
        <v>356.97899999999998</v>
      </c>
      <c r="AD343" s="17">
        <f t="shared" si="41"/>
        <v>152.99100000000004</v>
      </c>
    </row>
    <row r="344" spans="1:30">
      <c r="A344">
        <v>343</v>
      </c>
      <c r="B344" t="s">
        <v>1233</v>
      </c>
      <c r="C344" s="4">
        <v>41742</v>
      </c>
      <c r="D344" s="4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 s="17">
        <v>10.0724</v>
      </c>
      <c r="V344">
        <f t="shared" si="35"/>
        <v>2014</v>
      </c>
      <c r="W344" t="str">
        <f t="shared" si="36"/>
        <v>Apr</v>
      </c>
      <c r="X344" s="9" t="str">
        <f>Sample___Superstore[[#This Row],[Order Year]]&amp;"-"&amp;Sample___Superstore[[#This Row],[Order Month]]</f>
        <v>2014-Apr</v>
      </c>
      <c r="Y344" s="10">
        <f>Sample___Superstore6[[#This Row],[Profit]]/Sample___Superstore6[[#This Row],[Sales]]</f>
        <v>0.32500000000000001</v>
      </c>
      <c r="Z344" s="9">
        <f t="shared" si="37"/>
        <v>4</v>
      </c>
      <c r="AA344" s="17">
        <f t="shared" si="38"/>
        <v>0.77480000000000004</v>
      </c>
      <c r="AB344" s="17">
        <f t="shared" si="39"/>
        <v>2.3839999999999999</v>
      </c>
      <c r="AC344" s="17">
        <f t="shared" si="40"/>
        <v>6.1984000000000004</v>
      </c>
      <c r="AD344" s="17">
        <f t="shared" si="41"/>
        <v>24.793600000000001</v>
      </c>
    </row>
    <row r="345" spans="1:30">
      <c r="A345">
        <v>344</v>
      </c>
      <c r="B345" t="s">
        <v>1233</v>
      </c>
      <c r="C345" s="4">
        <v>41742</v>
      </c>
      <c r="D345" s="4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 s="17">
        <v>8.3916000000000004</v>
      </c>
      <c r="V345">
        <f t="shared" si="35"/>
        <v>2014</v>
      </c>
      <c r="W345" t="str">
        <f t="shared" si="36"/>
        <v>Apr</v>
      </c>
      <c r="X345" s="9" t="str">
        <f>Sample___Superstore[[#This Row],[Order Year]]&amp;"-"&amp;Sample___Superstore[[#This Row],[Order Month]]</f>
        <v>2014-Apr</v>
      </c>
      <c r="Y345" s="10">
        <f>Sample___Superstore6[[#This Row],[Profit]]/Sample___Superstore6[[#This Row],[Sales]]</f>
        <v>0.11666666666666668</v>
      </c>
      <c r="Z345" s="9">
        <f t="shared" si="37"/>
        <v>4</v>
      </c>
      <c r="AA345" s="17">
        <f t="shared" si="38"/>
        <v>0.69930000000000003</v>
      </c>
      <c r="AB345" s="17">
        <f t="shared" si="39"/>
        <v>5.9939999999999998</v>
      </c>
      <c r="AC345" s="17">
        <f t="shared" si="40"/>
        <v>28.7712</v>
      </c>
      <c r="AD345" s="17">
        <f t="shared" si="41"/>
        <v>43.156799999999997</v>
      </c>
    </row>
    <row r="346" spans="1:30">
      <c r="A346">
        <v>345</v>
      </c>
      <c r="B346" t="s">
        <v>1238</v>
      </c>
      <c r="C346" s="4">
        <v>42358</v>
      </c>
      <c r="D346" s="4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17">
        <v>-2.2200000000000002</v>
      </c>
      <c r="V346">
        <f t="shared" si="35"/>
        <v>2015</v>
      </c>
      <c r="W346" t="str">
        <f t="shared" si="36"/>
        <v>Dec</v>
      </c>
      <c r="X346" s="9" t="str">
        <f>Sample___Superstore[[#This Row],[Order Year]]&amp;"-"&amp;Sample___Superstore[[#This Row],[Order Month]]</f>
        <v>2015-Dec</v>
      </c>
      <c r="Y346" s="10">
        <f>Sample___Superstore6[[#This Row],[Profit]]/Sample___Superstore6[[#This Row],[Sales]]</f>
        <v>-2.5000000000000001E-2</v>
      </c>
      <c r="Z346" s="9">
        <f t="shared" si="37"/>
        <v>4</v>
      </c>
      <c r="AA346" s="17">
        <f t="shared" si="38"/>
        <v>-0.55500000000000005</v>
      </c>
      <c r="AB346" s="17">
        <f t="shared" si="39"/>
        <v>22.2</v>
      </c>
      <c r="AC346" s="17">
        <f t="shared" si="40"/>
        <v>17.760000000000002</v>
      </c>
      <c r="AD346" s="17">
        <f t="shared" si="41"/>
        <v>71.039999999999992</v>
      </c>
    </row>
    <row r="347" spans="1:30">
      <c r="A347">
        <v>346</v>
      </c>
      <c r="B347" t="s">
        <v>1240</v>
      </c>
      <c r="C347" s="4">
        <v>42901</v>
      </c>
      <c r="D347" s="4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 s="17">
        <v>4.7976000000000001</v>
      </c>
      <c r="V347">
        <f t="shared" si="35"/>
        <v>2017</v>
      </c>
      <c r="W347" t="str">
        <f t="shared" si="36"/>
        <v>Jun</v>
      </c>
      <c r="X347" s="9" t="str">
        <f>Sample___Superstore[[#This Row],[Order Year]]&amp;"-"&amp;Sample___Superstore[[#This Row],[Order Month]]</f>
        <v>2017-Jun</v>
      </c>
      <c r="Y347" s="10">
        <f>Sample___Superstore6[[#This Row],[Profit]]/Sample___Superstore6[[#This Row],[Sales]]</f>
        <v>0.1</v>
      </c>
      <c r="Z347" s="9">
        <f t="shared" si="37"/>
        <v>4</v>
      </c>
      <c r="AA347" s="17">
        <f t="shared" si="38"/>
        <v>1.5992</v>
      </c>
      <c r="AB347" s="17">
        <f t="shared" si="39"/>
        <v>15.991999999999999</v>
      </c>
      <c r="AC347" s="17">
        <f t="shared" si="40"/>
        <v>9.5952000000000002</v>
      </c>
      <c r="AD347" s="17">
        <f t="shared" si="41"/>
        <v>38.380800000000001</v>
      </c>
    </row>
    <row r="348" spans="1:30">
      <c r="A348">
        <v>347</v>
      </c>
      <c r="B348" t="s">
        <v>1243</v>
      </c>
      <c r="C348" s="4">
        <v>42924</v>
      </c>
      <c r="D348" s="4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 s="17">
        <v>3.0996000000000001</v>
      </c>
      <c r="V348">
        <f t="shared" si="35"/>
        <v>2017</v>
      </c>
      <c r="W348" t="str">
        <f t="shared" si="36"/>
        <v>Jul</v>
      </c>
      <c r="X348" s="9" t="str">
        <f>Sample___Superstore[[#This Row],[Order Year]]&amp;"-"&amp;Sample___Superstore[[#This Row],[Order Month]]</f>
        <v>2017-Jul</v>
      </c>
      <c r="Y348" s="10">
        <f>Sample___Superstore6[[#This Row],[Profit]]/Sample___Superstore6[[#This Row],[Sales]]</f>
        <v>0.41000000000000003</v>
      </c>
      <c r="Z348" s="9">
        <f t="shared" si="37"/>
        <v>4</v>
      </c>
      <c r="AA348" s="17">
        <f t="shared" si="38"/>
        <v>1.0332000000000001</v>
      </c>
      <c r="AB348" s="17">
        <f t="shared" si="39"/>
        <v>2.52</v>
      </c>
      <c r="AC348" s="17">
        <f t="shared" si="40"/>
        <v>0</v>
      </c>
      <c r="AD348" s="17">
        <f t="shared" si="41"/>
        <v>7.56</v>
      </c>
    </row>
    <row r="349" spans="1:30">
      <c r="A349">
        <v>348</v>
      </c>
      <c r="B349" t="s">
        <v>1243</v>
      </c>
      <c r="C349" s="4">
        <v>42924</v>
      </c>
      <c r="D349" s="4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17">
        <v>11.543200000000001</v>
      </c>
      <c r="V349">
        <f t="shared" si="35"/>
        <v>2017</v>
      </c>
      <c r="W349" t="str">
        <f t="shared" si="36"/>
        <v>Jul</v>
      </c>
      <c r="X349" s="9" t="str">
        <f>Sample___Superstore[[#This Row],[Order Year]]&amp;"-"&amp;Sample___Superstore[[#This Row],[Order Month]]</f>
        <v>2017-Jul</v>
      </c>
      <c r="Y349" s="10">
        <f>Sample___Superstore6[[#This Row],[Profit]]/Sample___Superstore6[[#This Row],[Sales]]</f>
        <v>0.47000000000000003</v>
      </c>
      <c r="Z349" s="9">
        <f t="shared" si="37"/>
        <v>4</v>
      </c>
      <c r="AA349" s="17">
        <f t="shared" si="38"/>
        <v>5.7716000000000003</v>
      </c>
      <c r="AB349" s="17">
        <f t="shared" si="39"/>
        <v>12.28</v>
      </c>
      <c r="AC349" s="17">
        <f t="shared" si="40"/>
        <v>0</v>
      </c>
      <c r="AD349" s="17">
        <f t="shared" si="41"/>
        <v>24.56</v>
      </c>
    </row>
    <row r="350" spans="1:30">
      <c r="A350">
        <v>349</v>
      </c>
      <c r="B350" t="s">
        <v>1243</v>
      </c>
      <c r="C350" s="4">
        <v>42924</v>
      </c>
      <c r="D350" s="4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 s="17">
        <v>4.1471999999999998</v>
      </c>
      <c r="V350">
        <f t="shared" si="35"/>
        <v>2017</v>
      </c>
      <c r="W350" t="str">
        <f t="shared" si="36"/>
        <v>Jul</v>
      </c>
      <c r="X350" s="9" t="str">
        <f>Sample___Superstore[[#This Row],[Order Year]]&amp;"-"&amp;Sample___Superstore[[#This Row],[Order Month]]</f>
        <v>2017-Jul</v>
      </c>
      <c r="Y350" s="10">
        <f>Sample___Superstore6[[#This Row],[Profit]]/Sample___Superstore6[[#This Row],[Sales]]</f>
        <v>0.31999999999999995</v>
      </c>
      <c r="Z350" s="9">
        <f t="shared" si="37"/>
        <v>4</v>
      </c>
      <c r="AA350" s="17">
        <f t="shared" si="38"/>
        <v>2.0735999999999999</v>
      </c>
      <c r="AB350" s="17">
        <f t="shared" si="39"/>
        <v>6.48</v>
      </c>
      <c r="AC350" s="17">
        <f t="shared" si="40"/>
        <v>0</v>
      </c>
      <c r="AD350" s="17">
        <f t="shared" si="41"/>
        <v>12.96</v>
      </c>
    </row>
    <row r="351" spans="1:30">
      <c r="A351">
        <v>350</v>
      </c>
      <c r="B351" t="s">
        <v>1250</v>
      </c>
      <c r="C351" s="4">
        <v>42614</v>
      </c>
      <c r="D351" s="4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 s="17">
        <v>2.3086000000000002</v>
      </c>
      <c r="V351">
        <f t="shared" si="35"/>
        <v>2016</v>
      </c>
      <c r="W351" t="str">
        <f t="shared" si="36"/>
        <v>Sep</v>
      </c>
      <c r="X351" s="9" t="str">
        <f>Sample___Superstore[[#This Row],[Order Year]]&amp;"-"&amp;Sample___Superstore[[#This Row],[Order Month]]</f>
        <v>2016-Sep</v>
      </c>
      <c r="Y351" s="10">
        <f>Sample___Superstore6[[#This Row],[Profit]]/Sample___Superstore6[[#This Row],[Sales]]</f>
        <v>0.34</v>
      </c>
      <c r="Z351" s="9">
        <f t="shared" si="37"/>
        <v>2</v>
      </c>
      <c r="AA351" s="17">
        <f t="shared" si="38"/>
        <v>2.3086000000000002</v>
      </c>
      <c r="AB351" s="17">
        <f t="shared" si="39"/>
        <v>6.79</v>
      </c>
      <c r="AC351" s="17">
        <f t="shared" si="40"/>
        <v>0</v>
      </c>
      <c r="AD351" s="17">
        <f t="shared" si="41"/>
        <v>6.79</v>
      </c>
    </row>
    <row r="352" spans="1:30">
      <c r="A352">
        <v>351</v>
      </c>
      <c r="B352" t="s">
        <v>1250</v>
      </c>
      <c r="C352" s="4">
        <v>42614</v>
      </c>
      <c r="D352" s="4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 s="17">
        <v>11.543200000000001</v>
      </c>
      <c r="V352">
        <f t="shared" si="35"/>
        <v>2016</v>
      </c>
      <c r="W352" t="str">
        <f t="shared" si="36"/>
        <v>Sep</v>
      </c>
      <c r="X352" s="9" t="str">
        <f>Sample___Superstore[[#This Row],[Order Year]]&amp;"-"&amp;Sample___Superstore[[#This Row],[Order Month]]</f>
        <v>2016-Sep</v>
      </c>
      <c r="Y352" s="10">
        <f>Sample___Superstore6[[#This Row],[Profit]]/Sample___Superstore6[[#This Row],[Sales]]</f>
        <v>0.47000000000000003</v>
      </c>
      <c r="Z352" s="9">
        <f t="shared" si="37"/>
        <v>2</v>
      </c>
      <c r="AA352" s="17">
        <f t="shared" si="38"/>
        <v>5.7716000000000003</v>
      </c>
      <c r="AB352" s="17">
        <f t="shared" si="39"/>
        <v>12.28</v>
      </c>
      <c r="AC352" s="17">
        <f t="shared" si="40"/>
        <v>0</v>
      </c>
      <c r="AD352" s="17">
        <f t="shared" si="41"/>
        <v>24.56</v>
      </c>
    </row>
    <row r="353" spans="1:30">
      <c r="A353">
        <v>352</v>
      </c>
      <c r="B353" t="s">
        <v>1250</v>
      </c>
      <c r="C353" s="4">
        <v>42614</v>
      </c>
      <c r="D353" s="4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 s="17">
        <v>1.0668</v>
      </c>
      <c r="V353">
        <f t="shared" si="35"/>
        <v>2016</v>
      </c>
      <c r="W353" t="str">
        <f t="shared" si="36"/>
        <v>Sep</v>
      </c>
      <c r="X353" s="9" t="str">
        <f>Sample___Superstore[[#This Row],[Order Year]]&amp;"-"&amp;Sample___Superstore[[#This Row],[Order Month]]</f>
        <v>2016-Sep</v>
      </c>
      <c r="Y353" s="10">
        <f>Sample___Superstore6[[#This Row],[Profit]]/Sample___Superstore6[[#This Row],[Sales]]</f>
        <v>0.35</v>
      </c>
      <c r="Z353" s="9">
        <f t="shared" si="37"/>
        <v>2</v>
      </c>
      <c r="AA353" s="17">
        <f t="shared" si="38"/>
        <v>1.0668</v>
      </c>
      <c r="AB353" s="17">
        <f t="shared" si="39"/>
        <v>3.048</v>
      </c>
      <c r="AC353" s="17">
        <f t="shared" si="40"/>
        <v>0.60960000000000003</v>
      </c>
      <c r="AD353" s="17">
        <f t="shared" si="41"/>
        <v>2.4384000000000001</v>
      </c>
    </row>
    <row r="354" spans="1:30">
      <c r="A354">
        <v>353</v>
      </c>
      <c r="B354" t="s">
        <v>1250</v>
      </c>
      <c r="C354" s="4">
        <v>42614</v>
      </c>
      <c r="D354" s="4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 s="17">
        <v>23.086400000000001</v>
      </c>
      <c r="V354">
        <f t="shared" si="35"/>
        <v>2016</v>
      </c>
      <c r="W354" t="str">
        <f t="shared" si="36"/>
        <v>Sep</v>
      </c>
      <c r="X354" s="9" t="str">
        <f>Sample___Superstore[[#This Row],[Order Year]]&amp;"-"&amp;Sample___Superstore[[#This Row],[Order Month]]</f>
        <v>2016-Sep</v>
      </c>
      <c r="Y354" s="10">
        <f>Sample___Superstore6[[#This Row],[Profit]]/Sample___Superstore6[[#This Row],[Sales]]</f>
        <v>0.47000000000000003</v>
      </c>
      <c r="Z354" s="9">
        <f t="shared" si="37"/>
        <v>2</v>
      </c>
      <c r="AA354" s="17">
        <f t="shared" si="38"/>
        <v>5.7716000000000003</v>
      </c>
      <c r="AB354" s="17">
        <f t="shared" si="39"/>
        <v>12.28</v>
      </c>
      <c r="AC354" s="17">
        <f t="shared" si="40"/>
        <v>0</v>
      </c>
      <c r="AD354" s="17">
        <f t="shared" si="41"/>
        <v>49.12</v>
      </c>
    </row>
    <row r="355" spans="1:30">
      <c r="A355">
        <v>354</v>
      </c>
      <c r="B355" t="s">
        <v>1250</v>
      </c>
      <c r="C355" s="4">
        <v>42614</v>
      </c>
      <c r="D355" s="4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 s="17">
        <v>1415.4295999999999</v>
      </c>
      <c r="V355">
        <f t="shared" si="35"/>
        <v>2016</v>
      </c>
      <c r="W355" t="str">
        <f t="shared" si="36"/>
        <v>Sep</v>
      </c>
      <c r="X355" s="9" t="str">
        <f>Sample___Superstore[[#This Row],[Order Year]]&amp;"-"&amp;Sample___Superstore[[#This Row],[Order Month]]</f>
        <v>2016-Sep</v>
      </c>
      <c r="Y355" s="10">
        <f>Sample___Superstore6[[#This Row],[Profit]]/Sample___Superstore6[[#This Row],[Sales]]</f>
        <v>0.32500000000000001</v>
      </c>
      <c r="Z355" s="9">
        <f t="shared" si="37"/>
        <v>2</v>
      </c>
      <c r="AA355" s="17">
        <f t="shared" si="38"/>
        <v>353.85739999999998</v>
      </c>
      <c r="AB355" s="17">
        <f t="shared" si="39"/>
        <v>1088.7919999999999</v>
      </c>
      <c r="AC355" s="17">
        <f t="shared" si="40"/>
        <v>871.03359999999998</v>
      </c>
      <c r="AD355" s="17">
        <f t="shared" si="41"/>
        <v>3484.1343999999999</v>
      </c>
    </row>
    <row r="356" spans="1:30">
      <c r="A356">
        <v>355</v>
      </c>
      <c r="B356" t="s">
        <v>1259</v>
      </c>
      <c r="C356" s="4">
        <v>42468</v>
      </c>
      <c r="D356" s="4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 s="17">
        <v>-4.8587999999999996</v>
      </c>
      <c r="V356">
        <f t="shared" si="35"/>
        <v>2016</v>
      </c>
      <c r="W356" t="str">
        <f t="shared" si="36"/>
        <v>Apr</v>
      </c>
      <c r="X356" s="9" t="str">
        <f>Sample___Superstore[[#This Row],[Order Year]]&amp;"-"&amp;Sample___Superstore[[#This Row],[Order Month]]</f>
        <v>2016-Apr</v>
      </c>
      <c r="Y356" s="10">
        <f>Sample___Superstore6[[#This Row],[Profit]]/Sample___Superstore6[[#This Row],[Sales]]</f>
        <v>-1.2499999999999999E-2</v>
      </c>
      <c r="Z356" s="9">
        <f t="shared" si="37"/>
        <v>5</v>
      </c>
      <c r="AA356" s="17">
        <f t="shared" si="38"/>
        <v>-0.80979999999999996</v>
      </c>
      <c r="AB356" s="17">
        <f t="shared" si="39"/>
        <v>64.784000000000006</v>
      </c>
      <c r="AC356" s="17">
        <f t="shared" si="40"/>
        <v>77.740800000000007</v>
      </c>
      <c r="AD356" s="17">
        <f t="shared" si="41"/>
        <v>310.96320000000003</v>
      </c>
    </row>
    <row r="357" spans="1:30">
      <c r="A357">
        <v>356</v>
      </c>
      <c r="B357" t="s">
        <v>1259</v>
      </c>
      <c r="C357" s="4">
        <v>42468</v>
      </c>
      <c r="D357" s="4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 s="17">
        <v>3.7995999999999999</v>
      </c>
      <c r="V357">
        <f t="shared" si="35"/>
        <v>2016</v>
      </c>
      <c r="W357" t="str">
        <f t="shared" si="36"/>
        <v>Apr</v>
      </c>
      <c r="X357" s="9" t="str">
        <f>Sample___Superstore[[#This Row],[Order Year]]&amp;"-"&amp;Sample___Superstore[[#This Row],[Order Month]]</f>
        <v>2016-Apr</v>
      </c>
      <c r="Y357" s="10">
        <f>Sample___Superstore6[[#This Row],[Profit]]/Sample___Superstore6[[#This Row],[Sales]]</f>
        <v>0.46</v>
      </c>
      <c r="Z357" s="9">
        <f t="shared" si="37"/>
        <v>5</v>
      </c>
      <c r="AA357" s="17">
        <f t="shared" si="38"/>
        <v>1.8997999999999999</v>
      </c>
      <c r="AB357" s="17">
        <f t="shared" si="39"/>
        <v>4.13</v>
      </c>
      <c r="AC357" s="17">
        <f t="shared" si="40"/>
        <v>0</v>
      </c>
      <c r="AD357" s="17">
        <f t="shared" si="41"/>
        <v>8.26</v>
      </c>
    </row>
    <row r="358" spans="1:30">
      <c r="A358">
        <v>357</v>
      </c>
      <c r="B358" t="s">
        <v>1259</v>
      </c>
      <c r="C358" s="4">
        <v>42468</v>
      </c>
      <c r="D358" s="4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 s="17">
        <v>6.9863999999999997</v>
      </c>
      <c r="V358">
        <f t="shared" si="35"/>
        <v>2016</v>
      </c>
      <c r="W358" t="str">
        <f t="shared" si="36"/>
        <v>Apr</v>
      </c>
      <c r="X358" s="9" t="str">
        <f>Sample___Superstore[[#This Row],[Order Year]]&amp;"-"&amp;Sample___Superstore[[#This Row],[Order Month]]</f>
        <v>2016-Apr</v>
      </c>
      <c r="Y358" s="10">
        <f>Sample___Superstore6[[#This Row],[Profit]]/Sample___Superstore6[[#This Row],[Sales]]</f>
        <v>0.41000000000000003</v>
      </c>
      <c r="Z358" s="9">
        <f t="shared" si="37"/>
        <v>5</v>
      </c>
      <c r="AA358" s="17">
        <f t="shared" si="38"/>
        <v>1.7465999999999999</v>
      </c>
      <c r="AB358" s="17">
        <f t="shared" si="39"/>
        <v>4.26</v>
      </c>
      <c r="AC358" s="17">
        <f t="shared" si="40"/>
        <v>0</v>
      </c>
      <c r="AD358" s="17">
        <f t="shared" si="41"/>
        <v>17.04</v>
      </c>
    </row>
    <row r="359" spans="1:30">
      <c r="A359">
        <v>358</v>
      </c>
      <c r="B359" t="s">
        <v>1259</v>
      </c>
      <c r="C359" s="4">
        <v>42468</v>
      </c>
      <c r="D359" s="4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 s="17">
        <v>15.824</v>
      </c>
      <c r="V359">
        <f t="shared" si="35"/>
        <v>2016</v>
      </c>
      <c r="W359" t="str">
        <f t="shared" si="36"/>
        <v>Apr</v>
      </c>
      <c r="X359" s="9" t="str">
        <f>Sample___Superstore[[#This Row],[Order Year]]&amp;"-"&amp;Sample___Superstore[[#This Row],[Order Month]]</f>
        <v>2016-Apr</v>
      </c>
      <c r="Y359" s="10">
        <f>Sample___Superstore6[[#This Row],[Profit]]/Sample___Superstore6[[#This Row],[Sales]]</f>
        <v>0.46</v>
      </c>
      <c r="Z359" s="9">
        <f t="shared" si="37"/>
        <v>5</v>
      </c>
      <c r="AA359" s="17">
        <f t="shared" si="38"/>
        <v>3.1648000000000001</v>
      </c>
      <c r="AB359" s="17">
        <f t="shared" si="39"/>
        <v>6.88</v>
      </c>
      <c r="AC359" s="17">
        <f t="shared" si="40"/>
        <v>0</v>
      </c>
      <c r="AD359" s="17">
        <f t="shared" si="41"/>
        <v>34.4</v>
      </c>
    </row>
    <row r="360" spans="1:30">
      <c r="A360">
        <v>359</v>
      </c>
      <c r="B360" t="s">
        <v>1270</v>
      </c>
      <c r="C360" s="4">
        <v>42483</v>
      </c>
      <c r="D360" s="4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 s="17">
        <v>11.324999999999999</v>
      </c>
      <c r="V360">
        <f t="shared" si="35"/>
        <v>2016</v>
      </c>
      <c r="W360" t="str">
        <f t="shared" si="36"/>
        <v>Apr</v>
      </c>
      <c r="X360" s="9" t="str">
        <f>Sample___Superstore[[#This Row],[Order Year]]&amp;"-"&amp;Sample___Superstore[[#This Row],[Order Month]]</f>
        <v>2016-Apr</v>
      </c>
      <c r="Y360" s="10">
        <f>Sample___Superstore6[[#This Row],[Profit]]/Sample___Superstore6[[#This Row],[Sales]]</f>
        <v>0.31249999999999994</v>
      </c>
      <c r="Z360" s="9">
        <f t="shared" si="37"/>
        <v>5</v>
      </c>
      <c r="AA360" s="17">
        <f t="shared" si="38"/>
        <v>2.2649999999999997</v>
      </c>
      <c r="AB360" s="17">
        <f t="shared" si="39"/>
        <v>7.2480000000000002</v>
      </c>
      <c r="AC360" s="17">
        <f t="shared" si="40"/>
        <v>7.2480000000000011</v>
      </c>
      <c r="AD360" s="17">
        <f t="shared" si="41"/>
        <v>28.992000000000001</v>
      </c>
    </row>
    <row r="361" spans="1:30">
      <c r="A361">
        <v>360</v>
      </c>
      <c r="B361" t="s">
        <v>1271</v>
      </c>
      <c r="C361" s="4">
        <v>42802</v>
      </c>
      <c r="D361" s="4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 s="17">
        <v>168.4384</v>
      </c>
      <c r="V361">
        <f t="shared" si="35"/>
        <v>2017</v>
      </c>
      <c r="W361" t="str">
        <f t="shared" si="36"/>
        <v>Mar</v>
      </c>
      <c r="X361" s="9" t="str">
        <f>Sample___Superstore[[#This Row],[Order Year]]&amp;"-"&amp;Sample___Superstore[[#This Row],[Order Month]]</f>
        <v>2017-Mar</v>
      </c>
      <c r="Y361" s="10">
        <f>Sample___Superstore6[[#This Row],[Profit]]/Sample___Superstore6[[#This Row],[Sales]]</f>
        <v>0.26</v>
      </c>
      <c r="Z361" s="9">
        <f t="shared" si="37"/>
        <v>3</v>
      </c>
      <c r="AA361" s="17">
        <f t="shared" si="38"/>
        <v>21.0548</v>
      </c>
      <c r="AB361" s="17">
        <f t="shared" si="39"/>
        <v>80.98</v>
      </c>
      <c r="AC361" s="17">
        <f t="shared" si="40"/>
        <v>0</v>
      </c>
      <c r="AD361" s="17">
        <f t="shared" si="41"/>
        <v>647.84</v>
      </c>
    </row>
    <row r="362" spans="1:30">
      <c r="A362">
        <v>361</v>
      </c>
      <c r="B362" t="s">
        <v>1271</v>
      </c>
      <c r="C362" s="4">
        <v>42802</v>
      </c>
      <c r="D362" s="4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 s="17">
        <v>9.9359999999999999</v>
      </c>
      <c r="V362">
        <f t="shared" si="35"/>
        <v>2017</v>
      </c>
      <c r="W362" t="str">
        <f t="shared" si="36"/>
        <v>Mar</v>
      </c>
      <c r="X362" s="9" t="str">
        <f>Sample___Superstore[[#This Row],[Order Year]]&amp;"-"&amp;Sample___Superstore[[#This Row],[Order Month]]</f>
        <v>2017-Mar</v>
      </c>
      <c r="Y362" s="10">
        <f>Sample___Superstore6[[#This Row],[Profit]]/Sample___Superstore6[[#This Row],[Sales]]</f>
        <v>0.48000000000000004</v>
      </c>
      <c r="Z362" s="9">
        <f t="shared" si="37"/>
        <v>3</v>
      </c>
      <c r="AA362" s="17">
        <f t="shared" si="38"/>
        <v>4.968</v>
      </c>
      <c r="AB362" s="17">
        <f t="shared" si="39"/>
        <v>10.35</v>
      </c>
      <c r="AC362" s="17">
        <f t="shared" si="40"/>
        <v>0</v>
      </c>
      <c r="AD362" s="17">
        <f t="shared" si="41"/>
        <v>20.7</v>
      </c>
    </row>
    <row r="363" spans="1:30">
      <c r="A363">
        <v>362</v>
      </c>
      <c r="B363" t="s">
        <v>1279</v>
      </c>
      <c r="C363" s="4">
        <v>43003</v>
      </c>
      <c r="D363" s="4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 s="17">
        <v>9.9359999999999999</v>
      </c>
      <c r="V363">
        <f t="shared" si="35"/>
        <v>2017</v>
      </c>
      <c r="W363" t="str">
        <f t="shared" si="36"/>
        <v>Sep</v>
      </c>
      <c r="X363" s="9" t="str">
        <f>Sample___Superstore[[#This Row],[Order Year]]&amp;"-"&amp;Sample___Superstore[[#This Row],[Order Month]]</f>
        <v>2017-Sep</v>
      </c>
      <c r="Y363" s="10">
        <f>Sample___Superstore6[[#This Row],[Profit]]/Sample___Superstore6[[#This Row],[Sales]]</f>
        <v>0.48000000000000004</v>
      </c>
      <c r="Z363" s="9">
        <f t="shared" si="37"/>
        <v>6</v>
      </c>
      <c r="AA363" s="17">
        <f t="shared" si="38"/>
        <v>4.968</v>
      </c>
      <c r="AB363" s="17">
        <f t="shared" si="39"/>
        <v>10.35</v>
      </c>
      <c r="AC363" s="17">
        <f t="shared" si="40"/>
        <v>0</v>
      </c>
      <c r="AD363" s="17">
        <f t="shared" si="41"/>
        <v>20.7</v>
      </c>
    </row>
    <row r="364" spans="1:30">
      <c r="A364">
        <v>363</v>
      </c>
      <c r="B364" t="s">
        <v>1279</v>
      </c>
      <c r="C364" s="4">
        <v>43003</v>
      </c>
      <c r="D364" s="4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 s="17">
        <v>86.870400000000004</v>
      </c>
      <c r="V364">
        <f t="shared" si="35"/>
        <v>2017</v>
      </c>
      <c r="W364" t="str">
        <f t="shared" si="36"/>
        <v>Sep</v>
      </c>
      <c r="X364" s="9" t="str">
        <f>Sample___Superstore[[#This Row],[Order Year]]&amp;"-"&amp;Sample___Superstore[[#This Row],[Order Month]]</f>
        <v>2017-Sep</v>
      </c>
      <c r="Y364" s="10">
        <f>Sample___Superstore6[[#This Row],[Profit]]/Sample___Superstore6[[#This Row],[Sales]]</f>
        <v>0.17777777777777778</v>
      </c>
      <c r="Z364" s="9">
        <f t="shared" si="37"/>
        <v>6</v>
      </c>
      <c r="AA364" s="17">
        <f t="shared" si="38"/>
        <v>28.956800000000001</v>
      </c>
      <c r="AB364" s="17">
        <f t="shared" si="39"/>
        <v>162.88200000000001</v>
      </c>
      <c r="AC364" s="17">
        <f t="shared" si="40"/>
        <v>48.864600000000003</v>
      </c>
      <c r="AD364" s="17">
        <f t="shared" si="41"/>
        <v>439.78140000000002</v>
      </c>
    </row>
    <row r="365" spans="1:30">
      <c r="A365">
        <v>364</v>
      </c>
      <c r="B365" t="s">
        <v>1279</v>
      </c>
      <c r="C365" s="4">
        <v>43003</v>
      </c>
      <c r="D365" s="4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 s="17">
        <v>1.4456</v>
      </c>
      <c r="V365">
        <f t="shared" si="35"/>
        <v>2017</v>
      </c>
      <c r="W365" t="str">
        <f t="shared" si="36"/>
        <v>Sep</v>
      </c>
      <c r="X365" s="9" t="str">
        <f>Sample___Superstore[[#This Row],[Order Year]]&amp;"-"&amp;Sample___Superstore[[#This Row],[Order Month]]</f>
        <v>2017-Sep</v>
      </c>
      <c r="Y365" s="10">
        <f>Sample___Superstore6[[#This Row],[Profit]]/Sample___Superstore6[[#This Row],[Sales]]</f>
        <v>0.26</v>
      </c>
      <c r="Z365" s="9">
        <f t="shared" si="37"/>
        <v>6</v>
      </c>
      <c r="AA365" s="17">
        <f t="shared" si="38"/>
        <v>0.7228</v>
      </c>
      <c r="AB365" s="17">
        <f t="shared" si="39"/>
        <v>2.78</v>
      </c>
      <c r="AC365" s="17">
        <f t="shared" si="40"/>
        <v>0</v>
      </c>
      <c r="AD365" s="17">
        <f t="shared" si="41"/>
        <v>5.56</v>
      </c>
    </row>
    <row r="366" spans="1:30">
      <c r="A366">
        <v>365</v>
      </c>
      <c r="B366" t="s">
        <v>1279</v>
      </c>
      <c r="C366" s="4">
        <v>43003</v>
      </c>
      <c r="D366" s="4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 s="17">
        <v>20.732800000000001</v>
      </c>
      <c r="V366">
        <f t="shared" si="35"/>
        <v>2017</v>
      </c>
      <c r="W366" t="str">
        <f t="shared" si="36"/>
        <v>Sep</v>
      </c>
      <c r="X366" s="9" t="str">
        <f>Sample___Superstore[[#This Row],[Order Year]]&amp;"-"&amp;Sample___Superstore[[#This Row],[Order Month]]</f>
        <v>2017-Sep</v>
      </c>
      <c r="Y366" s="10">
        <f>Sample___Superstore6[[#This Row],[Profit]]/Sample___Superstore6[[#This Row],[Sales]]</f>
        <v>0.44000000000000006</v>
      </c>
      <c r="Z366" s="9">
        <f t="shared" si="37"/>
        <v>6</v>
      </c>
      <c r="AA366" s="17">
        <f t="shared" si="38"/>
        <v>2.5916000000000001</v>
      </c>
      <c r="AB366" s="17">
        <f t="shared" si="39"/>
        <v>5.89</v>
      </c>
      <c r="AC366" s="17">
        <f t="shared" si="40"/>
        <v>0</v>
      </c>
      <c r="AD366" s="17">
        <f t="shared" si="41"/>
        <v>47.12</v>
      </c>
    </row>
    <row r="367" spans="1:30">
      <c r="A367">
        <v>366</v>
      </c>
      <c r="B367" t="s">
        <v>1288</v>
      </c>
      <c r="C367" s="4">
        <v>41906</v>
      </c>
      <c r="D367" s="4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17">
        <v>8.4784000000000006</v>
      </c>
      <c r="V367">
        <f t="shared" si="35"/>
        <v>2014</v>
      </c>
      <c r="W367" t="str">
        <f t="shared" si="36"/>
        <v>Sep</v>
      </c>
      <c r="X367" s="9" t="str">
        <f>Sample___Superstore[[#This Row],[Order Year]]&amp;"-"&amp;Sample___Superstore[[#This Row],[Order Month]]</f>
        <v>2014-Sep</v>
      </c>
      <c r="Y367" s="10">
        <f>Sample___Superstore6[[#This Row],[Profit]]/Sample___Superstore6[[#This Row],[Sales]]</f>
        <v>0.04</v>
      </c>
      <c r="Z367" s="9">
        <f t="shared" si="37"/>
        <v>5</v>
      </c>
      <c r="AA367" s="17">
        <f t="shared" si="38"/>
        <v>2.1196000000000002</v>
      </c>
      <c r="AB367" s="17">
        <f t="shared" si="39"/>
        <v>52.99</v>
      </c>
      <c r="AC367" s="17">
        <f t="shared" si="40"/>
        <v>0</v>
      </c>
      <c r="AD367" s="17">
        <f t="shared" si="41"/>
        <v>211.96</v>
      </c>
    </row>
    <row r="368" spans="1:30">
      <c r="A368">
        <v>367</v>
      </c>
      <c r="B368" t="s">
        <v>1291</v>
      </c>
      <c r="C368" s="4">
        <v>42664</v>
      </c>
      <c r="D368" s="4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 s="17">
        <v>10.44</v>
      </c>
      <c r="V368">
        <f t="shared" si="35"/>
        <v>2016</v>
      </c>
      <c r="W368" t="str">
        <f t="shared" si="36"/>
        <v>Oct</v>
      </c>
      <c r="X368" s="9" t="str">
        <f>Sample___Superstore[[#This Row],[Order Year]]&amp;"-"&amp;Sample___Superstore[[#This Row],[Order Month]]</f>
        <v>2016-Oct</v>
      </c>
      <c r="Y368" s="10">
        <f>Sample___Superstore6[[#This Row],[Profit]]/Sample___Superstore6[[#This Row],[Sales]]</f>
        <v>0.45</v>
      </c>
      <c r="Z368" s="9">
        <f t="shared" si="37"/>
        <v>0</v>
      </c>
      <c r="AA368" s="17">
        <f t="shared" si="38"/>
        <v>2.61</v>
      </c>
      <c r="AB368" s="17">
        <f t="shared" si="39"/>
        <v>5.8</v>
      </c>
      <c r="AC368" s="17">
        <f t="shared" si="40"/>
        <v>0</v>
      </c>
      <c r="AD368" s="17">
        <f t="shared" si="41"/>
        <v>23.2</v>
      </c>
    </row>
    <row r="369" spans="1:30">
      <c r="A369">
        <v>368</v>
      </c>
      <c r="B369" t="s">
        <v>1291</v>
      </c>
      <c r="C369" s="4">
        <v>42664</v>
      </c>
      <c r="D369" s="4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 s="17">
        <v>0.1472</v>
      </c>
      <c r="V369">
        <f t="shared" si="35"/>
        <v>2016</v>
      </c>
      <c r="W369" t="str">
        <f t="shared" si="36"/>
        <v>Oct</v>
      </c>
      <c r="X369" s="9" t="str">
        <f>Sample___Superstore[[#This Row],[Order Year]]&amp;"-"&amp;Sample___Superstore[[#This Row],[Order Month]]</f>
        <v>2016-Oct</v>
      </c>
      <c r="Y369" s="10">
        <f>Sample___Superstore6[[#This Row],[Profit]]/Sample___Superstore6[[#This Row],[Sales]]</f>
        <v>0.02</v>
      </c>
      <c r="Z369" s="9">
        <f t="shared" si="37"/>
        <v>0</v>
      </c>
      <c r="AA369" s="17">
        <f t="shared" si="38"/>
        <v>7.3599999999999999E-2</v>
      </c>
      <c r="AB369" s="17">
        <f t="shared" si="39"/>
        <v>3.68</v>
      </c>
      <c r="AC369" s="17">
        <f t="shared" si="40"/>
        <v>0</v>
      </c>
      <c r="AD369" s="17">
        <f t="shared" si="41"/>
        <v>7.36</v>
      </c>
    </row>
    <row r="370" spans="1:30">
      <c r="A370">
        <v>369</v>
      </c>
      <c r="B370" t="s">
        <v>1291</v>
      </c>
      <c r="C370" s="4">
        <v>42664</v>
      </c>
      <c r="D370" s="4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 s="17">
        <v>29.341200000000001</v>
      </c>
      <c r="V370">
        <f t="shared" si="35"/>
        <v>2016</v>
      </c>
      <c r="W370" t="str">
        <f t="shared" si="36"/>
        <v>Oct</v>
      </c>
      <c r="X370" s="9" t="str">
        <f>Sample___Superstore[[#This Row],[Order Year]]&amp;"-"&amp;Sample___Superstore[[#This Row],[Order Month]]</f>
        <v>2016-Oct</v>
      </c>
      <c r="Y370" s="10">
        <f>Sample___Superstore6[[#This Row],[Profit]]/Sample___Superstore6[[#This Row],[Sales]]</f>
        <v>0.27999999999999997</v>
      </c>
      <c r="Z370" s="9">
        <f t="shared" si="37"/>
        <v>0</v>
      </c>
      <c r="AA370" s="17">
        <f t="shared" si="38"/>
        <v>4.1916000000000002</v>
      </c>
      <c r="AB370" s="17">
        <f t="shared" si="39"/>
        <v>14.97</v>
      </c>
      <c r="AC370" s="17">
        <f t="shared" si="40"/>
        <v>0</v>
      </c>
      <c r="AD370" s="17">
        <f t="shared" si="41"/>
        <v>104.79</v>
      </c>
    </row>
    <row r="371" spans="1:30">
      <c r="A371">
        <v>370</v>
      </c>
      <c r="B371" t="s">
        <v>1291</v>
      </c>
      <c r="C371" s="4">
        <v>42664</v>
      </c>
      <c r="D371" s="4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17">
        <v>271.41919999999999</v>
      </c>
      <c r="V371">
        <f t="shared" si="35"/>
        <v>2016</v>
      </c>
      <c r="W371" t="str">
        <f t="shared" si="36"/>
        <v>Oct</v>
      </c>
      <c r="X371" s="9" t="str">
        <f>Sample___Superstore[[#This Row],[Order Year]]&amp;"-"&amp;Sample___Superstore[[#This Row],[Order Month]]</f>
        <v>2016-Oct</v>
      </c>
      <c r="Y371" s="10">
        <f>Sample___Superstore6[[#This Row],[Profit]]/Sample___Superstore6[[#This Row],[Sales]]</f>
        <v>0.25999999999999995</v>
      </c>
      <c r="Z371" s="9">
        <f t="shared" si="37"/>
        <v>0</v>
      </c>
      <c r="AA371" s="17">
        <f t="shared" si="38"/>
        <v>67.854799999999997</v>
      </c>
      <c r="AB371" s="17">
        <f t="shared" si="39"/>
        <v>260.98</v>
      </c>
      <c r="AC371" s="17">
        <f t="shared" si="40"/>
        <v>0</v>
      </c>
      <c r="AD371" s="17">
        <f t="shared" si="41"/>
        <v>1043.92</v>
      </c>
    </row>
    <row r="372" spans="1:30">
      <c r="A372">
        <v>371</v>
      </c>
      <c r="B372" t="s">
        <v>1302</v>
      </c>
      <c r="C372" s="4">
        <v>42884</v>
      </c>
      <c r="D372" s="4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 s="17">
        <v>9.3960000000000008</v>
      </c>
      <c r="V372">
        <f t="shared" si="35"/>
        <v>2017</v>
      </c>
      <c r="W372" t="str">
        <f t="shared" si="36"/>
        <v>May</v>
      </c>
      <c r="X372" s="9" t="str">
        <f>Sample___Superstore[[#This Row],[Order Year]]&amp;"-"&amp;Sample___Superstore[[#This Row],[Order Month]]</f>
        <v>2017-May</v>
      </c>
      <c r="Y372" s="10">
        <f>Sample___Superstore6[[#This Row],[Profit]]/Sample___Superstore6[[#This Row],[Sales]]</f>
        <v>0.36249999999999999</v>
      </c>
      <c r="Z372" s="9">
        <f t="shared" si="37"/>
        <v>6</v>
      </c>
      <c r="AA372" s="17">
        <f t="shared" si="38"/>
        <v>1.8792000000000002</v>
      </c>
      <c r="AB372" s="17">
        <f t="shared" si="39"/>
        <v>5.1840000000000002</v>
      </c>
      <c r="AC372" s="17">
        <f t="shared" si="40"/>
        <v>5.1840000000000011</v>
      </c>
      <c r="AD372" s="17">
        <f t="shared" si="41"/>
        <v>20.736000000000001</v>
      </c>
    </row>
    <row r="373" spans="1:30">
      <c r="A373">
        <v>372</v>
      </c>
      <c r="B373" t="s">
        <v>1302</v>
      </c>
      <c r="C373" s="4">
        <v>42884</v>
      </c>
      <c r="D373" s="4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 s="17">
        <v>4.6745999999999999</v>
      </c>
      <c r="V373">
        <f t="shared" si="35"/>
        <v>2017</v>
      </c>
      <c r="W373" t="str">
        <f t="shared" si="36"/>
        <v>May</v>
      </c>
      <c r="X373" s="9" t="str">
        <f>Sample___Superstore[[#This Row],[Order Year]]&amp;"-"&amp;Sample___Superstore[[#This Row],[Order Month]]</f>
        <v>2017-May</v>
      </c>
      <c r="Y373" s="10">
        <f>Sample___Superstore6[[#This Row],[Profit]]/Sample___Superstore6[[#This Row],[Sales]]</f>
        <v>8.7499999999999994E-2</v>
      </c>
      <c r="Z373" s="9">
        <f t="shared" si="37"/>
        <v>6</v>
      </c>
      <c r="AA373" s="17">
        <f t="shared" si="38"/>
        <v>1.5582</v>
      </c>
      <c r="AB373" s="17">
        <f t="shared" si="39"/>
        <v>17.808</v>
      </c>
      <c r="AC373" s="17">
        <f t="shared" si="40"/>
        <v>10.684800000000001</v>
      </c>
      <c r="AD373" s="17">
        <f t="shared" si="41"/>
        <v>42.739199999999997</v>
      </c>
    </row>
    <row r="374" spans="1:30">
      <c r="A374">
        <v>373</v>
      </c>
      <c r="B374" t="s">
        <v>1310</v>
      </c>
      <c r="C374" s="4">
        <v>41843</v>
      </c>
      <c r="D374" s="4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 s="17">
        <v>-5.7119999999999997</v>
      </c>
      <c r="V374">
        <f t="shared" si="35"/>
        <v>2014</v>
      </c>
      <c r="W374" t="str">
        <f t="shared" si="36"/>
        <v>Jul</v>
      </c>
      <c r="X374" s="9" t="str">
        <f>Sample___Superstore[[#This Row],[Order Year]]&amp;"-"&amp;Sample___Superstore[[#This Row],[Order Month]]</f>
        <v>2014-Jul</v>
      </c>
      <c r="Y374" s="10">
        <f>Sample___Superstore6[[#This Row],[Profit]]/Sample___Superstore6[[#This Row],[Sales]]</f>
        <v>-0.7</v>
      </c>
      <c r="Z374" s="9">
        <f t="shared" si="37"/>
        <v>4</v>
      </c>
      <c r="AA374" s="17">
        <f t="shared" si="38"/>
        <v>-1.1423999999999999</v>
      </c>
      <c r="AB374" s="17">
        <f t="shared" si="39"/>
        <v>1.6320000000000001</v>
      </c>
      <c r="AC374" s="17">
        <f t="shared" si="40"/>
        <v>5.7119999999999997</v>
      </c>
      <c r="AD374" s="17">
        <f t="shared" si="41"/>
        <v>2.4480000000000004</v>
      </c>
    </row>
    <row r="375" spans="1:30">
      <c r="A375">
        <v>374</v>
      </c>
      <c r="B375" t="s">
        <v>1310</v>
      </c>
      <c r="C375" s="4">
        <v>41843</v>
      </c>
      <c r="D375" s="4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 s="17">
        <v>179.18879999999999</v>
      </c>
      <c r="V375">
        <f t="shared" si="35"/>
        <v>2014</v>
      </c>
      <c r="W375" t="str">
        <f t="shared" si="36"/>
        <v>Jul</v>
      </c>
      <c r="X375" s="9" t="str">
        <f>Sample___Superstore[[#This Row],[Order Year]]&amp;"-"&amp;Sample___Superstore[[#This Row],[Order Month]]</f>
        <v>2014-Jul</v>
      </c>
      <c r="Y375" s="10">
        <f>Sample___Superstore6[[#This Row],[Profit]]/Sample___Superstore6[[#This Row],[Sales]]</f>
        <v>0.17499999999999999</v>
      </c>
      <c r="Z375" s="9">
        <f t="shared" si="37"/>
        <v>4</v>
      </c>
      <c r="AA375" s="17">
        <f t="shared" si="38"/>
        <v>22.398599999999998</v>
      </c>
      <c r="AB375" s="17">
        <f t="shared" si="39"/>
        <v>127.992</v>
      </c>
      <c r="AC375" s="17">
        <f t="shared" si="40"/>
        <v>204.78720000000001</v>
      </c>
      <c r="AD375" s="17">
        <f t="shared" si="41"/>
        <v>819.14880000000005</v>
      </c>
    </row>
    <row r="376" spans="1:30">
      <c r="A376">
        <v>375</v>
      </c>
      <c r="B376" t="s">
        <v>1310</v>
      </c>
      <c r="C376" s="4">
        <v>41843</v>
      </c>
      <c r="D376" s="4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 s="17">
        <v>0.92400000000000004</v>
      </c>
      <c r="V376">
        <f t="shared" si="35"/>
        <v>2014</v>
      </c>
      <c r="W376" t="str">
        <f t="shared" si="36"/>
        <v>Jul</v>
      </c>
      <c r="X376" s="9" t="str">
        <f>Sample___Superstore[[#This Row],[Order Year]]&amp;"-"&amp;Sample___Superstore[[#This Row],[Order Month]]</f>
        <v>2014-Jul</v>
      </c>
      <c r="Y376" s="10">
        <f>Sample___Superstore6[[#This Row],[Profit]]/Sample___Superstore6[[#This Row],[Sales]]</f>
        <v>0.1</v>
      </c>
      <c r="Z376" s="9">
        <f t="shared" si="37"/>
        <v>4</v>
      </c>
      <c r="AA376" s="17">
        <f t="shared" si="38"/>
        <v>0.92400000000000004</v>
      </c>
      <c r="AB376" s="17">
        <f t="shared" si="39"/>
        <v>9.24</v>
      </c>
      <c r="AC376" s="17">
        <f t="shared" si="40"/>
        <v>1.8480000000000001</v>
      </c>
      <c r="AD376" s="17">
        <f t="shared" si="41"/>
        <v>7.3920000000000003</v>
      </c>
    </row>
    <row r="377" spans="1:30">
      <c r="A377">
        <v>376</v>
      </c>
      <c r="B377" t="s">
        <v>1310</v>
      </c>
      <c r="C377" s="4">
        <v>41843</v>
      </c>
      <c r="D377" s="4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 s="17">
        <v>-29.94</v>
      </c>
      <c r="V377">
        <f t="shared" si="35"/>
        <v>2014</v>
      </c>
      <c r="W377" t="str">
        <f t="shared" si="36"/>
        <v>Jul</v>
      </c>
      <c r="X377" s="9" t="str">
        <f>Sample___Superstore[[#This Row],[Order Year]]&amp;"-"&amp;Sample___Superstore[[#This Row],[Order Month]]</f>
        <v>2014-Jul</v>
      </c>
      <c r="Y377" s="10">
        <f>Sample___Superstore6[[#This Row],[Profit]]/Sample___Superstore6[[#This Row],[Sales]]</f>
        <v>-6.25E-2</v>
      </c>
      <c r="Z377" s="9">
        <f t="shared" si="37"/>
        <v>4</v>
      </c>
      <c r="AA377" s="17">
        <f t="shared" si="38"/>
        <v>-2.9940000000000002</v>
      </c>
      <c r="AB377" s="17">
        <f t="shared" si="39"/>
        <v>47.904000000000003</v>
      </c>
      <c r="AC377" s="17">
        <f t="shared" si="40"/>
        <v>95.808000000000007</v>
      </c>
      <c r="AD377" s="17">
        <f t="shared" si="41"/>
        <v>383.23200000000003</v>
      </c>
    </row>
    <row r="378" spans="1:30">
      <c r="A378">
        <v>377</v>
      </c>
      <c r="B378" t="s">
        <v>1320</v>
      </c>
      <c r="C378" s="4">
        <v>42641</v>
      </c>
      <c r="D378" s="4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 s="17">
        <v>30.98</v>
      </c>
      <c r="V378">
        <f t="shared" si="35"/>
        <v>2016</v>
      </c>
      <c r="W378" t="str">
        <f t="shared" si="36"/>
        <v>Sep</v>
      </c>
      <c r="X378" s="9" t="str">
        <f>Sample___Superstore[[#This Row],[Order Year]]&amp;"-"&amp;Sample___Superstore[[#This Row],[Order Month]]</f>
        <v>2016-Sep</v>
      </c>
      <c r="Y378" s="10">
        <f>Sample___Superstore6[[#This Row],[Profit]]/Sample___Superstore6[[#This Row],[Sales]]</f>
        <v>0.3125</v>
      </c>
      <c r="Z378" s="9">
        <f t="shared" si="37"/>
        <v>3</v>
      </c>
      <c r="AA378" s="17">
        <f t="shared" si="38"/>
        <v>7.7450000000000001</v>
      </c>
      <c r="AB378" s="17">
        <f t="shared" si="39"/>
        <v>24.783999999999999</v>
      </c>
      <c r="AC378" s="17">
        <f t="shared" si="40"/>
        <v>19.827200000000001</v>
      </c>
      <c r="AD378" s="17">
        <f t="shared" si="41"/>
        <v>79.308799999999991</v>
      </c>
    </row>
    <row r="379" spans="1:30">
      <c r="A379">
        <v>378</v>
      </c>
      <c r="B379" t="s">
        <v>1326</v>
      </c>
      <c r="C379" s="4">
        <v>42974</v>
      </c>
      <c r="D379" s="4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 s="17">
        <v>-297.6848</v>
      </c>
      <c r="V379">
        <f t="shared" si="35"/>
        <v>2017</v>
      </c>
      <c r="W379" t="str">
        <f t="shared" si="36"/>
        <v>Aug</v>
      </c>
      <c r="X379" s="9" t="str">
        <f>Sample___Superstore[[#This Row],[Order Year]]&amp;"-"&amp;Sample___Superstore[[#This Row],[Order Month]]</f>
        <v>2017-Aug</v>
      </c>
      <c r="Y379" s="10">
        <f>Sample___Superstore6[[#This Row],[Profit]]/Sample___Superstore6[[#This Row],[Sales]]</f>
        <v>-0.2</v>
      </c>
      <c r="Z379" s="9">
        <f t="shared" si="37"/>
        <v>5</v>
      </c>
      <c r="AA379" s="17">
        <f t="shared" si="38"/>
        <v>-42.526400000000002</v>
      </c>
      <c r="AB379" s="17">
        <f t="shared" si="39"/>
        <v>212.63200000000001</v>
      </c>
      <c r="AC379" s="17">
        <f t="shared" si="40"/>
        <v>446.52719999999999</v>
      </c>
      <c r="AD379" s="17">
        <f t="shared" si="41"/>
        <v>1041.8968</v>
      </c>
    </row>
    <row r="380" spans="1:30">
      <c r="A380">
        <v>379</v>
      </c>
      <c r="B380" t="s">
        <v>1331</v>
      </c>
      <c r="C380" s="4">
        <v>42122</v>
      </c>
      <c r="D380" s="4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 s="17">
        <v>-20.3322</v>
      </c>
      <c r="V380">
        <f t="shared" si="35"/>
        <v>2015</v>
      </c>
      <c r="W380" t="str">
        <f t="shared" si="36"/>
        <v>Apr</v>
      </c>
      <c r="X380" s="9" t="str">
        <f>Sample___Superstore[[#This Row],[Order Year]]&amp;"-"&amp;Sample___Superstore[[#This Row],[Order Month]]</f>
        <v>2015-Apr</v>
      </c>
      <c r="Y380" s="10">
        <f>Sample___Superstore6[[#This Row],[Profit]]/Sample___Superstore6[[#This Row],[Sales]]</f>
        <v>-2.35</v>
      </c>
      <c r="Z380" s="9">
        <f t="shared" si="37"/>
        <v>7</v>
      </c>
      <c r="AA380" s="17">
        <f t="shared" si="38"/>
        <v>-6.7774000000000001</v>
      </c>
      <c r="AB380" s="17">
        <f t="shared" si="39"/>
        <v>2.8839999999999999</v>
      </c>
      <c r="AC380" s="17">
        <f t="shared" si="40"/>
        <v>6.9215999999999998</v>
      </c>
      <c r="AD380" s="17">
        <f t="shared" si="41"/>
        <v>1.7303999999999995</v>
      </c>
    </row>
    <row r="381" spans="1:30">
      <c r="A381">
        <v>380</v>
      </c>
      <c r="B381" t="s">
        <v>1331</v>
      </c>
      <c r="C381" s="4">
        <v>42122</v>
      </c>
      <c r="D381" s="4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 s="17">
        <v>2.6810999999999998</v>
      </c>
      <c r="V381">
        <f t="shared" si="35"/>
        <v>2015</v>
      </c>
      <c r="W381" t="str">
        <f t="shared" si="36"/>
        <v>Apr</v>
      </c>
      <c r="X381" s="9" t="str">
        <f>Sample___Superstore[[#This Row],[Order Year]]&amp;"-"&amp;Sample___Superstore[[#This Row],[Order Month]]</f>
        <v>2015-Apr</v>
      </c>
      <c r="Y381" s="10">
        <f>Sample___Superstore6[[#This Row],[Profit]]/Sample___Superstore6[[#This Row],[Sales]]</f>
        <v>0.11249999999999999</v>
      </c>
      <c r="Z381" s="9">
        <f t="shared" si="37"/>
        <v>7</v>
      </c>
      <c r="AA381" s="17">
        <f t="shared" si="38"/>
        <v>0.89369999999999994</v>
      </c>
      <c r="AB381" s="17">
        <f t="shared" si="39"/>
        <v>7.944</v>
      </c>
      <c r="AC381" s="17">
        <f t="shared" si="40"/>
        <v>4.7664</v>
      </c>
      <c r="AD381" s="17">
        <f t="shared" si="41"/>
        <v>19.0656</v>
      </c>
    </row>
    <row r="382" spans="1:30">
      <c r="A382">
        <v>381</v>
      </c>
      <c r="B382" t="s">
        <v>1331</v>
      </c>
      <c r="C382" s="4">
        <v>42122</v>
      </c>
      <c r="D382" s="4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 s="17">
        <v>-18.872800000000002</v>
      </c>
      <c r="V382">
        <f t="shared" si="35"/>
        <v>2015</v>
      </c>
      <c r="W382" t="str">
        <f t="shared" si="36"/>
        <v>Apr</v>
      </c>
      <c r="X382" s="9" t="str">
        <f>Sample___Superstore[[#This Row],[Order Year]]&amp;"-"&amp;Sample___Superstore[[#This Row],[Order Month]]</f>
        <v>2015-Apr</v>
      </c>
      <c r="Y382" s="10">
        <f>Sample___Superstore6[[#This Row],[Profit]]/Sample___Superstore6[[#This Row],[Sales]]</f>
        <v>-1.55</v>
      </c>
      <c r="Z382" s="9">
        <f t="shared" si="37"/>
        <v>7</v>
      </c>
      <c r="AA382" s="17">
        <f t="shared" si="38"/>
        <v>-4.7182000000000004</v>
      </c>
      <c r="AB382" s="17">
        <f t="shared" si="39"/>
        <v>3.044</v>
      </c>
      <c r="AC382" s="17">
        <f t="shared" si="40"/>
        <v>9.7408000000000001</v>
      </c>
      <c r="AD382" s="17">
        <f t="shared" si="41"/>
        <v>2.4352</v>
      </c>
    </row>
    <row r="383" spans="1:30">
      <c r="A383">
        <v>382</v>
      </c>
      <c r="B383" t="s">
        <v>1340</v>
      </c>
      <c r="C383" s="4">
        <v>42671</v>
      </c>
      <c r="D383" s="4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 s="17">
        <v>25.48</v>
      </c>
      <c r="V383">
        <f t="shared" si="35"/>
        <v>2016</v>
      </c>
      <c r="W383" t="str">
        <f t="shared" si="36"/>
        <v>Oct</v>
      </c>
      <c r="X383" s="9" t="str">
        <f>Sample___Superstore[[#This Row],[Order Year]]&amp;"-"&amp;Sample___Superstore[[#This Row],[Order Month]]</f>
        <v>2016-Oct</v>
      </c>
      <c r="Y383" s="10">
        <f>Sample___Superstore6[[#This Row],[Profit]]/Sample___Superstore6[[#This Row],[Sales]]</f>
        <v>0.5</v>
      </c>
      <c r="Z383" s="9">
        <f t="shared" si="37"/>
        <v>1</v>
      </c>
      <c r="AA383" s="17">
        <f t="shared" si="38"/>
        <v>3.64</v>
      </c>
      <c r="AB383" s="17">
        <f t="shared" si="39"/>
        <v>7.28</v>
      </c>
      <c r="AC383" s="17">
        <f t="shared" si="40"/>
        <v>0</v>
      </c>
      <c r="AD383" s="17">
        <f t="shared" si="41"/>
        <v>50.96</v>
      </c>
    </row>
    <row r="384" spans="1:30">
      <c r="A384">
        <v>383</v>
      </c>
      <c r="B384" t="s">
        <v>1340</v>
      </c>
      <c r="C384" s="4">
        <v>42671</v>
      </c>
      <c r="D384" s="4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 s="17">
        <v>17.337599999999998</v>
      </c>
      <c r="V384">
        <f t="shared" si="35"/>
        <v>2016</v>
      </c>
      <c r="W384" t="str">
        <f t="shared" si="36"/>
        <v>Oct</v>
      </c>
      <c r="X384" s="9" t="str">
        <f>Sample___Superstore[[#This Row],[Order Year]]&amp;"-"&amp;Sample___Superstore[[#This Row],[Order Month]]</f>
        <v>2016-Oct</v>
      </c>
      <c r="Y384" s="10">
        <f>Sample___Superstore6[[#This Row],[Profit]]/Sample___Superstore6[[#This Row],[Sales]]</f>
        <v>0.35</v>
      </c>
      <c r="Z384" s="9">
        <f t="shared" si="37"/>
        <v>1</v>
      </c>
      <c r="AA384" s="17">
        <f t="shared" si="38"/>
        <v>5.7791999999999994</v>
      </c>
      <c r="AB384" s="17">
        <f t="shared" si="39"/>
        <v>16.512</v>
      </c>
      <c r="AC384" s="17">
        <f t="shared" si="40"/>
        <v>9.9072000000000013</v>
      </c>
      <c r="AD384" s="17">
        <f t="shared" si="41"/>
        <v>39.628799999999998</v>
      </c>
    </row>
    <row r="385" spans="1:30">
      <c r="A385">
        <v>384</v>
      </c>
      <c r="B385" t="s">
        <v>1347</v>
      </c>
      <c r="C385" s="4">
        <v>42181</v>
      </c>
      <c r="D385" s="4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 s="17">
        <v>8.7989999999999995</v>
      </c>
      <c r="V385">
        <f t="shared" si="35"/>
        <v>2015</v>
      </c>
      <c r="W385" t="str">
        <f t="shared" si="36"/>
        <v>Jun</v>
      </c>
      <c r="X385" s="9" t="str">
        <f>Sample___Superstore[[#This Row],[Order Year]]&amp;"-"&amp;Sample___Superstore[[#This Row],[Order Month]]</f>
        <v>2015-Jun</v>
      </c>
      <c r="Y385" s="10">
        <f>Sample___Superstore6[[#This Row],[Profit]]/Sample___Superstore6[[#This Row],[Sales]]</f>
        <v>0.21</v>
      </c>
      <c r="Z385" s="9">
        <f t="shared" si="37"/>
        <v>3</v>
      </c>
      <c r="AA385" s="17">
        <f t="shared" si="38"/>
        <v>4.3994999999999997</v>
      </c>
      <c r="AB385" s="17">
        <f t="shared" si="39"/>
        <v>20.95</v>
      </c>
      <c r="AC385" s="17">
        <f t="shared" si="40"/>
        <v>0</v>
      </c>
      <c r="AD385" s="17">
        <f t="shared" si="41"/>
        <v>41.9</v>
      </c>
    </row>
    <row r="386" spans="1:30">
      <c r="A386">
        <v>385</v>
      </c>
      <c r="B386" t="s">
        <v>1352</v>
      </c>
      <c r="C386" s="4">
        <v>42335</v>
      </c>
      <c r="D386" s="4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 s="17">
        <v>-157.0095</v>
      </c>
      <c r="V386">
        <f t="shared" ref="V386:V449" si="42">YEAR(C386)</f>
        <v>2015</v>
      </c>
      <c r="W386" t="str">
        <f t="shared" ref="W386:W449" si="43">TEXT(C386,"mmm")</f>
        <v>Nov</v>
      </c>
      <c r="X386" s="9" t="str">
        <f>Sample___Superstore[[#This Row],[Order Year]]&amp;"-"&amp;Sample___Superstore[[#This Row],[Order Month]]</f>
        <v>2015-Nov</v>
      </c>
      <c r="Y386" s="10">
        <f>Sample___Superstore6[[#This Row],[Profit]]/Sample___Superstore6[[#This Row],[Sales]]</f>
        <v>-0.41818181818181821</v>
      </c>
      <c r="Z386" s="9">
        <f t="shared" ref="Z386:Z449" si="44">D386-C386</f>
        <v>5</v>
      </c>
      <c r="AA386" s="17">
        <f t="shared" ref="AA386:AA449" si="45">U386/S386</f>
        <v>-52.336500000000001</v>
      </c>
      <c r="AB386" s="17">
        <f t="shared" ref="AB386:AB449" si="46">R386/S386</f>
        <v>125.15249999999999</v>
      </c>
      <c r="AC386" s="17">
        <f t="shared" ref="AC386:AC449" si="47">R386*T386</f>
        <v>168.95587499999999</v>
      </c>
      <c r="AD386" s="17">
        <f t="shared" ref="AD386:AD449" si="48">R386-(R386*T386)</f>
        <v>206.50162499999999</v>
      </c>
    </row>
    <row r="387" spans="1:30">
      <c r="A387">
        <v>386</v>
      </c>
      <c r="B387" t="s">
        <v>1352</v>
      </c>
      <c r="C387" s="4">
        <v>42335</v>
      </c>
      <c r="D387" s="4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 s="17">
        <v>-1.0497000000000001</v>
      </c>
      <c r="V387">
        <f t="shared" si="42"/>
        <v>2015</v>
      </c>
      <c r="W387" t="str">
        <f t="shared" si="43"/>
        <v>Nov</v>
      </c>
      <c r="X387" s="9" t="str">
        <f>Sample___Superstore[[#This Row],[Order Year]]&amp;"-"&amp;Sample___Superstore[[#This Row],[Order Month]]</f>
        <v>2015-Nov</v>
      </c>
      <c r="Y387" s="10">
        <f>Sample___Superstore6[[#This Row],[Profit]]/Sample___Superstore6[[#This Row],[Sales]]</f>
        <v>-1.2500000000000001E-2</v>
      </c>
      <c r="Z387" s="9">
        <f t="shared" si="44"/>
        <v>5</v>
      </c>
      <c r="AA387" s="17">
        <f t="shared" si="45"/>
        <v>-0.34990000000000004</v>
      </c>
      <c r="AB387" s="17">
        <f t="shared" si="46"/>
        <v>27.992000000000001</v>
      </c>
      <c r="AC387" s="17">
        <f t="shared" si="47"/>
        <v>16.795200000000001</v>
      </c>
      <c r="AD387" s="17">
        <f t="shared" si="48"/>
        <v>67.180800000000005</v>
      </c>
    </row>
    <row r="388" spans="1:30">
      <c r="A388">
        <v>387</v>
      </c>
      <c r="B388" t="s">
        <v>1360</v>
      </c>
      <c r="C388" s="4">
        <v>42341</v>
      </c>
      <c r="D388" s="4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 s="17">
        <v>-337.63799999999998</v>
      </c>
      <c r="V388">
        <f t="shared" si="42"/>
        <v>2015</v>
      </c>
      <c r="W388" t="str">
        <f t="shared" si="43"/>
        <v>Dec</v>
      </c>
      <c r="X388" s="9" t="str">
        <f>Sample___Superstore[[#This Row],[Order Year]]&amp;"-"&amp;Sample___Superstore[[#This Row],[Order Month]]</f>
        <v>2015-Dec</v>
      </c>
      <c r="Y388" s="10">
        <f>Sample___Superstore6[[#This Row],[Profit]]/Sample___Superstore6[[#This Row],[Sales]]</f>
        <v>-0.7</v>
      </c>
      <c r="Z388" s="9">
        <f t="shared" si="44"/>
        <v>4</v>
      </c>
      <c r="AA388" s="17">
        <f t="shared" si="45"/>
        <v>-84.409499999999994</v>
      </c>
      <c r="AB388" s="17">
        <f t="shared" si="46"/>
        <v>120.58499999999999</v>
      </c>
      <c r="AC388" s="17">
        <f t="shared" si="47"/>
        <v>337.63799999999998</v>
      </c>
      <c r="AD388" s="17">
        <f t="shared" si="48"/>
        <v>144.702</v>
      </c>
    </row>
    <row r="389" spans="1:30">
      <c r="A389">
        <v>388</v>
      </c>
      <c r="B389" t="s">
        <v>1360</v>
      </c>
      <c r="C389" s="4">
        <v>42341</v>
      </c>
      <c r="D389" s="4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 s="17">
        <v>0.77700000000000002</v>
      </c>
      <c r="V389">
        <f t="shared" si="42"/>
        <v>2015</v>
      </c>
      <c r="W389" t="str">
        <f t="shared" si="43"/>
        <v>Dec</v>
      </c>
      <c r="X389" s="9" t="str">
        <f>Sample___Superstore[[#This Row],[Order Year]]&amp;"-"&amp;Sample___Superstore[[#This Row],[Order Month]]</f>
        <v>2015-Dec</v>
      </c>
      <c r="Y389" s="10">
        <f>Sample___Superstore6[[#This Row],[Profit]]/Sample___Superstore6[[#This Row],[Sales]]</f>
        <v>0.26250000000000001</v>
      </c>
      <c r="Z389" s="9">
        <f t="shared" si="44"/>
        <v>4</v>
      </c>
      <c r="AA389" s="17">
        <f t="shared" si="45"/>
        <v>0.77700000000000002</v>
      </c>
      <c r="AB389" s="17">
        <f t="shared" si="46"/>
        <v>2.96</v>
      </c>
      <c r="AC389" s="17">
        <f t="shared" si="47"/>
        <v>0.59199999999999997</v>
      </c>
      <c r="AD389" s="17">
        <f t="shared" si="48"/>
        <v>2.3679999999999999</v>
      </c>
    </row>
    <row r="390" spans="1:30">
      <c r="A390">
        <v>389</v>
      </c>
      <c r="B390" t="s">
        <v>1367</v>
      </c>
      <c r="C390" s="4">
        <v>41967</v>
      </c>
      <c r="D390" s="4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 s="17">
        <v>0.4264</v>
      </c>
      <c r="V390">
        <f t="shared" si="42"/>
        <v>2014</v>
      </c>
      <c r="W390" t="str">
        <f t="shared" si="43"/>
        <v>Nov</v>
      </c>
      <c r="X390" s="9" t="str">
        <f>Sample___Superstore[[#This Row],[Order Year]]&amp;"-"&amp;Sample___Superstore[[#This Row],[Order Month]]</f>
        <v>2014-Nov</v>
      </c>
      <c r="Y390" s="10">
        <f>Sample___Superstore6[[#This Row],[Profit]]/Sample___Superstore6[[#This Row],[Sales]]</f>
        <v>0.16250000000000001</v>
      </c>
      <c r="Z390" s="9">
        <f t="shared" si="44"/>
        <v>2</v>
      </c>
      <c r="AA390" s="17">
        <f t="shared" si="45"/>
        <v>0.4264</v>
      </c>
      <c r="AB390" s="17">
        <f t="shared" si="46"/>
        <v>2.6240000000000001</v>
      </c>
      <c r="AC390" s="17">
        <f t="shared" si="47"/>
        <v>0.52480000000000004</v>
      </c>
      <c r="AD390" s="17">
        <f t="shared" si="48"/>
        <v>2.0992000000000002</v>
      </c>
    </row>
    <row r="391" spans="1:30">
      <c r="A391">
        <v>390</v>
      </c>
      <c r="B391" t="s">
        <v>1372</v>
      </c>
      <c r="C391" s="4">
        <v>43080</v>
      </c>
      <c r="D391" s="4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 s="17">
        <v>7.8840000000000003</v>
      </c>
      <c r="V391">
        <f t="shared" si="42"/>
        <v>2017</v>
      </c>
      <c r="W391" t="str">
        <f t="shared" si="43"/>
        <v>Dec</v>
      </c>
      <c r="X391" s="9" t="str">
        <f>Sample___Superstore[[#This Row],[Order Year]]&amp;"-"&amp;Sample___Superstore[[#This Row],[Order Month]]</f>
        <v>2017-Dec</v>
      </c>
      <c r="Y391" s="10">
        <f>Sample___Superstore6[[#This Row],[Profit]]/Sample___Superstore6[[#This Row],[Sales]]</f>
        <v>0.33750000000000002</v>
      </c>
      <c r="Z391" s="9">
        <f t="shared" si="44"/>
        <v>4</v>
      </c>
      <c r="AA391" s="17">
        <f t="shared" si="45"/>
        <v>1.9710000000000001</v>
      </c>
      <c r="AB391" s="17">
        <f t="shared" si="46"/>
        <v>5.84</v>
      </c>
      <c r="AC391" s="17">
        <f t="shared" si="47"/>
        <v>4.6719999999999997</v>
      </c>
      <c r="AD391" s="17">
        <f t="shared" si="48"/>
        <v>18.687999999999999</v>
      </c>
    </row>
    <row r="392" spans="1:30">
      <c r="A392">
        <v>391</v>
      </c>
      <c r="B392" t="s">
        <v>1372</v>
      </c>
      <c r="C392" s="4">
        <v>43080</v>
      </c>
      <c r="D392" s="4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 s="17">
        <v>13.5932</v>
      </c>
      <c r="V392">
        <f t="shared" si="42"/>
        <v>2017</v>
      </c>
      <c r="W392" t="str">
        <f t="shared" si="43"/>
        <v>Dec</v>
      </c>
      <c r="X392" s="9" t="str">
        <f>Sample___Superstore[[#This Row],[Order Year]]&amp;"-"&amp;Sample___Superstore[[#This Row],[Order Month]]</f>
        <v>2017-Dec</v>
      </c>
      <c r="Y392" s="10">
        <f>Sample___Superstore6[[#This Row],[Profit]]/Sample___Superstore6[[#This Row],[Sales]]</f>
        <v>0.34</v>
      </c>
      <c r="Z392" s="9">
        <f t="shared" si="44"/>
        <v>4</v>
      </c>
      <c r="AA392" s="17">
        <f t="shared" si="45"/>
        <v>6.7965999999999998</v>
      </c>
      <c r="AB392" s="17">
        <f t="shared" si="46"/>
        <v>19.989999999999998</v>
      </c>
      <c r="AC392" s="17">
        <f t="shared" si="47"/>
        <v>0</v>
      </c>
      <c r="AD392" s="17">
        <f t="shared" si="48"/>
        <v>39.979999999999997</v>
      </c>
    </row>
    <row r="393" spans="1:30">
      <c r="A393">
        <v>392</v>
      </c>
      <c r="B393" t="s">
        <v>1377</v>
      </c>
      <c r="C393" s="4">
        <v>41903</v>
      </c>
      <c r="D393" s="4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 s="17">
        <v>27.7182</v>
      </c>
      <c r="V393">
        <f t="shared" si="42"/>
        <v>2014</v>
      </c>
      <c r="W393" t="str">
        <f t="shared" si="43"/>
        <v>Sep</v>
      </c>
      <c r="X393" s="9" t="str">
        <f>Sample___Superstore[[#This Row],[Order Year]]&amp;"-"&amp;Sample___Superstore[[#This Row],[Order Month]]</f>
        <v>2014-Sep</v>
      </c>
      <c r="Y393" s="10">
        <f>Sample___Superstore6[[#This Row],[Profit]]/Sample___Superstore6[[#This Row],[Sales]]</f>
        <v>0.1125</v>
      </c>
      <c r="Z393" s="9">
        <f t="shared" si="44"/>
        <v>2</v>
      </c>
      <c r="AA393" s="17">
        <f t="shared" si="45"/>
        <v>13.8591</v>
      </c>
      <c r="AB393" s="17">
        <f t="shared" si="46"/>
        <v>123.19199999999999</v>
      </c>
      <c r="AC393" s="17">
        <f t="shared" si="47"/>
        <v>49.276800000000001</v>
      </c>
      <c r="AD393" s="17">
        <f t="shared" si="48"/>
        <v>197.10719999999998</v>
      </c>
    </row>
    <row r="394" spans="1:30">
      <c r="A394">
        <v>393</v>
      </c>
      <c r="B394" t="s">
        <v>1377</v>
      </c>
      <c r="C394" s="4">
        <v>41903</v>
      </c>
      <c r="D394" s="4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 s="17">
        <v>701.98829999999998</v>
      </c>
      <c r="V394">
        <f t="shared" si="42"/>
        <v>2014</v>
      </c>
      <c r="W394" t="str">
        <f t="shared" si="43"/>
        <v>Sep</v>
      </c>
      <c r="X394" s="9" t="str">
        <f>Sample___Superstore[[#This Row],[Order Year]]&amp;"-"&amp;Sample___Superstore[[#This Row],[Order Month]]</f>
        <v>2014-Sep</v>
      </c>
      <c r="Y394" s="10">
        <f>Sample___Superstore6[[#This Row],[Profit]]/Sample___Superstore6[[#This Row],[Sales]]</f>
        <v>0.38999999999999996</v>
      </c>
      <c r="Z394" s="9">
        <f t="shared" si="44"/>
        <v>2</v>
      </c>
      <c r="AA394" s="17">
        <f t="shared" si="45"/>
        <v>233.99609999999998</v>
      </c>
      <c r="AB394" s="17">
        <f t="shared" si="46"/>
        <v>599.99</v>
      </c>
      <c r="AC394" s="17">
        <f t="shared" si="47"/>
        <v>0</v>
      </c>
      <c r="AD394" s="17">
        <f t="shared" si="48"/>
        <v>1799.97</v>
      </c>
    </row>
    <row r="395" spans="1:30">
      <c r="A395">
        <v>394</v>
      </c>
      <c r="B395" t="s">
        <v>1385</v>
      </c>
      <c r="C395" s="4">
        <v>41797</v>
      </c>
      <c r="D395" s="4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 s="17">
        <v>-20.5623</v>
      </c>
      <c r="V395">
        <f t="shared" si="42"/>
        <v>2014</v>
      </c>
      <c r="W395" t="str">
        <f t="shared" si="43"/>
        <v>Jun</v>
      </c>
      <c r="X395" s="9" t="str">
        <f>Sample___Superstore[[#This Row],[Order Year]]&amp;"-"&amp;Sample___Superstore[[#This Row],[Order Month]]</f>
        <v>2014-Jun</v>
      </c>
      <c r="Y395" s="10">
        <f>Sample___Superstore6[[#This Row],[Profit]]/Sample___Superstore6[[#This Row],[Sales]]</f>
        <v>-1.6500000000000001</v>
      </c>
      <c r="Z395" s="9">
        <f t="shared" si="44"/>
        <v>3</v>
      </c>
      <c r="AA395" s="17">
        <f t="shared" si="45"/>
        <v>-6.8540999999999999</v>
      </c>
      <c r="AB395" s="17">
        <f t="shared" si="46"/>
        <v>4.1539999999999999</v>
      </c>
      <c r="AC395" s="17">
        <f t="shared" si="47"/>
        <v>9.9695999999999998</v>
      </c>
      <c r="AD395" s="17">
        <f t="shared" si="48"/>
        <v>2.4923999999999999</v>
      </c>
    </row>
    <row r="396" spans="1:30">
      <c r="A396">
        <v>395</v>
      </c>
      <c r="B396" t="s">
        <v>1391</v>
      </c>
      <c r="C396" s="4">
        <v>42916</v>
      </c>
      <c r="D396" s="4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 s="17">
        <v>25.579799999999999</v>
      </c>
      <c r="V396">
        <f t="shared" si="42"/>
        <v>2017</v>
      </c>
      <c r="W396" t="str">
        <f t="shared" si="43"/>
        <v>Jun</v>
      </c>
      <c r="X396" s="9" t="str">
        <f>Sample___Superstore[[#This Row],[Order Year]]&amp;"-"&amp;Sample___Superstore[[#This Row],[Order Month]]</f>
        <v>2017-Jun</v>
      </c>
      <c r="Y396" s="10">
        <f>Sample___Superstore6[[#This Row],[Profit]]/Sample___Superstore6[[#This Row],[Sales]]</f>
        <v>0.33749999999999997</v>
      </c>
      <c r="Z396" s="9">
        <f t="shared" si="44"/>
        <v>5</v>
      </c>
      <c r="AA396" s="17">
        <f t="shared" si="45"/>
        <v>8.5266000000000002</v>
      </c>
      <c r="AB396" s="17">
        <f t="shared" si="46"/>
        <v>25.263999999999999</v>
      </c>
      <c r="AC396" s="17">
        <f t="shared" si="47"/>
        <v>15.1584</v>
      </c>
      <c r="AD396" s="17">
        <f t="shared" si="48"/>
        <v>60.633600000000001</v>
      </c>
    </row>
    <row r="397" spans="1:30">
      <c r="A397">
        <v>396</v>
      </c>
      <c r="B397" t="s">
        <v>1398</v>
      </c>
      <c r="C397" s="4">
        <v>43025</v>
      </c>
      <c r="D397" s="4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 s="17">
        <v>9.4923999999999999</v>
      </c>
      <c r="V397">
        <f t="shared" si="42"/>
        <v>2017</v>
      </c>
      <c r="W397" t="str">
        <f t="shared" si="43"/>
        <v>Oct</v>
      </c>
      <c r="X397" s="9" t="str">
        <f>Sample___Superstore[[#This Row],[Order Year]]&amp;"-"&amp;Sample___Superstore[[#This Row],[Order Month]]</f>
        <v>2017-Oct</v>
      </c>
      <c r="Y397" s="10">
        <f>Sample___Superstore6[[#This Row],[Profit]]/Sample___Superstore6[[#This Row],[Sales]]</f>
        <v>0.19</v>
      </c>
      <c r="Z397" s="9">
        <f t="shared" si="44"/>
        <v>2</v>
      </c>
      <c r="AA397" s="17">
        <f t="shared" si="45"/>
        <v>4.7462</v>
      </c>
      <c r="AB397" s="17">
        <f t="shared" si="46"/>
        <v>24.98</v>
      </c>
      <c r="AC397" s="17">
        <f t="shared" si="47"/>
        <v>0</v>
      </c>
      <c r="AD397" s="17">
        <f t="shared" si="48"/>
        <v>49.96</v>
      </c>
    </row>
    <row r="398" spans="1:30">
      <c r="A398">
        <v>397</v>
      </c>
      <c r="B398" t="s">
        <v>1398</v>
      </c>
      <c r="C398" s="4">
        <v>43025</v>
      </c>
      <c r="D398" s="4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 s="17">
        <v>6.2207999999999997</v>
      </c>
      <c r="V398">
        <f t="shared" si="42"/>
        <v>2017</v>
      </c>
      <c r="W398" t="str">
        <f t="shared" si="43"/>
        <v>Oct</v>
      </c>
      <c r="X398" s="9" t="str">
        <f>Sample___Superstore[[#This Row],[Order Year]]&amp;"-"&amp;Sample___Superstore[[#This Row],[Order Month]]</f>
        <v>2017-Oct</v>
      </c>
      <c r="Y398" s="10">
        <f>Sample___Superstore6[[#This Row],[Profit]]/Sample___Superstore6[[#This Row],[Sales]]</f>
        <v>0.47999999999999993</v>
      </c>
      <c r="Z398" s="9">
        <f t="shared" si="44"/>
        <v>2</v>
      </c>
      <c r="AA398" s="17">
        <f t="shared" si="45"/>
        <v>3.1103999999999998</v>
      </c>
      <c r="AB398" s="17">
        <f t="shared" si="46"/>
        <v>6.48</v>
      </c>
      <c r="AC398" s="17">
        <f t="shared" si="47"/>
        <v>0</v>
      </c>
      <c r="AD398" s="17">
        <f t="shared" si="48"/>
        <v>12.96</v>
      </c>
    </row>
    <row r="399" spans="1:30">
      <c r="A399">
        <v>398</v>
      </c>
      <c r="B399" t="s">
        <v>1407</v>
      </c>
      <c r="C399" s="4">
        <v>42308</v>
      </c>
      <c r="D399" s="4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 s="17">
        <v>21.036000000000001</v>
      </c>
      <c r="V399">
        <f t="shared" si="42"/>
        <v>2015</v>
      </c>
      <c r="W399" t="str">
        <f t="shared" si="43"/>
        <v>Oct</v>
      </c>
      <c r="X399" s="9" t="str">
        <f>Sample___Superstore[[#This Row],[Order Year]]&amp;"-"&amp;Sample___Superstore[[#This Row],[Order Month]]</f>
        <v>2015-Oct</v>
      </c>
      <c r="Y399" s="10">
        <f>Sample___Superstore6[[#This Row],[Profit]]/Sample___Superstore6[[#This Row],[Sales]]</f>
        <v>0.3</v>
      </c>
      <c r="Z399" s="9">
        <f t="shared" si="44"/>
        <v>4</v>
      </c>
      <c r="AA399" s="17">
        <f t="shared" si="45"/>
        <v>5.2590000000000003</v>
      </c>
      <c r="AB399" s="17">
        <f t="shared" si="46"/>
        <v>17.53</v>
      </c>
      <c r="AC399" s="17">
        <f t="shared" si="47"/>
        <v>0</v>
      </c>
      <c r="AD399" s="17">
        <f t="shared" si="48"/>
        <v>70.12</v>
      </c>
    </row>
    <row r="400" spans="1:30">
      <c r="A400">
        <v>399</v>
      </c>
      <c r="B400" t="s">
        <v>1410</v>
      </c>
      <c r="C400" s="4">
        <v>42621</v>
      </c>
      <c r="D400" s="4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 s="17">
        <v>3.5952000000000002</v>
      </c>
      <c r="V400">
        <f t="shared" si="42"/>
        <v>2016</v>
      </c>
      <c r="W400" t="str">
        <f t="shared" si="43"/>
        <v>Sep</v>
      </c>
      <c r="X400" s="9" t="str">
        <f>Sample___Superstore[[#This Row],[Order Year]]&amp;"-"&amp;Sample___Superstore[[#This Row],[Order Month]]</f>
        <v>2016-Sep</v>
      </c>
      <c r="Y400" s="10">
        <f>Sample___Superstore6[[#This Row],[Profit]]/Sample___Superstore6[[#This Row],[Sales]]</f>
        <v>0.1</v>
      </c>
      <c r="Z400" s="9">
        <f t="shared" si="44"/>
        <v>2</v>
      </c>
      <c r="AA400" s="17">
        <f t="shared" si="45"/>
        <v>1.1984000000000001</v>
      </c>
      <c r="AB400" s="17">
        <f t="shared" si="46"/>
        <v>11.984</v>
      </c>
      <c r="AC400" s="17">
        <f t="shared" si="47"/>
        <v>7.1904000000000003</v>
      </c>
      <c r="AD400" s="17">
        <f t="shared" si="48"/>
        <v>28.761599999999998</v>
      </c>
    </row>
    <row r="401" spans="1:30">
      <c r="A401">
        <v>400</v>
      </c>
      <c r="B401" t="s">
        <v>1410</v>
      </c>
      <c r="C401" s="4">
        <v>42621</v>
      </c>
      <c r="D401" s="4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 s="17">
        <v>-317.15280000000001</v>
      </c>
      <c r="V401">
        <f t="shared" si="42"/>
        <v>2016</v>
      </c>
      <c r="W401" t="str">
        <f t="shared" si="43"/>
        <v>Sep</v>
      </c>
      <c r="X401" s="9" t="str">
        <f>Sample___Superstore[[#This Row],[Order Year]]&amp;"-"&amp;Sample___Superstore[[#This Row],[Order Month]]</f>
        <v>2016-Sep</v>
      </c>
      <c r="Y401" s="10">
        <f>Sample___Superstore6[[#This Row],[Profit]]/Sample___Superstore6[[#This Row],[Sales]]</f>
        <v>-0.13235294117647059</v>
      </c>
      <c r="Z401" s="9">
        <f t="shared" si="44"/>
        <v>2</v>
      </c>
      <c r="AA401" s="17">
        <f t="shared" si="45"/>
        <v>-79.288200000000003</v>
      </c>
      <c r="AB401" s="17">
        <f t="shared" si="46"/>
        <v>599.06640000000004</v>
      </c>
      <c r="AC401" s="17">
        <f t="shared" si="47"/>
        <v>766.80499200000008</v>
      </c>
      <c r="AD401" s="17">
        <f t="shared" si="48"/>
        <v>1629.4606080000001</v>
      </c>
    </row>
    <row r="402" spans="1:30">
      <c r="A402">
        <v>401</v>
      </c>
      <c r="B402" t="s">
        <v>1410</v>
      </c>
      <c r="C402" s="4">
        <v>42621</v>
      </c>
      <c r="D402" s="4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 s="17">
        <v>-32.783999999999999</v>
      </c>
      <c r="V402">
        <f t="shared" si="42"/>
        <v>2016</v>
      </c>
      <c r="W402" t="str">
        <f t="shared" si="43"/>
        <v>Sep</v>
      </c>
      <c r="X402" s="9" t="str">
        <f>Sample___Superstore[[#This Row],[Order Year]]&amp;"-"&amp;Sample___Superstore[[#This Row],[Order Month]]</f>
        <v>2016-Sep</v>
      </c>
      <c r="Y402" s="10">
        <f>Sample___Superstore6[[#This Row],[Profit]]/Sample___Superstore6[[#This Row],[Sales]]</f>
        <v>-0.25</v>
      </c>
      <c r="Z402" s="9">
        <f t="shared" si="44"/>
        <v>2</v>
      </c>
      <c r="AA402" s="17">
        <f t="shared" si="45"/>
        <v>-8.1959999999999997</v>
      </c>
      <c r="AB402" s="17">
        <f t="shared" si="46"/>
        <v>32.783999999999999</v>
      </c>
      <c r="AC402" s="17">
        <f t="shared" si="47"/>
        <v>26.2272</v>
      </c>
      <c r="AD402" s="17">
        <f t="shared" si="48"/>
        <v>104.9088</v>
      </c>
    </row>
    <row r="403" spans="1:30">
      <c r="A403">
        <v>402</v>
      </c>
      <c r="B403" t="s">
        <v>1410</v>
      </c>
      <c r="C403" s="4">
        <v>42621</v>
      </c>
      <c r="D403" s="4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 s="17">
        <v>0.7198</v>
      </c>
      <c r="V403">
        <f t="shared" si="42"/>
        <v>2016</v>
      </c>
      <c r="W403" t="str">
        <f t="shared" si="43"/>
        <v>Sep</v>
      </c>
      <c r="X403" s="9" t="str">
        <f>Sample___Superstore[[#This Row],[Order Year]]&amp;"-"&amp;Sample___Superstore[[#This Row],[Order Month]]</f>
        <v>2016-Sep</v>
      </c>
      <c r="Y403" s="10">
        <f>Sample___Superstore6[[#This Row],[Profit]]/Sample___Superstore6[[#This Row],[Sales]]</f>
        <v>1.2499999999999999E-2</v>
      </c>
      <c r="Z403" s="9">
        <f t="shared" si="44"/>
        <v>2</v>
      </c>
      <c r="AA403" s="17">
        <f t="shared" si="45"/>
        <v>0.3599</v>
      </c>
      <c r="AB403" s="17">
        <f t="shared" si="46"/>
        <v>28.792000000000002</v>
      </c>
      <c r="AC403" s="17">
        <f t="shared" si="47"/>
        <v>11.516800000000002</v>
      </c>
      <c r="AD403" s="17">
        <f t="shared" si="48"/>
        <v>46.0672</v>
      </c>
    </row>
    <row r="404" spans="1:30">
      <c r="A404">
        <v>403</v>
      </c>
      <c r="B404" t="s">
        <v>1419</v>
      </c>
      <c r="C404" s="4">
        <v>41997</v>
      </c>
      <c r="D404" s="4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 s="17">
        <v>3.4683999999999999</v>
      </c>
      <c r="V404">
        <f t="shared" si="42"/>
        <v>2014</v>
      </c>
      <c r="W404" t="str">
        <f t="shared" si="43"/>
        <v>Dec</v>
      </c>
      <c r="X404" s="9" t="str">
        <f>Sample___Superstore[[#This Row],[Order Year]]&amp;"-"&amp;Sample___Superstore[[#This Row],[Order Month]]</f>
        <v>2014-Dec</v>
      </c>
      <c r="Y404" s="10">
        <f>Sample___Superstore6[[#This Row],[Profit]]/Sample___Superstore6[[#This Row],[Sales]]</f>
        <v>0.36249999999999999</v>
      </c>
      <c r="Z404" s="9">
        <f t="shared" si="44"/>
        <v>2</v>
      </c>
      <c r="AA404" s="17">
        <f t="shared" si="45"/>
        <v>1.7342</v>
      </c>
      <c r="AB404" s="17">
        <f t="shared" si="46"/>
        <v>4.7839999999999998</v>
      </c>
      <c r="AC404" s="17">
        <f t="shared" si="47"/>
        <v>1.9136</v>
      </c>
      <c r="AD404" s="17">
        <f t="shared" si="48"/>
        <v>7.6543999999999999</v>
      </c>
    </row>
    <row r="405" spans="1:30">
      <c r="A405">
        <v>404</v>
      </c>
      <c r="B405" t="s">
        <v>1425</v>
      </c>
      <c r="C405" s="4">
        <v>41745</v>
      </c>
      <c r="D405" s="4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 s="17">
        <v>9.7680000000000007</v>
      </c>
      <c r="V405">
        <f t="shared" si="42"/>
        <v>2014</v>
      </c>
      <c r="W405" t="str">
        <f t="shared" si="43"/>
        <v>Apr</v>
      </c>
      <c r="X405" s="9" t="str">
        <f>Sample___Superstore[[#This Row],[Order Year]]&amp;"-"&amp;Sample___Superstore[[#This Row],[Order Month]]</f>
        <v>2014-Apr</v>
      </c>
      <c r="Y405" s="10">
        <f>Sample___Superstore6[[#This Row],[Profit]]/Sample___Superstore6[[#This Row],[Sales]]</f>
        <v>0.25</v>
      </c>
      <c r="Z405" s="9">
        <f t="shared" si="44"/>
        <v>4</v>
      </c>
      <c r="AA405" s="17">
        <f t="shared" si="45"/>
        <v>1.6280000000000001</v>
      </c>
      <c r="AB405" s="17">
        <f t="shared" si="46"/>
        <v>6.5120000000000005</v>
      </c>
      <c r="AC405" s="17">
        <f t="shared" si="47"/>
        <v>7.8144000000000009</v>
      </c>
      <c r="AD405" s="17">
        <f t="shared" si="48"/>
        <v>31.257600000000004</v>
      </c>
    </row>
    <row r="406" spans="1:30">
      <c r="A406">
        <v>405</v>
      </c>
      <c r="B406" t="s">
        <v>1428</v>
      </c>
      <c r="C406" s="4">
        <v>43093</v>
      </c>
      <c r="D406" s="4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 s="17">
        <v>9.6957000000000004</v>
      </c>
      <c r="V406">
        <f t="shared" si="42"/>
        <v>2017</v>
      </c>
      <c r="W406" t="str">
        <f t="shared" si="43"/>
        <v>Dec</v>
      </c>
      <c r="X406" s="9" t="str">
        <f>Sample___Superstore[[#This Row],[Order Year]]&amp;"-"&amp;Sample___Superstore[[#This Row],[Order Month]]</f>
        <v>2017-Dec</v>
      </c>
      <c r="Y406" s="10">
        <f>Sample___Superstore6[[#This Row],[Profit]]/Sample___Superstore6[[#This Row],[Sales]]</f>
        <v>0.27</v>
      </c>
      <c r="Z406" s="9">
        <f t="shared" si="44"/>
        <v>5</v>
      </c>
      <c r="AA406" s="17">
        <f t="shared" si="45"/>
        <v>3.2319</v>
      </c>
      <c r="AB406" s="17">
        <f t="shared" si="46"/>
        <v>11.969999999999999</v>
      </c>
      <c r="AC406" s="17">
        <f t="shared" si="47"/>
        <v>0</v>
      </c>
      <c r="AD406" s="17">
        <f t="shared" si="48"/>
        <v>35.909999999999997</v>
      </c>
    </row>
    <row r="407" spans="1:30">
      <c r="A407">
        <v>406</v>
      </c>
      <c r="B407" t="s">
        <v>1433</v>
      </c>
      <c r="C407" s="4">
        <v>43077</v>
      </c>
      <c r="D407" s="4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 s="17">
        <v>37.789499999999997</v>
      </c>
      <c r="V407">
        <f t="shared" si="42"/>
        <v>2017</v>
      </c>
      <c r="W407" t="str">
        <f t="shared" si="43"/>
        <v>Dec</v>
      </c>
      <c r="X407" s="9" t="str">
        <f>Sample___Superstore[[#This Row],[Order Year]]&amp;"-"&amp;Sample___Superstore[[#This Row],[Order Month]]</f>
        <v>2017-Dec</v>
      </c>
      <c r="Y407" s="10">
        <f>Sample___Superstore6[[#This Row],[Profit]]/Sample___Superstore6[[#This Row],[Sales]]</f>
        <v>0.21</v>
      </c>
      <c r="Z407" s="9">
        <f t="shared" si="44"/>
        <v>4</v>
      </c>
      <c r="AA407" s="17">
        <f t="shared" si="45"/>
        <v>7.5578999999999992</v>
      </c>
      <c r="AB407" s="17">
        <f t="shared" si="46"/>
        <v>35.989999999999995</v>
      </c>
      <c r="AC407" s="17">
        <f t="shared" si="47"/>
        <v>0</v>
      </c>
      <c r="AD407" s="17">
        <f t="shared" si="48"/>
        <v>179.95</v>
      </c>
    </row>
    <row r="408" spans="1:30">
      <c r="A408">
        <v>407</v>
      </c>
      <c r="B408" t="s">
        <v>1433</v>
      </c>
      <c r="C408" s="4">
        <v>43077</v>
      </c>
      <c r="D408" s="4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 s="17">
        <v>434.99130000000002</v>
      </c>
      <c r="V408">
        <f t="shared" si="42"/>
        <v>2017</v>
      </c>
      <c r="W408" t="str">
        <f t="shared" si="43"/>
        <v>Dec</v>
      </c>
      <c r="X408" s="9" t="str">
        <f>Sample___Superstore[[#This Row],[Order Year]]&amp;"-"&amp;Sample___Superstore[[#This Row],[Order Month]]</f>
        <v>2017-Dec</v>
      </c>
      <c r="Y408" s="10">
        <f>Sample___Superstore6[[#This Row],[Profit]]/Sample___Superstore6[[#This Row],[Sales]]</f>
        <v>0.36249999999999999</v>
      </c>
      <c r="Z408" s="9">
        <f t="shared" si="44"/>
        <v>4</v>
      </c>
      <c r="AA408" s="17">
        <f t="shared" si="45"/>
        <v>144.99710000000002</v>
      </c>
      <c r="AB408" s="17">
        <f t="shared" si="46"/>
        <v>399.99200000000002</v>
      </c>
      <c r="AC408" s="17">
        <f t="shared" si="47"/>
        <v>239.99520000000004</v>
      </c>
      <c r="AD408" s="17">
        <f t="shared" si="48"/>
        <v>959.98080000000004</v>
      </c>
    </row>
    <row r="409" spans="1:30">
      <c r="A409">
        <v>408</v>
      </c>
      <c r="B409" t="s">
        <v>1433</v>
      </c>
      <c r="C409" s="4">
        <v>43077</v>
      </c>
      <c r="D409" s="4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 s="17">
        <v>13.3035</v>
      </c>
      <c r="V409">
        <f t="shared" si="42"/>
        <v>2017</v>
      </c>
      <c r="W409" t="str">
        <f t="shared" si="43"/>
        <v>Dec</v>
      </c>
      <c r="X409" s="9" t="str">
        <f>Sample___Superstore[[#This Row],[Order Year]]&amp;"-"&amp;Sample___Superstore[[#This Row],[Order Month]]</f>
        <v>2017-Dec</v>
      </c>
      <c r="Y409" s="10">
        <f>Sample___Superstore6[[#This Row],[Profit]]/Sample___Superstore6[[#This Row],[Sales]]</f>
        <v>0.49</v>
      </c>
      <c r="Z409" s="9">
        <f t="shared" si="44"/>
        <v>4</v>
      </c>
      <c r="AA409" s="17">
        <f t="shared" si="45"/>
        <v>2.6606999999999998</v>
      </c>
      <c r="AB409" s="17">
        <f t="shared" si="46"/>
        <v>5.43</v>
      </c>
      <c r="AC409" s="17">
        <f t="shared" si="47"/>
        <v>0</v>
      </c>
      <c r="AD409" s="17">
        <f t="shared" si="48"/>
        <v>27.15</v>
      </c>
    </row>
    <row r="410" spans="1:30">
      <c r="A410">
        <v>409</v>
      </c>
      <c r="B410" t="s">
        <v>1433</v>
      </c>
      <c r="C410" s="4">
        <v>43077</v>
      </c>
      <c r="D410" s="4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 s="17">
        <v>-112.95269999999999</v>
      </c>
      <c r="V410">
        <f t="shared" si="42"/>
        <v>2017</v>
      </c>
      <c r="W410" t="str">
        <f t="shared" si="43"/>
        <v>Dec</v>
      </c>
      <c r="X410" s="9" t="str">
        <f>Sample___Superstore[[#This Row],[Order Year]]&amp;"-"&amp;Sample___Superstore[[#This Row],[Order Month]]</f>
        <v>2017-Dec</v>
      </c>
      <c r="Y410" s="10">
        <f>Sample___Superstore6[[#This Row],[Profit]]/Sample___Superstore6[[#This Row],[Sales]]</f>
        <v>-0.11249999999999999</v>
      </c>
      <c r="Z410" s="9">
        <f t="shared" si="44"/>
        <v>4</v>
      </c>
      <c r="AA410" s="17">
        <f t="shared" si="45"/>
        <v>-16.136099999999999</v>
      </c>
      <c r="AB410" s="17">
        <f t="shared" si="46"/>
        <v>143.43199999999999</v>
      </c>
      <c r="AC410" s="17">
        <f t="shared" si="47"/>
        <v>200.8048</v>
      </c>
      <c r="AD410" s="17">
        <f t="shared" si="48"/>
        <v>803.2192</v>
      </c>
    </row>
    <row r="411" spans="1:30">
      <c r="A411">
        <v>410</v>
      </c>
      <c r="B411" t="s">
        <v>1433</v>
      </c>
      <c r="C411" s="4">
        <v>43077</v>
      </c>
      <c r="D411" s="4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 s="17">
        <v>4.6463999999999999</v>
      </c>
      <c r="V411">
        <f t="shared" si="42"/>
        <v>2017</v>
      </c>
      <c r="W411" t="str">
        <f t="shared" si="43"/>
        <v>Dec</v>
      </c>
      <c r="X411" s="9" t="str">
        <f>Sample___Superstore[[#This Row],[Order Year]]&amp;"-"&amp;Sample___Superstore[[#This Row],[Order Month]]</f>
        <v>2017-Dec</v>
      </c>
      <c r="Y411" s="10">
        <f>Sample___Superstore6[[#This Row],[Profit]]/Sample___Superstore6[[#This Row],[Sales]]</f>
        <v>0.48</v>
      </c>
      <c r="Z411" s="9">
        <f t="shared" si="44"/>
        <v>4</v>
      </c>
      <c r="AA411" s="17">
        <f t="shared" si="45"/>
        <v>4.6463999999999999</v>
      </c>
      <c r="AB411" s="17">
        <f t="shared" si="46"/>
        <v>9.68</v>
      </c>
      <c r="AC411" s="17">
        <f t="shared" si="47"/>
        <v>0</v>
      </c>
      <c r="AD411" s="17">
        <f t="shared" si="48"/>
        <v>9.68</v>
      </c>
    </row>
    <row r="412" spans="1:30">
      <c r="A412">
        <v>411</v>
      </c>
      <c r="B412" t="s">
        <v>1433</v>
      </c>
      <c r="C412" s="4">
        <v>43077</v>
      </c>
      <c r="D412" s="4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 s="17">
        <v>13.608000000000001</v>
      </c>
      <c r="V412">
        <f t="shared" si="42"/>
        <v>2017</v>
      </c>
      <c r="W412" t="str">
        <f t="shared" si="43"/>
        <v>Dec</v>
      </c>
      <c r="X412" s="9" t="str">
        <f>Sample___Superstore[[#This Row],[Order Year]]&amp;"-"&amp;Sample___Superstore[[#This Row],[Order Month]]</f>
        <v>2017-Dec</v>
      </c>
      <c r="Y412" s="10">
        <f>Sample___Superstore6[[#This Row],[Profit]]/Sample___Superstore6[[#This Row],[Sales]]</f>
        <v>0.48</v>
      </c>
      <c r="Z412" s="9">
        <f t="shared" si="44"/>
        <v>4</v>
      </c>
      <c r="AA412" s="17">
        <f t="shared" si="45"/>
        <v>1.512</v>
      </c>
      <c r="AB412" s="17">
        <f t="shared" si="46"/>
        <v>3.1500000000000004</v>
      </c>
      <c r="AC412" s="17">
        <f t="shared" si="47"/>
        <v>0</v>
      </c>
      <c r="AD412" s="17">
        <f t="shared" si="48"/>
        <v>28.35</v>
      </c>
    </row>
    <row r="413" spans="1:30">
      <c r="A413">
        <v>412</v>
      </c>
      <c r="B413" t="s">
        <v>1433</v>
      </c>
      <c r="C413" s="4">
        <v>43077</v>
      </c>
      <c r="D413" s="4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 s="17">
        <v>27.430199999999999</v>
      </c>
      <c r="V413">
        <f t="shared" si="42"/>
        <v>2017</v>
      </c>
      <c r="W413" t="str">
        <f t="shared" si="43"/>
        <v>Dec</v>
      </c>
      <c r="X413" s="9" t="str">
        <f>Sample___Superstore[[#This Row],[Order Year]]&amp;"-"&amp;Sample___Superstore[[#This Row],[Order Month]]</f>
        <v>2017-Dec</v>
      </c>
      <c r="Y413" s="10">
        <f>Sample___Superstore6[[#This Row],[Profit]]/Sample___Superstore6[[#This Row],[Sales]]</f>
        <v>0.49</v>
      </c>
      <c r="Z413" s="9">
        <f t="shared" si="44"/>
        <v>4</v>
      </c>
      <c r="AA413" s="17">
        <f t="shared" si="45"/>
        <v>27.430199999999999</v>
      </c>
      <c r="AB413" s="17">
        <f t="shared" si="46"/>
        <v>55.98</v>
      </c>
      <c r="AC413" s="17">
        <f t="shared" si="47"/>
        <v>0</v>
      </c>
      <c r="AD413" s="17">
        <f t="shared" si="48"/>
        <v>55.98</v>
      </c>
    </row>
    <row r="414" spans="1:30">
      <c r="A414">
        <v>413</v>
      </c>
      <c r="B414" t="s">
        <v>1433</v>
      </c>
      <c r="C414" s="4">
        <v>43077</v>
      </c>
      <c r="D414" s="4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 s="17">
        <v>31.454799999999999</v>
      </c>
      <c r="V414">
        <f t="shared" si="42"/>
        <v>2017</v>
      </c>
      <c r="W414" t="str">
        <f t="shared" si="43"/>
        <v>Dec</v>
      </c>
      <c r="X414" s="9" t="str">
        <f>Sample___Superstore[[#This Row],[Order Year]]&amp;"-"&amp;Sample___Superstore[[#This Row],[Order Month]]</f>
        <v>2017-Dec</v>
      </c>
      <c r="Y414" s="10">
        <f>Sample___Superstore6[[#This Row],[Profit]]/Sample___Superstore6[[#This Row],[Sales]]</f>
        <v>2.3529411764705882E-2</v>
      </c>
      <c r="Z414" s="9">
        <f t="shared" si="44"/>
        <v>4</v>
      </c>
      <c r="AA414" s="17">
        <f t="shared" si="45"/>
        <v>2.4196</v>
      </c>
      <c r="AB414" s="17">
        <f t="shared" si="46"/>
        <v>102.833</v>
      </c>
      <c r="AC414" s="17">
        <f t="shared" si="47"/>
        <v>200.52435</v>
      </c>
      <c r="AD414" s="17">
        <f t="shared" si="48"/>
        <v>1136.30465</v>
      </c>
    </row>
    <row r="415" spans="1:30">
      <c r="A415">
        <v>414</v>
      </c>
      <c r="B415" t="s">
        <v>1433</v>
      </c>
      <c r="C415" s="4">
        <v>43077</v>
      </c>
      <c r="D415" s="4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 s="17">
        <v>-18.454799999999999</v>
      </c>
      <c r="V415">
        <f t="shared" si="42"/>
        <v>2017</v>
      </c>
      <c r="W415" t="str">
        <f t="shared" si="43"/>
        <v>Dec</v>
      </c>
      <c r="X415" s="9" t="str">
        <f>Sample___Superstore[[#This Row],[Order Year]]&amp;"-"&amp;Sample___Superstore[[#This Row],[Order Month]]</f>
        <v>2017-Dec</v>
      </c>
      <c r="Y415" s="10">
        <f>Sample___Superstore6[[#This Row],[Profit]]/Sample___Superstore6[[#This Row],[Sales]]</f>
        <v>-0.16250000000000001</v>
      </c>
      <c r="Z415" s="9">
        <f t="shared" si="44"/>
        <v>4</v>
      </c>
      <c r="AA415" s="17">
        <f t="shared" si="45"/>
        <v>-9.2273999999999994</v>
      </c>
      <c r="AB415" s="17">
        <f t="shared" si="46"/>
        <v>56.783999999999999</v>
      </c>
      <c r="AC415" s="17">
        <f t="shared" si="47"/>
        <v>22.7136</v>
      </c>
      <c r="AD415" s="17">
        <f t="shared" si="48"/>
        <v>90.854399999999998</v>
      </c>
    </row>
    <row r="416" spans="1:30">
      <c r="A416">
        <v>415</v>
      </c>
      <c r="B416" t="s">
        <v>1451</v>
      </c>
      <c r="C416" s="4">
        <v>43042</v>
      </c>
      <c r="D416" s="4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 s="17">
        <v>65.734200000000001</v>
      </c>
      <c r="V416">
        <f t="shared" si="42"/>
        <v>2017</v>
      </c>
      <c r="W416" t="str">
        <f t="shared" si="43"/>
        <v>Nov</v>
      </c>
      <c r="X416" s="9" t="str">
        <f>Sample___Superstore[[#This Row],[Order Year]]&amp;"-"&amp;Sample___Superstore[[#This Row],[Order Month]]</f>
        <v>2017-Nov</v>
      </c>
      <c r="Y416" s="10">
        <f>Sample___Superstore6[[#This Row],[Profit]]/Sample___Superstore6[[#This Row],[Sales]]</f>
        <v>0.47</v>
      </c>
      <c r="Z416" s="9">
        <f t="shared" si="44"/>
        <v>4</v>
      </c>
      <c r="AA416" s="17">
        <f t="shared" si="45"/>
        <v>9.3906000000000009</v>
      </c>
      <c r="AB416" s="17">
        <f t="shared" si="46"/>
        <v>19.98</v>
      </c>
      <c r="AC416" s="17">
        <f t="shared" si="47"/>
        <v>0</v>
      </c>
      <c r="AD416" s="17">
        <f t="shared" si="48"/>
        <v>139.86000000000001</v>
      </c>
    </row>
    <row r="417" spans="1:30">
      <c r="A417">
        <v>416</v>
      </c>
      <c r="B417" t="s">
        <v>1451</v>
      </c>
      <c r="C417" s="4">
        <v>43042</v>
      </c>
      <c r="D417" s="4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 s="17">
        <v>26.874400000000001</v>
      </c>
      <c r="V417">
        <f t="shared" si="42"/>
        <v>2017</v>
      </c>
      <c r="W417" t="str">
        <f t="shared" si="43"/>
        <v>Nov</v>
      </c>
      <c r="X417" s="9" t="str">
        <f>Sample___Superstore[[#This Row],[Order Year]]&amp;"-"&amp;Sample___Superstore[[#This Row],[Order Month]]</f>
        <v>2017-Nov</v>
      </c>
      <c r="Y417" s="10">
        <f>Sample___Superstore6[[#This Row],[Profit]]/Sample___Superstore6[[#This Row],[Sales]]</f>
        <v>8.7499999999999994E-2</v>
      </c>
      <c r="Z417" s="9">
        <f t="shared" si="44"/>
        <v>4</v>
      </c>
      <c r="AA417" s="17">
        <f t="shared" si="45"/>
        <v>6.7186000000000003</v>
      </c>
      <c r="AB417" s="17">
        <f t="shared" si="46"/>
        <v>76.784000000000006</v>
      </c>
      <c r="AC417" s="17">
        <f t="shared" si="47"/>
        <v>61.427200000000006</v>
      </c>
      <c r="AD417" s="17">
        <f t="shared" si="48"/>
        <v>245.70880000000002</v>
      </c>
    </row>
    <row r="418" spans="1:30">
      <c r="A418">
        <v>417</v>
      </c>
      <c r="B418" t="s">
        <v>1456</v>
      </c>
      <c r="C418" s="4">
        <v>42910</v>
      </c>
      <c r="D418" s="4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 s="17">
        <v>25.898399999999999</v>
      </c>
      <c r="V418">
        <f t="shared" si="42"/>
        <v>2017</v>
      </c>
      <c r="W418" t="str">
        <f t="shared" si="43"/>
        <v>Jun</v>
      </c>
      <c r="X418" s="9" t="str">
        <f>Sample___Superstore[[#This Row],[Order Year]]&amp;"-"&amp;Sample___Superstore[[#This Row],[Order Month]]</f>
        <v>2017-Jun</v>
      </c>
      <c r="Y418" s="10">
        <f>Sample___Superstore6[[#This Row],[Profit]]/Sample___Superstore6[[#This Row],[Sales]]</f>
        <v>0.26999999999999996</v>
      </c>
      <c r="Z418" s="9">
        <f t="shared" si="44"/>
        <v>4</v>
      </c>
      <c r="AA418" s="17">
        <f t="shared" si="45"/>
        <v>3.2372999999999998</v>
      </c>
      <c r="AB418" s="17">
        <f t="shared" si="46"/>
        <v>11.99</v>
      </c>
      <c r="AC418" s="17">
        <f t="shared" si="47"/>
        <v>0</v>
      </c>
      <c r="AD418" s="17">
        <f t="shared" si="48"/>
        <v>95.92</v>
      </c>
    </row>
    <row r="419" spans="1:30">
      <c r="A419">
        <v>418</v>
      </c>
      <c r="B419" t="s">
        <v>1462</v>
      </c>
      <c r="C419" s="4">
        <v>42474</v>
      </c>
      <c r="D419" s="4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 s="17">
        <v>38.380000000000003</v>
      </c>
      <c r="V419">
        <f t="shared" si="42"/>
        <v>2016</v>
      </c>
      <c r="W419" t="str">
        <f t="shared" si="43"/>
        <v>Apr</v>
      </c>
      <c r="X419" s="9" t="str">
        <f>Sample___Superstore[[#This Row],[Order Year]]&amp;"-"&amp;Sample___Superstore[[#This Row],[Order Month]]</f>
        <v>2016-Apr</v>
      </c>
      <c r="Y419" s="10">
        <f>Sample___Superstore6[[#This Row],[Profit]]/Sample___Superstore6[[#This Row],[Sales]]</f>
        <v>0.1</v>
      </c>
      <c r="Z419" s="9">
        <f t="shared" si="44"/>
        <v>4</v>
      </c>
      <c r="AA419" s="17">
        <f t="shared" si="45"/>
        <v>7.6760000000000002</v>
      </c>
      <c r="AB419" s="17">
        <f t="shared" si="46"/>
        <v>76.760000000000005</v>
      </c>
      <c r="AC419" s="17">
        <f t="shared" si="47"/>
        <v>76.760000000000005</v>
      </c>
      <c r="AD419" s="17">
        <f t="shared" si="48"/>
        <v>307.04000000000002</v>
      </c>
    </row>
    <row r="420" spans="1:30">
      <c r="A420">
        <v>419</v>
      </c>
      <c r="B420" t="s">
        <v>1467</v>
      </c>
      <c r="C420" s="4">
        <v>43045</v>
      </c>
      <c r="D420" s="4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 s="17">
        <v>2.8321999999999998</v>
      </c>
      <c r="V420">
        <f t="shared" si="42"/>
        <v>2017</v>
      </c>
      <c r="W420" t="str">
        <f t="shared" si="43"/>
        <v>Nov</v>
      </c>
      <c r="X420" s="9" t="str">
        <f>Sample___Superstore[[#This Row],[Order Year]]&amp;"-"&amp;Sample___Superstore[[#This Row],[Order Month]]</f>
        <v>2017-Nov</v>
      </c>
      <c r="Y420" s="10">
        <f>Sample___Superstore6[[#This Row],[Profit]]/Sample___Superstore6[[#This Row],[Sales]]</f>
        <v>0.48999999999999994</v>
      </c>
      <c r="Z420" s="9">
        <f t="shared" si="44"/>
        <v>4</v>
      </c>
      <c r="AA420" s="17">
        <f t="shared" si="45"/>
        <v>2.8321999999999998</v>
      </c>
      <c r="AB420" s="17">
        <f t="shared" si="46"/>
        <v>5.78</v>
      </c>
      <c r="AC420" s="17">
        <f t="shared" si="47"/>
        <v>0</v>
      </c>
      <c r="AD420" s="17">
        <f t="shared" si="48"/>
        <v>5.78</v>
      </c>
    </row>
    <row r="421" spans="1:30">
      <c r="A421">
        <v>420</v>
      </c>
      <c r="B421" t="s">
        <v>1471</v>
      </c>
      <c r="C421" s="4">
        <v>42798</v>
      </c>
      <c r="D421" s="4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 s="17">
        <v>2.7027999999999999</v>
      </c>
      <c r="V421">
        <f t="shared" si="42"/>
        <v>2017</v>
      </c>
      <c r="W421" t="str">
        <f t="shared" si="43"/>
        <v>Mar</v>
      </c>
      <c r="X421" s="9" t="str">
        <f>Sample___Superstore[[#This Row],[Order Year]]&amp;"-"&amp;Sample___Superstore[[#This Row],[Order Month]]</f>
        <v>2017-Mar</v>
      </c>
      <c r="Y421" s="10">
        <f>Sample___Superstore6[[#This Row],[Profit]]/Sample___Superstore6[[#This Row],[Sales]]</f>
        <v>0.28999999999999998</v>
      </c>
      <c r="Z421" s="9">
        <f t="shared" si="44"/>
        <v>5</v>
      </c>
      <c r="AA421" s="17">
        <f t="shared" si="45"/>
        <v>0.67569999999999997</v>
      </c>
      <c r="AB421" s="17">
        <f t="shared" si="46"/>
        <v>2.33</v>
      </c>
      <c r="AC421" s="17">
        <f t="shared" si="47"/>
        <v>0</v>
      </c>
      <c r="AD421" s="17">
        <f t="shared" si="48"/>
        <v>9.32</v>
      </c>
    </row>
    <row r="422" spans="1:30">
      <c r="A422">
        <v>421</v>
      </c>
      <c r="B422" t="s">
        <v>1471</v>
      </c>
      <c r="C422" s="4">
        <v>42798</v>
      </c>
      <c r="D422" s="4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 s="17">
        <v>7.0149999999999997</v>
      </c>
      <c r="V422">
        <f t="shared" si="42"/>
        <v>2017</v>
      </c>
      <c r="W422" t="str">
        <f t="shared" si="43"/>
        <v>Mar</v>
      </c>
      <c r="X422" s="9" t="str">
        <f>Sample___Superstore[[#This Row],[Order Year]]&amp;"-"&amp;Sample___Superstore[[#This Row],[Order Month]]</f>
        <v>2017-Mar</v>
      </c>
      <c r="Y422" s="10">
        <f>Sample___Superstore6[[#This Row],[Profit]]/Sample___Superstore6[[#This Row],[Sales]]</f>
        <v>0.45999999999999996</v>
      </c>
      <c r="Z422" s="9">
        <f t="shared" si="44"/>
        <v>5</v>
      </c>
      <c r="AA422" s="17">
        <f t="shared" si="45"/>
        <v>7.0149999999999997</v>
      </c>
      <c r="AB422" s="17">
        <f t="shared" si="46"/>
        <v>15.25</v>
      </c>
      <c r="AC422" s="17">
        <f t="shared" si="47"/>
        <v>0</v>
      </c>
      <c r="AD422" s="17">
        <f t="shared" si="48"/>
        <v>15.25</v>
      </c>
    </row>
    <row r="423" spans="1:30">
      <c r="A423">
        <v>422</v>
      </c>
      <c r="B423" t="s">
        <v>1476</v>
      </c>
      <c r="C423" s="4">
        <v>41812</v>
      </c>
      <c r="D423" s="4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 s="17">
        <v>56.566200000000002</v>
      </c>
      <c r="V423">
        <f t="shared" si="42"/>
        <v>2014</v>
      </c>
      <c r="W423" t="str">
        <f t="shared" si="43"/>
        <v>Jun</v>
      </c>
      <c r="X423" s="9" t="str">
        <f>Sample___Superstore[[#This Row],[Order Year]]&amp;"-"&amp;Sample___Superstore[[#This Row],[Order Month]]</f>
        <v>2014-Jun</v>
      </c>
      <c r="Y423" s="10">
        <f>Sample___Superstore6[[#This Row],[Profit]]/Sample___Superstore6[[#This Row],[Sales]]</f>
        <v>0.28749999999999998</v>
      </c>
      <c r="Z423" s="9">
        <f t="shared" si="44"/>
        <v>3</v>
      </c>
      <c r="AA423" s="17">
        <f t="shared" si="45"/>
        <v>9.4276999999999997</v>
      </c>
      <c r="AB423" s="17">
        <f t="shared" si="46"/>
        <v>32.792000000000002</v>
      </c>
      <c r="AC423" s="17">
        <f t="shared" si="47"/>
        <v>39.350400000000008</v>
      </c>
      <c r="AD423" s="17">
        <f t="shared" si="48"/>
        <v>157.4016</v>
      </c>
    </row>
    <row r="424" spans="1:30">
      <c r="A424">
        <v>423</v>
      </c>
      <c r="B424" t="s">
        <v>1480</v>
      </c>
      <c r="C424" s="4">
        <v>43027</v>
      </c>
      <c r="D424" s="4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 s="17">
        <v>14.7056</v>
      </c>
      <c r="V424">
        <f t="shared" si="42"/>
        <v>2017</v>
      </c>
      <c r="W424" t="str">
        <f t="shared" si="43"/>
        <v>Oct</v>
      </c>
      <c r="X424" s="9" t="str">
        <f>Sample___Superstore[[#This Row],[Order Year]]&amp;"-"&amp;Sample___Superstore[[#This Row],[Order Month]]</f>
        <v>2017-Oct</v>
      </c>
      <c r="Y424" s="10">
        <f>Sample___Superstore6[[#This Row],[Profit]]/Sample___Superstore6[[#This Row],[Sales]]</f>
        <v>0.26</v>
      </c>
      <c r="Z424" s="9">
        <f t="shared" si="44"/>
        <v>4</v>
      </c>
      <c r="AA424" s="17">
        <f t="shared" si="45"/>
        <v>3.6764000000000001</v>
      </c>
      <c r="AB424" s="17">
        <f t="shared" si="46"/>
        <v>14.14</v>
      </c>
      <c r="AC424" s="17">
        <f t="shared" si="47"/>
        <v>0</v>
      </c>
      <c r="AD424" s="17">
        <f t="shared" si="48"/>
        <v>56.56</v>
      </c>
    </row>
    <row r="425" spans="1:30">
      <c r="A425">
        <v>424</v>
      </c>
      <c r="B425" t="s">
        <v>1480</v>
      </c>
      <c r="C425" s="4">
        <v>43027</v>
      </c>
      <c r="D425" s="4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 s="17">
        <v>8.5020000000000007</v>
      </c>
      <c r="V425">
        <f t="shared" si="42"/>
        <v>2017</v>
      </c>
      <c r="W425" t="str">
        <f t="shared" si="43"/>
        <v>Oct</v>
      </c>
      <c r="X425" s="9" t="str">
        <f>Sample___Superstore[[#This Row],[Order Year]]&amp;"-"&amp;Sample___Superstore[[#This Row],[Order Month]]</f>
        <v>2017-Oct</v>
      </c>
      <c r="Y425" s="10">
        <f>Sample___Superstore6[[#This Row],[Profit]]/Sample___Superstore6[[#This Row],[Sales]]</f>
        <v>0.26</v>
      </c>
      <c r="Z425" s="9">
        <f t="shared" si="44"/>
        <v>4</v>
      </c>
      <c r="AA425" s="17">
        <f t="shared" si="45"/>
        <v>2.8340000000000001</v>
      </c>
      <c r="AB425" s="17">
        <f t="shared" si="46"/>
        <v>10.9</v>
      </c>
      <c r="AC425" s="17">
        <f t="shared" si="47"/>
        <v>0</v>
      </c>
      <c r="AD425" s="17">
        <f t="shared" si="48"/>
        <v>32.700000000000003</v>
      </c>
    </row>
    <row r="426" spans="1:30">
      <c r="A426">
        <v>425</v>
      </c>
      <c r="B426" t="s">
        <v>1488</v>
      </c>
      <c r="C426" s="4">
        <v>42968</v>
      </c>
      <c r="D426" s="4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 s="17">
        <v>225.26400000000001</v>
      </c>
      <c r="V426">
        <f t="shared" si="42"/>
        <v>2017</v>
      </c>
      <c r="W426" t="str">
        <f t="shared" si="43"/>
        <v>Aug</v>
      </c>
      <c r="X426" s="9" t="str">
        <f>Sample___Superstore[[#This Row],[Order Year]]&amp;"-"&amp;Sample___Superstore[[#This Row],[Order Month]]</f>
        <v>2017-Aug</v>
      </c>
      <c r="Y426" s="10">
        <f>Sample___Superstore6[[#This Row],[Profit]]/Sample___Superstore6[[#This Row],[Sales]]</f>
        <v>0.26</v>
      </c>
      <c r="Z426" s="9">
        <f t="shared" si="44"/>
        <v>2</v>
      </c>
      <c r="AA426" s="17">
        <f t="shared" si="45"/>
        <v>56.316000000000003</v>
      </c>
      <c r="AB426" s="17">
        <f t="shared" si="46"/>
        <v>216.6</v>
      </c>
      <c r="AC426" s="17">
        <f t="shared" si="47"/>
        <v>0</v>
      </c>
      <c r="AD426" s="17">
        <f t="shared" si="48"/>
        <v>866.4</v>
      </c>
    </row>
    <row r="427" spans="1:30">
      <c r="A427">
        <v>426</v>
      </c>
      <c r="B427" t="s">
        <v>1494</v>
      </c>
      <c r="C427" s="4">
        <v>43062</v>
      </c>
      <c r="D427" s="4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 s="17">
        <v>11.076000000000001</v>
      </c>
      <c r="V427">
        <f t="shared" si="42"/>
        <v>2017</v>
      </c>
      <c r="W427" t="str">
        <f t="shared" si="43"/>
        <v>Nov</v>
      </c>
      <c r="X427" s="9" t="str">
        <f>Sample___Superstore[[#This Row],[Order Year]]&amp;"-"&amp;Sample___Superstore[[#This Row],[Order Month]]</f>
        <v>2017-Nov</v>
      </c>
      <c r="Y427" s="10">
        <f>Sample___Superstore6[[#This Row],[Profit]]/Sample___Superstore6[[#This Row],[Sales]]</f>
        <v>0.39</v>
      </c>
      <c r="Z427" s="9">
        <f t="shared" si="44"/>
        <v>3</v>
      </c>
      <c r="AA427" s="17">
        <f t="shared" si="45"/>
        <v>5.5380000000000003</v>
      </c>
      <c r="AB427" s="17">
        <f t="shared" si="46"/>
        <v>14.2</v>
      </c>
      <c r="AC427" s="17">
        <f t="shared" si="47"/>
        <v>0</v>
      </c>
      <c r="AD427" s="17">
        <f t="shared" si="48"/>
        <v>28.4</v>
      </c>
    </row>
    <row r="428" spans="1:30">
      <c r="A428">
        <v>427</v>
      </c>
      <c r="B428" t="s">
        <v>1494</v>
      </c>
      <c r="C428" s="4">
        <v>43062</v>
      </c>
      <c r="D428" s="4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 s="17">
        <v>138.20160000000001</v>
      </c>
      <c r="V428">
        <f t="shared" si="42"/>
        <v>2017</v>
      </c>
      <c r="W428" t="str">
        <f t="shared" si="43"/>
        <v>Nov</v>
      </c>
      <c r="X428" s="9" t="str">
        <f>Sample___Superstore[[#This Row],[Order Year]]&amp;"-"&amp;Sample___Superstore[[#This Row],[Order Month]]</f>
        <v>2017-Nov</v>
      </c>
      <c r="Y428" s="10">
        <f>Sample___Superstore6[[#This Row],[Profit]]/Sample___Superstore6[[#This Row],[Sales]]</f>
        <v>0.48000000000000004</v>
      </c>
      <c r="Z428" s="9">
        <f t="shared" si="44"/>
        <v>3</v>
      </c>
      <c r="AA428" s="17">
        <f t="shared" si="45"/>
        <v>17.275200000000002</v>
      </c>
      <c r="AB428" s="17">
        <f t="shared" si="46"/>
        <v>35.99</v>
      </c>
      <c r="AC428" s="17">
        <f t="shared" si="47"/>
        <v>0</v>
      </c>
      <c r="AD428" s="17">
        <f t="shared" si="48"/>
        <v>287.92</v>
      </c>
    </row>
    <row r="429" spans="1:30">
      <c r="A429">
        <v>428</v>
      </c>
      <c r="B429" t="s">
        <v>1500</v>
      </c>
      <c r="C429" s="4">
        <v>41894</v>
      </c>
      <c r="D429" s="4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 s="17">
        <v>30.095700000000001</v>
      </c>
      <c r="V429">
        <f t="shared" si="42"/>
        <v>2014</v>
      </c>
      <c r="W429" t="str">
        <f t="shared" si="43"/>
        <v>Sep</v>
      </c>
      <c r="X429" s="9" t="str">
        <f>Sample___Superstore[[#This Row],[Order Year]]&amp;"-"&amp;Sample___Superstore[[#This Row],[Order Month]]</f>
        <v>2014-Sep</v>
      </c>
      <c r="Y429" s="10">
        <f>Sample___Superstore6[[#This Row],[Profit]]/Sample___Superstore6[[#This Row],[Sales]]</f>
        <v>0.43000000000000005</v>
      </c>
      <c r="Z429" s="9">
        <f t="shared" si="44"/>
        <v>1</v>
      </c>
      <c r="AA429" s="17">
        <f t="shared" si="45"/>
        <v>30.095700000000001</v>
      </c>
      <c r="AB429" s="17">
        <f t="shared" si="46"/>
        <v>69.989999999999995</v>
      </c>
      <c r="AC429" s="17">
        <f t="shared" si="47"/>
        <v>0</v>
      </c>
      <c r="AD429" s="17">
        <f t="shared" si="48"/>
        <v>69.989999999999995</v>
      </c>
    </row>
    <row r="430" spans="1:30">
      <c r="A430">
        <v>429</v>
      </c>
      <c r="B430" t="s">
        <v>1506</v>
      </c>
      <c r="C430" s="4">
        <v>43009</v>
      </c>
      <c r="D430" s="4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 s="17">
        <v>0.50039999999999996</v>
      </c>
      <c r="V430">
        <f t="shared" si="42"/>
        <v>2017</v>
      </c>
      <c r="W430" t="str">
        <f t="shared" si="43"/>
        <v>Oct</v>
      </c>
      <c r="X430" s="9" t="str">
        <f>Sample___Superstore[[#This Row],[Order Year]]&amp;"-"&amp;Sample___Superstore[[#This Row],[Order Month]]</f>
        <v>2017-Oct</v>
      </c>
      <c r="Y430" s="10">
        <f>Sample___Superstore6[[#This Row],[Profit]]/Sample___Superstore6[[#This Row],[Sales]]</f>
        <v>7.4999999999999997E-2</v>
      </c>
      <c r="Z430" s="9">
        <f t="shared" si="44"/>
        <v>7</v>
      </c>
      <c r="AA430" s="17">
        <f t="shared" si="45"/>
        <v>8.3399999999999988E-2</v>
      </c>
      <c r="AB430" s="17">
        <f t="shared" si="46"/>
        <v>1.1119999999999999</v>
      </c>
      <c r="AC430" s="17">
        <f t="shared" si="47"/>
        <v>1.3344</v>
      </c>
      <c r="AD430" s="17">
        <f t="shared" si="48"/>
        <v>5.3376000000000001</v>
      </c>
    </row>
    <row r="431" spans="1:30">
      <c r="A431">
        <v>430</v>
      </c>
      <c r="B431" t="s">
        <v>1511</v>
      </c>
      <c r="C431" s="4">
        <v>42475</v>
      </c>
      <c r="D431" s="4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 s="17">
        <v>-145.35079999999999</v>
      </c>
      <c r="V431">
        <f t="shared" si="42"/>
        <v>2016</v>
      </c>
      <c r="W431" t="str">
        <f t="shared" si="43"/>
        <v>Apr</v>
      </c>
      <c r="X431" s="9" t="str">
        <f>Sample___Superstore[[#This Row],[Order Year]]&amp;"-"&amp;Sample___Superstore[[#This Row],[Order Month]]</f>
        <v>2016-Apr</v>
      </c>
      <c r="Y431" s="10">
        <f>Sample___Superstore6[[#This Row],[Profit]]/Sample___Superstore6[[#This Row],[Sales]]</f>
        <v>-0.76666666666666661</v>
      </c>
      <c r="Z431" s="9">
        <f t="shared" si="44"/>
        <v>6</v>
      </c>
      <c r="AA431" s="17">
        <f t="shared" si="45"/>
        <v>-72.675399999999996</v>
      </c>
      <c r="AB431" s="17">
        <f t="shared" si="46"/>
        <v>94.793999999999997</v>
      </c>
      <c r="AC431" s="17">
        <f t="shared" si="47"/>
        <v>132.71159999999998</v>
      </c>
      <c r="AD431" s="17">
        <f t="shared" si="48"/>
        <v>56.876400000000018</v>
      </c>
    </row>
    <row r="432" spans="1:30">
      <c r="A432">
        <v>431</v>
      </c>
      <c r="B432" t="s">
        <v>1511</v>
      </c>
      <c r="C432" s="4">
        <v>42475</v>
      </c>
      <c r="D432" s="4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U432" s="17"/>
      <c r="V432">
        <f t="shared" si="42"/>
        <v>2016</v>
      </c>
      <c r="W432" t="str">
        <f t="shared" si="43"/>
        <v>Apr</v>
      </c>
      <c r="X432" s="9" t="str">
        <f>Sample___Superstore[[#This Row],[Order Year]]&amp;"-"&amp;Sample___Superstore[[#This Row],[Order Month]]</f>
        <v>2016-Apr</v>
      </c>
      <c r="Y432" s="10" t="e">
        <f>Sample___Superstore6[[#This Row],[Profit]]/Sample___Superstore6[[#This Row],[Sales]]</f>
        <v>#DIV/0!</v>
      </c>
      <c r="Z432" s="9">
        <f t="shared" si="44"/>
        <v>6</v>
      </c>
      <c r="AA432" s="17" t="e">
        <f t="shared" si="45"/>
        <v>#DIV/0!</v>
      </c>
      <c r="AB432" s="17" t="e">
        <f t="shared" si="46"/>
        <v>#DIV/0!</v>
      </c>
      <c r="AC432" s="17">
        <f t="shared" si="47"/>
        <v>0</v>
      </c>
      <c r="AD432" s="17">
        <f t="shared" si="48"/>
        <v>0</v>
      </c>
    </row>
    <row r="433" spans="1:30">
      <c r="A433">
        <v>432</v>
      </c>
      <c r="B433" t="s">
        <v>1511</v>
      </c>
      <c r="C433" s="4">
        <v>42475</v>
      </c>
      <c r="D433" s="4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U433" s="17"/>
      <c r="V433">
        <f t="shared" si="42"/>
        <v>2016</v>
      </c>
      <c r="W433" t="str">
        <f t="shared" si="43"/>
        <v>Apr</v>
      </c>
      <c r="X433" s="9" t="str">
        <f>Sample___Superstore[[#This Row],[Order Year]]&amp;"-"&amp;Sample___Superstore[[#This Row],[Order Month]]</f>
        <v>2016-Apr</v>
      </c>
      <c r="Y433" s="10" t="e">
        <f>Sample___Superstore6[[#This Row],[Profit]]/Sample___Superstore6[[#This Row],[Sales]]</f>
        <v>#DIV/0!</v>
      </c>
      <c r="Z433" s="9">
        <f t="shared" si="44"/>
        <v>6</v>
      </c>
      <c r="AA433" s="17" t="e">
        <f t="shared" si="45"/>
        <v>#DIV/0!</v>
      </c>
      <c r="AB433" s="17" t="e">
        <f t="shared" si="46"/>
        <v>#DIV/0!</v>
      </c>
      <c r="AC433" s="17">
        <f t="shared" si="47"/>
        <v>0</v>
      </c>
      <c r="AD433" s="17">
        <f t="shared" si="48"/>
        <v>0</v>
      </c>
    </row>
    <row r="434" spans="1:30">
      <c r="A434">
        <v>433</v>
      </c>
      <c r="B434" t="s">
        <v>1511</v>
      </c>
      <c r="C434" s="4">
        <v>42475</v>
      </c>
      <c r="D434" s="4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 s="17">
        <v>-0.77480000000000004</v>
      </c>
      <c r="V434">
        <f t="shared" si="42"/>
        <v>2016</v>
      </c>
      <c r="W434" t="str">
        <f t="shared" si="43"/>
        <v>Apr</v>
      </c>
      <c r="X434" s="9" t="str">
        <f>Sample___Superstore[[#This Row],[Order Year]]&amp;"-"&amp;Sample___Superstore[[#This Row],[Order Month]]</f>
        <v>2016-Apr</v>
      </c>
      <c r="Y434" s="10">
        <f>Sample___Superstore6[[#This Row],[Profit]]/Sample___Superstore6[[#This Row],[Sales]]</f>
        <v>-0.16250000000000001</v>
      </c>
      <c r="Z434" s="9">
        <f t="shared" si="44"/>
        <v>6</v>
      </c>
      <c r="AA434" s="17">
        <f t="shared" si="45"/>
        <v>-0.38740000000000002</v>
      </c>
      <c r="AB434" s="17">
        <f t="shared" si="46"/>
        <v>2.3839999999999999</v>
      </c>
      <c r="AC434" s="17">
        <f t="shared" si="47"/>
        <v>0.9536</v>
      </c>
      <c r="AD434" s="17">
        <f t="shared" si="48"/>
        <v>3.8144</v>
      </c>
    </row>
    <row r="435" spans="1:30">
      <c r="A435">
        <v>434</v>
      </c>
      <c r="B435" t="s">
        <v>1519</v>
      </c>
      <c r="C435" s="4">
        <v>42527</v>
      </c>
      <c r="D435" s="4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 s="17">
        <v>207.14699999999999</v>
      </c>
      <c r="V435">
        <f t="shared" si="42"/>
        <v>2016</v>
      </c>
      <c r="W435" t="str">
        <f t="shared" si="43"/>
        <v>Jun</v>
      </c>
      <c r="X435" s="9" t="str">
        <f>Sample___Superstore[[#This Row],[Order Year]]&amp;"-"&amp;Sample___Superstore[[#This Row],[Order Month]]</f>
        <v>2016-Jun</v>
      </c>
      <c r="Y435" s="10">
        <f>Sample___Superstore6[[#This Row],[Profit]]/Sample___Superstore6[[#This Row],[Sales]]</f>
        <v>0.28999999999999998</v>
      </c>
      <c r="Z435" s="9">
        <f t="shared" si="44"/>
        <v>1</v>
      </c>
      <c r="AA435" s="17">
        <f t="shared" si="45"/>
        <v>41.429400000000001</v>
      </c>
      <c r="AB435" s="17">
        <f t="shared" si="46"/>
        <v>142.85999999999999</v>
      </c>
      <c r="AC435" s="17">
        <f t="shared" si="47"/>
        <v>0</v>
      </c>
      <c r="AD435" s="17">
        <f t="shared" si="48"/>
        <v>714.3</v>
      </c>
    </row>
    <row r="436" spans="1:30">
      <c r="A436">
        <v>435</v>
      </c>
      <c r="B436" t="s">
        <v>1522</v>
      </c>
      <c r="C436" s="4">
        <v>41992</v>
      </c>
      <c r="D436" s="4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 s="17">
        <v>-3.6892</v>
      </c>
      <c r="V436">
        <f t="shared" si="42"/>
        <v>2014</v>
      </c>
      <c r="W436" t="str">
        <f t="shared" si="43"/>
        <v>Dec</v>
      </c>
      <c r="X436" s="9" t="str">
        <f>Sample___Superstore[[#This Row],[Order Year]]&amp;"-"&amp;Sample___Superstore[[#This Row],[Order Month]]</f>
        <v>2014-Dec</v>
      </c>
      <c r="Y436" s="10">
        <f>Sample___Superstore6[[#This Row],[Profit]]/Sample___Superstore6[[#This Row],[Sales]]</f>
        <v>-0.76666666666666661</v>
      </c>
      <c r="Z436" s="9">
        <f t="shared" si="44"/>
        <v>6</v>
      </c>
      <c r="AA436" s="17">
        <f t="shared" si="45"/>
        <v>-1.8446</v>
      </c>
      <c r="AB436" s="17">
        <f t="shared" si="46"/>
        <v>2.4060000000000001</v>
      </c>
      <c r="AC436" s="17">
        <f t="shared" si="47"/>
        <v>3.3683999999999998</v>
      </c>
      <c r="AD436" s="17">
        <f t="shared" si="48"/>
        <v>1.4436000000000004</v>
      </c>
    </row>
    <row r="437" spans="1:30">
      <c r="A437">
        <v>436</v>
      </c>
      <c r="B437" t="s">
        <v>1522</v>
      </c>
      <c r="C437" s="4">
        <v>41992</v>
      </c>
      <c r="D437" s="4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 s="17">
        <v>-18.585000000000001</v>
      </c>
      <c r="V437">
        <f t="shared" si="42"/>
        <v>2014</v>
      </c>
      <c r="W437" t="str">
        <f t="shared" si="43"/>
        <v>Dec</v>
      </c>
      <c r="X437" s="9" t="str">
        <f>Sample___Superstore[[#This Row],[Order Year]]&amp;"-"&amp;Sample___Superstore[[#This Row],[Order Month]]</f>
        <v>2014-Dec</v>
      </c>
      <c r="Y437" s="10">
        <f>Sample___Superstore6[[#This Row],[Profit]]/Sample___Superstore6[[#This Row],[Sales]]</f>
        <v>-7.4999999999999997E-2</v>
      </c>
      <c r="Z437" s="9">
        <f t="shared" si="44"/>
        <v>6</v>
      </c>
      <c r="AA437" s="17">
        <f t="shared" si="45"/>
        <v>-3.7170000000000001</v>
      </c>
      <c r="AB437" s="17">
        <f t="shared" si="46"/>
        <v>49.56</v>
      </c>
      <c r="AC437" s="17">
        <f t="shared" si="47"/>
        <v>49.56</v>
      </c>
      <c r="AD437" s="17">
        <f t="shared" si="48"/>
        <v>198.24</v>
      </c>
    </row>
    <row r="438" spans="1:30">
      <c r="A438">
        <v>437</v>
      </c>
      <c r="B438" t="s">
        <v>1530</v>
      </c>
      <c r="C438" s="4">
        <v>42533</v>
      </c>
      <c r="D438" s="4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 s="17">
        <v>43.199100000000001</v>
      </c>
      <c r="V438">
        <f t="shared" si="42"/>
        <v>2016</v>
      </c>
      <c r="W438" t="str">
        <f t="shared" si="43"/>
        <v>Jun</v>
      </c>
      <c r="X438" s="9" t="str">
        <f>Sample___Superstore[[#This Row],[Order Year]]&amp;"-"&amp;Sample___Superstore[[#This Row],[Order Month]]</f>
        <v>2016-Jun</v>
      </c>
      <c r="Y438" s="10">
        <f>Sample___Superstore6[[#This Row],[Profit]]/Sample___Superstore6[[#This Row],[Sales]]</f>
        <v>4.2857142857142858E-2</v>
      </c>
      <c r="Z438" s="9">
        <f t="shared" si="44"/>
        <v>2</v>
      </c>
      <c r="AA438" s="17">
        <f t="shared" si="45"/>
        <v>14.399700000000001</v>
      </c>
      <c r="AB438" s="17">
        <f t="shared" si="46"/>
        <v>335.99299999999999</v>
      </c>
      <c r="AC438" s="17">
        <f t="shared" si="47"/>
        <v>302.39370000000002</v>
      </c>
      <c r="AD438" s="17">
        <f t="shared" si="48"/>
        <v>705.58529999999996</v>
      </c>
    </row>
    <row r="439" spans="1:30">
      <c r="A439">
        <v>438</v>
      </c>
      <c r="B439" t="s">
        <v>1530</v>
      </c>
      <c r="C439" s="4">
        <v>42533</v>
      </c>
      <c r="D439" s="4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 s="17">
        <v>113.63939999999999</v>
      </c>
      <c r="V439">
        <f t="shared" si="42"/>
        <v>2016</v>
      </c>
      <c r="W439" t="str">
        <f t="shared" si="43"/>
        <v>Jun</v>
      </c>
      <c r="X439" s="9" t="str">
        <f>Sample___Superstore[[#This Row],[Order Year]]&amp;"-"&amp;Sample___Superstore[[#This Row],[Order Month]]</f>
        <v>2016-Jun</v>
      </c>
      <c r="Y439" s="10">
        <f>Sample___Superstore6[[#This Row],[Profit]]/Sample___Superstore6[[#This Row],[Sales]]</f>
        <v>0.36249999999999999</v>
      </c>
      <c r="Z439" s="9">
        <f t="shared" si="44"/>
        <v>2</v>
      </c>
      <c r="AA439" s="17">
        <f t="shared" si="45"/>
        <v>16.234199999999998</v>
      </c>
      <c r="AB439" s="17">
        <f t="shared" si="46"/>
        <v>44.783999999999999</v>
      </c>
      <c r="AC439" s="17">
        <f t="shared" si="47"/>
        <v>62.697600000000001</v>
      </c>
      <c r="AD439" s="17">
        <f t="shared" si="48"/>
        <v>250.79040000000001</v>
      </c>
    </row>
    <row r="440" spans="1:30">
      <c r="A440">
        <v>439</v>
      </c>
      <c r="B440" t="s">
        <v>1535</v>
      </c>
      <c r="C440" s="4">
        <v>42993</v>
      </c>
      <c r="D440" s="4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 s="17">
        <v>11.553599999999999</v>
      </c>
      <c r="V440">
        <f t="shared" si="42"/>
        <v>2017</v>
      </c>
      <c r="W440" t="str">
        <f t="shared" si="43"/>
        <v>Sep</v>
      </c>
      <c r="X440" s="9" t="str">
        <f>Sample___Superstore[[#This Row],[Order Year]]&amp;"-"&amp;Sample___Superstore[[#This Row],[Order Month]]</f>
        <v>2017-Sep</v>
      </c>
      <c r="Y440" s="10">
        <f>Sample___Superstore6[[#This Row],[Profit]]/Sample___Superstore6[[#This Row],[Sales]]</f>
        <v>0.36249999999999999</v>
      </c>
      <c r="Z440" s="9">
        <f t="shared" si="44"/>
        <v>4</v>
      </c>
      <c r="AA440" s="17">
        <f t="shared" si="45"/>
        <v>1.4441999999999999</v>
      </c>
      <c r="AB440" s="17">
        <f t="shared" si="46"/>
        <v>3.984</v>
      </c>
      <c r="AC440" s="17">
        <f t="shared" si="47"/>
        <v>6.3744000000000005</v>
      </c>
      <c r="AD440" s="17">
        <f t="shared" si="48"/>
        <v>25.497599999999998</v>
      </c>
    </row>
    <row r="441" spans="1:30">
      <c r="A441">
        <v>440</v>
      </c>
      <c r="B441" t="s">
        <v>1540</v>
      </c>
      <c r="C441" s="4">
        <v>42755</v>
      </c>
      <c r="D441" s="4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 s="17">
        <v>2.3094000000000001</v>
      </c>
      <c r="V441">
        <f t="shared" si="42"/>
        <v>2017</v>
      </c>
      <c r="W441" t="str">
        <f t="shared" si="43"/>
        <v>Jan</v>
      </c>
      <c r="X441" s="9" t="str">
        <f>Sample___Superstore[[#This Row],[Order Year]]&amp;"-"&amp;Sample___Superstore[[#This Row],[Order Month]]</f>
        <v>2017-Jan</v>
      </c>
      <c r="Y441" s="10">
        <f>Sample___Superstore6[[#This Row],[Profit]]/Sample___Superstore6[[#This Row],[Sales]]</f>
        <v>1.1111111111111112E-2</v>
      </c>
      <c r="Z441" s="9">
        <f t="shared" si="44"/>
        <v>3</v>
      </c>
      <c r="AA441" s="17">
        <f t="shared" si="45"/>
        <v>0.76980000000000004</v>
      </c>
      <c r="AB441" s="17">
        <f t="shared" si="46"/>
        <v>69.281999999999996</v>
      </c>
      <c r="AC441" s="17">
        <f t="shared" si="47"/>
        <v>20.784600000000001</v>
      </c>
      <c r="AD441" s="17">
        <f t="shared" si="48"/>
        <v>187.06139999999999</v>
      </c>
    </row>
    <row r="442" spans="1:30">
      <c r="A442">
        <v>441</v>
      </c>
      <c r="B442" t="s">
        <v>1543</v>
      </c>
      <c r="C442" s="4">
        <v>42618</v>
      </c>
      <c r="D442" s="4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 s="17">
        <v>3.6659999999999999</v>
      </c>
      <c r="V442">
        <f t="shared" si="42"/>
        <v>2016</v>
      </c>
      <c r="W442" t="str">
        <f t="shared" si="43"/>
        <v>Sep</v>
      </c>
      <c r="X442" s="9" t="str">
        <f>Sample___Superstore[[#This Row],[Order Year]]&amp;"-"&amp;Sample___Superstore[[#This Row],[Order Month]]</f>
        <v>2016-Sep</v>
      </c>
      <c r="Y442" s="10">
        <f>Sample___Superstore6[[#This Row],[Profit]]/Sample___Superstore6[[#This Row],[Sales]]</f>
        <v>0.3</v>
      </c>
      <c r="Z442" s="9">
        <f t="shared" si="44"/>
        <v>2</v>
      </c>
      <c r="AA442" s="17">
        <f t="shared" si="45"/>
        <v>3.6659999999999999</v>
      </c>
      <c r="AB442" s="17">
        <f t="shared" si="46"/>
        <v>12.22</v>
      </c>
      <c r="AC442" s="17">
        <f t="shared" si="47"/>
        <v>0</v>
      </c>
      <c r="AD442" s="17">
        <f t="shared" si="48"/>
        <v>12.22</v>
      </c>
    </row>
    <row r="443" spans="1:30">
      <c r="A443">
        <v>442</v>
      </c>
      <c r="B443" t="s">
        <v>1543</v>
      </c>
      <c r="C443" s="4">
        <v>42618</v>
      </c>
      <c r="D443" s="4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 s="17">
        <v>23.392800000000001</v>
      </c>
      <c r="V443">
        <f t="shared" si="42"/>
        <v>2016</v>
      </c>
      <c r="W443" t="str">
        <f t="shared" si="43"/>
        <v>Sep</v>
      </c>
      <c r="X443" s="9" t="str">
        <f>Sample___Superstore[[#This Row],[Order Year]]&amp;"-"&amp;Sample___Superstore[[#This Row],[Order Month]]</f>
        <v>2016-Sep</v>
      </c>
      <c r="Y443" s="10">
        <f>Sample___Superstore6[[#This Row],[Profit]]/Sample___Superstore6[[#This Row],[Sales]]</f>
        <v>0.12000000000000001</v>
      </c>
      <c r="Z443" s="9">
        <f t="shared" si="44"/>
        <v>2</v>
      </c>
      <c r="AA443" s="17">
        <f t="shared" si="45"/>
        <v>7.7976000000000001</v>
      </c>
      <c r="AB443" s="17">
        <f t="shared" si="46"/>
        <v>64.98</v>
      </c>
      <c r="AC443" s="17">
        <f t="shared" si="47"/>
        <v>0</v>
      </c>
      <c r="AD443" s="17">
        <f t="shared" si="48"/>
        <v>194.94</v>
      </c>
    </row>
    <row r="444" spans="1:30">
      <c r="A444">
        <v>443</v>
      </c>
      <c r="B444" t="s">
        <v>1543</v>
      </c>
      <c r="C444" s="4">
        <v>42618</v>
      </c>
      <c r="D444" s="4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 s="17">
        <v>20.575500000000002</v>
      </c>
      <c r="V444">
        <f t="shared" si="42"/>
        <v>2016</v>
      </c>
      <c r="W444" t="str">
        <f t="shared" si="43"/>
        <v>Sep</v>
      </c>
      <c r="X444" s="9" t="str">
        <f>Sample___Superstore[[#This Row],[Order Year]]&amp;"-"&amp;Sample___Superstore[[#This Row],[Order Month]]</f>
        <v>2016-Sep</v>
      </c>
      <c r="Y444" s="10">
        <f>Sample___Superstore6[[#This Row],[Profit]]/Sample___Superstore6[[#This Row],[Sales]]</f>
        <v>0.29000000000000004</v>
      </c>
      <c r="Z444" s="9">
        <f t="shared" si="44"/>
        <v>2</v>
      </c>
      <c r="AA444" s="17">
        <f t="shared" si="45"/>
        <v>6.8585000000000003</v>
      </c>
      <c r="AB444" s="17">
        <f t="shared" si="46"/>
        <v>23.650000000000002</v>
      </c>
      <c r="AC444" s="17">
        <f t="shared" si="47"/>
        <v>0</v>
      </c>
      <c r="AD444" s="17">
        <f t="shared" si="48"/>
        <v>70.95</v>
      </c>
    </row>
    <row r="445" spans="1:30">
      <c r="A445">
        <v>444</v>
      </c>
      <c r="B445" t="s">
        <v>1543</v>
      </c>
      <c r="C445" s="4">
        <v>42618</v>
      </c>
      <c r="D445" s="4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 s="17">
        <v>42.025599999999997</v>
      </c>
      <c r="V445">
        <f t="shared" si="42"/>
        <v>2016</v>
      </c>
      <c r="W445" t="str">
        <f t="shared" si="43"/>
        <v>Sep</v>
      </c>
      <c r="X445" s="9" t="str">
        <f>Sample___Superstore[[#This Row],[Order Year]]&amp;"-"&amp;Sample___Superstore[[#This Row],[Order Month]]</f>
        <v>2016-Sep</v>
      </c>
      <c r="Y445" s="10">
        <f>Sample___Superstore6[[#This Row],[Profit]]/Sample___Superstore6[[#This Row],[Sales]]</f>
        <v>0.45999999999999996</v>
      </c>
      <c r="Z445" s="9">
        <f t="shared" si="44"/>
        <v>2</v>
      </c>
      <c r="AA445" s="17">
        <f t="shared" si="45"/>
        <v>10.506399999999999</v>
      </c>
      <c r="AB445" s="17">
        <f t="shared" si="46"/>
        <v>22.84</v>
      </c>
      <c r="AC445" s="17">
        <f t="shared" si="47"/>
        <v>0</v>
      </c>
      <c r="AD445" s="17">
        <f t="shared" si="48"/>
        <v>91.36</v>
      </c>
    </row>
    <row r="446" spans="1:30">
      <c r="A446">
        <v>445</v>
      </c>
      <c r="B446" t="s">
        <v>1543</v>
      </c>
      <c r="C446" s="4">
        <v>42618</v>
      </c>
      <c r="D446" s="4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 s="17">
        <v>29.152799999999999</v>
      </c>
      <c r="V446">
        <f t="shared" si="42"/>
        <v>2016</v>
      </c>
      <c r="W446" t="str">
        <f t="shared" si="43"/>
        <v>Sep</v>
      </c>
      <c r="X446" s="9" t="str">
        <f>Sample___Superstore[[#This Row],[Order Year]]&amp;"-"&amp;Sample___Superstore[[#This Row],[Order Month]]</f>
        <v>2016-Sep</v>
      </c>
      <c r="Y446" s="10">
        <f>Sample___Superstore6[[#This Row],[Profit]]/Sample___Superstore6[[#This Row],[Sales]]</f>
        <v>0.12</v>
      </c>
      <c r="Z446" s="9">
        <f t="shared" si="44"/>
        <v>2</v>
      </c>
      <c r="AA446" s="17">
        <f t="shared" si="45"/>
        <v>9.7175999999999991</v>
      </c>
      <c r="AB446" s="17">
        <f t="shared" si="46"/>
        <v>80.98</v>
      </c>
      <c r="AC446" s="17">
        <f t="shared" si="47"/>
        <v>0</v>
      </c>
      <c r="AD446" s="17">
        <f t="shared" si="48"/>
        <v>242.94</v>
      </c>
    </row>
    <row r="447" spans="1:30">
      <c r="A447">
        <v>446</v>
      </c>
      <c r="B447" t="s">
        <v>1543</v>
      </c>
      <c r="C447" s="4">
        <v>42618</v>
      </c>
      <c r="D447" s="4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 s="17">
        <v>10.584</v>
      </c>
      <c r="V447">
        <f t="shared" si="42"/>
        <v>2016</v>
      </c>
      <c r="W447" t="str">
        <f t="shared" si="43"/>
        <v>Sep</v>
      </c>
      <c r="X447" s="9" t="str">
        <f>Sample___Superstore[[#This Row],[Order Year]]&amp;"-"&amp;Sample___Superstore[[#This Row],[Order Month]]</f>
        <v>2016-Sep</v>
      </c>
      <c r="Y447" s="10">
        <f>Sample___Superstore6[[#This Row],[Profit]]/Sample___Superstore6[[#This Row],[Sales]]</f>
        <v>0.48</v>
      </c>
      <c r="Z447" s="9">
        <f t="shared" si="44"/>
        <v>2</v>
      </c>
      <c r="AA447" s="17">
        <f t="shared" si="45"/>
        <v>1.512</v>
      </c>
      <c r="AB447" s="17">
        <f t="shared" si="46"/>
        <v>3.15</v>
      </c>
      <c r="AC447" s="17">
        <f t="shared" si="47"/>
        <v>0</v>
      </c>
      <c r="AD447" s="17">
        <f t="shared" si="48"/>
        <v>22.05</v>
      </c>
    </row>
    <row r="448" spans="1:30">
      <c r="A448">
        <v>447</v>
      </c>
      <c r="B448" t="s">
        <v>1556</v>
      </c>
      <c r="C448" s="4">
        <v>42814</v>
      </c>
      <c r="D448" s="4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 s="17">
        <v>1.3676999999999999</v>
      </c>
      <c r="V448">
        <f t="shared" si="42"/>
        <v>2017</v>
      </c>
      <c r="W448" t="str">
        <f t="shared" si="43"/>
        <v>Mar</v>
      </c>
      <c r="X448" s="9" t="str">
        <f>Sample___Superstore[[#This Row],[Order Year]]&amp;"-"&amp;Sample___Superstore[[#This Row],[Order Month]]</f>
        <v>2017-Mar</v>
      </c>
      <c r="Y448" s="10">
        <f>Sample___Superstore6[[#This Row],[Profit]]/Sample___Superstore6[[#This Row],[Sales]]</f>
        <v>0.47</v>
      </c>
      <c r="Z448" s="9">
        <f t="shared" si="44"/>
        <v>5</v>
      </c>
      <c r="AA448" s="17">
        <f t="shared" si="45"/>
        <v>1.3676999999999999</v>
      </c>
      <c r="AB448" s="17">
        <f t="shared" si="46"/>
        <v>2.91</v>
      </c>
      <c r="AC448" s="17">
        <f t="shared" si="47"/>
        <v>0</v>
      </c>
      <c r="AD448" s="17">
        <f t="shared" si="48"/>
        <v>2.91</v>
      </c>
    </row>
    <row r="449" spans="1:30">
      <c r="A449">
        <v>448</v>
      </c>
      <c r="B449" t="s">
        <v>1561</v>
      </c>
      <c r="C449" s="4">
        <v>42461</v>
      </c>
      <c r="D449" s="4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 s="17">
        <v>15.475199999999999</v>
      </c>
      <c r="V449">
        <f t="shared" si="42"/>
        <v>2016</v>
      </c>
      <c r="W449" t="str">
        <f t="shared" si="43"/>
        <v>Apr</v>
      </c>
      <c r="X449" s="9" t="str">
        <f>Sample___Superstore[[#This Row],[Order Year]]&amp;"-"&amp;Sample___Superstore[[#This Row],[Order Month]]</f>
        <v>2016-Apr</v>
      </c>
      <c r="Y449" s="10">
        <f>Sample___Superstore6[[#This Row],[Profit]]/Sample___Superstore6[[#This Row],[Sales]]</f>
        <v>0.25999999999999995</v>
      </c>
      <c r="Z449" s="9">
        <f t="shared" si="44"/>
        <v>2</v>
      </c>
      <c r="AA449" s="17">
        <f t="shared" si="45"/>
        <v>5.1583999999999994</v>
      </c>
      <c r="AB449" s="17">
        <f t="shared" si="46"/>
        <v>19.84</v>
      </c>
      <c r="AC449" s="17">
        <f t="shared" si="47"/>
        <v>0</v>
      </c>
      <c r="AD449" s="17">
        <f t="shared" si="48"/>
        <v>59.52</v>
      </c>
    </row>
    <row r="450" spans="1:30">
      <c r="A450">
        <v>449</v>
      </c>
      <c r="B450" t="s">
        <v>1561</v>
      </c>
      <c r="C450" s="4">
        <v>42461</v>
      </c>
      <c r="D450" s="4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 s="17">
        <v>9.7164000000000001</v>
      </c>
      <c r="V450">
        <f t="shared" ref="V450:V513" si="49">YEAR(C450)</f>
        <v>2016</v>
      </c>
      <c r="W450" t="str">
        <f t="shared" ref="W450:W513" si="50">TEXT(C450,"mmm")</f>
        <v>Apr</v>
      </c>
      <c r="X450" s="9" t="str">
        <f>Sample___Superstore[[#This Row],[Order Year]]&amp;"-"&amp;Sample___Superstore[[#This Row],[Order Month]]</f>
        <v>2016-Apr</v>
      </c>
      <c r="Y450" s="10">
        <f>Sample___Superstore6[[#This Row],[Profit]]/Sample___Superstore6[[#This Row],[Sales]]</f>
        <v>6.0000000000000005E-2</v>
      </c>
      <c r="Z450" s="9">
        <f t="shared" ref="Z450:Z513" si="51">D450-C450</f>
        <v>2</v>
      </c>
      <c r="AA450" s="17">
        <f t="shared" ref="AA450:AA513" si="52">U450/S450</f>
        <v>3.2387999999999999</v>
      </c>
      <c r="AB450" s="17">
        <f t="shared" ref="AB450:AB513" si="53">R450/S450</f>
        <v>53.98</v>
      </c>
      <c r="AC450" s="17">
        <f t="shared" ref="AC450:AC513" si="54">R450*T450</f>
        <v>0</v>
      </c>
      <c r="AD450" s="17">
        <f t="shared" ref="AD450:AD513" si="55">R450-(R450*T450)</f>
        <v>161.94</v>
      </c>
    </row>
    <row r="451" spans="1:30">
      <c r="A451">
        <v>450</v>
      </c>
      <c r="B451" t="s">
        <v>1561</v>
      </c>
      <c r="C451" s="4">
        <v>42461</v>
      </c>
      <c r="D451" s="4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 s="17">
        <v>71.247600000000006</v>
      </c>
      <c r="V451">
        <f t="shared" si="49"/>
        <v>2016</v>
      </c>
      <c r="W451" t="str">
        <f t="shared" si="50"/>
        <v>Apr</v>
      </c>
      <c r="X451" s="9" t="str">
        <f>Sample___Superstore[[#This Row],[Order Year]]&amp;"-"&amp;Sample___Superstore[[#This Row],[Order Month]]</f>
        <v>2016-Apr</v>
      </c>
      <c r="Y451" s="10">
        <f>Sample___Superstore6[[#This Row],[Profit]]/Sample___Superstore6[[#This Row],[Sales]]</f>
        <v>0.27</v>
      </c>
      <c r="Z451" s="9">
        <f t="shared" si="51"/>
        <v>2</v>
      </c>
      <c r="AA451" s="17">
        <f t="shared" si="52"/>
        <v>11.874600000000001</v>
      </c>
      <c r="AB451" s="17">
        <f t="shared" si="53"/>
        <v>43.98</v>
      </c>
      <c r="AC451" s="17">
        <f t="shared" si="54"/>
        <v>0</v>
      </c>
      <c r="AD451" s="17">
        <f t="shared" si="55"/>
        <v>263.88</v>
      </c>
    </row>
    <row r="452" spans="1:30">
      <c r="A452">
        <v>451</v>
      </c>
      <c r="B452" t="s">
        <v>1561</v>
      </c>
      <c r="C452" s="4">
        <v>42461</v>
      </c>
      <c r="D452" s="4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 s="17">
        <v>7.9248000000000003</v>
      </c>
      <c r="V452">
        <f t="shared" si="49"/>
        <v>2016</v>
      </c>
      <c r="W452" t="str">
        <f t="shared" si="50"/>
        <v>Apr</v>
      </c>
      <c r="X452" s="9" t="str">
        <f>Sample___Superstore[[#This Row],[Order Year]]&amp;"-"&amp;Sample___Superstore[[#This Row],[Order Month]]</f>
        <v>2016-Apr</v>
      </c>
      <c r="Y452" s="10">
        <f>Sample___Superstore6[[#This Row],[Profit]]/Sample___Superstore6[[#This Row],[Sales]]</f>
        <v>0.26</v>
      </c>
      <c r="Z452" s="9">
        <f t="shared" si="51"/>
        <v>2</v>
      </c>
      <c r="AA452" s="17">
        <f t="shared" si="52"/>
        <v>2.6415999999999999</v>
      </c>
      <c r="AB452" s="17">
        <f t="shared" si="53"/>
        <v>10.16</v>
      </c>
      <c r="AC452" s="17">
        <f t="shared" si="54"/>
        <v>0</v>
      </c>
      <c r="AD452" s="17">
        <f t="shared" si="55"/>
        <v>30.48</v>
      </c>
    </row>
    <row r="453" spans="1:30">
      <c r="A453">
        <v>452</v>
      </c>
      <c r="B453" t="s">
        <v>1561</v>
      </c>
      <c r="C453" s="4">
        <v>42461</v>
      </c>
      <c r="D453" s="4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 s="17">
        <v>2.8536000000000001</v>
      </c>
      <c r="V453">
        <f t="shared" si="49"/>
        <v>2016</v>
      </c>
      <c r="W453" t="str">
        <f t="shared" si="50"/>
        <v>Apr</v>
      </c>
      <c r="X453" s="9" t="str">
        <f>Sample___Superstore[[#This Row],[Order Year]]&amp;"-"&amp;Sample___Superstore[[#This Row],[Order Month]]</f>
        <v>2016-Apr</v>
      </c>
      <c r="Y453" s="10">
        <f>Sample___Superstore6[[#This Row],[Profit]]/Sample___Superstore6[[#This Row],[Sales]]</f>
        <v>0.29000000000000004</v>
      </c>
      <c r="Z453" s="9">
        <f t="shared" si="51"/>
        <v>2</v>
      </c>
      <c r="AA453" s="17">
        <f t="shared" si="52"/>
        <v>0.95120000000000005</v>
      </c>
      <c r="AB453" s="17">
        <f t="shared" si="53"/>
        <v>3.28</v>
      </c>
      <c r="AC453" s="17">
        <f t="shared" si="54"/>
        <v>0</v>
      </c>
      <c r="AD453" s="17">
        <f t="shared" si="55"/>
        <v>9.84</v>
      </c>
    </row>
    <row r="454" spans="1:30">
      <c r="A454">
        <v>453</v>
      </c>
      <c r="B454" t="s">
        <v>1561</v>
      </c>
      <c r="C454" s="4">
        <v>42461</v>
      </c>
      <c r="D454" s="4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 s="17">
        <v>9.1311999999999998</v>
      </c>
      <c r="V454">
        <f t="shared" si="49"/>
        <v>2016</v>
      </c>
      <c r="W454" t="str">
        <f t="shared" si="50"/>
        <v>Apr</v>
      </c>
      <c r="X454" s="9" t="str">
        <f>Sample___Superstore[[#This Row],[Order Year]]&amp;"-"&amp;Sample___Superstore[[#This Row],[Order Month]]</f>
        <v>2016-Apr</v>
      </c>
      <c r="Y454" s="10">
        <f>Sample___Superstore6[[#This Row],[Profit]]/Sample___Superstore6[[#This Row],[Sales]]</f>
        <v>0.26</v>
      </c>
      <c r="Z454" s="9">
        <f t="shared" si="51"/>
        <v>2</v>
      </c>
      <c r="AA454" s="17">
        <f t="shared" si="52"/>
        <v>2.2827999999999999</v>
      </c>
      <c r="AB454" s="17">
        <f t="shared" si="53"/>
        <v>8.7799999999999994</v>
      </c>
      <c r="AC454" s="17">
        <f t="shared" si="54"/>
        <v>0</v>
      </c>
      <c r="AD454" s="17">
        <f t="shared" si="55"/>
        <v>35.119999999999997</v>
      </c>
    </row>
    <row r="455" spans="1:30">
      <c r="A455">
        <v>454</v>
      </c>
      <c r="B455" t="s">
        <v>1577</v>
      </c>
      <c r="C455" s="4">
        <v>43028</v>
      </c>
      <c r="D455" s="4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 s="17">
        <v>-75.830399999999997</v>
      </c>
      <c r="V455">
        <f t="shared" si="49"/>
        <v>2017</v>
      </c>
      <c r="W455" t="str">
        <f t="shared" si="50"/>
        <v>Oct</v>
      </c>
      <c r="X455" s="9" t="str">
        <f>Sample___Superstore[[#This Row],[Order Year]]&amp;"-"&amp;Sample___Superstore[[#This Row],[Order Month]]</f>
        <v>2017-Oct</v>
      </c>
      <c r="Y455" s="10">
        <f>Sample___Superstore6[[#This Row],[Profit]]/Sample___Superstore6[[#This Row],[Sales]]</f>
        <v>-0.26666666666666666</v>
      </c>
      <c r="Z455" s="9">
        <f t="shared" si="51"/>
        <v>4</v>
      </c>
      <c r="AA455" s="17">
        <f t="shared" si="52"/>
        <v>-37.915199999999999</v>
      </c>
      <c r="AB455" s="17">
        <f t="shared" si="53"/>
        <v>142.18199999999999</v>
      </c>
      <c r="AC455" s="17">
        <f t="shared" si="54"/>
        <v>113.7456</v>
      </c>
      <c r="AD455" s="17">
        <f t="shared" si="55"/>
        <v>170.61839999999998</v>
      </c>
    </row>
    <row r="456" spans="1:30">
      <c r="A456">
        <v>455</v>
      </c>
      <c r="B456" t="s">
        <v>1577</v>
      </c>
      <c r="C456" s="4">
        <v>43028</v>
      </c>
      <c r="D456" s="4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 s="17">
        <v>66.540800000000004</v>
      </c>
      <c r="V456">
        <f t="shared" si="49"/>
        <v>2017</v>
      </c>
      <c r="W456" t="str">
        <f t="shared" si="50"/>
        <v>Oct</v>
      </c>
      <c r="X456" s="9" t="str">
        <f>Sample___Superstore[[#This Row],[Order Year]]&amp;"-"&amp;Sample___Superstore[[#This Row],[Order Month]]</f>
        <v>2017-Oct</v>
      </c>
      <c r="Y456" s="10">
        <f>Sample___Superstore6[[#This Row],[Profit]]/Sample___Superstore6[[#This Row],[Sales]]</f>
        <v>0.1</v>
      </c>
      <c r="Z456" s="9">
        <f t="shared" si="51"/>
        <v>4</v>
      </c>
      <c r="AA456" s="17">
        <f t="shared" si="52"/>
        <v>33.270400000000002</v>
      </c>
      <c r="AB456" s="17">
        <f t="shared" si="53"/>
        <v>332.70400000000001</v>
      </c>
      <c r="AC456" s="17">
        <f t="shared" si="54"/>
        <v>133.08160000000001</v>
      </c>
      <c r="AD456" s="17">
        <f t="shared" si="55"/>
        <v>532.32640000000004</v>
      </c>
    </row>
    <row r="457" spans="1:30">
      <c r="A457">
        <v>456</v>
      </c>
      <c r="B457" t="s">
        <v>1582</v>
      </c>
      <c r="C457" s="4">
        <v>42717</v>
      </c>
      <c r="D457" s="4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 s="17">
        <v>24.9132</v>
      </c>
      <c r="V457">
        <f t="shared" si="49"/>
        <v>2016</v>
      </c>
      <c r="W457" t="str">
        <f t="shared" si="50"/>
        <v>Dec</v>
      </c>
      <c r="X457" s="9" t="str">
        <f>Sample___Superstore[[#This Row],[Order Year]]&amp;"-"&amp;Sample___Superstore[[#This Row],[Order Month]]</f>
        <v>2016-Dec</v>
      </c>
      <c r="Y457" s="10">
        <f>Sample___Superstore6[[#This Row],[Profit]]/Sample___Superstore6[[#This Row],[Sales]]</f>
        <v>0.38999999999999996</v>
      </c>
      <c r="Z457" s="9">
        <f t="shared" si="51"/>
        <v>4</v>
      </c>
      <c r="AA457" s="17">
        <f t="shared" si="52"/>
        <v>6.2282999999999999</v>
      </c>
      <c r="AB457" s="17">
        <f t="shared" si="53"/>
        <v>15.97</v>
      </c>
      <c r="AC457" s="17">
        <f t="shared" si="54"/>
        <v>0</v>
      </c>
      <c r="AD457" s="17">
        <f t="shared" si="55"/>
        <v>63.88</v>
      </c>
    </row>
    <row r="458" spans="1:30">
      <c r="A458">
        <v>457</v>
      </c>
      <c r="B458" t="s">
        <v>1586</v>
      </c>
      <c r="C458" s="4">
        <v>41682</v>
      </c>
      <c r="D458" s="4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 s="17">
        <v>-24.294</v>
      </c>
      <c r="V458">
        <f t="shared" si="49"/>
        <v>2014</v>
      </c>
      <c r="W458" t="str">
        <f t="shared" si="50"/>
        <v>Feb</v>
      </c>
      <c r="X458" s="9" t="str">
        <f>Sample___Superstore[[#This Row],[Order Year]]&amp;"-"&amp;Sample___Superstore[[#This Row],[Order Month]]</f>
        <v>2014-Feb</v>
      </c>
      <c r="Y458" s="10">
        <f>Sample___Superstore6[[#This Row],[Profit]]/Sample___Superstore6[[#This Row],[Sales]]</f>
        <v>-0.1875</v>
      </c>
      <c r="Z458" s="9">
        <f t="shared" si="51"/>
        <v>6</v>
      </c>
      <c r="AA458" s="17">
        <f t="shared" si="52"/>
        <v>-12.147</v>
      </c>
      <c r="AB458" s="17">
        <f t="shared" si="53"/>
        <v>64.784000000000006</v>
      </c>
      <c r="AC458" s="17">
        <f t="shared" si="54"/>
        <v>25.913600000000002</v>
      </c>
      <c r="AD458" s="17">
        <f t="shared" si="55"/>
        <v>103.65440000000001</v>
      </c>
    </row>
    <row r="459" spans="1:30">
      <c r="A459">
        <v>458</v>
      </c>
      <c r="B459" t="s">
        <v>1591</v>
      </c>
      <c r="C459" s="4">
        <v>42639</v>
      </c>
      <c r="D459" s="4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 s="17">
        <v>-96.114599999999996</v>
      </c>
      <c r="V459">
        <f t="shared" si="49"/>
        <v>2016</v>
      </c>
      <c r="W459" t="str">
        <f t="shared" si="50"/>
        <v>Sep</v>
      </c>
      <c r="X459" s="9" t="str">
        <f>Sample___Superstore[[#This Row],[Order Year]]&amp;"-"&amp;Sample___Superstore[[#This Row],[Order Month]]</f>
        <v>2016-Sep</v>
      </c>
      <c r="Y459" s="10">
        <f>Sample___Superstore6[[#This Row],[Profit]]/Sample___Superstore6[[#This Row],[Sales]]</f>
        <v>-0.12857142857142856</v>
      </c>
      <c r="Z459" s="9">
        <f t="shared" si="51"/>
        <v>5</v>
      </c>
      <c r="AA459" s="17">
        <f t="shared" si="52"/>
        <v>-32.038199999999996</v>
      </c>
      <c r="AB459" s="17">
        <f t="shared" si="53"/>
        <v>249.18600000000001</v>
      </c>
      <c r="AC459" s="17">
        <f t="shared" si="54"/>
        <v>224.26739999999998</v>
      </c>
      <c r="AD459" s="17">
        <f t="shared" si="55"/>
        <v>523.29060000000004</v>
      </c>
    </row>
    <row r="460" spans="1:30">
      <c r="A460">
        <v>459</v>
      </c>
      <c r="B460" t="s">
        <v>1591</v>
      </c>
      <c r="C460" s="4">
        <v>42639</v>
      </c>
      <c r="D460" s="4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 s="17">
        <v>3.3479999999999999</v>
      </c>
      <c r="V460">
        <f t="shared" si="49"/>
        <v>2016</v>
      </c>
      <c r="W460" t="str">
        <f t="shared" si="50"/>
        <v>Sep</v>
      </c>
      <c r="X460" s="9" t="str">
        <f>Sample___Superstore[[#This Row],[Order Year]]&amp;"-"&amp;Sample___Superstore[[#This Row],[Order Month]]</f>
        <v>2016-Sep</v>
      </c>
      <c r="Y460" s="10">
        <f>Sample___Superstore6[[#This Row],[Profit]]/Sample___Superstore6[[#This Row],[Sales]]</f>
        <v>0.37499999999999994</v>
      </c>
      <c r="Z460" s="9">
        <f t="shared" si="51"/>
        <v>5</v>
      </c>
      <c r="AA460" s="17">
        <f t="shared" si="52"/>
        <v>1.6739999999999999</v>
      </c>
      <c r="AB460" s="17">
        <f t="shared" si="53"/>
        <v>4.4640000000000004</v>
      </c>
      <c r="AC460" s="17">
        <f t="shared" si="54"/>
        <v>1.7856000000000003</v>
      </c>
      <c r="AD460" s="17">
        <f t="shared" si="55"/>
        <v>7.1424000000000003</v>
      </c>
    </row>
    <row r="461" spans="1:30">
      <c r="A461">
        <v>460</v>
      </c>
      <c r="B461" t="s">
        <v>1595</v>
      </c>
      <c r="C461" s="4">
        <v>42353</v>
      </c>
      <c r="D461" s="4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 s="17">
        <v>36.372</v>
      </c>
      <c r="V461">
        <f t="shared" si="49"/>
        <v>2015</v>
      </c>
      <c r="W461" t="str">
        <f t="shared" si="50"/>
        <v>Dec</v>
      </c>
      <c r="X461" s="9" t="str">
        <f>Sample___Superstore[[#This Row],[Order Year]]&amp;"-"&amp;Sample___Superstore[[#This Row],[Order Month]]</f>
        <v>2015-Dec</v>
      </c>
      <c r="Y461" s="10">
        <f>Sample___Superstore6[[#This Row],[Profit]]/Sample___Superstore6[[#This Row],[Sales]]</f>
        <v>0.35</v>
      </c>
      <c r="Z461" s="9">
        <f t="shared" si="51"/>
        <v>7</v>
      </c>
      <c r="AA461" s="17">
        <f t="shared" si="52"/>
        <v>9.093</v>
      </c>
      <c r="AB461" s="17">
        <f t="shared" si="53"/>
        <v>25.98</v>
      </c>
      <c r="AC461" s="17">
        <f t="shared" si="54"/>
        <v>0</v>
      </c>
      <c r="AD461" s="17">
        <f t="shared" si="55"/>
        <v>103.92</v>
      </c>
    </row>
    <row r="462" spans="1:30">
      <c r="A462">
        <v>461</v>
      </c>
      <c r="B462" t="s">
        <v>1595</v>
      </c>
      <c r="C462" s="4">
        <v>42353</v>
      </c>
      <c r="D462" s="4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 s="17">
        <v>377.9622</v>
      </c>
      <c r="V462">
        <f t="shared" si="49"/>
        <v>2015</v>
      </c>
      <c r="W462" t="str">
        <f t="shared" si="50"/>
        <v>Dec</v>
      </c>
      <c r="X462" s="9" t="str">
        <f>Sample___Superstore[[#This Row],[Order Year]]&amp;"-"&amp;Sample___Superstore[[#This Row],[Order Month]]</f>
        <v>2015-Dec</v>
      </c>
      <c r="Y462" s="10">
        <f>Sample___Superstore6[[#This Row],[Profit]]/Sample___Superstore6[[#This Row],[Sales]]</f>
        <v>0.42</v>
      </c>
      <c r="Z462" s="9">
        <f t="shared" si="51"/>
        <v>7</v>
      </c>
      <c r="AA462" s="17">
        <f t="shared" si="52"/>
        <v>41.995800000000003</v>
      </c>
      <c r="AB462" s="17">
        <f t="shared" si="53"/>
        <v>99.99</v>
      </c>
      <c r="AC462" s="17">
        <f t="shared" si="54"/>
        <v>0</v>
      </c>
      <c r="AD462" s="17">
        <f t="shared" si="55"/>
        <v>899.91</v>
      </c>
    </row>
    <row r="463" spans="1:30">
      <c r="A463">
        <v>462</v>
      </c>
      <c r="B463" t="s">
        <v>1595</v>
      </c>
      <c r="C463" s="4">
        <v>42353</v>
      </c>
      <c r="D463" s="4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 s="17">
        <v>18.6006</v>
      </c>
      <c r="V463">
        <f t="shared" si="49"/>
        <v>2015</v>
      </c>
      <c r="W463" t="str">
        <f t="shared" si="50"/>
        <v>Dec</v>
      </c>
      <c r="X463" s="9" t="str">
        <f>Sample___Superstore[[#This Row],[Order Year]]&amp;"-"&amp;Sample___Superstore[[#This Row],[Order Month]]</f>
        <v>2015-Dec</v>
      </c>
      <c r="Y463" s="10">
        <f>Sample___Superstore6[[#This Row],[Profit]]/Sample___Superstore6[[#This Row],[Sales]]</f>
        <v>0.36250000000000004</v>
      </c>
      <c r="Z463" s="9">
        <f t="shared" si="51"/>
        <v>7</v>
      </c>
      <c r="AA463" s="17">
        <f t="shared" si="52"/>
        <v>6.2001999999999997</v>
      </c>
      <c r="AB463" s="17">
        <f t="shared" si="53"/>
        <v>17.103999999999999</v>
      </c>
      <c r="AC463" s="17">
        <f t="shared" si="54"/>
        <v>10.2624</v>
      </c>
      <c r="AD463" s="17">
        <f t="shared" si="55"/>
        <v>41.049599999999998</v>
      </c>
    </row>
    <row r="464" spans="1:30">
      <c r="A464">
        <v>463</v>
      </c>
      <c r="B464" t="s">
        <v>1602</v>
      </c>
      <c r="C464" s="4">
        <v>42482</v>
      </c>
      <c r="D464" s="4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 s="17">
        <v>7.0679999999999996</v>
      </c>
      <c r="V464">
        <f t="shared" si="49"/>
        <v>2016</v>
      </c>
      <c r="W464" t="str">
        <f t="shared" si="50"/>
        <v>Apr</v>
      </c>
      <c r="X464" s="9" t="str">
        <f>Sample___Superstore[[#This Row],[Order Year]]&amp;"-"&amp;Sample___Superstore[[#This Row],[Order Month]]</f>
        <v>2016-Apr</v>
      </c>
      <c r="Y464" s="10">
        <f>Sample___Superstore6[[#This Row],[Profit]]/Sample___Superstore6[[#This Row],[Sales]]</f>
        <v>0.3</v>
      </c>
      <c r="Z464" s="9">
        <f t="shared" si="51"/>
        <v>7</v>
      </c>
      <c r="AA464" s="17">
        <f t="shared" si="52"/>
        <v>1.4136</v>
      </c>
      <c r="AB464" s="17">
        <f t="shared" si="53"/>
        <v>4.7119999999999997</v>
      </c>
      <c r="AC464" s="17">
        <f t="shared" si="54"/>
        <v>4.7119999999999997</v>
      </c>
      <c r="AD464" s="17">
        <f t="shared" si="55"/>
        <v>18.847999999999999</v>
      </c>
    </row>
    <row r="465" spans="1:30">
      <c r="A465">
        <v>464</v>
      </c>
      <c r="B465" t="s">
        <v>1602</v>
      </c>
      <c r="C465" s="4">
        <v>42482</v>
      </c>
      <c r="D465" s="4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 s="17">
        <v>-814.48320000000001</v>
      </c>
      <c r="V465">
        <f t="shared" si="49"/>
        <v>2016</v>
      </c>
      <c r="W465" t="str">
        <f t="shared" si="50"/>
        <v>Apr</v>
      </c>
      <c r="X465" s="9" t="str">
        <f>Sample___Superstore[[#This Row],[Order Year]]&amp;"-"&amp;Sample___Superstore[[#This Row],[Order Month]]</f>
        <v>2016-Apr</v>
      </c>
      <c r="Y465" s="10">
        <f>Sample___Superstore6[[#This Row],[Profit]]/Sample___Superstore6[[#This Row],[Sales]]</f>
        <v>-0.6399999999999999</v>
      </c>
      <c r="Z465" s="9">
        <f t="shared" si="51"/>
        <v>7</v>
      </c>
      <c r="AA465" s="17">
        <f t="shared" si="52"/>
        <v>-135.74719999999999</v>
      </c>
      <c r="AB465" s="17">
        <f t="shared" si="53"/>
        <v>212.10500000000002</v>
      </c>
      <c r="AC465" s="17">
        <f t="shared" si="54"/>
        <v>636.31500000000005</v>
      </c>
      <c r="AD465" s="17">
        <f t="shared" si="55"/>
        <v>636.31500000000005</v>
      </c>
    </row>
    <row r="466" spans="1:30">
      <c r="A466">
        <v>465</v>
      </c>
      <c r="B466" t="s">
        <v>1602</v>
      </c>
      <c r="C466" s="4">
        <v>42482</v>
      </c>
      <c r="D466" s="4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 s="17">
        <v>-20.888999999999999</v>
      </c>
      <c r="V466">
        <f t="shared" si="49"/>
        <v>2016</v>
      </c>
      <c r="W466" t="str">
        <f t="shared" si="50"/>
        <v>Apr</v>
      </c>
      <c r="X466" s="9" t="str">
        <f>Sample___Superstore[[#This Row],[Order Year]]&amp;"-"&amp;Sample___Superstore[[#This Row],[Order Month]]</f>
        <v>2016-Apr</v>
      </c>
      <c r="Y466" s="10">
        <f>Sample___Superstore6[[#This Row],[Profit]]/Sample___Superstore6[[#This Row],[Sales]]</f>
        <v>-0.73333333333333328</v>
      </c>
      <c r="Z466" s="9">
        <f t="shared" si="51"/>
        <v>7</v>
      </c>
      <c r="AA466" s="17">
        <f t="shared" si="52"/>
        <v>-4.1777999999999995</v>
      </c>
      <c r="AB466" s="17">
        <f t="shared" si="53"/>
        <v>5.6970000000000001</v>
      </c>
      <c r="AC466" s="17">
        <f t="shared" si="54"/>
        <v>19.939499999999999</v>
      </c>
      <c r="AD466" s="17">
        <f t="shared" si="55"/>
        <v>8.5455000000000005</v>
      </c>
    </row>
    <row r="467" spans="1:30">
      <c r="A467">
        <v>466</v>
      </c>
      <c r="B467" t="s">
        <v>1602</v>
      </c>
      <c r="C467" s="4">
        <v>42482</v>
      </c>
      <c r="D467" s="4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 s="17">
        <v>-34.758000000000003</v>
      </c>
      <c r="V467">
        <f t="shared" si="49"/>
        <v>2016</v>
      </c>
      <c r="W467" t="str">
        <f t="shared" si="50"/>
        <v>Apr</v>
      </c>
      <c r="X467" s="9" t="str">
        <f>Sample___Superstore[[#This Row],[Order Year]]&amp;"-"&amp;Sample___Superstore[[#This Row],[Order Month]]</f>
        <v>2016-Apr</v>
      </c>
      <c r="Y467" s="10">
        <f>Sample___Superstore6[[#This Row],[Profit]]/Sample___Superstore6[[#This Row],[Sales]]</f>
        <v>-0.1875</v>
      </c>
      <c r="Z467" s="9">
        <f t="shared" si="51"/>
        <v>7</v>
      </c>
      <c r="AA467" s="17">
        <f t="shared" si="52"/>
        <v>-17.379000000000001</v>
      </c>
      <c r="AB467" s="17">
        <f t="shared" si="53"/>
        <v>92.688000000000002</v>
      </c>
      <c r="AC467" s="17">
        <f t="shared" si="54"/>
        <v>37.075200000000002</v>
      </c>
      <c r="AD467" s="17">
        <f t="shared" si="55"/>
        <v>148.30080000000001</v>
      </c>
    </row>
    <row r="468" spans="1:30">
      <c r="A468">
        <v>467</v>
      </c>
      <c r="B468" t="s">
        <v>1602</v>
      </c>
      <c r="C468" s="4">
        <v>42482</v>
      </c>
      <c r="D468" s="4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 s="17">
        <v>5.8704000000000001</v>
      </c>
      <c r="V468">
        <f t="shared" si="49"/>
        <v>2016</v>
      </c>
      <c r="W468" t="str">
        <f t="shared" si="50"/>
        <v>Apr</v>
      </c>
      <c r="X468" s="9" t="str">
        <f>Sample___Superstore[[#This Row],[Order Year]]&amp;"-"&amp;Sample___Superstore[[#This Row],[Order Month]]</f>
        <v>2016-Apr</v>
      </c>
      <c r="Y468" s="10">
        <f>Sample___Superstore6[[#This Row],[Profit]]/Sample___Superstore6[[#This Row],[Sales]]</f>
        <v>7.4999999999999997E-2</v>
      </c>
      <c r="Z468" s="9">
        <f t="shared" si="51"/>
        <v>7</v>
      </c>
      <c r="AA468" s="17">
        <f t="shared" si="52"/>
        <v>2.9352</v>
      </c>
      <c r="AB468" s="17">
        <f t="shared" si="53"/>
        <v>39.136000000000003</v>
      </c>
      <c r="AC468" s="17">
        <f t="shared" si="54"/>
        <v>15.654400000000003</v>
      </c>
      <c r="AD468" s="17">
        <f t="shared" si="55"/>
        <v>62.617600000000003</v>
      </c>
    </row>
    <row r="469" spans="1:30">
      <c r="A469">
        <v>468</v>
      </c>
      <c r="B469" t="s">
        <v>1613</v>
      </c>
      <c r="C469" s="4">
        <v>42021</v>
      </c>
      <c r="D469" s="4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 s="17">
        <v>-312.06139999999999</v>
      </c>
      <c r="V469">
        <f t="shared" si="49"/>
        <v>2015</v>
      </c>
      <c r="W469" t="str">
        <f t="shared" si="50"/>
        <v>Jan</v>
      </c>
      <c r="X469" s="9" t="str">
        <f>Sample___Superstore[[#This Row],[Order Year]]&amp;"-"&amp;Sample___Superstore[[#This Row],[Order Month]]</f>
        <v>2015-Jan</v>
      </c>
      <c r="Y469" s="10">
        <f>Sample___Superstore6[[#This Row],[Profit]]/Sample___Superstore6[[#This Row],[Sales]]</f>
        <v>-1.2249999999999999</v>
      </c>
      <c r="Z469" s="9">
        <f t="shared" si="51"/>
        <v>7</v>
      </c>
      <c r="AA469" s="17">
        <f t="shared" si="52"/>
        <v>-44.580199999999998</v>
      </c>
      <c r="AB469" s="17">
        <f t="shared" si="53"/>
        <v>36.392000000000003</v>
      </c>
      <c r="AC469" s="17">
        <f t="shared" si="54"/>
        <v>152.84639999999999</v>
      </c>
      <c r="AD469" s="17">
        <f t="shared" si="55"/>
        <v>101.89760000000001</v>
      </c>
    </row>
    <row r="470" spans="1:30">
      <c r="A470">
        <v>469</v>
      </c>
      <c r="B470" t="s">
        <v>1617</v>
      </c>
      <c r="C470" s="4">
        <v>42825</v>
      </c>
      <c r="D470" s="4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 s="17">
        <v>-36.235199999999999</v>
      </c>
      <c r="V470">
        <f t="shared" si="49"/>
        <v>2017</v>
      </c>
      <c r="W470" t="str">
        <f t="shared" si="50"/>
        <v>Mar</v>
      </c>
      <c r="X470" s="9" t="str">
        <f>Sample___Superstore[[#This Row],[Order Year]]&amp;"-"&amp;Sample___Superstore[[#This Row],[Order Month]]</f>
        <v>2017-Mar</v>
      </c>
      <c r="Y470" s="10">
        <f>Sample___Superstore6[[#This Row],[Profit]]/Sample___Superstore6[[#This Row],[Sales]]</f>
        <v>-0.17647058823529413</v>
      </c>
      <c r="Z470" s="9">
        <f t="shared" si="51"/>
        <v>4</v>
      </c>
      <c r="AA470" s="17">
        <f t="shared" si="52"/>
        <v>-18.117599999999999</v>
      </c>
      <c r="AB470" s="17">
        <f t="shared" si="53"/>
        <v>102.6664</v>
      </c>
      <c r="AC470" s="17">
        <f t="shared" si="54"/>
        <v>65.706496000000001</v>
      </c>
      <c r="AD470" s="17">
        <f t="shared" si="55"/>
        <v>139.626304</v>
      </c>
    </row>
    <row r="471" spans="1:30">
      <c r="A471">
        <v>470</v>
      </c>
      <c r="B471" t="s">
        <v>1621</v>
      </c>
      <c r="C471" s="4">
        <v>42720</v>
      </c>
      <c r="D471" s="4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 s="17">
        <v>-7.9001999999999999</v>
      </c>
      <c r="V471">
        <f t="shared" si="49"/>
        <v>2016</v>
      </c>
      <c r="W471" t="str">
        <f t="shared" si="50"/>
        <v>Dec</v>
      </c>
      <c r="X471" s="9" t="str">
        <f>Sample___Superstore[[#This Row],[Order Year]]&amp;"-"&amp;Sample___Superstore[[#This Row],[Order Month]]</f>
        <v>2016-Dec</v>
      </c>
      <c r="Y471" s="10">
        <f>Sample___Superstore6[[#This Row],[Profit]]/Sample___Superstore6[[#This Row],[Sales]]</f>
        <v>-1.65</v>
      </c>
      <c r="Z471" s="9">
        <f t="shared" si="51"/>
        <v>4</v>
      </c>
      <c r="AA471" s="17">
        <f t="shared" si="52"/>
        <v>-2.6334</v>
      </c>
      <c r="AB471" s="17">
        <f t="shared" si="53"/>
        <v>1.5960000000000001</v>
      </c>
      <c r="AC471" s="17">
        <f t="shared" si="54"/>
        <v>3.8304000000000005</v>
      </c>
      <c r="AD471" s="17">
        <f t="shared" si="55"/>
        <v>0.95759999999999978</v>
      </c>
    </row>
    <row r="472" spans="1:30">
      <c r="A472">
        <v>471</v>
      </c>
      <c r="B472" t="s">
        <v>1624</v>
      </c>
      <c r="C472" s="4">
        <v>42358</v>
      </c>
      <c r="D472" s="4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 s="17">
        <v>26.630400000000002</v>
      </c>
      <c r="V472">
        <f t="shared" si="49"/>
        <v>2015</v>
      </c>
      <c r="W472" t="str">
        <f t="shared" si="50"/>
        <v>Dec</v>
      </c>
      <c r="X472" s="9" t="str">
        <f>Sample___Superstore[[#This Row],[Order Year]]&amp;"-"&amp;Sample___Superstore[[#This Row],[Order Month]]</f>
        <v>2015-Dec</v>
      </c>
      <c r="Y472" s="10">
        <f>Sample___Superstore6[[#This Row],[Profit]]/Sample___Superstore6[[#This Row],[Sales]]</f>
        <v>0.48000000000000004</v>
      </c>
      <c r="Z472" s="9">
        <f t="shared" si="51"/>
        <v>4</v>
      </c>
      <c r="AA472" s="17">
        <f t="shared" si="52"/>
        <v>26.630400000000002</v>
      </c>
      <c r="AB472" s="17">
        <f t="shared" si="53"/>
        <v>55.48</v>
      </c>
      <c r="AC472" s="17">
        <f t="shared" si="54"/>
        <v>0</v>
      </c>
      <c r="AD472" s="17">
        <f t="shared" si="55"/>
        <v>55.48</v>
      </c>
    </row>
    <row r="473" spans="1:30">
      <c r="A473">
        <v>472</v>
      </c>
      <c r="B473" t="s">
        <v>1630</v>
      </c>
      <c r="C473" s="4">
        <v>41952</v>
      </c>
      <c r="D473" s="4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 s="17">
        <v>3.4091999999999998</v>
      </c>
      <c r="V473">
        <f t="shared" si="49"/>
        <v>2014</v>
      </c>
      <c r="W473" t="str">
        <f t="shared" si="50"/>
        <v>Nov</v>
      </c>
      <c r="X473" s="9" t="str">
        <f>Sample___Superstore[[#This Row],[Order Year]]&amp;"-"&amp;Sample___Superstore[[#This Row],[Order Month]]</f>
        <v>2014-Nov</v>
      </c>
      <c r="Y473" s="10">
        <f>Sample___Superstore6[[#This Row],[Profit]]/Sample___Superstore6[[#This Row],[Sales]]</f>
        <v>9.9999999999999985E-3</v>
      </c>
      <c r="Z473" s="9">
        <f t="shared" si="51"/>
        <v>2</v>
      </c>
      <c r="AA473" s="17">
        <f t="shared" si="52"/>
        <v>1.1363999999999999</v>
      </c>
      <c r="AB473" s="17">
        <f t="shared" si="53"/>
        <v>113.64</v>
      </c>
      <c r="AC473" s="17">
        <f t="shared" si="54"/>
        <v>0</v>
      </c>
      <c r="AD473" s="17">
        <f t="shared" si="55"/>
        <v>340.92</v>
      </c>
    </row>
    <row r="474" spans="1:30">
      <c r="A474">
        <v>473</v>
      </c>
      <c r="B474" t="s">
        <v>1630</v>
      </c>
      <c r="C474" s="4">
        <v>41952</v>
      </c>
      <c r="D474" s="4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 s="17">
        <v>10.478400000000001</v>
      </c>
      <c r="V474">
        <f t="shared" si="49"/>
        <v>2014</v>
      </c>
      <c r="W474" t="str">
        <f t="shared" si="50"/>
        <v>Nov</v>
      </c>
      <c r="X474" s="9" t="str">
        <f>Sample___Superstore[[#This Row],[Order Year]]&amp;"-"&amp;Sample___Superstore[[#This Row],[Order Month]]</f>
        <v>2014-Nov</v>
      </c>
      <c r="Y474" s="10">
        <f>Sample___Superstore6[[#This Row],[Profit]]/Sample___Superstore6[[#This Row],[Sales]]</f>
        <v>4.7058823529411771E-2</v>
      </c>
      <c r="Z474" s="9">
        <f t="shared" si="51"/>
        <v>2</v>
      </c>
      <c r="AA474" s="17">
        <f t="shared" si="52"/>
        <v>5.2392000000000003</v>
      </c>
      <c r="AB474" s="17">
        <f t="shared" si="53"/>
        <v>111.333</v>
      </c>
      <c r="AC474" s="17">
        <f t="shared" si="54"/>
        <v>33.399899999999995</v>
      </c>
      <c r="AD474" s="17">
        <f t="shared" si="55"/>
        <v>189.26609999999999</v>
      </c>
    </row>
    <row r="475" spans="1:30">
      <c r="A475">
        <v>474</v>
      </c>
      <c r="B475" t="s">
        <v>1630</v>
      </c>
      <c r="C475" s="4">
        <v>41952</v>
      </c>
      <c r="D475" s="4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 s="17">
        <v>87.995999999999995</v>
      </c>
      <c r="V475">
        <f t="shared" si="49"/>
        <v>2014</v>
      </c>
      <c r="W475" t="str">
        <f t="shared" si="50"/>
        <v>Nov</v>
      </c>
      <c r="X475" s="9" t="str">
        <f>Sample___Superstore[[#This Row],[Order Year]]&amp;"-"&amp;Sample___Superstore[[#This Row],[Order Month]]</f>
        <v>2014-Nov</v>
      </c>
      <c r="Y475" s="10">
        <f>Sample___Superstore6[[#This Row],[Profit]]/Sample___Superstore6[[#This Row],[Sales]]</f>
        <v>0.125</v>
      </c>
      <c r="Z475" s="9">
        <f t="shared" si="51"/>
        <v>2</v>
      </c>
      <c r="AA475" s="17">
        <f t="shared" si="52"/>
        <v>21.998999999999999</v>
      </c>
      <c r="AB475" s="17">
        <f t="shared" si="53"/>
        <v>175.99199999999999</v>
      </c>
      <c r="AC475" s="17">
        <f t="shared" si="54"/>
        <v>140.7936</v>
      </c>
      <c r="AD475" s="17">
        <f t="shared" si="55"/>
        <v>563.17439999999999</v>
      </c>
    </row>
    <row r="476" spans="1:30">
      <c r="A476">
        <v>475</v>
      </c>
      <c r="B476" t="s">
        <v>1630</v>
      </c>
      <c r="C476" s="4">
        <v>41952</v>
      </c>
      <c r="D476" s="4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 s="17">
        <v>24.980399999999999</v>
      </c>
      <c r="V476">
        <f t="shared" si="49"/>
        <v>2014</v>
      </c>
      <c r="W476" t="str">
        <f t="shared" si="50"/>
        <v>Nov</v>
      </c>
      <c r="X476" s="9" t="str">
        <f>Sample___Superstore[[#This Row],[Order Year]]&amp;"-"&amp;Sample___Superstore[[#This Row],[Order Month]]</f>
        <v>2014-Nov</v>
      </c>
      <c r="Y476" s="10">
        <f>Sample___Superstore6[[#This Row],[Profit]]/Sample___Superstore6[[#This Row],[Sales]]</f>
        <v>0.27</v>
      </c>
      <c r="Z476" s="9">
        <f t="shared" si="51"/>
        <v>2</v>
      </c>
      <c r="AA476" s="17">
        <f t="shared" si="52"/>
        <v>4.1634000000000002</v>
      </c>
      <c r="AB476" s="17">
        <f t="shared" si="53"/>
        <v>15.42</v>
      </c>
      <c r="AC476" s="17">
        <f t="shared" si="54"/>
        <v>0</v>
      </c>
      <c r="AD476" s="17">
        <f t="shared" si="55"/>
        <v>92.52</v>
      </c>
    </row>
    <row r="477" spans="1:30">
      <c r="A477">
        <v>476</v>
      </c>
      <c r="B477" t="s">
        <v>1630</v>
      </c>
      <c r="C477" s="4">
        <v>41952</v>
      </c>
      <c r="D477" s="4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 s="17">
        <v>28.818999999999999</v>
      </c>
      <c r="V477">
        <f t="shared" si="49"/>
        <v>2014</v>
      </c>
      <c r="W477" t="str">
        <f t="shared" si="50"/>
        <v>Nov</v>
      </c>
      <c r="X477" s="9" t="str">
        <f>Sample___Superstore[[#This Row],[Order Year]]&amp;"-"&amp;Sample___Superstore[[#This Row],[Order Month]]</f>
        <v>2014-Nov</v>
      </c>
      <c r="Y477" s="10">
        <f>Sample___Superstore6[[#This Row],[Profit]]/Sample___Superstore6[[#This Row],[Sales]]</f>
        <v>0.46</v>
      </c>
      <c r="Z477" s="9">
        <f t="shared" si="51"/>
        <v>2</v>
      </c>
      <c r="AA477" s="17">
        <f t="shared" si="52"/>
        <v>4.117</v>
      </c>
      <c r="AB477" s="17">
        <f t="shared" si="53"/>
        <v>8.9499999999999993</v>
      </c>
      <c r="AC477" s="17">
        <f t="shared" si="54"/>
        <v>0</v>
      </c>
      <c r="AD477" s="17">
        <f t="shared" si="55"/>
        <v>62.65</v>
      </c>
    </row>
    <row r="478" spans="1:30">
      <c r="A478">
        <v>477</v>
      </c>
      <c r="B478" t="s">
        <v>1630</v>
      </c>
      <c r="C478" s="4">
        <v>41952</v>
      </c>
      <c r="D478" s="4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 s="17">
        <v>45.527999999999999</v>
      </c>
      <c r="V478">
        <f t="shared" si="49"/>
        <v>2014</v>
      </c>
      <c r="W478" t="str">
        <f t="shared" si="50"/>
        <v>Nov</v>
      </c>
      <c r="X478" s="9" t="str">
        <f>Sample___Superstore[[#This Row],[Order Year]]&amp;"-"&amp;Sample___Superstore[[#This Row],[Order Month]]</f>
        <v>2014-Nov</v>
      </c>
      <c r="Y478" s="10">
        <f>Sample___Superstore6[[#This Row],[Profit]]/Sample___Superstore6[[#This Row],[Sales]]</f>
        <v>0.48000000000000004</v>
      </c>
      <c r="Z478" s="9">
        <f t="shared" si="51"/>
        <v>2</v>
      </c>
      <c r="AA478" s="17">
        <f t="shared" si="52"/>
        <v>9.105599999999999</v>
      </c>
      <c r="AB478" s="17">
        <f t="shared" si="53"/>
        <v>18.97</v>
      </c>
      <c r="AC478" s="17">
        <f t="shared" si="54"/>
        <v>0</v>
      </c>
      <c r="AD478" s="17">
        <f t="shared" si="55"/>
        <v>94.85</v>
      </c>
    </row>
    <row r="479" spans="1:30">
      <c r="A479">
        <v>478</v>
      </c>
      <c r="B479" t="s">
        <v>1645</v>
      </c>
      <c r="C479" s="4">
        <v>42563</v>
      </c>
      <c r="D479" s="4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 s="17">
        <v>7.1820000000000004</v>
      </c>
      <c r="V479">
        <f t="shared" si="49"/>
        <v>2016</v>
      </c>
      <c r="W479" t="str">
        <f t="shared" si="50"/>
        <v>Jul</v>
      </c>
      <c r="X479" s="9" t="str">
        <f>Sample___Superstore[[#This Row],[Order Year]]&amp;"-"&amp;Sample___Superstore[[#This Row],[Order Month]]</f>
        <v>2016-Jul</v>
      </c>
      <c r="Y479" s="10">
        <f>Sample___Superstore6[[#This Row],[Profit]]/Sample___Superstore6[[#This Row],[Sales]]</f>
        <v>7.4999999999999997E-2</v>
      </c>
      <c r="Z479" s="9">
        <f t="shared" si="51"/>
        <v>7</v>
      </c>
      <c r="AA479" s="17">
        <f t="shared" si="52"/>
        <v>1.1970000000000001</v>
      </c>
      <c r="AB479" s="17">
        <f t="shared" si="53"/>
        <v>15.96</v>
      </c>
      <c r="AC479" s="17">
        <f t="shared" si="54"/>
        <v>19.152000000000001</v>
      </c>
      <c r="AD479" s="17">
        <f t="shared" si="55"/>
        <v>76.608000000000004</v>
      </c>
    </row>
    <row r="480" spans="1:30">
      <c r="A480">
        <v>479</v>
      </c>
      <c r="B480" t="s">
        <v>1648</v>
      </c>
      <c r="C480" s="4">
        <v>42670</v>
      </c>
      <c r="D480" s="4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 s="17">
        <v>19.295999999999999</v>
      </c>
      <c r="V480">
        <f t="shared" si="49"/>
        <v>2016</v>
      </c>
      <c r="W480" t="str">
        <f t="shared" si="50"/>
        <v>Oct</v>
      </c>
      <c r="X480" s="9" t="str">
        <f>Sample___Superstore[[#This Row],[Order Year]]&amp;"-"&amp;Sample___Superstore[[#This Row],[Order Month]]</f>
        <v>2016-Oct</v>
      </c>
      <c r="Y480" s="10">
        <f>Sample___Superstore6[[#This Row],[Profit]]/Sample___Superstore6[[#This Row],[Sales]]</f>
        <v>0.47999999999999993</v>
      </c>
      <c r="Z480" s="9">
        <f t="shared" si="51"/>
        <v>6</v>
      </c>
      <c r="AA480" s="17">
        <f t="shared" si="52"/>
        <v>6.4319999999999995</v>
      </c>
      <c r="AB480" s="17">
        <f t="shared" si="53"/>
        <v>13.4</v>
      </c>
      <c r="AC480" s="17">
        <f t="shared" si="54"/>
        <v>0</v>
      </c>
      <c r="AD480" s="17">
        <f t="shared" si="55"/>
        <v>40.200000000000003</v>
      </c>
    </row>
    <row r="481" spans="1:30">
      <c r="A481">
        <v>480</v>
      </c>
      <c r="B481" t="s">
        <v>1651</v>
      </c>
      <c r="C481" s="4">
        <v>42547</v>
      </c>
      <c r="D481" s="4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 s="17">
        <v>6.6150000000000002</v>
      </c>
      <c r="V481">
        <f t="shared" si="49"/>
        <v>2016</v>
      </c>
      <c r="W481" t="str">
        <f t="shared" si="50"/>
        <v>Jun</v>
      </c>
      <c r="X481" s="9" t="str">
        <f>Sample___Superstore[[#This Row],[Order Year]]&amp;"-"&amp;Sample___Superstore[[#This Row],[Order Month]]</f>
        <v>2016-Jun</v>
      </c>
      <c r="Y481" s="10">
        <f>Sample___Superstore6[[#This Row],[Profit]]/Sample___Superstore6[[#This Row],[Sales]]</f>
        <v>0.45</v>
      </c>
      <c r="Z481" s="9">
        <f t="shared" si="51"/>
        <v>6</v>
      </c>
      <c r="AA481" s="17">
        <f t="shared" si="52"/>
        <v>1.323</v>
      </c>
      <c r="AB481" s="17">
        <f t="shared" si="53"/>
        <v>2.94</v>
      </c>
      <c r="AC481" s="17">
        <f t="shared" si="54"/>
        <v>0</v>
      </c>
      <c r="AD481" s="17">
        <f t="shared" si="55"/>
        <v>14.7</v>
      </c>
    </row>
    <row r="482" spans="1:30">
      <c r="A482">
        <v>481</v>
      </c>
      <c r="B482" t="s">
        <v>1651</v>
      </c>
      <c r="C482" s="4">
        <v>42547</v>
      </c>
      <c r="D482" s="4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 s="17">
        <v>84.51</v>
      </c>
      <c r="V482">
        <f t="shared" si="49"/>
        <v>2016</v>
      </c>
      <c r="W482" t="str">
        <f t="shared" si="50"/>
        <v>Jun</v>
      </c>
      <c r="X482" s="9" t="str">
        <f>Sample___Superstore[[#This Row],[Order Year]]&amp;"-"&amp;Sample___Superstore[[#This Row],[Order Month]]</f>
        <v>2016-Jun</v>
      </c>
      <c r="Y482" s="10">
        <f>Sample___Superstore6[[#This Row],[Profit]]/Sample___Superstore6[[#This Row],[Sales]]</f>
        <v>0.12000000000000001</v>
      </c>
      <c r="Z482" s="9">
        <f t="shared" si="51"/>
        <v>6</v>
      </c>
      <c r="AA482" s="17">
        <f t="shared" si="52"/>
        <v>16.902000000000001</v>
      </c>
      <c r="AB482" s="17">
        <f t="shared" si="53"/>
        <v>140.85</v>
      </c>
      <c r="AC482" s="17">
        <f t="shared" si="54"/>
        <v>0</v>
      </c>
      <c r="AD482" s="17">
        <f t="shared" si="55"/>
        <v>704.25</v>
      </c>
    </row>
    <row r="483" spans="1:30">
      <c r="A483">
        <v>482</v>
      </c>
      <c r="B483" t="s">
        <v>1658</v>
      </c>
      <c r="C483" s="4">
        <v>41918</v>
      </c>
      <c r="D483" s="4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 s="17">
        <v>1.9089</v>
      </c>
      <c r="V483">
        <f t="shared" si="49"/>
        <v>2014</v>
      </c>
      <c r="W483" t="str">
        <f t="shared" si="50"/>
        <v>Oct</v>
      </c>
      <c r="X483" s="9" t="str">
        <f>Sample___Superstore[[#This Row],[Order Year]]&amp;"-"&amp;Sample___Superstore[[#This Row],[Order Month]]</f>
        <v>2014-Oct</v>
      </c>
      <c r="Y483" s="10">
        <f>Sample___Superstore6[[#This Row],[Profit]]/Sample___Superstore6[[#This Row],[Sales]]</f>
        <v>0.21000000000000002</v>
      </c>
      <c r="Z483" s="9">
        <f t="shared" si="51"/>
        <v>4</v>
      </c>
      <c r="AA483" s="17">
        <f t="shared" si="52"/>
        <v>0.63629999999999998</v>
      </c>
      <c r="AB483" s="17">
        <f t="shared" si="53"/>
        <v>3.03</v>
      </c>
      <c r="AC483" s="17">
        <f t="shared" si="54"/>
        <v>0</v>
      </c>
      <c r="AD483" s="17">
        <f t="shared" si="55"/>
        <v>9.09</v>
      </c>
    </row>
    <row r="484" spans="1:30">
      <c r="A484">
        <v>483</v>
      </c>
      <c r="B484" t="s">
        <v>1663</v>
      </c>
      <c r="C484" s="4">
        <v>41842</v>
      </c>
      <c r="D484" s="4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17">
        <v>1.6688000000000001</v>
      </c>
      <c r="V484">
        <f t="shared" si="49"/>
        <v>2014</v>
      </c>
      <c r="W484" t="str">
        <f t="shared" si="50"/>
        <v>Jul</v>
      </c>
      <c r="X484" s="9" t="str">
        <f>Sample___Superstore[[#This Row],[Order Year]]&amp;"-"&amp;Sample___Superstore[[#This Row],[Order Month]]</f>
        <v>2014-Jul</v>
      </c>
      <c r="Y484" s="10">
        <f>Sample___Superstore6[[#This Row],[Profit]]/Sample___Superstore6[[#This Row],[Sales]]</f>
        <v>0.28000000000000003</v>
      </c>
      <c r="Z484" s="9">
        <f t="shared" si="51"/>
        <v>5</v>
      </c>
      <c r="AA484" s="17">
        <f t="shared" si="52"/>
        <v>0.83440000000000003</v>
      </c>
      <c r="AB484" s="17">
        <f t="shared" si="53"/>
        <v>2.98</v>
      </c>
      <c r="AC484" s="17">
        <f t="shared" si="54"/>
        <v>0</v>
      </c>
      <c r="AD484" s="17">
        <f t="shared" si="55"/>
        <v>5.96</v>
      </c>
    </row>
    <row r="485" spans="1:30">
      <c r="A485">
        <v>484</v>
      </c>
      <c r="B485" t="s">
        <v>1663</v>
      </c>
      <c r="C485" s="4">
        <v>41842</v>
      </c>
      <c r="D485" s="4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 s="17">
        <v>57.592799999999997</v>
      </c>
      <c r="V485">
        <f t="shared" si="49"/>
        <v>2014</v>
      </c>
      <c r="W485" t="str">
        <f t="shared" si="50"/>
        <v>Jul</v>
      </c>
      <c r="X485" s="9" t="str">
        <f>Sample___Superstore[[#This Row],[Order Year]]&amp;"-"&amp;Sample___Superstore[[#This Row],[Order Month]]</f>
        <v>2014-Jul</v>
      </c>
      <c r="Y485" s="10">
        <f>Sample___Superstore6[[#This Row],[Profit]]/Sample___Superstore6[[#This Row],[Sales]]</f>
        <v>0.36</v>
      </c>
      <c r="Z485" s="9">
        <f t="shared" si="51"/>
        <v>5</v>
      </c>
      <c r="AA485" s="17">
        <f t="shared" si="52"/>
        <v>28.796399999999998</v>
      </c>
      <c r="AB485" s="17">
        <f t="shared" si="53"/>
        <v>79.989999999999995</v>
      </c>
      <c r="AC485" s="17">
        <f t="shared" si="54"/>
        <v>0</v>
      </c>
      <c r="AD485" s="17">
        <f t="shared" si="55"/>
        <v>159.97999999999999</v>
      </c>
    </row>
    <row r="486" spans="1:30">
      <c r="A486">
        <v>485</v>
      </c>
      <c r="B486" t="s">
        <v>1668</v>
      </c>
      <c r="C486" s="4">
        <v>42896</v>
      </c>
      <c r="D486" s="4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 s="17">
        <v>14.8</v>
      </c>
      <c r="V486">
        <f t="shared" si="49"/>
        <v>2017</v>
      </c>
      <c r="W486" t="str">
        <f t="shared" si="50"/>
        <v>Jun</v>
      </c>
      <c r="X486" s="9" t="str">
        <f>Sample___Superstore[[#This Row],[Order Year]]&amp;"-"&amp;Sample___Superstore[[#This Row],[Order Month]]</f>
        <v>2017-Jun</v>
      </c>
      <c r="Y486" s="10">
        <f>Sample___Superstore6[[#This Row],[Profit]]/Sample___Superstore6[[#This Row],[Sales]]</f>
        <v>0.5</v>
      </c>
      <c r="Z486" s="9">
        <f t="shared" si="51"/>
        <v>3</v>
      </c>
      <c r="AA486" s="17">
        <f t="shared" si="52"/>
        <v>7.4</v>
      </c>
      <c r="AB486" s="17">
        <f t="shared" si="53"/>
        <v>14.8</v>
      </c>
      <c r="AC486" s="17">
        <f t="shared" si="54"/>
        <v>0</v>
      </c>
      <c r="AD486" s="17">
        <f t="shared" si="55"/>
        <v>29.6</v>
      </c>
    </row>
    <row r="487" spans="1:30">
      <c r="A487">
        <v>486</v>
      </c>
      <c r="B487" t="s">
        <v>1668</v>
      </c>
      <c r="C487" s="4">
        <v>42896</v>
      </c>
      <c r="D487" s="4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 s="17">
        <v>-30.245000000000001</v>
      </c>
      <c r="V487">
        <f t="shared" si="49"/>
        <v>2017</v>
      </c>
      <c r="W487" t="str">
        <f t="shared" si="50"/>
        <v>Jun</v>
      </c>
      <c r="X487" s="9" t="str">
        <f>Sample___Superstore[[#This Row],[Order Year]]&amp;"-"&amp;Sample___Superstore[[#This Row],[Order Month]]</f>
        <v>2017-Jun</v>
      </c>
      <c r="Y487" s="10">
        <f>Sample___Superstore6[[#This Row],[Profit]]/Sample___Superstore6[[#This Row],[Sales]]</f>
        <v>-5.8823529411764712E-2</v>
      </c>
      <c r="Z487" s="9">
        <f t="shared" si="51"/>
        <v>3</v>
      </c>
      <c r="AA487" s="17">
        <f t="shared" si="52"/>
        <v>-6.0490000000000004</v>
      </c>
      <c r="AB487" s="17">
        <f t="shared" si="53"/>
        <v>102.833</v>
      </c>
      <c r="AC487" s="17">
        <f t="shared" si="54"/>
        <v>77.124749999999992</v>
      </c>
      <c r="AD487" s="17">
        <f t="shared" si="55"/>
        <v>437.04024999999996</v>
      </c>
    </row>
    <row r="488" spans="1:30">
      <c r="A488">
        <v>487</v>
      </c>
      <c r="B488" t="s">
        <v>1668</v>
      </c>
      <c r="C488" s="4">
        <v>42896</v>
      </c>
      <c r="D488" s="4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 s="17">
        <v>17.497499999999999</v>
      </c>
      <c r="V488">
        <f t="shared" si="49"/>
        <v>2017</v>
      </c>
      <c r="W488" t="str">
        <f t="shared" si="50"/>
        <v>Jun</v>
      </c>
      <c r="X488" s="9" t="str">
        <f>Sample___Superstore[[#This Row],[Order Year]]&amp;"-"&amp;Sample___Superstore[[#This Row],[Order Month]]</f>
        <v>2017-Jun</v>
      </c>
      <c r="Y488" s="10">
        <f>Sample___Superstore6[[#This Row],[Profit]]/Sample___Superstore6[[#This Row],[Sales]]</f>
        <v>6.25E-2</v>
      </c>
      <c r="Z488" s="9">
        <f t="shared" si="51"/>
        <v>3</v>
      </c>
      <c r="AA488" s="17">
        <f t="shared" si="52"/>
        <v>3.4994999999999998</v>
      </c>
      <c r="AB488" s="17">
        <f t="shared" si="53"/>
        <v>55.991999999999997</v>
      </c>
      <c r="AC488" s="17">
        <f t="shared" si="54"/>
        <v>55.991999999999997</v>
      </c>
      <c r="AD488" s="17">
        <f t="shared" si="55"/>
        <v>223.96799999999999</v>
      </c>
    </row>
    <row r="489" spans="1:30">
      <c r="A489">
        <v>488</v>
      </c>
      <c r="B489" t="s">
        <v>1677</v>
      </c>
      <c r="C489" s="4">
        <v>41941</v>
      </c>
      <c r="D489" s="4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 s="17">
        <v>341.99400000000003</v>
      </c>
      <c r="V489">
        <f t="shared" si="49"/>
        <v>2014</v>
      </c>
      <c r="W489" t="str">
        <f t="shared" si="50"/>
        <v>Oct</v>
      </c>
      <c r="X489" s="9" t="str">
        <f>Sample___Superstore[[#This Row],[Order Year]]&amp;"-"&amp;Sample___Superstore[[#This Row],[Order Month]]</f>
        <v>2014-Oct</v>
      </c>
      <c r="Y489" s="10">
        <f>Sample___Superstore6[[#This Row],[Profit]]/Sample___Superstore6[[#This Row],[Sales]]</f>
        <v>0.125</v>
      </c>
      <c r="Z489" s="9">
        <f t="shared" si="51"/>
        <v>2</v>
      </c>
      <c r="AA489" s="17">
        <f t="shared" si="52"/>
        <v>56.999000000000002</v>
      </c>
      <c r="AB489" s="17">
        <f t="shared" si="53"/>
        <v>455.99200000000002</v>
      </c>
      <c r="AC489" s="17">
        <f t="shared" si="54"/>
        <v>547.19040000000007</v>
      </c>
      <c r="AD489" s="17">
        <f t="shared" si="55"/>
        <v>2188.7616000000003</v>
      </c>
    </row>
    <row r="490" spans="1:30">
      <c r="A490">
        <v>489</v>
      </c>
      <c r="B490" t="s">
        <v>1682</v>
      </c>
      <c r="C490" s="4">
        <v>41799</v>
      </c>
      <c r="D490" s="4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 s="17">
        <v>0.59940000000000004</v>
      </c>
      <c r="V490">
        <f t="shared" si="49"/>
        <v>2014</v>
      </c>
      <c r="W490" t="str">
        <f t="shared" si="50"/>
        <v>Jun</v>
      </c>
      <c r="X490" s="9" t="str">
        <f>Sample___Superstore[[#This Row],[Order Year]]&amp;"-"&amp;Sample___Superstore[[#This Row],[Order Month]]</f>
        <v>2014-Jun</v>
      </c>
      <c r="Y490" s="10">
        <f>Sample___Superstore6[[#This Row],[Profit]]/Sample___Superstore6[[#This Row],[Sales]]</f>
        <v>7.5000000000000011E-2</v>
      </c>
      <c r="Z490" s="9">
        <f t="shared" si="51"/>
        <v>4</v>
      </c>
      <c r="AA490" s="17">
        <f t="shared" si="52"/>
        <v>0.59940000000000004</v>
      </c>
      <c r="AB490" s="17">
        <f t="shared" si="53"/>
        <v>7.992</v>
      </c>
      <c r="AC490" s="17">
        <f t="shared" si="54"/>
        <v>1.5984</v>
      </c>
      <c r="AD490" s="17">
        <f t="shared" si="55"/>
        <v>6.3936000000000002</v>
      </c>
    </row>
    <row r="491" spans="1:30">
      <c r="A491">
        <v>490</v>
      </c>
      <c r="B491" t="s">
        <v>1682</v>
      </c>
      <c r="C491" s="4">
        <v>41799</v>
      </c>
      <c r="D491" s="4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 s="17">
        <v>10.397399999999999</v>
      </c>
      <c r="V491">
        <f t="shared" si="49"/>
        <v>2014</v>
      </c>
      <c r="W491" t="str">
        <f t="shared" si="50"/>
        <v>Jun</v>
      </c>
      <c r="X491" s="9" t="str">
        <f>Sample___Superstore[[#This Row],[Order Year]]&amp;"-"&amp;Sample___Superstore[[#This Row],[Order Month]]</f>
        <v>2014-Jun</v>
      </c>
      <c r="Y491" s="10">
        <f>Sample___Superstore6[[#This Row],[Profit]]/Sample___Superstore6[[#This Row],[Sales]]</f>
        <v>0.16249999999999998</v>
      </c>
      <c r="Z491" s="9">
        <f t="shared" si="51"/>
        <v>4</v>
      </c>
      <c r="AA491" s="17">
        <f t="shared" si="52"/>
        <v>5.1986999999999997</v>
      </c>
      <c r="AB491" s="17">
        <f t="shared" si="53"/>
        <v>31.992000000000001</v>
      </c>
      <c r="AC491" s="17">
        <f t="shared" si="54"/>
        <v>12.796800000000001</v>
      </c>
      <c r="AD491" s="17">
        <f t="shared" si="55"/>
        <v>51.187200000000004</v>
      </c>
    </row>
    <row r="492" spans="1:30">
      <c r="A492">
        <v>491</v>
      </c>
      <c r="B492" t="s">
        <v>1682</v>
      </c>
      <c r="C492" s="4">
        <v>41799</v>
      </c>
      <c r="D492" s="4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 s="17">
        <v>6.1571999999999996</v>
      </c>
      <c r="V492">
        <f t="shared" si="49"/>
        <v>2014</v>
      </c>
      <c r="W492" t="str">
        <f t="shared" si="50"/>
        <v>Jun</v>
      </c>
      <c r="X492" s="9" t="str">
        <f>Sample___Superstore[[#This Row],[Order Year]]&amp;"-"&amp;Sample___Superstore[[#This Row],[Order Month]]</f>
        <v>2014-Jun</v>
      </c>
      <c r="Y492" s="10">
        <f>Sample___Superstore6[[#This Row],[Profit]]/Sample___Superstore6[[#This Row],[Sales]]</f>
        <v>8.7499999999999994E-2</v>
      </c>
      <c r="Z492" s="9">
        <f t="shared" si="51"/>
        <v>4</v>
      </c>
      <c r="AA492" s="17">
        <f t="shared" si="52"/>
        <v>3.0785999999999998</v>
      </c>
      <c r="AB492" s="17">
        <f t="shared" si="53"/>
        <v>35.183999999999997</v>
      </c>
      <c r="AC492" s="17">
        <f t="shared" si="54"/>
        <v>14.073599999999999</v>
      </c>
      <c r="AD492" s="17">
        <f t="shared" si="55"/>
        <v>56.294399999999996</v>
      </c>
    </row>
    <row r="493" spans="1:30">
      <c r="A493">
        <v>492</v>
      </c>
      <c r="B493" t="s">
        <v>1690</v>
      </c>
      <c r="C493" s="4">
        <v>41896</v>
      </c>
      <c r="D493" s="4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 s="17">
        <v>8.9830000000000005</v>
      </c>
      <c r="V493">
        <f t="shared" si="49"/>
        <v>2014</v>
      </c>
      <c r="W493" t="str">
        <f t="shared" si="50"/>
        <v>Sep</v>
      </c>
      <c r="X493" s="9" t="str">
        <f>Sample___Superstore[[#This Row],[Order Year]]&amp;"-"&amp;Sample___Superstore[[#This Row],[Order Month]]</f>
        <v>2014-Sep</v>
      </c>
      <c r="Y493" s="10">
        <f>Sample___Superstore6[[#This Row],[Profit]]/Sample___Superstore6[[#This Row],[Sales]]</f>
        <v>2.0000000000000004E-2</v>
      </c>
      <c r="Z493" s="9">
        <f t="shared" si="51"/>
        <v>5</v>
      </c>
      <c r="AA493" s="17">
        <f t="shared" si="52"/>
        <v>1.7966000000000002</v>
      </c>
      <c r="AB493" s="17">
        <f t="shared" si="53"/>
        <v>89.83</v>
      </c>
      <c r="AC493" s="17">
        <f t="shared" si="54"/>
        <v>0</v>
      </c>
      <c r="AD493" s="17">
        <f t="shared" si="55"/>
        <v>449.15</v>
      </c>
    </row>
    <row r="494" spans="1:30">
      <c r="A494">
        <v>493</v>
      </c>
      <c r="B494" t="s">
        <v>1690</v>
      </c>
      <c r="C494" s="4">
        <v>41896</v>
      </c>
      <c r="D494" s="4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 s="17">
        <v>5.0922000000000001</v>
      </c>
      <c r="V494">
        <f t="shared" si="49"/>
        <v>2014</v>
      </c>
      <c r="W494" t="str">
        <f t="shared" si="50"/>
        <v>Sep</v>
      </c>
      <c r="X494" s="9" t="str">
        <f>Sample___Superstore[[#This Row],[Order Year]]&amp;"-"&amp;Sample___Superstore[[#This Row],[Order Month]]</f>
        <v>2014-Sep</v>
      </c>
      <c r="Y494" s="10">
        <f>Sample___Superstore6[[#This Row],[Profit]]/Sample___Superstore6[[#This Row],[Sales]]</f>
        <v>0.46</v>
      </c>
      <c r="Z494" s="9">
        <f t="shared" si="51"/>
        <v>5</v>
      </c>
      <c r="AA494" s="17">
        <f t="shared" si="52"/>
        <v>1.6974</v>
      </c>
      <c r="AB494" s="17">
        <f t="shared" si="53"/>
        <v>3.69</v>
      </c>
      <c r="AC494" s="17">
        <f t="shared" si="54"/>
        <v>0</v>
      </c>
      <c r="AD494" s="17">
        <f t="shared" si="55"/>
        <v>11.07</v>
      </c>
    </row>
    <row r="495" spans="1:30">
      <c r="A495">
        <v>494</v>
      </c>
      <c r="B495" t="s">
        <v>1697</v>
      </c>
      <c r="C495" s="4">
        <v>42499</v>
      </c>
      <c r="D495" s="4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 s="17">
        <v>13.1572</v>
      </c>
      <c r="V495">
        <f t="shared" si="49"/>
        <v>2016</v>
      </c>
      <c r="W495" t="str">
        <f t="shared" si="50"/>
        <v>May</v>
      </c>
      <c r="X495" s="9" t="str">
        <f>Sample___Superstore[[#This Row],[Order Year]]&amp;"-"&amp;Sample___Superstore[[#This Row],[Order Month]]</f>
        <v>2016-May</v>
      </c>
      <c r="Y495" s="10">
        <f>Sample___Superstore6[[#This Row],[Profit]]/Sample___Superstore6[[#This Row],[Sales]]</f>
        <v>0.13999999999999999</v>
      </c>
      <c r="Z495" s="9">
        <f t="shared" si="51"/>
        <v>5</v>
      </c>
      <c r="AA495" s="17">
        <f t="shared" si="52"/>
        <v>6.5785999999999998</v>
      </c>
      <c r="AB495" s="17">
        <f t="shared" si="53"/>
        <v>46.99</v>
      </c>
      <c r="AC495" s="17">
        <f t="shared" si="54"/>
        <v>0</v>
      </c>
      <c r="AD495" s="17">
        <f t="shared" si="55"/>
        <v>93.98</v>
      </c>
    </row>
    <row r="496" spans="1:30">
      <c r="A496">
        <v>495</v>
      </c>
      <c r="B496" t="s">
        <v>1702</v>
      </c>
      <c r="C496" s="4">
        <v>42447</v>
      </c>
      <c r="D496" s="4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 s="17">
        <v>-94.941000000000003</v>
      </c>
      <c r="V496">
        <f t="shared" si="49"/>
        <v>2016</v>
      </c>
      <c r="W496" t="str">
        <f t="shared" si="50"/>
        <v>Mar</v>
      </c>
      <c r="X496" s="9" t="str">
        <f>Sample___Superstore[[#This Row],[Order Year]]&amp;"-"&amp;Sample___Superstore[[#This Row],[Order Month]]</f>
        <v>2016-Mar</v>
      </c>
      <c r="Y496" s="10">
        <f>Sample___Superstore6[[#This Row],[Profit]]/Sample___Superstore6[[#This Row],[Sales]]</f>
        <v>-0.5</v>
      </c>
      <c r="Z496" s="9">
        <f t="shared" si="51"/>
        <v>3</v>
      </c>
      <c r="AA496" s="17">
        <f t="shared" si="52"/>
        <v>-31.647000000000002</v>
      </c>
      <c r="AB496" s="17">
        <f t="shared" si="53"/>
        <v>63.294000000000004</v>
      </c>
      <c r="AC496" s="17">
        <f t="shared" si="54"/>
        <v>75.952800000000011</v>
      </c>
      <c r="AD496" s="17">
        <f t="shared" si="55"/>
        <v>113.92919999999999</v>
      </c>
    </row>
    <row r="497" spans="1:30">
      <c r="A497">
        <v>496</v>
      </c>
      <c r="B497" t="s">
        <v>1707</v>
      </c>
      <c r="C497" s="4">
        <v>42365</v>
      </c>
      <c r="D497" s="4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 s="17">
        <v>51.655799999999999</v>
      </c>
      <c r="V497">
        <f t="shared" si="49"/>
        <v>2015</v>
      </c>
      <c r="W497" t="str">
        <f t="shared" si="50"/>
        <v>Dec</v>
      </c>
      <c r="X497" s="9" t="str">
        <f>Sample___Superstore[[#This Row],[Order Year]]&amp;"-"&amp;Sample___Superstore[[#This Row],[Order Month]]</f>
        <v>2015-Dec</v>
      </c>
      <c r="Y497" s="10">
        <f>Sample___Superstore6[[#This Row],[Profit]]/Sample___Superstore6[[#This Row],[Sales]]</f>
        <v>0.49</v>
      </c>
      <c r="Z497" s="9">
        <f t="shared" si="51"/>
        <v>4</v>
      </c>
      <c r="AA497" s="17">
        <f t="shared" si="52"/>
        <v>25.8279</v>
      </c>
      <c r="AB497" s="17">
        <f t="shared" si="53"/>
        <v>52.71</v>
      </c>
      <c r="AC497" s="17">
        <f t="shared" si="54"/>
        <v>0</v>
      </c>
      <c r="AD497" s="17">
        <f t="shared" si="55"/>
        <v>105.42</v>
      </c>
    </row>
    <row r="498" spans="1:30">
      <c r="A498">
        <v>497</v>
      </c>
      <c r="B498" t="s">
        <v>1714</v>
      </c>
      <c r="C498" s="4">
        <v>42576</v>
      </c>
      <c r="D498" s="4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 s="17">
        <v>40.370399999999997</v>
      </c>
      <c r="V498">
        <f t="shared" si="49"/>
        <v>2016</v>
      </c>
      <c r="W498" t="str">
        <f t="shared" si="50"/>
        <v>Jul</v>
      </c>
      <c r="X498" s="9" t="str">
        <f>Sample___Superstore[[#This Row],[Order Year]]&amp;"-"&amp;Sample___Superstore[[#This Row],[Order Month]]</f>
        <v>2016-Jul</v>
      </c>
      <c r="Y498" s="10">
        <f>Sample___Superstore6[[#This Row],[Profit]]/Sample___Superstore6[[#This Row],[Sales]]</f>
        <v>0.33749999999999997</v>
      </c>
      <c r="Z498" s="9">
        <f t="shared" si="51"/>
        <v>6</v>
      </c>
      <c r="AA498" s="17">
        <f t="shared" si="52"/>
        <v>5.0462999999999996</v>
      </c>
      <c r="AB498" s="17">
        <f t="shared" si="53"/>
        <v>14.952</v>
      </c>
      <c r="AC498" s="17">
        <f t="shared" si="54"/>
        <v>23.923200000000001</v>
      </c>
      <c r="AD498" s="17">
        <f t="shared" si="55"/>
        <v>95.692800000000005</v>
      </c>
    </row>
    <row r="499" spans="1:30">
      <c r="A499">
        <v>498</v>
      </c>
      <c r="B499" t="s">
        <v>1714</v>
      </c>
      <c r="C499" s="4">
        <v>42576</v>
      </c>
      <c r="D499" s="4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 s="17">
        <v>81.843199999999996</v>
      </c>
      <c r="V499">
        <f t="shared" si="49"/>
        <v>2016</v>
      </c>
      <c r="W499" t="str">
        <f t="shared" si="50"/>
        <v>Jul</v>
      </c>
      <c r="X499" s="9" t="str">
        <f>Sample___Superstore[[#This Row],[Order Year]]&amp;"-"&amp;Sample___Superstore[[#This Row],[Order Month]]</f>
        <v>2016-Jul</v>
      </c>
      <c r="Y499" s="10">
        <f>Sample___Superstore6[[#This Row],[Profit]]/Sample___Superstore6[[#This Row],[Sales]]</f>
        <v>0.32</v>
      </c>
      <c r="Z499" s="9">
        <f t="shared" si="51"/>
        <v>6</v>
      </c>
      <c r="AA499" s="17">
        <f t="shared" si="52"/>
        <v>20.460799999999999</v>
      </c>
      <c r="AB499" s="17">
        <f t="shared" si="53"/>
        <v>63.94</v>
      </c>
      <c r="AC499" s="17">
        <f t="shared" si="54"/>
        <v>0</v>
      </c>
      <c r="AD499" s="17">
        <f t="shared" si="55"/>
        <v>255.76</v>
      </c>
    </row>
    <row r="500" spans="1:30">
      <c r="A500">
        <v>499</v>
      </c>
      <c r="B500" t="s">
        <v>1714</v>
      </c>
      <c r="C500" s="4">
        <v>42576</v>
      </c>
      <c r="D500" s="4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 s="17">
        <v>18.117599999999999</v>
      </c>
      <c r="V500">
        <f t="shared" si="49"/>
        <v>2016</v>
      </c>
      <c r="W500" t="str">
        <f t="shared" si="50"/>
        <v>Jul</v>
      </c>
      <c r="X500" s="9" t="str">
        <f>Sample___Superstore[[#This Row],[Order Year]]&amp;"-"&amp;Sample___Superstore[[#This Row],[Order Month]]</f>
        <v>2016-Jul</v>
      </c>
      <c r="Y500" s="10">
        <f>Sample___Superstore6[[#This Row],[Profit]]/Sample___Superstore6[[#This Row],[Sales]]</f>
        <v>7.4999999999999997E-2</v>
      </c>
      <c r="Z500" s="9">
        <f t="shared" si="51"/>
        <v>6</v>
      </c>
      <c r="AA500" s="17">
        <f t="shared" si="52"/>
        <v>9.0587999999999997</v>
      </c>
      <c r="AB500" s="17">
        <f t="shared" si="53"/>
        <v>120.78400000000001</v>
      </c>
      <c r="AC500" s="17">
        <f t="shared" si="54"/>
        <v>48.313600000000008</v>
      </c>
      <c r="AD500" s="17">
        <f t="shared" si="55"/>
        <v>193.2544</v>
      </c>
    </row>
    <row r="501" spans="1:30">
      <c r="A501">
        <v>500</v>
      </c>
      <c r="B501" t="s">
        <v>1714</v>
      </c>
      <c r="C501" s="4">
        <v>42576</v>
      </c>
      <c r="D501" s="4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 s="17">
        <v>22.869</v>
      </c>
      <c r="V501">
        <f t="shared" si="49"/>
        <v>2016</v>
      </c>
      <c r="W501" t="str">
        <f t="shared" si="50"/>
        <v>Jul</v>
      </c>
      <c r="X501" s="9" t="str">
        <f>Sample___Superstore[[#This Row],[Order Year]]&amp;"-"&amp;Sample___Superstore[[#This Row],[Order Month]]</f>
        <v>2016-Jul</v>
      </c>
      <c r="Y501" s="10">
        <f>Sample___Superstore6[[#This Row],[Profit]]/Sample___Superstore6[[#This Row],[Sales]]</f>
        <v>0.33</v>
      </c>
      <c r="Z501" s="9">
        <f t="shared" si="51"/>
        <v>6</v>
      </c>
      <c r="AA501" s="17">
        <f t="shared" si="52"/>
        <v>2.5409999999999999</v>
      </c>
      <c r="AB501" s="17">
        <f t="shared" si="53"/>
        <v>7.6999999999999993</v>
      </c>
      <c r="AC501" s="17">
        <f t="shared" si="54"/>
        <v>0</v>
      </c>
      <c r="AD501" s="17">
        <f t="shared" si="55"/>
        <v>69.3</v>
      </c>
    </row>
    <row r="502" spans="1:30">
      <c r="A502">
        <v>501</v>
      </c>
      <c r="B502" t="s">
        <v>1722</v>
      </c>
      <c r="C502" s="4">
        <v>42520</v>
      </c>
      <c r="D502" s="4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 s="17">
        <v>-15.08</v>
      </c>
      <c r="V502">
        <f t="shared" si="49"/>
        <v>2016</v>
      </c>
      <c r="W502" t="str">
        <f t="shared" si="50"/>
        <v>May</v>
      </c>
      <c r="X502" s="9" t="str">
        <f>Sample___Superstore[[#This Row],[Order Year]]&amp;"-"&amp;Sample___Superstore[[#This Row],[Order Month]]</f>
        <v>2016-May</v>
      </c>
      <c r="Y502" s="10">
        <f>Sample___Superstore6[[#This Row],[Profit]]/Sample___Superstore6[[#This Row],[Sales]]</f>
        <v>-0.66666666666666663</v>
      </c>
      <c r="Z502" s="9">
        <f t="shared" si="51"/>
        <v>5</v>
      </c>
      <c r="AA502" s="17">
        <f t="shared" si="52"/>
        <v>-7.54</v>
      </c>
      <c r="AB502" s="17">
        <f t="shared" si="53"/>
        <v>11.31</v>
      </c>
      <c r="AC502" s="17">
        <f t="shared" si="54"/>
        <v>15.834</v>
      </c>
      <c r="AD502" s="17">
        <f t="shared" si="55"/>
        <v>6.7860000000000014</v>
      </c>
    </row>
    <row r="503" spans="1:30">
      <c r="A503">
        <v>502</v>
      </c>
      <c r="B503" t="s">
        <v>1722</v>
      </c>
      <c r="C503" s="4">
        <v>42520</v>
      </c>
      <c r="D503" s="4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 s="17">
        <v>-11.961600000000001</v>
      </c>
      <c r="V503">
        <f t="shared" si="49"/>
        <v>2016</v>
      </c>
      <c r="W503" t="str">
        <f t="shared" si="50"/>
        <v>May</v>
      </c>
      <c r="X503" s="9" t="str">
        <f>Sample___Superstore[[#This Row],[Order Year]]&amp;"-"&amp;Sample___Superstore[[#This Row],[Order Month]]</f>
        <v>2016-May</v>
      </c>
      <c r="Y503" s="10">
        <f>Sample___Superstore6[[#This Row],[Profit]]/Sample___Superstore6[[#This Row],[Sales]]</f>
        <v>-0.8</v>
      </c>
      <c r="Z503" s="9">
        <f t="shared" si="51"/>
        <v>5</v>
      </c>
      <c r="AA503" s="17">
        <f t="shared" si="52"/>
        <v>-5.9808000000000003</v>
      </c>
      <c r="AB503" s="17">
        <f t="shared" si="53"/>
        <v>7.476</v>
      </c>
      <c r="AC503" s="17">
        <f t="shared" si="54"/>
        <v>10.4664</v>
      </c>
      <c r="AD503" s="17">
        <f t="shared" si="55"/>
        <v>4.4855999999999998</v>
      </c>
    </row>
    <row r="504" spans="1:30">
      <c r="A504">
        <v>503</v>
      </c>
      <c r="B504" t="s">
        <v>1722</v>
      </c>
      <c r="C504" s="4">
        <v>42520</v>
      </c>
      <c r="D504" s="4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 s="17">
        <v>50.097999999999999</v>
      </c>
      <c r="V504">
        <f t="shared" si="49"/>
        <v>2016</v>
      </c>
      <c r="W504" t="str">
        <f t="shared" si="50"/>
        <v>May</v>
      </c>
      <c r="X504" s="9" t="str">
        <f>Sample___Superstore[[#This Row],[Order Year]]&amp;"-"&amp;Sample___Superstore[[#This Row],[Order Month]]</f>
        <v>2016-May</v>
      </c>
      <c r="Y504" s="10">
        <f>Sample___Superstore6[[#This Row],[Profit]]/Sample___Superstore6[[#This Row],[Sales]]</f>
        <v>6.25E-2</v>
      </c>
      <c r="Z504" s="9">
        <f t="shared" si="51"/>
        <v>5</v>
      </c>
      <c r="AA504" s="17">
        <f t="shared" si="52"/>
        <v>25.048999999999999</v>
      </c>
      <c r="AB504" s="17">
        <f t="shared" si="53"/>
        <v>400.78399999999999</v>
      </c>
      <c r="AC504" s="17">
        <f t="shared" si="54"/>
        <v>160.31360000000001</v>
      </c>
      <c r="AD504" s="17">
        <f t="shared" si="55"/>
        <v>641.25440000000003</v>
      </c>
    </row>
    <row r="505" spans="1:30">
      <c r="A505">
        <v>504</v>
      </c>
      <c r="B505" t="s">
        <v>1722</v>
      </c>
      <c r="C505" s="4">
        <v>42520</v>
      </c>
      <c r="D505" s="4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 s="17">
        <v>-1.9008</v>
      </c>
      <c r="V505">
        <f t="shared" si="49"/>
        <v>2016</v>
      </c>
      <c r="W505" t="str">
        <f t="shared" si="50"/>
        <v>May</v>
      </c>
      <c r="X505" s="9" t="str">
        <f>Sample___Superstore[[#This Row],[Order Year]]&amp;"-"&amp;Sample___Superstore[[#This Row],[Order Month]]</f>
        <v>2016-May</v>
      </c>
      <c r="Y505" s="10">
        <f>Sample___Superstore6[[#This Row],[Profit]]/Sample___Superstore6[[#This Row],[Sales]]</f>
        <v>-0.8</v>
      </c>
      <c r="Z505" s="9">
        <f t="shared" si="51"/>
        <v>5</v>
      </c>
      <c r="AA505" s="17">
        <f t="shared" si="52"/>
        <v>-0.63360000000000005</v>
      </c>
      <c r="AB505" s="17">
        <f t="shared" si="53"/>
        <v>0.79199999999999993</v>
      </c>
      <c r="AC505" s="17">
        <f t="shared" si="54"/>
        <v>1.6631999999999998</v>
      </c>
      <c r="AD505" s="17">
        <f t="shared" si="55"/>
        <v>0.7128000000000001</v>
      </c>
    </row>
    <row r="506" spans="1:30">
      <c r="A506">
        <v>505</v>
      </c>
      <c r="B506" t="s">
        <v>1722</v>
      </c>
      <c r="C506" s="4">
        <v>42520</v>
      </c>
      <c r="D506" s="4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 s="17">
        <v>11.8871</v>
      </c>
      <c r="V506">
        <f t="shared" si="49"/>
        <v>2016</v>
      </c>
      <c r="W506" t="str">
        <f t="shared" si="50"/>
        <v>May</v>
      </c>
      <c r="X506" s="9" t="str">
        <f>Sample___Superstore[[#This Row],[Order Year]]&amp;"-"&amp;Sample___Superstore[[#This Row],[Order Month]]</f>
        <v>2016-May</v>
      </c>
      <c r="Y506" s="10">
        <f>Sample___Superstore6[[#This Row],[Profit]]/Sample___Superstore6[[#This Row],[Sales]]</f>
        <v>0.36249999999999999</v>
      </c>
      <c r="Z506" s="9">
        <f t="shared" si="51"/>
        <v>5</v>
      </c>
      <c r="AA506" s="17">
        <f t="shared" si="52"/>
        <v>11.8871</v>
      </c>
      <c r="AB506" s="17">
        <f t="shared" si="53"/>
        <v>32.792000000000002</v>
      </c>
      <c r="AC506" s="17">
        <f t="shared" si="54"/>
        <v>6.5584000000000007</v>
      </c>
      <c r="AD506" s="17">
        <f t="shared" si="55"/>
        <v>26.233600000000003</v>
      </c>
    </row>
    <row r="507" spans="1:30">
      <c r="A507">
        <v>506</v>
      </c>
      <c r="B507" t="s">
        <v>1736</v>
      </c>
      <c r="C507" s="4">
        <v>43051</v>
      </c>
      <c r="D507" s="4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17">
        <v>5.3730000000000002</v>
      </c>
      <c r="V507">
        <f t="shared" si="49"/>
        <v>2017</v>
      </c>
      <c r="W507" t="str">
        <f t="shared" si="50"/>
        <v>Nov</v>
      </c>
      <c r="X507" s="9" t="str">
        <f>Sample___Superstore[[#This Row],[Order Year]]&amp;"-"&amp;Sample___Superstore[[#This Row],[Order Month]]</f>
        <v>2017-Nov</v>
      </c>
      <c r="Y507" s="10">
        <f>Sample___Superstore6[[#This Row],[Profit]]/Sample___Superstore6[[#This Row],[Sales]]</f>
        <v>0.33750000000000002</v>
      </c>
      <c r="Z507" s="9">
        <f t="shared" si="51"/>
        <v>3</v>
      </c>
      <c r="AA507" s="17">
        <f t="shared" si="52"/>
        <v>1.0746</v>
      </c>
      <c r="AB507" s="17">
        <f t="shared" si="53"/>
        <v>3.1840000000000002</v>
      </c>
      <c r="AC507" s="17">
        <f t="shared" si="54"/>
        <v>3.1840000000000002</v>
      </c>
      <c r="AD507" s="17">
        <f t="shared" si="55"/>
        <v>12.736000000000001</v>
      </c>
    </row>
    <row r="508" spans="1:30">
      <c r="A508">
        <v>507</v>
      </c>
      <c r="B508" t="s">
        <v>1737</v>
      </c>
      <c r="C508" s="4">
        <v>42079</v>
      </c>
      <c r="D508" s="4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 s="17">
        <v>0.73980000000000001</v>
      </c>
      <c r="V508">
        <f t="shared" si="49"/>
        <v>2015</v>
      </c>
      <c r="W508" t="str">
        <f t="shared" si="50"/>
        <v>Mar</v>
      </c>
      <c r="X508" s="9" t="str">
        <f>Sample___Superstore[[#This Row],[Order Year]]&amp;"-"&amp;Sample___Superstore[[#This Row],[Order Month]]</f>
        <v>2015-Mar</v>
      </c>
      <c r="Y508" s="10">
        <f>Sample___Superstore6[[#This Row],[Profit]]/Sample___Superstore6[[#This Row],[Sales]]</f>
        <v>0.26999999999999996</v>
      </c>
      <c r="Z508" s="9">
        <f t="shared" si="51"/>
        <v>6</v>
      </c>
      <c r="AA508" s="17">
        <f t="shared" si="52"/>
        <v>0.73980000000000001</v>
      </c>
      <c r="AB508" s="17">
        <f t="shared" si="53"/>
        <v>2.74</v>
      </c>
      <c r="AC508" s="17">
        <f t="shared" si="54"/>
        <v>0</v>
      </c>
      <c r="AD508" s="17">
        <f t="shared" si="55"/>
        <v>2.74</v>
      </c>
    </row>
    <row r="509" spans="1:30">
      <c r="A509">
        <v>508</v>
      </c>
      <c r="B509" t="s">
        <v>1737</v>
      </c>
      <c r="C509" s="4">
        <v>42079</v>
      </c>
      <c r="D509" s="4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 s="17">
        <v>2.1684000000000001</v>
      </c>
      <c r="V509">
        <f t="shared" si="49"/>
        <v>2015</v>
      </c>
      <c r="W509" t="str">
        <f t="shared" si="50"/>
        <v>Mar</v>
      </c>
      <c r="X509" s="9" t="str">
        <f>Sample___Superstore[[#This Row],[Order Year]]&amp;"-"&amp;Sample___Superstore[[#This Row],[Order Month]]</f>
        <v>2015-Mar</v>
      </c>
      <c r="Y509" s="10">
        <f>Sample___Superstore6[[#This Row],[Profit]]/Sample___Superstore6[[#This Row],[Sales]]</f>
        <v>0.26</v>
      </c>
      <c r="Z509" s="9">
        <f t="shared" si="51"/>
        <v>6</v>
      </c>
      <c r="AA509" s="17">
        <f t="shared" si="52"/>
        <v>0.7228</v>
      </c>
      <c r="AB509" s="17">
        <f t="shared" si="53"/>
        <v>2.78</v>
      </c>
      <c r="AC509" s="17">
        <f t="shared" si="54"/>
        <v>0</v>
      </c>
      <c r="AD509" s="17">
        <f t="shared" si="55"/>
        <v>8.34</v>
      </c>
    </row>
    <row r="510" spans="1:30">
      <c r="A510">
        <v>509</v>
      </c>
      <c r="B510" t="s">
        <v>1737</v>
      </c>
      <c r="C510" s="4">
        <v>42079</v>
      </c>
      <c r="D510" s="4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 s="17">
        <v>11.685</v>
      </c>
      <c r="V510">
        <f t="shared" si="49"/>
        <v>2015</v>
      </c>
      <c r="W510" t="str">
        <f t="shared" si="50"/>
        <v>Mar</v>
      </c>
      <c r="X510" s="9" t="str">
        <f>Sample___Superstore[[#This Row],[Order Year]]&amp;"-"&amp;Sample___Superstore[[#This Row],[Order Month]]</f>
        <v>2015-Mar</v>
      </c>
      <c r="Y510" s="10">
        <f>Sample___Superstore6[[#This Row],[Profit]]/Sample___Superstore6[[#This Row],[Sales]]</f>
        <v>0.25</v>
      </c>
      <c r="Z510" s="9">
        <f t="shared" si="51"/>
        <v>6</v>
      </c>
      <c r="AA510" s="17">
        <f t="shared" si="52"/>
        <v>3.895</v>
      </c>
      <c r="AB510" s="17">
        <f t="shared" si="53"/>
        <v>15.58</v>
      </c>
      <c r="AC510" s="17">
        <f t="shared" si="54"/>
        <v>0</v>
      </c>
      <c r="AD510" s="17">
        <f t="shared" si="55"/>
        <v>46.74</v>
      </c>
    </row>
    <row r="511" spans="1:30">
      <c r="A511">
        <v>510</v>
      </c>
      <c r="B511" t="s">
        <v>1737</v>
      </c>
      <c r="C511" s="4">
        <v>42079</v>
      </c>
      <c r="D511" s="4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 s="17">
        <v>3177.4749999999999</v>
      </c>
      <c r="V511">
        <f t="shared" si="49"/>
        <v>2015</v>
      </c>
      <c r="W511" t="str">
        <f t="shared" si="50"/>
        <v>Mar</v>
      </c>
      <c r="X511" s="9" t="str">
        <f>Sample___Superstore[[#This Row],[Order Year]]&amp;"-"&amp;Sample___Superstore[[#This Row],[Order Month]]</f>
        <v>2015-Mar</v>
      </c>
      <c r="Y511" s="10">
        <f>Sample___Superstore6[[#This Row],[Profit]]/Sample___Superstore6[[#This Row],[Sales]]</f>
        <v>0.5</v>
      </c>
      <c r="Z511" s="9">
        <f t="shared" si="51"/>
        <v>6</v>
      </c>
      <c r="AA511" s="17">
        <f t="shared" si="52"/>
        <v>635.495</v>
      </c>
      <c r="AB511" s="17">
        <f t="shared" si="53"/>
        <v>1270.99</v>
      </c>
      <c r="AC511" s="17">
        <f t="shared" si="54"/>
        <v>0</v>
      </c>
      <c r="AD511" s="17">
        <f t="shared" si="55"/>
        <v>6354.95</v>
      </c>
    </row>
    <row r="512" spans="1:30">
      <c r="A512">
        <v>511</v>
      </c>
      <c r="B512" t="s">
        <v>1748</v>
      </c>
      <c r="C512" s="4">
        <v>43065</v>
      </c>
      <c r="D512" s="4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 s="17">
        <v>40.415999999999997</v>
      </c>
      <c r="V512">
        <f t="shared" si="49"/>
        <v>2017</v>
      </c>
      <c r="W512" t="str">
        <f t="shared" si="50"/>
        <v>Nov</v>
      </c>
      <c r="X512" s="9" t="str">
        <f>Sample___Superstore[[#This Row],[Order Year]]&amp;"-"&amp;Sample___Superstore[[#This Row],[Order Month]]</f>
        <v>2017-Nov</v>
      </c>
      <c r="Y512" s="10">
        <f>Sample___Superstore6[[#This Row],[Profit]]/Sample___Superstore6[[#This Row],[Sales]]</f>
        <v>0.32</v>
      </c>
      <c r="Z512" s="9">
        <f t="shared" si="51"/>
        <v>1</v>
      </c>
      <c r="AA512" s="17">
        <f t="shared" si="52"/>
        <v>13.472</v>
      </c>
      <c r="AB512" s="17">
        <f t="shared" si="53"/>
        <v>42.1</v>
      </c>
      <c r="AC512" s="17">
        <f t="shared" si="54"/>
        <v>0</v>
      </c>
      <c r="AD512" s="17">
        <f t="shared" si="55"/>
        <v>126.3</v>
      </c>
    </row>
    <row r="513" spans="1:30">
      <c r="A513">
        <v>512</v>
      </c>
      <c r="B513" t="s">
        <v>1748</v>
      </c>
      <c r="C513" s="4">
        <v>43065</v>
      </c>
      <c r="D513" s="4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 s="17">
        <v>12.172800000000001</v>
      </c>
      <c r="V513">
        <f t="shared" si="49"/>
        <v>2017</v>
      </c>
      <c r="W513" t="str">
        <f t="shared" si="50"/>
        <v>Nov</v>
      </c>
      <c r="X513" s="9" t="str">
        <f>Sample___Superstore[[#This Row],[Order Year]]&amp;"-"&amp;Sample___Superstore[[#This Row],[Order Month]]</f>
        <v>2017-Nov</v>
      </c>
      <c r="Y513" s="10">
        <f>Sample___Superstore6[[#This Row],[Profit]]/Sample___Superstore6[[#This Row],[Sales]]</f>
        <v>0.32</v>
      </c>
      <c r="Z513" s="9">
        <f t="shared" si="51"/>
        <v>1</v>
      </c>
      <c r="AA513" s="17">
        <f t="shared" si="52"/>
        <v>6.0864000000000003</v>
      </c>
      <c r="AB513" s="17">
        <f t="shared" si="53"/>
        <v>19.02</v>
      </c>
      <c r="AC513" s="17">
        <f t="shared" si="54"/>
        <v>0</v>
      </c>
      <c r="AD513" s="17">
        <f t="shared" si="55"/>
        <v>38.04</v>
      </c>
    </row>
    <row r="514" spans="1:30">
      <c r="A514">
        <v>513</v>
      </c>
      <c r="B514" t="s">
        <v>1756</v>
      </c>
      <c r="C514" s="4">
        <v>42663</v>
      </c>
      <c r="D514" s="4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 s="17">
        <v>0.71519999999999995</v>
      </c>
      <c r="V514">
        <f t="shared" ref="V514:V577" si="56">YEAR(C514)</f>
        <v>2016</v>
      </c>
      <c r="W514" t="str">
        <f t="shared" ref="W514:W577" si="57">TEXT(C514,"mmm")</f>
        <v>Oct</v>
      </c>
      <c r="X514" s="9" t="str">
        <f>Sample___Superstore[[#This Row],[Order Year]]&amp;"-"&amp;Sample___Superstore[[#This Row],[Order Month]]</f>
        <v>2016-Oct</v>
      </c>
      <c r="Y514" s="10">
        <f>Sample___Superstore6[[#This Row],[Profit]]/Sample___Superstore6[[#This Row],[Sales]]</f>
        <v>9.9999999999999992E-2</v>
      </c>
      <c r="Z514" s="9">
        <f t="shared" ref="Z514:Z577" si="58">D514-C514</f>
        <v>3</v>
      </c>
      <c r="AA514" s="17">
        <f t="shared" ref="AA514:AA577" si="59">U514/S514</f>
        <v>0.23839999999999997</v>
      </c>
      <c r="AB514" s="17">
        <f t="shared" ref="AB514:AB577" si="60">R514/S514</f>
        <v>2.3839999999999999</v>
      </c>
      <c r="AC514" s="17">
        <f t="shared" ref="AC514:AC577" si="61">R514*T514</f>
        <v>1.4304000000000001</v>
      </c>
      <c r="AD514" s="17">
        <f t="shared" ref="AD514:AD577" si="62">R514-(R514*T514)</f>
        <v>5.7216000000000005</v>
      </c>
    </row>
    <row r="515" spans="1:30">
      <c r="A515">
        <v>514</v>
      </c>
      <c r="B515" t="s">
        <v>1757</v>
      </c>
      <c r="C515" s="4">
        <v>43090</v>
      </c>
      <c r="D515" s="4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 s="17">
        <v>1.7901</v>
      </c>
      <c r="V515">
        <f t="shared" si="56"/>
        <v>2017</v>
      </c>
      <c r="W515" t="str">
        <f t="shared" si="57"/>
        <v>Dec</v>
      </c>
      <c r="X515" s="9" t="str">
        <f>Sample___Superstore[[#This Row],[Order Year]]&amp;"-"&amp;Sample___Superstore[[#This Row],[Order Month]]</f>
        <v>2017-Dec</v>
      </c>
      <c r="Y515" s="10">
        <f>Sample___Superstore6[[#This Row],[Profit]]/Sample___Superstore6[[#This Row],[Sales]]</f>
        <v>0.27</v>
      </c>
      <c r="Z515" s="9">
        <f t="shared" si="58"/>
        <v>4</v>
      </c>
      <c r="AA515" s="17">
        <f t="shared" si="59"/>
        <v>0.59670000000000001</v>
      </c>
      <c r="AB515" s="17">
        <f t="shared" si="60"/>
        <v>2.21</v>
      </c>
      <c r="AC515" s="17">
        <f t="shared" si="61"/>
        <v>0</v>
      </c>
      <c r="AD515" s="17">
        <f t="shared" si="62"/>
        <v>6.63</v>
      </c>
    </row>
    <row r="516" spans="1:30">
      <c r="A516">
        <v>515</v>
      </c>
      <c r="B516" t="s">
        <v>1757</v>
      </c>
      <c r="C516" s="4">
        <v>43090</v>
      </c>
      <c r="D516" s="4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 s="17">
        <v>1.7052</v>
      </c>
      <c r="V516">
        <f t="shared" si="56"/>
        <v>2017</v>
      </c>
      <c r="W516" t="str">
        <f t="shared" si="57"/>
        <v>Dec</v>
      </c>
      <c r="X516" s="9" t="str">
        <f>Sample___Superstore[[#This Row],[Order Year]]&amp;"-"&amp;Sample___Superstore[[#This Row],[Order Month]]</f>
        <v>2017-Dec</v>
      </c>
      <c r="Y516" s="10">
        <f>Sample___Superstore6[[#This Row],[Profit]]/Sample___Superstore6[[#This Row],[Sales]]</f>
        <v>0.29000000000000004</v>
      </c>
      <c r="Z516" s="9">
        <f t="shared" si="58"/>
        <v>4</v>
      </c>
      <c r="AA516" s="17">
        <f t="shared" si="59"/>
        <v>0.85260000000000002</v>
      </c>
      <c r="AB516" s="17">
        <f t="shared" si="60"/>
        <v>2.94</v>
      </c>
      <c r="AC516" s="17">
        <f t="shared" si="61"/>
        <v>0</v>
      </c>
      <c r="AD516" s="17">
        <f t="shared" si="62"/>
        <v>5.88</v>
      </c>
    </row>
    <row r="517" spans="1:30">
      <c r="A517">
        <v>516</v>
      </c>
      <c r="B517" t="s">
        <v>1764</v>
      </c>
      <c r="C517" s="4">
        <v>42757</v>
      </c>
      <c r="D517" s="4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 s="17">
        <v>1379.9770000000001</v>
      </c>
      <c r="V517">
        <f t="shared" si="56"/>
        <v>2017</v>
      </c>
      <c r="W517" t="str">
        <f t="shared" si="57"/>
        <v>Jan</v>
      </c>
      <c r="X517" s="9" t="str">
        <f>Sample___Superstore[[#This Row],[Order Year]]&amp;"-"&amp;Sample___Superstore[[#This Row],[Order Month]]</f>
        <v>2017-Jan</v>
      </c>
      <c r="Y517" s="10">
        <f>Sample___Superstore6[[#This Row],[Profit]]/Sample___Superstore6[[#This Row],[Sales]]</f>
        <v>0.46000000000000008</v>
      </c>
      <c r="Z517" s="9">
        <f t="shared" si="58"/>
        <v>5</v>
      </c>
      <c r="AA517" s="17">
        <f t="shared" si="59"/>
        <v>275.99540000000002</v>
      </c>
      <c r="AB517" s="17">
        <f t="shared" si="60"/>
        <v>599.99</v>
      </c>
      <c r="AC517" s="17">
        <f t="shared" si="61"/>
        <v>0</v>
      </c>
      <c r="AD517" s="17">
        <f t="shared" si="62"/>
        <v>2999.95</v>
      </c>
    </row>
    <row r="518" spans="1:30">
      <c r="A518">
        <v>517</v>
      </c>
      <c r="B518" t="s">
        <v>1764</v>
      </c>
      <c r="C518" s="4">
        <v>42757</v>
      </c>
      <c r="D518" s="4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 s="17">
        <v>13.891500000000001</v>
      </c>
      <c r="V518">
        <f t="shared" si="56"/>
        <v>2017</v>
      </c>
      <c r="W518" t="str">
        <f t="shared" si="57"/>
        <v>Jan</v>
      </c>
      <c r="X518" s="9" t="str">
        <f>Sample___Superstore[[#This Row],[Order Year]]&amp;"-"&amp;Sample___Superstore[[#This Row],[Order Month]]</f>
        <v>2017-Jan</v>
      </c>
      <c r="Y518" s="10">
        <f>Sample___Superstore6[[#This Row],[Profit]]/Sample___Superstore6[[#This Row],[Sales]]</f>
        <v>0.27</v>
      </c>
      <c r="Z518" s="9">
        <f t="shared" si="58"/>
        <v>5</v>
      </c>
      <c r="AA518" s="17">
        <f t="shared" si="59"/>
        <v>4.6305000000000005</v>
      </c>
      <c r="AB518" s="17">
        <f t="shared" si="60"/>
        <v>17.150000000000002</v>
      </c>
      <c r="AC518" s="17">
        <f t="shared" si="61"/>
        <v>0</v>
      </c>
      <c r="AD518" s="17">
        <f t="shared" si="62"/>
        <v>51.45</v>
      </c>
    </row>
    <row r="519" spans="1:30">
      <c r="A519">
        <v>518</v>
      </c>
      <c r="B519" t="s">
        <v>1764</v>
      </c>
      <c r="C519" s="4">
        <v>42757</v>
      </c>
      <c r="D519" s="4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 s="17">
        <v>5.3819999999999997</v>
      </c>
      <c r="V519">
        <f t="shared" si="56"/>
        <v>2017</v>
      </c>
      <c r="W519" t="str">
        <f t="shared" si="57"/>
        <v>Jan</v>
      </c>
      <c r="X519" s="9" t="str">
        <f>Sample___Superstore[[#This Row],[Order Year]]&amp;"-"&amp;Sample___Superstore[[#This Row],[Order Month]]</f>
        <v>2017-Jan</v>
      </c>
      <c r="Y519" s="10">
        <f>Sample___Superstore6[[#This Row],[Profit]]/Sample___Superstore6[[#This Row],[Sales]]</f>
        <v>0.44999999999999996</v>
      </c>
      <c r="Z519" s="9">
        <f t="shared" si="58"/>
        <v>5</v>
      </c>
      <c r="AA519" s="17">
        <f t="shared" si="59"/>
        <v>2.6909999999999998</v>
      </c>
      <c r="AB519" s="17">
        <f t="shared" si="60"/>
        <v>5.98</v>
      </c>
      <c r="AC519" s="17">
        <f t="shared" si="61"/>
        <v>0</v>
      </c>
      <c r="AD519" s="17">
        <f t="shared" si="62"/>
        <v>11.96</v>
      </c>
    </row>
    <row r="520" spans="1:30">
      <c r="A520">
        <v>519</v>
      </c>
      <c r="B520" t="s">
        <v>1764</v>
      </c>
      <c r="C520" s="4">
        <v>42757</v>
      </c>
      <c r="D520" s="4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 s="17">
        <v>56.301000000000002</v>
      </c>
      <c r="V520">
        <f t="shared" si="56"/>
        <v>2017</v>
      </c>
      <c r="W520" t="str">
        <f t="shared" si="57"/>
        <v>Jan</v>
      </c>
      <c r="X520" s="9" t="str">
        <f>Sample___Superstore[[#This Row],[Order Year]]&amp;"-"&amp;Sample___Superstore[[#This Row],[Order Month]]</f>
        <v>2017-Jan</v>
      </c>
      <c r="Y520" s="10">
        <f>Sample___Superstore6[[#This Row],[Profit]]/Sample___Superstore6[[#This Row],[Sales]]</f>
        <v>0.05</v>
      </c>
      <c r="Z520" s="9">
        <f t="shared" si="58"/>
        <v>5</v>
      </c>
      <c r="AA520" s="17">
        <f t="shared" si="59"/>
        <v>18.766999999999999</v>
      </c>
      <c r="AB520" s="17">
        <f t="shared" si="60"/>
        <v>375.34</v>
      </c>
      <c r="AC520" s="17">
        <f t="shared" si="61"/>
        <v>0</v>
      </c>
      <c r="AD520" s="17">
        <f t="shared" si="62"/>
        <v>1126.02</v>
      </c>
    </row>
    <row r="521" spans="1:30">
      <c r="A521">
        <v>520</v>
      </c>
      <c r="B521" t="s">
        <v>1775</v>
      </c>
      <c r="C521" s="4">
        <v>42085</v>
      </c>
      <c r="D521" s="4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 s="17">
        <v>5.2877000000000001</v>
      </c>
      <c r="V521">
        <f t="shared" si="56"/>
        <v>2015</v>
      </c>
      <c r="W521" t="str">
        <f t="shared" si="57"/>
        <v>Mar</v>
      </c>
      <c r="X521" s="9" t="str">
        <f>Sample___Superstore[[#This Row],[Order Year]]&amp;"-"&amp;Sample___Superstore[[#This Row],[Order Month]]</f>
        <v>2015-Mar</v>
      </c>
      <c r="Y521" s="10">
        <f>Sample___Superstore6[[#This Row],[Profit]]/Sample___Superstore6[[#This Row],[Sales]]</f>
        <v>0.28750000000000003</v>
      </c>
      <c r="Z521" s="9">
        <f t="shared" si="58"/>
        <v>4</v>
      </c>
      <c r="AA521" s="17">
        <f t="shared" si="59"/>
        <v>5.2877000000000001</v>
      </c>
      <c r="AB521" s="17">
        <f t="shared" si="60"/>
        <v>18.391999999999999</v>
      </c>
      <c r="AC521" s="17">
        <f t="shared" si="61"/>
        <v>3.6783999999999999</v>
      </c>
      <c r="AD521" s="17">
        <f t="shared" si="62"/>
        <v>14.7136</v>
      </c>
    </row>
    <row r="522" spans="1:30">
      <c r="A522">
        <v>521</v>
      </c>
      <c r="B522" t="s">
        <v>1775</v>
      </c>
      <c r="C522" s="4">
        <v>42085</v>
      </c>
      <c r="D522" s="4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 s="17">
        <v>-25.913599999999999</v>
      </c>
      <c r="V522">
        <f t="shared" si="56"/>
        <v>2015</v>
      </c>
      <c r="W522" t="str">
        <f t="shared" si="57"/>
        <v>Mar</v>
      </c>
      <c r="X522" s="9" t="str">
        <f>Sample___Superstore[[#This Row],[Order Year]]&amp;"-"&amp;Sample___Superstore[[#This Row],[Order Month]]</f>
        <v>2015-Mar</v>
      </c>
      <c r="Y522" s="10">
        <f>Sample___Superstore6[[#This Row],[Profit]]/Sample___Superstore6[[#This Row],[Sales]]</f>
        <v>-0.19999999999999998</v>
      </c>
      <c r="Z522" s="9">
        <f t="shared" si="58"/>
        <v>4</v>
      </c>
      <c r="AA522" s="17">
        <f t="shared" si="59"/>
        <v>-12.956799999999999</v>
      </c>
      <c r="AB522" s="17">
        <f t="shared" si="60"/>
        <v>64.784000000000006</v>
      </c>
      <c r="AC522" s="17">
        <f t="shared" si="61"/>
        <v>25.913600000000002</v>
      </c>
      <c r="AD522" s="17">
        <f t="shared" si="62"/>
        <v>103.65440000000001</v>
      </c>
    </row>
    <row r="523" spans="1:30">
      <c r="A523">
        <v>522</v>
      </c>
      <c r="B523" t="s">
        <v>1775</v>
      </c>
      <c r="C523" s="4">
        <v>42085</v>
      </c>
      <c r="D523" s="4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 s="17">
        <v>-21.167999999999999</v>
      </c>
      <c r="V523">
        <f t="shared" si="56"/>
        <v>2015</v>
      </c>
      <c r="W523" t="str">
        <f t="shared" si="57"/>
        <v>Mar</v>
      </c>
      <c r="X523" s="9" t="str">
        <f>Sample___Superstore[[#This Row],[Order Year]]&amp;"-"&amp;Sample___Superstore[[#This Row],[Order Month]]</f>
        <v>2015-Mar</v>
      </c>
      <c r="Y523" s="10">
        <f>Sample___Superstore6[[#This Row],[Profit]]/Sample___Superstore6[[#This Row],[Sales]]</f>
        <v>-1.5</v>
      </c>
      <c r="Z523" s="9">
        <f t="shared" si="58"/>
        <v>4</v>
      </c>
      <c r="AA523" s="17">
        <f t="shared" si="59"/>
        <v>-2.3519999999999999</v>
      </c>
      <c r="AB523" s="17">
        <f t="shared" si="60"/>
        <v>1.5680000000000001</v>
      </c>
      <c r="AC523" s="17">
        <f t="shared" si="61"/>
        <v>11.2896</v>
      </c>
      <c r="AD523" s="17">
        <f t="shared" si="62"/>
        <v>2.8224</v>
      </c>
    </row>
    <row r="524" spans="1:30">
      <c r="A524">
        <v>523</v>
      </c>
      <c r="B524" t="s">
        <v>1782</v>
      </c>
      <c r="C524" s="4">
        <v>42758</v>
      </c>
      <c r="D524" s="4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 s="17">
        <v>21.097999999999999</v>
      </c>
      <c r="V524">
        <f t="shared" si="56"/>
        <v>2017</v>
      </c>
      <c r="W524" t="str">
        <f t="shared" si="57"/>
        <v>Jan</v>
      </c>
      <c r="X524" s="9" t="str">
        <f>Sample___Superstore[[#This Row],[Order Year]]&amp;"-"&amp;Sample___Superstore[[#This Row],[Order Month]]</f>
        <v>2017-Jan</v>
      </c>
      <c r="Y524" s="10">
        <f>Sample___Superstore6[[#This Row],[Profit]]/Sample___Superstore6[[#This Row],[Sales]]</f>
        <v>0.1</v>
      </c>
      <c r="Z524" s="9">
        <f t="shared" si="58"/>
        <v>2</v>
      </c>
      <c r="AA524" s="17">
        <f t="shared" si="59"/>
        <v>10.548999999999999</v>
      </c>
      <c r="AB524" s="17">
        <f t="shared" si="60"/>
        <v>105.49</v>
      </c>
      <c r="AC524" s="17">
        <f t="shared" si="61"/>
        <v>0</v>
      </c>
      <c r="AD524" s="17">
        <f t="shared" si="62"/>
        <v>210.98</v>
      </c>
    </row>
    <row r="525" spans="1:30">
      <c r="A525">
        <v>524</v>
      </c>
      <c r="B525" t="s">
        <v>1785</v>
      </c>
      <c r="C525" s="4">
        <v>42511</v>
      </c>
      <c r="D525" s="4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 s="17">
        <v>-12.4146</v>
      </c>
      <c r="V525">
        <f t="shared" si="56"/>
        <v>2016</v>
      </c>
      <c r="W525" t="str">
        <f t="shared" si="57"/>
        <v>May</v>
      </c>
      <c r="X525" s="9" t="str">
        <f>Sample___Superstore[[#This Row],[Order Year]]&amp;"-"&amp;Sample___Superstore[[#This Row],[Order Month]]</f>
        <v>2016-May</v>
      </c>
      <c r="Y525" s="10">
        <f>Sample___Superstore6[[#This Row],[Profit]]/Sample___Superstore6[[#This Row],[Sales]]</f>
        <v>-0.22500000000000001</v>
      </c>
      <c r="Z525" s="9">
        <f t="shared" si="58"/>
        <v>2</v>
      </c>
      <c r="AA525" s="17">
        <f t="shared" si="59"/>
        <v>-4.1382000000000003</v>
      </c>
      <c r="AB525" s="17">
        <f t="shared" si="60"/>
        <v>18.391999999999999</v>
      </c>
      <c r="AC525" s="17">
        <f t="shared" si="61"/>
        <v>11.035200000000001</v>
      </c>
      <c r="AD525" s="17">
        <f t="shared" si="62"/>
        <v>44.140799999999999</v>
      </c>
    </row>
    <row r="526" spans="1:30">
      <c r="A526">
        <v>525</v>
      </c>
      <c r="B526" t="s">
        <v>1785</v>
      </c>
      <c r="C526" s="4">
        <v>42511</v>
      </c>
      <c r="D526" s="4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 s="17">
        <v>27.166599999999999</v>
      </c>
      <c r="V526">
        <f t="shared" si="56"/>
        <v>2016</v>
      </c>
      <c r="W526" t="str">
        <f t="shared" si="57"/>
        <v>May</v>
      </c>
      <c r="X526" s="9" t="str">
        <f>Sample___Superstore[[#This Row],[Order Year]]&amp;"-"&amp;Sample___Superstore[[#This Row],[Order Month]]</f>
        <v>2016-May</v>
      </c>
      <c r="Y526" s="10">
        <f>Sample___Superstore6[[#This Row],[Profit]]/Sample___Superstore6[[#This Row],[Sales]]</f>
        <v>0.41</v>
      </c>
      <c r="Z526" s="9">
        <f t="shared" si="58"/>
        <v>2</v>
      </c>
      <c r="AA526" s="17">
        <f t="shared" si="59"/>
        <v>13.583299999999999</v>
      </c>
      <c r="AB526" s="17">
        <f t="shared" si="60"/>
        <v>33.130000000000003</v>
      </c>
      <c r="AC526" s="17">
        <f t="shared" si="61"/>
        <v>0</v>
      </c>
      <c r="AD526" s="17">
        <f t="shared" si="62"/>
        <v>66.260000000000005</v>
      </c>
    </row>
    <row r="527" spans="1:30">
      <c r="A527">
        <v>526</v>
      </c>
      <c r="B527" t="s">
        <v>1789</v>
      </c>
      <c r="C527" s="4">
        <v>42364</v>
      </c>
      <c r="D527" s="4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 s="17">
        <v>10.433999999999999</v>
      </c>
      <c r="V527">
        <f t="shared" si="56"/>
        <v>2015</v>
      </c>
      <c r="W527" t="str">
        <f t="shared" si="57"/>
        <v>Dec</v>
      </c>
      <c r="X527" s="9" t="str">
        <f>Sample___Superstore[[#This Row],[Order Year]]&amp;"-"&amp;Sample___Superstore[[#This Row],[Order Month]]</f>
        <v>2015-Dec</v>
      </c>
      <c r="Y527" s="10">
        <f>Sample___Superstore6[[#This Row],[Profit]]/Sample___Superstore6[[#This Row],[Sales]]</f>
        <v>0.47</v>
      </c>
      <c r="Z527" s="9">
        <f t="shared" si="58"/>
        <v>7</v>
      </c>
      <c r="AA527" s="17">
        <f t="shared" si="59"/>
        <v>2.0867999999999998</v>
      </c>
      <c r="AB527" s="17">
        <f t="shared" si="60"/>
        <v>4.4399999999999995</v>
      </c>
      <c r="AC527" s="17">
        <f t="shared" si="61"/>
        <v>0</v>
      </c>
      <c r="AD527" s="17">
        <f t="shared" si="62"/>
        <v>22.2</v>
      </c>
    </row>
    <row r="528" spans="1:30">
      <c r="A528">
        <v>527</v>
      </c>
      <c r="B528" t="s">
        <v>1793</v>
      </c>
      <c r="C528" s="4">
        <v>43029</v>
      </c>
      <c r="D528" s="4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 s="17">
        <v>42.747</v>
      </c>
      <c r="V528">
        <f t="shared" si="56"/>
        <v>2017</v>
      </c>
      <c r="W528" t="str">
        <f t="shared" si="57"/>
        <v>Oct</v>
      </c>
      <c r="X528" s="9" t="str">
        <f>Sample___Superstore[[#This Row],[Order Year]]&amp;"-"&amp;Sample___Superstore[[#This Row],[Order Month]]</f>
        <v>2017-Oct</v>
      </c>
      <c r="Y528" s="10">
        <f>Sample___Superstore6[[#This Row],[Profit]]/Sample___Superstore6[[#This Row],[Sales]]</f>
        <v>6.25E-2</v>
      </c>
      <c r="Z528" s="9">
        <f t="shared" si="58"/>
        <v>5</v>
      </c>
      <c r="AA528" s="17">
        <f t="shared" si="59"/>
        <v>14.249000000000001</v>
      </c>
      <c r="AB528" s="17">
        <f t="shared" si="60"/>
        <v>227.98400000000001</v>
      </c>
      <c r="AC528" s="17">
        <f t="shared" si="61"/>
        <v>136.79040000000001</v>
      </c>
      <c r="AD528" s="17">
        <f t="shared" si="62"/>
        <v>547.16160000000002</v>
      </c>
    </row>
    <row r="529" spans="1:30">
      <c r="A529">
        <v>528</v>
      </c>
      <c r="B529" t="s">
        <v>1793</v>
      </c>
      <c r="C529" s="4">
        <v>43029</v>
      </c>
      <c r="D529" s="4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 s="17">
        <v>5.1407999999999996</v>
      </c>
      <c r="V529">
        <f t="shared" si="56"/>
        <v>2017</v>
      </c>
      <c r="W529" t="str">
        <f t="shared" si="57"/>
        <v>Oct</v>
      </c>
      <c r="X529" s="9" t="str">
        <f>Sample___Superstore[[#This Row],[Order Year]]&amp;"-"&amp;Sample___Superstore[[#This Row],[Order Month]]</f>
        <v>2017-Oct</v>
      </c>
      <c r="Y529" s="10">
        <f>Sample___Superstore6[[#This Row],[Profit]]/Sample___Superstore6[[#This Row],[Sales]]</f>
        <v>0.1125</v>
      </c>
      <c r="Z529" s="9">
        <f t="shared" si="58"/>
        <v>5</v>
      </c>
      <c r="AA529" s="17">
        <f t="shared" si="59"/>
        <v>1.7135999999999998</v>
      </c>
      <c r="AB529" s="17">
        <f t="shared" si="60"/>
        <v>15.231999999999999</v>
      </c>
      <c r="AC529" s="17">
        <f t="shared" si="61"/>
        <v>9.1392000000000007</v>
      </c>
      <c r="AD529" s="17">
        <f t="shared" si="62"/>
        <v>36.556799999999996</v>
      </c>
    </row>
    <row r="530" spans="1:30">
      <c r="A530">
        <v>529</v>
      </c>
      <c r="B530" t="s">
        <v>1799</v>
      </c>
      <c r="C530" s="4">
        <v>42250</v>
      </c>
      <c r="D530" s="4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 s="17">
        <v>-7.2671999999999999</v>
      </c>
      <c r="V530">
        <f t="shared" si="56"/>
        <v>2015</v>
      </c>
      <c r="W530" t="str">
        <f t="shared" si="57"/>
        <v>Sep</v>
      </c>
      <c r="X530" s="9" t="str">
        <f>Sample___Superstore[[#This Row],[Order Year]]&amp;"-"&amp;Sample___Superstore[[#This Row],[Order Month]]</f>
        <v>2015-Sep</v>
      </c>
      <c r="Y530" s="10">
        <f>Sample___Superstore6[[#This Row],[Profit]]/Sample___Superstore6[[#This Row],[Sales]]</f>
        <v>-0.2</v>
      </c>
      <c r="Z530" s="9">
        <f t="shared" si="58"/>
        <v>4</v>
      </c>
      <c r="AA530" s="17">
        <f t="shared" si="59"/>
        <v>-2.4224000000000001</v>
      </c>
      <c r="AB530" s="17">
        <f t="shared" si="60"/>
        <v>12.112</v>
      </c>
      <c r="AC530" s="17">
        <f t="shared" si="61"/>
        <v>7.2671999999999999</v>
      </c>
      <c r="AD530" s="17">
        <f t="shared" si="62"/>
        <v>29.0688</v>
      </c>
    </row>
    <row r="531" spans="1:30">
      <c r="A531">
        <v>530</v>
      </c>
      <c r="B531" t="s">
        <v>1799</v>
      </c>
      <c r="C531" s="4">
        <v>42250</v>
      </c>
      <c r="D531" s="4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 s="17">
        <v>-149.9058</v>
      </c>
      <c r="V531">
        <f t="shared" si="56"/>
        <v>2015</v>
      </c>
      <c r="W531" t="str">
        <f t="shared" si="57"/>
        <v>Sep</v>
      </c>
      <c r="X531" s="9" t="str">
        <f>Sample___Superstore[[#This Row],[Order Year]]&amp;"-"&amp;Sample___Superstore[[#This Row],[Order Month]]</f>
        <v>2015-Sep</v>
      </c>
      <c r="Y531" s="10">
        <f>Sample___Superstore6[[#This Row],[Profit]]/Sample___Superstore6[[#This Row],[Sales]]</f>
        <v>-0.22499999999999998</v>
      </c>
      <c r="Z531" s="9">
        <f t="shared" si="58"/>
        <v>4</v>
      </c>
      <c r="AA531" s="17">
        <f t="shared" si="59"/>
        <v>-149.9058</v>
      </c>
      <c r="AB531" s="17">
        <f t="shared" si="60"/>
        <v>666.24800000000005</v>
      </c>
      <c r="AC531" s="17">
        <f t="shared" si="61"/>
        <v>133.24960000000002</v>
      </c>
      <c r="AD531" s="17">
        <f t="shared" si="62"/>
        <v>532.99840000000006</v>
      </c>
    </row>
    <row r="532" spans="1:30">
      <c r="A532">
        <v>531</v>
      </c>
      <c r="B532" t="s">
        <v>1799</v>
      </c>
      <c r="C532" s="4">
        <v>42250</v>
      </c>
      <c r="D532" s="4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 s="17">
        <v>19.692</v>
      </c>
      <c r="V532">
        <f t="shared" si="56"/>
        <v>2015</v>
      </c>
      <c r="W532" t="str">
        <f t="shared" si="57"/>
        <v>Sep</v>
      </c>
      <c r="X532" s="9" t="str">
        <f>Sample___Superstore[[#This Row],[Order Year]]&amp;"-"&amp;Sample___Superstore[[#This Row],[Order Month]]</f>
        <v>2015-Sep</v>
      </c>
      <c r="Y532" s="10">
        <f>Sample___Superstore6[[#This Row],[Profit]]/Sample___Superstore6[[#This Row],[Sales]]</f>
        <v>0.375</v>
      </c>
      <c r="Z532" s="9">
        <f t="shared" si="58"/>
        <v>4</v>
      </c>
      <c r="AA532" s="17">
        <f t="shared" si="59"/>
        <v>3.282</v>
      </c>
      <c r="AB532" s="17">
        <f t="shared" si="60"/>
        <v>8.7520000000000007</v>
      </c>
      <c r="AC532" s="17">
        <f t="shared" si="61"/>
        <v>10.502400000000002</v>
      </c>
      <c r="AD532" s="17">
        <f t="shared" si="62"/>
        <v>42.009599999999999</v>
      </c>
    </row>
    <row r="533" spans="1:30">
      <c r="A533">
        <v>532</v>
      </c>
      <c r="B533" t="s">
        <v>1808</v>
      </c>
      <c r="C533" s="4">
        <v>42315</v>
      </c>
      <c r="D533" s="4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 s="17">
        <v>11.92</v>
      </c>
      <c r="V533">
        <f t="shared" si="56"/>
        <v>2015</v>
      </c>
      <c r="W533" t="str">
        <f t="shared" si="57"/>
        <v>Nov</v>
      </c>
      <c r="X533" s="9" t="str">
        <f>Sample___Superstore[[#This Row],[Order Year]]&amp;"-"&amp;Sample___Superstore[[#This Row],[Order Month]]</f>
        <v>2015-Nov</v>
      </c>
      <c r="Y533" s="10">
        <f>Sample___Superstore6[[#This Row],[Profit]]/Sample___Superstore6[[#This Row],[Sales]]</f>
        <v>6.25E-2</v>
      </c>
      <c r="Z533" s="9">
        <f t="shared" si="58"/>
        <v>2</v>
      </c>
      <c r="AA533" s="17">
        <f t="shared" si="59"/>
        <v>11.92</v>
      </c>
      <c r="AB533" s="17">
        <f t="shared" si="60"/>
        <v>190.72</v>
      </c>
      <c r="AC533" s="17">
        <f t="shared" si="61"/>
        <v>38.143999999999998</v>
      </c>
      <c r="AD533" s="17">
        <f t="shared" si="62"/>
        <v>152.57599999999999</v>
      </c>
    </row>
    <row r="534" spans="1:30">
      <c r="A534">
        <v>533</v>
      </c>
      <c r="B534" t="s">
        <v>1813</v>
      </c>
      <c r="C534" s="4">
        <v>42985</v>
      </c>
      <c r="D534" s="4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 s="17">
        <v>2.3969999999999998</v>
      </c>
      <c r="V534">
        <f t="shared" si="56"/>
        <v>2017</v>
      </c>
      <c r="W534" t="str">
        <f t="shared" si="57"/>
        <v>Sep</v>
      </c>
      <c r="X534" s="9" t="str">
        <f>Sample___Superstore[[#This Row],[Order Year]]&amp;"-"&amp;Sample___Superstore[[#This Row],[Order Month]]</f>
        <v>2017-Sep</v>
      </c>
      <c r="Y534" s="10">
        <f>Sample___Superstore6[[#This Row],[Profit]]/Sample___Superstore6[[#This Row],[Sales]]</f>
        <v>4.9999999999999996E-2</v>
      </c>
      <c r="Z534" s="9">
        <f t="shared" si="58"/>
        <v>4</v>
      </c>
      <c r="AA534" s="17">
        <f t="shared" si="59"/>
        <v>0.79899999999999993</v>
      </c>
      <c r="AB534" s="17">
        <f t="shared" si="60"/>
        <v>15.979999999999999</v>
      </c>
      <c r="AC534" s="17">
        <f t="shared" si="61"/>
        <v>0</v>
      </c>
      <c r="AD534" s="17">
        <f t="shared" si="62"/>
        <v>47.94</v>
      </c>
    </row>
    <row r="535" spans="1:30">
      <c r="A535">
        <v>534</v>
      </c>
      <c r="B535" t="s">
        <v>1818</v>
      </c>
      <c r="C535" s="4">
        <v>42519</v>
      </c>
      <c r="D535" s="4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 s="17">
        <v>274.38600000000002</v>
      </c>
      <c r="V535">
        <f t="shared" si="56"/>
        <v>2016</v>
      </c>
      <c r="W535" t="str">
        <f t="shared" si="57"/>
        <v>May</v>
      </c>
      <c r="X535" s="9" t="str">
        <f>Sample___Superstore[[#This Row],[Order Year]]&amp;"-"&amp;Sample___Superstore[[#This Row],[Order Month]]</f>
        <v>2016-May</v>
      </c>
      <c r="Y535" s="10">
        <f>Sample___Superstore6[[#This Row],[Profit]]/Sample___Superstore6[[#This Row],[Sales]]</f>
        <v>0.28000000000000003</v>
      </c>
      <c r="Z535" s="9">
        <f t="shared" si="58"/>
        <v>3</v>
      </c>
      <c r="AA535" s="17">
        <f t="shared" si="59"/>
        <v>54.877200000000002</v>
      </c>
      <c r="AB535" s="17">
        <f t="shared" si="60"/>
        <v>195.99</v>
      </c>
      <c r="AC535" s="17">
        <f t="shared" si="61"/>
        <v>0</v>
      </c>
      <c r="AD535" s="17">
        <f t="shared" si="62"/>
        <v>979.95</v>
      </c>
    </row>
    <row r="536" spans="1:30">
      <c r="A536">
        <v>535</v>
      </c>
      <c r="B536" t="s">
        <v>1818</v>
      </c>
      <c r="C536" s="4">
        <v>42519</v>
      </c>
      <c r="D536" s="4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 s="17">
        <v>11.375</v>
      </c>
      <c r="V536">
        <f t="shared" si="56"/>
        <v>2016</v>
      </c>
      <c r="W536" t="str">
        <f t="shared" si="57"/>
        <v>May</v>
      </c>
      <c r="X536" s="9" t="str">
        <f>Sample___Superstore[[#This Row],[Order Year]]&amp;"-"&amp;Sample___Superstore[[#This Row],[Order Month]]</f>
        <v>2016-May</v>
      </c>
      <c r="Y536" s="10">
        <f>Sample___Superstore6[[#This Row],[Profit]]/Sample___Superstore6[[#This Row],[Sales]]</f>
        <v>0.5</v>
      </c>
      <c r="Z536" s="9">
        <f t="shared" si="58"/>
        <v>3</v>
      </c>
      <c r="AA536" s="17">
        <f t="shared" si="59"/>
        <v>2.2749999999999999</v>
      </c>
      <c r="AB536" s="17">
        <f t="shared" si="60"/>
        <v>4.55</v>
      </c>
      <c r="AC536" s="17">
        <f t="shared" si="61"/>
        <v>0</v>
      </c>
      <c r="AD536" s="17">
        <f t="shared" si="62"/>
        <v>22.75</v>
      </c>
    </row>
    <row r="537" spans="1:30">
      <c r="A537">
        <v>536</v>
      </c>
      <c r="B537" t="s">
        <v>1824</v>
      </c>
      <c r="C537" s="4">
        <v>42561</v>
      </c>
      <c r="D537" s="4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 s="17">
        <v>1.4672000000000001</v>
      </c>
      <c r="V537">
        <f t="shared" si="56"/>
        <v>2016</v>
      </c>
      <c r="W537" t="str">
        <f t="shared" si="57"/>
        <v>Jul</v>
      </c>
      <c r="X537" s="9" t="str">
        <f>Sample___Superstore[[#This Row],[Order Year]]&amp;"-"&amp;Sample___Superstore[[#This Row],[Order Month]]</f>
        <v>2016-Jul</v>
      </c>
      <c r="Y537" s="10">
        <f>Sample___Superstore6[[#This Row],[Profit]]/Sample___Superstore6[[#This Row],[Sales]]</f>
        <v>8.7499999999999994E-2</v>
      </c>
      <c r="Z537" s="9">
        <f t="shared" si="58"/>
        <v>6</v>
      </c>
      <c r="AA537" s="17">
        <f t="shared" si="59"/>
        <v>0.73360000000000003</v>
      </c>
      <c r="AB537" s="17">
        <f t="shared" si="60"/>
        <v>8.3840000000000003</v>
      </c>
      <c r="AC537" s="17">
        <f t="shared" si="61"/>
        <v>3.3536000000000001</v>
      </c>
      <c r="AD537" s="17">
        <f t="shared" si="62"/>
        <v>13.414400000000001</v>
      </c>
    </row>
    <row r="538" spans="1:30">
      <c r="A538">
        <v>537</v>
      </c>
      <c r="B538" t="s">
        <v>1830</v>
      </c>
      <c r="C538" s="4">
        <v>42981</v>
      </c>
      <c r="D538" s="4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 s="17">
        <v>-68.185599999999994</v>
      </c>
      <c r="V538">
        <f t="shared" si="56"/>
        <v>2017</v>
      </c>
      <c r="W538" t="str">
        <f t="shared" si="57"/>
        <v>Sep</v>
      </c>
      <c r="X538" s="9" t="str">
        <f>Sample___Superstore[[#This Row],[Order Year]]&amp;"-"&amp;Sample___Superstore[[#This Row],[Order Month]]</f>
        <v>2017-Sep</v>
      </c>
      <c r="Y538" s="10">
        <f>Sample___Superstore6[[#This Row],[Profit]]/Sample___Superstore6[[#This Row],[Sales]]</f>
        <v>-1.5999999999999999</v>
      </c>
      <c r="Z538" s="9">
        <f t="shared" si="58"/>
        <v>5</v>
      </c>
      <c r="AA538" s="17">
        <f t="shared" si="59"/>
        <v>-9.7407999999999983</v>
      </c>
      <c r="AB538" s="17">
        <f t="shared" si="60"/>
        <v>6.0880000000000001</v>
      </c>
      <c r="AC538" s="17">
        <f t="shared" si="61"/>
        <v>34.092800000000004</v>
      </c>
      <c r="AD538" s="17">
        <f t="shared" si="62"/>
        <v>8.5231999999999957</v>
      </c>
    </row>
    <row r="539" spans="1:30">
      <c r="A539">
        <v>538</v>
      </c>
      <c r="B539" t="s">
        <v>1835</v>
      </c>
      <c r="C539" s="4">
        <v>42341</v>
      </c>
      <c r="D539" s="4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 s="17">
        <v>3.36</v>
      </c>
      <c r="V539">
        <f t="shared" si="56"/>
        <v>2015</v>
      </c>
      <c r="W539" t="str">
        <f t="shared" si="57"/>
        <v>Dec</v>
      </c>
      <c r="X539" s="9" t="str">
        <f>Sample___Superstore[[#This Row],[Order Year]]&amp;"-"&amp;Sample___Superstore[[#This Row],[Order Month]]</f>
        <v>2015-Dec</v>
      </c>
      <c r="Y539" s="10">
        <f>Sample___Superstore6[[#This Row],[Profit]]/Sample___Superstore6[[#This Row],[Sales]]</f>
        <v>0.31249999999999994</v>
      </c>
      <c r="Z539" s="9">
        <f t="shared" si="58"/>
        <v>5</v>
      </c>
      <c r="AA539" s="17">
        <f t="shared" si="59"/>
        <v>0.84</v>
      </c>
      <c r="AB539" s="17">
        <f t="shared" si="60"/>
        <v>2.6880000000000002</v>
      </c>
      <c r="AC539" s="17">
        <f t="shared" si="61"/>
        <v>2.1504000000000003</v>
      </c>
      <c r="AD539" s="17">
        <f t="shared" si="62"/>
        <v>8.6016000000000012</v>
      </c>
    </row>
    <row r="540" spans="1:30">
      <c r="A540">
        <v>539</v>
      </c>
      <c r="B540" t="s">
        <v>1838</v>
      </c>
      <c r="C540" s="4">
        <v>42345</v>
      </c>
      <c r="D540" s="4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 s="17">
        <v>41.293799999999997</v>
      </c>
      <c r="V540">
        <f t="shared" si="56"/>
        <v>2015</v>
      </c>
      <c r="W540" t="str">
        <f t="shared" si="57"/>
        <v>Dec</v>
      </c>
      <c r="X540" s="9" t="str">
        <f>Sample___Superstore[[#This Row],[Order Year]]&amp;"-"&amp;Sample___Superstore[[#This Row],[Order Month]]</f>
        <v>2015-Dec</v>
      </c>
      <c r="Y540" s="10">
        <f>Sample___Superstore6[[#This Row],[Profit]]/Sample___Superstore6[[#This Row],[Sales]]</f>
        <v>0.26999999999999996</v>
      </c>
      <c r="Z540" s="9">
        <f t="shared" si="58"/>
        <v>4</v>
      </c>
      <c r="AA540" s="17">
        <f t="shared" si="59"/>
        <v>13.7646</v>
      </c>
      <c r="AB540" s="17">
        <f t="shared" si="60"/>
        <v>50.98</v>
      </c>
      <c r="AC540" s="17">
        <f t="shared" si="61"/>
        <v>0</v>
      </c>
      <c r="AD540" s="17">
        <f t="shared" si="62"/>
        <v>152.94</v>
      </c>
    </row>
    <row r="541" spans="1:30">
      <c r="A541">
        <v>540</v>
      </c>
      <c r="B541" t="s">
        <v>1838</v>
      </c>
      <c r="C541" s="4">
        <v>42345</v>
      </c>
      <c r="D541" s="4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 s="17">
        <v>70.98</v>
      </c>
      <c r="V541">
        <f t="shared" si="56"/>
        <v>2015</v>
      </c>
      <c r="W541" t="str">
        <f t="shared" si="57"/>
        <v>Dec</v>
      </c>
      <c r="X541" s="9" t="str">
        <f>Sample___Superstore[[#This Row],[Order Year]]&amp;"-"&amp;Sample___Superstore[[#This Row],[Order Month]]</f>
        <v>2015-Dec</v>
      </c>
      <c r="Y541" s="10">
        <f>Sample___Superstore6[[#This Row],[Profit]]/Sample___Superstore6[[#This Row],[Sales]]</f>
        <v>0.25</v>
      </c>
      <c r="Z541" s="9">
        <f t="shared" si="58"/>
        <v>4</v>
      </c>
      <c r="AA541" s="17">
        <f t="shared" si="59"/>
        <v>17.745000000000001</v>
      </c>
      <c r="AB541" s="17">
        <f t="shared" si="60"/>
        <v>70.98</v>
      </c>
      <c r="AC541" s="17">
        <f t="shared" si="61"/>
        <v>0</v>
      </c>
      <c r="AD541" s="17">
        <f t="shared" si="62"/>
        <v>283.92</v>
      </c>
    </row>
    <row r="542" spans="1:30">
      <c r="A542">
        <v>541</v>
      </c>
      <c r="B542" t="s">
        <v>1845</v>
      </c>
      <c r="C542" s="4">
        <v>41671</v>
      </c>
      <c r="D542" s="4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 s="17">
        <v>206.316</v>
      </c>
      <c r="V542">
        <f t="shared" si="56"/>
        <v>2014</v>
      </c>
      <c r="W542" t="str">
        <f t="shared" si="57"/>
        <v>Feb</v>
      </c>
      <c r="X542" s="9" t="str">
        <f>Sample___Superstore[[#This Row],[Order Year]]&amp;"-"&amp;Sample___Superstore[[#This Row],[Order Month]]</f>
        <v>2014-Feb</v>
      </c>
      <c r="Y542" s="10">
        <f>Sample___Superstore6[[#This Row],[Profit]]/Sample___Superstore6[[#This Row],[Sales]]</f>
        <v>0.44</v>
      </c>
      <c r="Z542" s="9">
        <f t="shared" si="58"/>
        <v>2</v>
      </c>
      <c r="AA542" s="17">
        <f t="shared" si="59"/>
        <v>34.386000000000003</v>
      </c>
      <c r="AB542" s="17">
        <f t="shared" si="60"/>
        <v>78.149999999999991</v>
      </c>
      <c r="AC542" s="17">
        <f t="shared" si="61"/>
        <v>0</v>
      </c>
      <c r="AD542" s="17">
        <f t="shared" si="62"/>
        <v>468.9</v>
      </c>
    </row>
    <row r="543" spans="1:30">
      <c r="A543">
        <v>542</v>
      </c>
      <c r="B543" t="s">
        <v>1851</v>
      </c>
      <c r="C543" s="4">
        <v>42565</v>
      </c>
      <c r="D543" s="4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 s="17">
        <v>38.086399999999998</v>
      </c>
      <c r="V543">
        <f t="shared" si="56"/>
        <v>2016</v>
      </c>
      <c r="W543" t="str">
        <f t="shared" si="57"/>
        <v>Jul</v>
      </c>
      <c r="X543" s="9" t="str">
        <f>Sample___Superstore[[#This Row],[Order Year]]&amp;"-"&amp;Sample___Superstore[[#This Row],[Order Month]]</f>
        <v>2016-Jul</v>
      </c>
      <c r="Y543" s="10">
        <f>Sample___Superstore6[[#This Row],[Profit]]/Sample___Superstore6[[#This Row],[Sales]]</f>
        <v>0.1</v>
      </c>
      <c r="Z543" s="9">
        <f t="shared" si="58"/>
        <v>3</v>
      </c>
      <c r="AA543" s="17">
        <f t="shared" si="59"/>
        <v>4.7607999999999997</v>
      </c>
      <c r="AB543" s="17">
        <f t="shared" si="60"/>
        <v>47.607999999999997</v>
      </c>
      <c r="AC543" s="17">
        <f t="shared" si="61"/>
        <v>76.172799999999995</v>
      </c>
      <c r="AD543" s="17">
        <f t="shared" si="62"/>
        <v>304.69119999999998</v>
      </c>
    </row>
    <row r="544" spans="1:30">
      <c r="A544">
        <v>543</v>
      </c>
      <c r="B544" t="s">
        <v>1854</v>
      </c>
      <c r="C544" s="4">
        <v>42356</v>
      </c>
      <c r="D544" s="4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 s="17">
        <v>-145.52459999999999</v>
      </c>
      <c r="V544">
        <f t="shared" si="56"/>
        <v>2015</v>
      </c>
      <c r="W544" t="str">
        <f t="shared" si="57"/>
        <v>Dec</v>
      </c>
      <c r="X544" s="9" t="str">
        <f>Sample___Superstore[[#This Row],[Order Year]]&amp;"-"&amp;Sample___Superstore[[#This Row],[Order Month]]</f>
        <v>2015-Dec</v>
      </c>
      <c r="Y544" s="10">
        <f>Sample___Superstore6[[#This Row],[Profit]]/Sample___Superstore6[[#This Row],[Sales]]</f>
        <v>-0.22500000000000001</v>
      </c>
      <c r="Z544" s="9">
        <f t="shared" si="58"/>
        <v>5</v>
      </c>
      <c r="AA544" s="17">
        <f t="shared" si="59"/>
        <v>-16.1694</v>
      </c>
      <c r="AB544" s="17">
        <f t="shared" si="60"/>
        <v>71.86399999999999</v>
      </c>
      <c r="AC544" s="17">
        <f t="shared" si="61"/>
        <v>129.3552</v>
      </c>
      <c r="AD544" s="17">
        <f t="shared" si="62"/>
        <v>517.42079999999999</v>
      </c>
    </row>
    <row r="545" spans="1:30">
      <c r="A545">
        <v>544</v>
      </c>
      <c r="B545" t="s">
        <v>1857</v>
      </c>
      <c r="C545" s="4">
        <v>41770</v>
      </c>
      <c r="D545" s="4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 s="17">
        <v>7.2640000000000002</v>
      </c>
      <c r="V545">
        <f t="shared" si="56"/>
        <v>2014</v>
      </c>
      <c r="W545" t="str">
        <f t="shared" si="57"/>
        <v>May</v>
      </c>
      <c r="X545" s="9" t="str">
        <f>Sample___Superstore[[#This Row],[Order Year]]&amp;"-"&amp;Sample___Superstore[[#This Row],[Order Month]]</f>
        <v>2014-May</v>
      </c>
      <c r="Y545" s="10">
        <f>Sample___Superstore6[[#This Row],[Profit]]/Sample___Superstore6[[#This Row],[Sales]]</f>
        <v>0.125</v>
      </c>
      <c r="Z545" s="9">
        <f t="shared" si="58"/>
        <v>5</v>
      </c>
      <c r="AA545" s="17">
        <f t="shared" si="59"/>
        <v>3.6320000000000001</v>
      </c>
      <c r="AB545" s="17">
        <f t="shared" si="60"/>
        <v>29.056000000000001</v>
      </c>
      <c r="AC545" s="17">
        <f t="shared" si="61"/>
        <v>11.622400000000001</v>
      </c>
      <c r="AD545" s="17">
        <f t="shared" si="62"/>
        <v>46.489600000000003</v>
      </c>
    </row>
    <row r="546" spans="1:30">
      <c r="A546">
        <v>545</v>
      </c>
      <c r="B546" t="s">
        <v>1857</v>
      </c>
      <c r="C546" s="4">
        <v>41770</v>
      </c>
      <c r="D546" s="4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 s="17">
        <v>6.2995000000000001</v>
      </c>
      <c r="V546">
        <f t="shared" si="56"/>
        <v>2014</v>
      </c>
      <c r="W546" t="str">
        <f t="shared" si="57"/>
        <v>May</v>
      </c>
      <c r="X546" s="9" t="str">
        <f>Sample___Superstore[[#This Row],[Order Year]]&amp;"-"&amp;Sample___Superstore[[#This Row],[Order Month]]</f>
        <v>2014-May</v>
      </c>
      <c r="Y546" s="10">
        <f>Sample___Superstore6[[#This Row],[Profit]]/Sample___Superstore6[[#This Row],[Sales]]</f>
        <v>6.25E-2</v>
      </c>
      <c r="Z546" s="9">
        <f t="shared" si="58"/>
        <v>5</v>
      </c>
      <c r="AA546" s="17">
        <f t="shared" si="59"/>
        <v>6.2995000000000001</v>
      </c>
      <c r="AB546" s="17">
        <f t="shared" si="60"/>
        <v>100.792</v>
      </c>
      <c r="AC546" s="17">
        <f t="shared" si="61"/>
        <v>20.1584</v>
      </c>
      <c r="AD546" s="17">
        <f t="shared" si="62"/>
        <v>80.633600000000001</v>
      </c>
    </row>
    <row r="547" spans="1:30">
      <c r="A547">
        <v>546</v>
      </c>
      <c r="B547" t="s">
        <v>1857</v>
      </c>
      <c r="C547" s="4">
        <v>41770</v>
      </c>
      <c r="D547" s="4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 s="17">
        <v>-84.2928</v>
      </c>
      <c r="V547">
        <f t="shared" si="56"/>
        <v>2014</v>
      </c>
      <c r="W547" t="str">
        <f t="shared" si="57"/>
        <v>May</v>
      </c>
      <c r="X547" s="9" t="str">
        <f>Sample___Superstore[[#This Row],[Order Year]]&amp;"-"&amp;Sample___Superstore[[#This Row],[Order Month]]</f>
        <v>2014-May</v>
      </c>
      <c r="Y547" s="10">
        <f>Sample___Superstore6[[#This Row],[Profit]]/Sample___Superstore6[[#This Row],[Sales]]</f>
        <v>-1.2750000000000001</v>
      </c>
      <c r="Z547" s="9">
        <f t="shared" si="58"/>
        <v>5</v>
      </c>
      <c r="AA547" s="17">
        <f t="shared" si="59"/>
        <v>-21.0732</v>
      </c>
      <c r="AB547" s="17">
        <f t="shared" si="60"/>
        <v>16.527999999999999</v>
      </c>
      <c r="AC547" s="17">
        <f t="shared" si="61"/>
        <v>39.667199999999994</v>
      </c>
      <c r="AD547" s="17">
        <f t="shared" si="62"/>
        <v>26.444800000000001</v>
      </c>
    </row>
    <row r="548" spans="1:30">
      <c r="A548">
        <v>547</v>
      </c>
      <c r="B548" t="s">
        <v>1864</v>
      </c>
      <c r="C548" s="4">
        <v>43058</v>
      </c>
      <c r="D548" s="4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 s="17">
        <v>13.932</v>
      </c>
      <c r="V548">
        <f t="shared" si="56"/>
        <v>2017</v>
      </c>
      <c r="W548" t="str">
        <f t="shared" si="57"/>
        <v>Nov</v>
      </c>
      <c r="X548" s="9" t="str">
        <f>Sample___Superstore[[#This Row],[Order Year]]&amp;"-"&amp;Sample___Superstore[[#This Row],[Order Month]]</f>
        <v>2017-Nov</v>
      </c>
      <c r="Y548" s="10">
        <f>Sample___Superstore6[[#This Row],[Profit]]/Sample___Superstore6[[#This Row],[Sales]]</f>
        <v>0.33750000000000002</v>
      </c>
      <c r="Z548" s="9">
        <f t="shared" si="58"/>
        <v>3</v>
      </c>
      <c r="AA548" s="17">
        <f t="shared" si="59"/>
        <v>2.3220000000000001</v>
      </c>
      <c r="AB548" s="17">
        <f t="shared" si="60"/>
        <v>6.88</v>
      </c>
      <c r="AC548" s="17">
        <f t="shared" si="61"/>
        <v>8.2560000000000002</v>
      </c>
      <c r="AD548" s="17">
        <f t="shared" si="62"/>
        <v>33.024000000000001</v>
      </c>
    </row>
    <row r="549" spans="1:30">
      <c r="A549">
        <v>548</v>
      </c>
      <c r="B549" t="s">
        <v>1864</v>
      </c>
      <c r="C549" s="4">
        <v>43058</v>
      </c>
      <c r="D549" s="4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 s="17">
        <v>6.4127999999999998</v>
      </c>
      <c r="V549">
        <f t="shared" si="56"/>
        <v>2017</v>
      </c>
      <c r="W549" t="str">
        <f t="shared" si="57"/>
        <v>Nov</v>
      </c>
      <c r="X549" s="9" t="str">
        <f>Sample___Superstore[[#This Row],[Order Year]]&amp;"-"&amp;Sample___Superstore[[#This Row],[Order Month]]</f>
        <v>2017-Nov</v>
      </c>
      <c r="Y549" s="10">
        <f>Sample___Superstore6[[#This Row],[Profit]]/Sample___Superstore6[[#This Row],[Sales]]</f>
        <v>0.48</v>
      </c>
      <c r="Z549" s="9">
        <f t="shared" si="58"/>
        <v>3</v>
      </c>
      <c r="AA549" s="17">
        <f t="shared" si="59"/>
        <v>3.2063999999999999</v>
      </c>
      <c r="AB549" s="17">
        <f t="shared" si="60"/>
        <v>6.68</v>
      </c>
      <c r="AC549" s="17">
        <f t="shared" si="61"/>
        <v>0</v>
      </c>
      <c r="AD549" s="17">
        <f t="shared" si="62"/>
        <v>13.36</v>
      </c>
    </row>
    <row r="550" spans="1:30">
      <c r="A550">
        <v>549</v>
      </c>
      <c r="B550" t="s">
        <v>1871</v>
      </c>
      <c r="C550" s="4">
        <v>42323</v>
      </c>
      <c r="D550" s="4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 s="17">
        <v>15.641999999999999</v>
      </c>
      <c r="V550">
        <f t="shared" si="56"/>
        <v>2015</v>
      </c>
      <c r="W550" t="str">
        <f t="shared" si="57"/>
        <v>Nov</v>
      </c>
      <c r="X550" s="9" t="str">
        <f>Sample___Superstore[[#This Row],[Order Year]]&amp;"-"&amp;Sample___Superstore[[#This Row],[Order Month]]</f>
        <v>2015-Nov</v>
      </c>
      <c r="Y550" s="10">
        <f>Sample___Superstore6[[#This Row],[Profit]]/Sample___Superstore6[[#This Row],[Sales]]</f>
        <v>6.25E-2</v>
      </c>
      <c r="Z550" s="9">
        <f t="shared" si="58"/>
        <v>2</v>
      </c>
      <c r="AA550" s="17">
        <f t="shared" si="59"/>
        <v>1.738</v>
      </c>
      <c r="AB550" s="17">
        <f t="shared" si="60"/>
        <v>27.808</v>
      </c>
      <c r="AC550" s="17">
        <f t="shared" si="61"/>
        <v>50.054400000000001</v>
      </c>
      <c r="AD550" s="17">
        <f t="shared" si="62"/>
        <v>200.2176</v>
      </c>
    </row>
    <row r="551" spans="1:30">
      <c r="A551">
        <v>550</v>
      </c>
      <c r="B551" t="s">
        <v>1871</v>
      </c>
      <c r="C551" s="4">
        <v>42323</v>
      </c>
      <c r="D551" s="4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 s="17">
        <v>-17.045999999999999</v>
      </c>
      <c r="V551">
        <f t="shared" si="56"/>
        <v>2015</v>
      </c>
      <c r="W551" t="str">
        <f t="shared" si="57"/>
        <v>Nov</v>
      </c>
      <c r="X551" s="9" t="str">
        <f>Sample___Superstore[[#This Row],[Order Year]]&amp;"-"&amp;Sample___Superstore[[#This Row],[Order Month]]</f>
        <v>2015-Nov</v>
      </c>
      <c r="Y551" s="10">
        <f>Sample___Superstore6[[#This Row],[Profit]]/Sample___Superstore6[[#This Row],[Sales]]</f>
        <v>-1.4999999999999998</v>
      </c>
      <c r="Z551" s="9">
        <f t="shared" si="58"/>
        <v>2</v>
      </c>
      <c r="AA551" s="17">
        <f t="shared" si="59"/>
        <v>-5.6819999999999995</v>
      </c>
      <c r="AB551" s="17">
        <f t="shared" si="60"/>
        <v>3.7880000000000003</v>
      </c>
      <c r="AC551" s="17">
        <f t="shared" si="61"/>
        <v>9.0912000000000006</v>
      </c>
      <c r="AD551" s="17">
        <f t="shared" si="62"/>
        <v>2.2728000000000002</v>
      </c>
    </row>
    <row r="552" spans="1:30">
      <c r="A552">
        <v>551</v>
      </c>
      <c r="B552" t="s">
        <v>1871</v>
      </c>
      <c r="C552" s="4">
        <v>42323</v>
      </c>
      <c r="D552" s="4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 s="17">
        <v>-1.744</v>
      </c>
      <c r="V552">
        <f t="shared" si="56"/>
        <v>2015</v>
      </c>
      <c r="W552" t="str">
        <f t="shared" si="57"/>
        <v>Nov</v>
      </c>
      <c r="X552" s="9" t="str">
        <f>Sample___Superstore[[#This Row],[Order Year]]&amp;"-"&amp;Sample___Superstore[[#This Row],[Order Month]]</f>
        <v>2015-Nov</v>
      </c>
      <c r="Y552" s="10">
        <f>Sample___Superstore6[[#This Row],[Profit]]/Sample___Superstore6[[#This Row],[Sales]]</f>
        <v>-0.19999999999999998</v>
      </c>
      <c r="Z552" s="9">
        <f t="shared" si="58"/>
        <v>2</v>
      </c>
      <c r="AA552" s="17">
        <f t="shared" si="59"/>
        <v>-0.3488</v>
      </c>
      <c r="AB552" s="17">
        <f t="shared" si="60"/>
        <v>1.7440000000000002</v>
      </c>
      <c r="AC552" s="17">
        <f t="shared" si="61"/>
        <v>1.7440000000000002</v>
      </c>
      <c r="AD552" s="17">
        <f t="shared" si="62"/>
        <v>6.9760000000000009</v>
      </c>
    </row>
    <row r="553" spans="1:30">
      <c r="A553">
        <v>552</v>
      </c>
      <c r="B553" t="s">
        <v>1873</v>
      </c>
      <c r="C553" s="4">
        <v>42475</v>
      </c>
      <c r="D553" s="4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 s="17">
        <v>0</v>
      </c>
      <c r="V553">
        <f t="shared" si="56"/>
        <v>2016</v>
      </c>
      <c r="W553" t="str">
        <f t="shared" si="57"/>
        <v>Apr</v>
      </c>
      <c r="X553" s="9" t="str">
        <f>Sample___Superstore[[#This Row],[Order Year]]&amp;"-"&amp;Sample___Superstore[[#This Row],[Order Month]]</f>
        <v>2016-Apr</v>
      </c>
      <c r="Y553" s="10">
        <f>Sample___Superstore6[[#This Row],[Profit]]/Sample___Superstore6[[#This Row],[Sales]]</f>
        <v>0</v>
      </c>
      <c r="Z553" s="9">
        <f t="shared" si="58"/>
        <v>2</v>
      </c>
      <c r="AA553" s="17">
        <f t="shared" si="59"/>
        <v>0</v>
      </c>
      <c r="AB553" s="17">
        <f t="shared" si="60"/>
        <v>560.78399999999999</v>
      </c>
      <c r="AC553" s="17">
        <f t="shared" si="61"/>
        <v>224.31360000000001</v>
      </c>
      <c r="AD553" s="17">
        <f t="shared" si="62"/>
        <v>897.25440000000003</v>
      </c>
    </row>
    <row r="554" spans="1:30">
      <c r="A554">
        <v>553</v>
      </c>
      <c r="B554" t="s">
        <v>1878</v>
      </c>
      <c r="C554" s="4">
        <v>42989</v>
      </c>
      <c r="D554" s="4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 s="17">
        <v>6.0381999999999998</v>
      </c>
      <c r="V554">
        <f t="shared" si="56"/>
        <v>2017</v>
      </c>
      <c r="W554" t="str">
        <f t="shared" si="57"/>
        <v>Sep</v>
      </c>
      <c r="X554" s="9" t="str">
        <f>Sample___Superstore[[#This Row],[Order Year]]&amp;"-"&amp;Sample___Superstore[[#This Row],[Order Month]]</f>
        <v>2017-Sep</v>
      </c>
      <c r="Y554" s="10">
        <f>Sample___Superstore6[[#This Row],[Profit]]/Sample___Superstore6[[#This Row],[Sales]]</f>
        <v>0.17500000000000002</v>
      </c>
      <c r="Z554" s="9">
        <f t="shared" si="58"/>
        <v>1</v>
      </c>
      <c r="AA554" s="17">
        <f t="shared" si="59"/>
        <v>6.0381999999999998</v>
      </c>
      <c r="AB554" s="17">
        <f t="shared" si="60"/>
        <v>34.503999999999998</v>
      </c>
      <c r="AC554" s="17">
        <f t="shared" si="61"/>
        <v>6.9008000000000003</v>
      </c>
      <c r="AD554" s="17">
        <f t="shared" si="62"/>
        <v>27.603199999999998</v>
      </c>
    </row>
    <row r="555" spans="1:30">
      <c r="A555">
        <v>554</v>
      </c>
      <c r="B555" t="s">
        <v>1881</v>
      </c>
      <c r="C555" s="4">
        <v>43063</v>
      </c>
      <c r="D555" s="4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 s="17">
        <v>2.5707</v>
      </c>
      <c r="V555">
        <f t="shared" si="56"/>
        <v>2017</v>
      </c>
      <c r="W555" t="str">
        <f t="shared" si="57"/>
        <v>Nov</v>
      </c>
      <c r="X555" s="9" t="str">
        <f>Sample___Superstore[[#This Row],[Order Year]]&amp;"-"&amp;Sample___Superstore[[#This Row],[Order Month]]</f>
        <v>2017-Nov</v>
      </c>
      <c r="Y555" s="10">
        <f>Sample___Superstore6[[#This Row],[Profit]]/Sample___Superstore6[[#This Row],[Sales]]</f>
        <v>0.23749999999999999</v>
      </c>
      <c r="Z555" s="9">
        <f t="shared" si="58"/>
        <v>4</v>
      </c>
      <c r="AA555" s="17">
        <f t="shared" si="59"/>
        <v>0.8569</v>
      </c>
      <c r="AB555" s="17">
        <f t="shared" si="60"/>
        <v>3.6080000000000001</v>
      </c>
      <c r="AC555" s="17">
        <f t="shared" si="61"/>
        <v>2.1648000000000001</v>
      </c>
      <c r="AD555" s="17">
        <f t="shared" si="62"/>
        <v>8.6592000000000002</v>
      </c>
    </row>
    <row r="556" spans="1:30">
      <c r="A556">
        <v>555</v>
      </c>
      <c r="B556" t="s">
        <v>1886</v>
      </c>
      <c r="C556" s="4">
        <v>42915</v>
      </c>
      <c r="D556" s="4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 s="17">
        <v>310.98719999999997</v>
      </c>
      <c r="V556">
        <f t="shared" si="56"/>
        <v>2017</v>
      </c>
      <c r="W556" t="str">
        <f t="shared" si="57"/>
        <v>Jun</v>
      </c>
      <c r="X556" s="9" t="str">
        <f>Sample___Superstore[[#This Row],[Order Year]]&amp;"-"&amp;Sample___Superstore[[#This Row],[Order Month]]</f>
        <v>2017-Jun</v>
      </c>
      <c r="Y556" s="10">
        <f>Sample___Superstore6[[#This Row],[Profit]]/Sample___Superstore6[[#This Row],[Sales]]</f>
        <v>0.24</v>
      </c>
      <c r="Z556" s="9">
        <f t="shared" si="58"/>
        <v>4</v>
      </c>
      <c r="AA556" s="17">
        <f t="shared" si="59"/>
        <v>155.49359999999999</v>
      </c>
      <c r="AB556" s="17">
        <f t="shared" si="60"/>
        <v>647.89</v>
      </c>
      <c r="AC556" s="17">
        <f t="shared" si="61"/>
        <v>0</v>
      </c>
      <c r="AD556" s="17">
        <f t="shared" si="62"/>
        <v>1295.78</v>
      </c>
    </row>
    <row r="557" spans="1:30">
      <c r="A557">
        <v>556</v>
      </c>
      <c r="B557" t="s">
        <v>1890</v>
      </c>
      <c r="C557" s="4">
        <v>41701</v>
      </c>
      <c r="D557" s="4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 s="17">
        <v>3.4047999999999998</v>
      </c>
      <c r="V557">
        <f t="shared" si="56"/>
        <v>2014</v>
      </c>
      <c r="W557" t="str">
        <f t="shared" si="57"/>
        <v>Mar</v>
      </c>
      <c r="X557" s="9" t="str">
        <f>Sample___Superstore[[#This Row],[Order Year]]&amp;"-"&amp;Sample___Superstore[[#This Row],[Order Month]]</f>
        <v>2014-Mar</v>
      </c>
      <c r="Y557" s="10">
        <f>Sample___Superstore6[[#This Row],[Profit]]/Sample___Superstore6[[#This Row],[Sales]]</f>
        <v>0.17499999999999999</v>
      </c>
      <c r="Z557" s="9">
        <f t="shared" si="58"/>
        <v>4</v>
      </c>
      <c r="AA557" s="17">
        <f t="shared" si="59"/>
        <v>0.85119999999999996</v>
      </c>
      <c r="AB557" s="17">
        <f t="shared" si="60"/>
        <v>4.8639999999999999</v>
      </c>
      <c r="AC557" s="17">
        <f t="shared" si="61"/>
        <v>3.8912</v>
      </c>
      <c r="AD557" s="17">
        <f t="shared" si="62"/>
        <v>15.5648</v>
      </c>
    </row>
    <row r="558" spans="1:30">
      <c r="A558">
        <v>557</v>
      </c>
      <c r="B558" t="s">
        <v>1895</v>
      </c>
      <c r="C558" s="4">
        <v>42531</v>
      </c>
      <c r="D558" s="4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 s="17">
        <v>9.9359999999999999</v>
      </c>
      <c r="V558">
        <f t="shared" si="56"/>
        <v>2016</v>
      </c>
      <c r="W558" t="str">
        <f t="shared" si="57"/>
        <v>Jun</v>
      </c>
      <c r="X558" s="9" t="str">
        <f>Sample___Superstore[[#This Row],[Order Year]]&amp;"-"&amp;Sample___Superstore[[#This Row],[Order Month]]</f>
        <v>2016-Jun</v>
      </c>
      <c r="Y558" s="10">
        <f>Sample___Superstore6[[#This Row],[Profit]]/Sample___Superstore6[[#This Row],[Sales]]</f>
        <v>0.48000000000000004</v>
      </c>
      <c r="Z558" s="9">
        <f t="shared" si="58"/>
        <v>5</v>
      </c>
      <c r="AA558" s="17">
        <f t="shared" si="59"/>
        <v>4.968</v>
      </c>
      <c r="AB558" s="17">
        <f t="shared" si="60"/>
        <v>10.35</v>
      </c>
      <c r="AC558" s="17">
        <f t="shared" si="61"/>
        <v>0</v>
      </c>
      <c r="AD558" s="17">
        <f t="shared" si="62"/>
        <v>20.7</v>
      </c>
    </row>
    <row r="559" spans="1:30">
      <c r="A559">
        <v>558</v>
      </c>
      <c r="B559" t="s">
        <v>1895</v>
      </c>
      <c r="C559" s="4">
        <v>42531</v>
      </c>
      <c r="D559" s="4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 s="17">
        <v>-217.048</v>
      </c>
      <c r="V559">
        <f t="shared" si="56"/>
        <v>2016</v>
      </c>
      <c r="W559" t="str">
        <f t="shared" si="57"/>
        <v>Jun</v>
      </c>
      <c r="X559" s="9" t="str">
        <f>Sample___Superstore[[#This Row],[Order Year]]&amp;"-"&amp;Sample___Superstore[[#This Row],[Order Month]]</f>
        <v>2016-Jun</v>
      </c>
      <c r="Y559" s="10">
        <f>Sample___Superstore6[[#This Row],[Profit]]/Sample___Superstore6[[#This Row],[Sales]]</f>
        <v>-0.16250000000000001</v>
      </c>
      <c r="Z559" s="9">
        <f t="shared" si="58"/>
        <v>5</v>
      </c>
      <c r="AA559" s="17">
        <f t="shared" si="59"/>
        <v>-54.262</v>
      </c>
      <c r="AB559" s="17">
        <f t="shared" si="60"/>
        <v>333.92</v>
      </c>
      <c r="AC559" s="17">
        <f t="shared" si="61"/>
        <v>267.13600000000002</v>
      </c>
      <c r="AD559" s="17">
        <f t="shared" si="62"/>
        <v>1068.5440000000001</v>
      </c>
    </row>
    <row r="560" spans="1:30">
      <c r="A560">
        <v>559</v>
      </c>
      <c r="B560" t="s">
        <v>1895</v>
      </c>
      <c r="C560" s="4">
        <v>42531</v>
      </c>
      <c r="D560" s="4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 s="17">
        <v>15.552</v>
      </c>
      <c r="V560">
        <f t="shared" si="56"/>
        <v>2016</v>
      </c>
      <c r="W560" t="str">
        <f t="shared" si="57"/>
        <v>Jun</v>
      </c>
      <c r="X560" s="9" t="str">
        <f>Sample___Superstore[[#This Row],[Order Year]]&amp;"-"&amp;Sample___Superstore[[#This Row],[Order Month]]</f>
        <v>2016-Jun</v>
      </c>
      <c r="Y560" s="10">
        <f>Sample___Superstore6[[#This Row],[Profit]]/Sample___Superstore6[[#This Row],[Sales]]</f>
        <v>0.48</v>
      </c>
      <c r="Z560" s="9">
        <f t="shared" si="58"/>
        <v>5</v>
      </c>
      <c r="AA560" s="17">
        <f t="shared" si="59"/>
        <v>3.1103999999999998</v>
      </c>
      <c r="AB560" s="17">
        <f t="shared" si="60"/>
        <v>6.4799999999999995</v>
      </c>
      <c r="AC560" s="17">
        <f t="shared" si="61"/>
        <v>0</v>
      </c>
      <c r="AD560" s="17">
        <f t="shared" si="62"/>
        <v>32.4</v>
      </c>
    </row>
    <row r="561" spans="1:30">
      <c r="A561">
        <v>560</v>
      </c>
      <c r="B561" t="s">
        <v>1904</v>
      </c>
      <c r="C561" s="4">
        <v>43059</v>
      </c>
      <c r="D561" s="4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 s="17">
        <v>16.614000000000001</v>
      </c>
      <c r="V561">
        <f t="shared" si="56"/>
        <v>2017</v>
      </c>
      <c r="W561" t="str">
        <f t="shared" si="57"/>
        <v>Nov</v>
      </c>
      <c r="X561" s="9" t="str">
        <f>Sample___Superstore[[#This Row],[Order Year]]&amp;"-"&amp;Sample___Superstore[[#This Row],[Order Month]]</f>
        <v>2017-Nov</v>
      </c>
      <c r="Y561" s="10">
        <f>Sample___Superstore6[[#This Row],[Profit]]/Sample___Superstore6[[#This Row],[Sales]]</f>
        <v>0.39</v>
      </c>
      <c r="Z561" s="9">
        <f t="shared" si="58"/>
        <v>2</v>
      </c>
      <c r="AA561" s="17">
        <f t="shared" si="59"/>
        <v>5.5380000000000003</v>
      </c>
      <c r="AB561" s="17">
        <f t="shared" si="60"/>
        <v>14.200000000000001</v>
      </c>
      <c r="AC561" s="17">
        <f t="shared" si="61"/>
        <v>0</v>
      </c>
      <c r="AD561" s="17">
        <f t="shared" si="62"/>
        <v>42.6</v>
      </c>
    </row>
    <row r="562" spans="1:30">
      <c r="A562">
        <v>561</v>
      </c>
      <c r="B562" t="s">
        <v>1904</v>
      </c>
      <c r="C562" s="4">
        <v>43059</v>
      </c>
      <c r="D562" s="4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 s="17">
        <v>27.318200000000001</v>
      </c>
      <c r="V562">
        <f t="shared" si="56"/>
        <v>2017</v>
      </c>
      <c r="W562" t="str">
        <f t="shared" si="57"/>
        <v>Nov</v>
      </c>
      <c r="X562" s="9" t="str">
        <f>Sample___Superstore[[#This Row],[Order Year]]&amp;"-"&amp;Sample___Superstore[[#This Row],[Order Month]]</f>
        <v>2017-Nov</v>
      </c>
      <c r="Y562" s="10">
        <f>Sample___Superstore6[[#This Row],[Profit]]/Sample___Superstore6[[#This Row],[Sales]]</f>
        <v>0.32500000000000001</v>
      </c>
      <c r="Z562" s="9">
        <f t="shared" si="58"/>
        <v>2</v>
      </c>
      <c r="AA562" s="17">
        <f t="shared" si="59"/>
        <v>3.9026000000000001</v>
      </c>
      <c r="AB562" s="17">
        <f t="shared" si="60"/>
        <v>12.007999999999999</v>
      </c>
      <c r="AC562" s="17">
        <f t="shared" si="61"/>
        <v>16.811199999999999</v>
      </c>
      <c r="AD562" s="17">
        <f t="shared" si="62"/>
        <v>67.244799999999998</v>
      </c>
    </row>
    <row r="563" spans="1:30">
      <c r="A563">
        <v>562</v>
      </c>
      <c r="B563" t="s">
        <v>1909</v>
      </c>
      <c r="C563" s="4">
        <v>41896</v>
      </c>
      <c r="D563" s="4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 s="17">
        <v>1.3</v>
      </c>
      <c r="V563">
        <f t="shared" si="56"/>
        <v>2014</v>
      </c>
      <c r="W563" t="str">
        <f t="shared" si="57"/>
        <v>Sep</v>
      </c>
      <c r="X563" s="9" t="str">
        <f>Sample___Superstore[[#This Row],[Order Year]]&amp;"-"&amp;Sample___Superstore[[#This Row],[Order Month]]</f>
        <v>2014-Sep</v>
      </c>
      <c r="Y563" s="10">
        <f>Sample___Superstore6[[#This Row],[Profit]]/Sample___Superstore6[[#This Row],[Sales]]</f>
        <v>0.1</v>
      </c>
      <c r="Z563" s="9">
        <f t="shared" si="58"/>
        <v>4</v>
      </c>
      <c r="AA563" s="17">
        <f t="shared" si="59"/>
        <v>0.26</v>
      </c>
      <c r="AB563" s="17">
        <f t="shared" si="60"/>
        <v>2.6</v>
      </c>
      <c r="AC563" s="17">
        <f t="shared" si="61"/>
        <v>2.6</v>
      </c>
      <c r="AD563" s="17">
        <f t="shared" si="62"/>
        <v>10.4</v>
      </c>
    </row>
    <row r="564" spans="1:30">
      <c r="A564">
        <v>563</v>
      </c>
      <c r="B564" t="s">
        <v>1909</v>
      </c>
      <c r="C564" s="4">
        <v>41896</v>
      </c>
      <c r="D564" s="4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 s="17">
        <v>3.7743000000000002</v>
      </c>
      <c r="V564">
        <f t="shared" si="56"/>
        <v>2014</v>
      </c>
      <c r="W564" t="str">
        <f t="shared" si="57"/>
        <v>Sep</v>
      </c>
      <c r="X564" s="9" t="str">
        <f>Sample___Superstore[[#This Row],[Order Year]]&amp;"-"&amp;Sample___Superstore[[#This Row],[Order Month]]</f>
        <v>2014-Sep</v>
      </c>
      <c r="Y564" s="10">
        <f>Sample___Superstore6[[#This Row],[Profit]]/Sample___Superstore6[[#This Row],[Sales]]</f>
        <v>0.28750000000000003</v>
      </c>
      <c r="Z564" s="9">
        <f t="shared" si="58"/>
        <v>4</v>
      </c>
      <c r="AA564" s="17">
        <f t="shared" si="59"/>
        <v>1.2581</v>
      </c>
      <c r="AB564" s="17">
        <f t="shared" si="60"/>
        <v>4.3760000000000003</v>
      </c>
      <c r="AC564" s="17">
        <f t="shared" si="61"/>
        <v>2.6256000000000004</v>
      </c>
      <c r="AD564" s="17">
        <f t="shared" si="62"/>
        <v>10.5024</v>
      </c>
    </row>
    <row r="565" spans="1:30">
      <c r="A565">
        <v>564</v>
      </c>
      <c r="B565" t="s">
        <v>1916</v>
      </c>
      <c r="C565" s="4">
        <v>42345</v>
      </c>
      <c r="D565" s="4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 s="17">
        <v>0</v>
      </c>
      <c r="V565">
        <f t="shared" si="56"/>
        <v>2015</v>
      </c>
      <c r="W565" t="str">
        <f t="shared" si="57"/>
        <v>Dec</v>
      </c>
      <c r="X565" s="9" t="str">
        <f>Sample___Superstore[[#This Row],[Order Year]]&amp;"-"&amp;Sample___Superstore[[#This Row],[Order Month]]</f>
        <v>2015-Dec</v>
      </c>
      <c r="Y565" s="10">
        <f>Sample___Superstore6[[#This Row],[Profit]]/Sample___Superstore6[[#This Row],[Sales]]</f>
        <v>0</v>
      </c>
      <c r="Z565" s="9">
        <f t="shared" si="58"/>
        <v>2</v>
      </c>
      <c r="AA565" s="17">
        <f t="shared" si="59"/>
        <v>0</v>
      </c>
      <c r="AB565" s="17">
        <f t="shared" si="60"/>
        <v>1.98</v>
      </c>
      <c r="AC565" s="17">
        <f t="shared" si="61"/>
        <v>0</v>
      </c>
      <c r="AD565" s="17">
        <f t="shared" si="62"/>
        <v>3.96</v>
      </c>
    </row>
    <row r="566" spans="1:30">
      <c r="A566">
        <v>565</v>
      </c>
      <c r="B566" t="s">
        <v>1916</v>
      </c>
      <c r="C566" s="4">
        <v>42345</v>
      </c>
      <c r="D566" s="4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 s="17">
        <v>1.2005999999999999</v>
      </c>
      <c r="V566">
        <f t="shared" si="56"/>
        <v>2015</v>
      </c>
      <c r="W566" t="str">
        <f t="shared" si="57"/>
        <v>Dec</v>
      </c>
      <c r="X566" s="9" t="str">
        <f>Sample___Superstore[[#This Row],[Order Year]]&amp;"-"&amp;Sample___Superstore[[#This Row],[Order Month]]</f>
        <v>2015-Dec</v>
      </c>
      <c r="Y566" s="10">
        <f>Sample___Superstore6[[#This Row],[Profit]]/Sample___Superstore6[[#This Row],[Sales]]</f>
        <v>0.45999999999999996</v>
      </c>
      <c r="Z566" s="9">
        <f t="shared" si="58"/>
        <v>2</v>
      </c>
      <c r="AA566" s="17">
        <f t="shared" si="59"/>
        <v>1.2005999999999999</v>
      </c>
      <c r="AB566" s="17">
        <f t="shared" si="60"/>
        <v>2.61</v>
      </c>
      <c r="AC566" s="17">
        <f t="shared" si="61"/>
        <v>0</v>
      </c>
      <c r="AD566" s="17">
        <f t="shared" si="62"/>
        <v>2.61</v>
      </c>
    </row>
    <row r="567" spans="1:30">
      <c r="A567">
        <v>566</v>
      </c>
      <c r="B567" t="s">
        <v>1921</v>
      </c>
      <c r="C567" s="4">
        <v>43076</v>
      </c>
      <c r="D567" s="4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 s="17">
        <v>46.796999999999997</v>
      </c>
      <c r="V567">
        <f t="shared" si="56"/>
        <v>2017</v>
      </c>
      <c r="W567" t="str">
        <f t="shared" si="57"/>
        <v>Dec</v>
      </c>
      <c r="X567" s="9" t="str">
        <f>Sample___Superstore[[#This Row],[Order Year]]&amp;"-"&amp;Sample___Superstore[[#This Row],[Order Month]]</f>
        <v>2017-Dec</v>
      </c>
      <c r="Y567" s="10">
        <f>Sample___Superstore6[[#This Row],[Profit]]/Sample___Superstore6[[#This Row],[Sales]]</f>
        <v>0.125</v>
      </c>
      <c r="Z567" s="9">
        <f t="shared" si="58"/>
        <v>3</v>
      </c>
      <c r="AA567" s="17">
        <f t="shared" si="59"/>
        <v>15.598999999999998</v>
      </c>
      <c r="AB567" s="17">
        <f t="shared" si="60"/>
        <v>124.79199999999999</v>
      </c>
      <c r="AC567" s="17">
        <f t="shared" si="61"/>
        <v>74.875199999999992</v>
      </c>
      <c r="AD567" s="17">
        <f t="shared" si="62"/>
        <v>299.50079999999997</v>
      </c>
    </row>
    <row r="568" spans="1:30">
      <c r="A568">
        <v>567</v>
      </c>
      <c r="B568" t="s">
        <v>1926</v>
      </c>
      <c r="C568" s="4">
        <v>43009</v>
      </c>
      <c r="D568" s="4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 s="17">
        <v>45.001600000000003</v>
      </c>
      <c r="V568">
        <f t="shared" si="56"/>
        <v>2017</v>
      </c>
      <c r="W568" t="str">
        <f t="shared" si="57"/>
        <v>Oct</v>
      </c>
      <c r="X568" s="9" t="str">
        <f>Sample___Superstore[[#This Row],[Order Year]]&amp;"-"&amp;Sample___Superstore[[#This Row],[Order Month]]</f>
        <v>2017-Oct</v>
      </c>
      <c r="Y568" s="10">
        <f>Sample___Superstore6[[#This Row],[Profit]]/Sample___Superstore6[[#This Row],[Sales]]</f>
        <v>0.49</v>
      </c>
      <c r="Z568" s="9">
        <f t="shared" si="58"/>
        <v>7</v>
      </c>
      <c r="AA568" s="17">
        <f t="shared" si="59"/>
        <v>5.6252000000000004</v>
      </c>
      <c r="AB568" s="17">
        <f t="shared" si="60"/>
        <v>11.48</v>
      </c>
      <c r="AC568" s="17">
        <f t="shared" si="61"/>
        <v>0</v>
      </c>
      <c r="AD568" s="17">
        <f t="shared" si="62"/>
        <v>91.84</v>
      </c>
    </row>
    <row r="569" spans="1:30">
      <c r="A569">
        <v>568</v>
      </c>
      <c r="B569" t="s">
        <v>1926</v>
      </c>
      <c r="C569" s="4">
        <v>43009</v>
      </c>
      <c r="D569" s="4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 s="17">
        <v>27.3672</v>
      </c>
      <c r="V569">
        <f t="shared" si="56"/>
        <v>2017</v>
      </c>
      <c r="W569" t="str">
        <f t="shared" si="57"/>
        <v>Oct</v>
      </c>
      <c r="X569" s="9" t="str">
        <f>Sample___Superstore[[#This Row],[Order Year]]&amp;"-"&amp;Sample___Superstore[[#This Row],[Order Month]]</f>
        <v>2017-Oct</v>
      </c>
      <c r="Y569" s="10">
        <f>Sample___Superstore6[[#This Row],[Profit]]/Sample___Superstore6[[#This Row],[Sales]]</f>
        <v>0.33750000000000002</v>
      </c>
      <c r="Z569" s="9">
        <f t="shared" si="58"/>
        <v>7</v>
      </c>
      <c r="AA569" s="17">
        <f t="shared" si="59"/>
        <v>3.9096000000000002</v>
      </c>
      <c r="AB569" s="17">
        <f t="shared" si="60"/>
        <v>11.584</v>
      </c>
      <c r="AC569" s="17">
        <f t="shared" si="61"/>
        <v>16.217600000000001</v>
      </c>
      <c r="AD569" s="17">
        <f t="shared" si="62"/>
        <v>64.870399999999989</v>
      </c>
    </row>
    <row r="570" spans="1:30">
      <c r="A570">
        <v>569</v>
      </c>
      <c r="B570" t="s">
        <v>1926</v>
      </c>
      <c r="C570" s="4">
        <v>43009</v>
      </c>
      <c r="D570" s="4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 s="17">
        <v>9.3312000000000008</v>
      </c>
      <c r="V570">
        <f t="shared" si="56"/>
        <v>2017</v>
      </c>
      <c r="W570" t="str">
        <f t="shared" si="57"/>
        <v>Oct</v>
      </c>
      <c r="X570" s="9" t="str">
        <f>Sample___Superstore[[#This Row],[Order Year]]&amp;"-"&amp;Sample___Superstore[[#This Row],[Order Month]]</f>
        <v>2017-Oct</v>
      </c>
      <c r="Y570" s="10">
        <f>Sample___Superstore6[[#This Row],[Profit]]/Sample___Superstore6[[#This Row],[Sales]]</f>
        <v>0.48000000000000004</v>
      </c>
      <c r="Z570" s="9">
        <f t="shared" si="58"/>
        <v>7</v>
      </c>
      <c r="AA570" s="17">
        <f t="shared" si="59"/>
        <v>3.1104000000000003</v>
      </c>
      <c r="AB570" s="17">
        <f t="shared" si="60"/>
        <v>6.48</v>
      </c>
      <c r="AC570" s="17">
        <f t="shared" si="61"/>
        <v>0</v>
      </c>
      <c r="AD570" s="17">
        <f t="shared" si="62"/>
        <v>19.440000000000001</v>
      </c>
    </row>
    <row r="571" spans="1:30">
      <c r="A571">
        <v>570</v>
      </c>
      <c r="B571" t="s">
        <v>1926</v>
      </c>
      <c r="C571" s="4">
        <v>43009</v>
      </c>
      <c r="D571" s="4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 s="17">
        <v>0</v>
      </c>
      <c r="V571">
        <f t="shared" si="56"/>
        <v>2017</v>
      </c>
      <c r="W571" t="str">
        <f t="shared" si="57"/>
        <v>Oct</v>
      </c>
      <c r="X571" s="9" t="str">
        <f>Sample___Superstore[[#This Row],[Order Year]]&amp;"-"&amp;Sample___Superstore[[#This Row],[Order Month]]</f>
        <v>2017-Oct</v>
      </c>
      <c r="Y571" s="10">
        <f>Sample___Superstore6[[#This Row],[Profit]]/Sample___Superstore6[[#This Row],[Sales]]</f>
        <v>0</v>
      </c>
      <c r="Z571" s="9">
        <f t="shared" si="58"/>
        <v>7</v>
      </c>
      <c r="AA571" s="17">
        <f t="shared" si="59"/>
        <v>0</v>
      </c>
      <c r="AB571" s="17">
        <f t="shared" si="60"/>
        <v>150.38399999999999</v>
      </c>
      <c r="AC571" s="17">
        <f t="shared" si="61"/>
        <v>90.230400000000003</v>
      </c>
      <c r="AD571" s="17">
        <f t="shared" si="62"/>
        <v>360.92160000000001</v>
      </c>
    </row>
    <row r="572" spans="1:30">
      <c r="A572">
        <v>571</v>
      </c>
      <c r="B572" t="s">
        <v>1937</v>
      </c>
      <c r="C572" s="4">
        <v>43097</v>
      </c>
      <c r="D572" s="4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 s="17">
        <v>34.776000000000003</v>
      </c>
      <c r="V572">
        <f t="shared" si="56"/>
        <v>2017</v>
      </c>
      <c r="W572" t="str">
        <f t="shared" si="57"/>
        <v>Dec</v>
      </c>
      <c r="X572" s="9" t="str">
        <f>Sample___Superstore[[#This Row],[Order Year]]&amp;"-"&amp;Sample___Superstore[[#This Row],[Order Month]]</f>
        <v>2017-Dec</v>
      </c>
      <c r="Y572" s="10">
        <f>Sample___Superstore6[[#This Row],[Profit]]/Sample___Superstore6[[#This Row],[Sales]]</f>
        <v>0.48000000000000004</v>
      </c>
      <c r="Z572" s="9">
        <f t="shared" si="58"/>
        <v>7</v>
      </c>
      <c r="AA572" s="17">
        <f t="shared" si="59"/>
        <v>4.9680000000000009</v>
      </c>
      <c r="AB572" s="17">
        <f t="shared" si="60"/>
        <v>10.35</v>
      </c>
      <c r="AC572" s="17">
        <f t="shared" si="61"/>
        <v>0</v>
      </c>
      <c r="AD572" s="17">
        <f t="shared" si="62"/>
        <v>72.45</v>
      </c>
    </row>
    <row r="573" spans="1:30">
      <c r="A573">
        <v>572</v>
      </c>
      <c r="B573" t="s">
        <v>1937</v>
      </c>
      <c r="C573" s="4">
        <v>43097</v>
      </c>
      <c r="D573" s="4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 s="17">
        <v>6.4215999999999998</v>
      </c>
      <c r="V573">
        <f t="shared" si="56"/>
        <v>2017</v>
      </c>
      <c r="W573" t="str">
        <f t="shared" si="57"/>
        <v>Dec</v>
      </c>
      <c r="X573" s="9" t="str">
        <f>Sample___Superstore[[#This Row],[Order Year]]&amp;"-"&amp;Sample___Superstore[[#This Row],[Order Month]]</f>
        <v>2017-Dec</v>
      </c>
      <c r="Y573" s="10">
        <f>Sample___Superstore6[[#This Row],[Profit]]/Sample___Superstore6[[#This Row],[Sales]]</f>
        <v>0.45999999999999996</v>
      </c>
      <c r="Z573" s="9">
        <f t="shared" si="58"/>
        <v>7</v>
      </c>
      <c r="AA573" s="17">
        <f t="shared" si="59"/>
        <v>1.6053999999999999</v>
      </c>
      <c r="AB573" s="17">
        <f t="shared" si="60"/>
        <v>3.49</v>
      </c>
      <c r="AC573" s="17">
        <f t="shared" si="61"/>
        <v>0</v>
      </c>
      <c r="AD573" s="17">
        <f t="shared" si="62"/>
        <v>13.96</v>
      </c>
    </row>
    <row r="574" spans="1:30">
      <c r="A574">
        <v>573</v>
      </c>
      <c r="B574" t="s">
        <v>1937</v>
      </c>
      <c r="C574" s="4">
        <v>43097</v>
      </c>
      <c r="D574" s="4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 s="17">
        <v>11.226599999999999</v>
      </c>
      <c r="V574">
        <f t="shared" si="56"/>
        <v>2017</v>
      </c>
      <c r="W574" t="str">
        <f t="shared" si="57"/>
        <v>Dec</v>
      </c>
      <c r="X574" s="9" t="str">
        <f>Sample___Superstore[[#This Row],[Order Year]]&amp;"-"&amp;Sample___Superstore[[#This Row],[Order Month]]</f>
        <v>2017-Dec</v>
      </c>
      <c r="Y574" s="10">
        <f>Sample___Superstore6[[#This Row],[Profit]]/Sample___Superstore6[[#This Row],[Sales]]</f>
        <v>0.33749999999999997</v>
      </c>
      <c r="Z574" s="9">
        <f t="shared" si="58"/>
        <v>7</v>
      </c>
      <c r="AA574" s="17">
        <f t="shared" si="59"/>
        <v>1.6037999999999999</v>
      </c>
      <c r="AB574" s="17">
        <f t="shared" si="60"/>
        <v>4.7520000000000007</v>
      </c>
      <c r="AC574" s="17">
        <f t="shared" si="61"/>
        <v>6.6528000000000009</v>
      </c>
      <c r="AD574" s="17">
        <f t="shared" si="62"/>
        <v>26.611200000000004</v>
      </c>
    </row>
    <row r="575" spans="1:30">
      <c r="A575">
        <v>574</v>
      </c>
      <c r="B575" t="s">
        <v>1937</v>
      </c>
      <c r="C575" s="4">
        <v>43097</v>
      </c>
      <c r="D575" s="4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 s="17">
        <v>4.0095000000000001</v>
      </c>
      <c r="V575">
        <f t="shared" si="56"/>
        <v>2017</v>
      </c>
      <c r="W575" t="str">
        <f t="shared" si="57"/>
        <v>Dec</v>
      </c>
      <c r="X575" s="9" t="str">
        <f>Sample___Superstore[[#This Row],[Order Year]]&amp;"-"&amp;Sample___Superstore[[#This Row],[Order Month]]</f>
        <v>2017-Dec</v>
      </c>
      <c r="Y575" s="10">
        <f>Sample___Superstore6[[#This Row],[Profit]]/Sample___Superstore6[[#This Row],[Sales]]</f>
        <v>0.27</v>
      </c>
      <c r="Z575" s="9">
        <f t="shared" si="58"/>
        <v>7</v>
      </c>
      <c r="AA575" s="17">
        <f t="shared" si="59"/>
        <v>1.3365</v>
      </c>
      <c r="AB575" s="17">
        <f t="shared" si="60"/>
        <v>4.95</v>
      </c>
      <c r="AC575" s="17">
        <f t="shared" si="61"/>
        <v>0</v>
      </c>
      <c r="AD575" s="17">
        <f t="shared" si="62"/>
        <v>14.85</v>
      </c>
    </row>
    <row r="576" spans="1:30">
      <c r="A576">
        <v>575</v>
      </c>
      <c r="B576" t="s">
        <v>1942</v>
      </c>
      <c r="C576" s="4">
        <v>42677</v>
      </c>
      <c r="D576" s="4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 s="17">
        <v>2.3814000000000002</v>
      </c>
      <c r="V576">
        <f t="shared" si="56"/>
        <v>2016</v>
      </c>
      <c r="W576" t="str">
        <f t="shared" si="57"/>
        <v>Nov</v>
      </c>
      <c r="X576" s="9" t="str">
        <f>Sample___Superstore[[#This Row],[Order Year]]&amp;"-"&amp;Sample___Superstore[[#This Row],[Order Month]]</f>
        <v>2016-Nov</v>
      </c>
      <c r="Y576" s="10">
        <f>Sample___Superstore6[[#This Row],[Profit]]/Sample___Superstore6[[#This Row],[Sales]]</f>
        <v>0.27</v>
      </c>
      <c r="Z576" s="9">
        <f t="shared" si="58"/>
        <v>4</v>
      </c>
      <c r="AA576" s="17">
        <f t="shared" si="59"/>
        <v>0.79380000000000006</v>
      </c>
      <c r="AB576" s="17">
        <f t="shared" si="60"/>
        <v>2.94</v>
      </c>
      <c r="AC576" s="17">
        <f t="shared" si="61"/>
        <v>0</v>
      </c>
      <c r="AD576" s="17">
        <f t="shared" si="62"/>
        <v>8.82</v>
      </c>
    </row>
    <row r="577" spans="1:30">
      <c r="A577">
        <v>576</v>
      </c>
      <c r="B577" t="s">
        <v>1948</v>
      </c>
      <c r="C577" s="4">
        <v>42265</v>
      </c>
      <c r="D577" s="4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 s="17">
        <v>78.752799999999993</v>
      </c>
      <c r="V577">
        <f t="shared" si="56"/>
        <v>2015</v>
      </c>
      <c r="W577" t="str">
        <f t="shared" si="57"/>
        <v>Sep</v>
      </c>
      <c r="X577" s="9" t="str">
        <f>Sample___Superstore[[#This Row],[Order Year]]&amp;"-"&amp;Sample___Superstore[[#This Row],[Order Month]]</f>
        <v>2015-Sep</v>
      </c>
      <c r="Y577" s="10">
        <f>Sample___Superstore6[[#This Row],[Profit]]/Sample___Superstore6[[#This Row],[Sales]]</f>
        <v>0.48999999999999994</v>
      </c>
      <c r="Z577" s="9">
        <f t="shared" si="58"/>
        <v>4</v>
      </c>
      <c r="AA577" s="17">
        <f t="shared" si="59"/>
        <v>5.6251999999999995</v>
      </c>
      <c r="AB577" s="17">
        <f t="shared" si="60"/>
        <v>11.48</v>
      </c>
      <c r="AC577" s="17">
        <f t="shared" si="61"/>
        <v>0</v>
      </c>
      <c r="AD577" s="17">
        <f t="shared" si="62"/>
        <v>160.72</v>
      </c>
    </row>
    <row r="578" spans="1:30">
      <c r="A578">
        <v>577</v>
      </c>
      <c r="B578" t="s">
        <v>1948</v>
      </c>
      <c r="C578" s="4">
        <v>42265</v>
      </c>
      <c r="D578" s="4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 s="17">
        <v>9.7607999999999997</v>
      </c>
      <c r="V578">
        <f t="shared" ref="V578:V641" si="63">YEAR(C578)</f>
        <v>2015</v>
      </c>
      <c r="W578" t="str">
        <f t="shared" ref="W578:W641" si="64">TEXT(C578,"mmm")</f>
        <v>Sep</v>
      </c>
      <c r="X578" s="9" t="str">
        <f>Sample___Superstore[[#This Row],[Order Year]]&amp;"-"&amp;Sample___Superstore[[#This Row],[Order Month]]</f>
        <v>2015-Sep</v>
      </c>
      <c r="Y578" s="10">
        <f>Sample___Superstore6[[#This Row],[Profit]]/Sample___Superstore6[[#This Row],[Sales]]</f>
        <v>0.48999999999999994</v>
      </c>
      <c r="Z578" s="9">
        <f t="shared" ref="Z578:Z641" si="65">D578-C578</f>
        <v>4</v>
      </c>
      <c r="AA578" s="17">
        <f t="shared" ref="AA578:AA641" si="66">U578/S578</f>
        <v>2.4401999999999999</v>
      </c>
      <c r="AB578" s="17">
        <f t="shared" ref="AB578:AB641" si="67">R578/S578</f>
        <v>4.9800000000000004</v>
      </c>
      <c r="AC578" s="17">
        <f t="shared" ref="AC578:AC641" si="68">R578*T578</f>
        <v>0</v>
      </c>
      <c r="AD578" s="17">
        <f t="shared" ref="AD578:AD641" si="69">R578-(R578*T578)</f>
        <v>19.920000000000002</v>
      </c>
    </row>
    <row r="579" spans="1:30">
      <c r="A579">
        <v>578</v>
      </c>
      <c r="B579" t="s">
        <v>1948</v>
      </c>
      <c r="C579" s="4">
        <v>42265</v>
      </c>
      <c r="D579" s="4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 s="17">
        <v>2.19</v>
      </c>
      <c r="V579">
        <f t="shared" si="63"/>
        <v>2015</v>
      </c>
      <c r="W579" t="str">
        <f t="shared" si="64"/>
        <v>Sep</v>
      </c>
      <c r="X579" s="9" t="str">
        <f>Sample___Superstore[[#This Row],[Order Year]]&amp;"-"&amp;Sample___Superstore[[#This Row],[Order Month]]</f>
        <v>2015-Sep</v>
      </c>
      <c r="Y579" s="10">
        <f>Sample___Superstore6[[#This Row],[Profit]]/Sample___Superstore6[[#This Row],[Sales]]</f>
        <v>0.3</v>
      </c>
      <c r="Z579" s="9">
        <f t="shared" si="65"/>
        <v>4</v>
      </c>
      <c r="AA579" s="17">
        <f t="shared" si="66"/>
        <v>1.095</v>
      </c>
      <c r="AB579" s="17">
        <f t="shared" si="67"/>
        <v>3.65</v>
      </c>
      <c r="AC579" s="17">
        <f t="shared" si="68"/>
        <v>0</v>
      </c>
      <c r="AD579" s="17">
        <f t="shared" si="69"/>
        <v>7.3</v>
      </c>
    </row>
    <row r="580" spans="1:30">
      <c r="A580">
        <v>579</v>
      </c>
      <c r="B580" t="s">
        <v>1955</v>
      </c>
      <c r="C580" s="4">
        <v>42936</v>
      </c>
      <c r="D580" s="4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 s="17">
        <v>8.7140000000000004</v>
      </c>
      <c r="V580">
        <f t="shared" si="63"/>
        <v>2017</v>
      </c>
      <c r="W580" t="str">
        <f t="shared" si="64"/>
        <v>Jul</v>
      </c>
      <c r="X580" s="9" t="str">
        <f>Sample___Superstore[[#This Row],[Order Year]]&amp;"-"&amp;Sample___Superstore[[#This Row],[Order Month]]</f>
        <v>2017-Jul</v>
      </c>
      <c r="Y580" s="10">
        <f>Sample___Superstore6[[#This Row],[Profit]]/Sample___Superstore6[[#This Row],[Sales]]</f>
        <v>0.125</v>
      </c>
      <c r="Z580" s="9">
        <f t="shared" si="65"/>
        <v>6</v>
      </c>
      <c r="AA580" s="17">
        <f t="shared" si="66"/>
        <v>4.3570000000000002</v>
      </c>
      <c r="AB580" s="17">
        <f t="shared" si="67"/>
        <v>34.856000000000002</v>
      </c>
      <c r="AC580" s="17">
        <f t="shared" si="68"/>
        <v>13.942400000000001</v>
      </c>
      <c r="AD580" s="17">
        <f t="shared" si="69"/>
        <v>55.769600000000004</v>
      </c>
    </row>
    <row r="581" spans="1:30">
      <c r="A581">
        <v>580</v>
      </c>
      <c r="B581" t="s">
        <v>1955</v>
      </c>
      <c r="C581" s="4">
        <v>42936</v>
      </c>
      <c r="D581" s="4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 s="17">
        <v>-5.7148000000000003</v>
      </c>
      <c r="V581">
        <f t="shared" si="63"/>
        <v>2017</v>
      </c>
      <c r="W581" t="str">
        <f t="shared" si="64"/>
        <v>Jul</v>
      </c>
      <c r="X581" s="9" t="str">
        <f>Sample___Superstore[[#This Row],[Order Year]]&amp;"-"&amp;Sample___Superstore[[#This Row],[Order Month]]</f>
        <v>2017-Jul</v>
      </c>
      <c r="Y581" s="10">
        <f>Sample___Superstore6[[#This Row],[Profit]]/Sample___Superstore6[[#This Row],[Sales]]</f>
        <v>-0.65</v>
      </c>
      <c r="Z581" s="9">
        <f t="shared" si="65"/>
        <v>6</v>
      </c>
      <c r="AA581" s="17">
        <f t="shared" si="66"/>
        <v>-5.7148000000000003</v>
      </c>
      <c r="AB581" s="17">
        <f t="shared" si="67"/>
        <v>8.7919999999999998</v>
      </c>
      <c r="AC581" s="17">
        <f t="shared" si="68"/>
        <v>5.2751999999999999</v>
      </c>
      <c r="AD581" s="17">
        <f t="shared" si="69"/>
        <v>3.5167999999999999</v>
      </c>
    </row>
    <row r="582" spans="1:30">
      <c r="A582">
        <v>581</v>
      </c>
      <c r="B582" t="s">
        <v>1960</v>
      </c>
      <c r="C582" s="4">
        <v>42257</v>
      </c>
      <c r="D582" s="4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 s="17">
        <v>1.5456000000000001</v>
      </c>
      <c r="V582">
        <f t="shared" si="63"/>
        <v>2015</v>
      </c>
      <c r="W582" t="str">
        <f t="shared" si="64"/>
        <v>Sep</v>
      </c>
      <c r="X582" s="9" t="str">
        <f>Sample___Superstore[[#This Row],[Order Year]]&amp;"-"&amp;Sample___Superstore[[#This Row],[Order Month]]</f>
        <v>2015-Sep</v>
      </c>
      <c r="Y582" s="10">
        <f>Sample___Superstore6[[#This Row],[Profit]]/Sample___Superstore6[[#This Row],[Sales]]</f>
        <v>0.03</v>
      </c>
      <c r="Z582" s="9">
        <f t="shared" si="65"/>
        <v>4</v>
      </c>
      <c r="AA582" s="17">
        <f t="shared" si="66"/>
        <v>0.38640000000000002</v>
      </c>
      <c r="AB582" s="17">
        <f t="shared" si="67"/>
        <v>12.88</v>
      </c>
      <c r="AC582" s="17">
        <f t="shared" si="68"/>
        <v>0</v>
      </c>
      <c r="AD582" s="17">
        <f t="shared" si="69"/>
        <v>51.52</v>
      </c>
    </row>
    <row r="583" spans="1:30">
      <c r="A583">
        <v>582</v>
      </c>
      <c r="B583" t="s">
        <v>1965</v>
      </c>
      <c r="C583" s="4">
        <v>43070</v>
      </c>
      <c r="D583" s="4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 s="17">
        <v>52.917299999999997</v>
      </c>
      <c r="V583">
        <f t="shared" si="63"/>
        <v>2017</v>
      </c>
      <c r="W583" t="str">
        <f t="shared" si="64"/>
        <v>Dec</v>
      </c>
      <c r="X583" s="9" t="str">
        <f>Sample___Superstore[[#This Row],[Order Year]]&amp;"-"&amp;Sample___Superstore[[#This Row],[Order Month]]</f>
        <v>2017-Dec</v>
      </c>
      <c r="Y583" s="10">
        <f>Sample___Superstore6[[#This Row],[Profit]]/Sample___Superstore6[[#This Row],[Sales]]</f>
        <v>0.1125</v>
      </c>
      <c r="Z583" s="9">
        <f t="shared" si="65"/>
        <v>4</v>
      </c>
      <c r="AA583" s="17">
        <f t="shared" si="66"/>
        <v>17.639099999999999</v>
      </c>
      <c r="AB583" s="17">
        <f t="shared" si="67"/>
        <v>156.792</v>
      </c>
      <c r="AC583" s="17">
        <f t="shared" si="68"/>
        <v>94.075199999999995</v>
      </c>
      <c r="AD583" s="17">
        <f t="shared" si="69"/>
        <v>376.30079999999998</v>
      </c>
    </row>
    <row r="584" spans="1:30">
      <c r="A584">
        <v>583</v>
      </c>
      <c r="B584" t="s">
        <v>1965</v>
      </c>
      <c r="C584" s="4">
        <v>43070</v>
      </c>
      <c r="D584" s="4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 s="17">
        <v>9.2385999999999999</v>
      </c>
      <c r="V584">
        <f t="shared" si="63"/>
        <v>2017</v>
      </c>
      <c r="W584" t="str">
        <f t="shared" si="64"/>
        <v>Dec</v>
      </c>
      <c r="X584" s="9" t="str">
        <f>Sample___Superstore[[#This Row],[Order Year]]&amp;"-"&amp;Sample___Superstore[[#This Row],[Order Month]]</f>
        <v>2017-Dec</v>
      </c>
      <c r="Y584" s="10">
        <f>Sample___Superstore6[[#This Row],[Profit]]/Sample___Superstore6[[#This Row],[Sales]]</f>
        <v>8.7499999999999994E-2</v>
      </c>
      <c r="Z584" s="9">
        <f t="shared" si="65"/>
        <v>4</v>
      </c>
      <c r="AA584" s="17">
        <f t="shared" si="66"/>
        <v>4.6193</v>
      </c>
      <c r="AB584" s="17">
        <f t="shared" si="67"/>
        <v>52.792000000000002</v>
      </c>
      <c r="AC584" s="17">
        <f t="shared" si="68"/>
        <v>21.116800000000001</v>
      </c>
      <c r="AD584" s="17">
        <f t="shared" si="69"/>
        <v>84.467200000000005</v>
      </c>
    </row>
    <row r="585" spans="1:30">
      <c r="A585">
        <v>584</v>
      </c>
      <c r="B585" t="s">
        <v>1965</v>
      </c>
      <c r="C585" s="4">
        <v>43070</v>
      </c>
      <c r="D585" s="4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 s="17">
        <v>3.5045999999999999</v>
      </c>
      <c r="V585">
        <f t="shared" si="63"/>
        <v>2017</v>
      </c>
      <c r="W585" t="str">
        <f t="shared" si="64"/>
        <v>Dec</v>
      </c>
      <c r="X585" s="9" t="str">
        <f>Sample___Superstore[[#This Row],[Order Year]]&amp;"-"&amp;Sample___Superstore[[#This Row],[Order Month]]</f>
        <v>2017-Dec</v>
      </c>
      <c r="Y585" s="10">
        <f>Sample___Superstore6[[#This Row],[Profit]]/Sample___Superstore6[[#This Row],[Sales]]</f>
        <v>0.11249999999999999</v>
      </c>
      <c r="Z585" s="9">
        <f t="shared" si="65"/>
        <v>4</v>
      </c>
      <c r="AA585" s="17">
        <f t="shared" si="66"/>
        <v>1.1681999999999999</v>
      </c>
      <c r="AB585" s="17">
        <f t="shared" si="67"/>
        <v>10.384</v>
      </c>
      <c r="AC585" s="17">
        <f t="shared" si="68"/>
        <v>6.2304000000000004</v>
      </c>
      <c r="AD585" s="17">
        <f t="shared" si="69"/>
        <v>24.921600000000002</v>
      </c>
    </row>
    <row r="586" spans="1:30">
      <c r="A586">
        <v>585</v>
      </c>
      <c r="B586" t="s">
        <v>1965</v>
      </c>
      <c r="C586" s="4">
        <v>43070</v>
      </c>
      <c r="D586" s="4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 s="17">
        <v>-4.7481</v>
      </c>
      <c r="V586">
        <f t="shared" si="63"/>
        <v>2017</v>
      </c>
      <c r="W586" t="str">
        <f t="shared" si="64"/>
        <v>Dec</v>
      </c>
      <c r="X586" s="9" t="str">
        <f>Sample___Superstore[[#This Row],[Order Year]]&amp;"-"&amp;Sample___Superstore[[#This Row],[Order Month]]</f>
        <v>2017-Dec</v>
      </c>
      <c r="Y586" s="10">
        <f>Sample___Superstore6[[#This Row],[Profit]]/Sample___Superstore6[[#This Row],[Sales]]</f>
        <v>-0.7</v>
      </c>
      <c r="Z586" s="9">
        <f t="shared" si="65"/>
        <v>4</v>
      </c>
      <c r="AA586" s="17">
        <f t="shared" si="66"/>
        <v>-0.67830000000000001</v>
      </c>
      <c r="AB586" s="17">
        <f t="shared" si="67"/>
        <v>0.96900000000000008</v>
      </c>
      <c r="AC586" s="17">
        <f t="shared" si="68"/>
        <v>4.7481</v>
      </c>
      <c r="AD586" s="17">
        <f t="shared" si="69"/>
        <v>2.0349000000000004</v>
      </c>
    </row>
    <row r="587" spans="1:30">
      <c r="A587">
        <v>586</v>
      </c>
      <c r="B587" t="s">
        <v>1965</v>
      </c>
      <c r="C587" s="4">
        <v>43070</v>
      </c>
      <c r="D587" s="4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 s="17">
        <v>30.477599999999999</v>
      </c>
      <c r="V587">
        <f t="shared" si="63"/>
        <v>2017</v>
      </c>
      <c r="W587" t="str">
        <f t="shared" si="64"/>
        <v>Dec</v>
      </c>
      <c r="X587" s="9" t="str">
        <f>Sample___Superstore[[#This Row],[Order Year]]&amp;"-"&amp;Sample___Superstore[[#This Row],[Order Month]]</f>
        <v>2017-Dec</v>
      </c>
      <c r="Y587" s="10">
        <f>Sample___Superstore6[[#This Row],[Profit]]/Sample___Superstore6[[#This Row],[Sales]]</f>
        <v>7.4999999999999997E-2</v>
      </c>
      <c r="Z587" s="9">
        <f t="shared" si="65"/>
        <v>4</v>
      </c>
      <c r="AA587" s="17">
        <f t="shared" si="66"/>
        <v>7.6193999999999997</v>
      </c>
      <c r="AB587" s="17">
        <f t="shared" si="67"/>
        <v>101.592</v>
      </c>
      <c r="AC587" s="17">
        <f t="shared" si="68"/>
        <v>81.273600000000002</v>
      </c>
      <c r="AD587" s="17">
        <f t="shared" si="69"/>
        <v>325.09440000000001</v>
      </c>
    </row>
    <row r="588" spans="1:30">
      <c r="A588">
        <v>587</v>
      </c>
      <c r="B588" t="s">
        <v>1972</v>
      </c>
      <c r="C588" s="4">
        <v>42188</v>
      </c>
      <c r="D588" s="4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 s="17">
        <v>4.9686000000000003</v>
      </c>
      <c r="V588">
        <f t="shared" si="63"/>
        <v>2015</v>
      </c>
      <c r="W588" t="str">
        <f t="shared" si="64"/>
        <v>Jul</v>
      </c>
      <c r="X588" s="9" t="str">
        <f>Sample___Superstore[[#This Row],[Order Year]]&amp;"-"&amp;Sample___Superstore[[#This Row],[Order Month]]</f>
        <v>2015-Jul</v>
      </c>
      <c r="Y588" s="10">
        <f>Sample___Superstore6[[#This Row],[Profit]]/Sample___Superstore6[[#This Row],[Sales]]</f>
        <v>7.0000000000000007E-2</v>
      </c>
      <c r="Z588" s="9">
        <f t="shared" si="65"/>
        <v>6</v>
      </c>
      <c r="AA588" s="17">
        <f t="shared" si="66"/>
        <v>4.9686000000000003</v>
      </c>
      <c r="AB588" s="17">
        <f t="shared" si="67"/>
        <v>70.98</v>
      </c>
      <c r="AC588" s="17">
        <f t="shared" si="68"/>
        <v>0</v>
      </c>
      <c r="AD588" s="17">
        <f t="shared" si="69"/>
        <v>70.98</v>
      </c>
    </row>
    <row r="589" spans="1:30">
      <c r="A589">
        <v>588</v>
      </c>
      <c r="B589" t="s">
        <v>1972</v>
      </c>
      <c r="C589" s="4">
        <v>42188</v>
      </c>
      <c r="D589" s="4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 s="17">
        <v>144.51570000000001</v>
      </c>
      <c r="V589">
        <f t="shared" si="63"/>
        <v>2015</v>
      </c>
      <c r="W589" t="str">
        <f t="shared" si="64"/>
        <v>Jul</v>
      </c>
      <c r="X589" s="9" t="str">
        <f>Sample___Superstore[[#This Row],[Order Year]]&amp;"-"&amp;Sample___Superstore[[#This Row],[Order Month]]</f>
        <v>2015-Jul</v>
      </c>
      <c r="Y589" s="10">
        <f>Sample___Superstore6[[#This Row],[Profit]]/Sample___Superstore6[[#This Row],[Sales]]</f>
        <v>0.49000000000000005</v>
      </c>
      <c r="Z589" s="9">
        <f t="shared" si="65"/>
        <v>6</v>
      </c>
      <c r="AA589" s="17">
        <f t="shared" si="66"/>
        <v>48.171900000000001</v>
      </c>
      <c r="AB589" s="17">
        <f t="shared" si="67"/>
        <v>98.31</v>
      </c>
      <c r="AC589" s="17">
        <f t="shared" si="68"/>
        <v>0</v>
      </c>
      <c r="AD589" s="17">
        <f t="shared" si="69"/>
        <v>294.93</v>
      </c>
    </row>
    <row r="590" spans="1:30">
      <c r="A590">
        <v>589</v>
      </c>
      <c r="B590" t="s">
        <v>1977</v>
      </c>
      <c r="C590" s="4">
        <v>42449</v>
      </c>
      <c r="D590" s="4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 s="17">
        <v>-20.136199999999999</v>
      </c>
      <c r="V590">
        <f t="shared" si="63"/>
        <v>2016</v>
      </c>
      <c r="W590" t="str">
        <f t="shared" si="64"/>
        <v>Mar</v>
      </c>
      <c r="X590" s="9" t="str">
        <f>Sample___Superstore[[#This Row],[Order Year]]&amp;"-"&amp;Sample___Superstore[[#This Row],[Order Month]]</f>
        <v>2016-Mar</v>
      </c>
      <c r="Y590" s="10">
        <f>Sample___Superstore6[[#This Row],[Profit]]/Sample___Superstore6[[#This Row],[Sales]]</f>
        <v>-0.23749999999999996</v>
      </c>
      <c r="Z590" s="9">
        <f t="shared" si="65"/>
        <v>4</v>
      </c>
      <c r="AA590" s="17">
        <f t="shared" si="66"/>
        <v>-10.068099999999999</v>
      </c>
      <c r="AB590" s="17">
        <f t="shared" si="67"/>
        <v>42.392000000000003</v>
      </c>
      <c r="AC590" s="17">
        <f t="shared" si="68"/>
        <v>16.956800000000001</v>
      </c>
      <c r="AD590" s="17">
        <f t="shared" si="69"/>
        <v>67.827200000000005</v>
      </c>
    </row>
    <row r="591" spans="1:30">
      <c r="A591">
        <v>590</v>
      </c>
      <c r="B591" t="s">
        <v>1977</v>
      </c>
      <c r="C591" s="4">
        <v>42449</v>
      </c>
      <c r="D591" s="4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 s="17">
        <v>7.2576000000000001</v>
      </c>
      <c r="V591">
        <f t="shared" si="63"/>
        <v>2016</v>
      </c>
      <c r="W591" t="str">
        <f t="shared" si="64"/>
        <v>Mar</v>
      </c>
      <c r="X591" s="9" t="str">
        <f>Sample___Superstore[[#This Row],[Order Year]]&amp;"-"&amp;Sample___Superstore[[#This Row],[Order Month]]</f>
        <v>2016-Mar</v>
      </c>
      <c r="Y591" s="10">
        <f>Sample___Superstore6[[#This Row],[Profit]]/Sample___Superstore6[[#This Row],[Sales]]</f>
        <v>0.35</v>
      </c>
      <c r="Z591" s="9">
        <f t="shared" si="65"/>
        <v>4</v>
      </c>
      <c r="AA591" s="17">
        <f t="shared" si="66"/>
        <v>1.8144</v>
      </c>
      <c r="AB591" s="17">
        <f t="shared" si="67"/>
        <v>5.1840000000000002</v>
      </c>
      <c r="AC591" s="17">
        <f t="shared" si="68"/>
        <v>4.1472000000000007</v>
      </c>
      <c r="AD591" s="17">
        <f t="shared" si="69"/>
        <v>16.588799999999999</v>
      </c>
    </row>
    <row r="592" spans="1:30">
      <c r="A592">
        <v>591</v>
      </c>
      <c r="B592" t="s">
        <v>1977</v>
      </c>
      <c r="C592" s="4">
        <v>42449</v>
      </c>
      <c r="D592" s="4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 s="17">
        <v>-12.896100000000001</v>
      </c>
      <c r="V592">
        <f t="shared" si="63"/>
        <v>2016</v>
      </c>
      <c r="W592" t="str">
        <f t="shared" si="64"/>
        <v>Mar</v>
      </c>
      <c r="X592" s="9" t="str">
        <f>Sample___Superstore[[#This Row],[Order Year]]&amp;"-"&amp;Sample___Superstore[[#This Row],[Order Month]]</f>
        <v>2016-Mar</v>
      </c>
      <c r="Y592" s="10">
        <f>Sample___Superstore6[[#This Row],[Profit]]/Sample___Superstore6[[#This Row],[Sales]]</f>
        <v>-0.76666666666666661</v>
      </c>
      <c r="Z592" s="9">
        <f t="shared" si="65"/>
        <v>4</v>
      </c>
      <c r="AA592" s="17">
        <f t="shared" si="66"/>
        <v>-4.2987000000000002</v>
      </c>
      <c r="AB592" s="17">
        <f t="shared" si="67"/>
        <v>5.6070000000000002</v>
      </c>
      <c r="AC592" s="17">
        <f t="shared" si="68"/>
        <v>11.774700000000001</v>
      </c>
      <c r="AD592" s="17">
        <f t="shared" si="69"/>
        <v>5.0463000000000005</v>
      </c>
    </row>
    <row r="593" spans="1:30">
      <c r="A593">
        <v>592</v>
      </c>
      <c r="B593" t="s">
        <v>1977</v>
      </c>
      <c r="C593" s="4">
        <v>42449</v>
      </c>
      <c r="D593" s="4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 s="17">
        <v>3.6288</v>
      </c>
      <c r="V593">
        <f t="shared" si="63"/>
        <v>2016</v>
      </c>
      <c r="W593" t="str">
        <f t="shared" si="64"/>
        <v>Mar</v>
      </c>
      <c r="X593" s="9" t="str">
        <f>Sample___Superstore[[#This Row],[Order Year]]&amp;"-"&amp;Sample___Superstore[[#This Row],[Order Month]]</f>
        <v>2016-Mar</v>
      </c>
      <c r="Y593" s="10">
        <f>Sample___Superstore6[[#This Row],[Profit]]/Sample___Superstore6[[#This Row],[Sales]]</f>
        <v>0.35</v>
      </c>
      <c r="Z593" s="9">
        <f t="shared" si="65"/>
        <v>4</v>
      </c>
      <c r="AA593" s="17">
        <f t="shared" si="66"/>
        <v>1.8144</v>
      </c>
      <c r="AB593" s="17">
        <f t="shared" si="67"/>
        <v>5.1840000000000002</v>
      </c>
      <c r="AC593" s="17">
        <f t="shared" si="68"/>
        <v>2.0736000000000003</v>
      </c>
      <c r="AD593" s="17">
        <f t="shared" si="69"/>
        <v>8.2943999999999996</v>
      </c>
    </row>
    <row r="594" spans="1:30">
      <c r="A594">
        <v>593</v>
      </c>
      <c r="B594" t="s">
        <v>1987</v>
      </c>
      <c r="C594" s="4">
        <v>41648</v>
      </c>
      <c r="D594" s="4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 s="17">
        <v>1.1679999999999999</v>
      </c>
      <c r="V594">
        <f t="shared" si="63"/>
        <v>2014</v>
      </c>
      <c r="W594" t="str">
        <f t="shared" si="64"/>
        <v>Jan</v>
      </c>
      <c r="X594" s="9" t="str">
        <f>Sample___Superstore[[#This Row],[Order Year]]&amp;"-"&amp;Sample___Superstore[[#This Row],[Order Month]]</f>
        <v>2014-Jan</v>
      </c>
      <c r="Y594" s="10">
        <f>Sample___Superstore6[[#This Row],[Profit]]/Sample___Superstore6[[#This Row],[Sales]]</f>
        <v>0.125</v>
      </c>
      <c r="Z594" s="9">
        <f t="shared" si="65"/>
        <v>4</v>
      </c>
      <c r="AA594" s="17">
        <f t="shared" si="66"/>
        <v>0.58399999999999996</v>
      </c>
      <c r="AB594" s="17">
        <f t="shared" si="67"/>
        <v>4.6719999999999997</v>
      </c>
      <c r="AC594" s="17">
        <f t="shared" si="68"/>
        <v>1.8688</v>
      </c>
      <c r="AD594" s="17">
        <f t="shared" si="69"/>
        <v>7.4751999999999992</v>
      </c>
    </row>
    <row r="595" spans="1:30">
      <c r="A595">
        <v>594</v>
      </c>
      <c r="B595" t="s">
        <v>1987</v>
      </c>
      <c r="C595" s="4">
        <v>41648</v>
      </c>
      <c r="D595" s="4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 s="17">
        <v>9.75</v>
      </c>
      <c r="V595">
        <f t="shared" si="63"/>
        <v>2014</v>
      </c>
      <c r="W595" t="str">
        <f t="shared" si="64"/>
        <v>Jan</v>
      </c>
      <c r="X595" s="9" t="str">
        <f>Sample___Superstore[[#This Row],[Order Year]]&amp;"-"&amp;Sample___Superstore[[#This Row],[Order Month]]</f>
        <v>2014-Jan</v>
      </c>
      <c r="Y595" s="10">
        <f>Sample___Superstore6[[#This Row],[Profit]]/Sample___Superstore6[[#This Row],[Sales]]</f>
        <v>0.3125</v>
      </c>
      <c r="Z595" s="9">
        <f t="shared" si="65"/>
        <v>4</v>
      </c>
      <c r="AA595" s="17">
        <f t="shared" si="66"/>
        <v>3.25</v>
      </c>
      <c r="AB595" s="17">
        <f t="shared" si="67"/>
        <v>10.4</v>
      </c>
      <c r="AC595" s="17">
        <f t="shared" si="68"/>
        <v>6.24</v>
      </c>
      <c r="AD595" s="17">
        <f t="shared" si="69"/>
        <v>24.96</v>
      </c>
    </row>
    <row r="596" spans="1:30">
      <c r="A596">
        <v>595</v>
      </c>
      <c r="B596" t="s">
        <v>1993</v>
      </c>
      <c r="C596" s="4">
        <v>41859</v>
      </c>
      <c r="D596" s="4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 s="17">
        <v>22.0748</v>
      </c>
      <c r="V596">
        <f t="shared" si="63"/>
        <v>2014</v>
      </c>
      <c r="W596" t="str">
        <f t="shared" si="64"/>
        <v>Aug</v>
      </c>
      <c r="X596" s="9" t="str">
        <f>Sample___Superstore[[#This Row],[Order Year]]&amp;"-"&amp;Sample___Superstore[[#This Row],[Order Month]]</f>
        <v>2014-Aug</v>
      </c>
      <c r="Y596" s="10">
        <f>Sample___Superstore6[[#This Row],[Profit]]/Sample___Superstore6[[#This Row],[Sales]]</f>
        <v>0.28999999999999998</v>
      </c>
      <c r="Z596" s="9">
        <f t="shared" si="65"/>
        <v>7</v>
      </c>
      <c r="AA596" s="17">
        <f t="shared" si="66"/>
        <v>11.0374</v>
      </c>
      <c r="AB596" s="17">
        <f t="shared" si="67"/>
        <v>38.06</v>
      </c>
      <c r="AC596" s="17">
        <f t="shared" si="68"/>
        <v>0</v>
      </c>
      <c r="AD596" s="17">
        <f t="shared" si="69"/>
        <v>76.12</v>
      </c>
    </row>
    <row r="597" spans="1:30">
      <c r="A597">
        <v>596</v>
      </c>
      <c r="B597" t="s">
        <v>1993</v>
      </c>
      <c r="C597" s="4">
        <v>41859</v>
      </c>
      <c r="D597" s="4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 s="17">
        <v>434.99130000000002</v>
      </c>
      <c r="V597">
        <f t="shared" si="63"/>
        <v>2014</v>
      </c>
      <c r="W597" t="str">
        <f t="shared" si="64"/>
        <v>Aug</v>
      </c>
      <c r="X597" s="9" t="str">
        <f>Sample___Superstore[[#This Row],[Order Year]]&amp;"-"&amp;Sample___Superstore[[#This Row],[Order Month]]</f>
        <v>2014-Aug</v>
      </c>
      <c r="Y597" s="10">
        <f>Sample___Superstore6[[#This Row],[Profit]]/Sample___Superstore6[[#This Row],[Sales]]</f>
        <v>0.36249999999999999</v>
      </c>
      <c r="Z597" s="9">
        <f t="shared" si="65"/>
        <v>7</v>
      </c>
      <c r="AA597" s="17">
        <f t="shared" si="66"/>
        <v>144.99710000000002</v>
      </c>
      <c r="AB597" s="17">
        <f t="shared" si="67"/>
        <v>399.99200000000002</v>
      </c>
      <c r="AC597" s="17">
        <f t="shared" si="68"/>
        <v>239.99520000000004</v>
      </c>
      <c r="AD597" s="17">
        <f t="shared" si="69"/>
        <v>959.98080000000004</v>
      </c>
    </row>
    <row r="598" spans="1:30">
      <c r="A598">
        <v>597</v>
      </c>
      <c r="B598" t="s">
        <v>1993</v>
      </c>
      <c r="C598" s="4">
        <v>41859</v>
      </c>
      <c r="D598" s="4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 s="17">
        <v>55.744999999999997</v>
      </c>
      <c r="V598">
        <f t="shared" si="63"/>
        <v>2014</v>
      </c>
      <c r="W598" t="str">
        <f t="shared" si="64"/>
        <v>Aug</v>
      </c>
      <c r="X598" s="9" t="str">
        <f>Sample___Superstore[[#This Row],[Order Year]]&amp;"-"&amp;Sample___Superstore[[#This Row],[Order Month]]</f>
        <v>2014-Aug</v>
      </c>
      <c r="Y598" s="10">
        <f>Sample___Superstore6[[#This Row],[Profit]]/Sample___Superstore6[[#This Row],[Sales]]</f>
        <v>0.125</v>
      </c>
      <c r="Z598" s="9">
        <f t="shared" si="65"/>
        <v>7</v>
      </c>
      <c r="AA598" s="17">
        <f t="shared" si="66"/>
        <v>11.148999999999999</v>
      </c>
      <c r="AB598" s="17">
        <f t="shared" si="67"/>
        <v>89.191999999999993</v>
      </c>
      <c r="AC598" s="17">
        <f t="shared" si="68"/>
        <v>89.192000000000007</v>
      </c>
      <c r="AD598" s="17">
        <f t="shared" si="69"/>
        <v>356.76799999999997</v>
      </c>
    </row>
    <row r="599" spans="1:30">
      <c r="A599">
        <v>598</v>
      </c>
      <c r="B599" t="s">
        <v>1993</v>
      </c>
      <c r="C599" s="4">
        <v>41859</v>
      </c>
      <c r="D599" s="4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 s="17">
        <v>91.772800000000004</v>
      </c>
      <c r="V599">
        <f t="shared" si="63"/>
        <v>2014</v>
      </c>
      <c r="W599" t="str">
        <f t="shared" si="64"/>
        <v>Aug</v>
      </c>
      <c r="X599" s="9" t="str">
        <f>Sample___Superstore[[#This Row],[Order Year]]&amp;"-"&amp;Sample___Superstore[[#This Row],[Order Month]]</f>
        <v>2014-Aug</v>
      </c>
      <c r="Y599" s="10">
        <f>Sample___Superstore6[[#This Row],[Profit]]/Sample___Superstore6[[#This Row],[Sales]]</f>
        <v>0.28000000000000003</v>
      </c>
      <c r="Z599" s="9">
        <f t="shared" si="65"/>
        <v>7</v>
      </c>
      <c r="AA599" s="17">
        <f t="shared" si="66"/>
        <v>11.4716</v>
      </c>
      <c r="AB599" s="17">
        <f t="shared" si="67"/>
        <v>40.97</v>
      </c>
      <c r="AC599" s="17">
        <f t="shared" si="68"/>
        <v>0</v>
      </c>
      <c r="AD599" s="17">
        <f t="shared" si="69"/>
        <v>327.76</v>
      </c>
    </row>
    <row r="600" spans="1:30">
      <c r="A600">
        <v>599</v>
      </c>
      <c r="B600" t="s">
        <v>2000</v>
      </c>
      <c r="C600" s="4">
        <v>42565</v>
      </c>
      <c r="D600" s="4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 s="17">
        <v>1.0178</v>
      </c>
      <c r="V600">
        <f t="shared" si="63"/>
        <v>2016</v>
      </c>
      <c r="W600" t="str">
        <f t="shared" si="64"/>
        <v>Jul</v>
      </c>
      <c r="X600" s="9" t="str">
        <f>Sample___Superstore[[#This Row],[Order Year]]&amp;"-"&amp;Sample___Superstore[[#This Row],[Order Month]]</f>
        <v>2016-Jul</v>
      </c>
      <c r="Y600" s="10">
        <f>Sample___Superstore6[[#This Row],[Profit]]/Sample___Superstore6[[#This Row],[Sales]]</f>
        <v>8.7500000000000008E-2</v>
      </c>
      <c r="Z600" s="9">
        <f t="shared" si="65"/>
        <v>2</v>
      </c>
      <c r="AA600" s="17">
        <f t="shared" si="66"/>
        <v>0.50890000000000002</v>
      </c>
      <c r="AB600" s="17">
        <f t="shared" si="67"/>
        <v>5.8159999999999998</v>
      </c>
      <c r="AC600" s="17">
        <f t="shared" si="68"/>
        <v>2.3264</v>
      </c>
      <c r="AD600" s="17">
        <f t="shared" si="69"/>
        <v>9.3056000000000001</v>
      </c>
    </row>
    <row r="601" spans="1:30">
      <c r="A601">
        <v>600</v>
      </c>
      <c r="B601" t="s">
        <v>2005</v>
      </c>
      <c r="C601" s="4">
        <v>42567</v>
      </c>
      <c r="D601" s="4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 s="17">
        <v>-28.796399999999998</v>
      </c>
      <c r="V601">
        <f t="shared" si="63"/>
        <v>2016</v>
      </c>
      <c r="W601" t="str">
        <f t="shared" si="64"/>
        <v>Jul</v>
      </c>
      <c r="X601" s="9" t="str">
        <f>Sample___Superstore[[#This Row],[Order Year]]&amp;"-"&amp;Sample___Superstore[[#This Row],[Order Month]]</f>
        <v>2016-Jul</v>
      </c>
      <c r="Y601" s="10">
        <f>Sample___Superstore6[[#This Row],[Profit]]/Sample___Superstore6[[#This Row],[Sales]]</f>
        <v>-0.19999999999999998</v>
      </c>
      <c r="Z601" s="9">
        <f t="shared" si="65"/>
        <v>5</v>
      </c>
      <c r="AA601" s="17">
        <f t="shared" si="66"/>
        <v>-9.5987999999999989</v>
      </c>
      <c r="AB601" s="17">
        <f t="shared" si="67"/>
        <v>47.994</v>
      </c>
      <c r="AC601" s="17">
        <f t="shared" si="68"/>
        <v>57.592800000000004</v>
      </c>
      <c r="AD601" s="17">
        <f t="shared" si="69"/>
        <v>86.389199999999988</v>
      </c>
    </row>
    <row r="602" spans="1:30">
      <c r="A602">
        <v>601</v>
      </c>
      <c r="B602" t="s">
        <v>2005</v>
      </c>
      <c r="C602" s="4">
        <v>42567</v>
      </c>
      <c r="D602" s="4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 s="17">
        <v>-115.3544</v>
      </c>
      <c r="V602">
        <f t="shared" si="63"/>
        <v>2016</v>
      </c>
      <c r="W602" t="str">
        <f t="shared" si="64"/>
        <v>Jul</v>
      </c>
      <c r="X602" s="9" t="str">
        <f>Sample___Superstore[[#This Row],[Order Year]]&amp;"-"&amp;Sample___Superstore[[#This Row],[Order Month]]</f>
        <v>2016-Jul</v>
      </c>
      <c r="Y602" s="10">
        <f>Sample___Superstore6[[#This Row],[Profit]]/Sample___Superstore6[[#This Row],[Sales]]</f>
        <v>-0.23333333333333334</v>
      </c>
      <c r="Z602" s="9">
        <f t="shared" si="65"/>
        <v>5</v>
      </c>
      <c r="AA602" s="17">
        <f t="shared" si="66"/>
        <v>-28.8386</v>
      </c>
      <c r="AB602" s="17">
        <f t="shared" si="67"/>
        <v>123.59399999999999</v>
      </c>
      <c r="AC602" s="17">
        <f t="shared" si="68"/>
        <v>197.75040000000001</v>
      </c>
      <c r="AD602" s="17">
        <f t="shared" si="69"/>
        <v>296.62559999999996</v>
      </c>
    </row>
    <row r="603" spans="1:30">
      <c r="A603">
        <v>602</v>
      </c>
      <c r="B603" t="s">
        <v>2005</v>
      </c>
      <c r="C603" s="4">
        <v>42567</v>
      </c>
      <c r="D603" s="4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 s="17">
        <v>0.73</v>
      </c>
      <c r="V603">
        <f t="shared" si="63"/>
        <v>2016</v>
      </c>
      <c r="W603" t="str">
        <f t="shared" si="64"/>
        <v>Jul</v>
      </c>
      <c r="X603" s="9" t="str">
        <f>Sample___Superstore[[#This Row],[Order Year]]&amp;"-"&amp;Sample___Superstore[[#This Row],[Order Month]]</f>
        <v>2016-Jul</v>
      </c>
      <c r="Y603" s="10">
        <f>Sample___Superstore6[[#This Row],[Profit]]/Sample___Superstore6[[#This Row],[Sales]]</f>
        <v>0.125</v>
      </c>
      <c r="Z603" s="9">
        <f t="shared" si="65"/>
        <v>5</v>
      </c>
      <c r="AA603" s="17">
        <f t="shared" si="66"/>
        <v>0.36499999999999999</v>
      </c>
      <c r="AB603" s="17">
        <f t="shared" si="67"/>
        <v>2.92</v>
      </c>
      <c r="AC603" s="17">
        <f t="shared" si="68"/>
        <v>1.1679999999999999</v>
      </c>
      <c r="AD603" s="17">
        <f t="shared" si="69"/>
        <v>4.6719999999999997</v>
      </c>
    </row>
    <row r="604" spans="1:30">
      <c r="A604">
        <v>603</v>
      </c>
      <c r="B604" t="s">
        <v>2012</v>
      </c>
      <c r="C604" s="4">
        <v>41713</v>
      </c>
      <c r="D604" s="4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 s="17">
        <v>17.847000000000001</v>
      </c>
      <c r="V604">
        <f t="shared" si="63"/>
        <v>2014</v>
      </c>
      <c r="W604" t="str">
        <f t="shared" si="64"/>
        <v>Mar</v>
      </c>
      <c r="X604" s="9" t="str">
        <f>Sample___Superstore[[#This Row],[Order Year]]&amp;"-"&amp;Sample___Superstore[[#This Row],[Order Month]]</f>
        <v>2014-Mar</v>
      </c>
      <c r="Y604" s="10">
        <f>Sample___Superstore6[[#This Row],[Profit]]/Sample___Superstore6[[#This Row],[Sales]]</f>
        <v>0.125</v>
      </c>
      <c r="Z604" s="9">
        <f t="shared" si="65"/>
        <v>4</v>
      </c>
      <c r="AA604" s="17">
        <f t="shared" si="66"/>
        <v>17.847000000000001</v>
      </c>
      <c r="AB604" s="17">
        <f t="shared" si="67"/>
        <v>142.77600000000001</v>
      </c>
      <c r="AC604" s="17">
        <f t="shared" si="68"/>
        <v>28.555200000000003</v>
      </c>
      <c r="AD604" s="17">
        <f t="shared" si="69"/>
        <v>114.22080000000001</v>
      </c>
    </row>
    <row r="605" spans="1:30">
      <c r="A605">
        <v>604</v>
      </c>
      <c r="B605" t="s">
        <v>2012</v>
      </c>
      <c r="C605" s="4">
        <v>41713</v>
      </c>
      <c r="D605" s="4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 s="17">
        <v>5.1407999999999996</v>
      </c>
      <c r="V605">
        <f t="shared" si="63"/>
        <v>2014</v>
      </c>
      <c r="W605" t="str">
        <f t="shared" si="64"/>
        <v>Mar</v>
      </c>
      <c r="X605" s="9" t="str">
        <f>Sample___Superstore[[#This Row],[Order Year]]&amp;"-"&amp;Sample___Superstore[[#This Row],[Order Month]]</f>
        <v>2014-Mar</v>
      </c>
      <c r="Y605" s="10">
        <f>Sample___Superstore6[[#This Row],[Profit]]/Sample___Superstore6[[#This Row],[Sales]]</f>
        <v>0.1125</v>
      </c>
      <c r="Z605" s="9">
        <f t="shared" si="65"/>
        <v>4</v>
      </c>
      <c r="AA605" s="17">
        <f t="shared" si="66"/>
        <v>1.7135999999999998</v>
      </c>
      <c r="AB605" s="17">
        <f t="shared" si="67"/>
        <v>15.231999999999999</v>
      </c>
      <c r="AC605" s="17">
        <f t="shared" si="68"/>
        <v>9.1392000000000007</v>
      </c>
      <c r="AD605" s="17">
        <f t="shared" si="69"/>
        <v>36.556799999999996</v>
      </c>
    </row>
    <row r="606" spans="1:30">
      <c r="A606">
        <v>605</v>
      </c>
      <c r="B606" t="s">
        <v>2012</v>
      </c>
      <c r="C606" s="4">
        <v>41713</v>
      </c>
      <c r="D606" s="4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 s="17">
        <v>-5.5338000000000003</v>
      </c>
      <c r="V606">
        <f t="shared" si="63"/>
        <v>2014</v>
      </c>
      <c r="W606" t="str">
        <f t="shared" si="64"/>
        <v>Mar</v>
      </c>
      <c r="X606" s="9" t="str">
        <f>Sample___Superstore[[#This Row],[Order Year]]&amp;"-"&amp;Sample___Superstore[[#This Row],[Order Month]]</f>
        <v>2014-Mar</v>
      </c>
      <c r="Y606" s="10">
        <f>Sample___Superstore6[[#This Row],[Profit]]/Sample___Superstore6[[#This Row],[Sales]]</f>
        <v>-0.76666666666666672</v>
      </c>
      <c r="Z606" s="9">
        <f t="shared" si="65"/>
        <v>4</v>
      </c>
      <c r="AA606" s="17">
        <f t="shared" si="66"/>
        <v>-1.8446</v>
      </c>
      <c r="AB606" s="17">
        <f t="shared" si="67"/>
        <v>2.4060000000000001</v>
      </c>
      <c r="AC606" s="17">
        <f t="shared" si="68"/>
        <v>5.0526</v>
      </c>
      <c r="AD606" s="17">
        <f t="shared" si="69"/>
        <v>2.1654</v>
      </c>
    </row>
    <row r="607" spans="1:30">
      <c r="A607">
        <v>606</v>
      </c>
      <c r="B607" t="s">
        <v>2012</v>
      </c>
      <c r="C607" s="4">
        <v>41713</v>
      </c>
      <c r="D607" s="4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 s="17">
        <v>-31.671199999999999</v>
      </c>
      <c r="V607">
        <f t="shared" si="63"/>
        <v>2014</v>
      </c>
      <c r="W607" t="str">
        <f t="shared" si="64"/>
        <v>Mar</v>
      </c>
      <c r="X607" s="9" t="str">
        <f>Sample___Superstore[[#This Row],[Order Year]]&amp;"-"&amp;Sample___Superstore[[#This Row],[Order Month]]</f>
        <v>2014-Mar</v>
      </c>
      <c r="Y607" s="10">
        <f>Sample___Superstore6[[#This Row],[Profit]]/Sample___Superstore6[[#This Row],[Sales]]</f>
        <v>-0.73333333333333328</v>
      </c>
      <c r="Z607" s="9">
        <f t="shared" si="65"/>
        <v>4</v>
      </c>
      <c r="AA607" s="17">
        <f t="shared" si="66"/>
        <v>-7.9177999999999997</v>
      </c>
      <c r="AB607" s="17">
        <f t="shared" si="67"/>
        <v>10.797000000000001</v>
      </c>
      <c r="AC607" s="17">
        <f t="shared" si="68"/>
        <v>30.2316</v>
      </c>
      <c r="AD607" s="17">
        <f t="shared" si="69"/>
        <v>12.956400000000002</v>
      </c>
    </row>
    <row r="608" spans="1:30">
      <c r="A608">
        <v>607</v>
      </c>
      <c r="B608" t="s">
        <v>2012</v>
      </c>
      <c r="C608" s="4">
        <v>41713</v>
      </c>
      <c r="D608" s="4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 s="17">
        <v>47.815199999999997</v>
      </c>
      <c r="V608">
        <f t="shared" si="63"/>
        <v>2014</v>
      </c>
      <c r="W608" t="str">
        <f t="shared" si="64"/>
        <v>Mar</v>
      </c>
      <c r="X608" s="9" t="str">
        <f>Sample___Superstore[[#This Row],[Order Year]]&amp;"-"&amp;Sample___Superstore[[#This Row],[Order Month]]</f>
        <v>2014-Mar</v>
      </c>
      <c r="Y608" s="10">
        <f>Sample___Superstore6[[#This Row],[Profit]]/Sample___Superstore6[[#This Row],[Sales]]</f>
        <v>0.36249999999999999</v>
      </c>
      <c r="Z608" s="9">
        <f t="shared" si="65"/>
        <v>4</v>
      </c>
      <c r="AA608" s="17">
        <f t="shared" si="66"/>
        <v>15.9384</v>
      </c>
      <c r="AB608" s="17">
        <f t="shared" si="67"/>
        <v>43.967999999999996</v>
      </c>
      <c r="AC608" s="17">
        <f t="shared" si="68"/>
        <v>26.380800000000001</v>
      </c>
      <c r="AD608" s="17">
        <f t="shared" si="69"/>
        <v>105.5232</v>
      </c>
    </row>
    <row r="609" spans="1:30">
      <c r="A609">
        <v>608</v>
      </c>
      <c r="B609" t="s">
        <v>2019</v>
      </c>
      <c r="C609" s="4">
        <v>41782</v>
      </c>
      <c r="D609" s="4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 s="17">
        <v>-2.6255999999999999</v>
      </c>
      <c r="V609">
        <f t="shared" si="63"/>
        <v>2014</v>
      </c>
      <c r="W609" t="str">
        <f t="shared" si="64"/>
        <v>May</v>
      </c>
      <c r="X609" s="9" t="str">
        <f>Sample___Superstore[[#This Row],[Order Year]]&amp;"-"&amp;Sample___Superstore[[#This Row],[Order Month]]</f>
        <v>2014-May</v>
      </c>
      <c r="Y609" s="10">
        <f>Sample___Superstore6[[#This Row],[Profit]]/Sample___Superstore6[[#This Row],[Sales]]</f>
        <v>-0.79999999999999993</v>
      </c>
      <c r="Z609" s="9">
        <f t="shared" si="65"/>
        <v>4</v>
      </c>
      <c r="AA609" s="17">
        <f t="shared" si="66"/>
        <v>-1.3128</v>
      </c>
      <c r="AB609" s="17">
        <f t="shared" si="67"/>
        <v>1.641</v>
      </c>
      <c r="AC609" s="17">
        <f t="shared" si="68"/>
        <v>2.2973999999999997</v>
      </c>
      <c r="AD609" s="17">
        <f t="shared" si="69"/>
        <v>0.98460000000000036</v>
      </c>
    </row>
    <row r="610" spans="1:30">
      <c r="A610">
        <v>609</v>
      </c>
      <c r="B610" t="s">
        <v>2019</v>
      </c>
      <c r="C610" s="4">
        <v>41782</v>
      </c>
      <c r="D610" s="4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 s="17">
        <v>2.3814000000000002</v>
      </c>
      <c r="V610">
        <f t="shared" si="63"/>
        <v>2014</v>
      </c>
      <c r="W610" t="str">
        <f t="shared" si="64"/>
        <v>May</v>
      </c>
      <c r="X610" s="9" t="str">
        <f>Sample___Superstore[[#This Row],[Order Year]]&amp;"-"&amp;Sample___Superstore[[#This Row],[Order Month]]</f>
        <v>2014-May</v>
      </c>
      <c r="Y610" s="10">
        <f>Sample___Superstore6[[#This Row],[Profit]]/Sample___Superstore6[[#This Row],[Sales]]</f>
        <v>0.11250000000000002</v>
      </c>
      <c r="Z610" s="9">
        <f t="shared" si="65"/>
        <v>4</v>
      </c>
      <c r="AA610" s="17">
        <f t="shared" si="66"/>
        <v>0.2646</v>
      </c>
      <c r="AB610" s="17">
        <f t="shared" si="67"/>
        <v>2.3519999999999999</v>
      </c>
      <c r="AC610" s="17">
        <f t="shared" si="68"/>
        <v>4.2336</v>
      </c>
      <c r="AD610" s="17">
        <f t="shared" si="69"/>
        <v>16.9344</v>
      </c>
    </row>
    <row r="611" spans="1:30">
      <c r="A611">
        <v>610</v>
      </c>
      <c r="B611" t="s">
        <v>2019</v>
      </c>
      <c r="C611" s="4">
        <v>41782</v>
      </c>
      <c r="D611" s="4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 s="17">
        <v>-10.117800000000001</v>
      </c>
      <c r="V611">
        <f t="shared" si="63"/>
        <v>2014</v>
      </c>
      <c r="W611" t="str">
        <f t="shared" si="64"/>
        <v>May</v>
      </c>
      <c r="X611" s="9" t="str">
        <f>Sample___Superstore[[#This Row],[Order Year]]&amp;"-"&amp;Sample___Superstore[[#This Row],[Order Month]]</f>
        <v>2014-May</v>
      </c>
      <c r="Y611" s="10">
        <f>Sample___Superstore6[[#This Row],[Profit]]/Sample___Superstore6[[#This Row],[Sales]]</f>
        <v>-0.18333333333333335</v>
      </c>
      <c r="Z611" s="9">
        <f t="shared" si="65"/>
        <v>4</v>
      </c>
      <c r="AA611" s="17">
        <f t="shared" si="66"/>
        <v>-5.0589000000000004</v>
      </c>
      <c r="AB611" s="17">
        <f t="shared" si="67"/>
        <v>27.594000000000001</v>
      </c>
      <c r="AC611" s="17">
        <f t="shared" si="68"/>
        <v>22.075200000000002</v>
      </c>
      <c r="AD611" s="17">
        <f t="shared" si="69"/>
        <v>33.1128</v>
      </c>
    </row>
    <row r="612" spans="1:30">
      <c r="A612">
        <v>611</v>
      </c>
      <c r="B612" t="s">
        <v>2026</v>
      </c>
      <c r="C612" s="4">
        <v>42488</v>
      </c>
      <c r="D612" s="4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 s="17">
        <v>41.577300000000001</v>
      </c>
      <c r="V612">
        <f t="shared" si="63"/>
        <v>2016</v>
      </c>
      <c r="W612" t="str">
        <f t="shared" si="64"/>
        <v>Apr</v>
      </c>
      <c r="X612" s="9" t="str">
        <f>Sample___Superstore[[#This Row],[Order Year]]&amp;"-"&amp;Sample___Superstore[[#This Row],[Order Month]]</f>
        <v>2016-Apr</v>
      </c>
      <c r="Y612" s="10">
        <f>Sample___Superstore6[[#This Row],[Profit]]/Sample___Superstore6[[#This Row],[Sales]]</f>
        <v>0.1125</v>
      </c>
      <c r="Z612" s="9">
        <f t="shared" si="65"/>
        <v>3</v>
      </c>
      <c r="AA612" s="17">
        <f t="shared" si="66"/>
        <v>13.8591</v>
      </c>
      <c r="AB612" s="17">
        <f t="shared" si="67"/>
        <v>123.19200000000001</v>
      </c>
      <c r="AC612" s="17">
        <f t="shared" si="68"/>
        <v>73.915200000000013</v>
      </c>
      <c r="AD612" s="17">
        <f t="shared" si="69"/>
        <v>295.66079999999999</v>
      </c>
    </row>
    <row r="613" spans="1:30">
      <c r="A613">
        <v>612</v>
      </c>
      <c r="B613" t="s">
        <v>2026</v>
      </c>
      <c r="C613" s="4">
        <v>42488</v>
      </c>
      <c r="D613" s="4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 s="17">
        <v>5.6955999999999998</v>
      </c>
      <c r="V613">
        <f t="shared" si="63"/>
        <v>2016</v>
      </c>
      <c r="W613" t="str">
        <f t="shared" si="64"/>
        <v>Apr</v>
      </c>
      <c r="X613" s="9" t="str">
        <f>Sample___Superstore[[#This Row],[Order Year]]&amp;"-"&amp;Sample___Superstore[[#This Row],[Order Month]]</f>
        <v>2016-Apr</v>
      </c>
      <c r="Y613" s="10">
        <f>Sample___Superstore6[[#This Row],[Profit]]/Sample___Superstore6[[#This Row],[Sales]]</f>
        <v>0.36249999999999999</v>
      </c>
      <c r="Z613" s="9">
        <f t="shared" si="65"/>
        <v>3</v>
      </c>
      <c r="AA613" s="17">
        <f t="shared" si="66"/>
        <v>1.4238999999999999</v>
      </c>
      <c r="AB613" s="17">
        <f t="shared" si="67"/>
        <v>3.9279999999999999</v>
      </c>
      <c r="AC613" s="17">
        <f t="shared" si="68"/>
        <v>3.1424000000000003</v>
      </c>
      <c r="AD613" s="17">
        <f t="shared" si="69"/>
        <v>12.569599999999999</v>
      </c>
    </row>
    <row r="614" spans="1:30">
      <c r="A614">
        <v>613</v>
      </c>
      <c r="B614" t="s">
        <v>2031</v>
      </c>
      <c r="C614" s="4">
        <v>42624</v>
      </c>
      <c r="D614" s="4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 s="17">
        <v>2.64</v>
      </c>
      <c r="V614">
        <f t="shared" si="63"/>
        <v>2016</v>
      </c>
      <c r="W614" t="str">
        <f t="shared" si="64"/>
        <v>Sep</v>
      </c>
      <c r="X614" s="9" t="str">
        <f>Sample___Superstore[[#This Row],[Order Year]]&amp;"-"&amp;Sample___Superstore[[#This Row],[Order Month]]</f>
        <v>2016-Sep</v>
      </c>
      <c r="Y614" s="10">
        <f>Sample___Superstore6[[#This Row],[Profit]]/Sample___Superstore6[[#This Row],[Sales]]</f>
        <v>0.3125</v>
      </c>
      <c r="Z614" s="9">
        <f t="shared" si="65"/>
        <v>2</v>
      </c>
      <c r="AA614" s="17">
        <f t="shared" si="66"/>
        <v>1.32</v>
      </c>
      <c r="AB614" s="17">
        <f t="shared" si="67"/>
        <v>4.2240000000000002</v>
      </c>
      <c r="AC614" s="17">
        <f t="shared" si="68"/>
        <v>1.6896000000000002</v>
      </c>
      <c r="AD614" s="17">
        <f t="shared" si="69"/>
        <v>6.7584</v>
      </c>
    </row>
    <row r="615" spans="1:30">
      <c r="A615">
        <v>614</v>
      </c>
      <c r="B615" t="s">
        <v>2031</v>
      </c>
      <c r="C615" s="4">
        <v>42624</v>
      </c>
      <c r="D615" s="4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 s="17">
        <v>-157.9383</v>
      </c>
      <c r="V615">
        <f t="shared" si="63"/>
        <v>2016</v>
      </c>
      <c r="W615" t="str">
        <f t="shared" si="64"/>
        <v>Sep</v>
      </c>
      <c r="X615" s="9" t="str">
        <f>Sample___Superstore[[#This Row],[Order Year]]&amp;"-"&amp;Sample___Superstore[[#This Row],[Order Month]]</f>
        <v>2016-Sep</v>
      </c>
      <c r="Y615" s="10">
        <f>Sample___Superstore6[[#This Row],[Profit]]/Sample___Superstore6[[#This Row],[Sales]]</f>
        <v>-0.21666666666666665</v>
      </c>
      <c r="Z615" s="9">
        <f t="shared" si="65"/>
        <v>2</v>
      </c>
      <c r="AA615" s="17">
        <f t="shared" si="66"/>
        <v>-17.5487</v>
      </c>
      <c r="AB615" s="17">
        <f t="shared" si="67"/>
        <v>80.994</v>
      </c>
      <c r="AC615" s="17">
        <f t="shared" si="68"/>
        <v>291.57840000000004</v>
      </c>
      <c r="AD615" s="17">
        <f t="shared" si="69"/>
        <v>437.36759999999998</v>
      </c>
    </row>
    <row r="616" spans="1:30">
      <c r="A616">
        <v>615</v>
      </c>
      <c r="B616" t="s">
        <v>2038</v>
      </c>
      <c r="C616" s="4">
        <v>43053</v>
      </c>
      <c r="D616" s="4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 s="17">
        <v>15.992000000000001</v>
      </c>
      <c r="V616">
        <f t="shared" si="63"/>
        <v>2017</v>
      </c>
      <c r="W616" t="str">
        <f t="shared" si="64"/>
        <v>Nov</v>
      </c>
      <c r="X616" s="9" t="str">
        <f>Sample___Superstore[[#This Row],[Order Year]]&amp;"-"&amp;Sample___Superstore[[#This Row],[Order Month]]</f>
        <v>2017-Nov</v>
      </c>
      <c r="Y616" s="10">
        <f>Sample___Superstore6[[#This Row],[Profit]]/Sample___Superstore6[[#This Row],[Sales]]</f>
        <v>0.13333333333333333</v>
      </c>
      <c r="Z616" s="9">
        <f t="shared" si="65"/>
        <v>3</v>
      </c>
      <c r="AA616" s="17">
        <f t="shared" si="66"/>
        <v>1.5992000000000002</v>
      </c>
      <c r="AB616" s="17">
        <f t="shared" si="67"/>
        <v>11.994</v>
      </c>
      <c r="AC616" s="17">
        <f t="shared" si="68"/>
        <v>47.975999999999999</v>
      </c>
      <c r="AD616" s="17">
        <f t="shared" si="69"/>
        <v>71.963999999999999</v>
      </c>
    </row>
    <row r="617" spans="1:30">
      <c r="A617">
        <v>616</v>
      </c>
      <c r="B617" t="s">
        <v>2038</v>
      </c>
      <c r="C617" s="4">
        <v>43053</v>
      </c>
      <c r="D617" s="4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 s="17">
        <v>-2.7968000000000002</v>
      </c>
      <c r="V617">
        <f t="shared" si="63"/>
        <v>2017</v>
      </c>
      <c r="W617" t="str">
        <f t="shared" si="64"/>
        <v>Nov</v>
      </c>
      <c r="X617" s="9" t="str">
        <f>Sample___Superstore[[#This Row],[Order Year]]&amp;"-"&amp;Sample___Superstore[[#This Row],[Order Month]]</f>
        <v>2017-Nov</v>
      </c>
      <c r="Y617" s="10">
        <f>Sample___Superstore6[[#This Row],[Profit]]/Sample___Superstore6[[#This Row],[Sales]]</f>
        <v>-0.76666666666666672</v>
      </c>
      <c r="Z617" s="9">
        <f t="shared" si="65"/>
        <v>3</v>
      </c>
      <c r="AA617" s="17">
        <f t="shared" si="66"/>
        <v>-1.3984000000000001</v>
      </c>
      <c r="AB617" s="17">
        <f t="shared" si="67"/>
        <v>1.8240000000000001</v>
      </c>
      <c r="AC617" s="17">
        <f t="shared" si="68"/>
        <v>2.5535999999999999</v>
      </c>
      <c r="AD617" s="17">
        <f t="shared" si="69"/>
        <v>1.0944000000000003</v>
      </c>
    </row>
    <row r="618" spans="1:30">
      <c r="A618">
        <v>617</v>
      </c>
      <c r="B618" t="s">
        <v>2044</v>
      </c>
      <c r="C618" s="4">
        <v>42965</v>
      </c>
      <c r="D618" s="4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 s="17">
        <v>15.7872</v>
      </c>
      <c r="V618">
        <f t="shared" si="63"/>
        <v>2017</v>
      </c>
      <c r="W618" t="str">
        <f t="shared" si="64"/>
        <v>Aug</v>
      </c>
      <c r="X618" s="9" t="str">
        <f>Sample___Superstore[[#This Row],[Order Year]]&amp;"-"&amp;Sample___Superstore[[#This Row],[Order Month]]</f>
        <v>2017-Aug</v>
      </c>
      <c r="Y618" s="10">
        <f>Sample___Superstore6[[#This Row],[Profit]]/Sample___Superstore6[[#This Row],[Sales]]</f>
        <v>0.39</v>
      </c>
      <c r="Z618" s="9">
        <f t="shared" si="65"/>
        <v>5</v>
      </c>
      <c r="AA618" s="17">
        <f t="shared" si="66"/>
        <v>7.8936000000000002</v>
      </c>
      <c r="AB618" s="17">
        <f t="shared" si="67"/>
        <v>20.239999999999998</v>
      </c>
      <c r="AC618" s="17">
        <f t="shared" si="68"/>
        <v>0</v>
      </c>
      <c r="AD618" s="17">
        <f t="shared" si="69"/>
        <v>40.479999999999997</v>
      </c>
    </row>
    <row r="619" spans="1:30">
      <c r="A619">
        <v>618</v>
      </c>
      <c r="B619" t="s">
        <v>2044</v>
      </c>
      <c r="C619" s="4">
        <v>42965</v>
      </c>
      <c r="D619" s="4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 s="17">
        <v>3.0813999999999999</v>
      </c>
      <c r="V619">
        <f t="shared" si="63"/>
        <v>2017</v>
      </c>
      <c r="W619" t="str">
        <f t="shared" si="64"/>
        <v>Aug</v>
      </c>
      <c r="X619" s="9" t="str">
        <f>Sample___Superstore[[#This Row],[Order Year]]&amp;"-"&amp;Sample___Superstore[[#This Row],[Order Month]]</f>
        <v>2017-Aug</v>
      </c>
      <c r="Y619" s="10">
        <f>Sample___Superstore6[[#This Row],[Profit]]/Sample___Superstore6[[#This Row],[Sales]]</f>
        <v>0.31</v>
      </c>
      <c r="Z619" s="9">
        <f t="shared" si="65"/>
        <v>5</v>
      </c>
      <c r="AA619" s="17">
        <f t="shared" si="66"/>
        <v>1.5407</v>
      </c>
      <c r="AB619" s="17">
        <f t="shared" si="67"/>
        <v>4.97</v>
      </c>
      <c r="AC619" s="17">
        <f t="shared" si="68"/>
        <v>0</v>
      </c>
      <c r="AD619" s="17">
        <f t="shared" si="69"/>
        <v>9.94</v>
      </c>
    </row>
    <row r="620" spans="1:30">
      <c r="A620">
        <v>619</v>
      </c>
      <c r="B620" t="s">
        <v>2044</v>
      </c>
      <c r="C620" s="4">
        <v>42965</v>
      </c>
      <c r="D620" s="4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 s="17">
        <v>33.57</v>
      </c>
      <c r="V620">
        <f t="shared" si="63"/>
        <v>2017</v>
      </c>
      <c r="W620" t="str">
        <f t="shared" si="64"/>
        <v>Aug</v>
      </c>
      <c r="X620" s="9" t="str">
        <f>Sample___Superstore[[#This Row],[Order Year]]&amp;"-"&amp;Sample___Superstore[[#This Row],[Order Month]]</f>
        <v>2017-Aug</v>
      </c>
      <c r="Y620" s="10">
        <f>Sample___Superstore6[[#This Row],[Profit]]/Sample___Superstore6[[#This Row],[Sales]]</f>
        <v>0.3125</v>
      </c>
      <c r="Z620" s="9">
        <f t="shared" si="65"/>
        <v>5</v>
      </c>
      <c r="AA620" s="17">
        <f t="shared" si="66"/>
        <v>3.73</v>
      </c>
      <c r="AB620" s="17">
        <f t="shared" si="67"/>
        <v>11.936</v>
      </c>
      <c r="AC620" s="17">
        <f t="shared" si="68"/>
        <v>21.484800000000003</v>
      </c>
      <c r="AD620" s="17">
        <f t="shared" si="69"/>
        <v>85.9392</v>
      </c>
    </row>
    <row r="621" spans="1:30">
      <c r="A621">
        <v>620</v>
      </c>
      <c r="B621" t="s">
        <v>2044</v>
      </c>
      <c r="C621" s="4">
        <v>42965</v>
      </c>
      <c r="D621" s="4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 s="17">
        <v>10.9939</v>
      </c>
      <c r="V621">
        <f t="shared" si="63"/>
        <v>2017</v>
      </c>
      <c r="W621" t="str">
        <f t="shared" si="64"/>
        <v>Aug</v>
      </c>
      <c r="X621" s="9" t="str">
        <f>Sample___Superstore[[#This Row],[Order Year]]&amp;"-"&amp;Sample___Superstore[[#This Row],[Order Month]]</f>
        <v>2017-Aug</v>
      </c>
      <c r="Y621" s="10">
        <f>Sample___Superstore6[[#This Row],[Profit]]/Sample___Superstore6[[#This Row],[Sales]]</f>
        <v>0.29000000000000004</v>
      </c>
      <c r="Z621" s="9">
        <f t="shared" si="65"/>
        <v>5</v>
      </c>
      <c r="AA621" s="17">
        <f t="shared" si="66"/>
        <v>10.9939</v>
      </c>
      <c r="AB621" s="17">
        <f t="shared" si="67"/>
        <v>37.909999999999997</v>
      </c>
      <c r="AC621" s="17">
        <f t="shared" si="68"/>
        <v>0</v>
      </c>
      <c r="AD621" s="17">
        <f t="shared" si="69"/>
        <v>37.909999999999997</v>
      </c>
    </row>
    <row r="622" spans="1:30">
      <c r="A622">
        <v>621</v>
      </c>
      <c r="B622" t="s">
        <v>2044</v>
      </c>
      <c r="C622" s="4">
        <v>42965</v>
      </c>
      <c r="D622" s="4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 s="17">
        <v>27.286200000000001</v>
      </c>
      <c r="V622">
        <f t="shared" si="63"/>
        <v>2017</v>
      </c>
      <c r="W622" t="str">
        <f t="shared" si="64"/>
        <v>Aug</v>
      </c>
      <c r="X622" s="9" t="str">
        <f>Sample___Superstore[[#This Row],[Order Year]]&amp;"-"&amp;Sample___Superstore[[#This Row],[Order Month]]</f>
        <v>2017-Aug</v>
      </c>
      <c r="Y622" s="10">
        <f>Sample___Superstore6[[#This Row],[Profit]]/Sample___Superstore6[[#This Row],[Sales]]</f>
        <v>0.31</v>
      </c>
      <c r="Z622" s="9">
        <f t="shared" si="65"/>
        <v>5</v>
      </c>
      <c r="AA622" s="17">
        <f t="shared" si="66"/>
        <v>9.0953999999999997</v>
      </c>
      <c r="AB622" s="17">
        <f t="shared" si="67"/>
        <v>29.34</v>
      </c>
      <c r="AC622" s="17">
        <f t="shared" si="68"/>
        <v>0</v>
      </c>
      <c r="AD622" s="17">
        <f t="shared" si="69"/>
        <v>88.02</v>
      </c>
    </row>
    <row r="623" spans="1:30">
      <c r="A623">
        <v>622</v>
      </c>
      <c r="B623" t="s">
        <v>2055</v>
      </c>
      <c r="C623" s="4">
        <v>41999</v>
      </c>
      <c r="D623" s="4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 s="17">
        <v>-14.773</v>
      </c>
      <c r="V623">
        <f t="shared" si="63"/>
        <v>2014</v>
      </c>
      <c r="W623" t="str">
        <f t="shared" si="64"/>
        <v>Dec</v>
      </c>
      <c r="X623" s="9" t="str">
        <f>Sample___Superstore[[#This Row],[Order Year]]&amp;"-"&amp;Sample___Superstore[[#This Row],[Order Month]]</f>
        <v>2014-Dec</v>
      </c>
      <c r="Y623" s="10">
        <f>Sample___Superstore6[[#This Row],[Profit]]/Sample___Superstore6[[#This Row],[Sales]]</f>
        <v>-1.7</v>
      </c>
      <c r="Z623" s="9">
        <f t="shared" si="65"/>
        <v>5</v>
      </c>
      <c r="AA623" s="17">
        <f t="shared" si="66"/>
        <v>-2.9546000000000001</v>
      </c>
      <c r="AB623" s="17">
        <f t="shared" si="67"/>
        <v>1.738</v>
      </c>
      <c r="AC623" s="17">
        <f t="shared" si="68"/>
        <v>6.952</v>
      </c>
      <c r="AD623" s="17">
        <f t="shared" si="69"/>
        <v>1.7379999999999995</v>
      </c>
    </row>
    <row r="624" spans="1:30">
      <c r="A624">
        <v>623</v>
      </c>
      <c r="B624" t="s">
        <v>2060</v>
      </c>
      <c r="C624" s="4">
        <v>42337</v>
      </c>
      <c r="D624" s="4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 s="17">
        <v>87.568399999999997</v>
      </c>
      <c r="V624">
        <f t="shared" si="63"/>
        <v>2015</v>
      </c>
      <c r="W624" t="str">
        <f t="shared" si="64"/>
        <v>Nov</v>
      </c>
      <c r="X624" s="9" t="str">
        <f>Sample___Superstore[[#This Row],[Order Year]]&amp;"-"&amp;Sample___Superstore[[#This Row],[Order Month]]</f>
        <v>2015-Nov</v>
      </c>
      <c r="Y624" s="10">
        <f>Sample___Superstore6[[#This Row],[Profit]]/Sample___Superstore6[[#This Row],[Sales]]</f>
        <v>0.29000000000000004</v>
      </c>
      <c r="Z624" s="9">
        <f t="shared" si="65"/>
        <v>4</v>
      </c>
      <c r="AA624" s="17">
        <f t="shared" si="66"/>
        <v>43.784199999999998</v>
      </c>
      <c r="AB624" s="17">
        <f t="shared" si="67"/>
        <v>150.97999999999999</v>
      </c>
      <c r="AC624" s="17">
        <f t="shared" si="68"/>
        <v>0</v>
      </c>
      <c r="AD624" s="17">
        <f t="shared" si="69"/>
        <v>301.95999999999998</v>
      </c>
    </row>
    <row r="625" spans="1:30">
      <c r="A625">
        <v>624</v>
      </c>
      <c r="B625" t="s">
        <v>2060</v>
      </c>
      <c r="C625" s="4">
        <v>42337</v>
      </c>
      <c r="D625" s="4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 s="17">
        <v>178.90100000000001</v>
      </c>
      <c r="V625">
        <f t="shared" si="63"/>
        <v>2015</v>
      </c>
      <c r="W625" t="str">
        <f t="shared" si="64"/>
        <v>Nov</v>
      </c>
      <c r="X625" s="9" t="str">
        <f>Sample___Superstore[[#This Row],[Order Year]]&amp;"-"&amp;Sample___Superstore[[#This Row],[Order Month]]</f>
        <v>2015-Nov</v>
      </c>
      <c r="Y625" s="10">
        <f>Sample___Superstore6[[#This Row],[Profit]]/Sample___Superstore6[[#This Row],[Sales]]</f>
        <v>0.32222222222222224</v>
      </c>
      <c r="Z625" s="9">
        <f t="shared" si="65"/>
        <v>4</v>
      </c>
      <c r="AA625" s="17">
        <f t="shared" si="66"/>
        <v>35.780200000000001</v>
      </c>
      <c r="AB625" s="17">
        <f t="shared" si="67"/>
        <v>111.042</v>
      </c>
      <c r="AC625" s="17">
        <f t="shared" si="68"/>
        <v>55.521000000000008</v>
      </c>
      <c r="AD625" s="17">
        <f t="shared" si="69"/>
        <v>499.68900000000002</v>
      </c>
    </row>
    <row r="626" spans="1:30">
      <c r="A626">
        <v>625</v>
      </c>
      <c r="B626" t="s">
        <v>2060</v>
      </c>
      <c r="C626" s="4">
        <v>42337</v>
      </c>
      <c r="D626" s="4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 s="17">
        <v>130.87</v>
      </c>
      <c r="V626">
        <f t="shared" si="63"/>
        <v>2015</v>
      </c>
      <c r="W626" t="str">
        <f t="shared" si="64"/>
        <v>Nov</v>
      </c>
      <c r="X626" s="9" t="str">
        <f>Sample___Superstore[[#This Row],[Order Year]]&amp;"-"&amp;Sample___Superstore[[#This Row],[Order Month]]</f>
        <v>2015-Nov</v>
      </c>
      <c r="Y626" s="10">
        <f>Sample___Superstore6[[#This Row],[Profit]]/Sample___Superstore6[[#This Row],[Sales]]</f>
        <v>0.25</v>
      </c>
      <c r="Z626" s="9">
        <f t="shared" si="65"/>
        <v>4</v>
      </c>
      <c r="AA626" s="17">
        <f t="shared" si="66"/>
        <v>32.717500000000001</v>
      </c>
      <c r="AB626" s="17">
        <f t="shared" si="67"/>
        <v>130.87</v>
      </c>
      <c r="AC626" s="17">
        <f t="shared" si="68"/>
        <v>0</v>
      </c>
      <c r="AD626" s="17">
        <f t="shared" si="69"/>
        <v>523.48</v>
      </c>
    </row>
    <row r="627" spans="1:30">
      <c r="A627">
        <v>626</v>
      </c>
      <c r="B627" t="s">
        <v>2060</v>
      </c>
      <c r="C627" s="4">
        <v>42337</v>
      </c>
      <c r="D627" s="4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17">
        <v>46.927799999999998</v>
      </c>
      <c r="V627">
        <f t="shared" si="63"/>
        <v>2015</v>
      </c>
      <c r="W627" t="str">
        <f t="shared" si="64"/>
        <v>Nov</v>
      </c>
      <c r="X627" s="9" t="str">
        <f>Sample___Superstore[[#This Row],[Order Year]]&amp;"-"&amp;Sample___Superstore[[#This Row],[Order Month]]</f>
        <v>2015-Nov</v>
      </c>
      <c r="Y627" s="10">
        <f>Sample___Superstore6[[#This Row],[Profit]]/Sample___Superstore6[[#This Row],[Sales]]</f>
        <v>0.28999999999999998</v>
      </c>
      <c r="Z627" s="9">
        <f t="shared" si="65"/>
        <v>4</v>
      </c>
      <c r="AA627" s="17">
        <f t="shared" si="66"/>
        <v>5.2141999999999999</v>
      </c>
      <c r="AB627" s="17">
        <f t="shared" si="67"/>
        <v>17.98</v>
      </c>
      <c r="AC627" s="17">
        <f t="shared" si="68"/>
        <v>0</v>
      </c>
      <c r="AD627" s="17">
        <f t="shared" si="69"/>
        <v>161.82</v>
      </c>
    </row>
    <row r="628" spans="1:30">
      <c r="A628">
        <v>627</v>
      </c>
      <c r="B628" t="s">
        <v>2070</v>
      </c>
      <c r="C628" s="4">
        <v>42993</v>
      </c>
      <c r="D628" s="4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 s="17">
        <v>12.090400000000001</v>
      </c>
      <c r="V628">
        <f t="shared" si="63"/>
        <v>2017</v>
      </c>
      <c r="W628" t="str">
        <f t="shared" si="64"/>
        <v>Sep</v>
      </c>
      <c r="X628" s="9" t="str">
        <f>Sample___Superstore[[#This Row],[Order Year]]&amp;"-"&amp;Sample___Superstore[[#This Row],[Order Month]]</f>
        <v>2017-Sep</v>
      </c>
      <c r="Y628" s="10">
        <f>Sample___Superstore6[[#This Row],[Profit]]/Sample___Superstore6[[#This Row],[Sales]]</f>
        <v>0.34</v>
      </c>
      <c r="Z628" s="9">
        <f t="shared" si="65"/>
        <v>4</v>
      </c>
      <c r="AA628" s="17">
        <f t="shared" si="66"/>
        <v>1.7272000000000001</v>
      </c>
      <c r="AB628" s="17">
        <f t="shared" si="67"/>
        <v>5.08</v>
      </c>
      <c r="AC628" s="17">
        <f t="shared" si="68"/>
        <v>0</v>
      </c>
      <c r="AD628" s="17">
        <f t="shared" si="69"/>
        <v>35.56</v>
      </c>
    </row>
    <row r="629" spans="1:30">
      <c r="A629">
        <v>628</v>
      </c>
      <c r="B629" t="s">
        <v>2075</v>
      </c>
      <c r="C629" s="4">
        <v>42874</v>
      </c>
      <c r="D629" s="4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 s="17">
        <v>28.176400000000001</v>
      </c>
      <c r="V629">
        <f t="shared" si="63"/>
        <v>2017</v>
      </c>
      <c r="W629" t="str">
        <f t="shared" si="64"/>
        <v>May</v>
      </c>
      <c r="X629" s="9" t="str">
        <f>Sample___Superstore[[#This Row],[Order Year]]&amp;"-"&amp;Sample___Superstore[[#This Row],[Order Month]]</f>
        <v>2017-May</v>
      </c>
      <c r="Y629" s="10">
        <f>Sample___Superstore6[[#This Row],[Profit]]/Sample___Superstore6[[#This Row],[Sales]]</f>
        <v>0.29000000000000004</v>
      </c>
      <c r="Z629" s="9">
        <f t="shared" si="65"/>
        <v>4</v>
      </c>
      <c r="AA629" s="17">
        <f t="shared" si="66"/>
        <v>14.088200000000001</v>
      </c>
      <c r="AB629" s="17">
        <f t="shared" si="67"/>
        <v>48.58</v>
      </c>
      <c r="AC629" s="17">
        <f t="shared" si="68"/>
        <v>0</v>
      </c>
      <c r="AD629" s="17">
        <f t="shared" si="69"/>
        <v>97.16</v>
      </c>
    </row>
    <row r="630" spans="1:30">
      <c r="A630">
        <v>629</v>
      </c>
      <c r="B630" t="s">
        <v>2080</v>
      </c>
      <c r="C630" s="4">
        <v>43086</v>
      </c>
      <c r="D630" s="4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 s="17">
        <v>5.1435000000000004</v>
      </c>
      <c r="V630">
        <f t="shared" si="63"/>
        <v>2017</v>
      </c>
      <c r="W630" t="str">
        <f t="shared" si="64"/>
        <v>Dec</v>
      </c>
      <c r="X630" s="9" t="str">
        <f>Sample___Superstore[[#This Row],[Order Year]]&amp;"-"&amp;Sample___Superstore[[#This Row],[Order Month]]</f>
        <v>2017-Dec</v>
      </c>
      <c r="Y630" s="10">
        <f>Sample___Superstore6[[#This Row],[Profit]]/Sample___Superstore6[[#This Row],[Sales]]</f>
        <v>0.33750000000000002</v>
      </c>
      <c r="Z630" s="9">
        <f t="shared" si="65"/>
        <v>4</v>
      </c>
      <c r="AA630" s="17">
        <f t="shared" si="66"/>
        <v>1.0287000000000002</v>
      </c>
      <c r="AB630" s="17">
        <f t="shared" si="67"/>
        <v>3.048</v>
      </c>
      <c r="AC630" s="17">
        <f t="shared" si="68"/>
        <v>3.048</v>
      </c>
      <c r="AD630" s="17">
        <f t="shared" si="69"/>
        <v>12.192</v>
      </c>
    </row>
    <row r="631" spans="1:30">
      <c r="A631">
        <v>630</v>
      </c>
      <c r="B631" t="s">
        <v>2080</v>
      </c>
      <c r="C631" s="4">
        <v>43086</v>
      </c>
      <c r="D631" s="4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 s="17">
        <v>6.0857999999999999</v>
      </c>
      <c r="V631">
        <f t="shared" si="63"/>
        <v>2017</v>
      </c>
      <c r="W631" t="str">
        <f t="shared" si="64"/>
        <v>Dec</v>
      </c>
      <c r="X631" s="9" t="str">
        <f>Sample___Superstore[[#This Row],[Order Year]]&amp;"-"&amp;Sample___Superstore[[#This Row],[Order Month]]</f>
        <v>2017-Dec</v>
      </c>
      <c r="Y631" s="10">
        <f>Sample___Superstore6[[#This Row],[Profit]]/Sample___Superstore6[[#This Row],[Sales]]</f>
        <v>0.45999999999999996</v>
      </c>
      <c r="Z631" s="9">
        <f t="shared" si="65"/>
        <v>4</v>
      </c>
      <c r="AA631" s="17">
        <f t="shared" si="66"/>
        <v>2.0286</v>
      </c>
      <c r="AB631" s="17">
        <f t="shared" si="67"/>
        <v>4.41</v>
      </c>
      <c r="AC631" s="17">
        <f t="shared" si="68"/>
        <v>0</v>
      </c>
      <c r="AD631" s="17">
        <f t="shared" si="69"/>
        <v>13.23</v>
      </c>
    </row>
    <row r="632" spans="1:30">
      <c r="A632">
        <v>631</v>
      </c>
      <c r="B632" t="s">
        <v>2083</v>
      </c>
      <c r="C632" s="4">
        <v>42715</v>
      </c>
      <c r="D632" s="4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 s="17">
        <v>-51.719099999999997</v>
      </c>
      <c r="V632">
        <f t="shared" si="63"/>
        <v>2016</v>
      </c>
      <c r="W632" t="str">
        <f t="shared" si="64"/>
        <v>Dec</v>
      </c>
      <c r="X632" s="9" t="str">
        <f>Sample___Superstore[[#This Row],[Order Year]]&amp;"-"&amp;Sample___Superstore[[#This Row],[Order Month]]</f>
        <v>2016-Dec</v>
      </c>
      <c r="Y632" s="10">
        <f>Sample___Superstore6[[#This Row],[Profit]]/Sample___Superstore6[[#This Row],[Sales]]</f>
        <v>-0.21249999999999999</v>
      </c>
      <c r="Z632" s="9">
        <f t="shared" si="65"/>
        <v>2</v>
      </c>
      <c r="AA632" s="17">
        <f t="shared" si="66"/>
        <v>-17.239699999999999</v>
      </c>
      <c r="AB632" s="17">
        <f t="shared" si="67"/>
        <v>81.128</v>
      </c>
      <c r="AC632" s="17">
        <f t="shared" si="68"/>
        <v>48.6768</v>
      </c>
      <c r="AD632" s="17">
        <f t="shared" si="69"/>
        <v>194.7072</v>
      </c>
    </row>
    <row r="633" spans="1:30">
      <c r="A633">
        <v>632</v>
      </c>
      <c r="B633" t="s">
        <v>2083</v>
      </c>
      <c r="C633" s="4">
        <v>42715</v>
      </c>
      <c r="D633" s="4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 s="17">
        <v>29.95</v>
      </c>
      <c r="V633">
        <f t="shared" si="63"/>
        <v>2016</v>
      </c>
      <c r="W633" t="str">
        <f t="shared" si="64"/>
        <v>Dec</v>
      </c>
      <c r="X633" s="9" t="str">
        <f>Sample___Superstore[[#This Row],[Order Year]]&amp;"-"&amp;Sample___Superstore[[#This Row],[Order Month]]</f>
        <v>2016-Dec</v>
      </c>
      <c r="Y633" s="10">
        <f>Sample___Superstore6[[#This Row],[Profit]]/Sample___Superstore6[[#This Row],[Sales]]</f>
        <v>0.25</v>
      </c>
      <c r="Z633" s="9">
        <f t="shared" si="65"/>
        <v>2</v>
      </c>
      <c r="AA633" s="17">
        <f t="shared" si="66"/>
        <v>5.99</v>
      </c>
      <c r="AB633" s="17">
        <f t="shared" si="67"/>
        <v>23.96</v>
      </c>
      <c r="AC633" s="17">
        <f t="shared" si="68"/>
        <v>23.96</v>
      </c>
      <c r="AD633" s="17">
        <f t="shared" si="69"/>
        <v>95.84</v>
      </c>
    </row>
    <row r="634" spans="1:30">
      <c r="A634">
        <v>633</v>
      </c>
      <c r="B634" t="s">
        <v>2083</v>
      </c>
      <c r="C634" s="4">
        <v>42715</v>
      </c>
      <c r="D634" s="4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 s="17">
        <v>30.076799999999999</v>
      </c>
      <c r="V634">
        <f t="shared" si="63"/>
        <v>2016</v>
      </c>
      <c r="W634" t="str">
        <f t="shared" si="64"/>
        <v>Dec</v>
      </c>
      <c r="X634" s="9" t="str">
        <f>Sample___Superstore[[#This Row],[Order Year]]&amp;"-"&amp;Sample___Superstore[[#This Row],[Order Month]]</f>
        <v>2016-Dec</v>
      </c>
      <c r="Y634" s="10">
        <f>Sample___Superstore6[[#This Row],[Profit]]/Sample___Superstore6[[#This Row],[Sales]]</f>
        <v>0.1</v>
      </c>
      <c r="Z634" s="9">
        <f t="shared" si="65"/>
        <v>2</v>
      </c>
      <c r="AA634" s="17">
        <f t="shared" si="66"/>
        <v>7.5191999999999997</v>
      </c>
      <c r="AB634" s="17">
        <f t="shared" si="67"/>
        <v>75.191999999999993</v>
      </c>
      <c r="AC634" s="17">
        <f t="shared" si="68"/>
        <v>60.153599999999997</v>
      </c>
      <c r="AD634" s="17">
        <f t="shared" si="69"/>
        <v>240.61439999999999</v>
      </c>
    </row>
    <row r="635" spans="1:30">
      <c r="A635">
        <v>634</v>
      </c>
      <c r="B635" t="s">
        <v>2092</v>
      </c>
      <c r="C635" s="4">
        <v>43002</v>
      </c>
      <c r="D635" s="4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 s="17">
        <v>2.4584999999999999</v>
      </c>
      <c r="V635">
        <f t="shared" si="63"/>
        <v>2017</v>
      </c>
      <c r="W635" t="str">
        <f t="shared" si="64"/>
        <v>Sep</v>
      </c>
      <c r="X635" s="9" t="str">
        <f>Sample___Superstore[[#This Row],[Order Year]]&amp;"-"&amp;Sample___Superstore[[#This Row],[Order Month]]</f>
        <v>2017-Sep</v>
      </c>
      <c r="Y635" s="10">
        <f>Sample___Superstore6[[#This Row],[Profit]]/Sample___Superstore6[[#This Row],[Sales]]</f>
        <v>0.13750000000000001</v>
      </c>
      <c r="Z635" s="9">
        <f t="shared" si="65"/>
        <v>2</v>
      </c>
      <c r="AA635" s="17">
        <f t="shared" si="66"/>
        <v>0.81950000000000001</v>
      </c>
      <c r="AB635" s="17">
        <f t="shared" si="67"/>
        <v>5.96</v>
      </c>
      <c r="AC635" s="17">
        <f t="shared" si="68"/>
        <v>3.5760000000000001</v>
      </c>
      <c r="AD635" s="17">
        <f t="shared" si="69"/>
        <v>14.303999999999998</v>
      </c>
    </row>
    <row r="636" spans="1:30">
      <c r="A636">
        <v>635</v>
      </c>
      <c r="B636" t="s">
        <v>2092</v>
      </c>
      <c r="C636" s="4">
        <v>43002</v>
      </c>
      <c r="D636" s="4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 s="17">
        <v>85.529700000000005</v>
      </c>
      <c r="V636">
        <f t="shared" si="63"/>
        <v>2017</v>
      </c>
      <c r="W636" t="str">
        <f t="shared" si="64"/>
        <v>Sep</v>
      </c>
      <c r="X636" s="9" t="str">
        <f>Sample___Superstore[[#This Row],[Order Year]]&amp;"-"&amp;Sample___Superstore[[#This Row],[Order Month]]</f>
        <v>2017-Sep</v>
      </c>
      <c r="Y636" s="10">
        <f>Sample___Superstore6[[#This Row],[Profit]]/Sample___Superstore6[[#This Row],[Sales]]</f>
        <v>0.36250000000000004</v>
      </c>
      <c r="Z636" s="9">
        <f t="shared" si="65"/>
        <v>2</v>
      </c>
      <c r="AA636" s="17">
        <f t="shared" si="66"/>
        <v>28.509900000000002</v>
      </c>
      <c r="AB636" s="17">
        <f t="shared" si="67"/>
        <v>78.647999999999996</v>
      </c>
      <c r="AC636" s="17">
        <f t="shared" si="68"/>
        <v>47.188800000000001</v>
      </c>
      <c r="AD636" s="17">
        <f t="shared" si="69"/>
        <v>188.7552</v>
      </c>
    </row>
    <row r="637" spans="1:30">
      <c r="A637">
        <v>636</v>
      </c>
      <c r="B637" t="s">
        <v>2095</v>
      </c>
      <c r="C637" s="4">
        <v>42281</v>
      </c>
      <c r="D637" s="4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 s="17">
        <v>43.223399999999998</v>
      </c>
      <c r="V637">
        <f t="shared" si="63"/>
        <v>2015</v>
      </c>
      <c r="W637" t="str">
        <f t="shared" si="64"/>
        <v>Oct</v>
      </c>
      <c r="X637" s="9" t="str">
        <f>Sample___Superstore[[#This Row],[Order Year]]&amp;"-"&amp;Sample___Superstore[[#This Row],[Order Month]]</f>
        <v>2015-Oct</v>
      </c>
      <c r="Y637" s="10">
        <f>Sample___Superstore6[[#This Row],[Profit]]/Sample___Superstore6[[#This Row],[Sales]]</f>
        <v>0.11</v>
      </c>
      <c r="Z637" s="9">
        <f t="shared" si="65"/>
        <v>5</v>
      </c>
      <c r="AA637" s="17">
        <f t="shared" si="66"/>
        <v>14.4078</v>
      </c>
      <c r="AB637" s="17">
        <f t="shared" si="67"/>
        <v>130.97999999999999</v>
      </c>
      <c r="AC637" s="17">
        <f t="shared" si="68"/>
        <v>0</v>
      </c>
      <c r="AD637" s="17">
        <f t="shared" si="69"/>
        <v>392.94</v>
      </c>
    </row>
    <row r="638" spans="1:30">
      <c r="A638">
        <v>637</v>
      </c>
      <c r="B638" t="s">
        <v>2101</v>
      </c>
      <c r="C638" s="4">
        <v>42597</v>
      </c>
      <c r="D638" s="4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 s="17">
        <v>-13.8468</v>
      </c>
      <c r="V638">
        <f t="shared" si="63"/>
        <v>2016</v>
      </c>
      <c r="W638" t="str">
        <f t="shared" si="64"/>
        <v>Aug</v>
      </c>
      <c r="X638" s="9" t="str">
        <f>Sample___Superstore[[#This Row],[Order Year]]&amp;"-"&amp;Sample___Superstore[[#This Row],[Order Month]]</f>
        <v>2016-Aug</v>
      </c>
      <c r="Y638" s="10">
        <f>Sample___Superstore6[[#This Row],[Profit]]/Sample___Superstore6[[#This Row],[Sales]]</f>
        <v>-0.73333333333333328</v>
      </c>
      <c r="Z638" s="9">
        <f t="shared" si="65"/>
        <v>6</v>
      </c>
      <c r="AA638" s="17">
        <f t="shared" si="66"/>
        <v>-4.6155999999999997</v>
      </c>
      <c r="AB638" s="17">
        <f t="shared" si="67"/>
        <v>6.2940000000000005</v>
      </c>
      <c r="AC638" s="17">
        <f t="shared" si="68"/>
        <v>13.2174</v>
      </c>
      <c r="AD638" s="17">
        <f t="shared" si="69"/>
        <v>5.6646000000000019</v>
      </c>
    </row>
    <row r="639" spans="1:30">
      <c r="A639">
        <v>638</v>
      </c>
      <c r="B639" t="s">
        <v>2101</v>
      </c>
      <c r="C639" s="4">
        <v>42597</v>
      </c>
      <c r="D639" s="4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 s="17">
        <v>12.232799999999999</v>
      </c>
      <c r="V639">
        <f t="shared" si="63"/>
        <v>2016</v>
      </c>
      <c r="W639" t="str">
        <f t="shared" si="64"/>
        <v>Aug</v>
      </c>
      <c r="X639" s="9" t="str">
        <f>Sample___Superstore[[#This Row],[Order Year]]&amp;"-"&amp;Sample___Superstore[[#This Row],[Order Month]]</f>
        <v>2016-Aug</v>
      </c>
      <c r="Y639" s="10">
        <f>Sample___Superstore6[[#This Row],[Profit]]/Sample___Superstore6[[#This Row],[Sales]]</f>
        <v>9.9999999999999992E-2</v>
      </c>
      <c r="Z639" s="9">
        <f t="shared" si="65"/>
        <v>6</v>
      </c>
      <c r="AA639" s="17">
        <f t="shared" si="66"/>
        <v>4.0775999999999994</v>
      </c>
      <c r="AB639" s="17">
        <f t="shared" si="67"/>
        <v>40.776000000000003</v>
      </c>
      <c r="AC639" s="17">
        <f t="shared" si="68"/>
        <v>24.465600000000002</v>
      </c>
      <c r="AD639" s="17">
        <f t="shared" si="69"/>
        <v>97.862400000000008</v>
      </c>
    </row>
    <row r="640" spans="1:30">
      <c r="A640">
        <v>639</v>
      </c>
      <c r="B640" t="s">
        <v>2108</v>
      </c>
      <c r="C640" s="4">
        <v>42510</v>
      </c>
      <c r="D640" s="4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 s="17">
        <v>272.79199999999997</v>
      </c>
      <c r="V640">
        <f t="shared" si="63"/>
        <v>2016</v>
      </c>
      <c r="W640" t="str">
        <f t="shared" si="64"/>
        <v>May</v>
      </c>
      <c r="X640" s="9" t="str">
        <f>Sample___Superstore[[#This Row],[Order Year]]&amp;"-"&amp;Sample___Superstore[[#This Row],[Order Month]]</f>
        <v>2016-May</v>
      </c>
      <c r="Y640" s="10">
        <f>Sample___Superstore6[[#This Row],[Profit]]/Sample___Superstore6[[#This Row],[Sales]]</f>
        <v>0.25999999999999995</v>
      </c>
      <c r="Z640" s="9">
        <f t="shared" si="65"/>
        <v>5</v>
      </c>
      <c r="AA640" s="17">
        <f t="shared" si="66"/>
        <v>54.558399999999992</v>
      </c>
      <c r="AB640" s="17">
        <f t="shared" si="67"/>
        <v>209.84</v>
      </c>
      <c r="AC640" s="17">
        <f t="shared" si="68"/>
        <v>0</v>
      </c>
      <c r="AD640" s="17">
        <f t="shared" si="69"/>
        <v>1049.2</v>
      </c>
    </row>
    <row r="641" spans="1:30">
      <c r="A641">
        <v>640</v>
      </c>
      <c r="B641" t="s">
        <v>2108</v>
      </c>
      <c r="C641" s="4">
        <v>42510</v>
      </c>
      <c r="D641" s="4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 s="17">
        <v>5.0128000000000004</v>
      </c>
      <c r="V641">
        <f t="shared" si="63"/>
        <v>2016</v>
      </c>
      <c r="W641" t="str">
        <f t="shared" si="64"/>
        <v>May</v>
      </c>
      <c r="X641" s="9" t="str">
        <f>Sample___Superstore[[#This Row],[Order Year]]&amp;"-"&amp;Sample___Superstore[[#This Row],[Order Month]]</f>
        <v>2016-May</v>
      </c>
      <c r="Y641" s="10">
        <f>Sample___Superstore6[[#This Row],[Profit]]/Sample___Superstore6[[#This Row],[Sales]]</f>
        <v>0.32500000000000001</v>
      </c>
      <c r="Z641" s="9">
        <f t="shared" si="65"/>
        <v>5</v>
      </c>
      <c r="AA641" s="17">
        <f t="shared" si="66"/>
        <v>1.2532000000000001</v>
      </c>
      <c r="AB641" s="17">
        <f t="shared" si="67"/>
        <v>3.8559999999999999</v>
      </c>
      <c r="AC641" s="17">
        <f t="shared" si="68"/>
        <v>3.0848</v>
      </c>
      <c r="AD641" s="17">
        <f t="shared" si="69"/>
        <v>12.3392</v>
      </c>
    </row>
    <row r="642" spans="1:30">
      <c r="A642">
        <v>641</v>
      </c>
      <c r="B642" t="s">
        <v>2112</v>
      </c>
      <c r="C642" s="4">
        <v>42722</v>
      </c>
      <c r="D642" s="4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 s="17">
        <v>6.0288000000000004</v>
      </c>
      <c r="V642">
        <f t="shared" ref="V642:V705" si="70">YEAR(C642)</f>
        <v>2016</v>
      </c>
      <c r="W642" t="str">
        <f t="shared" ref="W642:W705" si="71">TEXT(C642,"mmm")</f>
        <v>Dec</v>
      </c>
      <c r="X642" s="9" t="str">
        <f>Sample___Superstore[[#This Row],[Order Year]]&amp;"-"&amp;Sample___Superstore[[#This Row],[Order Month]]</f>
        <v>2016-Dec</v>
      </c>
      <c r="Y642" s="10">
        <f>Sample___Superstore6[[#This Row],[Profit]]/Sample___Superstore6[[#This Row],[Sales]]</f>
        <v>0.32</v>
      </c>
      <c r="Z642" s="9">
        <f t="shared" ref="Z642:Z705" si="72">D642-C642</f>
        <v>4</v>
      </c>
      <c r="AA642" s="17">
        <f t="shared" ref="AA642:AA705" si="73">U642/S642</f>
        <v>2.0096000000000003</v>
      </c>
      <c r="AB642" s="17">
        <f t="shared" ref="AB642:AB705" si="74">R642/S642</f>
        <v>6.28</v>
      </c>
      <c r="AC642" s="17">
        <f t="shared" ref="AC642:AC705" si="75">R642*T642</f>
        <v>0</v>
      </c>
      <c r="AD642" s="17">
        <f t="shared" ref="AD642:AD705" si="76">R642-(R642*T642)</f>
        <v>18.84</v>
      </c>
    </row>
    <row r="643" spans="1:30">
      <c r="A643">
        <v>642</v>
      </c>
      <c r="B643" t="s">
        <v>2117</v>
      </c>
      <c r="C643" s="4">
        <v>42946</v>
      </c>
      <c r="D643" s="4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 s="17">
        <v>85.903999999999996</v>
      </c>
      <c r="V643">
        <f t="shared" si="70"/>
        <v>2017</v>
      </c>
      <c r="W643" t="str">
        <f t="shared" si="71"/>
        <v>Jul</v>
      </c>
      <c r="X643" s="9" t="str">
        <f>Sample___Superstore[[#This Row],[Order Year]]&amp;"-"&amp;Sample___Superstore[[#This Row],[Order Month]]</f>
        <v>2017-Jul</v>
      </c>
      <c r="Y643" s="10">
        <f>Sample___Superstore6[[#This Row],[Profit]]/Sample___Superstore6[[#This Row],[Sales]]</f>
        <v>0.26</v>
      </c>
      <c r="Z643" s="9">
        <f t="shared" si="72"/>
        <v>4</v>
      </c>
      <c r="AA643" s="17">
        <f t="shared" si="73"/>
        <v>42.951999999999998</v>
      </c>
      <c r="AB643" s="17">
        <f t="shared" si="74"/>
        <v>165.2</v>
      </c>
      <c r="AC643" s="17">
        <f t="shared" si="75"/>
        <v>0</v>
      </c>
      <c r="AD643" s="17">
        <f t="shared" si="76"/>
        <v>330.4</v>
      </c>
    </row>
    <row r="644" spans="1:30">
      <c r="A644">
        <v>643</v>
      </c>
      <c r="B644" t="s">
        <v>2117</v>
      </c>
      <c r="C644" s="4">
        <v>42946</v>
      </c>
      <c r="D644" s="4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 s="17">
        <v>12.6</v>
      </c>
      <c r="V644">
        <f t="shared" si="70"/>
        <v>2017</v>
      </c>
      <c r="W644" t="str">
        <f t="shared" si="71"/>
        <v>Jul</v>
      </c>
      <c r="X644" s="9" t="str">
        <f>Sample___Superstore[[#This Row],[Order Year]]&amp;"-"&amp;Sample___Superstore[[#This Row],[Order Month]]</f>
        <v>2017-Jul</v>
      </c>
      <c r="Y644" s="10">
        <f>Sample___Superstore6[[#This Row],[Profit]]/Sample___Superstore6[[#This Row],[Sales]]</f>
        <v>0.48</v>
      </c>
      <c r="Z644" s="9">
        <f t="shared" si="72"/>
        <v>4</v>
      </c>
      <c r="AA644" s="17">
        <f t="shared" si="73"/>
        <v>1.8</v>
      </c>
      <c r="AB644" s="17">
        <f t="shared" si="74"/>
        <v>3.75</v>
      </c>
      <c r="AC644" s="17">
        <f t="shared" si="75"/>
        <v>0</v>
      </c>
      <c r="AD644" s="17">
        <f t="shared" si="76"/>
        <v>26.25</v>
      </c>
    </row>
    <row r="645" spans="1:30">
      <c r="A645">
        <v>644</v>
      </c>
      <c r="B645" t="s">
        <v>2125</v>
      </c>
      <c r="C645" s="4">
        <v>42896</v>
      </c>
      <c r="D645" s="4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 s="17">
        <v>54.333199999999998</v>
      </c>
      <c r="V645">
        <f t="shared" si="70"/>
        <v>2017</v>
      </c>
      <c r="W645" t="str">
        <f t="shared" si="71"/>
        <v>Jun</v>
      </c>
      <c r="X645" s="9" t="str">
        <f>Sample___Superstore[[#This Row],[Order Year]]&amp;"-"&amp;Sample___Superstore[[#This Row],[Order Month]]</f>
        <v>2017-Jun</v>
      </c>
      <c r="Y645" s="10">
        <f>Sample___Superstore6[[#This Row],[Profit]]/Sample___Superstore6[[#This Row],[Sales]]</f>
        <v>0.41</v>
      </c>
      <c r="Z645" s="9">
        <f t="shared" si="72"/>
        <v>5</v>
      </c>
      <c r="AA645" s="17">
        <f t="shared" si="73"/>
        <v>13.583299999999999</v>
      </c>
      <c r="AB645" s="17">
        <f t="shared" si="74"/>
        <v>33.130000000000003</v>
      </c>
      <c r="AC645" s="17">
        <f t="shared" si="75"/>
        <v>0</v>
      </c>
      <c r="AD645" s="17">
        <f t="shared" si="76"/>
        <v>132.52000000000001</v>
      </c>
    </row>
    <row r="646" spans="1:30">
      <c r="A646">
        <v>645</v>
      </c>
      <c r="B646" t="s">
        <v>2129</v>
      </c>
      <c r="C646" s="4">
        <v>42937</v>
      </c>
      <c r="D646" s="4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 s="17">
        <v>3.1751999999999998</v>
      </c>
      <c r="V646">
        <f t="shared" si="70"/>
        <v>2017</v>
      </c>
      <c r="W646" t="str">
        <f t="shared" si="71"/>
        <v>Jul</v>
      </c>
      <c r="X646" s="9" t="str">
        <f>Sample___Superstore[[#This Row],[Order Year]]&amp;"-"&amp;Sample___Superstore[[#This Row],[Order Month]]</f>
        <v>2017-Jul</v>
      </c>
      <c r="Y646" s="10">
        <f>Sample___Superstore6[[#This Row],[Profit]]/Sample___Superstore6[[#This Row],[Sales]]</f>
        <v>0.48999999999999994</v>
      </c>
      <c r="Z646" s="9">
        <f t="shared" si="72"/>
        <v>4</v>
      </c>
      <c r="AA646" s="17">
        <f t="shared" si="73"/>
        <v>3.1751999999999998</v>
      </c>
      <c r="AB646" s="17">
        <f t="shared" si="74"/>
        <v>6.48</v>
      </c>
      <c r="AC646" s="17">
        <f t="shared" si="75"/>
        <v>0</v>
      </c>
      <c r="AD646" s="17">
        <f t="shared" si="76"/>
        <v>6.48</v>
      </c>
    </row>
    <row r="647" spans="1:30">
      <c r="A647">
        <v>646</v>
      </c>
      <c r="B647" t="s">
        <v>2133</v>
      </c>
      <c r="C647" s="4">
        <v>43099</v>
      </c>
      <c r="D647" s="4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 s="17">
        <v>56.511000000000003</v>
      </c>
      <c r="V647">
        <f t="shared" si="70"/>
        <v>2017</v>
      </c>
      <c r="W647" t="str">
        <f t="shared" si="71"/>
        <v>Dec</v>
      </c>
      <c r="X647" s="9" t="str">
        <f>Sample___Superstore[[#This Row],[Order Year]]&amp;"-"&amp;Sample___Superstore[[#This Row],[Order Month]]</f>
        <v>2017-Dec</v>
      </c>
      <c r="Y647" s="10">
        <f>Sample___Superstore6[[#This Row],[Profit]]/Sample___Superstore6[[#This Row],[Sales]]</f>
        <v>0.27</v>
      </c>
      <c r="Z647" s="9">
        <f t="shared" si="72"/>
        <v>6</v>
      </c>
      <c r="AA647" s="17">
        <f t="shared" si="73"/>
        <v>28.255500000000001</v>
      </c>
      <c r="AB647" s="17">
        <f t="shared" si="74"/>
        <v>104.65</v>
      </c>
      <c r="AC647" s="17">
        <f t="shared" si="75"/>
        <v>0</v>
      </c>
      <c r="AD647" s="17">
        <f t="shared" si="76"/>
        <v>209.3</v>
      </c>
    </row>
    <row r="648" spans="1:30">
      <c r="A648">
        <v>647</v>
      </c>
      <c r="B648" t="s">
        <v>2138</v>
      </c>
      <c r="C648" s="4">
        <v>42461</v>
      </c>
      <c r="D648" s="4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 s="17">
        <v>9.8625000000000007</v>
      </c>
      <c r="V648">
        <f t="shared" si="70"/>
        <v>2016</v>
      </c>
      <c r="W648" t="str">
        <f t="shared" si="71"/>
        <v>Apr</v>
      </c>
      <c r="X648" s="9" t="str">
        <f>Sample___Superstore[[#This Row],[Order Year]]&amp;"-"&amp;Sample___Superstore[[#This Row],[Order Month]]</f>
        <v>2016-Apr</v>
      </c>
      <c r="Y648" s="10">
        <f>Sample___Superstore6[[#This Row],[Profit]]/Sample___Superstore6[[#This Row],[Sales]]</f>
        <v>0.31250000000000006</v>
      </c>
      <c r="Z648" s="9">
        <f t="shared" si="72"/>
        <v>7</v>
      </c>
      <c r="AA648" s="17">
        <f t="shared" si="73"/>
        <v>1.9725000000000001</v>
      </c>
      <c r="AB648" s="17">
        <f t="shared" si="74"/>
        <v>6.3119999999999994</v>
      </c>
      <c r="AC648" s="17">
        <f t="shared" si="75"/>
        <v>6.3120000000000003</v>
      </c>
      <c r="AD648" s="17">
        <f t="shared" si="76"/>
        <v>25.247999999999998</v>
      </c>
    </row>
    <row r="649" spans="1:30">
      <c r="A649">
        <v>648</v>
      </c>
      <c r="B649" t="s">
        <v>2138</v>
      </c>
      <c r="C649" s="4">
        <v>42461</v>
      </c>
      <c r="D649" s="4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 s="17">
        <v>3.0144000000000002</v>
      </c>
      <c r="V649">
        <f t="shared" si="70"/>
        <v>2016</v>
      </c>
      <c r="W649" t="str">
        <f t="shared" si="71"/>
        <v>Apr</v>
      </c>
      <c r="X649" s="9" t="str">
        <f>Sample___Superstore[[#This Row],[Order Year]]&amp;"-"&amp;Sample___Superstore[[#This Row],[Order Month]]</f>
        <v>2016-Apr</v>
      </c>
      <c r="Y649" s="10">
        <f>Sample___Superstore6[[#This Row],[Profit]]/Sample___Superstore6[[#This Row],[Sales]]</f>
        <v>0.1</v>
      </c>
      <c r="Z649" s="9">
        <f t="shared" si="72"/>
        <v>7</v>
      </c>
      <c r="AA649" s="17">
        <f t="shared" si="73"/>
        <v>1.5072000000000001</v>
      </c>
      <c r="AB649" s="17">
        <f t="shared" si="74"/>
        <v>15.071999999999999</v>
      </c>
      <c r="AC649" s="17">
        <f t="shared" si="75"/>
        <v>6.0288000000000004</v>
      </c>
      <c r="AD649" s="17">
        <f t="shared" si="76"/>
        <v>24.115199999999998</v>
      </c>
    </row>
    <row r="650" spans="1:30">
      <c r="A650">
        <v>649</v>
      </c>
      <c r="B650" t="s">
        <v>2143</v>
      </c>
      <c r="C650" s="4">
        <v>42715</v>
      </c>
      <c r="D650" s="4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 s="17">
        <v>6.0679999999999996</v>
      </c>
      <c r="V650">
        <f t="shared" si="70"/>
        <v>2016</v>
      </c>
      <c r="W650" t="str">
        <f t="shared" si="71"/>
        <v>Dec</v>
      </c>
      <c r="X650" s="9" t="str">
        <f>Sample___Superstore[[#This Row],[Order Year]]&amp;"-"&amp;Sample___Superstore[[#This Row],[Order Month]]</f>
        <v>2016-Dec</v>
      </c>
      <c r="Y650" s="10">
        <f>Sample___Superstore6[[#This Row],[Profit]]/Sample___Superstore6[[#This Row],[Sales]]</f>
        <v>0.41</v>
      </c>
      <c r="Z650" s="9">
        <f t="shared" si="72"/>
        <v>5</v>
      </c>
      <c r="AA650" s="17">
        <f t="shared" si="73"/>
        <v>1.5169999999999999</v>
      </c>
      <c r="AB650" s="17">
        <f t="shared" si="74"/>
        <v>3.7</v>
      </c>
      <c r="AC650" s="17">
        <f t="shared" si="75"/>
        <v>0</v>
      </c>
      <c r="AD650" s="17">
        <f t="shared" si="76"/>
        <v>14.8</v>
      </c>
    </row>
    <row r="651" spans="1:30">
      <c r="A651">
        <v>650</v>
      </c>
      <c r="B651" t="s">
        <v>2143</v>
      </c>
      <c r="C651" s="4">
        <v>42715</v>
      </c>
      <c r="D651" s="4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 s="17">
        <v>22.6782</v>
      </c>
      <c r="V651">
        <f t="shared" si="70"/>
        <v>2016</v>
      </c>
      <c r="W651" t="str">
        <f t="shared" si="71"/>
        <v>Dec</v>
      </c>
      <c r="X651" s="9" t="str">
        <f>Sample___Superstore[[#This Row],[Order Year]]&amp;"-"&amp;Sample___Superstore[[#This Row],[Order Month]]</f>
        <v>2016-Dec</v>
      </c>
      <c r="Y651" s="10">
        <f>Sample___Superstore6[[#This Row],[Profit]]/Sample___Superstore6[[#This Row],[Sales]]</f>
        <v>7.5000000000000011E-2</v>
      </c>
      <c r="Z651" s="9">
        <f t="shared" si="72"/>
        <v>5</v>
      </c>
      <c r="AA651" s="17">
        <f t="shared" si="73"/>
        <v>7.5594000000000001</v>
      </c>
      <c r="AB651" s="17">
        <f t="shared" si="74"/>
        <v>100.79199999999999</v>
      </c>
      <c r="AC651" s="17">
        <f t="shared" si="75"/>
        <v>60.475200000000001</v>
      </c>
      <c r="AD651" s="17">
        <f t="shared" si="76"/>
        <v>241.90079999999998</v>
      </c>
    </row>
    <row r="652" spans="1:30">
      <c r="A652">
        <v>651</v>
      </c>
      <c r="B652" t="s">
        <v>2143</v>
      </c>
      <c r="C652" s="4">
        <v>42715</v>
      </c>
      <c r="D652" s="4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 s="17">
        <v>31.6</v>
      </c>
      <c r="V652">
        <f t="shared" si="70"/>
        <v>2016</v>
      </c>
      <c r="W652" t="str">
        <f t="shared" si="71"/>
        <v>Dec</v>
      </c>
      <c r="X652" s="9" t="str">
        <f>Sample___Superstore[[#This Row],[Order Year]]&amp;"-"&amp;Sample___Superstore[[#This Row],[Order Month]]</f>
        <v>2016-Dec</v>
      </c>
      <c r="Y652" s="10">
        <f>Sample___Superstore6[[#This Row],[Profit]]/Sample___Superstore6[[#This Row],[Sales]]</f>
        <v>0.1</v>
      </c>
      <c r="Z652" s="9">
        <f t="shared" si="72"/>
        <v>5</v>
      </c>
      <c r="AA652" s="17">
        <f t="shared" si="73"/>
        <v>7.9</v>
      </c>
      <c r="AB652" s="17">
        <f t="shared" si="74"/>
        <v>79</v>
      </c>
      <c r="AC652" s="17">
        <f t="shared" si="75"/>
        <v>0</v>
      </c>
      <c r="AD652" s="17">
        <f t="shared" si="76"/>
        <v>316</v>
      </c>
    </row>
    <row r="653" spans="1:30">
      <c r="A653">
        <v>652</v>
      </c>
      <c r="B653" t="s">
        <v>2149</v>
      </c>
      <c r="C653" s="4">
        <v>42666</v>
      </c>
      <c r="D653" s="4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17">
        <v>178.31800000000001</v>
      </c>
      <c r="V653">
        <f t="shared" si="70"/>
        <v>2016</v>
      </c>
      <c r="W653" t="str">
        <f t="shared" si="71"/>
        <v>Oct</v>
      </c>
      <c r="X653" s="9" t="str">
        <f>Sample___Superstore[[#This Row],[Order Year]]&amp;"-"&amp;Sample___Superstore[[#This Row],[Order Month]]</f>
        <v>2016-Oct</v>
      </c>
      <c r="Y653" s="10">
        <f>Sample___Superstore6[[#This Row],[Profit]]/Sample___Superstore6[[#This Row],[Sales]]</f>
        <v>0.47000000000000008</v>
      </c>
      <c r="Z653" s="9">
        <f t="shared" si="72"/>
        <v>6</v>
      </c>
      <c r="AA653" s="17">
        <f t="shared" si="73"/>
        <v>17.831800000000001</v>
      </c>
      <c r="AB653" s="17">
        <f t="shared" si="74"/>
        <v>37.94</v>
      </c>
      <c r="AC653" s="17">
        <f t="shared" si="75"/>
        <v>0</v>
      </c>
      <c r="AD653" s="17">
        <f t="shared" si="76"/>
        <v>379.4</v>
      </c>
    </row>
    <row r="654" spans="1:30">
      <c r="A654">
        <v>653</v>
      </c>
      <c r="B654" t="s">
        <v>2152</v>
      </c>
      <c r="C654" s="4">
        <v>42905</v>
      </c>
      <c r="D654" s="4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17">
        <v>45.9754</v>
      </c>
      <c r="V654">
        <f t="shared" si="70"/>
        <v>2017</v>
      </c>
      <c r="W654" t="str">
        <f t="shared" si="71"/>
        <v>Jun</v>
      </c>
      <c r="X654" s="9" t="str">
        <f>Sample___Superstore[[#This Row],[Order Year]]&amp;"-"&amp;Sample___Superstore[[#This Row],[Order Month]]</f>
        <v>2017-Jun</v>
      </c>
      <c r="Y654" s="10">
        <f>Sample___Superstore6[[#This Row],[Profit]]/Sample___Superstore6[[#This Row],[Sales]]</f>
        <v>0.47000000000000003</v>
      </c>
      <c r="Z654" s="9">
        <f t="shared" si="72"/>
        <v>4</v>
      </c>
      <c r="AA654" s="17">
        <f t="shared" si="73"/>
        <v>22.9877</v>
      </c>
      <c r="AB654" s="17">
        <f t="shared" si="74"/>
        <v>48.91</v>
      </c>
      <c r="AC654" s="17">
        <f t="shared" si="75"/>
        <v>0</v>
      </c>
      <c r="AD654" s="17">
        <f t="shared" si="76"/>
        <v>97.82</v>
      </c>
    </row>
    <row r="655" spans="1:30">
      <c r="A655">
        <v>654</v>
      </c>
      <c r="B655" t="s">
        <v>2152</v>
      </c>
      <c r="C655" s="4">
        <v>42905</v>
      </c>
      <c r="D655" s="4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 s="17">
        <v>10.311999999999999</v>
      </c>
      <c r="V655">
        <f t="shared" si="70"/>
        <v>2017</v>
      </c>
      <c r="W655" t="str">
        <f t="shared" si="71"/>
        <v>Jun</v>
      </c>
      <c r="X655" s="9" t="str">
        <f>Sample___Superstore[[#This Row],[Order Year]]&amp;"-"&amp;Sample___Superstore[[#This Row],[Order Month]]</f>
        <v>2017-Jun</v>
      </c>
      <c r="Y655" s="10">
        <f>Sample___Superstore6[[#This Row],[Profit]]/Sample___Superstore6[[#This Row],[Sales]]</f>
        <v>9.9999999999999992E-2</v>
      </c>
      <c r="Z655" s="9">
        <f t="shared" si="72"/>
        <v>4</v>
      </c>
      <c r="AA655" s="17">
        <f t="shared" si="73"/>
        <v>1.2889999999999999</v>
      </c>
      <c r="AB655" s="17">
        <f t="shared" si="74"/>
        <v>12.89</v>
      </c>
      <c r="AC655" s="17">
        <f t="shared" si="75"/>
        <v>0</v>
      </c>
      <c r="AD655" s="17">
        <f t="shared" si="76"/>
        <v>103.12</v>
      </c>
    </row>
    <row r="656" spans="1:30">
      <c r="A656">
        <v>655</v>
      </c>
      <c r="B656" t="s">
        <v>2155</v>
      </c>
      <c r="C656" s="4">
        <v>42604</v>
      </c>
      <c r="D656" s="4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 s="17">
        <v>8.5164000000000009</v>
      </c>
      <c r="V656">
        <f t="shared" si="70"/>
        <v>2016</v>
      </c>
      <c r="W656" t="str">
        <f t="shared" si="71"/>
        <v>Aug</v>
      </c>
      <c r="X656" s="9" t="str">
        <f>Sample___Superstore[[#This Row],[Order Year]]&amp;"-"&amp;Sample___Superstore[[#This Row],[Order Month]]</f>
        <v>2016-Aug</v>
      </c>
      <c r="Y656" s="10">
        <f>Sample___Superstore6[[#This Row],[Profit]]/Sample___Superstore6[[#This Row],[Sales]]</f>
        <v>7.4999999999999997E-2</v>
      </c>
      <c r="Z656" s="9">
        <f t="shared" si="72"/>
        <v>6</v>
      </c>
      <c r="AA656" s="17">
        <f t="shared" si="73"/>
        <v>4.2582000000000004</v>
      </c>
      <c r="AB656" s="17">
        <f t="shared" si="74"/>
        <v>56.776000000000003</v>
      </c>
      <c r="AC656" s="17">
        <f t="shared" si="75"/>
        <v>22.710400000000003</v>
      </c>
      <c r="AD656" s="17">
        <f t="shared" si="76"/>
        <v>90.8416</v>
      </c>
    </row>
    <row r="657" spans="1:30">
      <c r="A657">
        <v>656</v>
      </c>
      <c r="B657" t="s">
        <v>2155</v>
      </c>
      <c r="C657" s="4">
        <v>42604</v>
      </c>
      <c r="D657" s="4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 s="17">
        <v>-2.6543999999999999</v>
      </c>
      <c r="V657">
        <f t="shared" si="70"/>
        <v>2016</v>
      </c>
      <c r="W657" t="str">
        <f t="shared" si="71"/>
        <v>Aug</v>
      </c>
      <c r="X657" s="9" t="str">
        <f>Sample___Superstore[[#This Row],[Order Year]]&amp;"-"&amp;Sample___Superstore[[#This Row],[Order Month]]</f>
        <v>2016-Aug</v>
      </c>
      <c r="Y657" s="10">
        <f>Sample___Superstore6[[#This Row],[Profit]]/Sample___Superstore6[[#This Row],[Sales]]</f>
        <v>-0.79999999999999993</v>
      </c>
      <c r="Z657" s="9">
        <f t="shared" si="72"/>
        <v>6</v>
      </c>
      <c r="AA657" s="17">
        <f t="shared" si="73"/>
        <v>-1.3271999999999999</v>
      </c>
      <c r="AB657" s="17">
        <f t="shared" si="74"/>
        <v>1.659</v>
      </c>
      <c r="AC657" s="17">
        <f t="shared" si="75"/>
        <v>2.3226</v>
      </c>
      <c r="AD657" s="17">
        <f t="shared" si="76"/>
        <v>0.99540000000000006</v>
      </c>
    </row>
    <row r="658" spans="1:30">
      <c r="A658">
        <v>657</v>
      </c>
      <c r="B658" t="s">
        <v>2155</v>
      </c>
      <c r="C658" s="4">
        <v>42604</v>
      </c>
      <c r="D658" s="4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 s="17">
        <v>45.322200000000002</v>
      </c>
      <c r="V658">
        <f t="shared" si="70"/>
        <v>2016</v>
      </c>
      <c r="W658" t="str">
        <f t="shared" si="71"/>
        <v>Aug</v>
      </c>
      <c r="X658" s="9" t="str">
        <f>Sample___Superstore[[#This Row],[Order Year]]&amp;"-"&amp;Sample___Superstore[[#This Row],[Order Month]]</f>
        <v>2016-Aug</v>
      </c>
      <c r="Y658" s="10">
        <f>Sample___Superstore6[[#This Row],[Profit]]/Sample___Superstore6[[#This Row],[Sales]]</f>
        <v>0.33749999999999997</v>
      </c>
      <c r="Z658" s="9">
        <f t="shared" si="72"/>
        <v>6</v>
      </c>
      <c r="AA658" s="17">
        <f t="shared" si="73"/>
        <v>22.661100000000001</v>
      </c>
      <c r="AB658" s="17">
        <f t="shared" si="74"/>
        <v>67.144000000000005</v>
      </c>
      <c r="AC658" s="17">
        <f t="shared" si="75"/>
        <v>26.857600000000005</v>
      </c>
      <c r="AD658" s="17">
        <f t="shared" si="76"/>
        <v>107.43040000000001</v>
      </c>
    </row>
    <row r="659" spans="1:30">
      <c r="A659">
        <v>658</v>
      </c>
      <c r="B659" t="s">
        <v>2164</v>
      </c>
      <c r="C659" s="4">
        <v>42632</v>
      </c>
      <c r="D659" s="4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 s="17">
        <v>-50.097999999999999</v>
      </c>
      <c r="V659">
        <f t="shared" si="70"/>
        <v>2016</v>
      </c>
      <c r="W659" t="str">
        <f t="shared" si="71"/>
        <v>Sep</v>
      </c>
      <c r="X659" s="9" t="str">
        <f>Sample___Superstore[[#This Row],[Order Year]]&amp;"-"&amp;Sample___Superstore[[#This Row],[Order Month]]</f>
        <v>2016-Sep</v>
      </c>
      <c r="Y659" s="10">
        <f>Sample___Superstore6[[#This Row],[Profit]]/Sample___Superstore6[[#This Row],[Sales]]</f>
        <v>-7.1428571428571425E-2</v>
      </c>
      <c r="Z659" s="9">
        <f t="shared" si="72"/>
        <v>0</v>
      </c>
      <c r="AA659" s="17">
        <f t="shared" si="73"/>
        <v>-25.048999999999999</v>
      </c>
      <c r="AB659" s="17">
        <f t="shared" si="74"/>
        <v>350.68599999999998</v>
      </c>
      <c r="AC659" s="17">
        <f t="shared" si="75"/>
        <v>210.41159999999999</v>
      </c>
      <c r="AD659" s="17">
        <f t="shared" si="76"/>
        <v>490.96039999999994</v>
      </c>
    </row>
    <row r="660" spans="1:30">
      <c r="A660">
        <v>659</v>
      </c>
      <c r="B660" t="s">
        <v>2164</v>
      </c>
      <c r="C660" s="4">
        <v>42632</v>
      </c>
      <c r="D660" s="4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 s="17">
        <v>-3.4620000000000002</v>
      </c>
      <c r="V660">
        <f t="shared" si="70"/>
        <v>2016</v>
      </c>
      <c r="W660" t="str">
        <f t="shared" si="71"/>
        <v>Sep</v>
      </c>
      <c r="X660" s="9" t="str">
        <f>Sample___Superstore[[#This Row],[Order Year]]&amp;"-"&amp;Sample___Superstore[[#This Row],[Order Month]]</f>
        <v>2016-Sep</v>
      </c>
      <c r="Y660" s="10">
        <f>Sample___Superstore6[[#This Row],[Profit]]/Sample___Superstore6[[#This Row],[Sales]]</f>
        <v>-1.5000000000000002</v>
      </c>
      <c r="Z660" s="9">
        <f t="shared" si="72"/>
        <v>0</v>
      </c>
      <c r="AA660" s="17">
        <f t="shared" si="73"/>
        <v>-1.7310000000000001</v>
      </c>
      <c r="AB660" s="17">
        <f t="shared" si="74"/>
        <v>1.1539999999999999</v>
      </c>
      <c r="AC660" s="17">
        <f t="shared" si="75"/>
        <v>1.8464</v>
      </c>
      <c r="AD660" s="17">
        <f t="shared" si="76"/>
        <v>0.46159999999999979</v>
      </c>
    </row>
    <row r="661" spans="1:30">
      <c r="A661">
        <v>660</v>
      </c>
      <c r="B661" t="s">
        <v>2167</v>
      </c>
      <c r="C661" s="4">
        <v>42240</v>
      </c>
      <c r="D661" s="4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 s="17">
        <v>124.929</v>
      </c>
      <c r="V661">
        <f t="shared" si="70"/>
        <v>2015</v>
      </c>
      <c r="W661" t="str">
        <f t="shared" si="71"/>
        <v>Aug</v>
      </c>
      <c r="X661" s="9" t="str">
        <f>Sample___Superstore[[#This Row],[Order Year]]&amp;"-"&amp;Sample___Superstore[[#This Row],[Order Month]]</f>
        <v>2015-Aug</v>
      </c>
      <c r="Y661" s="10">
        <f>Sample___Superstore6[[#This Row],[Profit]]/Sample___Superstore6[[#This Row],[Sales]]</f>
        <v>0.125</v>
      </c>
      <c r="Z661" s="9">
        <f t="shared" si="72"/>
        <v>4</v>
      </c>
      <c r="AA661" s="17">
        <f t="shared" si="73"/>
        <v>17.847000000000001</v>
      </c>
      <c r="AB661" s="17">
        <f t="shared" si="74"/>
        <v>142.77600000000001</v>
      </c>
      <c r="AC661" s="17">
        <f t="shared" si="75"/>
        <v>199.88640000000001</v>
      </c>
      <c r="AD661" s="17">
        <f t="shared" si="76"/>
        <v>799.54560000000004</v>
      </c>
    </row>
    <row r="662" spans="1:30">
      <c r="A662">
        <v>661</v>
      </c>
      <c r="B662" t="s">
        <v>2167</v>
      </c>
      <c r="C662" s="4">
        <v>42240</v>
      </c>
      <c r="D662" s="4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 s="17">
        <v>-135.76499999999999</v>
      </c>
      <c r="V662">
        <f t="shared" si="70"/>
        <v>2015</v>
      </c>
      <c r="W662" t="str">
        <f t="shared" si="71"/>
        <v>Aug</v>
      </c>
      <c r="X662" s="9" t="str">
        <f>Sample___Superstore[[#This Row],[Order Year]]&amp;"-"&amp;Sample___Superstore[[#This Row],[Order Month]]</f>
        <v>2015-Aug</v>
      </c>
      <c r="Y662" s="10">
        <f>Sample___Superstore6[[#This Row],[Profit]]/Sample___Superstore6[[#This Row],[Sales]]</f>
        <v>-0.18749999999999997</v>
      </c>
      <c r="Z662" s="9">
        <f t="shared" si="72"/>
        <v>4</v>
      </c>
      <c r="AA662" s="17">
        <f t="shared" si="73"/>
        <v>-9.6974999999999998</v>
      </c>
      <c r="AB662" s="17">
        <f t="shared" si="74"/>
        <v>51.720000000000006</v>
      </c>
      <c r="AC662" s="17">
        <f t="shared" si="75"/>
        <v>144.816</v>
      </c>
      <c r="AD662" s="17">
        <f t="shared" si="76"/>
        <v>579.26400000000001</v>
      </c>
    </row>
    <row r="663" spans="1:30">
      <c r="A663">
        <v>662</v>
      </c>
      <c r="B663" t="s">
        <v>2167</v>
      </c>
      <c r="C663" s="4">
        <v>42240</v>
      </c>
      <c r="D663" s="4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 s="17">
        <v>-118.12949999999999</v>
      </c>
      <c r="V663">
        <f t="shared" si="70"/>
        <v>2015</v>
      </c>
      <c r="W663" t="str">
        <f t="shared" si="71"/>
        <v>Aug</v>
      </c>
      <c r="X663" s="9" t="str">
        <f>Sample___Superstore[[#This Row],[Order Year]]&amp;"-"&amp;Sample___Superstore[[#This Row],[Order Month]]</f>
        <v>2015-Aug</v>
      </c>
      <c r="Y663" s="10">
        <f>Sample___Superstore6[[#This Row],[Profit]]/Sample___Superstore6[[#This Row],[Sales]]</f>
        <v>-0.12857142857142856</v>
      </c>
      <c r="Z663" s="9">
        <f t="shared" si="72"/>
        <v>4</v>
      </c>
      <c r="AA663" s="17">
        <f t="shared" si="73"/>
        <v>-23.625899999999998</v>
      </c>
      <c r="AB663" s="17">
        <f t="shared" si="74"/>
        <v>183.75700000000001</v>
      </c>
      <c r="AC663" s="17">
        <f t="shared" si="75"/>
        <v>275.63549999999998</v>
      </c>
      <c r="AD663" s="17">
        <f t="shared" si="76"/>
        <v>643.14949999999999</v>
      </c>
    </row>
    <row r="664" spans="1:30">
      <c r="A664">
        <v>663</v>
      </c>
      <c r="B664" t="s">
        <v>2167</v>
      </c>
      <c r="C664" s="4">
        <v>42240</v>
      </c>
      <c r="D664" s="4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 s="17">
        <v>-4.2222</v>
      </c>
      <c r="V664">
        <f t="shared" si="70"/>
        <v>2015</v>
      </c>
      <c r="W664" t="str">
        <f t="shared" si="71"/>
        <v>Aug</v>
      </c>
      <c r="X664" s="9" t="str">
        <f>Sample___Superstore[[#This Row],[Order Year]]&amp;"-"&amp;Sample___Superstore[[#This Row],[Order Month]]</f>
        <v>2015-Aug</v>
      </c>
      <c r="Y664" s="10">
        <f>Sample___Superstore6[[#This Row],[Profit]]/Sample___Superstore6[[#This Row],[Sales]]</f>
        <v>-1.5499999999999998</v>
      </c>
      <c r="Z664" s="9">
        <f t="shared" si="72"/>
        <v>4</v>
      </c>
      <c r="AA664" s="17">
        <f t="shared" si="73"/>
        <v>-1.4074</v>
      </c>
      <c r="AB664" s="17">
        <f t="shared" si="74"/>
        <v>0.90800000000000003</v>
      </c>
      <c r="AC664" s="17">
        <f t="shared" si="75"/>
        <v>2.1792000000000002</v>
      </c>
      <c r="AD664" s="17">
        <f t="shared" si="76"/>
        <v>0.54479999999999995</v>
      </c>
    </row>
    <row r="665" spans="1:30">
      <c r="A665">
        <v>664</v>
      </c>
      <c r="B665" t="s">
        <v>2170</v>
      </c>
      <c r="C665" s="4">
        <v>42455</v>
      </c>
      <c r="D665" s="4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 s="17">
        <v>18.398</v>
      </c>
      <c r="V665">
        <f t="shared" si="70"/>
        <v>2016</v>
      </c>
      <c r="W665" t="str">
        <f t="shared" si="71"/>
        <v>Mar</v>
      </c>
      <c r="X665" s="9" t="str">
        <f>Sample___Superstore[[#This Row],[Order Year]]&amp;"-"&amp;Sample___Superstore[[#This Row],[Order Month]]</f>
        <v>2016-Mar</v>
      </c>
      <c r="Y665" s="10">
        <f>Sample___Superstore6[[#This Row],[Profit]]/Sample___Superstore6[[#This Row],[Sales]]</f>
        <v>0.04</v>
      </c>
      <c r="Z665" s="9">
        <f t="shared" si="72"/>
        <v>4</v>
      </c>
      <c r="AA665" s="17">
        <f t="shared" si="73"/>
        <v>3.6795999999999998</v>
      </c>
      <c r="AB665" s="17">
        <f t="shared" si="74"/>
        <v>91.99</v>
      </c>
      <c r="AC665" s="17">
        <f t="shared" si="75"/>
        <v>0</v>
      </c>
      <c r="AD665" s="17">
        <f t="shared" si="76"/>
        <v>459.95</v>
      </c>
    </row>
    <row r="666" spans="1:30">
      <c r="A666">
        <v>665</v>
      </c>
      <c r="B666" t="s">
        <v>2173</v>
      </c>
      <c r="C666" s="4">
        <v>42678</v>
      </c>
      <c r="D666" s="4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17">
        <v>5.2625999999999999</v>
      </c>
      <c r="V666">
        <f t="shared" si="70"/>
        <v>2016</v>
      </c>
      <c r="W666" t="str">
        <f t="shared" si="71"/>
        <v>Nov</v>
      </c>
      <c r="X666" s="9" t="str">
        <f>Sample___Superstore[[#This Row],[Order Year]]&amp;"-"&amp;Sample___Superstore[[#This Row],[Order Month]]</f>
        <v>2016-Nov</v>
      </c>
      <c r="Y666" s="10">
        <f>Sample___Superstore6[[#This Row],[Profit]]/Sample___Superstore6[[#This Row],[Sales]]</f>
        <v>0.49</v>
      </c>
      <c r="Z666" s="9">
        <f t="shared" si="72"/>
        <v>0</v>
      </c>
      <c r="AA666" s="17">
        <f t="shared" si="73"/>
        <v>1.7542</v>
      </c>
      <c r="AB666" s="17">
        <f t="shared" si="74"/>
        <v>3.58</v>
      </c>
      <c r="AC666" s="17">
        <f t="shared" si="75"/>
        <v>0</v>
      </c>
      <c r="AD666" s="17">
        <f t="shared" si="76"/>
        <v>10.74</v>
      </c>
    </row>
    <row r="667" spans="1:30">
      <c r="A667">
        <v>666</v>
      </c>
      <c r="B667" t="s">
        <v>2174</v>
      </c>
      <c r="C667" s="4">
        <v>42894</v>
      </c>
      <c r="D667" s="4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 s="17">
        <v>2.0790000000000002</v>
      </c>
      <c r="V667">
        <f t="shared" si="70"/>
        <v>2017</v>
      </c>
      <c r="W667" t="str">
        <f t="shared" si="71"/>
        <v>Jun</v>
      </c>
      <c r="X667" s="9" t="str">
        <f>Sample___Superstore[[#This Row],[Order Year]]&amp;"-"&amp;Sample___Superstore[[#This Row],[Order Month]]</f>
        <v>2017-Jun</v>
      </c>
      <c r="Y667" s="10">
        <f>Sample___Superstore6[[#This Row],[Profit]]/Sample___Superstore6[[#This Row],[Sales]]</f>
        <v>8.7500000000000008E-2</v>
      </c>
      <c r="Z667" s="9">
        <f t="shared" si="72"/>
        <v>2</v>
      </c>
      <c r="AA667" s="17">
        <f t="shared" si="73"/>
        <v>0.69300000000000006</v>
      </c>
      <c r="AB667" s="17">
        <f t="shared" si="74"/>
        <v>7.9200000000000008</v>
      </c>
      <c r="AC667" s="17">
        <f t="shared" si="75"/>
        <v>4.7520000000000007</v>
      </c>
      <c r="AD667" s="17">
        <f t="shared" si="76"/>
        <v>19.008000000000003</v>
      </c>
    </row>
    <row r="668" spans="1:30">
      <c r="A668">
        <v>667</v>
      </c>
      <c r="B668" t="s">
        <v>2174</v>
      </c>
      <c r="C668" s="4">
        <v>42894</v>
      </c>
      <c r="D668" s="4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 s="17">
        <v>28.706399999999999</v>
      </c>
      <c r="V668">
        <f t="shared" si="70"/>
        <v>2017</v>
      </c>
      <c r="W668" t="str">
        <f t="shared" si="71"/>
        <v>Jun</v>
      </c>
      <c r="X668" s="9" t="str">
        <f>Sample___Superstore[[#This Row],[Order Year]]&amp;"-"&amp;Sample___Superstore[[#This Row],[Order Month]]</f>
        <v>2017-Jun</v>
      </c>
      <c r="Y668" s="10">
        <f>Sample___Superstore6[[#This Row],[Profit]]/Sample___Superstore6[[#This Row],[Sales]]</f>
        <v>0.33749999999999997</v>
      </c>
      <c r="Z668" s="9">
        <f t="shared" si="72"/>
        <v>2</v>
      </c>
      <c r="AA668" s="17">
        <f t="shared" si="73"/>
        <v>9.5687999999999995</v>
      </c>
      <c r="AB668" s="17">
        <f t="shared" si="74"/>
        <v>28.352</v>
      </c>
      <c r="AC668" s="17">
        <f t="shared" si="75"/>
        <v>17.011199999999999</v>
      </c>
      <c r="AD668" s="17">
        <f t="shared" si="76"/>
        <v>68.044799999999995</v>
      </c>
    </row>
    <row r="669" spans="1:30">
      <c r="A669">
        <v>668</v>
      </c>
      <c r="B669" t="s">
        <v>2174</v>
      </c>
      <c r="C669" s="4">
        <v>42894</v>
      </c>
      <c r="D669" s="4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 s="17">
        <v>28.618200000000002</v>
      </c>
      <c r="V669">
        <f t="shared" si="70"/>
        <v>2017</v>
      </c>
      <c r="W669" t="str">
        <f t="shared" si="71"/>
        <v>Jun</v>
      </c>
      <c r="X669" s="9" t="str">
        <f>Sample___Superstore[[#This Row],[Order Year]]&amp;"-"&amp;Sample___Superstore[[#This Row],[Order Month]]</f>
        <v>2017-Jun</v>
      </c>
      <c r="Y669" s="10">
        <f>Sample___Superstore6[[#This Row],[Profit]]/Sample___Superstore6[[#This Row],[Sales]]</f>
        <v>7.4999999999999997E-2</v>
      </c>
      <c r="Z669" s="9">
        <f t="shared" si="72"/>
        <v>2</v>
      </c>
      <c r="AA669" s="17">
        <f t="shared" si="73"/>
        <v>9.5394000000000005</v>
      </c>
      <c r="AB669" s="17">
        <f t="shared" si="74"/>
        <v>127.19200000000001</v>
      </c>
      <c r="AC669" s="17">
        <f t="shared" si="75"/>
        <v>76.315200000000004</v>
      </c>
      <c r="AD669" s="17">
        <f t="shared" si="76"/>
        <v>305.26080000000002</v>
      </c>
    </row>
    <row r="670" spans="1:30">
      <c r="A670">
        <v>669</v>
      </c>
      <c r="B670" t="s">
        <v>2181</v>
      </c>
      <c r="C670" s="4">
        <v>41997</v>
      </c>
      <c r="D670" s="4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 s="17">
        <v>8.7285000000000004</v>
      </c>
      <c r="V670">
        <f t="shared" si="70"/>
        <v>2014</v>
      </c>
      <c r="W670" t="str">
        <f t="shared" si="71"/>
        <v>Dec</v>
      </c>
      <c r="X670" s="9" t="str">
        <f>Sample___Superstore[[#This Row],[Order Year]]&amp;"-"&amp;Sample___Superstore[[#This Row],[Order Month]]</f>
        <v>2014-Dec</v>
      </c>
      <c r="Y670" s="10">
        <f>Sample___Superstore6[[#This Row],[Profit]]/Sample___Superstore6[[#This Row],[Sales]]</f>
        <v>0.28750000000000003</v>
      </c>
      <c r="Z670" s="9">
        <f t="shared" si="72"/>
        <v>2</v>
      </c>
      <c r="AA670" s="17">
        <f t="shared" si="73"/>
        <v>1.7457</v>
      </c>
      <c r="AB670" s="17">
        <f t="shared" si="74"/>
        <v>6.0720000000000001</v>
      </c>
      <c r="AC670" s="17">
        <f t="shared" si="75"/>
        <v>6.0720000000000001</v>
      </c>
      <c r="AD670" s="17">
        <f t="shared" si="76"/>
        <v>24.288</v>
      </c>
    </row>
    <row r="671" spans="1:30">
      <c r="A671">
        <v>670</v>
      </c>
      <c r="B671" t="s">
        <v>2187</v>
      </c>
      <c r="C671" s="4">
        <v>42895</v>
      </c>
      <c r="D671" s="4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 s="17">
        <v>-14.3856</v>
      </c>
      <c r="V671">
        <f t="shared" si="70"/>
        <v>2017</v>
      </c>
      <c r="W671" t="str">
        <f t="shared" si="71"/>
        <v>Jun</v>
      </c>
      <c r="X671" s="9" t="str">
        <f>Sample___Superstore[[#This Row],[Order Year]]&amp;"-"&amp;Sample___Superstore[[#This Row],[Order Month]]</f>
        <v>2017-Jun</v>
      </c>
      <c r="Y671" s="10">
        <f>Sample___Superstore6[[#This Row],[Profit]]/Sample___Superstore6[[#This Row],[Sales]]</f>
        <v>-0.6</v>
      </c>
      <c r="Z671" s="9">
        <f t="shared" si="72"/>
        <v>4</v>
      </c>
      <c r="AA671" s="17">
        <f t="shared" si="73"/>
        <v>-4.7952000000000004</v>
      </c>
      <c r="AB671" s="17">
        <f t="shared" si="74"/>
        <v>7.992</v>
      </c>
      <c r="AC671" s="17">
        <f t="shared" si="75"/>
        <v>14.385599999999998</v>
      </c>
      <c r="AD671" s="17">
        <f t="shared" si="76"/>
        <v>9.5904000000000007</v>
      </c>
    </row>
    <row r="672" spans="1:30">
      <c r="A672">
        <v>671</v>
      </c>
      <c r="B672" t="s">
        <v>2187</v>
      </c>
      <c r="C672" s="4">
        <v>42895</v>
      </c>
      <c r="D672" s="4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 s="17">
        <v>-71.890500000000003</v>
      </c>
      <c r="V672">
        <f t="shared" si="70"/>
        <v>2017</v>
      </c>
      <c r="W672" t="str">
        <f t="shared" si="71"/>
        <v>Jun</v>
      </c>
      <c r="X672" s="9" t="str">
        <f>Sample___Superstore[[#This Row],[Order Year]]&amp;"-"&amp;Sample___Superstore[[#This Row],[Order Month]]</f>
        <v>2017-Jun</v>
      </c>
      <c r="Y672" s="10">
        <f>Sample___Superstore6[[#This Row],[Profit]]/Sample___Superstore6[[#This Row],[Sales]]</f>
        <v>-0.66</v>
      </c>
      <c r="Z672" s="9">
        <f t="shared" si="72"/>
        <v>4</v>
      </c>
      <c r="AA672" s="17">
        <f t="shared" si="73"/>
        <v>-71.890500000000003</v>
      </c>
      <c r="AB672" s="17">
        <f t="shared" si="74"/>
        <v>108.925</v>
      </c>
      <c r="AC672" s="17">
        <f t="shared" si="75"/>
        <v>54.462499999999999</v>
      </c>
      <c r="AD672" s="17">
        <f t="shared" si="76"/>
        <v>54.462499999999999</v>
      </c>
    </row>
    <row r="673" spans="1:30">
      <c r="A673">
        <v>672</v>
      </c>
      <c r="B673" t="s">
        <v>2187</v>
      </c>
      <c r="C673" s="4">
        <v>42895</v>
      </c>
      <c r="D673" s="4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 s="17">
        <v>11.36</v>
      </c>
      <c r="V673">
        <f t="shared" si="70"/>
        <v>2017</v>
      </c>
      <c r="W673" t="str">
        <f t="shared" si="71"/>
        <v>Jun</v>
      </c>
      <c r="X673" s="9" t="str">
        <f>Sample___Superstore[[#This Row],[Order Year]]&amp;"-"&amp;Sample___Superstore[[#This Row],[Order Month]]</f>
        <v>2017-Jun</v>
      </c>
      <c r="Y673" s="10">
        <f>Sample___Superstore6[[#This Row],[Profit]]/Sample___Superstore6[[#This Row],[Sales]]</f>
        <v>0.3125</v>
      </c>
      <c r="Z673" s="9">
        <f t="shared" si="72"/>
        <v>4</v>
      </c>
      <c r="AA673" s="17">
        <f t="shared" si="73"/>
        <v>1.42</v>
      </c>
      <c r="AB673" s="17">
        <f t="shared" si="74"/>
        <v>4.5439999999999996</v>
      </c>
      <c r="AC673" s="17">
        <f t="shared" si="75"/>
        <v>7.2703999999999995</v>
      </c>
      <c r="AD673" s="17">
        <f t="shared" si="76"/>
        <v>29.081599999999998</v>
      </c>
    </row>
    <row r="674" spans="1:30">
      <c r="A674">
        <v>673</v>
      </c>
      <c r="B674" t="s">
        <v>2193</v>
      </c>
      <c r="C674" s="4">
        <v>42901</v>
      </c>
      <c r="D674" s="4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 s="17">
        <v>1.7115</v>
      </c>
      <c r="V674">
        <f t="shared" si="70"/>
        <v>2017</v>
      </c>
      <c r="W674" t="str">
        <f t="shared" si="71"/>
        <v>Jun</v>
      </c>
      <c r="X674" s="9" t="str">
        <f>Sample___Superstore[[#This Row],[Order Year]]&amp;"-"&amp;Sample___Superstore[[#This Row],[Order Month]]</f>
        <v>2017-Jun</v>
      </c>
      <c r="Y674" s="10">
        <f>Sample___Superstore6[[#This Row],[Profit]]/Sample___Superstore6[[#This Row],[Sales]]</f>
        <v>8.7500000000000008E-2</v>
      </c>
      <c r="Z674" s="9">
        <f t="shared" si="72"/>
        <v>7</v>
      </c>
      <c r="AA674" s="17">
        <f t="shared" si="73"/>
        <v>0.34229999999999999</v>
      </c>
      <c r="AB674" s="17">
        <f t="shared" si="74"/>
        <v>3.9119999999999999</v>
      </c>
      <c r="AC674" s="17">
        <f t="shared" si="75"/>
        <v>3.9119999999999999</v>
      </c>
      <c r="AD674" s="17">
        <f t="shared" si="76"/>
        <v>15.648</v>
      </c>
    </row>
    <row r="675" spans="1:30">
      <c r="A675">
        <v>674</v>
      </c>
      <c r="B675" t="s">
        <v>2196</v>
      </c>
      <c r="C675" s="4">
        <v>43074</v>
      </c>
      <c r="D675" s="4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 s="17">
        <v>16.588799999999999</v>
      </c>
      <c r="V675">
        <f t="shared" si="70"/>
        <v>2017</v>
      </c>
      <c r="W675" t="str">
        <f t="shared" si="71"/>
        <v>Dec</v>
      </c>
      <c r="X675" s="9" t="str">
        <f>Sample___Superstore[[#This Row],[Order Year]]&amp;"-"&amp;Sample___Superstore[[#This Row],[Order Month]]</f>
        <v>2017-Dec</v>
      </c>
      <c r="Y675" s="10">
        <f>Sample___Superstore6[[#This Row],[Profit]]/Sample___Superstore6[[#This Row],[Sales]]</f>
        <v>0.27</v>
      </c>
      <c r="Z675" s="9">
        <f t="shared" si="72"/>
        <v>3</v>
      </c>
      <c r="AA675" s="17">
        <f t="shared" si="73"/>
        <v>5.5295999999999994</v>
      </c>
      <c r="AB675" s="17">
        <f t="shared" si="74"/>
        <v>20.48</v>
      </c>
      <c r="AC675" s="17">
        <f t="shared" si="75"/>
        <v>0</v>
      </c>
      <c r="AD675" s="17">
        <f t="shared" si="76"/>
        <v>61.44</v>
      </c>
    </row>
    <row r="676" spans="1:30">
      <c r="A676">
        <v>675</v>
      </c>
      <c r="B676" t="s">
        <v>2196</v>
      </c>
      <c r="C676" s="4">
        <v>43074</v>
      </c>
      <c r="D676" s="4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 s="17">
        <v>17.504999999999999</v>
      </c>
      <c r="V676">
        <f t="shared" si="70"/>
        <v>2017</v>
      </c>
      <c r="W676" t="str">
        <f t="shared" si="71"/>
        <v>Dec</v>
      </c>
      <c r="X676" s="9" t="str">
        <f>Sample___Superstore[[#This Row],[Order Year]]&amp;"-"&amp;Sample___Superstore[[#This Row],[Order Month]]</f>
        <v>2017-Dec</v>
      </c>
      <c r="Y676" s="10">
        <f>Sample___Superstore6[[#This Row],[Profit]]/Sample___Superstore6[[#This Row],[Sales]]</f>
        <v>0.45</v>
      </c>
      <c r="Z676" s="9">
        <f t="shared" si="72"/>
        <v>3</v>
      </c>
      <c r="AA676" s="17">
        <f t="shared" si="73"/>
        <v>3.5009999999999999</v>
      </c>
      <c r="AB676" s="17">
        <f t="shared" si="74"/>
        <v>7.7799999999999994</v>
      </c>
      <c r="AC676" s="17">
        <f t="shared" si="75"/>
        <v>0</v>
      </c>
      <c r="AD676" s="17">
        <f t="shared" si="76"/>
        <v>38.9</v>
      </c>
    </row>
    <row r="677" spans="1:30">
      <c r="A677">
        <v>676</v>
      </c>
      <c r="B677" t="s">
        <v>2196</v>
      </c>
      <c r="C677" s="4">
        <v>43074</v>
      </c>
      <c r="D677" s="4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 s="17">
        <v>40.749899999999997</v>
      </c>
      <c r="V677">
        <f t="shared" si="70"/>
        <v>2017</v>
      </c>
      <c r="W677" t="str">
        <f t="shared" si="71"/>
        <v>Dec</v>
      </c>
      <c r="X677" s="9" t="str">
        <f>Sample___Superstore[[#This Row],[Order Year]]&amp;"-"&amp;Sample___Superstore[[#This Row],[Order Month]]</f>
        <v>2017-Dec</v>
      </c>
      <c r="Y677" s="10">
        <f>Sample___Superstore6[[#This Row],[Profit]]/Sample___Superstore6[[#This Row],[Sales]]</f>
        <v>0.41</v>
      </c>
      <c r="Z677" s="9">
        <f t="shared" si="72"/>
        <v>3</v>
      </c>
      <c r="AA677" s="17">
        <f t="shared" si="73"/>
        <v>13.583299999999999</v>
      </c>
      <c r="AB677" s="17">
        <f t="shared" si="74"/>
        <v>33.130000000000003</v>
      </c>
      <c r="AC677" s="17">
        <f t="shared" si="75"/>
        <v>0</v>
      </c>
      <c r="AD677" s="17">
        <f t="shared" si="76"/>
        <v>99.39</v>
      </c>
    </row>
    <row r="678" spans="1:30">
      <c r="A678">
        <v>677</v>
      </c>
      <c r="B678" t="s">
        <v>2203</v>
      </c>
      <c r="C678" s="4">
        <v>42812</v>
      </c>
      <c r="D678" s="4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 s="17">
        <v>-7.3920000000000003</v>
      </c>
      <c r="V678">
        <f t="shared" si="70"/>
        <v>2017</v>
      </c>
      <c r="W678" t="str">
        <f t="shared" si="71"/>
        <v>Mar</v>
      </c>
      <c r="X678" s="9" t="str">
        <f>Sample___Superstore[[#This Row],[Order Year]]&amp;"-"&amp;Sample___Superstore[[#This Row],[Order Month]]</f>
        <v>2017-Mar</v>
      </c>
      <c r="Y678" s="10">
        <f>Sample___Superstore6[[#This Row],[Profit]]/Sample___Superstore6[[#This Row],[Sales]]</f>
        <v>-2.75</v>
      </c>
      <c r="Z678" s="9">
        <f t="shared" si="72"/>
        <v>5</v>
      </c>
      <c r="AA678" s="17">
        <f t="shared" si="73"/>
        <v>-2.464</v>
      </c>
      <c r="AB678" s="17">
        <f t="shared" si="74"/>
        <v>0.89600000000000002</v>
      </c>
      <c r="AC678" s="17">
        <f t="shared" si="75"/>
        <v>2.1504000000000003</v>
      </c>
      <c r="AD678" s="17">
        <f t="shared" si="76"/>
        <v>0.53759999999999986</v>
      </c>
    </row>
    <row r="679" spans="1:30">
      <c r="A679">
        <v>678</v>
      </c>
      <c r="B679" t="s">
        <v>2203</v>
      </c>
      <c r="C679" s="4">
        <v>42812</v>
      </c>
      <c r="D679" s="4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 s="17">
        <v>4.5201000000000002</v>
      </c>
      <c r="V679">
        <f t="shared" si="70"/>
        <v>2017</v>
      </c>
      <c r="W679" t="str">
        <f t="shared" si="71"/>
        <v>Mar</v>
      </c>
      <c r="X679" s="9" t="str">
        <f>Sample___Superstore[[#This Row],[Order Year]]&amp;"-"&amp;Sample___Superstore[[#This Row],[Order Month]]</f>
        <v>2017-Mar</v>
      </c>
      <c r="Y679" s="10">
        <f>Sample___Superstore6[[#This Row],[Profit]]/Sample___Superstore6[[#This Row],[Sales]]</f>
        <v>0.16250000000000001</v>
      </c>
      <c r="Z679" s="9">
        <f t="shared" si="72"/>
        <v>5</v>
      </c>
      <c r="AA679" s="17">
        <f t="shared" si="73"/>
        <v>1.5067000000000002</v>
      </c>
      <c r="AB679" s="17">
        <f t="shared" si="74"/>
        <v>9.2720000000000002</v>
      </c>
      <c r="AC679" s="17">
        <f t="shared" si="75"/>
        <v>5.5632000000000001</v>
      </c>
      <c r="AD679" s="17">
        <f t="shared" si="76"/>
        <v>22.252800000000001</v>
      </c>
    </row>
    <row r="680" spans="1:30">
      <c r="A680">
        <v>679</v>
      </c>
      <c r="B680" t="s">
        <v>2203</v>
      </c>
      <c r="C680" s="4">
        <v>42812</v>
      </c>
      <c r="D680" s="4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 s="17">
        <v>-41.262</v>
      </c>
      <c r="V680">
        <f t="shared" si="70"/>
        <v>2017</v>
      </c>
      <c r="W680" t="str">
        <f t="shared" si="71"/>
        <v>Mar</v>
      </c>
      <c r="X680" s="9" t="str">
        <f>Sample___Superstore[[#This Row],[Order Year]]&amp;"-"&amp;Sample___Superstore[[#This Row],[Order Month]]</f>
        <v>2017-Mar</v>
      </c>
      <c r="Y680" s="10">
        <f>Sample___Superstore6[[#This Row],[Profit]]/Sample___Superstore6[[#This Row],[Sales]]</f>
        <v>-0.5</v>
      </c>
      <c r="Z680" s="9">
        <f t="shared" si="72"/>
        <v>5</v>
      </c>
      <c r="AA680" s="17">
        <f t="shared" si="73"/>
        <v>-13.754</v>
      </c>
      <c r="AB680" s="17">
        <f t="shared" si="74"/>
        <v>27.507999999999999</v>
      </c>
      <c r="AC680" s="17">
        <f t="shared" si="75"/>
        <v>49.514400000000002</v>
      </c>
      <c r="AD680" s="17">
        <f t="shared" si="76"/>
        <v>33.009599999999999</v>
      </c>
    </row>
    <row r="681" spans="1:30">
      <c r="A681">
        <v>680</v>
      </c>
      <c r="B681" t="s">
        <v>2203</v>
      </c>
      <c r="C681" s="4">
        <v>42812</v>
      </c>
      <c r="D681" s="4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 s="17">
        <v>-320.23950000000002</v>
      </c>
      <c r="V681">
        <f t="shared" si="70"/>
        <v>2017</v>
      </c>
      <c r="W681" t="str">
        <f t="shared" si="71"/>
        <v>Mar</v>
      </c>
      <c r="X681" s="9" t="str">
        <f>Sample___Superstore[[#This Row],[Order Year]]&amp;"-"&amp;Sample___Superstore[[#This Row],[Order Month]]</f>
        <v>2017-Mar</v>
      </c>
      <c r="Y681" s="10">
        <f>Sample___Superstore6[[#This Row],[Profit]]/Sample___Superstore6[[#This Row],[Sales]]</f>
        <v>-1.7500000000000002</v>
      </c>
      <c r="Z681" s="9">
        <f t="shared" si="72"/>
        <v>5</v>
      </c>
      <c r="AA681" s="17">
        <f t="shared" si="73"/>
        <v>-106.74650000000001</v>
      </c>
      <c r="AB681" s="17">
        <f t="shared" si="74"/>
        <v>60.997999999999998</v>
      </c>
      <c r="AC681" s="17">
        <f t="shared" si="75"/>
        <v>146.39520000000002</v>
      </c>
      <c r="AD681" s="17">
        <f t="shared" si="76"/>
        <v>36.598799999999983</v>
      </c>
    </row>
    <row r="682" spans="1:30">
      <c r="A682">
        <v>681</v>
      </c>
      <c r="B682" t="s">
        <v>2215</v>
      </c>
      <c r="C682" s="4">
        <v>42693</v>
      </c>
      <c r="D682" s="4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 s="17">
        <v>4.6643999999999997</v>
      </c>
      <c r="V682">
        <f t="shared" si="70"/>
        <v>2016</v>
      </c>
      <c r="W682" t="str">
        <f t="shared" si="71"/>
        <v>Nov</v>
      </c>
      <c r="X682" s="9" t="str">
        <f>Sample___Superstore[[#This Row],[Order Year]]&amp;"-"&amp;Sample___Superstore[[#This Row],[Order Month]]</f>
        <v>2016-Nov</v>
      </c>
      <c r="Y682" s="10">
        <f>Sample___Superstore6[[#This Row],[Profit]]/Sample___Superstore6[[#This Row],[Sales]]</f>
        <v>0.32499999999999996</v>
      </c>
      <c r="Z682" s="9">
        <f t="shared" si="72"/>
        <v>5</v>
      </c>
      <c r="AA682" s="17">
        <f t="shared" si="73"/>
        <v>1.5548</v>
      </c>
      <c r="AB682" s="17">
        <f t="shared" si="74"/>
        <v>4.7839999999999998</v>
      </c>
      <c r="AC682" s="17">
        <f t="shared" si="75"/>
        <v>2.8704000000000001</v>
      </c>
      <c r="AD682" s="17">
        <f t="shared" si="76"/>
        <v>11.4816</v>
      </c>
    </row>
    <row r="683" spans="1:30">
      <c r="A683">
        <v>682</v>
      </c>
      <c r="B683" t="s">
        <v>2215</v>
      </c>
      <c r="C683" s="4">
        <v>42693</v>
      </c>
      <c r="D683" s="4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 s="17">
        <v>2.5983999999999998</v>
      </c>
      <c r="V683">
        <f t="shared" si="70"/>
        <v>2016</v>
      </c>
      <c r="W683" t="str">
        <f t="shared" si="71"/>
        <v>Nov</v>
      </c>
      <c r="X683" s="9" t="str">
        <f>Sample___Superstore[[#This Row],[Order Year]]&amp;"-"&amp;Sample___Superstore[[#This Row],[Order Month]]</f>
        <v>2016-Nov</v>
      </c>
      <c r="Y683" s="10">
        <f>Sample___Superstore6[[#This Row],[Profit]]/Sample___Superstore6[[#This Row],[Sales]]</f>
        <v>0.04</v>
      </c>
      <c r="Z683" s="9">
        <f t="shared" si="72"/>
        <v>5</v>
      </c>
      <c r="AA683" s="17">
        <f t="shared" si="73"/>
        <v>1.2991999999999999</v>
      </c>
      <c r="AB683" s="17">
        <f t="shared" si="74"/>
        <v>32.479999999999997</v>
      </c>
      <c r="AC683" s="17">
        <f t="shared" si="75"/>
        <v>0</v>
      </c>
      <c r="AD683" s="17">
        <f t="shared" si="76"/>
        <v>64.959999999999994</v>
      </c>
    </row>
    <row r="684" spans="1:30">
      <c r="A684">
        <v>683</v>
      </c>
      <c r="B684" t="s">
        <v>2215</v>
      </c>
      <c r="C684" s="4">
        <v>42693</v>
      </c>
      <c r="D684" s="4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 s="17">
        <v>18.521999999999998</v>
      </c>
      <c r="V684">
        <f t="shared" si="70"/>
        <v>2016</v>
      </c>
      <c r="W684" t="str">
        <f t="shared" si="71"/>
        <v>Nov</v>
      </c>
      <c r="X684" s="9" t="str">
        <f>Sample___Superstore[[#This Row],[Order Year]]&amp;"-"&amp;Sample___Superstore[[#This Row],[Order Month]]</f>
        <v>2016-Nov</v>
      </c>
      <c r="Y684" s="10">
        <f>Sample___Superstore6[[#This Row],[Profit]]/Sample___Superstore6[[#This Row],[Sales]]</f>
        <v>0.27</v>
      </c>
      <c r="Z684" s="9">
        <f t="shared" si="72"/>
        <v>5</v>
      </c>
      <c r="AA684" s="17">
        <f t="shared" si="73"/>
        <v>4.6304999999999996</v>
      </c>
      <c r="AB684" s="17">
        <f t="shared" si="74"/>
        <v>17.149999999999999</v>
      </c>
      <c r="AC684" s="17">
        <f t="shared" si="75"/>
        <v>0</v>
      </c>
      <c r="AD684" s="17">
        <f t="shared" si="76"/>
        <v>68.599999999999994</v>
      </c>
    </row>
    <row r="685" spans="1:30">
      <c r="A685">
        <v>684</v>
      </c>
      <c r="B685" t="s">
        <v>2222</v>
      </c>
      <c r="C685" s="4">
        <v>43043</v>
      </c>
      <c r="D685" s="4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 s="17">
        <v>-3839.9904000000001</v>
      </c>
      <c r="V685">
        <f t="shared" si="70"/>
        <v>2017</v>
      </c>
      <c r="W685" t="str">
        <f t="shared" si="71"/>
        <v>Nov</v>
      </c>
      <c r="X685" s="9" t="str">
        <f>Sample___Superstore[[#This Row],[Order Year]]&amp;"-"&amp;Sample___Superstore[[#This Row],[Order Month]]</f>
        <v>2017-Nov</v>
      </c>
      <c r="Y685" s="10">
        <f>Sample___Superstore6[[#This Row],[Profit]]/Sample___Superstore6[[#This Row],[Sales]]</f>
        <v>-0.48000000000000004</v>
      </c>
      <c r="Z685" s="9">
        <f t="shared" si="72"/>
        <v>0</v>
      </c>
      <c r="AA685" s="17">
        <f t="shared" si="73"/>
        <v>-959.99760000000003</v>
      </c>
      <c r="AB685" s="17">
        <f t="shared" si="74"/>
        <v>1999.9949999999999</v>
      </c>
      <c r="AC685" s="17">
        <f t="shared" si="75"/>
        <v>3999.99</v>
      </c>
      <c r="AD685" s="17">
        <f t="shared" si="76"/>
        <v>3999.99</v>
      </c>
    </row>
    <row r="686" spans="1:30">
      <c r="A686">
        <v>685</v>
      </c>
      <c r="B686" t="s">
        <v>2222</v>
      </c>
      <c r="C686" s="4">
        <v>43043</v>
      </c>
      <c r="D686" s="4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 s="17">
        <v>14.651</v>
      </c>
      <c r="V686">
        <f t="shared" si="70"/>
        <v>2017</v>
      </c>
      <c r="W686" t="str">
        <f t="shared" si="71"/>
        <v>Nov</v>
      </c>
      <c r="X686" s="9" t="str">
        <f>Sample___Superstore[[#This Row],[Order Year]]&amp;"-"&amp;Sample___Superstore[[#This Row],[Order Month]]</f>
        <v>2017-Nov</v>
      </c>
      <c r="Y686" s="10">
        <f>Sample___Superstore6[[#This Row],[Profit]]/Sample___Superstore6[[#This Row],[Sales]]</f>
        <v>8.7499999999999994E-2</v>
      </c>
      <c r="Z686" s="9">
        <f t="shared" si="72"/>
        <v>0</v>
      </c>
      <c r="AA686" s="17">
        <f t="shared" si="73"/>
        <v>7.3254999999999999</v>
      </c>
      <c r="AB686" s="17">
        <f t="shared" si="74"/>
        <v>83.72</v>
      </c>
      <c r="AC686" s="17">
        <f t="shared" si="75"/>
        <v>33.488</v>
      </c>
      <c r="AD686" s="17">
        <f t="shared" si="76"/>
        <v>133.952</v>
      </c>
    </row>
    <row r="687" spans="1:30">
      <c r="A687">
        <v>686</v>
      </c>
      <c r="B687" t="s">
        <v>2228</v>
      </c>
      <c r="C687" s="4">
        <v>41825</v>
      </c>
      <c r="D687" s="4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 s="17">
        <v>163.18979999999999</v>
      </c>
      <c r="V687">
        <f t="shared" si="70"/>
        <v>2014</v>
      </c>
      <c r="W687" t="str">
        <f t="shared" si="71"/>
        <v>Jul</v>
      </c>
      <c r="X687" s="9" t="str">
        <f>Sample___Superstore[[#This Row],[Order Year]]&amp;"-"&amp;Sample___Superstore[[#This Row],[Order Month]]</f>
        <v>2014-Jul</v>
      </c>
      <c r="Y687" s="10">
        <f>Sample___Superstore6[[#This Row],[Profit]]/Sample___Superstore6[[#This Row],[Sales]]</f>
        <v>0.33999999999999997</v>
      </c>
      <c r="Z687" s="9">
        <f t="shared" si="72"/>
        <v>3</v>
      </c>
      <c r="AA687" s="17">
        <f t="shared" si="73"/>
        <v>54.396599999999999</v>
      </c>
      <c r="AB687" s="17">
        <f t="shared" si="74"/>
        <v>159.99</v>
      </c>
      <c r="AC687" s="17">
        <f t="shared" si="75"/>
        <v>0</v>
      </c>
      <c r="AD687" s="17">
        <f t="shared" si="76"/>
        <v>479.97</v>
      </c>
    </row>
    <row r="688" spans="1:30">
      <c r="A688">
        <v>687</v>
      </c>
      <c r="B688" t="s">
        <v>2228</v>
      </c>
      <c r="C688" s="4">
        <v>41825</v>
      </c>
      <c r="D688" s="4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 s="17">
        <v>6.8714000000000004</v>
      </c>
      <c r="V688">
        <f t="shared" si="70"/>
        <v>2014</v>
      </c>
      <c r="W688" t="str">
        <f t="shared" si="71"/>
        <v>Jul</v>
      </c>
      <c r="X688" s="9" t="str">
        <f>Sample___Superstore[[#This Row],[Order Year]]&amp;"-"&amp;Sample___Superstore[[#This Row],[Order Month]]</f>
        <v>2014-Jul</v>
      </c>
      <c r="Y688" s="10">
        <f>Sample___Superstore6[[#This Row],[Profit]]/Sample___Superstore6[[#This Row],[Sales]]</f>
        <v>0.47000000000000003</v>
      </c>
      <c r="Z688" s="9">
        <f t="shared" si="72"/>
        <v>3</v>
      </c>
      <c r="AA688" s="17">
        <f t="shared" si="73"/>
        <v>3.4357000000000002</v>
      </c>
      <c r="AB688" s="17">
        <f t="shared" si="74"/>
        <v>7.31</v>
      </c>
      <c r="AC688" s="17">
        <f t="shared" si="75"/>
        <v>0</v>
      </c>
      <c r="AD688" s="17">
        <f t="shared" si="76"/>
        <v>14.62</v>
      </c>
    </row>
    <row r="689" spans="1:30">
      <c r="A689">
        <v>688</v>
      </c>
      <c r="B689" t="s">
        <v>2228</v>
      </c>
      <c r="C689" s="4">
        <v>41825</v>
      </c>
      <c r="D689" s="4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 s="17">
        <v>9.3312000000000008</v>
      </c>
      <c r="V689">
        <f t="shared" si="70"/>
        <v>2014</v>
      </c>
      <c r="W689" t="str">
        <f t="shared" si="71"/>
        <v>Jul</v>
      </c>
      <c r="X689" s="9" t="str">
        <f>Sample___Superstore[[#This Row],[Order Year]]&amp;"-"&amp;Sample___Superstore[[#This Row],[Order Month]]</f>
        <v>2014-Jul</v>
      </c>
      <c r="Y689" s="10">
        <f>Sample___Superstore6[[#This Row],[Profit]]/Sample___Superstore6[[#This Row],[Sales]]</f>
        <v>0.48000000000000004</v>
      </c>
      <c r="Z689" s="9">
        <f t="shared" si="72"/>
        <v>3</v>
      </c>
      <c r="AA689" s="17">
        <f t="shared" si="73"/>
        <v>3.1104000000000003</v>
      </c>
      <c r="AB689" s="17">
        <f t="shared" si="74"/>
        <v>6.48</v>
      </c>
      <c r="AC689" s="17">
        <f t="shared" si="75"/>
        <v>0</v>
      </c>
      <c r="AD689" s="17">
        <f t="shared" si="76"/>
        <v>19.440000000000001</v>
      </c>
    </row>
    <row r="690" spans="1:30">
      <c r="A690">
        <v>689</v>
      </c>
      <c r="B690" t="s">
        <v>2233</v>
      </c>
      <c r="C690" s="4">
        <v>43094</v>
      </c>
      <c r="D690" s="4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 s="17">
        <v>4.7995999999999999</v>
      </c>
      <c r="V690">
        <f t="shared" si="70"/>
        <v>2017</v>
      </c>
      <c r="W690" t="str">
        <f t="shared" si="71"/>
        <v>Dec</v>
      </c>
      <c r="X690" s="9" t="str">
        <f>Sample___Superstore[[#This Row],[Order Year]]&amp;"-"&amp;Sample___Superstore[[#This Row],[Order Month]]</f>
        <v>2017-Dec</v>
      </c>
      <c r="Y690" s="10">
        <f>Sample___Superstore6[[#This Row],[Profit]]/Sample___Superstore6[[#This Row],[Sales]]</f>
        <v>2.4999999999999998E-2</v>
      </c>
      <c r="Z690" s="9">
        <f t="shared" si="72"/>
        <v>4</v>
      </c>
      <c r="AA690" s="17">
        <f t="shared" si="73"/>
        <v>2.3997999999999999</v>
      </c>
      <c r="AB690" s="17">
        <f t="shared" si="74"/>
        <v>95.992000000000004</v>
      </c>
      <c r="AC690" s="17">
        <f t="shared" si="75"/>
        <v>38.396800000000006</v>
      </c>
      <c r="AD690" s="17">
        <f t="shared" si="76"/>
        <v>153.5872</v>
      </c>
    </row>
    <row r="691" spans="1:30">
      <c r="A691">
        <v>690</v>
      </c>
      <c r="B691" t="s">
        <v>2238</v>
      </c>
      <c r="C691" s="4">
        <v>41811</v>
      </c>
      <c r="D691" s="4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 s="17">
        <v>14.561400000000001</v>
      </c>
      <c r="V691">
        <f t="shared" si="70"/>
        <v>2014</v>
      </c>
      <c r="W691" t="str">
        <f t="shared" si="71"/>
        <v>Jun</v>
      </c>
      <c r="X691" s="9" t="str">
        <f>Sample___Superstore[[#This Row],[Order Year]]&amp;"-"&amp;Sample___Superstore[[#This Row],[Order Month]]</f>
        <v>2014-Jun</v>
      </c>
      <c r="Y691" s="10">
        <f>Sample___Superstore6[[#This Row],[Profit]]/Sample___Superstore6[[#This Row],[Sales]]</f>
        <v>0.14000000000000001</v>
      </c>
      <c r="Z691" s="9">
        <f t="shared" si="72"/>
        <v>2</v>
      </c>
      <c r="AA691" s="17">
        <f t="shared" si="73"/>
        <v>14.561400000000001</v>
      </c>
      <c r="AB691" s="17">
        <f t="shared" si="74"/>
        <v>104.01</v>
      </c>
      <c r="AC691" s="17">
        <f t="shared" si="75"/>
        <v>0</v>
      </c>
      <c r="AD691" s="17">
        <f t="shared" si="76"/>
        <v>104.01</v>
      </c>
    </row>
    <row r="692" spans="1:30">
      <c r="A692">
        <v>691</v>
      </c>
      <c r="B692" t="s">
        <v>2238</v>
      </c>
      <c r="C692" s="4">
        <v>41811</v>
      </c>
      <c r="D692" s="4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17">
        <v>74.053200000000004</v>
      </c>
      <c r="V692">
        <f t="shared" si="70"/>
        <v>2014</v>
      </c>
      <c r="W692" t="str">
        <f t="shared" si="71"/>
        <v>Jun</v>
      </c>
      <c r="X692" s="9" t="str">
        <f>Sample___Superstore[[#This Row],[Order Year]]&amp;"-"&amp;Sample___Superstore[[#This Row],[Order Month]]</f>
        <v>2014-Jun</v>
      </c>
      <c r="Y692" s="10">
        <f>Sample___Superstore6[[#This Row],[Profit]]/Sample___Superstore6[[#This Row],[Sales]]</f>
        <v>0.26</v>
      </c>
      <c r="Z692" s="9">
        <f t="shared" si="72"/>
        <v>2</v>
      </c>
      <c r="AA692" s="17">
        <f t="shared" si="73"/>
        <v>74.053200000000004</v>
      </c>
      <c r="AB692" s="17">
        <f t="shared" si="74"/>
        <v>284.82</v>
      </c>
      <c r="AC692" s="17">
        <f t="shared" si="75"/>
        <v>0</v>
      </c>
      <c r="AD692" s="17">
        <f t="shared" si="76"/>
        <v>284.82</v>
      </c>
    </row>
    <row r="693" spans="1:30">
      <c r="A693">
        <v>692</v>
      </c>
      <c r="B693" t="s">
        <v>2238</v>
      </c>
      <c r="C693" s="4">
        <v>41811</v>
      </c>
      <c r="D693" s="4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 s="17">
        <v>10.315200000000001</v>
      </c>
      <c r="V693">
        <f t="shared" si="70"/>
        <v>2014</v>
      </c>
      <c r="W693" t="str">
        <f t="shared" si="71"/>
        <v>Jun</v>
      </c>
      <c r="X693" s="9" t="str">
        <f>Sample___Superstore[[#This Row],[Order Year]]&amp;"-"&amp;Sample___Superstore[[#This Row],[Order Month]]</f>
        <v>2014-Jun</v>
      </c>
      <c r="Y693" s="10">
        <f>Sample___Superstore6[[#This Row],[Profit]]/Sample___Superstore6[[#This Row],[Sales]]</f>
        <v>0.27999999999999997</v>
      </c>
      <c r="Z693" s="9">
        <f t="shared" si="72"/>
        <v>2</v>
      </c>
      <c r="AA693" s="17">
        <f t="shared" si="73"/>
        <v>3.4384000000000001</v>
      </c>
      <c r="AB693" s="17">
        <f t="shared" si="74"/>
        <v>12.280000000000001</v>
      </c>
      <c r="AC693" s="17">
        <f t="shared" si="75"/>
        <v>0</v>
      </c>
      <c r="AD693" s="17">
        <f t="shared" si="76"/>
        <v>36.840000000000003</v>
      </c>
    </row>
    <row r="694" spans="1:30">
      <c r="A694">
        <v>693</v>
      </c>
      <c r="B694" t="s">
        <v>2246</v>
      </c>
      <c r="C694" s="4">
        <v>42091</v>
      </c>
      <c r="D694" s="4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 s="17">
        <v>24.936</v>
      </c>
      <c r="V694">
        <f t="shared" si="70"/>
        <v>2015</v>
      </c>
      <c r="W694" t="str">
        <f t="shared" si="71"/>
        <v>Mar</v>
      </c>
      <c r="X694" s="9" t="str">
        <f>Sample___Superstore[[#This Row],[Order Year]]&amp;"-"&amp;Sample___Superstore[[#This Row],[Order Month]]</f>
        <v>2015-Mar</v>
      </c>
      <c r="Y694" s="10">
        <f>Sample___Superstore6[[#This Row],[Profit]]/Sample___Superstore6[[#This Row],[Sales]]</f>
        <v>0.15</v>
      </c>
      <c r="Z694" s="9">
        <f t="shared" si="72"/>
        <v>5</v>
      </c>
      <c r="AA694" s="17">
        <f t="shared" si="73"/>
        <v>24.936</v>
      </c>
      <c r="AB694" s="17">
        <f t="shared" si="74"/>
        <v>166.24</v>
      </c>
      <c r="AC694" s="17">
        <f t="shared" si="75"/>
        <v>0</v>
      </c>
      <c r="AD694" s="17">
        <f t="shared" si="76"/>
        <v>166.24</v>
      </c>
    </row>
    <row r="695" spans="1:30">
      <c r="A695">
        <v>694</v>
      </c>
      <c r="B695" t="s">
        <v>2246</v>
      </c>
      <c r="C695" s="4">
        <v>42091</v>
      </c>
      <c r="D695" s="4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 s="17">
        <v>16.032</v>
      </c>
      <c r="V695">
        <f t="shared" si="70"/>
        <v>2015</v>
      </c>
      <c r="W695" t="str">
        <f t="shared" si="71"/>
        <v>Mar</v>
      </c>
      <c r="X695" s="9" t="str">
        <f>Sample___Superstore[[#This Row],[Order Year]]&amp;"-"&amp;Sample___Superstore[[#This Row],[Order Month]]</f>
        <v>2015-Mar</v>
      </c>
      <c r="Y695" s="10">
        <f>Sample___Superstore6[[#This Row],[Profit]]/Sample___Superstore6[[#This Row],[Sales]]</f>
        <v>0.48000000000000004</v>
      </c>
      <c r="Z695" s="9">
        <f t="shared" si="72"/>
        <v>5</v>
      </c>
      <c r="AA695" s="17">
        <f t="shared" si="73"/>
        <v>3.2063999999999999</v>
      </c>
      <c r="AB695" s="17">
        <f t="shared" si="74"/>
        <v>6.68</v>
      </c>
      <c r="AC695" s="17">
        <f t="shared" si="75"/>
        <v>0</v>
      </c>
      <c r="AD695" s="17">
        <f t="shared" si="76"/>
        <v>33.4</v>
      </c>
    </row>
    <row r="696" spans="1:30">
      <c r="A696">
        <v>695</v>
      </c>
      <c r="B696" t="s">
        <v>2253</v>
      </c>
      <c r="C696" s="4">
        <v>42138</v>
      </c>
      <c r="D696" s="4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 s="17">
        <v>17.348800000000001</v>
      </c>
      <c r="V696">
        <f t="shared" si="70"/>
        <v>2015</v>
      </c>
      <c r="W696" t="str">
        <f t="shared" si="71"/>
        <v>May</v>
      </c>
      <c r="X696" s="9" t="str">
        <f>Sample___Superstore[[#This Row],[Order Year]]&amp;"-"&amp;Sample___Superstore[[#This Row],[Order Month]]</f>
        <v>2015-May</v>
      </c>
      <c r="Y696" s="10">
        <f>Sample___Superstore6[[#This Row],[Profit]]/Sample___Superstore6[[#This Row],[Sales]]</f>
        <v>8.7500000000000008E-2</v>
      </c>
      <c r="Z696" s="9">
        <f t="shared" si="72"/>
        <v>3</v>
      </c>
      <c r="AA696" s="17">
        <f t="shared" si="73"/>
        <v>2.1686000000000001</v>
      </c>
      <c r="AB696" s="17">
        <f t="shared" si="74"/>
        <v>24.783999999999999</v>
      </c>
      <c r="AC696" s="17">
        <f t="shared" si="75"/>
        <v>39.654400000000003</v>
      </c>
      <c r="AD696" s="17">
        <f t="shared" si="76"/>
        <v>158.61759999999998</v>
      </c>
    </row>
    <row r="697" spans="1:30">
      <c r="A697">
        <v>696</v>
      </c>
      <c r="B697" t="s">
        <v>2253</v>
      </c>
      <c r="C697" s="4">
        <v>42138</v>
      </c>
      <c r="D697" s="4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 s="17">
        <v>17.760000000000002</v>
      </c>
      <c r="V697">
        <f t="shared" si="70"/>
        <v>2015</v>
      </c>
      <c r="W697" t="str">
        <f t="shared" si="71"/>
        <v>May</v>
      </c>
      <c r="X697" s="9" t="str">
        <f>Sample___Superstore[[#This Row],[Order Year]]&amp;"-"&amp;Sample___Superstore[[#This Row],[Order Month]]</f>
        <v>2015-May</v>
      </c>
      <c r="Y697" s="10">
        <f>Sample___Superstore6[[#This Row],[Profit]]/Sample___Superstore6[[#This Row],[Sales]]</f>
        <v>0.37500000000000006</v>
      </c>
      <c r="Z697" s="9">
        <f t="shared" si="72"/>
        <v>3</v>
      </c>
      <c r="AA697" s="17">
        <f t="shared" si="73"/>
        <v>4.4400000000000004</v>
      </c>
      <c r="AB697" s="17">
        <f t="shared" si="74"/>
        <v>11.84</v>
      </c>
      <c r="AC697" s="17">
        <f t="shared" si="75"/>
        <v>9.4719999999999995</v>
      </c>
      <c r="AD697" s="17">
        <f t="shared" si="76"/>
        <v>37.887999999999998</v>
      </c>
    </row>
    <row r="698" spans="1:30">
      <c r="A698">
        <v>697</v>
      </c>
      <c r="B698" t="s">
        <v>2253</v>
      </c>
      <c r="C698" s="4">
        <v>42138</v>
      </c>
      <c r="D698" s="4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 s="17">
        <v>62.807499999999997</v>
      </c>
      <c r="V698">
        <f t="shared" si="70"/>
        <v>2015</v>
      </c>
      <c r="W698" t="str">
        <f t="shared" si="71"/>
        <v>May</v>
      </c>
      <c r="X698" s="9" t="str">
        <f>Sample___Superstore[[#This Row],[Order Year]]&amp;"-"&amp;Sample___Superstore[[#This Row],[Order Month]]</f>
        <v>2015-May</v>
      </c>
      <c r="Y698" s="10">
        <f>Sample___Superstore6[[#This Row],[Profit]]/Sample___Superstore6[[#This Row],[Sales]]</f>
        <v>0.3125</v>
      </c>
      <c r="Z698" s="9">
        <f t="shared" si="72"/>
        <v>3</v>
      </c>
      <c r="AA698" s="17">
        <f t="shared" si="73"/>
        <v>8.9725000000000001</v>
      </c>
      <c r="AB698" s="17">
        <f t="shared" si="74"/>
        <v>28.712</v>
      </c>
      <c r="AC698" s="17">
        <f t="shared" si="75"/>
        <v>40.196800000000003</v>
      </c>
      <c r="AD698" s="17">
        <f t="shared" si="76"/>
        <v>160.78720000000001</v>
      </c>
    </row>
    <row r="699" spans="1:30">
      <c r="A699">
        <v>698</v>
      </c>
      <c r="B699" t="s">
        <v>2253</v>
      </c>
      <c r="C699" s="4">
        <v>42138</v>
      </c>
      <c r="D699" s="4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 s="17">
        <v>31.751200000000001</v>
      </c>
      <c r="V699">
        <f t="shared" si="70"/>
        <v>2015</v>
      </c>
      <c r="W699" t="str">
        <f t="shared" si="71"/>
        <v>May</v>
      </c>
      <c r="X699" s="9" t="str">
        <f>Sample___Superstore[[#This Row],[Order Year]]&amp;"-"&amp;Sample___Superstore[[#This Row],[Order Month]]</f>
        <v>2015-May</v>
      </c>
      <c r="Y699" s="10">
        <f>Sample___Superstore6[[#This Row],[Profit]]/Sample___Superstore6[[#This Row],[Sales]]</f>
        <v>0.32500000000000001</v>
      </c>
      <c r="Z699" s="9">
        <f t="shared" si="72"/>
        <v>3</v>
      </c>
      <c r="AA699" s="17">
        <f t="shared" si="73"/>
        <v>7.9378000000000002</v>
      </c>
      <c r="AB699" s="17">
        <f t="shared" si="74"/>
        <v>24.423999999999999</v>
      </c>
      <c r="AC699" s="17">
        <f t="shared" si="75"/>
        <v>19.539200000000001</v>
      </c>
      <c r="AD699" s="17">
        <f t="shared" si="76"/>
        <v>78.156800000000004</v>
      </c>
    </row>
    <row r="700" spans="1:30">
      <c r="A700">
        <v>699</v>
      </c>
      <c r="B700" t="s">
        <v>2253</v>
      </c>
      <c r="C700" s="4">
        <v>42138</v>
      </c>
      <c r="D700" s="4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 s="17">
        <v>0.80879999999999996</v>
      </c>
      <c r="V700">
        <f t="shared" si="70"/>
        <v>2015</v>
      </c>
      <c r="W700" t="str">
        <f t="shared" si="71"/>
        <v>May</v>
      </c>
      <c r="X700" s="9" t="str">
        <f>Sample___Superstore[[#This Row],[Order Year]]&amp;"-"&amp;Sample___Superstore[[#This Row],[Order Month]]</f>
        <v>2015-May</v>
      </c>
      <c r="Y700" s="10">
        <f>Sample___Superstore6[[#This Row],[Profit]]/Sample___Superstore6[[#This Row],[Sales]]</f>
        <v>0.3</v>
      </c>
      <c r="Z700" s="9">
        <f t="shared" si="72"/>
        <v>3</v>
      </c>
      <c r="AA700" s="17">
        <f t="shared" si="73"/>
        <v>0.80879999999999996</v>
      </c>
      <c r="AB700" s="17">
        <f t="shared" si="74"/>
        <v>2.6960000000000002</v>
      </c>
      <c r="AC700" s="17">
        <f t="shared" si="75"/>
        <v>0.53920000000000001</v>
      </c>
      <c r="AD700" s="17">
        <f t="shared" si="76"/>
        <v>2.1568000000000001</v>
      </c>
    </row>
    <row r="701" spans="1:30">
      <c r="A701">
        <v>700</v>
      </c>
      <c r="B701" t="s">
        <v>2253</v>
      </c>
      <c r="C701" s="4">
        <v>42138</v>
      </c>
      <c r="D701" s="4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 s="17">
        <v>-13.6312</v>
      </c>
      <c r="V701">
        <f t="shared" si="70"/>
        <v>2015</v>
      </c>
      <c r="W701" t="str">
        <f t="shared" si="71"/>
        <v>May</v>
      </c>
      <c r="X701" s="9" t="str">
        <f>Sample___Superstore[[#This Row],[Order Year]]&amp;"-"&amp;Sample___Superstore[[#This Row],[Order Month]]</f>
        <v>2015-May</v>
      </c>
      <c r="Y701" s="10">
        <f>Sample___Superstore6[[#This Row],[Profit]]/Sample___Superstore6[[#This Row],[Sales]]</f>
        <v>-0.73333333333333328</v>
      </c>
      <c r="Z701" s="9">
        <f t="shared" si="72"/>
        <v>3</v>
      </c>
      <c r="AA701" s="17">
        <f t="shared" si="73"/>
        <v>-6.8155999999999999</v>
      </c>
      <c r="AB701" s="17">
        <f t="shared" si="74"/>
        <v>9.2940000000000005</v>
      </c>
      <c r="AC701" s="17">
        <f t="shared" si="75"/>
        <v>13.0116</v>
      </c>
      <c r="AD701" s="17">
        <f t="shared" si="76"/>
        <v>5.5764000000000014</v>
      </c>
    </row>
    <row r="702" spans="1:30">
      <c r="A702">
        <v>701</v>
      </c>
      <c r="B702" t="s">
        <v>2253</v>
      </c>
      <c r="C702" s="4">
        <v>42138</v>
      </c>
      <c r="D702" s="4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 s="17">
        <v>-3.4272</v>
      </c>
      <c r="V702">
        <f t="shared" si="70"/>
        <v>2015</v>
      </c>
      <c r="W702" t="str">
        <f t="shared" si="71"/>
        <v>May</v>
      </c>
      <c r="X702" s="9" t="str">
        <f>Sample___Superstore[[#This Row],[Order Year]]&amp;"-"&amp;Sample___Superstore[[#This Row],[Order Month]]</f>
        <v>2015-May</v>
      </c>
      <c r="Y702" s="10">
        <f>Sample___Superstore6[[#This Row],[Profit]]/Sample___Superstore6[[#This Row],[Sales]]</f>
        <v>-0.70000000000000007</v>
      </c>
      <c r="Z702" s="9">
        <f t="shared" si="72"/>
        <v>3</v>
      </c>
      <c r="AA702" s="17">
        <f t="shared" si="73"/>
        <v>-1.1424000000000001</v>
      </c>
      <c r="AB702" s="17">
        <f t="shared" si="74"/>
        <v>1.6319999999999999</v>
      </c>
      <c r="AC702" s="17">
        <f t="shared" si="75"/>
        <v>3.4271999999999996</v>
      </c>
      <c r="AD702" s="17">
        <f t="shared" si="76"/>
        <v>1.4688000000000003</v>
      </c>
    </row>
    <row r="703" spans="1:30">
      <c r="A703">
        <v>702</v>
      </c>
      <c r="B703" t="s">
        <v>2265</v>
      </c>
      <c r="C703" s="4">
        <v>42980</v>
      </c>
      <c r="D703" s="4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 s="17">
        <v>4.1448</v>
      </c>
      <c r="V703">
        <f t="shared" si="70"/>
        <v>2017</v>
      </c>
      <c r="W703" t="str">
        <f t="shared" si="71"/>
        <v>Sep</v>
      </c>
      <c r="X703" s="9" t="str">
        <f>Sample___Superstore[[#This Row],[Order Year]]&amp;"-"&amp;Sample___Superstore[[#This Row],[Order Month]]</f>
        <v>2017-Sep</v>
      </c>
      <c r="Y703" s="10">
        <f>Sample___Superstore6[[#This Row],[Profit]]/Sample___Superstore6[[#This Row],[Sales]]</f>
        <v>0.27500000000000002</v>
      </c>
      <c r="Z703" s="9">
        <f t="shared" si="72"/>
        <v>6</v>
      </c>
      <c r="AA703" s="17">
        <f t="shared" si="73"/>
        <v>1.3815999999999999</v>
      </c>
      <c r="AB703" s="17">
        <f t="shared" si="74"/>
        <v>5.024</v>
      </c>
      <c r="AC703" s="17">
        <f t="shared" si="75"/>
        <v>3.0144000000000002</v>
      </c>
      <c r="AD703" s="17">
        <f t="shared" si="76"/>
        <v>12.057599999999999</v>
      </c>
    </row>
    <row r="704" spans="1:30">
      <c r="A704">
        <v>703</v>
      </c>
      <c r="B704" t="s">
        <v>2266</v>
      </c>
      <c r="C704" s="4">
        <v>42678</v>
      </c>
      <c r="D704" s="4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 s="17">
        <v>35.679600000000001</v>
      </c>
      <c r="V704">
        <f t="shared" si="70"/>
        <v>2016</v>
      </c>
      <c r="W704" t="str">
        <f t="shared" si="71"/>
        <v>Nov</v>
      </c>
      <c r="X704" s="9" t="str">
        <f>Sample___Superstore[[#This Row],[Order Year]]&amp;"-"&amp;Sample___Superstore[[#This Row],[Order Month]]</f>
        <v>2016-Nov</v>
      </c>
      <c r="Y704" s="10">
        <f>Sample___Superstore6[[#This Row],[Profit]]/Sample___Superstore6[[#This Row],[Sales]]</f>
        <v>0.17</v>
      </c>
      <c r="Z704" s="9">
        <f t="shared" si="72"/>
        <v>4</v>
      </c>
      <c r="AA704" s="17">
        <f t="shared" si="73"/>
        <v>11.8932</v>
      </c>
      <c r="AB704" s="17">
        <f t="shared" si="74"/>
        <v>69.959999999999994</v>
      </c>
      <c r="AC704" s="17">
        <f t="shared" si="75"/>
        <v>0</v>
      </c>
      <c r="AD704" s="17">
        <f t="shared" si="76"/>
        <v>209.88</v>
      </c>
    </row>
    <row r="705" spans="1:30">
      <c r="A705">
        <v>704</v>
      </c>
      <c r="B705" t="s">
        <v>2269</v>
      </c>
      <c r="C705" s="4">
        <v>42103</v>
      </c>
      <c r="D705" s="4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 s="17">
        <v>-13.871700000000001</v>
      </c>
      <c r="V705">
        <f t="shared" si="70"/>
        <v>2015</v>
      </c>
      <c r="W705" t="str">
        <f t="shared" si="71"/>
        <v>Apr</v>
      </c>
      <c r="X705" s="9" t="str">
        <f>Sample___Superstore[[#This Row],[Order Year]]&amp;"-"&amp;Sample___Superstore[[#This Row],[Order Month]]</f>
        <v>2015-Apr</v>
      </c>
      <c r="Y705" s="10">
        <f>Sample___Superstore6[[#This Row],[Profit]]/Sample___Superstore6[[#This Row],[Sales]]</f>
        <v>-3.7500000000000006E-2</v>
      </c>
      <c r="Z705" s="9">
        <f t="shared" si="72"/>
        <v>5</v>
      </c>
      <c r="AA705" s="17">
        <f t="shared" si="73"/>
        <v>-4.6238999999999999</v>
      </c>
      <c r="AB705" s="17">
        <f t="shared" si="74"/>
        <v>123.30399999999999</v>
      </c>
      <c r="AC705" s="17">
        <f t="shared" si="75"/>
        <v>73.982399999999998</v>
      </c>
      <c r="AD705" s="17">
        <f t="shared" si="76"/>
        <v>295.92959999999999</v>
      </c>
    </row>
    <row r="706" spans="1:30">
      <c r="A706">
        <v>705</v>
      </c>
      <c r="B706" t="s">
        <v>2274</v>
      </c>
      <c r="C706" s="4">
        <v>41894</v>
      </c>
      <c r="D706" s="4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 s="17">
        <v>3.6288</v>
      </c>
      <c r="V706">
        <f t="shared" ref="V706:V769" si="77">YEAR(C706)</f>
        <v>2014</v>
      </c>
      <c r="W706" t="str">
        <f t="shared" ref="W706:W769" si="78">TEXT(C706,"mmm")</f>
        <v>Sep</v>
      </c>
      <c r="X706" s="9" t="str">
        <f>Sample___Superstore[[#This Row],[Order Year]]&amp;"-"&amp;Sample___Superstore[[#This Row],[Order Month]]</f>
        <v>2014-Sep</v>
      </c>
      <c r="Y706" s="10">
        <f>Sample___Superstore6[[#This Row],[Profit]]/Sample___Superstore6[[#This Row],[Sales]]</f>
        <v>0.35</v>
      </c>
      <c r="Z706" s="9">
        <f t="shared" ref="Z706:Z769" si="79">D706-C706</f>
        <v>5</v>
      </c>
      <c r="AA706" s="17">
        <f t="shared" ref="AA706:AA769" si="80">U706/S706</f>
        <v>1.8144</v>
      </c>
      <c r="AB706" s="17">
        <f t="shared" ref="AB706:AB769" si="81">R706/S706</f>
        <v>5.1840000000000002</v>
      </c>
      <c r="AC706" s="17">
        <f t="shared" ref="AC706:AC769" si="82">R706*T706</f>
        <v>2.0736000000000003</v>
      </c>
      <c r="AD706" s="17">
        <f t="shared" ref="AD706:AD769" si="83">R706-(R706*T706)</f>
        <v>8.2943999999999996</v>
      </c>
    </row>
    <row r="707" spans="1:30">
      <c r="A707">
        <v>706</v>
      </c>
      <c r="B707" t="s">
        <v>2274</v>
      </c>
      <c r="C707" s="4">
        <v>41894</v>
      </c>
      <c r="D707" s="4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 s="17">
        <v>18.769500000000001</v>
      </c>
      <c r="V707">
        <f t="shared" si="77"/>
        <v>2014</v>
      </c>
      <c r="W707" t="str">
        <f t="shared" si="78"/>
        <v>Sep</v>
      </c>
      <c r="X707" s="9" t="str">
        <f>Sample___Superstore[[#This Row],[Order Year]]&amp;"-"&amp;Sample___Superstore[[#This Row],[Order Month]]</f>
        <v>2014-Sep</v>
      </c>
      <c r="Y707" s="10">
        <f>Sample___Superstore6[[#This Row],[Profit]]/Sample___Superstore6[[#This Row],[Sales]]</f>
        <v>0.1125</v>
      </c>
      <c r="Z707" s="9">
        <f t="shared" si="79"/>
        <v>5</v>
      </c>
      <c r="AA707" s="17">
        <f t="shared" si="80"/>
        <v>3.7539000000000002</v>
      </c>
      <c r="AB707" s="17">
        <f t="shared" si="81"/>
        <v>33.368000000000002</v>
      </c>
      <c r="AC707" s="17">
        <f t="shared" si="82"/>
        <v>33.368000000000002</v>
      </c>
      <c r="AD707" s="17">
        <f t="shared" si="83"/>
        <v>133.47200000000001</v>
      </c>
    </row>
    <row r="708" spans="1:30">
      <c r="A708">
        <v>707</v>
      </c>
      <c r="B708" t="s">
        <v>2274</v>
      </c>
      <c r="C708" s="4">
        <v>41894</v>
      </c>
      <c r="D708" s="4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 s="17">
        <v>2.2824</v>
      </c>
      <c r="V708">
        <f t="shared" si="77"/>
        <v>2014</v>
      </c>
      <c r="W708" t="str">
        <f t="shared" si="78"/>
        <v>Sep</v>
      </c>
      <c r="X708" s="9" t="str">
        <f>Sample___Superstore[[#This Row],[Order Year]]&amp;"-"&amp;Sample___Superstore[[#This Row],[Order Month]]</f>
        <v>2014-Sep</v>
      </c>
      <c r="Y708" s="10">
        <f>Sample___Superstore6[[#This Row],[Profit]]/Sample___Superstore6[[#This Row],[Sales]]</f>
        <v>0.15</v>
      </c>
      <c r="Z708" s="9">
        <f t="shared" si="79"/>
        <v>5</v>
      </c>
      <c r="AA708" s="17">
        <f t="shared" si="80"/>
        <v>2.2824</v>
      </c>
      <c r="AB708" s="17">
        <f t="shared" si="81"/>
        <v>15.215999999999999</v>
      </c>
      <c r="AC708" s="17">
        <f t="shared" si="82"/>
        <v>3.0432000000000001</v>
      </c>
      <c r="AD708" s="17">
        <f t="shared" si="83"/>
        <v>12.172799999999999</v>
      </c>
    </row>
    <row r="709" spans="1:30">
      <c r="A709">
        <v>708</v>
      </c>
      <c r="B709" t="s">
        <v>2282</v>
      </c>
      <c r="C709" s="4">
        <v>41975</v>
      </c>
      <c r="D709" s="4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 s="17">
        <v>52.782400000000003</v>
      </c>
      <c r="V709">
        <f t="shared" si="77"/>
        <v>2014</v>
      </c>
      <c r="W709" t="str">
        <f t="shared" si="78"/>
        <v>Dec</v>
      </c>
      <c r="X709" s="9" t="str">
        <f>Sample___Superstore[[#This Row],[Order Year]]&amp;"-"&amp;Sample___Superstore[[#This Row],[Order Month]]</f>
        <v>2014-Dec</v>
      </c>
      <c r="Y709" s="10">
        <f>Sample___Superstore6[[#This Row],[Profit]]/Sample___Superstore6[[#This Row],[Sales]]</f>
        <v>0.44000000000000006</v>
      </c>
      <c r="Z709" s="9">
        <f t="shared" si="79"/>
        <v>2</v>
      </c>
      <c r="AA709" s="17">
        <f t="shared" si="80"/>
        <v>13.195600000000001</v>
      </c>
      <c r="AB709" s="17">
        <f t="shared" si="81"/>
        <v>29.99</v>
      </c>
      <c r="AC709" s="17">
        <f t="shared" si="82"/>
        <v>0</v>
      </c>
      <c r="AD709" s="17">
        <f t="shared" si="83"/>
        <v>119.96</v>
      </c>
    </row>
    <row r="710" spans="1:30">
      <c r="A710">
        <v>709</v>
      </c>
      <c r="B710" t="s">
        <v>2282</v>
      </c>
      <c r="C710" s="4">
        <v>41975</v>
      </c>
      <c r="D710" s="4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 s="17">
        <v>-110.49</v>
      </c>
      <c r="V710">
        <f t="shared" si="77"/>
        <v>2014</v>
      </c>
      <c r="W710" t="str">
        <f t="shared" si="78"/>
        <v>Dec</v>
      </c>
      <c r="X710" s="9" t="str">
        <f>Sample___Superstore[[#This Row],[Order Year]]&amp;"-"&amp;Sample___Superstore[[#This Row],[Order Month]]</f>
        <v>2014-Dec</v>
      </c>
      <c r="Y710" s="10">
        <f>Sample___Superstore6[[#This Row],[Profit]]/Sample___Superstore6[[#This Row],[Sales]]</f>
        <v>-0.125</v>
      </c>
      <c r="Z710" s="9">
        <f t="shared" si="79"/>
        <v>2</v>
      </c>
      <c r="AA710" s="17">
        <f t="shared" si="80"/>
        <v>-22.097999999999999</v>
      </c>
      <c r="AB710" s="17">
        <f t="shared" si="81"/>
        <v>176.78399999999999</v>
      </c>
      <c r="AC710" s="17">
        <f t="shared" si="82"/>
        <v>176.78399999999999</v>
      </c>
      <c r="AD710" s="17">
        <f t="shared" si="83"/>
        <v>707.13599999999997</v>
      </c>
    </row>
    <row r="711" spans="1:30">
      <c r="A711">
        <v>710</v>
      </c>
      <c r="B711" t="s">
        <v>2282</v>
      </c>
      <c r="C711" s="4">
        <v>41975</v>
      </c>
      <c r="D711" s="4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 s="17">
        <v>15.768000000000001</v>
      </c>
      <c r="V711">
        <f t="shared" si="77"/>
        <v>2014</v>
      </c>
      <c r="W711" t="str">
        <f t="shared" si="78"/>
        <v>Dec</v>
      </c>
      <c r="X711" s="9" t="str">
        <f>Sample___Superstore[[#This Row],[Order Year]]&amp;"-"&amp;Sample___Superstore[[#This Row],[Order Month]]</f>
        <v>2014-Dec</v>
      </c>
      <c r="Y711" s="10">
        <f>Sample___Superstore6[[#This Row],[Profit]]/Sample___Superstore6[[#This Row],[Sales]]</f>
        <v>0.33750000000000002</v>
      </c>
      <c r="Z711" s="9">
        <f t="shared" si="79"/>
        <v>2</v>
      </c>
      <c r="AA711" s="17">
        <f t="shared" si="80"/>
        <v>1.9710000000000001</v>
      </c>
      <c r="AB711" s="17">
        <f t="shared" si="81"/>
        <v>5.84</v>
      </c>
      <c r="AC711" s="17">
        <f t="shared" si="82"/>
        <v>9.3439999999999994</v>
      </c>
      <c r="AD711" s="17">
        <f t="shared" si="83"/>
        <v>37.375999999999998</v>
      </c>
    </row>
    <row r="712" spans="1:30">
      <c r="A712">
        <v>711</v>
      </c>
      <c r="B712" t="s">
        <v>2287</v>
      </c>
      <c r="C712" s="4">
        <v>41734</v>
      </c>
      <c r="D712" s="4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 s="17">
        <v>26.630400000000002</v>
      </c>
      <c r="V712">
        <f t="shared" si="77"/>
        <v>2014</v>
      </c>
      <c r="W712" t="str">
        <f t="shared" si="78"/>
        <v>Apr</v>
      </c>
      <c r="X712" s="9" t="str">
        <f>Sample___Superstore[[#This Row],[Order Year]]&amp;"-"&amp;Sample___Superstore[[#This Row],[Order Month]]</f>
        <v>2014-Apr</v>
      </c>
      <c r="Y712" s="10">
        <f>Sample___Superstore6[[#This Row],[Profit]]/Sample___Superstore6[[#This Row],[Sales]]</f>
        <v>0.48000000000000004</v>
      </c>
      <c r="Z712" s="9">
        <f t="shared" si="79"/>
        <v>2</v>
      </c>
      <c r="AA712" s="17">
        <f t="shared" si="80"/>
        <v>26.630400000000002</v>
      </c>
      <c r="AB712" s="17">
        <f t="shared" si="81"/>
        <v>55.48</v>
      </c>
      <c r="AC712" s="17">
        <f t="shared" si="82"/>
        <v>0</v>
      </c>
      <c r="AD712" s="17">
        <f t="shared" si="83"/>
        <v>55.48</v>
      </c>
    </row>
    <row r="713" spans="1:30">
      <c r="A713">
        <v>712</v>
      </c>
      <c r="B713" t="s">
        <v>2290</v>
      </c>
      <c r="C713" s="4">
        <v>42981</v>
      </c>
      <c r="D713" s="4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 s="17">
        <v>8.8623999999999992</v>
      </c>
      <c r="V713">
        <f t="shared" si="77"/>
        <v>2017</v>
      </c>
      <c r="W713" t="str">
        <f t="shared" si="78"/>
        <v>Sep</v>
      </c>
      <c r="X713" s="9" t="str">
        <f>Sample___Superstore[[#This Row],[Order Year]]&amp;"-"&amp;Sample___Superstore[[#This Row],[Order Month]]</f>
        <v>2017-Sep</v>
      </c>
      <c r="Y713" s="10">
        <f>Sample___Superstore6[[#This Row],[Profit]]/Sample___Superstore6[[#This Row],[Sales]]</f>
        <v>0.36249999999999993</v>
      </c>
      <c r="Z713" s="9">
        <f t="shared" si="79"/>
        <v>4</v>
      </c>
      <c r="AA713" s="17">
        <f t="shared" si="80"/>
        <v>2.2155999999999998</v>
      </c>
      <c r="AB713" s="17">
        <f t="shared" si="81"/>
        <v>6.1120000000000001</v>
      </c>
      <c r="AC713" s="17">
        <f t="shared" si="82"/>
        <v>4.8896000000000006</v>
      </c>
      <c r="AD713" s="17">
        <f t="shared" si="83"/>
        <v>19.558399999999999</v>
      </c>
    </row>
    <row r="714" spans="1:30">
      <c r="A714">
        <v>713</v>
      </c>
      <c r="B714" t="s">
        <v>2296</v>
      </c>
      <c r="C714" s="4">
        <v>42874</v>
      </c>
      <c r="D714" s="4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 s="17">
        <v>109.7226</v>
      </c>
      <c r="V714">
        <f t="shared" si="77"/>
        <v>2017</v>
      </c>
      <c r="W714" t="str">
        <f t="shared" si="78"/>
        <v>May</v>
      </c>
      <c r="X714" s="9" t="str">
        <f>Sample___Superstore[[#This Row],[Order Year]]&amp;"-"&amp;Sample___Superstore[[#This Row],[Order Month]]</f>
        <v>2017-May</v>
      </c>
      <c r="Y714" s="10">
        <f>Sample___Superstore6[[#This Row],[Profit]]/Sample___Superstore6[[#This Row],[Sales]]</f>
        <v>0.39</v>
      </c>
      <c r="Z714" s="9">
        <f t="shared" si="79"/>
        <v>5</v>
      </c>
      <c r="AA714" s="17">
        <f t="shared" si="80"/>
        <v>18.287099999999999</v>
      </c>
      <c r="AB714" s="17">
        <f t="shared" si="81"/>
        <v>46.889999999999993</v>
      </c>
      <c r="AC714" s="17">
        <f t="shared" si="82"/>
        <v>0</v>
      </c>
      <c r="AD714" s="17">
        <f t="shared" si="83"/>
        <v>281.33999999999997</v>
      </c>
    </row>
    <row r="715" spans="1:30">
      <c r="A715">
        <v>714</v>
      </c>
      <c r="B715" t="s">
        <v>2296</v>
      </c>
      <c r="C715" s="4">
        <v>42874</v>
      </c>
      <c r="D715" s="4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 s="17">
        <v>89.3142</v>
      </c>
      <c r="V715">
        <f t="shared" si="77"/>
        <v>2017</v>
      </c>
      <c r="W715" t="str">
        <f t="shared" si="78"/>
        <v>May</v>
      </c>
      <c r="X715" s="9" t="str">
        <f>Sample___Superstore[[#This Row],[Order Year]]&amp;"-"&amp;Sample___Superstore[[#This Row],[Order Month]]</f>
        <v>2017-May</v>
      </c>
      <c r="Y715" s="10">
        <f>Sample___Superstore6[[#This Row],[Profit]]/Sample___Superstore6[[#This Row],[Sales]]</f>
        <v>0.28999999999999998</v>
      </c>
      <c r="Z715" s="9">
        <f t="shared" si="79"/>
        <v>5</v>
      </c>
      <c r="AA715" s="17">
        <f t="shared" si="80"/>
        <v>44.6571</v>
      </c>
      <c r="AB715" s="17">
        <f t="shared" si="81"/>
        <v>153.99</v>
      </c>
      <c r="AC715" s="17">
        <f t="shared" si="82"/>
        <v>0</v>
      </c>
      <c r="AD715" s="17">
        <f t="shared" si="83"/>
        <v>307.98</v>
      </c>
    </row>
    <row r="716" spans="1:30">
      <c r="A716">
        <v>715</v>
      </c>
      <c r="B716" t="s">
        <v>2296</v>
      </c>
      <c r="C716" s="4">
        <v>42874</v>
      </c>
      <c r="D716" s="4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 s="17">
        <v>113.98860000000001</v>
      </c>
      <c r="V716">
        <f t="shared" si="77"/>
        <v>2017</v>
      </c>
      <c r="W716" t="str">
        <f t="shared" si="78"/>
        <v>May</v>
      </c>
      <c r="X716" s="9" t="str">
        <f>Sample___Superstore[[#This Row],[Order Year]]&amp;"-"&amp;Sample___Superstore[[#This Row],[Order Month]]</f>
        <v>2017-May</v>
      </c>
      <c r="Y716" s="10">
        <f>Sample___Superstore6[[#This Row],[Profit]]/Sample___Superstore6[[#This Row],[Sales]]</f>
        <v>0.38</v>
      </c>
      <c r="Z716" s="9">
        <f t="shared" si="79"/>
        <v>5</v>
      </c>
      <c r="AA716" s="17">
        <f t="shared" si="80"/>
        <v>37.996200000000002</v>
      </c>
      <c r="AB716" s="17">
        <f t="shared" si="81"/>
        <v>99.990000000000009</v>
      </c>
      <c r="AC716" s="17">
        <f t="shared" si="82"/>
        <v>0</v>
      </c>
      <c r="AD716" s="17">
        <f t="shared" si="83"/>
        <v>299.97000000000003</v>
      </c>
    </row>
    <row r="717" spans="1:30">
      <c r="A717">
        <v>716</v>
      </c>
      <c r="B717" t="s">
        <v>2304</v>
      </c>
      <c r="C717" s="4">
        <v>41821</v>
      </c>
      <c r="D717" s="4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 s="17">
        <v>6.9720000000000004</v>
      </c>
      <c r="V717">
        <f t="shared" si="77"/>
        <v>2014</v>
      </c>
      <c r="W717" t="str">
        <f t="shared" si="78"/>
        <v>Jul</v>
      </c>
      <c r="X717" s="9" t="str">
        <f>Sample___Superstore[[#This Row],[Order Year]]&amp;"-"&amp;Sample___Superstore[[#This Row],[Order Month]]</f>
        <v>2014-Jul</v>
      </c>
      <c r="Y717" s="10">
        <f>Sample___Superstore6[[#This Row],[Profit]]/Sample___Superstore6[[#This Row],[Sales]]</f>
        <v>0.35</v>
      </c>
      <c r="Z717" s="9">
        <f t="shared" si="79"/>
        <v>5</v>
      </c>
      <c r="AA717" s="17">
        <f t="shared" si="80"/>
        <v>1.3944000000000001</v>
      </c>
      <c r="AB717" s="17">
        <f t="shared" si="81"/>
        <v>3.9840000000000004</v>
      </c>
      <c r="AC717" s="17">
        <f t="shared" si="82"/>
        <v>3.9840000000000004</v>
      </c>
      <c r="AD717" s="17">
        <f t="shared" si="83"/>
        <v>15.936000000000002</v>
      </c>
    </row>
    <row r="718" spans="1:30">
      <c r="A718">
        <v>717</v>
      </c>
      <c r="B718" t="s">
        <v>2307</v>
      </c>
      <c r="C718" s="4">
        <v>41650</v>
      </c>
      <c r="D718" s="4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 s="17">
        <v>3.0813999999999999</v>
      </c>
      <c r="V718">
        <f t="shared" si="77"/>
        <v>2014</v>
      </c>
      <c r="W718" t="str">
        <f t="shared" si="78"/>
        <v>Jan</v>
      </c>
      <c r="X718" s="9" t="str">
        <f>Sample___Superstore[[#This Row],[Order Year]]&amp;"-"&amp;Sample___Superstore[[#This Row],[Order Month]]</f>
        <v>2014-Jan</v>
      </c>
      <c r="Y718" s="10">
        <f>Sample___Superstore6[[#This Row],[Profit]]/Sample___Superstore6[[#This Row],[Sales]]</f>
        <v>0.31</v>
      </c>
      <c r="Z718" s="9">
        <f t="shared" si="79"/>
        <v>3</v>
      </c>
      <c r="AA718" s="17">
        <f t="shared" si="80"/>
        <v>1.5407</v>
      </c>
      <c r="AB718" s="17">
        <f t="shared" si="81"/>
        <v>4.97</v>
      </c>
      <c r="AC718" s="17">
        <f t="shared" si="82"/>
        <v>0</v>
      </c>
      <c r="AD718" s="17">
        <f t="shared" si="83"/>
        <v>9.94</v>
      </c>
    </row>
    <row r="719" spans="1:30">
      <c r="A719">
        <v>718</v>
      </c>
      <c r="B719" t="s">
        <v>2310</v>
      </c>
      <c r="C719" s="4">
        <v>43002</v>
      </c>
      <c r="D719" s="4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 s="17">
        <v>24.4758</v>
      </c>
      <c r="V719">
        <f t="shared" si="77"/>
        <v>2017</v>
      </c>
      <c r="W719" t="str">
        <f t="shared" si="78"/>
        <v>Sep</v>
      </c>
      <c r="X719" s="9" t="str">
        <f>Sample___Superstore[[#This Row],[Order Year]]&amp;"-"&amp;Sample___Superstore[[#This Row],[Order Month]]</f>
        <v>2017-Sep</v>
      </c>
      <c r="Y719" s="10">
        <f>Sample___Superstore6[[#This Row],[Profit]]/Sample___Superstore6[[#This Row],[Sales]]</f>
        <v>0.23749999999999999</v>
      </c>
      <c r="Z719" s="9">
        <f t="shared" si="79"/>
        <v>5</v>
      </c>
      <c r="AA719" s="17">
        <f t="shared" si="80"/>
        <v>8.1585999999999999</v>
      </c>
      <c r="AB719" s="17">
        <f t="shared" si="81"/>
        <v>34.351999999999997</v>
      </c>
      <c r="AC719" s="17">
        <f t="shared" si="82"/>
        <v>20.6112</v>
      </c>
      <c r="AD719" s="17">
        <f t="shared" si="83"/>
        <v>82.444800000000001</v>
      </c>
    </row>
    <row r="720" spans="1:30">
      <c r="A720">
        <v>719</v>
      </c>
      <c r="B720" t="s">
        <v>2313</v>
      </c>
      <c r="C720" s="4">
        <v>41792</v>
      </c>
      <c r="D720" s="4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 s="17">
        <v>19.4376</v>
      </c>
      <c r="V720">
        <f t="shared" si="77"/>
        <v>2014</v>
      </c>
      <c r="W720" t="str">
        <f t="shared" si="78"/>
        <v>Jun</v>
      </c>
      <c r="X720" s="9" t="str">
        <f>Sample___Superstore[[#This Row],[Order Year]]&amp;"-"&amp;Sample___Superstore[[#This Row],[Order Month]]</f>
        <v>2014-Jun</v>
      </c>
      <c r="Y720" s="10">
        <f>Sample___Superstore6[[#This Row],[Profit]]/Sample___Superstore6[[#This Row],[Sales]]</f>
        <v>0.32500000000000001</v>
      </c>
      <c r="Z720" s="9">
        <f t="shared" si="79"/>
        <v>5</v>
      </c>
      <c r="AA720" s="17">
        <f t="shared" si="80"/>
        <v>6.4791999999999996</v>
      </c>
      <c r="AB720" s="17">
        <f t="shared" si="81"/>
        <v>19.936</v>
      </c>
      <c r="AC720" s="17">
        <f t="shared" si="82"/>
        <v>11.961600000000001</v>
      </c>
      <c r="AD720" s="17">
        <f t="shared" si="83"/>
        <v>47.846400000000003</v>
      </c>
    </row>
    <row r="721" spans="1:30">
      <c r="A721">
        <v>720</v>
      </c>
      <c r="B721" t="s">
        <v>2313</v>
      </c>
      <c r="C721" s="4">
        <v>41792</v>
      </c>
      <c r="D721" s="4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 s="17">
        <v>21.995999999999999</v>
      </c>
      <c r="V721">
        <f t="shared" si="77"/>
        <v>2014</v>
      </c>
      <c r="W721" t="str">
        <f t="shared" si="78"/>
        <v>Jun</v>
      </c>
      <c r="X721" s="9" t="str">
        <f>Sample___Superstore[[#This Row],[Order Year]]&amp;"-"&amp;Sample___Superstore[[#This Row],[Order Month]]</f>
        <v>2014-Jun</v>
      </c>
      <c r="Y721" s="10">
        <f>Sample___Superstore6[[#This Row],[Profit]]/Sample___Superstore6[[#This Row],[Sales]]</f>
        <v>0.3</v>
      </c>
      <c r="Z721" s="9">
        <f t="shared" si="79"/>
        <v>5</v>
      </c>
      <c r="AA721" s="17">
        <f t="shared" si="80"/>
        <v>3.6659999999999999</v>
      </c>
      <c r="AB721" s="17">
        <f t="shared" si="81"/>
        <v>12.219999999999999</v>
      </c>
      <c r="AC721" s="17">
        <f t="shared" si="82"/>
        <v>0</v>
      </c>
      <c r="AD721" s="17">
        <f t="shared" si="83"/>
        <v>73.319999999999993</v>
      </c>
    </row>
    <row r="722" spans="1:30">
      <c r="A722">
        <v>721</v>
      </c>
      <c r="B722" t="s">
        <v>2316</v>
      </c>
      <c r="C722" s="4">
        <v>42413</v>
      </c>
      <c r="D722" s="4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 s="17">
        <v>73.41</v>
      </c>
      <c r="V722">
        <f t="shared" si="77"/>
        <v>2016</v>
      </c>
      <c r="W722" t="str">
        <f t="shared" si="78"/>
        <v>Feb</v>
      </c>
      <c r="X722" s="9" t="str">
        <f>Sample___Superstore[[#This Row],[Order Year]]&amp;"-"&amp;Sample___Superstore[[#This Row],[Order Month]]</f>
        <v>2016-Feb</v>
      </c>
      <c r="Y722" s="10">
        <f>Sample___Superstore6[[#This Row],[Profit]]/Sample___Superstore6[[#This Row],[Sales]]</f>
        <v>0.5</v>
      </c>
      <c r="Z722" s="9">
        <f t="shared" si="79"/>
        <v>5</v>
      </c>
      <c r="AA722" s="17">
        <f t="shared" si="80"/>
        <v>24.47</v>
      </c>
      <c r="AB722" s="17">
        <f t="shared" si="81"/>
        <v>48.94</v>
      </c>
      <c r="AC722" s="17">
        <f t="shared" si="82"/>
        <v>0</v>
      </c>
      <c r="AD722" s="17">
        <f t="shared" si="83"/>
        <v>146.82</v>
      </c>
    </row>
    <row r="723" spans="1:30">
      <c r="A723">
        <v>722</v>
      </c>
      <c r="B723" t="s">
        <v>2321</v>
      </c>
      <c r="C723" s="4">
        <v>42719</v>
      </c>
      <c r="D723" s="4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 s="17">
        <v>231.41159999999999</v>
      </c>
      <c r="V723">
        <f t="shared" si="77"/>
        <v>2016</v>
      </c>
      <c r="W723" t="str">
        <f t="shared" si="78"/>
        <v>Dec</v>
      </c>
      <c r="X723" s="9" t="str">
        <f>Sample___Superstore[[#This Row],[Order Year]]&amp;"-"&amp;Sample___Superstore[[#This Row],[Order Month]]</f>
        <v>2016-Dec</v>
      </c>
      <c r="Y723" s="10">
        <f>Sample___Superstore6[[#This Row],[Profit]]/Sample___Superstore6[[#This Row],[Sales]]</f>
        <v>0.13999999999999999</v>
      </c>
      <c r="Z723" s="9">
        <f t="shared" si="79"/>
        <v>4</v>
      </c>
      <c r="AA723" s="17">
        <f t="shared" si="80"/>
        <v>77.137199999999993</v>
      </c>
      <c r="AB723" s="17">
        <f t="shared" si="81"/>
        <v>550.98</v>
      </c>
      <c r="AC723" s="17">
        <f t="shared" si="82"/>
        <v>0</v>
      </c>
      <c r="AD723" s="17">
        <f t="shared" si="83"/>
        <v>1652.94</v>
      </c>
    </row>
    <row r="724" spans="1:30">
      <c r="A724">
        <v>723</v>
      </c>
      <c r="B724" t="s">
        <v>2321</v>
      </c>
      <c r="C724" s="4">
        <v>42719</v>
      </c>
      <c r="D724" s="4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 s="17">
        <v>80.019900000000007</v>
      </c>
      <c r="V724">
        <f t="shared" si="77"/>
        <v>2016</v>
      </c>
      <c r="W724" t="str">
        <f t="shared" si="78"/>
        <v>Dec</v>
      </c>
      <c r="X724" s="9" t="str">
        <f>Sample___Superstore[[#This Row],[Order Year]]&amp;"-"&amp;Sample___Superstore[[#This Row],[Order Month]]</f>
        <v>2016-Dec</v>
      </c>
      <c r="Y724" s="10">
        <f>Sample___Superstore6[[#This Row],[Profit]]/Sample___Superstore6[[#This Row],[Sales]]</f>
        <v>0.27</v>
      </c>
      <c r="Z724" s="9">
        <f t="shared" si="79"/>
        <v>4</v>
      </c>
      <c r="AA724" s="17">
        <f t="shared" si="80"/>
        <v>26.673300000000001</v>
      </c>
      <c r="AB724" s="17">
        <f t="shared" si="81"/>
        <v>98.79</v>
      </c>
      <c r="AC724" s="17">
        <f t="shared" si="82"/>
        <v>0</v>
      </c>
      <c r="AD724" s="17">
        <f t="shared" si="83"/>
        <v>296.37</v>
      </c>
    </row>
    <row r="725" spans="1:30">
      <c r="A725">
        <v>724</v>
      </c>
      <c r="B725" t="s">
        <v>2326</v>
      </c>
      <c r="C725" s="4">
        <v>41919</v>
      </c>
      <c r="D725" s="4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 s="17">
        <v>21.111999999999998</v>
      </c>
      <c r="V725">
        <f t="shared" si="77"/>
        <v>2014</v>
      </c>
      <c r="W725" t="str">
        <f t="shared" si="78"/>
        <v>Oct</v>
      </c>
      <c r="X725" s="9" t="str">
        <f>Sample___Superstore[[#This Row],[Order Year]]&amp;"-"&amp;Sample___Superstore[[#This Row],[Order Month]]</f>
        <v>2014-Oct</v>
      </c>
      <c r="Y725" s="10">
        <f>Sample___Superstore6[[#This Row],[Profit]]/Sample___Superstore6[[#This Row],[Sales]]</f>
        <v>0.16250000000000001</v>
      </c>
      <c r="Z725" s="9">
        <f t="shared" si="79"/>
        <v>6</v>
      </c>
      <c r="AA725" s="17">
        <f t="shared" si="80"/>
        <v>4.2223999999999995</v>
      </c>
      <c r="AB725" s="17">
        <f t="shared" si="81"/>
        <v>25.983999999999998</v>
      </c>
      <c r="AC725" s="17">
        <f t="shared" si="82"/>
        <v>25.983999999999998</v>
      </c>
      <c r="AD725" s="17">
        <f t="shared" si="83"/>
        <v>103.93599999999999</v>
      </c>
    </row>
    <row r="726" spans="1:30">
      <c r="A726">
        <v>725</v>
      </c>
      <c r="B726" t="s">
        <v>2331</v>
      </c>
      <c r="C726" s="4">
        <v>42558</v>
      </c>
      <c r="D726" s="4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 s="17">
        <v>5.1281999999999996</v>
      </c>
      <c r="V726">
        <f t="shared" si="77"/>
        <v>2016</v>
      </c>
      <c r="W726" t="str">
        <f t="shared" si="78"/>
        <v>Jul</v>
      </c>
      <c r="X726" s="9" t="str">
        <f>Sample___Superstore[[#This Row],[Order Year]]&amp;"-"&amp;Sample___Superstore[[#This Row],[Order Month]]</f>
        <v>2016-Jul</v>
      </c>
      <c r="Y726" s="10">
        <f>Sample___Superstore6[[#This Row],[Profit]]/Sample___Superstore6[[#This Row],[Sales]]</f>
        <v>0.11249999999999999</v>
      </c>
      <c r="Z726" s="9">
        <f t="shared" si="79"/>
        <v>5</v>
      </c>
      <c r="AA726" s="17">
        <f t="shared" si="80"/>
        <v>0.73259999999999992</v>
      </c>
      <c r="AB726" s="17">
        <f t="shared" si="81"/>
        <v>6.5120000000000005</v>
      </c>
      <c r="AC726" s="17">
        <f t="shared" si="82"/>
        <v>9.1168000000000013</v>
      </c>
      <c r="AD726" s="17">
        <f t="shared" si="83"/>
        <v>36.467200000000005</v>
      </c>
    </row>
    <row r="727" spans="1:30">
      <c r="A727">
        <v>726</v>
      </c>
      <c r="B727" t="s">
        <v>2337</v>
      </c>
      <c r="C727" s="4">
        <v>42994</v>
      </c>
      <c r="D727" s="4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 s="17">
        <v>6.3684000000000003</v>
      </c>
      <c r="V727">
        <f t="shared" si="77"/>
        <v>2017</v>
      </c>
      <c r="W727" t="str">
        <f t="shared" si="78"/>
        <v>Sep</v>
      </c>
      <c r="X727" s="9" t="str">
        <f>Sample___Superstore[[#This Row],[Order Year]]&amp;"-"&amp;Sample___Superstore[[#This Row],[Order Month]]</f>
        <v>2017-Sep</v>
      </c>
      <c r="Y727" s="10">
        <f>Sample___Superstore6[[#This Row],[Profit]]/Sample___Superstore6[[#This Row],[Sales]]</f>
        <v>0.36249999999999999</v>
      </c>
      <c r="Z727" s="9">
        <f t="shared" si="79"/>
        <v>4</v>
      </c>
      <c r="AA727" s="17">
        <f t="shared" si="80"/>
        <v>3.1842000000000001</v>
      </c>
      <c r="AB727" s="17">
        <f t="shared" si="81"/>
        <v>8.7840000000000007</v>
      </c>
      <c r="AC727" s="17">
        <f t="shared" si="82"/>
        <v>3.5136000000000003</v>
      </c>
      <c r="AD727" s="17">
        <f t="shared" si="83"/>
        <v>14.054400000000001</v>
      </c>
    </row>
    <row r="728" spans="1:30">
      <c r="A728">
        <v>727</v>
      </c>
      <c r="B728" t="s">
        <v>2337</v>
      </c>
      <c r="C728" s="4">
        <v>42994</v>
      </c>
      <c r="D728" s="4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 s="17">
        <v>5.5991999999999997</v>
      </c>
      <c r="V728">
        <f t="shared" si="77"/>
        <v>2017</v>
      </c>
      <c r="W728" t="str">
        <f t="shared" si="78"/>
        <v>Sep</v>
      </c>
      <c r="X728" s="9" t="str">
        <f>Sample___Superstore[[#This Row],[Order Year]]&amp;"-"&amp;Sample___Superstore[[#This Row],[Order Month]]</f>
        <v>2017-Sep</v>
      </c>
      <c r="Y728" s="10">
        <f>Sample___Superstore6[[#This Row],[Profit]]/Sample___Superstore6[[#This Row],[Sales]]</f>
        <v>0.1</v>
      </c>
      <c r="Z728" s="9">
        <f t="shared" si="79"/>
        <v>4</v>
      </c>
      <c r="AA728" s="17">
        <f t="shared" si="80"/>
        <v>5.5991999999999997</v>
      </c>
      <c r="AB728" s="17">
        <f t="shared" si="81"/>
        <v>55.991999999999997</v>
      </c>
      <c r="AC728" s="17">
        <f t="shared" si="82"/>
        <v>11.198399999999999</v>
      </c>
      <c r="AD728" s="17">
        <f t="shared" si="83"/>
        <v>44.793599999999998</v>
      </c>
    </row>
    <row r="729" spans="1:30">
      <c r="A729">
        <v>728</v>
      </c>
      <c r="B729" t="s">
        <v>2344</v>
      </c>
      <c r="C729" s="4">
        <v>42707</v>
      </c>
      <c r="D729" s="4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 s="17">
        <v>84.051199999999994</v>
      </c>
      <c r="V729">
        <f t="shared" si="77"/>
        <v>2016</v>
      </c>
      <c r="W729" t="str">
        <f t="shared" si="78"/>
        <v>Dec</v>
      </c>
      <c r="X729" s="9" t="str">
        <f>Sample___Superstore[[#This Row],[Order Year]]&amp;"-"&amp;Sample___Superstore[[#This Row],[Order Month]]</f>
        <v>2016-Dec</v>
      </c>
      <c r="Y729" s="10">
        <f>Sample___Superstore6[[#This Row],[Profit]]/Sample___Superstore6[[#This Row],[Sales]]</f>
        <v>0.45999999999999996</v>
      </c>
      <c r="Z729" s="9">
        <f t="shared" si="79"/>
        <v>3</v>
      </c>
      <c r="AA729" s="17">
        <f t="shared" si="80"/>
        <v>10.506399999999999</v>
      </c>
      <c r="AB729" s="17">
        <f t="shared" si="81"/>
        <v>22.84</v>
      </c>
      <c r="AC729" s="17">
        <f t="shared" si="82"/>
        <v>0</v>
      </c>
      <c r="AD729" s="17">
        <f t="shared" si="83"/>
        <v>182.72</v>
      </c>
    </row>
    <row r="730" spans="1:30">
      <c r="A730">
        <v>729</v>
      </c>
      <c r="B730" t="s">
        <v>2344</v>
      </c>
      <c r="C730" s="4">
        <v>42707</v>
      </c>
      <c r="D730" s="4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 s="17">
        <v>-153.34559999999999</v>
      </c>
      <c r="V730">
        <f t="shared" si="77"/>
        <v>2016</v>
      </c>
      <c r="W730" t="str">
        <f t="shared" si="78"/>
        <v>Dec</v>
      </c>
      <c r="X730" s="9" t="str">
        <f>Sample___Superstore[[#This Row],[Order Year]]&amp;"-"&amp;Sample___Superstore[[#This Row],[Order Month]]</f>
        <v>2016-Dec</v>
      </c>
      <c r="Y730" s="10">
        <f>Sample___Superstore6[[#This Row],[Profit]]/Sample___Superstore6[[#This Row],[Sales]]</f>
        <v>-0.3833333333333333</v>
      </c>
      <c r="Z730" s="9">
        <f t="shared" si="79"/>
        <v>3</v>
      </c>
      <c r="AA730" s="17">
        <f t="shared" si="80"/>
        <v>-76.672799999999995</v>
      </c>
      <c r="AB730" s="17">
        <f t="shared" si="81"/>
        <v>200.01599999999999</v>
      </c>
      <c r="AC730" s="17">
        <f t="shared" si="82"/>
        <v>160.0128</v>
      </c>
      <c r="AD730" s="17">
        <f t="shared" si="83"/>
        <v>240.01919999999998</v>
      </c>
    </row>
    <row r="731" spans="1:30">
      <c r="A731">
        <v>730</v>
      </c>
      <c r="B731" t="s">
        <v>2344</v>
      </c>
      <c r="C731" s="4">
        <v>42707</v>
      </c>
      <c r="D731" s="4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 s="17">
        <v>10.089</v>
      </c>
      <c r="V731">
        <f t="shared" si="77"/>
        <v>2016</v>
      </c>
      <c r="W731" t="str">
        <f t="shared" si="78"/>
        <v>Dec</v>
      </c>
      <c r="X731" s="9" t="str">
        <f>Sample___Superstore[[#This Row],[Order Year]]&amp;"-"&amp;Sample___Superstore[[#This Row],[Order Month]]</f>
        <v>2016-Dec</v>
      </c>
      <c r="Y731" s="10">
        <f>Sample___Superstore6[[#This Row],[Profit]]/Sample___Superstore6[[#This Row],[Sales]]</f>
        <v>0.3</v>
      </c>
      <c r="Z731" s="9">
        <f t="shared" si="79"/>
        <v>3</v>
      </c>
      <c r="AA731" s="17">
        <f t="shared" si="80"/>
        <v>3.363</v>
      </c>
      <c r="AB731" s="17">
        <f t="shared" si="81"/>
        <v>11.21</v>
      </c>
      <c r="AC731" s="17">
        <f t="shared" si="82"/>
        <v>0</v>
      </c>
      <c r="AD731" s="17">
        <f t="shared" si="83"/>
        <v>33.630000000000003</v>
      </c>
    </row>
    <row r="732" spans="1:30">
      <c r="A732">
        <v>731</v>
      </c>
      <c r="B732" t="s">
        <v>2344</v>
      </c>
      <c r="C732" s="4">
        <v>42707</v>
      </c>
      <c r="D732" s="4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 s="17">
        <v>102.49979999999999</v>
      </c>
      <c r="V732">
        <f t="shared" si="77"/>
        <v>2016</v>
      </c>
      <c r="W732" t="str">
        <f t="shared" si="78"/>
        <v>Dec</v>
      </c>
      <c r="X732" s="9" t="str">
        <f>Sample___Superstore[[#This Row],[Order Year]]&amp;"-"&amp;Sample___Superstore[[#This Row],[Order Month]]</f>
        <v>2016-Dec</v>
      </c>
      <c r="Y732" s="10">
        <f>Sample___Superstore6[[#This Row],[Profit]]/Sample___Superstore6[[#This Row],[Sales]]</f>
        <v>0.18888888888888888</v>
      </c>
      <c r="Z732" s="9">
        <f t="shared" si="79"/>
        <v>3</v>
      </c>
      <c r="AA732" s="17">
        <f t="shared" si="80"/>
        <v>34.166599999999995</v>
      </c>
      <c r="AB732" s="17">
        <f t="shared" si="81"/>
        <v>180.88199999999998</v>
      </c>
      <c r="AC732" s="17">
        <f t="shared" si="82"/>
        <v>54.264600000000002</v>
      </c>
      <c r="AD732" s="17">
        <f t="shared" si="83"/>
        <v>488.38139999999999</v>
      </c>
    </row>
    <row r="733" spans="1:30">
      <c r="A733">
        <v>732</v>
      </c>
      <c r="B733" t="s">
        <v>2344</v>
      </c>
      <c r="C733" s="4">
        <v>42707</v>
      </c>
      <c r="D733" s="4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 s="17">
        <v>3.024</v>
      </c>
      <c r="V733">
        <f t="shared" si="77"/>
        <v>2016</v>
      </c>
      <c r="W733" t="str">
        <f t="shared" si="78"/>
        <v>Dec</v>
      </c>
      <c r="X733" s="9" t="str">
        <f>Sample___Superstore[[#This Row],[Order Year]]&amp;"-"&amp;Sample___Superstore[[#This Row],[Order Month]]</f>
        <v>2016-Dec</v>
      </c>
      <c r="Y733" s="10">
        <f>Sample___Superstore6[[#This Row],[Profit]]/Sample___Superstore6[[#This Row],[Sales]]</f>
        <v>0.48000000000000004</v>
      </c>
      <c r="Z733" s="9">
        <f t="shared" si="79"/>
        <v>3</v>
      </c>
      <c r="AA733" s="17">
        <f t="shared" si="80"/>
        <v>1.512</v>
      </c>
      <c r="AB733" s="17">
        <f t="shared" si="81"/>
        <v>3.15</v>
      </c>
      <c r="AC733" s="17">
        <f t="shared" si="82"/>
        <v>0</v>
      </c>
      <c r="AD733" s="17">
        <f t="shared" si="83"/>
        <v>6.3</v>
      </c>
    </row>
    <row r="734" spans="1:30">
      <c r="A734">
        <v>733</v>
      </c>
      <c r="B734" t="s">
        <v>2354</v>
      </c>
      <c r="C734" s="4">
        <v>42756</v>
      </c>
      <c r="D734" s="4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 s="17">
        <v>9.7175999999999991</v>
      </c>
      <c r="V734">
        <f t="shared" si="77"/>
        <v>2017</v>
      </c>
      <c r="W734" t="str">
        <f t="shared" si="78"/>
        <v>Jan</v>
      </c>
      <c r="X734" s="9" t="str">
        <f>Sample___Superstore[[#This Row],[Order Year]]&amp;"-"&amp;Sample___Superstore[[#This Row],[Order Month]]</f>
        <v>2017-Jan</v>
      </c>
      <c r="Y734" s="10">
        <f>Sample___Superstore6[[#This Row],[Profit]]/Sample___Superstore6[[#This Row],[Sales]]</f>
        <v>3.9999999999999994E-2</v>
      </c>
      <c r="Z734" s="9">
        <f t="shared" si="79"/>
        <v>4</v>
      </c>
      <c r="AA734" s="17">
        <f t="shared" si="80"/>
        <v>3.2391999999999999</v>
      </c>
      <c r="AB734" s="17">
        <f t="shared" si="81"/>
        <v>80.98</v>
      </c>
      <c r="AC734" s="17">
        <f t="shared" si="82"/>
        <v>0</v>
      </c>
      <c r="AD734" s="17">
        <f t="shared" si="83"/>
        <v>242.94</v>
      </c>
    </row>
    <row r="735" spans="1:30">
      <c r="A735">
        <v>734</v>
      </c>
      <c r="B735" t="s">
        <v>2354</v>
      </c>
      <c r="C735" s="4">
        <v>42756</v>
      </c>
      <c r="D735" s="4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 s="17">
        <v>86.385599999999997</v>
      </c>
      <c r="V735">
        <f t="shared" si="77"/>
        <v>2017</v>
      </c>
      <c r="W735" t="str">
        <f t="shared" si="78"/>
        <v>Jan</v>
      </c>
      <c r="X735" s="9" t="str">
        <f>Sample___Superstore[[#This Row],[Order Year]]&amp;"-"&amp;Sample___Superstore[[#This Row],[Order Month]]</f>
        <v>2017-Jan</v>
      </c>
      <c r="Y735" s="10">
        <f>Sample___Superstore6[[#This Row],[Profit]]/Sample___Superstore6[[#This Row],[Sales]]</f>
        <v>0.48</v>
      </c>
      <c r="Z735" s="9">
        <f t="shared" si="79"/>
        <v>4</v>
      </c>
      <c r="AA735" s="17">
        <f t="shared" si="80"/>
        <v>28.795199999999998</v>
      </c>
      <c r="AB735" s="17">
        <f t="shared" si="81"/>
        <v>59.99</v>
      </c>
      <c r="AC735" s="17">
        <f t="shared" si="82"/>
        <v>0</v>
      </c>
      <c r="AD735" s="17">
        <f t="shared" si="83"/>
        <v>179.97</v>
      </c>
    </row>
    <row r="736" spans="1:30">
      <c r="A736">
        <v>735</v>
      </c>
      <c r="B736" t="s">
        <v>2354</v>
      </c>
      <c r="C736" s="4">
        <v>42756</v>
      </c>
      <c r="D736" s="4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 s="17">
        <v>33.647399999999998</v>
      </c>
      <c r="V736">
        <f t="shared" si="77"/>
        <v>2017</v>
      </c>
      <c r="W736" t="str">
        <f t="shared" si="78"/>
        <v>Jan</v>
      </c>
      <c r="X736" s="9" t="str">
        <f>Sample___Superstore[[#This Row],[Order Year]]&amp;"-"&amp;Sample___Superstore[[#This Row],[Order Month]]</f>
        <v>2017-Jan</v>
      </c>
      <c r="Y736" s="10">
        <f>Sample___Superstore6[[#This Row],[Profit]]/Sample___Superstore6[[#This Row],[Sales]]</f>
        <v>0.33749999999999997</v>
      </c>
      <c r="Z736" s="9">
        <f t="shared" si="79"/>
        <v>4</v>
      </c>
      <c r="AA736" s="17">
        <f t="shared" si="80"/>
        <v>5.6078999999999999</v>
      </c>
      <c r="AB736" s="17">
        <f t="shared" si="81"/>
        <v>16.616</v>
      </c>
      <c r="AC736" s="17">
        <f t="shared" si="82"/>
        <v>19.9392</v>
      </c>
      <c r="AD736" s="17">
        <f t="shared" si="83"/>
        <v>79.756799999999998</v>
      </c>
    </row>
    <row r="737" spans="1:30">
      <c r="A737">
        <v>736</v>
      </c>
      <c r="B737" t="s">
        <v>2354</v>
      </c>
      <c r="C737" s="4">
        <v>42756</v>
      </c>
      <c r="D737" s="4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17">
        <v>9.4283999999999999</v>
      </c>
      <c r="V737">
        <f t="shared" si="77"/>
        <v>2017</v>
      </c>
      <c r="W737" t="str">
        <f t="shared" si="78"/>
        <v>Jan</v>
      </c>
      <c r="X737" s="9" t="str">
        <f>Sample___Superstore[[#This Row],[Order Year]]&amp;"-"&amp;Sample___Superstore[[#This Row],[Order Month]]</f>
        <v>2017-Jan</v>
      </c>
      <c r="Y737" s="10">
        <f>Sample___Superstore6[[#This Row],[Profit]]/Sample___Superstore6[[#This Row],[Sales]]</f>
        <v>0.33750000000000002</v>
      </c>
      <c r="Z737" s="9">
        <f t="shared" si="79"/>
        <v>4</v>
      </c>
      <c r="AA737" s="17">
        <f t="shared" si="80"/>
        <v>2.3571</v>
      </c>
      <c r="AB737" s="17">
        <f t="shared" si="81"/>
        <v>6.984</v>
      </c>
      <c r="AC737" s="17">
        <f t="shared" si="82"/>
        <v>5.5872000000000002</v>
      </c>
      <c r="AD737" s="17">
        <f t="shared" si="83"/>
        <v>22.348800000000001</v>
      </c>
    </row>
    <row r="738" spans="1:30">
      <c r="A738">
        <v>737</v>
      </c>
      <c r="B738" t="s">
        <v>2354</v>
      </c>
      <c r="C738" s="4">
        <v>42756</v>
      </c>
      <c r="D738" s="4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 s="17">
        <v>18.695599999999999</v>
      </c>
      <c r="V738">
        <f t="shared" si="77"/>
        <v>2017</v>
      </c>
      <c r="W738" t="str">
        <f t="shared" si="78"/>
        <v>Jan</v>
      </c>
      <c r="X738" s="9" t="str">
        <f>Sample___Superstore[[#This Row],[Order Year]]&amp;"-"&amp;Sample___Superstore[[#This Row],[Order Month]]</f>
        <v>2017-Jan</v>
      </c>
      <c r="Y738" s="10">
        <f>Sample___Superstore6[[#This Row],[Profit]]/Sample___Superstore6[[#This Row],[Sales]]</f>
        <v>0.21999999999999997</v>
      </c>
      <c r="Z738" s="9">
        <f t="shared" si="79"/>
        <v>4</v>
      </c>
      <c r="AA738" s="17">
        <f t="shared" si="80"/>
        <v>18.695599999999999</v>
      </c>
      <c r="AB738" s="17">
        <f t="shared" si="81"/>
        <v>84.98</v>
      </c>
      <c r="AC738" s="17">
        <f t="shared" si="82"/>
        <v>0</v>
      </c>
      <c r="AD738" s="17">
        <f t="shared" si="83"/>
        <v>84.98</v>
      </c>
    </row>
    <row r="739" spans="1:30">
      <c r="A739">
        <v>738</v>
      </c>
      <c r="B739" t="s">
        <v>2354</v>
      </c>
      <c r="C739" s="4">
        <v>42756</v>
      </c>
      <c r="D739" s="4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 s="17">
        <v>6.5519999999999996</v>
      </c>
      <c r="V739">
        <f t="shared" si="77"/>
        <v>2017</v>
      </c>
      <c r="W739" t="str">
        <f t="shared" si="78"/>
        <v>Jan</v>
      </c>
      <c r="X739" s="9" t="str">
        <f>Sample___Superstore[[#This Row],[Order Year]]&amp;"-"&amp;Sample___Superstore[[#This Row],[Order Month]]</f>
        <v>2017-Jan</v>
      </c>
      <c r="Y739" s="10">
        <f>Sample___Superstore6[[#This Row],[Profit]]/Sample___Superstore6[[#This Row],[Sales]]</f>
        <v>0.35</v>
      </c>
      <c r="Z739" s="9">
        <f t="shared" si="79"/>
        <v>4</v>
      </c>
      <c r="AA739" s="17">
        <f t="shared" si="80"/>
        <v>1.3104</v>
      </c>
      <c r="AB739" s="17">
        <f t="shared" si="81"/>
        <v>3.7439999999999998</v>
      </c>
      <c r="AC739" s="17">
        <f t="shared" si="82"/>
        <v>3.7439999999999998</v>
      </c>
      <c r="AD739" s="17">
        <f t="shared" si="83"/>
        <v>14.975999999999999</v>
      </c>
    </row>
    <row r="740" spans="1:30">
      <c r="A740">
        <v>739</v>
      </c>
      <c r="B740" t="s">
        <v>2363</v>
      </c>
      <c r="C740" s="4">
        <v>41890</v>
      </c>
      <c r="D740" s="4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 s="17">
        <v>8.4966000000000008</v>
      </c>
      <c r="V740">
        <f t="shared" si="77"/>
        <v>2014</v>
      </c>
      <c r="W740" t="str">
        <f t="shared" si="78"/>
        <v>Sep</v>
      </c>
      <c r="X740" s="9" t="str">
        <f>Sample___Superstore[[#This Row],[Order Year]]&amp;"-"&amp;Sample___Superstore[[#This Row],[Order Month]]</f>
        <v>2014-Sep</v>
      </c>
      <c r="Y740" s="10">
        <f>Sample___Superstore6[[#This Row],[Profit]]/Sample___Superstore6[[#This Row],[Sales]]</f>
        <v>0.17000000000000004</v>
      </c>
      <c r="Z740" s="9">
        <f t="shared" si="79"/>
        <v>4</v>
      </c>
      <c r="AA740" s="17">
        <f t="shared" si="80"/>
        <v>4.2483000000000004</v>
      </c>
      <c r="AB740" s="17">
        <f t="shared" si="81"/>
        <v>24.99</v>
      </c>
      <c r="AC740" s="17">
        <f t="shared" si="82"/>
        <v>0</v>
      </c>
      <c r="AD740" s="17">
        <f t="shared" si="83"/>
        <v>49.98</v>
      </c>
    </row>
    <row r="741" spans="1:30">
      <c r="A741">
        <v>740</v>
      </c>
      <c r="B741" t="s">
        <v>2366</v>
      </c>
      <c r="C741" s="4">
        <v>41643</v>
      </c>
      <c r="D741" s="4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 s="17">
        <v>4.2717000000000001</v>
      </c>
      <c r="V741">
        <f t="shared" si="77"/>
        <v>2014</v>
      </c>
      <c r="W741" t="str">
        <f t="shared" si="78"/>
        <v>Jan</v>
      </c>
      <c r="X741" s="9" t="str">
        <f>Sample___Superstore[[#This Row],[Order Year]]&amp;"-"&amp;Sample___Superstore[[#This Row],[Order Month]]</f>
        <v>2014-Jan</v>
      </c>
      <c r="Y741" s="10">
        <f>Sample___Superstore6[[#This Row],[Profit]]/Sample___Superstore6[[#This Row],[Sales]]</f>
        <v>0.36249999999999999</v>
      </c>
      <c r="Z741" s="9">
        <f t="shared" si="79"/>
        <v>4</v>
      </c>
      <c r="AA741" s="17">
        <f t="shared" si="80"/>
        <v>1.4238999999999999</v>
      </c>
      <c r="AB741" s="17">
        <f t="shared" si="81"/>
        <v>3.9280000000000004</v>
      </c>
      <c r="AC741" s="17">
        <f t="shared" si="82"/>
        <v>2.3568000000000002</v>
      </c>
      <c r="AD741" s="17">
        <f t="shared" si="83"/>
        <v>9.4272000000000009</v>
      </c>
    </row>
    <row r="742" spans="1:30">
      <c r="A742">
        <v>741</v>
      </c>
      <c r="B742" t="s">
        <v>2366</v>
      </c>
      <c r="C742" s="4">
        <v>41643</v>
      </c>
      <c r="D742" s="4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 s="17">
        <v>-64.774799999999999</v>
      </c>
      <c r="V742">
        <f t="shared" si="77"/>
        <v>2014</v>
      </c>
      <c r="W742" t="str">
        <f t="shared" si="78"/>
        <v>Jan</v>
      </c>
      <c r="X742" s="9" t="str">
        <f>Sample___Superstore[[#This Row],[Order Year]]&amp;"-"&amp;Sample___Superstore[[#This Row],[Order Month]]</f>
        <v>2014-Jan</v>
      </c>
      <c r="Y742" s="10">
        <f>Sample___Superstore6[[#This Row],[Profit]]/Sample___Superstore6[[#This Row],[Sales]]</f>
        <v>-0.23750000000000002</v>
      </c>
      <c r="Z742" s="9">
        <f t="shared" si="79"/>
        <v>4</v>
      </c>
      <c r="AA742" s="17">
        <f t="shared" si="80"/>
        <v>-21.5916</v>
      </c>
      <c r="AB742" s="17">
        <f t="shared" si="81"/>
        <v>90.911999999999992</v>
      </c>
      <c r="AC742" s="17">
        <f t="shared" si="82"/>
        <v>54.547200000000004</v>
      </c>
      <c r="AD742" s="17">
        <f t="shared" si="83"/>
        <v>218.18879999999999</v>
      </c>
    </row>
    <row r="743" spans="1:30">
      <c r="A743">
        <v>742</v>
      </c>
      <c r="B743" t="s">
        <v>2366</v>
      </c>
      <c r="C743" s="4">
        <v>41643</v>
      </c>
      <c r="D743" s="4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 s="17">
        <v>-5.4870000000000001</v>
      </c>
      <c r="V743">
        <f t="shared" si="77"/>
        <v>2014</v>
      </c>
      <c r="W743" t="str">
        <f t="shared" si="78"/>
        <v>Jan</v>
      </c>
      <c r="X743" s="9" t="str">
        <f>Sample___Superstore[[#This Row],[Order Year]]&amp;"-"&amp;Sample___Superstore[[#This Row],[Order Month]]</f>
        <v>2014-Jan</v>
      </c>
      <c r="Y743" s="10">
        <f>Sample___Superstore6[[#This Row],[Profit]]/Sample___Superstore6[[#This Row],[Sales]]</f>
        <v>-1.55</v>
      </c>
      <c r="Z743" s="9">
        <f t="shared" si="79"/>
        <v>4</v>
      </c>
      <c r="AA743" s="17">
        <f t="shared" si="80"/>
        <v>-2.7435</v>
      </c>
      <c r="AB743" s="17">
        <f t="shared" si="81"/>
        <v>1.77</v>
      </c>
      <c r="AC743" s="17">
        <f t="shared" si="82"/>
        <v>2.8320000000000003</v>
      </c>
      <c r="AD743" s="17">
        <f t="shared" si="83"/>
        <v>0.70799999999999974</v>
      </c>
    </row>
    <row r="744" spans="1:30">
      <c r="A744">
        <v>743</v>
      </c>
      <c r="B744" t="s">
        <v>2373</v>
      </c>
      <c r="C744" s="4">
        <v>42609</v>
      </c>
      <c r="D744" s="4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 s="17">
        <v>-10.948</v>
      </c>
      <c r="V744">
        <f t="shared" si="77"/>
        <v>2016</v>
      </c>
      <c r="W744" t="str">
        <f t="shared" si="78"/>
        <v>Aug</v>
      </c>
      <c r="X744" s="9" t="str">
        <f>Sample___Superstore[[#This Row],[Order Year]]&amp;"-"&amp;Sample___Superstore[[#This Row],[Order Month]]</f>
        <v>2016-Aug</v>
      </c>
      <c r="Y744" s="10">
        <f>Sample___Superstore6[[#This Row],[Profit]]/Sample___Superstore6[[#This Row],[Sales]]</f>
        <v>-0.21249999999999999</v>
      </c>
      <c r="Z744" s="9">
        <f t="shared" si="79"/>
        <v>5</v>
      </c>
      <c r="AA744" s="17">
        <f t="shared" si="80"/>
        <v>-2.1896</v>
      </c>
      <c r="AB744" s="17">
        <f t="shared" si="81"/>
        <v>10.304</v>
      </c>
      <c r="AC744" s="17">
        <f t="shared" si="82"/>
        <v>10.304000000000002</v>
      </c>
      <c r="AD744" s="17">
        <f t="shared" si="83"/>
        <v>41.216000000000001</v>
      </c>
    </row>
    <row r="745" spans="1:30">
      <c r="A745">
        <v>744</v>
      </c>
      <c r="B745" t="s">
        <v>2373</v>
      </c>
      <c r="C745" s="4">
        <v>42609</v>
      </c>
      <c r="D745" s="4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 s="17">
        <v>1.1466000000000001</v>
      </c>
      <c r="V745">
        <f t="shared" si="77"/>
        <v>2016</v>
      </c>
      <c r="W745" t="str">
        <f t="shared" si="78"/>
        <v>Aug</v>
      </c>
      <c r="X745" s="9" t="str">
        <f>Sample___Superstore[[#This Row],[Order Year]]&amp;"-"&amp;Sample___Superstore[[#This Row],[Order Month]]</f>
        <v>2016-Aug</v>
      </c>
      <c r="Y745" s="10">
        <f>Sample___Superstore6[[#This Row],[Profit]]/Sample___Superstore6[[#This Row],[Sales]]</f>
        <v>0.32500000000000001</v>
      </c>
      <c r="Z745" s="9">
        <f t="shared" si="79"/>
        <v>5</v>
      </c>
      <c r="AA745" s="17">
        <f t="shared" si="80"/>
        <v>1.1466000000000001</v>
      </c>
      <c r="AB745" s="17">
        <f t="shared" si="81"/>
        <v>3.528</v>
      </c>
      <c r="AC745" s="17">
        <f t="shared" si="82"/>
        <v>0.7056</v>
      </c>
      <c r="AD745" s="17">
        <f t="shared" si="83"/>
        <v>2.8224</v>
      </c>
    </row>
    <row r="746" spans="1:30">
      <c r="A746">
        <v>745</v>
      </c>
      <c r="B746" t="s">
        <v>2373</v>
      </c>
      <c r="C746" s="4">
        <v>42609</v>
      </c>
      <c r="D746" s="4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 s="17">
        <v>1.6761999999999999</v>
      </c>
      <c r="V746">
        <f t="shared" si="77"/>
        <v>2016</v>
      </c>
      <c r="W746" t="str">
        <f t="shared" si="78"/>
        <v>Aug</v>
      </c>
      <c r="X746" s="9" t="str">
        <f>Sample___Superstore[[#This Row],[Order Year]]&amp;"-"&amp;Sample___Superstore[[#This Row],[Order Month]]</f>
        <v>2016-Aug</v>
      </c>
      <c r="Y746" s="10">
        <f>Sample___Superstore6[[#This Row],[Profit]]/Sample___Superstore6[[#This Row],[Sales]]</f>
        <v>0.36249999999999999</v>
      </c>
      <c r="Z746" s="9">
        <f t="shared" si="79"/>
        <v>5</v>
      </c>
      <c r="AA746" s="17">
        <f t="shared" si="80"/>
        <v>1.6761999999999999</v>
      </c>
      <c r="AB746" s="17">
        <f t="shared" si="81"/>
        <v>4.6239999999999997</v>
      </c>
      <c r="AC746" s="17">
        <f t="shared" si="82"/>
        <v>0.92479999999999996</v>
      </c>
      <c r="AD746" s="17">
        <f t="shared" si="83"/>
        <v>3.6991999999999998</v>
      </c>
    </row>
    <row r="747" spans="1:30">
      <c r="A747">
        <v>746</v>
      </c>
      <c r="B747" t="s">
        <v>2373</v>
      </c>
      <c r="C747" s="4">
        <v>42609</v>
      </c>
      <c r="D747" s="4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 s="17">
        <v>6.2064000000000004</v>
      </c>
      <c r="V747">
        <f t="shared" si="77"/>
        <v>2016</v>
      </c>
      <c r="W747" t="str">
        <f t="shared" si="78"/>
        <v>Aug</v>
      </c>
      <c r="X747" s="9" t="str">
        <f>Sample___Superstore[[#This Row],[Order Year]]&amp;"-"&amp;Sample___Superstore[[#This Row],[Order Month]]</f>
        <v>2016-Aug</v>
      </c>
      <c r="Y747" s="10">
        <f>Sample___Superstore6[[#This Row],[Profit]]/Sample___Superstore6[[#This Row],[Sales]]</f>
        <v>0.1125</v>
      </c>
      <c r="Z747" s="9">
        <f t="shared" si="79"/>
        <v>5</v>
      </c>
      <c r="AA747" s="17">
        <f t="shared" si="80"/>
        <v>1.5516000000000001</v>
      </c>
      <c r="AB747" s="17">
        <f t="shared" si="81"/>
        <v>13.792</v>
      </c>
      <c r="AC747" s="17">
        <f t="shared" si="82"/>
        <v>11.0336</v>
      </c>
      <c r="AD747" s="17">
        <f t="shared" si="83"/>
        <v>44.134399999999999</v>
      </c>
    </row>
    <row r="748" spans="1:30">
      <c r="A748">
        <v>747</v>
      </c>
      <c r="B748" t="s">
        <v>2380</v>
      </c>
      <c r="C748" s="4">
        <v>41786</v>
      </c>
      <c r="D748" s="4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 s="17">
        <v>-28.356000000000002</v>
      </c>
      <c r="V748">
        <f t="shared" si="77"/>
        <v>2014</v>
      </c>
      <c r="W748" t="str">
        <f t="shared" si="78"/>
        <v>May</v>
      </c>
      <c r="X748" s="9" t="str">
        <f>Sample___Superstore[[#This Row],[Order Year]]&amp;"-"&amp;Sample___Superstore[[#This Row],[Order Month]]</f>
        <v>2014-May</v>
      </c>
      <c r="Y748" s="10">
        <f>Sample___Superstore6[[#This Row],[Profit]]/Sample___Superstore6[[#This Row],[Sales]]</f>
        <v>-0.05</v>
      </c>
      <c r="Z748" s="9">
        <f t="shared" si="79"/>
        <v>0</v>
      </c>
      <c r="AA748" s="17">
        <f t="shared" si="80"/>
        <v>-2.8356000000000003</v>
      </c>
      <c r="AB748" s="17">
        <f t="shared" si="81"/>
        <v>56.712000000000003</v>
      </c>
      <c r="AC748" s="17">
        <f t="shared" si="82"/>
        <v>113.42400000000001</v>
      </c>
      <c r="AD748" s="17">
        <f t="shared" si="83"/>
        <v>453.69600000000003</v>
      </c>
    </row>
    <row r="749" spans="1:30">
      <c r="A749">
        <v>748</v>
      </c>
      <c r="B749" t="s">
        <v>2380</v>
      </c>
      <c r="C749" s="4">
        <v>41786</v>
      </c>
      <c r="D749" s="4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 s="17">
        <v>7.1863999999999999</v>
      </c>
      <c r="V749">
        <f t="shared" si="77"/>
        <v>2014</v>
      </c>
      <c r="W749" t="str">
        <f t="shared" si="78"/>
        <v>May</v>
      </c>
      <c r="X749" s="9" t="str">
        <f>Sample___Superstore[[#This Row],[Order Year]]&amp;"-"&amp;Sample___Superstore[[#This Row],[Order Month]]</f>
        <v>2014-May</v>
      </c>
      <c r="Y749" s="10">
        <f>Sample___Superstore6[[#This Row],[Profit]]/Sample___Superstore6[[#This Row],[Sales]]</f>
        <v>0.02</v>
      </c>
      <c r="Z749" s="9">
        <f t="shared" si="79"/>
        <v>0</v>
      </c>
      <c r="AA749" s="17">
        <f t="shared" si="80"/>
        <v>1.7966</v>
      </c>
      <c r="AB749" s="17">
        <f t="shared" si="81"/>
        <v>89.83</v>
      </c>
      <c r="AC749" s="17">
        <f t="shared" si="82"/>
        <v>0</v>
      </c>
      <c r="AD749" s="17">
        <f t="shared" si="83"/>
        <v>359.32</v>
      </c>
    </row>
    <row r="750" spans="1:30">
      <c r="A750">
        <v>749</v>
      </c>
      <c r="B750" t="s">
        <v>2381</v>
      </c>
      <c r="C750" s="4">
        <v>42449</v>
      </c>
      <c r="D750" s="4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 s="17">
        <v>0.89939999999999998</v>
      </c>
      <c r="V750">
        <f t="shared" si="77"/>
        <v>2016</v>
      </c>
      <c r="W750" t="str">
        <f t="shared" si="78"/>
        <v>Mar</v>
      </c>
      <c r="X750" s="9" t="str">
        <f>Sample___Superstore[[#This Row],[Order Year]]&amp;"-"&amp;Sample___Superstore[[#This Row],[Order Month]]</f>
        <v>2016-Mar</v>
      </c>
      <c r="Y750" s="10">
        <f>Sample___Superstore6[[#This Row],[Profit]]/Sample___Superstore6[[#This Row],[Sales]]</f>
        <v>7.4999999999999997E-2</v>
      </c>
      <c r="Z750" s="9">
        <f t="shared" si="79"/>
        <v>2</v>
      </c>
      <c r="AA750" s="17">
        <f t="shared" si="80"/>
        <v>0.89939999999999998</v>
      </c>
      <c r="AB750" s="17">
        <f t="shared" si="81"/>
        <v>11.992000000000001</v>
      </c>
      <c r="AC750" s="17">
        <f t="shared" si="82"/>
        <v>2.3984000000000005</v>
      </c>
      <c r="AD750" s="17">
        <f t="shared" si="83"/>
        <v>9.5936000000000003</v>
      </c>
    </row>
    <row r="751" spans="1:30">
      <c r="A751">
        <v>750</v>
      </c>
      <c r="B751" t="s">
        <v>2387</v>
      </c>
      <c r="C751" s="4">
        <v>43010</v>
      </c>
      <c r="D751" s="4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 s="17">
        <v>26.702999999999999</v>
      </c>
      <c r="V751">
        <f t="shared" si="77"/>
        <v>2017</v>
      </c>
      <c r="W751" t="str">
        <f t="shared" si="78"/>
        <v>Oct</v>
      </c>
      <c r="X751" s="9" t="str">
        <f>Sample___Superstore[[#This Row],[Order Year]]&amp;"-"&amp;Sample___Superstore[[#This Row],[Order Month]]</f>
        <v>2017-Oct</v>
      </c>
      <c r="Y751" s="10">
        <f>Sample___Superstore6[[#This Row],[Profit]]/Sample___Superstore6[[#This Row],[Sales]]</f>
        <v>0.46</v>
      </c>
      <c r="Z751" s="9">
        <f t="shared" si="79"/>
        <v>4</v>
      </c>
      <c r="AA751" s="17">
        <f t="shared" si="80"/>
        <v>8.9009999999999998</v>
      </c>
      <c r="AB751" s="17">
        <f t="shared" si="81"/>
        <v>19.349999999999998</v>
      </c>
      <c r="AC751" s="17">
        <f t="shared" si="82"/>
        <v>0</v>
      </c>
      <c r="AD751" s="17">
        <f t="shared" si="83"/>
        <v>58.05</v>
      </c>
    </row>
    <row r="752" spans="1:30">
      <c r="A752">
        <v>751</v>
      </c>
      <c r="B752" t="s">
        <v>2387</v>
      </c>
      <c r="C752" s="4">
        <v>43010</v>
      </c>
      <c r="D752" s="4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 s="17">
        <v>56.7864</v>
      </c>
      <c r="V752">
        <f t="shared" si="77"/>
        <v>2017</v>
      </c>
      <c r="W752" t="str">
        <f t="shared" si="78"/>
        <v>Oct</v>
      </c>
      <c r="X752" s="9" t="str">
        <f>Sample___Superstore[[#This Row],[Order Year]]&amp;"-"&amp;Sample___Superstore[[#This Row],[Order Month]]</f>
        <v>2017-Oct</v>
      </c>
      <c r="Y752" s="10">
        <f>Sample___Superstore6[[#This Row],[Profit]]/Sample___Superstore6[[#This Row],[Sales]]</f>
        <v>0.36</v>
      </c>
      <c r="Z752" s="9">
        <f t="shared" si="79"/>
        <v>4</v>
      </c>
      <c r="AA752" s="17">
        <f t="shared" si="80"/>
        <v>5.1623999999999999</v>
      </c>
      <c r="AB752" s="17">
        <f t="shared" si="81"/>
        <v>14.340000000000002</v>
      </c>
      <c r="AC752" s="17">
        <f t="shared" si="82"/>
        <v>0</v>
      </c>
      <c r="AD752" s="17">
        <f t="shared" si="83"/>
        <v>157.74</v>
      </c>
    </row>
    <row r="753" spans="1:30">
      <c r="A753">
        <v>752</v>
      </c>
      <c r="B753" t="s">
        <v>2387</v>
      </c>
      <c r="C753" s="4">
        <v>43010</v>
      </c>
      <c r="D753" s="4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 s="17">
        <v>22.792000000000002</v>
      </c>
      <c r="V753">
        <f t="shared" si="77"/>
        <v>2017</v>
      </c>
      <c r="W753" t="str">
        <f t="shared" si="78"/>
        <v>Oct</v>
      </c>
      <c r="X753" s="9" t="str">
        <f>Sample___Superstore[[#This Row],[Order Year]]&amp;"-"&amp;Sample___Superstore[[#This Row],[Order Month]]</f>
        <v>2017-Oct</v>
      </c>
      <c r="Y753" s="10">
        <f>Sample___Superstore6[[#This Row],[Profit]]/Sample___Superstore6[[#This Row],[Sales]]</f>
        <v>0.4</v>
      </c>
      <c r="Z753" s="9">
        <f t="shared" si="79"/>
        <v>4</v>
      </c>
      <c r="AA753" s="17">
        <f t="shared" si="80"/>
        <v>3.2560000000000002</v>
      </c>
      <c r="AB753" s="17">
        <f t="shared" si="81"/>
        <v>8.1399999999999988</v>
      </c>
      <c r="AC753" s="17">
        <f t="shared" si="82"/>
        <v>0</v>
      </c>
      <c r="AD753" s="17">
        <f t="shared" si="83"/>
        <v>56.98</v>
      </c>
    </row>
    <row r="754" spans="1:30">
      <c r="A754">
        <v>753</v>
      </c>
      <c r="B754" t="s">
        <v>2387</v>
      </c>
      <c r="C754" s="4">
        <v>43010</v>
      </c>
      <c r="D754" s="4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 s="17">
        <v>1.4112</v>
      </c>
      <c r="V754">
        <f t="shared" si="77"/>
        <v>2017</v>
      </c>
      <c r="W754" t="str">
        <f t="shared" si="78"/>
        <v>Oct</v>
      </c>
      <c r="X754" s="9" t="str">
        <f>Sample___Superstore[[#This Row],[Order Year]]&amp;"-"&amp;Sample___Superstore[[#This Row],[Order Month]]</f>
        <v>2017-Oct</v>
      </c>
      <c r="Y754" s="10">
        <f>Sample___Superstore6[[#This Row],[Profit]]/Sample___Superstore6[[#This Row],[Sales]]</f>
        <v>0.49000000000000005</v>
      </c>
      <c r="Z754" s="9">
        <f t="shared" si="79"/>
        <v>4</v>
      </c>
      <c r="AA754" s="17">
        <f t="shared" si="80"/>
        <v>1.4112</v>
      </c>
      <c r="AB754" s="17">
        <f t="shared" si="81"/>
        <v>2.88</v>
      </c>
      <c r="AC754" s="17">
        <f t="shared" si="82"/>
        <v>0</v>
      </c>
      <c r="AD754" s="17">
        <f t="shared" si="83"/>
        <v>2.88</v>
      </c>
    </row>
    <row r="755" spans="1:30">
      <c r="A755">
        <v>754</v>
      </c>
      <c r="B755" t="s">
        <v>2397</v>
      </c>
      <c r="C755" s="4">
        <v>42467</v>
      </c>
      <c r="D755" s="4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 s="17">
        <v>374.99250000000001</v>
      </c>
      <c r="V755">
        <f t="shared" si="77"/>
        <v>2016</v>
      </c>
      <c r="W755" t="str">
        <f t="shared" si="78"/>
        <v>Apr</v>
      </c>
      <c r="X755" s="9" t="str">
        <f>Sample___Superstore[[#This Row],[Order Year]]&amp;"-"&amp;Sample___Superstore[[#This Row],[Order Month]]</f>
        <v>2016-Apr</v>
      </c>
      <c r="Y755" s="10">
        <f>Sample___Superstore6[[#This Row],[Profit]]/Sample___Superstore6[[#This Row],[Sales]]</f>
        <v>0.3125</v>
      </c>
      <c r="Z755" s="9">
        <f t="shared" si="79"/>
        <v>2</v>
      </c>
      <c r="AA755" s="17">
        <f t="shared" si="80"/>
        <v>124.9975</v>
      </c>
      <c r="AB755" s="17">
        <f t="shared" si="81"/>
        <v>399.99200000000002</v>
      </c>
      <c r="AC755" s="17">
        <f t="shared" si="82"/>
        <v>239.99520000000004</v>
      </c>
      <c r="AD755" s="17">
        <f t="shared" si="83"/>
        <v>959.98080000000004</v>
      </c>
    </row>
    <row r="756" spans="1:30">
      <c r="A756">
        <v>755</v>
      </c>
      <c r="B756" t="s">
        <v>2402</v>
      </c>
      <c r="C756" s="4">
        <v>42345</v>
      </c>
      <c r="D756" s="4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 s="17">
        <v>28.7712</v>
      </c>
      <c r="V756">
        <f t="shared" si="77"/>
        <v>2015</v>
      </c>
      <c r="W756" t="str">
        <f t="shared" si="78"/>
        <v>Dec</v>
      </c>
      <c r="X756" s="9" t="str">
        <f>Sample___Superstore[[#This Row],[Order Year]]&amp;"-"&amp;Sample___Superstore[[#This Row],[Order Month]]</f>
        <v>2015-Dec</v>
      </c>
      <c r="Y756" s="10">
        <f>Sample___Superstore6[[#This Row],[Profit]]/Sample___Superstore6[[#This Row],[Sales]]</f>
        <v>0.36</v>
      </c>
      <c r="Z756" s="9">
        <f t="shared" si="79"/>
        <v>5</v>
      </c>
      <c r="AA756" s="17">
        <f t="shared" si="80"/>
        <v>7.1928000000000001</v>
      </c>
      <c r="AB756" s="17">
        <f t="shared" si="81"/>
        <v>19.98</v>
      </c>
      <c r="AC756" s="17">
        <f t="shared" si="82"/>
        <v>0</v>
      </c>
      <c r="AD756" s="17">
        <f t="shared" si="83"/>
        <v>79.92</v>
      </c>
    </row>
    <row r="757" spans="1:30">
      <c r="A757">
        <v>756</v>
      </c>
      <c r="B757" t="s">
        <v>2403</v>
      </c>
      <c r="C757" s="4">
        <v>42631</v>
      </c>
      <c r="D757" s="4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 s="17">
        <v>-167.3184</v>
      </c>
      <c r="V757">
        <f t="shared" si="77"/>
        <v>2016</v>
      </c>
      <c r="W757" t="str">
        <f t="shared" si="78"/>
        <v>Sep</v>
      </c>
      <c r="X757" s="9" t="str">
        <f>Sample___Superstore[[#This Row],[Order Year]]&amp;"-"&amp;Sample___Superstore[[#This Row],[Order Month]]</f>
        <v>2016-Sep</v>
      </c>
      <c r="Y757" s="10">
        <f>Sample___Superstore6[[#This Row],[Profit]]/Sample___Superstore6[[#This Row],[Sales]]</f>
        <v>-0.43636363636363634</v>
      </c>
      <c r="Z757" s="9">
        <f t="shared" si="79"/>
        <v>4</v>
      </c>
      <c r="AA757" s="17">
        <f t="shared" si="80"/>
        <v>-41.829599999999999</v>
      </c>
      <c r="AB757" s="17">
        <f t="shared" si="81"/>
        <v>95.859499999999997</v>
      </c>
      <c r="AC757" s="17">
        <f t="shared" si="82"/>
        <v>172.5471</v>
      </c>
      <c r="AD757" s="17">
        <f t="shared" si="83"/>
        <v>210.89089999999999</v>
      </c>
    </row>
    <row r="758" spans="1:30">
      <c r="A758">
        <v>757</v>
      </c>
      <c r="B758" t="s">
        <v>2406</v>
      </c>
      <c r="C758" s="4">
        <v>42002</v>
      </c>
      <c r="D758" s="4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 s="17">
        <v>6.8768000000000002</v>
      </c>
      <c r="V758">
        <f t="shared" si="77"/>
        <v>2014</v>
      </c>
      <c r="W758" t="str">
        <f t="shared" si="78"/>
        <v>Dec</v>
      </c>
      <c r="X758" s="9" t="str">
        <f>Sample___Superstore[[#This Row],[Order Year]]&amp;"-"&amp;Sample___Superstore[[#This Row],[Order Month]]</f>
        <v>2014-Dec</v>
      </c>
      <c r="Y758" s="10">
        <f>Sample___Superstore6[[#This Row],[Profit]]/Sample___Superstore6[[#This Row],[Sales]]</f>
        <v>0.28000000000000003</v>
      </c>
      <c r="Z758" s="9">
        <f t="shared" si="79"/>
        <v>4</v>
      </c>
      <c r="AA758" s="17">
        <f t="shared" si="80"/>
        <v>3.4384000000000001</v>
      </c>
      <c r="AB758" s="17">
        <f t="shared" si="81"/>
        <v>12.28</v>
      </c>
      <c r="AC758" s="17">
        <f t="shared" si="82"/>
        <v>0</v>
      </c>
      <c r="AD758" s="17">
        <f t="shared" si="83"/>
        <v>24.56</v>
      </c>
    </row>
    <row r="759" spans="1:30">
      <c r="A759">
        <v>758</v>
      </c>
      <c r="B759" t="s">
        <v>2406</v>
      </c>
      <c r="C759" s="4">
        <v>42002</v>
      </c>
      <c r="D759" s="4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 s="17">
        <v>47.92</v>
      </c>
      <c r="V759">
        <f t="shared" si="77"/>
        <v>2014</v>
      </c>
      <c r="W759" t="str">
        <f t="shared" si="78"/>
        <v>Dec</v>
      </c>
      <c r="X759" s="9" t="str">
        <f>Sample___Superstore[[#This Row],[Order Year]]&amp;"-"&amp;Sample___Superstore[[#This Row],[Order Month]]</f>
        <v>2014-Dec</v>
      </c>
      <c r="Y759" s="10">
        <f>Sample___Superstore6[[#This Row],[Profit]]/Sample___Superstore6[[#This Row],[Sales]]</f>
        <v>0.4</v>
      </c>
      <c r="Z759" s="9">
        <f t="shared" si="79"/>
        <v>4</v>
      </c>
      <c r="AA759" s="17">
        <f t="shared" si="80"/>
        <v>11.98</v>
      </c>
      <c r="AB759" s="17">
        <f t="shared" si="81"/>
        <v>29.95</v>
      </c>
      <c r="AC759" s="17">
        <f t="shared" si="82"/>
        <v>0</v>
      </c>
      <c r="AD759" s="17">
        <f t="shared" si="83"/>
        <v>119.8</v>
      </c>
    </row>
    <row r="760" spans="1:30">
      <c r="A760">
        <v>759</v>
      </c>
      <c r="B760" t="s">
        <v>2410</v>
      </c>
      <c r="C760" s="4">
        <v>42939</v>
      </c>
      <c r="D760" s="4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 s="17">
        <v>4.2666000000000004</v>
      </c>
      <c r="V760">
        <f t="shared" si="77"/>
        <v>2017</v>
      </c>
      <c r="W760" t="str">
        <f t="shared" si="78"/>
        <v>Jul</v>
      </c>
      <c r="X760" s="9" t="str">
        <f>Sample___Superstore[[#This Row],[Order Year]]&amp;"-"&amp;Sample___Superstore[[#This Row],[Order Month]]</f>
        <v>2017-Jul</v>
      </c>
      <c r="Y760" s="10">
        <f>Sample___Superstore6[[#This Row],[Profit]]/Sample___Superstore6[[#This Row],[Sales]]</f>
        <v>0.32500000000000001</v>
      </c>
      <c r="Z760" s="9">
        <f t="shared" si="79"/>
        <v>5</v>
      </c>
      <c r="AA760" s="17">
        <f t="shared" si="80"/>
        <v>1.4222000000000001</v>
      </c>
      <c r="AB760" s="17">
        <f t="shared" si="81"/>
        <v>4.3760000000000003</v>
      </c>
      <c r="AC760" s="17">
        <f t="shared" si="82"/>
        <v>2.6256000000000004</v>
      </c>
      <c r="AD760" s="17">
        <f t="shared" si="83"/>
        <v>10.5024</v>
      </c>
    </row>
    <row r="761" spans="1:30">
      <c r="A761">
        <v>760</v>
      </c>
      <c r="B761" t="s">
        <v>2413</v>
      </c>
      <c r="C761" s="4">
        <v>42996</v>
      </c>
      <c r="D761" s="4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 s="17">
        <v>10.224</v>
      </c>
      <c r="V761">
        <f t="shared" si="77"/>
        <v>2017</v>
      </c>
      <c r="W761" t="str">
        <f t="shared" si="78"/>
        <v>Sep</v>
      </c>
      <c r="X761" s="9" t="str">
        <f>Sample___Superstore[[#This Row],[Order Year]]&amp;"-"&amp;Sample___Superstore[[#This Row],[Order Month]]</f>
        <v>2017-Sep</v>
      </c>
      <c r="Y761" s="10">
        <f>Sample___Superstore6[[#This Row],[Profit]]/Sample___Superstore6[[#This Row],[Sales]]</f>
        <v>0.45</v>
      </c>
      <c r="Z761" s="9">
        <f t="shared" si="79"/>
        <v>4</v>
      </c>
      <c r="AA761" s="17">
        <f t="shared" si="80"/>
        <v>2.556</v>
      </c>
      <c r="AB761" s="17">
        <f t="shared" si="81"/>
        <v>5.68</v>
      </c>
      <c r="AC761" s="17">
        <f t="shared" si="82"/>
        <v>0</v>
      </c>
      <c r="AD761" s="17">
        <f t="shared" si="83"/>
        <v>22.72</v>
      </c>
    </row>
    <row r="762" spans="1:30">
      <c r="A762">
        <v>761</v>
      </c>
      <c r="B762" t="s">
        <v>2416</v>
      </c>
      <c r="C762" s="4">
        <v>42247</v>
      </c>
      <c r="D762" s="4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 s="17">
        <v>27.993600000000001</v>
      </c>
      <c r="V762">
        <f t="shared" si="77"/>
        <v>2015</v>
      </c>
      <c r="W762" t="str">
        <f t="shared" si="78"/>
        <v>Aug</v>
      </c>
      <c r="X762" s="9" t="str">
        <f>Sample___Superstore[[#This Row],[Order Year]]&amp;"-"&amp;Sample___Superstore[[#This Row],[Order Month]]</f>
        <v>2015-Aug</v>
      </c>
      <c r="Y762" s="10">
        <f>Sample___Superstore6[[#This Row],[Profit]]/Sample___Superstore6[[#This Row],[Sales]]</f>
        <v>0.48</v>
      </c>
      <c r="Z762" s="9">
        <f t="shared" si="79"/>
        <v>5</v>
      </c>
      <c r="AA762" s="17">
        <f t="shared" si="80"/>
        <v>3.1104000000000003</v>
      </c>
      <c r="AB762" s="17">
        <f t="shared" si="81"/>
        <v>6.48</v>
      </c>
      <c r="AC762" s="17">
        <f t="shared" si="82"/>
        <v>0</v>
      </c>
      <c r="AD762" s="17">
        <f t="shared" si="83"/>
        <v>58.32</v>
      </c>
    </row>
    <row r="763" spans="1:30">
      <c r="A763">
        <v>762</v>
      </c>
      <c r="B763" t="s">
        <v>2417</v>
      </c>
      <c r="C763" s="4">
        <v>43042</v>
      </c>
      <c r="D763" s="4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 s="17">
        <v>5.6993999999999998</v>
      </c>
      <c r="V763">
        <f t="shared" si="77"/>
        <v>2017</v>
      </c>
      <c r="W763" t="str">
        <f t="shared" si="78"/>
        <v>Nov</v>
      </c>
      <c r="X763" s="9" t="str">
        <f>Sample___Superstore[[#This Row],[Order Year]]&amp;"-"&amp;Sample___Superstore[[#This Row],[Order Month]]</f>
        <v>2017-Nov</v>
      </c>
      <c r="Y763" s="10">
        <f>Sample___Superstore6[[#This Row],[Profit]]/Sample___Superstore6[[#This Row],[Sales]]</f>
        <v>0.45999999999999996</v>
      </c>
      <c r="Z763" s="9">
        <f t="shared" si="79"/>
        <v>4</v>
      </c>
      <c r="AA763" s="17">
        <f t="shared" si="80"/>
        <v>1.8997999999999999</v>
      </c>
      <c r="AB763" s="17">
        <f t="shared" si="81"/>
        <v>4.13</v>
      </c>
      <c r="AC763" s="17">
        <f t="shared" si="82"/>
        <v>0</v>
      </c>
      <c r="AD763" s="17">
        <f t="shared" si="83"/>
        <v>12.39</v>
      </c>
    </row>
    <row r="764" spans="1:30">
      <c r="A764">
        <v>763</v>
      </c>
      <c r="B764" t="s">
        <v>2420</v>
      </c>
      <c r="C764" s="4">
        <v>42043</v>
      </c>
      <c r="D764" s="4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 s="17">
        <v>-26.9955</v>
      </c>
      <c r="V764">
        <f t="shared" si="77"/>
        <v>2015</v>
      </c>
      <c r="W764" t="str">
        <f t="shared" si="78"/>
        <v>Feb</v>
      </c>
      <c r="X764" s="9" t="str">
        <f>Sample___Superstore[[#This Row],[Order Year]]&amp;"-"&amp;Sample___Superstore[[#This Row],[Order Month]]</f>
        <v>2015-Feb</v>
      </c>
      <c r="Y764" s="10">
        <f>Sample___Superstore6[[#This Row],[Profit]]/Sample___Superstore6[[#This Row],[Sales]]</f>
        <v>-0.25</v>
      </c>
      <c r="Z764" s="9">
        <f t="shared" si="79"/>
        <v>5</v>
      </c>
      <c r="AA764" s="17">
        <f t="shared" si="80"/>
        <v>-8.9984999999999999</v>
      </c>
      <c r="AB764" s="17">
        <f t="shared" si="81"/>
        <v>35.994</v>
      </c>
      <c r="AC764" s="17">
        <f t="shared" si="82"/>
        <v>43.192800000000005</v>
      </c>
      <c r="AD764" s="17">
        <f t="shared" si="83"/>
        <v>64.789199999999994</v>
      </c>
    </row>
    <row r="765" spans="1:30">
      <c r="A765">
        <v>764</v>
      </c>
      <c r="B765" t="s">
        <v>2423</v>
      </c>
      <c r="C765" s="4">
        <v>41652</v>
      </c>
      <c r="D765" s="4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 s="17">
        <v>5.3391999999999999</v>
      </c>
      <c r="V765">
        <f t="shared" si="77"/>
        <v>2014</v>
      </c>
      <c r="W765" t="str">
        <f t="shared" si="78"/>
        <v>Jan</v>
      </c>
      <c r="X765" s="9" t="str">
        <f>Sample___Superstore[[#This Row],[Order Year]]&amp;"-"&amp;Sample___Superstore[[#This Row],[Order Month]]</f>
        <v>2014-Jan</v>
      </c>
      <c r="Y765" s="10">
        <f>Sample___Superstore6[[#This Row],[Profit]]/Sample___Superstore6[[#This Row],[Sales]]</f>
        <v>0.47000000000000003</v>
      </c>
      <c r="Z765" s="9">
        <f t="shared" si="79"/>
        <v>2</v>
      </c>
      <c r="AA765" s="17">
        <f t="shared" si="80"/>
        <v>2.6696</v>
      </c>
      <c r="AB765" s="17">
        <f t="shared" si="81"/>
        <v>5.68</v>
      </c>
      <c r="AC765" s="17">
        <f t="shared" si="82"/>
        <v>0</v>
      </c>
      <c r="AD765" s="17">
        <f t="shared" si="83"/>
        <v>11.36</v>
      </c>
    </row>
    <row r="766" spans="1:30">
      <c r="A766">
        <v>765</v>
      </c>
      <c r="B766" t="s">
        <v>2423</v>
      </c>
      <c r="C766" s="4">
        <v>41652</v>
      </c>
      <c r="D766" s="4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 s="17">
        <v>25.47</v>
      </c>
      <c r="V766">
        <f t="shared" si="77"/>
        <v>2014</v>
      </c>
      <c r="W766" t="str">
        <f t="shared" si="78"/>
        <v>Jan</v>
      </c>
      <c r="X766" s="9" t="str">
        <f>Sample___Superstore[[#This Row],[Order Year]]&amp;"-"&amp;Sample___Superstore[[#This Row],[Order Month]]</f>
        <v>2014-Jan</v>
      </c>
      <c r="Y766" s="10">
        <f>Sample___Superstore6[[#This Row],[Profit]]/Sample___Superstore6[[#This Row],[Sales]]</f>
        <v>0.5</v>
      </c>
      <c r="Z766" s="9">
        <f t="shared" si="79"/>
        <v>2</v>
      </c>
      <c r="AA766" s="17">
        <f t="shared" si="80"/>
        <v>8.49</v>
      </c>
      <c r="AB766" s="17">
        <f t="shared" si="81"/>
        <v>16.98</v>
      </c>
      <c r="AC766" s="17">
        <f t="shared" si="82"/>
        <v>0</v>
      </c>
      <c r="AD766" s="17">
        <f t="shared" si="83"/>
        <v>50.94</v>
      </c>
    </row>
    <row r="767" spans="1:30">
      <c r="A767">
        <v>766</v>
      </c>
      <c r="B767" t="s">
        <v>2423</v>
      </c>
      <c r="C767" s="4">
        <v>41652</v>
      </c>
      <c r="D767" s="4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 s="17">
        <v>258.69600000000003</v>
      </c>
      <c r="V767">
        <f t="shared" si="77"/>
        <v>2014</v>
      </c>
      <c r="W767" t="str">
        <f t="shared" si="78"/>
        <v>Jan</v>
      </c>
      <c r="X767" s="9" t="str">
        <f>Sample___Superstore[[#This Row],[Order Year]]&amp;"-"&amp;Sample___Superstore[[#This Row],[Order Month]]</f>
        <v>2014-Jan</v>
      </c>
      <c r="Y767" s="10">
        <f>Sample___Superstore6[[#This Row],[Profit]]/Sample___Superstore6[[#This Row],[Sales]]</f>
        <v>0.4</v>
      </c>
      <c r="Z767" s="9">
        <f t="shared" si="79"/>
        <v>2</v>
      </c>
      <c r="AA767" s="17">
        <f t="shared" si="80"/>
        <v>43.116000000000007</v>
      </c>
      <c r="AB767" s="17">
        <f t="shared" si="81"/>
        <v>107.79</v>
      </c>
      <c r="AC767" s="17">
        <f t="shared" si="82"/>
        <v>0</v>
      </c>
      <c r="AD767" s="17">
        <f t="shared" si="83"/>
        <v>646.74</v>
      </c>
    </row>
    <row r="768" spans="1:30">
      <c r="A768">
        <v>767</v>
      </c>
      <c r="B768" t="s">
        <v>2423</v>
      </c>
      <c r="C768" s="4">
        <v>41652</v>
      </c>
      <c r="D768" s="4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 s="17">
        <v>2.7071999999999998</v>
      </c>
      <c r="V768">
        <f t="shared" si="77"/>
        <v>2014</v>
      </c>
      <c r="W768" t="str">
        <f t="shared" si="78"/>
        <v>Jan</v>
      </c>
      <c r="X768" s="9" t="str">
        <f>Sample___Superstore[[#This Row],[Order Year]]&amp;"-"&amp;Sample___Superstore[[#This Row],[Order Month]]</f>
        <v>2014-Jan</v>
      </c>
      <c r="Y768" s="10">
        <f>Sample___Superstore6[[#This Row],[Profit]]/Sample___Superstore6[[#This Row],[Sales]]</f>
        <v>0.48</v>
      </c>
      <c r="Z768" s="9">
        <f t="shared" si="79"/>
        <v>2</v>
      </c>
      <c r="AA768" s="17">
        <f t="shared" si="80"/>
        <v>0.90239999999999998</v>
      </c>
      <c r="AB768" s="17">
        <f t="shared" si="81"/>
        <v>1.88</v>
      </c>
      <c r="AC768" s="17">
        <f t="shared" si="82"/>
        <v>0</v>
      </c>
      <c r="AD768" s="17">
        <f t="shared" si="83"/>
        <v>5.64</v>
      </c>
    </row>
    <row r="769" spans="1:30">
      <c r="A769">
        <v>768</v>
      </c>
      <c r="B769" t="s">
        <v>2423</v>
      </c>
      <c r="C769" s="4">
        <v>41652</v>
      </c>
      <c r="D769" s="4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 s="17">
        <v>34.354799999999997</v>
      </c>
      <c r="V769">
        <f t="shared" si="77"/>
        <v>2014</v>
      </c>
      <c r="W769" t="str">
        <f t="shared" si="78"/>
        <v>Jan</v>
      </c>
      <c r="X769" s="9" t="str">
        <f>Sample___Superstore[[#This Row],[Order Year]]&amp;"-"&amp;Sample___Superstore[[#This Row],[Order Month]]</f>
        <v>2014-Jan</v>
      </c>
      <c r="Y769" s="10">
        <f>Sample___Superstore6[[#This Row],[Profit]]/Sample___Superstore6[[#This Row],[Sales]]</f>
        <v>5.9999999999999991E-2</v>
      </c>
      <c r="Z769" s="9">
        <f t="shared" si="79"/>
        <v>2</v>
      </c>
      <c r="AA769" s="17">
        <f t="shared" si="80"/>
        <v>5.7257999999999996</v>
      </c>
      <c r="AB769" s="17">
        <f t="shared" si="81"/>
        <v>95.43</v>
      </c>
      <c r="AC769" s="17">
        <f t="shared" si="82"/>
        <v>0</v>
      </c>
      <c r="AD769" s="17">
        <f t="shared" si="83"/>
        <v>572.58000000000004</v>
      </c>
    </row>
    <row r="770" spans="1:30">
      <c r="A770">
        <v>769</v>
      </c>
      <c r="B770" t="s">
        <v>2435</v>
      </c>
      <c r="C770" s="4">
        <v>41773</v>
      </c>
      <c r="D770" s="4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 s="17">
        <v>23.315999999999999</v>
      </c>
      <c r="V770">
        <f t="shared" ref="V770:V833" si="84">YEAR(C770)</f>
        <v>2014</v>
      </c>
      <c r="W770" t="str">
        <f t="shared" ref="W770:W833" si="85">TEXT(C770,"mmm")</f>
        <v>May</v>
      </c>
      <c r="X770" s="9" t="str">
        <f>Sample___Superstore[[#This Row],[Order Year]]&amp;"-"&amp;Sample___Superstore[[#This Row],[Order Month]]</f>
        <v>2014-May</v>
      </c>
      <c r="Y770" s="10">
        <f>Sample___Superstore6[[#This Row],[Profit]]/Sample___Superstore6[[#This Row],[Sales]]</f>
        <v>7.4999999999999997E-2</v>
      </c>
      <c r="Z770" s="9">
        <f t="shared" ref="Z770:Z833" si="86">D770-C770</f>
        <v>6</v>
      </c>
      <c r="AA770" s="17">
        <f t="shared" ref="AA770:AA833" si="87">U770/S770</f>
        <v>11.657999999999999</v>
      </c>
      <c r="AB770" s="17">
        <f t="shared" ref="AB770:AB833" si="88">R770/S770</f>
        <v>155.44</v>
      </c>
      <c r="AC770" s="17">
        <f t="shared" ref="AC770:AC833" si="89">R770*T770</f>
        <v>62.176000000000002</v>
      </c>
      <c r="AD770" s="17">
        <f t="shared" ref="AD770:AD833" si="90">R770-(R770*T770)</f>
        <v>248.70400000000001</v>
      </c>
    </row>
    <row r="771" spans="1:30">
      <c r="A771">
        <v>770</v>
      </c>
      <c r="B771" t="s">
        <v>2440</v>
      </c>
      <c r="C771" s="4">
        <v>42509</v>
      </c>
      <c r="D771" s="4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 s="17">
        <v>179.74879999999999</v>
      </c>
      <c r="V771">
        <f t="shared" si="84"/>
        <v>2016</v>
      </c>
      <c r="W771" t="str">
        <f t="shared" si="85"/>
        <v>May</v>
      </c>
      <c r="X771" s="9" t="str">
        <f>Sample___Superstore[[#This Row],[Order Year]]&amp;"-"&amp;Sample___Superstore[[#This Row],[Order Month]]</f>
        <v>2016-May</v>
      </c>
      <c r="Y771" s="10">
        <f>Sample___Superstore6[[#This Row],[Profit]]/Sample___Superstore6[[#This Row],[Sales]]</f>
        <v>0.27999999999999997</v>
      </c>
      <c r="Z771" s="9">
        <f t="shared" si="86"/>
        <v>5</v>
      </c>
      <c r="AA771" s="17">
        <f t="shared" si="87"/>
        <v>89.874399999999994</v>
      </c>
      <c r="AB771" s="17">
        <f t="shared" si="88"/>
        <v>320.98</v>
      </c>
      <c r="AC771" s="17">
        <f t="shared" si="89"/>
        <v>0</v>
      </c>
      <c r="AD771" s="17">
        <f t="shared" si="90"/>
        <v>641.96</v>
      </c>
    </row>
    <row r="772" spans="1:30">
      <c r="A772">
        <v>771</v>
      </c>
      <c r="B772" t="s">
        <v>2443</v>
      </c>
      <c r="C772" s="4">
        <v>42765</v>
      </c>
      <c r="D772" s="4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 s="17">
        <v>9.14</v>
      </c>
      <c r="V772">
        <f t="shared" si="84"/>
        <v>2017</v>
      </c>
      <c r="W772" t="str">
        <f t="shared" si="85"/>
        <v>Jan</v>
      </c>
      <c r="X772" s="9" t="str">
        <f>Sample___Superstore[[#This Row],[Order Year]]&amp;"-"&amp;Sample___Superstore[[#This Row],[Order Month]]</f>
        <v>2017-Jan</v>
      </c>
      <c r="Y772" s="10">
        <f>Sample___Superstore6[[#This Row],[Profit]]/Sample___Superstore6[[#This Row],[Sales]]</f>
        <v>0.5</v>
      </c>
      <c r="Z772" s="9">
        <f t="shared" si="86"/>
        <v>6</v>
      </c>
      <c r="AA772" s="17">
        <f t="shared" si="87"/>
        <v>4.57</v>
      </c>
      <c r="AB772" s="17">
        <f t="shared" si="88"/>
        <v>9.14</v>
      </c>
      <c r="AC772" s="17">
        <f t="shared" si="89"/>
        <v>0</v>
      </c>
      <c r="AD772" s="17">
        <f t="shared" si="90"/>
        <v>18.28</v>
      </c>
    </row>
    <row r="773" spans="1:30">
      <c r="A773">
        <v>772</v>
      </c>
      <c r="B773" t="s">
        <v>2443</v>
      </c>
      <c r="C773" s="4">
        <v>42765</v>
      </c>
      <c r="D773" s="4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 s="17">
        <v>51.75</v>
      </c>
      <c r="V773">
        <f t="shared" si="84"/>
        <v>2017</v>
      </c>
      <c r="W773" t="str">
        <f t="shared" si="85"/>
        <v>Jan</v>
      </c>
      <c r="X773" s="9" t="str">
        <f>Sample___Superstore[[#This Row],[Order Year]]&amp;"-"&amp;Sample___Superstore[[#This Row],[Order Month]]</f>
        <v>2017-Jan</v>
      </c>
      <c r="Y773" s="10">
        <f>Sample___Superstore6[[#This Row],[Profit]]/Sample___Superstore6[[#This Row],[Sales]]</f>
        <v>0.25</v>
      </c>
      <c r="Z773" s="9">
        <f t="shared" si="86"/>
        <v>6</v>
      </c>
      <c r="AA773" s="17">
        <f t="shared" si="87"/>
        <v>17.25</v>
      </c>
      <c r="AB773" s="17">
        <f t="shared" si="88"/>
        <v>69</v>
      </c>
      <c r="AC773" s="17">
        <f t="shared" si="89"/>
        <v>0</v>
      </c>
      <c r="AD773" s="17">
        <f t="shared" si="90"/>
        <v>207</v>
      </c>
    </row>
    <row r="774" spans="1:30">
      <c r="A774">
        <v>773</v>
      </c>
      <c r="B774" t="s">
        <v>2443</v>
      </c>
      <c r="C774" s="4">
        <v>42765</v>
      </c>
      <c r="D774" s="4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 s="17">
        <v>16.175000000000001</v>
      </c>
      <c r="V774">
        <f t="shared" si="84"/>
        <v>2017</v>
      </c>
      <c r="W774" t="str">
        <f t="shared" si="85"/>
        <v>Jan</v>
      </c>
      <c r="X774" s="9" t="str">
        <f>Sample___Superstore[[#This Row],[Order Year]]&amp;"-"&amp;Sample___Superstore[[#This Row],[Order Month]]</f>
        <v>2017-Jan</v>
      </c>
      <c r="Y774" s="10">
        <f>Sample___Superstore6[[#This Row],[Profit]]/Sample___Superstore6[[#This Row],[Sales]]</f>
        <v>0.5</v>
      </c>
      <c r="Z774" s="9">
        <f t="shared" si="86"/>
        <v>6</v>
      </c>
      <c r="AA774" s="17">
        <f t="shared" si="87"/>
        <v>3.2350000000000003</v>
      </c>
      <c r="AB774" s="17">
        <f t="shared" si="88"/>
        <v>6.4700000000000006</v>
      </c>
      <c r="AC774" s="17">
        <f t="shared" si="89"/>
        <v>0</v>
      </c>
      <c r="AD774" s="17">
        <f t="shared" si="90"/>
        <v>32.35</v>
      </c>
    </row>
    <row r="775" spans="1:30">
      <c r="A775">
        <v>774</v>
      </c>
      <c r="B775" t="s">
        <v>2443</v>
      </c>
      <c r="C775" s="4">
        <v>42765</v>
      </c>
      <c r="D775" s="4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17">
        <v>3.4695</v>
      </c>
      <c r="V775">
        <f t="shared" si="84"/>
        <v>2017</v>
      </c>
      <c r="W775" t="str">
        <f t="shared" si="85"/>
        <v>Jan</v>
      </c>
      <c r="X775" s="9" t="str">
        <f>Sample___Superstore[[#This Row],[Order Year]]&amp;"-"&amp;Sample___Superstore[[#This Row],[Order Month]]</f>
        <v>2017-Jan</v>
      </c>
      <c r="Y775" s="10">
        <f>Sample___Superstore6[[#This Row],[Profit]]/Sample___Superstore6[[#This Row],[Sales]]</f>
        <v>0.45</v>
      </c>
      <c r="Z775" s="9">
        <f t="shared" si="86"/>
        <v>6</v>
      </c>
      <c r="AA775" s="17">
        <f t="shared" si="87"/>
        <v>3.4695</v>
      </c>
      <c r="AB775" s="17">
        <f t="shared" si="88"/>
        <v>7.71</v>
      </c>
      <c r="AC775" s="17">
        <f t="shared" si="89"/>
        <v>0</v>
      </c>
      <c r="AD775" s="17">
        <f t="shared" si="90"/>
        <v>7.71</v>
      </c>
    </row>
    <row r="776" spans="1:30">
      <c r="A776">
        <v>775</v>
      </c>
      <c r="B776" t="s">
        <v>2443</v>
      </c>
      <c r="C776" s="4">
        <v>42765</v>
      </c>
      <c r="D776" s="4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 s="17">
        <v>10.881</v>
      </c>
      <c r="V776">
        <f t="shared" si="84"/>
        <v>2017</v>
      </c>
      <c r="W776" t="str">
        <f t="shared" si="85"/>
        <v>Jan</v>
      </c>
      <c r="X776" s="9" t="str">
        <f>Sample___Superstore[[#This Row],[Order Year]]&amp;"-"&amp;Sample___Superstore[[#This Row],[Order Month]]</f>
        <v>2017-Jan</v>
      </c>
      <c r="Y776" s="10">
        <f>Sample___Superstore6[[#This Row],[Profit]]/Sample___Superstore6[[#This Row],[Sales]]</f>
        <v>0.27</v>
      </c>
      <c r="Z776" s="9">
        <f t="shared" si="86"/>
        <v>6</v>
      </c>
      <c r="AA776" s="17">
        <f t="shared" si="87"/>
        <v>5.4405000000000001</v>
      </c>
      <c r="AB776" s="17">
        <f t="shared" si="88"/>
        <v>20.149999999999999</v>
      </c>
      <c r="AC776" s="17">
        <f t="shared" si="89"/>
        <v>0</v>
      </c>
      <c r="AD776" s="17">
        <f t="shared" si="90"/>
        <v>40.299999999999997</v>
      </c>
    </row>
    <row r="777" spans="1:30">
      <c r="A777">
        <v>776</v>
      </c>
      <c r="B777" t="s">
        <v>2443</v>
      </c>
      <c r="C777" s="4">
        <v>42765</v>
      </c>
      <c r="D777" s="4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 s="17">
        <v>14.5236</v>
      </c>
      <c r="V777">
        <f t="shared" si="84"/>
        <v>2017</v>
      </c>
      <c r="W777" t="str">
        <f t="shared" si="85"/>
        <v>Jan</v>
      </c>
      <c r="X777" s="9" t="str">
        <f>Sample___Superstore[[#This Row],[Order Year]]&amp;"-"&amp;Sample___Superstore[[#This Row],[Order Month]]</f>
        <v>2017-Jan</v>
      </c>
      <c r="Y777" s="10">
        <f>Sample___Superstore6[[#This Row],[Profit]]/Sample___Superstore6[[#This Row],[Sales]]</f>
        <v>0.42000000000000004</v>
      </c>
      <c r="Z777" s="9">
        <f t="shared" si="86"/>
        <v>6</v>
      </c>
      <c r="AA777" s="17">
        <f t="shared" si="87"/>
        <v>2.0748000000000002</v>
      </c>
      <c r="AB777" s="17">
        <f t="shared" si="88"/>
        <v>4.9399999999999995</v>
      </c>
      <c r="AC777" s="17">
        <f t="shared" si="89"/>
        <v>0</v>
      </c>
      <c r="AD777" s="17">
        <f t="shared" si="90"/>
        <v>34.58</v>
      </c>
    </row>
    <row r="778" spans="1:30">
      <c r="A778">
        <v>777</v>
      </c>
      <c r="B778" t="s">
        <v>2454</v>
      </c>
      <c r="C778" s="4">
        <v>41819</v>
      </c>
      <c r="D778" s="4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 s="17">
        <v>3.6855000000000002</v>
      </c>
      <c r="V778">
        <f t="shared" si="84"/>
        <v>2014</v>
      </c>
      <c r="W778" t="str">
        <f t="shared" si="85"/>
        <v>Jun</v>
      </c>
      <c r="X778" s="9" t="str">
        <f>Sample___Superstore[[#This Row],[Order Year]]&amp;"-"&amp;Sample___Superstore[[#This Row],[Order Month]]</f>
        <v>2014-Jun</v>
      </c>
      <c r="Y778" s="10">
        <f>Sample___Superstore6[[#This Row],[Profit]]/Sample___Superstore6[[#This Row],[Sales]]</f>
        <v>0.11250000000000002</v>
      </c>
      <c r="Z778" s="9">
        <f t="shared" si="86"/>
        <v>7</v>
      </c>
      <c r="AA778" s="17">
        <f t="shared" si="87"/>
        <v>0.52650000000000008</v>
      </c>
      <c r="AB778" s="17">
        <f t="shared" si="88"/>
        <v>4.68</v>
      </c>
      <c r="AC778" s="17">
        <f t="shared" si="89"/>
        <v>6.5519999999999996</v>
      </c>
      <c r="AD778" s="17">
        <f t="shared" si="90"/>
        <v>26.207999999999998</v>
      </c>
    </row>
    <row r="779" spans="1:30">
      <c r="A779">
        <v>778</v>
      </c>
      <c r="B779" t="s">
        <v>2459</v>
      </c>
      <c r="C779" s="4">
        <v>42237</v>
      </c>
      <c r="D779" s="4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 s="17">
        <v>40.800600000000003</v>
      </c>
      <c r="V779">
        <f t="shared" si="84"/>
        <v>2015</v>
      </c>
      <c r="W779" t="str">
        <f t="shared" si="85"/>
        <v>Aug</v>
      </c>
      <c r="X779" s="9" t="str">
        <f>Sample___Superstore[[#This Row],[Order Year]]&amp;"-"&amp;Sample___Superstore[[#This Row],[Order Month]]</f>
        <v>2015-Aug</v>
      </c>
      <c r="Y779" s="10">
        <f>Sample___Superstore6[[#This Row],[Profit]]/Sample___Superstore6[[#This Row],[Sales]]</f>
        <v>7.4999999999999997E-2</v>
      </c>
      <c r="Z779" s="9">
        <f t="shared" si="86"/>
        <v>2</v>
      </c>
      <c r="AA779" s="17">
        <f t="shared" si="87"/>
        <v>13.600200000000001</v>
      </c>
      <c r="AB779" s="17">
        <f t="shared" si="88"/>
        <v>181.33600000000001</v>
      </c>
      <c r="AC779" s="17">
        <f t="shared" si="89"/>
        <v>108.80160000000001</v>
      </c>
      <c r="AD779" s="17">
        <f t="shared" si="90"/>
        <v>435.20640000000003</v>
      </c>
    </row>
    <row r="780" spans="1:30">
      <c r="A780">
        <v>779</v>
      </c>
      <c r="B780" t="s">
        <v>2459</v>
      </c>
      <c r="C780" s="4">
        <v>42237</v>
      </c>
      <c r="D780" s="4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 s="17">
        <v>28.171800000000001</v>
      </c>
      <c r="V780">
        <f t="shared" si="84"/>
        <v>2015</v>
      </c>
      <c r="W780" t="str">
        <f t="shared" si="85"/>
        <v>Aug</v>
      </c>
      <c r="X780" s="9" t="str">
        <f>Sample___Superstore[[#This Row],[Order Year]]&amp;"-"&amp;Sample___Superstore[[#This Row],[Order Month]]</f>
        <v>2015-Aug</v>
      </c>
      <c r="Y780" s="10">
        <f>Sample___Superstore6[[#This Row],[Profit]]/Sample___Superstore6[[#This Row],[Sales]]</f>
        <v>0.47000000000000003</v>
      </c>
      <c r="Z780" s="9">
        <f t="shared" si="86"/>
        <v>2</v>
      </c>
      <c r="AA780" s="17">
        <f t="shared" si="87"/>
        <v>9.3906000000000009</v>
      </c>
      <c r="AB780" s="17">
        <f t="shared" si="88"/>
        <v>19.98</v>
      </c>
      <c r="AC780" s="17">
        <f t="shared" si="89"/>
        <v>0</v>
      </c>
      <c r="AD780" s="17">
        <f t="shared" si="90"/>
        <v>59.94</v>
      </c>
    </row>
    <row r="781" spans="1:30">
      <c r="A781">
        <v>780</v>
      </c>
      <c r="B781" t="s">
        <v>2459</v>
      </c>
      <c r="C781" s="4">
        <v>42237</v>
      </c>
      <c r="D781" s="4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 s="17">
        <v>11.720800000000001</v>
      </c>
      <c r="V781">
        <f t="shared" si="84"/>
        <v>2015</v>
      </c>
      <c r="W781" t="str">
        <f t="shared" si="85"/>
        <v>Aug</v>
      </c>
      <c r="X781" s="9" t="str">
        <f>Sample___Superstore[[#This Row],[Order Year]]&amp;"-"&amp;Sample___Superstore[[#This Row],[Order Month]]</f>
        <v>2015-Aug</v>
      </c>
      <c r="Y781" s="10">
        <f>Sample___Superstore6[[#This Row],[Profit]]/Sample___Superstore6[[#This Row],[Sales]]</f>
        <v>0.49</v>
      </c>
      <c r="Z781" s="9">
        <f t="shared" si="86"/>
        <v>2</v>
      </c>
      <c r="AA781" s="17">
        <f t="shared" si="87"/>
        <v>2.9302000000000001</v>
      </c>
      <c r="AB781" s="17">
        <f t="shared" si="88"/>
        <v>5.98</v>
      </c>
      <c r="AC781" s="17">
        <f t="shared" si="89"/>
        <v>0</v>
      </c>
      <c r="AD781" s="17">
        <f t="shared" si="90"/>
        <v>23.92</v>
      </c>
    </row>
    <row r="782" spans="1:30">
      <c r="A782">
        <v>781</v>
      </c>
      <c r="B782" t="s">
        <v>2459</v>
      </c>
      <c r="C782" s="4">
        <v>42237</v>
      </c>
      <c r="D782" s="4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 s="17">
        <v>1.9259999999999999</v>
      </c>
      <c r="V782">
        <f t="shared" si="84"/>
        <v>2015</v>
      </c>
      <c r="W782" t="str">
        <f t="shared" si="85"/>
        <v>Aug</v>
      </c>
      <c r="X782" s="9" t="str">
        <f>Sample___Superstore[[#This Row],[Order Year]]&amp;"-"&amp;Sample___Superstore[[#This Row],[Order Month]]</f>
        <v>2015-Aug</v>
      </c>
      <c r="Y782" s="10">
        <f>Sample___Superstore6[[#This Row],[Profit]]/Sample___Superstore6[[#This Row],[Sales]]</f>
        <v>0.44999999999999996</v>
      </c>
      <c r="Z782" s="9">
        <f t="shared" si="86"/>
        <v>2</v>
      </c>
      <c r="AA782" s="17">
        <f t="shared" si="87"/>
        <v>1.9259999999999999</v>
      </c>
      <c r="AB782" s="17">
        <f t="shared" si="88"/>
        <v>4.28</v>
      </c>
      <c r="AC782" s="17">
        <f t="shared" si="89"/>
        <v>0</v>
      </c>
      <c r="AD782" s="17">
        <f t="shared" si="90"/>
        <v>4.28</v>
      </c>
    </row>
    <row r="783" spans="1:30">
      <c r="A783">
        <v>782</v>
      </c>
      <c r="B783" t="s">
        <v>2464</v>
      </c>
      <c r="C783" s="4">
        <v>42280</v>
      </c>
      <c r="D783" s="4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 s="17">
        <v>-22.449000000000002</v>
      </c>
      <c r="V783">
        <f t="shared" si="84"/>
        <v>2015</v>
      </c>
      <c r="W783" t="str">
        <f t="shared" si="85"/>
        <v>Oct</v>
      </c>
      <c r="X783" s="9" t="str">
        <f>Sample___Superstore[[#This Row],[Order Year]]&amp;"-"&amp;Sample___Superstore[[#This Row],[Order Month]]</f>
        <v>2015-Oct</v>
      </c>
      <c r="Y783" s="10">
        <f>Sample___Superstore6[[#This Row],[Profit]]/Sample___Superstore6[[#This Row],[Sales]]</f>
        <v>-0.70000000000000007</v>
      </c>
      <c r="Z783" s="9">
        <f t="shared" si="86"/>
        <v>3</v>
      </c>
      <c r="AA783" s="17">
        <f t="shared" si="87"/>
        <v>-4.4898000000000007</v>
      </c>
      <c r="AB783" s="17">
        <f t="shared" si="88"/>
        <v>6.4139999999999997</v>
      </c>
      <c r="AC783" s="17">
        <f t="shared" si="89"/>
        <v>22.448999999999998</v>
      </c>
      <c r="AD783" s="17">
        <f t="shared" si="90"/>
        <v>9.6210000000000022</v>
      </c>
    </row>
    <row r="784" spans="1:30">
      <c r="A784">
        <v>783</v>
      </c>
      <c r="B784" t="s">
        <v>2464</v>
      </c>
      <c r="C784" s="4">
        <v>42280</v>
      </c>
      <c r="D784" s="4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17">
        <v>-2.7</v>
      </c>
      <c r="V784">
        <f t="shared" si="84"/>
        <v>2015</v>
      </c>
      <c r="W784" t="str">
        <f t="shared" si="85"/>
        <v>Oct</v>
      </c>
      <c r="X784" s="9" t="str">
        <f>Sample___Superstore[[#This Row],[Order Year]]&amp;"-"&amp;Sample___Superstore[[#This Row],[Order Month]]</f>
        <v>2015-Oct</v>
      </c>
      <c r="Y784" s="10">
        <f>Sample___Superstore6[[#This Row],[Profit]]/Sample___Superstore6[[#This Row],[Sales]]</f>
        <v>-0.1125</v>
      </c>
      <c r="Z784" s="9">
        <f t="shared" si="86"/>
        <v>3</v>
      </c>
      <c r="AA784" s="17">
        <f t="shared" si="87"/>
        <v>-1.35</v>
      </c>
      <c r="AB784" s="17">
        <f t="shared" si="88"/>
        <v>12</v>
      </c>
      <c r="AC784" s="17">
        <f t="shared" si="89"/>
        <v>4.8000000000000007</v>
      </c>
      <c r="AD784" s="17">
        <f t="shared" si="90"/>
        <v>19.2</v>
      </c>
    </row>
    <row r="785" spans="1:30">
      <c r="A785">
        <v>784</v>
      </c>
      <c r="B785" t="s">
        <v>2464</v>
      </c>
      <c r="C785" s="4">
        <v>42280</v>
      </c>
      <c r="D785" s="4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 s="17">
        <v>-15.615600000000001</v>
      </c>
      <c r="V785">
        <f t="shared" si="84"/>
        <v>2015</v>
      </c>
      <c r="W785" t="str">
        <f t="shared" si="85"/>
        <v>Oct</v>
      </c>
      <c r="X785" s="9" t="str">
        <f>Sample___Superstore[[#This Row],[Order Year]]&amp;"-"&amp;Sample___Superstore[[#This Row],[Order Month]]</f>
        <v>2015-Oct</v>
      </c>
      <c r="Y785" s="10">
        <f>Sample___Superstore6[[#This Row],[Profit]]/Sample___Superstore6[[#This Row],[Sales]]</f>
        <v>-0.44</v>
      </c>
      <c r="Z785" s="9">
        <f t="shared" si="86"/>
        <v>3</v>
      </c>
      <c r="AA785" s="17">
        <f t="shared" si="87"/>
        <v>-15.615600000000001</v>
      </c>
      <c r="AB785" s="17">
        <f t="shared" si="88"/>
        <v>35.49</v>
      </c>
      <c r="AC785" s="17">
        <f t="shared" si="89"/>
        <v>17.745000000000001</v>
      </c>
      <c r="AD785" s="17">
        <f t="shared" si="90"/>
        <v>17.745000000000001</v>
      </c>
    </row>
    <row r="786" spans="1:30">
      <c r="A786">
        <v>785</v>
      </c>
      <c r="B786" t="s">
        <v>2464</v>
      </c>
      <c r="C786" s="4">
        <v>42280</v>
      </c>
      <c r="D786" s="4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 s="17">
        <v>0.5998</v>
      </c>
      <c r="V786">
        <f t="shared" si="84"/>
        <v>2015</v>
      </c>
      <c r="W786" t="str">
        <f t="shared" si="85"/>
        <v>Oct</v>
      </c>
      <c r="X786" s="9" t="str">
        <f>Sample___Superstore[[#This Row],[Order Year]]&amp;"-"&amp;Sample___Superstore[[#This Row],[Order Month]]</f>
        <v>2015-Oct</v>
      </c>
      <c r="Y786" s="10">
        <f>Sample___Superstore6[[#This Row],[Profit]]/Sample___Superstore6[[#This Row],[Sales]]</f>
        <v>1.2499999999999999E-2</v>
      </c>
      <c r="Z786" s="9">
        <f t="shared" si="86"/>
        <v>3</v>
      </c>
      <c r="AA786" s="17">
        <f t="shared" si="87"/>
        <v>0.2999</v>
      </c>
      <c r="AB786" s="17">
        <f t="shared" si="88"/>
        <v>23.992000000000001</v>
      </c>
      <c r="AC786" s="17">
        <f t="shared" si="89"/>
        <v>9.5968000000000018</v>
      </c>
      <c r="AD786" s="17">
        <f t="shared" si="90"/>
        <v>38.3872</v>
      </c>
    </row>
    <row r="787" spans="1:30">
      <c r="A787">
        <v>786</v>
      </c>
      <c r="B787" t="s">
        <v>2471</v>
      </c>
      <c r="C787" s="4">
        <v>42147</v>
      </c>
      <c r="D787" s="4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 s="17">
        <v>87.744299999999996</v>
      </c>
      <c r="V787">
        <f t="shared" si="84"/>
        <v>2015</v>
      </c>
      <c r="W787" t="str">
        <f t="shared" si="85"/>
        <v>May</v>
      </c>
      <c r="X787" s="9" t="str">
        <f>Sample___Superstore[[#This Row],[Order Year]]&amp;"-"&amp;Sample___Superstore[[#This Row],[Order Month]]</f>
        <v>2015-May</v>
      </c>
      <c r="Y787" s="10">
        <f>Sample___Superstore6[[#This Row],[Profit]]/Sample___Superstore6[[#This Row],[Sales]]</f>
        <v>0.47</v>
      </c>
      <c r="Z787" s="9">
        <f t="shared" si="86"/>
        <v>5</v>
      </c>
      <c r="AA787" s="17">
        <f t="shared" si="87"/>
        <v>29.248099999999997</v>
      </c>
      <c r="AB787" s="17">
        <f t="shared" si="88"/>
        <v>62.23</v>
      </c>
      <c r="AC787" s="17">
        <f t="shared" si="89"/>
        <v>0</v>
      </c>
      <c r="AD787" s="17">
        <f t="shared" si="90"/>
        <v>186.69</v>
      </c>
    </row>
    <row r="788" spans="1:30">
      <c r="A788">
        <v>787</v>
      </c>
      <c r="B788" t="s">
        <v>2474</v>
      </c>
      <c r="C788" s="4">
        <v>42811</v>
      </c>
      <c r="D788" s="4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 s="17">
        <v>5.8914</v>
      </c>
      <c r="V788">
        <f t="shared" si="84"/>
        <v>2017</v>
      </c>
      <c r="W788" t="str">
        <f t="shared" si="85"/>
        <v>Mar</v>
      </c>
      <c r="X788" s="9" t="str">
        <f>Sample___Superstore[[#This Row],[Order Year]]&amp;"-"&amp;Sample___Superstore[[#This Row],[Order Month]]</f>
        <v>2017-Mar</v>
      </c>
      <c r="Y788" s="10">
        <f>Sample___Superstore6[[#This Row],[Profit]]/Sample___Superstore6[[#This Row],[Sales]]</f>
        <v>0.33750000000000002</v>
      </c>
      <c r="Z788" s="9">
        <f t="shared" si="86"/>
        <v>4</v>
      </c>
      <c r="AA788" s="17">
        <f t="shared" si="87"/>
        <v>2.9457</v>
      </c>
      <c r="AB788" s="17">
        <f t="shared" si="88"/>
        <v>8.7279999999999998</v>
      </c>
      <c r="AC788" s="17">
        <f t="shared" si="89"/>
        <v>3.4912000000000001</v>
      </c>
      <c r="AD788" s="17">
        <f t="shared" si="90"/>
        <v>13.9648</v>
      </c>
    </row>
    <row r="789" spans="1:30">
      <c r="A789">
        <v>788</v>
      </c>
      <c r="B789" t="s">
        <v>2478</v>
      </c>
      <c r="C789" s="4">
        <v>42350</v>
      </c>
      <c r="D789" s="4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 s="17">
        <v>34.892800000000001</v>
      </c>
      <c r="V789">
        <f t="shared" si="84"/>
        <v>2015</v>
      </c>
      <c r="W789" t="str">
        <f t="shared" si="85"/>
        <v>Dec</v>
      </c>
      <c r="X789" s="9" t="str">
        <f>Sample___Superstore[[#This Row],[Order Year]]&amp;"-"&amp;Sample___Superstore[[#This Row],[Order Month]]</f>
        <v>2015-Dec</v>
      </c>
      <c r="Y789" s="10">
        <f>Sample___Superstore6[[#This Row],[Profit]]/Sample___Superstore6[[#This Row],[Sales]]</f>
        <v>0.1</v>
      </c>
      <c r="Z789" s="9">
        <f t="shared" si="86"/>
        <v>4</v>
      </c>
      <c r="AA789" s="17">
        <f t="shared" si="87"/>
        <v>17.446400000000001</v>
      </c>
      <c r="AB789" s="17">
        <f t="shared" si="88"/>
        <v>174.464</v>
      </c>
      <c r="AC789" s="17">
        <f t="shared" si="89"/>
        <v>69.785600000000002</v>
      </c>
      <c r="AD789" s="17">
        <f t="shared" si="90"/>
        <v>279.14240000000001</v>
      </c>
    </row>
    <row r="790" spans="1:30">
      <c r="A790">
        <v>789</v>
      </c>
      <c r="B790" t="s">
        <v>2483</v>
      </c>
      <c r="C790" s="4">
        <v>42181</v>
      </c>
      <c r="D790" s="4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 s="17">
        <v>69.100800000000007</v>
      </c>
      <c r="V790">
        <f t="shared" si="84"/>
        <v>2015</v>
      </c>
      <c r="W790" t="str">
        <f t="shared" si="85"/>
        <v>Jun</v>
      </c>
      <c r="X790" s="9" t="str">
        <f>Sample___Superstore[[#This Row],[Order Year]]&amp;"-"&amp;Sample___Superstore[[#This Row],[Order Month]]</f>
        <v>2015-Jun</v>
      </c>
      <c r="Y790" s="10">
        <f>Sample___Superstore6[[#This Row],[Profit]]/Sample___Superstore6[[#This Row],[Sales]]</f>
        <v>0.48000000000000004</v>
      </c>
      <c r="Z790" s="9">
        <f t="shared" si="86"/>
        <v>4</v>
      </c>
      <c r="AA790" s="17">
        <f t="shared" si="87"/>
        <v>17.275200000000002</v>
      </c>
      <c r="AB790" s="17">
        <f t="shared" si="88"/>
        <v>35.99</v>
      </c>
      <c r="AC790" s="17">
        <f t="shared" si="89"/>
        <v>0</v>
      </c>
      <c r="AD790" s="17">
        <f t="shared" si="90"/>
        <v>143.96</v>
      </c>
    </row>
    <row r="791" spans="1:30">
      <c r="A791">
        <v>790</v>
      </c>
      <c r="B791" t="s">
        <v>2483</v>
      </c>
      <c r="C791" s="4">
        <v>42181</v>
      </c>
      <c r="D791" s="4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 s="17">
        <v>4.1634000000000002</v>
      </c>
      <c r="V791">
        <f t="shared" si="84"/>
        <v>2015</v>
      </c>
      <c r="W791" t="str">
        <f t="shared" si="85"/>
        <v>Jun</v>
      </c>
      <c r="X791" s="9" t="str">
        <f>Sample___Superstore[[#This Row],[Order Year]]&amp;"-"&amp;Sample___Superstore[[#This Row],[Order Month]]</f>
        <v>2015-Jun</v>
      </c>
      <c r="Y791" s="10">
        <f>Sample___Superstore6[[#This Row],[Profit]]/Sample___Superstore6[[#This Row],[Sales]]</f>
        <v>0.27</v>
      </c>
      <c r="Z791" s="9">
        <f t="shared" si="86"/>
        <v>4</v>
      </c>
      <c r="AA791" s="17">
        <f t="shared" si="87"/>
        <v>4.1634000000000002</v>
      </c>
      <c r="AB791" s="17">
        <f t="shared" si="88"/>
        <v>15.42</v>
      </c>
      <c r="AC791" s="17">
        <f t="shared" si="89"/>
        <v>0</v>
      </c>
      <c r="AD791" s="17">
        <f t="shared" si="90"/>
        <v>15.42</v>
      </c>
    </row>
    <row r="792" spans="1:30">
      <c r="A792">
        <v>791</v>
      </c>
      <c r="B792" t="s">
        <v>2483</v>
      </c>
      <c r="C792" s="4">
        <v>42181</v>
      </c>
      <c r="D792" s="4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 s="17">
        <v>21.089600000000001</v>
      </c>
      <c r="V792">
        <f t="shared" si="84"/>
        <v>2015</v>
      </c>
      <c r="W792" t="str">
        <f t="shared" si="85"/>
        <v>Jun</v>
      </c>
      <c r="X792" s="9" t="str">
        <f>Sample___Superstore[[#This Row],[Order Year]]&amp;"-"&amp;Sample___Superstore[[#This Row],[Order Month]]</f>
        <v>2015-Jun</v>
      </c>
      <c r="Y792" s="10">
        <f>Sample___Superstore6[[#This Row],[Profit]]/Sample___Superstore6[[#This Row],[Sales]]</f>
        <v>0.49000000000000005</v>
      </c>
      <c r="Z792" s="9">
        <f t="shared" si="86"/>
        <v>4</v>
      </c>
      <c r="AA792" s="17">
        <f t="shared" si="87"/>
        <v>2.6362000000000001</v>
      </c>
      <c r="AB792" s="17">
        <f t="shared" si="88"/>
        <v>5.38</v>
      </c>
      <c r="AC792" s="17">
        <f t="shared" si="89"/>
        <v>0</v>
      </c>
      <c r="AD792" s="17">
        <f t="shared" si="90"/>
        <v>43.04</v>
      </c>
    </row>
    <row r="793" spans="1:30">
      <c r="A793">
        <v>792</v>
      </c>
      <c r="B793" t="s">
        <v>2483</v>
      </c>
      <c r="C793" s="4">
        <v>42181</v>
      </c>
      <c r="D793" s="4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 s="17">
        <v>79.905600000000007</v>
      </c>
      <c r="V793">
        <f t="shared" si="84"/>
        <v>2015</v>
      </c>
      <c r="W793" t="str">
        <f t="shared" si="85"/>
        <v>Jun</v>
      </c>
      <c r="X793" s="9" t="str">
        <f>Sample___Superstore[[#This Row],[Order Year]]&amp;"-"&amp;Sample___Superstore[[#This Row],[Order Month]]</f>
        <v>2015-Jun</v>
      </c>
      <c r="Y793" s="10">
        <f>Sample___Superstore6[[#This Row],[Profit]]/Sample___Superstore6[[#This Row],[Sales]]</f>
        <v>0.24000000000000002</v>
      </c>
      <c r="Z793" s="9">
        <f t="shared" si="86"/>
        <v>4</v>
      </c>
      <c r="AA793" s="17">
        <f t="shared" si="87"/>
        <v>26.635200000000001</v>
      </c>
      <c r="AB793" s="17">
        <f t="shared" si="88"/>
        <v>110.98</v>
      </c>
      <c r="AC793" s="17">
        <f t="shared" si="89"/>
        <v>0</v>
      </c>
      <c r="AD793" s="17">
        <f t="shared" si="90"/>
        <v>332.94</v>
      </c>
    </row>
    <row r="794" spans="1:30">
      <c r="A794">
        <v>793</v>
      </c>
      <c r="B794" t="s">
        <v>2488</v>
      </c>
      <c r="C794" s="4">
        <v>42510</v>
      </c>
      <c r="D794" s="4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 s="17">
        <v>85.247500000000002</v>
      </c>
      <c r="V794">
        <f t="shared" si="84"/>
        <v>2016</v>
      </c>
      <c r="W794" t="str">
        <f t="shared" si="85"/>
        <v>May</v>
      </c>
      <c r="X794" s="9" t="str">
        <f>Sample___Superstore[[#This Row],[Order Year]]&amp;"-"&amp;Sample___Superstore[[#This Row],[Order Month]]</f>
        <v>2016-May</v>
      </c>
      <c r="Y794" s="10">
        <f>Sample___Superstore6[[#This Row],[Profit]]/Sample___Superstore6[[#This Row],[Sales]]</f>
        <v>6.25E-2</v>
      </c>
      <c r="Z794" s="9">
        <f t="shared" si="86"/>
        <v>0</v>
      </c>
      <c r="AA794" s="17">
        <f t="shared" si="87"/>
        <v>17.049500000000002</v>
      </c>
      <c r="AB794" s="17">
        <f t="shared" si="88"/>
        <v>272.79200000000003</v>
      </c>
      <c r="AC794" s="17">
        <f t="shared" si="89"/>
        <v>272.79200000000003</v>
      </c>
      <c r="AD794" s="17">
        <f t="shared" si="90"/>
        <v>1091.1680000000001</v>
      </c>
    </row>
    <row r="795" spans="1:30">
      <c r="A795">
        <v>794</v>
      </c>
      <c r="B795" t="s">
        <v>2494</v>
      </c>
      <c r="C795" s="4">
        <v>41902</v>
      </c>
      <c r="D795" s="4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 s="17">
        <v>4.5815999999999999</v>
      </c>
      <c r="V795">
        <f t="shared" si="84"/>
        <v>2014</v>
      </c>
      <c r="W795" t="str">
        <f t="shared" si="85"/>
        <v>Sep</v>
      </c>
      <c r="X795" s="9" t="str">
        <f>Sample___Superstore[[#This Row],[Order Year]]&amp;"-"&amp;Sample___Superstore[[#This Row],[Order Month]]</f>
        <v>2014-Sep</v>
      </c>
      <c r="Y795" s="10">
        <f>Sample___Superstore6[[#This Row],[Profit]]/Sample___Superstore6[[#This Row],[Sales]]</f>
        <v>0.45999999999999996</v>
      </c>
      <c r="Z795" s="9">
        <f t="shared" si="86"/>
        <v>6</v>
      </c>
      <c r="AA795" s="17">
        <f t="shared" si="87"/>
        <v>2.2907999999999999</v>
      </c>
      <c r="AB795" s="17">
        <f t="shared" si="88"/>
        <v>4.9800000000000004</v>
      </c>
      <c r="AC795" s="17">
        <f t="shared" si="89"/>
        <v>0</v>
      </c>
      <c r="AD795" s="17">
        <f t="shared" si="90"/>
        <v>9.9600000000000009</v>
      </c>
    </row>
    <row r="796" spans="1:30">
      <c r="A796">
        <v>795</v>
      </c>
      <c r="B796" t="s">
        <v>2494</v>
      </c>
      <c r="C796" s="4">
        <v>41902</v>
      </c>
      <c r="D796" s="4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 s="17">
        <v>10.642799999999999</v>
      </c>
      <c r="V796">
        <f t="shared" si="84"/>
        <v>2014</v>
      </c>
      <c r="W796" t="str">
        <f t="shared" si="85"/>
        <v>Sep</v>
      </c>
      <c r="X796" s="9" t="str">
        <f>Sample___Superstore[[#This Row],[Order Year]]&amp;"-"&amp;Sample___Superstore[[#This Row],[Order Month]]</f>
        <v>2014-Sep</v>
      </c>
      <c r="Y796" s="10">
        <f>Sample___Superstore6[[#This Row],[Profit]]/Sample___Superstore6[[#This Row],[Sales]]</f>
        <v>0.49</v>
      </c>
      <c r="Z796" s="9">
        <f t="shared" si="86"/>
        <v>6</v>
      </c>
      <c r="AA796" s="17">
        <f t="shared" si="87"/>
        <v>2.6606999999999998</v>
      </c>
      <c r="AB796" s="17">
        <f t="shared" si="88"/>
        <v>5.43</v>
      </c>
      <c r="AC796" s="17">
        <f t="shared" si="89"/>
        <v>0</v>
      </c>
      <c r="AD796" s="17">
        <f t="shared" si="90"/>
        <v>21.72</v>
      </c>
    </row>
    <row r="797" spans="1:30">
      <c r="A797">
        <v>796</v>
      </c>
      <c r="B797" t="s">
        <v>2499</v>
      </c>
      <c r="C797" s="4">
        <v>42999</v>
      </c>
      <c r="D797" s="4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 s="17">
        <v>9.8783999999999992</v>
      </c>
      <c r="V797">
        <f t="shared" si="84"/>
        <v>2017</v>
      </c>
      <c r="W797" t="str">
        <f t="shared" si="85"/>
        <v>Sep</v>
      </c>
      <c r="X797" s="9" t="str">
        <f>Sample___Superstore[[#This Row],[Order Year]]&amp;"-"&amp;Sample___Superstore[[#This Row],[Order Month]]</f>
        <v>2017-Sep</v>
      </c>
      <c r="Y797" s="10">
        <f>Sample___Superstore6[[#This Row],[Profit]]/Sample___Superstore6[[#This Row],[Sales]]</f>
        <v>0.48999999999999994</v>
      </c>
      <c r="Z797" s="9">
        <f t="shared" si="86"/>
        <v>5</v>
      </c>
      <c r="AA797" s="17">
        <f t="shared" si="87"/>
        <v>1.4111999999999998</v>
      </c>
      <c r="AB797" s="17">
        <f t="shared" si="88"/>
        <v>2.88</v>
      </c>
      <c r="AC797" s="17">
        <f t="shared" si="89"/>
        <v>0</v>
      </c>
      <c r="AD797" s="17">
        <f t="shared" si="90"/>
        <v>20.16</v>
      </c>
    </row>
    <row r="798" spans="1:30">
      <c r="A798">
        <v>797</v>
      </c>
      <c r="B798" t="s">
        <v>2502</v>
      </c>
      <c r="C798" s="4">
        <v>42362</v>
      </c>
      <c r="D798" s="4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 s="17">
        <v>63.739199999999997</v>
      </c>
      <c r="V798">
        <f t="shared" si="84"/>
        <v>2015</v>
      </c>
      <c r="W798" t="str">
        <f t="shared" si="85"/>
        <v>Dec</v>
      </c>
      <c r="X798" s="9" t="str">
        <f>Sample___Superstore[[#This Row],[Order Year]]&amp;"-"&amp;Sample___Superstore[[#This Row],[Order Month]]</f>
        <v>2015-Dec</v>
      </c>
      <c r="Y798" s="10">
        <f>Sample___Superstore6[[#This Row],[Profit]]/Sample___Superstore6[[#This Row],[Sales]]</f>
        <v>0.48</v>
      </c>
      <c r="Z798" s="9">
        <f t="shared" si="86"/>
        <v>2</v>
      </c>
      <c r="AA798" s="17">
        <f t="shared" si="87"/>
        <v>9.105599999999999</v>
      </c>
      <c r="AB798" s="17">
        <f t="shared" si="88"/>
        <v>18.97</v>
      </c>
      <c r="AC798" s="17">
        <f t="shared" si="89"/>
        <v>0</v>
      </c>
      <c r="AD798" s="17">
        <f t="shared" si="90"/>
        <v>132.79</v>
      </c>
    </row>
    <row r="799" spans="1:30">
      <c r="A799">
        <v>798</v>
      </c>
      <c r="B799" t="s">
        <v>2502</v>
      </c>
      <c r="C799" s="4">
        <v>42362</v>
      </c>
      <c r="D799" s="4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17">
        <v>6.2207999999999997</v>
      </c>
      <c r="V799">
        <f t="shared" si="84"/>
        <v>2015</v>
      </c>
      <c r="W799" t="str">
        <f t="shared" si="85"/>
        <v>Dec</v>
      </c>
      <c r="X799" s="9" t="str">
        <f>Sample___Superstore[[#This Row],[Order Year]]&amp;"-"&amp;Sample___Superstore[[#This Row],[Order Month]]</f>
        <v>2015-Dec</v>
      </c>
      <c r="Y799" s="10">
        <f>Sample___Superstore6[[#This Row],[Profit]]/Sample___Superstore6[[#This Row],[Sales]]</f>
        <v>0.47999999999999993</v>
      </c>
      <c r="Z799" s="9">
        <f t="shared" si="86"/>
        <v>2</v>
      </c>
      <c r="AA799" s="17">
        <f t="shared" si="87"/>
        <v>3.1103999999999998</v>
      </c>
      <c r="AB799" s="17">
        <f t="shared" si="88"/>
        <v>6.48</v>
      </c>
      <c r="AC799" s="17">
        <f t="shared" si="89"/>
        <v>0</v>
      </c>
      <c r="AD799" s="17">
        <f t="shared" si="90"/>
        <v>12.96</v>
      </c>
    </row>
    <row r="800" spans="1:30">
      <c r="A800">
        <v>799</v>
      </c>
      <c r="B800" t="s">
        <v>2502</v>
      </c>
      <c r="C800" s="4">
        <v>42362</v>
      </c>
      <c r="D800" s="4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 s="17">
        <v>10.348800000000001</v>
      </c>
      <c r="V800">
        <f t="shared" si="84"/>
        <v>2015</v>
      </c>
      <c r="W800" t="str">
        <f t="shared" si="85"/>
        <v>Dec</v>
      </c>
      <c r="X800" s="9" t="str">
        <f>Sample___Superstore[[#This Row],[Order Year]]&amp;"-"&amp;Sample___Superstore[[#This Row],[Order Month]]</f>
        <v>2015-Dec</v>
      </c>
      <c r="Y800" s="10">
        <f>Sample___Superstore6[[#This Row],[Profit]]/Sample___Superstore6[[#This Row],[Sales]]</f>
        <v>0.48000000000000004</v>
      </c>
      <c r="Z800" s="9">
        <f t="shared" si="86"/>
        <v>2</v>
      </c>
      <c r="AA800" s="17">
        <f t="shared" si="87"/>
        <v>1.4784000000000002</v>
      </c>
      <c r="AB800" s="17">
        <f t="shared" si="88"/>
        <v>3.0799999999999996</v>
      </c>
      <c r="AC800" s="17">
        <f t="shared" si="89"/>
        <v>0</v>
      </c>
      <c r="AD800" s="17">
        <f t="shared" si="90"/>
        <v>21.56</v>
      </c>
    </row>
    <row r="801" spans="1:30">
      <c r="A801">
        <v>800</v>
      </c>
      <c r="B801" t="s">
        <v>2507</v>
      </c>
      <c r="C801" s="4">
        <v>42335</v>
      </c>
      <c r="D801" s="4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 s="17">
        <v>17.745000000000001</v>
      </c>
      <c r="V801">
        <f t="shared" si="84"/>
        <v>2015</v>
      </c>
      <c r="W801" t="str">
        <f t="shared" si="85"/>
        <v>Nov</v>
      </c>
      <c r="X801" s="9" t="str">
        <f>Sample___Superstore[[#This Row],[Order Year]]&amp;"-"&amp;Sample___Superstore[[#This Row],[Order Month]]</f>
        <v>2015-Nov</v>
      </c>
      <c r="Y801" s="10">
        <f>Sample___Superstore6[[#This Row],[Profit]]/Sample___Superstore6[[#This Row],[Sales]]</f>
        <v>6.25E-2</v>
      </c>
      <c r="Z801" s="9">
        <f t="shared" si="86"/>
        <v>6</v>
      </c>
      <c r="AA801" s="17">
        <f t="shared" si="87"/>
        <v>3.5490000000000004</v>
      </c>
      <c r="AB801" s="17">
        <f t="shared" si="88"/>
        <v>56.784000000000006</v>
      </c>
      <c r="AC801" s="17">
        <f t="shared" si="89"/>
        <v>56.784000000000006</v>
      </c>
      <c r="AD801" s="17">
        <f t="shared" si="90"/>
        <v>227.13600000000002</v>
      </c>
    </row>
    <row r="802" spans="1:30">
      <c r="A802">
        <v>801</v>
      </c>
      <c r="B802" t="s">
        <v>2511</v>
      </c>
      <c r="C802" s="4">
        <v>42786</v>
      </c>
      <c r="D802" s="4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 s="17">
        <v>7.3358999999999996</v>
      </c>
      <c r="V802">
        <f t="shared" si="84"/>
        <v>2017</v>
      </c>
      <c r="W802" t="str">
        <f t="shared" si="85"/>
        <v>Feb</v>
      </c>
      <c r="X802" s="9" t="str">
        <f>Sample___Superstore[[#This Row],[Order Year]]&amp;"-"&amp;Sample___Superstore[[#This Row],[Order Month]]</f>
        <v>2017-Feb</v>
      </c>
      <c r="Y802" s="10">
        <f>Sample___Superstore6[[#This Row],[Profit]]/Sample___Superstore6[[#This Row],[Sales]]</f>
        <v>0.32999999999999996</v>
      </c>
      <c r="Z802" s="9">
        <f t="shared" si="86"/>
        <v>3</v>
      </c>
      <c r="AA802" s="17">
        <f t="shared" si="87"/>
        <v>7.3358999999999996</v>
      </c>
      <c r="AB802" s="17">
        <f t="shared" si="88"/>
        <v>22.23</v>
      </c>
      <c r="AC802" s="17">
        <f t="shared" si="89"/>
        <v>0</v>
      </c>
      <c r="AD802" s="17">
        <f t="shared" si="90"/>
        <v>22.23</v>
      </c>
    </row>
    <row r="803" spans="1:30">
      <c r="A803">
        <v>802</v>
      </c>
      <c r="B803" t="s">
        <v>2511</v>
      </c>
      <c r="C803" s="4">
        <v>42786</v>
      </c>
      <c r="D803" s="4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 s="17">
        <v>18.897200000000002</v>
      </c>
      <c r="V803">
        <f t="shared" si="84"/>
        <v>2017</v>
      </c>
      <c r="W803" t="str">
        <f t="shared" si="85"/>
        <v>Feb</v>
      </c>
      <c r="X803" s="9" t="str">
        <f>Sample___Superstore[[#This Row],[Order Year]]&amp;"-"&amp;Sample___Superstore[[#This Row],[Order Month]]</f>
        <v>2017-Feb</v>
      </c>
      <c r="Y803" s="10">
        <f>Sample___Superstore6[[#This Row],[Profit]]/Sample___Superstore6[[#This Row],[Sales]]</f>
        <v>8.7500000000000008E-2</v>
      </c>
      <c r="Z803" s="9">
        <f t="shared" si="86"/>
        <v>3</v>
      </c>
      <c r="AA803" s="17">
        <f t="shared" si="87"/>
        <v>9.4486000000000008</v>
      </c>
      <c r="AB803" s="17">
        <f t="shared" si="88"/>
        <v>107.98399999999999</v>
      </c>
      <c r="AC803" s="17">
        <f t="shared" si="89"/>
        <v>43.193600000000004</v>
      </c>
      <c r="AD803" s="17">
        <f t="shared" si="90"/>
        <v>172.77439999999999</v>
      </c>
    </row>
    <row r="804" spans="1:30">
      <c r="A804">
        <v>803</v>
      </c>
      <c r="B804" t="s">
        <v>2516</v>
      </c>
      <c r="C804" s="4">
        <v>42600</v>
      </c>
      <c r="D804" s="4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 s="17">
        <v>99.489599999999996</v>
      </c>
      <c r="V804">
        <f t="shared" si="84"/>
        <v>2016</v>
      </c>
      <c r="W804" t="str">
        <f t="shared" si="85"/>
        <v>Aug</v>
      </c>
      <c r="X804" s="9" t="str">
        <f>Sample___Superstore[[#This Row],[Order Year]]&amp;"-"&amp;Sample___Superstore[[#This Row],[Order Month]]</f>
        <v>2016-Aug</v>
      </c>
      <c r="Y804" s="10">
        <f>Sample___Superstore6[[#This Row],[Profit]]/Sample___Superstore6[[#This Row],[Sales]]</f>
        <v>0.27999999999999997</v>
      </c>
      <c r="Z804" s="9">
        <f t="shared" si="86"/>
        <v>5</v>
      </c>
      <c r="AA804" s="17">
        <f t="shared" si="87"/>
        <v>11.054399999999999</v>
      </c>
      <c r="AB804" s="17">
        <f t="shared" si="88"/>
        <v>39.479999999999997</v>
      </c>
      <c r="AC804" s="17">
        <f t="shared" si="89"/>
        <v>0</v>
      </c>
      <c r="AD804" s="17">
        <f t="shared" si="90"/>
        <v>355.32</v>
      </c>
    </row>
    <row r="805" spans="1:30">
      <c r="A805">
        <v>804</v>
      </c>
      <c r="B805" t="s">
        <v>2519</v>
      </c>
      <c r="C805" s="4">
        <v>42441</v>
      </c>
      <c r="D805" s="4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 s="17">
        <v>6.2207999999999997</v>
      </c>
      <c r="V805">
        <f t="shared" si="84"/>
        <v>2016</v>
      </c>
      <c r="W805" t="str">
        <f t="shared" si="85"/>
        <v>Mar</v>
      </c>
      <c r="X805" s="9" t="str">
        <f>Sample___Superstore[[#This Row],[Order Year]]&amp;"-"&amp;Sample___Superstore[[#This Row],[Order Month]]</f>
        <v>2016-Mar</v>
      </c>
      <c r="Y805" s="10">
        <f>Sample___Superstore6[[#This Row],[Profit]]/Sample___Superstore6[[#This Row],[Sales]]</f>
        <v>0.47999999999999993</v>
      </c>
      <c r="Z805" s="9">
        <f t="shared" si="86"/>
        <v>5</v>
      </c>
      <c r="AA805" s="17">
        <f t="shared" si="87"/>
        <v>3.1103999999999998</v>
      </c>
      <c r="AB805" s="17">
        <f t="shared" si="88"/>
        <v>6.48</v>
      </c>
      <c r="AC805" s="17">
        <f t="shared" si="89"/>
        <v>0</v>
      </c>
      <c r="AD805" s="17">
        <f t="shared" si="90"/>
        <v>12.96</v>
      </c>
    </row>
    <row r="806" spans="1:30">
      <c r="A806">
        <v>805</v>
      </c>
      <c r="B806" t="s">
        <v>2524</v>
      </c>
      <c r="C806" s="4">
        <v>42847</v>
      </c>
      <c r="D806" s="4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 s="17">
        <v>6.2152000000000003</v>
      </c>
      <c r="V806">
        <f t="shared" si="84"/>
        <v>2017</v>
      </c>
      <c r="W806" t="str">
        <f t="shared" si="85"/>
        <v>Apr</v>
      </c>
      <c r="X806" s="9" t="str">
        <f>Sample___Superstore[[#This Row],[Order Year]]&amp;"-"&amp;Sample___Superstore[[#This Row],[Order Month]]</f>
        <v>2017-Apr</v>
      </c>
      <c r="Y806" s="10">
        <f>Sample___Superstore6[[#This Row],[Profit]]/Sample___Superstore6[[#This Row],[Sales]]</f>
        <v>0.33999999999999997</v>
      </c>
      <c r="Z806" s="9">
        <f t="shared" si="86"/>
        <v>2</v>
      </c>
      <c r="AA806" s="17">
        <f t="shared" si="87"/>
        <v>3.1076000000000001</v>
      </c>
      <c r="AB806" s="17">
        <f t="shared" si="88"/>
        <v>9.14</v>
      </c>
      <c r="AC806" s="17">
        <f t="shared" si="89"/>
        <v>0</v>
      </c>
      <c r="AD806" s="17">
        <f t="shared" si="90"/>
        <v>18.28</v>
      </c>
    </row>
    <row r="807" spans="1:30">
      <c r="A807">
        <v>806</v>
      </c>
      <c r="B807" t="s">
        <v>2529</v>
      </c>
      <c r="C807" s="4">
        <v>41944</v>
      </c>
      <c r="D807" s="4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 s="17">
        <v>4.3175999999999997</v>
      </c>
      <c r="V807">
        <f t="shared" si="84"/>
        <v>2014</v>
      </c>
      <c r="W807" t="str">
        <f t="shared" si="85"/>
        <v>Nov</v>
      </c>
      <c r="X807" s="9" t="str">
        <f>Sample___Superstore[[#This Row],[Order Year]]&amp;"-"&amp;Sample___Superstore[[#This Row],[Order Month]]</f>
        <v>2014-Nov</v>
      </c>
      <c r="Y807" s="10">
        <f>Sample___Superstore6[[#This Row],[Profit]]/Sample___Superstore6[[#This Row],[Sales]]</f>
        <v>9.9999999999999992E-2</v>
      </c>
      <c r="Z807" s="9">
        <f t="shared" si="86"/>
        <v>6</v>
      </c>
      <c r="AA807" s="17">
        <f t="shared" si="87"/>
        <v>1.4391999999999998</v>
      </c>
      <c r="AB807" s="17">
        <f t="shared" si="88"/>
        <v>14.392000000000001</v>
      </c>
      <c r="AC807" s="17">
        <f t="shared" si="89"/>
        <v>8.6352000000000011</v>
      </c>
      <c r="AD807" s="17">
        <f t="shared" si="90"/>
        <v>34.540800000000004</v>
      </c>
    </row>
    <row r="808" spans="1:30">
      <c r="A808">
        <v>807</v>
      </c>
      <c r="B808" t="s">
        <v>2529</v>
      </c>
      <c r="C808" s="4">
        <v>41944</v>
      </c>
      <c r="D808" s="4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 s="17">
        <v>247.99600000000001</v>
      </c>
      <c r="V808">
        <f t="shared" si="84"/>
        <v>2014</v>
      </c>
      <c r="W808" t="str">
        <f t="shared" si="85"/>
        <v>Nov</v>
      </c>
      <c r="X808" s="9" t="str">
        <f>Sample___Superstore[[#This Row],[Order Year]]&amp;"-"&amp;Sample___Superstore[[#This Row],[Order Month]]</f>
        <v>2014-Nov</v>
      </c>
      <c r="Y808" s="10">
        <f>Sample___Superstore6[[#This Row],[Profit]]/Sample___Superstore6[[#This Row],[Sales]]</f>
        <v>0.125</v>
      </c>
      <c r="Z808" s="9">
        <f t="shared" si="86"/>
        <v>6</v>
      </c>
      <c r="AA808" s="17">
        <f t="shared" si="87"/>
        <v>61.999000000000002</v>
      </c>
      <c r="AB808" s="17">
        <f t="shared" si="88"/>
        <v>495.99200000000002</v>
      </c>
      <c r="AC808" s="17">
        <f t="shared" si="89"/>
        <v>396.79360000000003</v>
      </c>
      <c r="AD808" s="17">
        <f t="shared" si="90"/>
        <v>1587.1744000000001</v>
      </c>
    </row>
    <row r="809" spans="1:30">
      <c r="A809">
        <v>808</v>
      </c>
      <c r="B809" t="s">
        <v>2534</v>
      </c>
      <c r="C809" s="4">
        <v>42038</v>
      </c>
      <c r="D809" s="4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 s="17">
        <v>11.076000000000001</v>
      </c>
      <c r="V809">
        <f t="shared" si="84"/>
        <v>2015</v>
      </c>
      <c r="W809" t="str">
        <f t="shared" si="85"/>
        <v>Feb</v>
      </c>
      <c r="X809" s="9" t="str">
        <f>Sample___Superstore[[#This Row],[Order Year]]&amp;"-"&amp;Sample___Superstore[[#This Row],[Order Month]]</f>
        <v>2015-Feb</v>
      </c>
      <c r="Y809" s="10">
        <f>Sample___Superstore6[[#This Row],[Profit]]/Sample___Superstore6[[#This Row],[Sales]]</f>
        <v>0.39</v>
      </c>
      <c r="Z809" s="9">
        <f t="shared" si="86"/>
        <v>2</v>
      </c>
      <c r="AA809" s="17">
        <f t="shared" si="87"/>
        <v>5.5380000000000003</v>
      </c>
      <c r="AB809" s="17">
        <f t="shared" si="88"/>
        <v>14.2</v>
      </c>
      <c r="AC809" s="17">
        <f t="shared" si="89"/>
        <v>0</v>
      </c>
      <c r="AD809" s="17">
        <f t="shared" si="90"/>
        <v>28.4</v>
      </c>
    </row>
    <row r="810" spans="1:30">
      <c r="A810">
        <v>809</v>
      </c>
      <c r="B810" t="s">
        <v>2534</v>
      </c>
      <c r="C810" s="4">
        <v>42038</v>
      </c>
      <c r="D810" s="4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 s="17">
        <v>50.989800000000002</v>
      </c>
      <c r="V810">
        <f t="shared" si="84"/>
        <v>2015</v>
      </c>
      <c r="W810" t="str">
        <f t="shared" si="85"/>
        <v>Feb</v>
      </c>
      <c r="X810" s="9" t="str">
        <f>Sample___Superstore[[#This Row],[Order Year]]&amp;"-"&amp;Sample___Superstore[[#This Row],[Order Month]]</f>
        <v>2015-Feb</v>
      </c>
      <c r="Y810" s="10">
        <f>Sample___Superstore6[[#This Row],[Profit]]/Sample___Superstore6[[#This Row],[Sales]]</f>
        <v>0.34</v>
      </c>
      <c r="Z810" s="9">
        <f t="shared" si="86"/>
        <v>2</v>
      </c>
      <c r="AA810" s="17">
        <f t="shared" si="87"/>
        <v>16.996600000000001</v>
      </c>
      <c r="AB810" s="17">
        <f t="shared" si="88"/>
        <v>49.99</v>
      </c>
      <c r="AC810" s="17">
        <f t="shared" si="89"/>
        <v>0</v>
      </c>
      <c r="AD810" s="17">
        <f t="shared" si="90"/>
        <v>149.97</v>
      </c>
    </row>
    <row r="811" spans="1:30">
      <c r="A811">
        <v>810</v>
      </c>
      <c r="B811" t="s">
        <v>2538</v>
      </c>
      <c r="C811" s="4">
        <v>41925</v>
      </c>
      <c r="D811" s="4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 s="17">
        <v>3.2256</v>
      </c>
      <c r="V811">
        <f t="shared" si="84"/>
        <v>2014</v>
      </c>
      <c r="W811" t="str">
        <f t="shared" si="85"/>
        <v>Oct</v>
      </c>
      <c r="X811" s="9" t="str">
        <f>Sample___Superstore[[#This Row],[Order Year]]&amp;"-"&amp;Sample___Superstore[[#This Row],[Order Month]]</f>
        <v>2014-Oct</v>
      </c>
      <c r="Y811" s="10">
        <f>Sample___Superstore6[[#This Row],[Profit]]/Sample___Superstore6[[#This Row],[Sales]]</f>
        <v>0.28000000000000003</v>
      </c>
      <c r="Z811" s="9">
        <f t="shared" si="86"/>
        <v>2</v>
      </c>
      <c r="AA811" s="17">
        <f t="shared" si="87"/>
        <v>0.80640000000000001</v>
      </c>
      <c r="AB811" s="17">
        <f t="shared" si="88"/>
        <v>2.88</v>
      </c>
      <c r="AC811" s="17">
        <f t="shared" si="89"/>
        <v>0</v>
      </c>
      <c r="AD811" s="17">
        <f t="shared" si="90"/>
        <v>11.52</v>
      </c>
    </row>
    <row r="812" spans="1:30">
      <c r="A812">
        <v>811</v>
      </c>
      <c r="B812" t="s">
        <v>2538</v>
      </c>
      <c r="C812" s="4">
        <v>41925</v>
      </c>
      <c r="D812" s="4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 s="17">
        <v>311.65199999999999</v>
      </c>
      <c r="V812">
        <f t="shared" si="84"/>
        <v>2014</v>
      </c>
      <c r="W812" t="str">
        <f t="shared" si="85"/>
        <v>Oct</v>
      </c>
      <c r="X812" s="9" t="str">
        <f>Sample___Superstore[[#This Row],[Order Year]]&amp;"-"&amp;Sample___Superstore[[#This Row],[Order Month]]</f>
        <v>2014-Oct</v>
      </c>
      <c r="Y812" s="10">
        <f>Sample___Superstore6[[#This Row],[Profit]]/Sample___Superstore6[[#This Row],[Sales]]</f>
        <v>0.24</v>
      </c>
      <c r="Z812" s="9">
        <f t="shared" si="86"/>
        <v>2</v>
      </c>
      <c r="AA812" s="17">
        <f t="shared" si="87"/>
        <v>62.330399999999997</v>
      </c>
      <c r="AB812" s="17">
        <f t="shared" si="88"/>
        <v>259.70999999999998</v>
      </c>
      <c r="AC812" s="17">
        <f t="shared" si="89"/>
        <v>0</v>
      </c>
      <c r="AD812" s="17">
        <f t="shared" si="90"/>
        <v>1298.55</v>
      </c>
    </row>
    <row r="813" spans="1:30">
      <c r="A813">
        <v>812</v>
      </c>
      <c r="B813" t="s">
        <v>2538</v>
      </c>
      <c r="C813" s="4">
        <v>41925</v>
      </c>
      <c r="D813" s="4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 s="17">
        <v>62.036799999999999</v>
      </c>
      <c r="V813">
        <f t="shared" si="84"/>
        <v>2014</v>
      </c>
      <c r="W813" t="str">
        <f t="shared" si="85"/>
        <v>Oct</v>
      </c>
      <c r="X813" s="9" t="str">
        <f>Sample___Superstore[[#This Row],[Order Year]]&amp;"-"&amp;Sample___Superstore[[#This Row],[Order Month]]</f>
        <v>2014-Oct</v>
      </c>
      <c r="Y813" s="10">
        <f>Sample___Superstore6[[#This Row],[Profit]]/Sample___Superstore6[[#This Row],[Sales]]</f>
        <v>0.29000000000000004</v>
      </c>
      <c r="Z813" s="9">
        <f t="shared" si="86"/>
        <v>2</v>
      </c>
      <c r="AA813" s="17">
        <f t="shared" si="87"/>
        <v>15.5092</v>
      </c>
      <c r="AB813" s="17">
        <f t="shared" si="88"/>
        <v>53.48</v>
      </c>
      <c r="AC813" s="17">
        <f t="shared" si="89"/>
        <v>0</v>
      </c>
      <c r="AD813" s="17">
        <f t="shared" si="90"/>
        <v>213.92</v>
      </c>
    </row>
    <row r="814" spans="1:30">
      <c r="A814">
        <v>813</v>
      </c>
      <c r="B814" t="s">
        <v>2538</v>
      </c>
      <c r="C814" s="4">
        <v>41925</v>
      </c>
      <c r="D814" s="4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 s="17">
        <v>2.5779999999999998</v>
      </c>
      <c r="V814">
        <f t="shared" si="84"/>
        <v>2014</v>
      </c>
      <c r="W814" t="str">
        <f t="shared" si="85"/>
        <v>Oct</v>
      </c>
      <c r="X814" s="9" t="str">
        <f>Sample___Superstore[[#This Row],[Order Year]]&amp;"-"&amp;Sample___Superstore[[#This Row],[Order Month]]</f>
        <v>2014-Oct</v>
      </c>
      <c r="Y814" s="10">
        <f>Sample___Superstore6[[#This Row],[Profit]]/Sample___Superstore6[[#This Row],[Sales]]</f>
        <v>9.9999999999999992E-2</v>
      </c>
      <c r="Z814" s="9">
        <f t="shared" si="86"/>
        <v>2</v>
      </c>
      <c r="AA814" s="17">
        <f t="shared" si="87"/>
        <v>1.2889999999999999</v>
      </c>
      <c r="AB814" s="17">
        <f t="shared" si="88"/>
        <v>12.89</v>
      </c>
      <c r="AC814" s="17">
        <f t="shared" si="89"/>
        <v>0</v>
      </c>
      <c r="AD814" s="17">
        <f t="shared" si="90"/>
        <v>25.78</v>
      </c>
    </row>
    <row r="815" spans="1:30">
      <c r="A815">
        <v>814</v>
      </c>
      <c r="B815" t="s">
        <v>2544</v>
      </c>
      <c r="C815" s="4">
        <v>42869</v>
      </c>
      <c r="D815" s="4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 s="17">
        <v>6.2152000000000003</v>
      </c>
      <c r="V815">
        <f t="shared" si="84"/>
        <v>2017</v>
      </c>
      <c r="W815" t="str">
        <f t="shared" si="85"/>
        <v>May</v>
      </c>
      <c r="X815" s="9" t="str">
        <f>Sample___Superstore[[#This Row],[Order Year]]&amp;"-"&amp;Sample___Superstore[[#This Row],[Order Month]]</f>
        <v>2017-May</v>
      </c>
      <c r="Y815" s="10">
        <f>Sample___Superstore6[[#This Row],[Profit]]/Sample___Superstore6[[#This Row],[Sales]]</f>
        <v>0.33999999999999997</v>
      </c>
      <c r="Z815" s="9">
        <f t="shared" si="86"/>
        <v>0</v>
      </c>
      <c r="AA815" s="17">
        <f t="shared" si="87"/>
        <v>3.1076000000000001</v>
      </c>
      <c r="AB815" s="17">
        <f t="shared" si="88"/>
        <v>9.14</v>
      </c>
      <c r="AC815" s="17">
        <f t="shared" si="89"/>
        <v>0</v>
      </c>
      <c r="AD815" s="17">
        <f t="shared" si="90"/>
        <v>18.28</v>
      </c>
    </row>
    <row r="816" spans="1:30">
      <c r="A816">
        <v>815</v>
      </c>
      <c r="B816" t="s">
        <v>2544</v>
      </c>
      <c r="C816" s="4">
        <v>42869</v>
      </c>
      <c r="D816" s="4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 s="17">
        <v>601.96990000000005</v>
      </c>
      <c r="V816">
        <f t="shared" si="84"/>
        <v>2017</v>
      </c>
      <c r="W816" t="str">
        <f t="shared" si="85"/>
        <v>May</v>
      </c>
      <c r="X816" s="9" t="str">
        <f>Sample___Superstore[[#This Row],[Order Year]]&amp;"-"&amp;Sample___Superstore[[#This Row],[Order Month]]</f>
        <v>2017-May</v>
      </c>
      <c r="Y816" s="10">
        <f>Sample___Superstore6[[#This Row],[Profit]]/Sample___Superstore6[[#This Row],[Sales]]</f>
        <v>0.43</v>
      </c>
      <c r="Z816" s="9">
        <f t="shared" si="86"/>
        <v>0</v>
      </c>
      <c r="AA816" s="17">
        <f t="shared" si="87"/>
        <v>85.995700000000014</v>
      </c>
      <c r="AB816" s="17">
        <f t="shared" si="88"/>
        <v>199.99</v>
      </c>
      <c r="AC816" s="17">
        <f t="shared" si="89"/>
        <v>0</v>
      </c>
      <c r="AD816" s="17">
        <f t="shared" si="90"/>
        <v>1399.93</v>
      </c>
    </row>
    <row r="817" spans="1:30">
      <c r="A817">
        <v>816</v>
      </c>
      <c r="B817" t="s">
        <v>2550</v>
      </c>
      <c r="C817" s="4">
        <v>42083</v>
      </c>
      <c r="D817" s="4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 s="17">
        <v>24.883199999999999</v>
      </c>
      <c r="V817">
        <f t="shared" si="84"/>
        <v>2015</v>
      </c>
      <c r="W817" t="str">
        <f t="shared" si="85"/>
        <v>Mar</v>
      </c>
      <c r="X817" s="9" t="str">
        <f>Sample___Superstore[[#This Row],[Order Year]]&amp;"-"&amp;Sample___Superstore[[#This Row],[Order Month]]</f>
        <v>2015-Mar</v>
      </c>
      <c r="Y817" s="10">
        <f>Sample___Superstore6[[#This Row],[Profit]]/Sample___Superstore6[[#This Row],[Sales]]</f>
        <v>0.47999999999999993</v>
      </c>
      <c r="Z817" s="9">
        <f t="shared" si="86"/>
        <v>3</v>
      </c>
      <c r="AA817" s="17">
        <f t="shared" si="87"/>
        <v>3.1103999999999998</v>
      </c>
      <c r="AB817" s="17">
        <f t="shared" si="88"/>
        <v>6.48</v>
      </c>
      <c r="AC817" s="17">
        <f t="shared" si="89"/>
        <v>0</v>
      </c>
      <c r="AD817" s="17">
        <f t="shared" si="90"/>
        <v>51.84</v>
      </c>
    </row>
    <row r="818" spans="1:30">
      <c r="A818">
        <v>817</v>
      </c>
      <c r="B818" t="s">
        <v>2554</v>
      </c>
      <c r="C818" s="4">
        <v>42628</v>
      </c>
      <c r="D818" s="4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 s="17">
        <v>1.8704000000000001</v>
      </c>
      <c r="V818">
        <f t="shared" si="84"/>
        <v>2016</v>
      </c>
      <c r="W818" t="str">
        <f t="shared" si="85"/>
        <v>Sep</v>
      </c>
      <c r="X818" s="9" t="str">
        <f>Sample___Superstore[[#This Row],[Order Year]]&amp;"-"&amp;Sample___Superstore[[#This Row],[Order Month]]</f>
        <v>2016-Sep</v>
      </c>
      <c r="Y818" s="10">
        <f>Sample___Superstore6[[#This Row],[Profit]]/Sample___Superstore6[[#This Row],[Sales]]</f>
        <v>0.35</v>
      </c>
      <c r="Z818" s="9">
        <f t="shared" si="86"/>
        <v>4</v>
      </c>
      <c r="AA818" s="17">
        <f t="shared" si="87"/>
        <v>1.8704000000000001</v>
      </c>
      <c r="AB818" s="17">
        <f t="shared" si="88"/>
        <v>5.3440000000000003</v>
      </c>
      <c r="AC818" s="17">
        <f t="shared" si="89"/>
        <v>1.0688000000000002</v>
      </c>
      <c r="AD818" s="17">
        <f t="shared" si="90"/>
        <v>4.2751999999999999</v>
      </c>
    </row>
    <row r="819" spans="1:30">
      <c r="A819">
        <v>818</v>
      </c>
      <c r="B819" t="s">
        <v>2557</v>
      </c>
      <c r="C819" s="4">
        <v>41818</v>
      </c>
      <c r="D819" s="4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 s="17">
        <v>14.5152</v>
      </c>
      <c r="V819">
        <f t="shared" si="84"/>
        <v>2014</v>
      </c>
      <c r="W819" t="str">
        <f t="shared" si="85"/>
        <v>Jun</v>
      </c>
      <c r="X819" s="9" t="str">
        <f>Sample___Superstore[[#This Row],[Order Year]]&amp;"-"&amp;Sample___Superstore[[#This Row],[Order Month]]</f>
        <v>2014-Jun</v>
      </c>
      <c r="Y819" s="10">
        <f>Sample___Superstore6[[#This Row],[Profit]]/Sample___Superstore6[[#This Row],[Sales]]</f>
        <v>0.35</v>
      </c>
      <c r="Z819" s="9">
        <f t="shared" si="86"/>
        <v>4</v>
      </c>
      <c r="AA819" s="17">
        <f t="shared" si="87"/>
        <v>1.8144</v>
      </c>
      <c r="AB819" s="17">
        <f t="shared" si="88"/>
        <v>5.1840000000000002</v>
      </c>
      <c r="AC819" s="17">
        <f t="shared" si="89"/>
        <v>8.2944000000000013</v>
      </c>
      <c r="AD819" s="17">
        <f t="shared" si="90"/>
        <v>33.177599999999998</v>
      </c>
    </row>
    <row r="820" spans="1:30">
      <c r="A820">
        <v>819</v>
      </c>
      <c r="B820" t="s">
        <v>2557</v>
      </c>
      <c r="C820" s="4">
        <v>41818</v>
      </c>
      <c r="D820" s="4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 s="17">
        <v>-2.4287999999999998</v>
      </c>
      <c r="V820">
        <f t="shared" si="84"/>
        <v>2014</v>
      </c>
      <c r="W820" t="str">
        <f t="shared" si="85"/>
        <v>Jun</v>
      </c>
      <c r="X820" s="9" t="str">
        <f>Sample___Superstore[[#This Row],[Order Year]]&amp;"-"&amp;Sample___Superstore[[#This Row],[Order Month]]</f>
        <v>2014-Jun</v>
      </c>
      <c r="Y820" s="10">
        <f>Sample___Superstore6[[#This Row],[Profit]]/Sample___Superstore6[[#This Row],[Sales]]</f>
        <v>-0.76666666666666661</v>
      </c>
      <c r="Z820" s="9">
        <f t="shared" si="86"/>
        <v>4</v>
      </c>
      <c r="AA820" s="17">
        <f t="shared" si="87"/>
        <v>-0.80959999999999999</v>
      </c>
      <c r="AB820" s="17">
        <f t="shared" si="88"/>
        <v>1.056</v>
      </c>
      <c r="AC820" s="17">
        <f t="shared" si="89"/>
        <v>2.2176</v>
      </c>
      <c r="AD820" s="17">
        <f t="shared" si="90"/>
        <v>0.95040000000000013</v>
      </c>
    </row>
    <row r="821" spans="1:30">
      <c r="A821">
        <v>820</v>
      </c>
      <c r="B821" t="s">
        <v>2557</v>
      </c>
      <c r="C821" s="4">
        <v>41818</v>
      </c>
      <c r="D821" s="4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 s="17">
        <v>0</v>
      </c>
      <c r="V821">
        <f t="shared" si="84"/>
        <v>2014</v>
      </c>
      <c r="W821" t="str">
        <f t="shared" si="85"/>
        <v>Jun</v>
      </c>
      <c r="X821" s="9" t="str">
        <f>Sample___Superstore[[#This Row],[Order Year]]&amp;"-"&amp;Sample___Superstore[[#This Row],[Order Month]]</f>
        <v>2014-Jun</v>
      </c>
      <c r="Y821" s="10">
        <f>Sample___Superstore6[[#This Row],[Profit]]/Sample___Superstore6[[#This Row],[Sales]]</f>
        <v>0</v>
      </c>
      <c r="Z821" s="9">
        <f t="shared" si="86"/>
        <v>4</v>
      </c>
      <c r="AA821" s="17">
        <f t="shared" si="87"/>
        <v>0</v>
      </c>
      <c r="AB821" s="17">
        <f t="shared" si="88"/>
        <v>245.69299999999998</v>
      </c>
      <c r="AC821" s="17">
        <f t="shared" si="89"/>
        <v>368.53949999999998</v>
      </c>
      <c r="AD821" s="17">
        <f t="shared" si="90"/>
        <v>859.92549999999994</v>
      </c>
    </row>
    <row r="822" spans="1:30">
      <c r="A822">
        <v>821</v>
      </c>
      <c r="B822" t="s">
        <v>2557</v>
      </c>
      <c r="C822" s="4">
        <v>41818</v>
      </c>
      <c r="D822" s="4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 s="17">
        <v>-22.796399999999998</v>
      </c>
      <c r="V822">
        <f t="shared" si="84"/>
        <v>2014</v>
      </c>
      <c r="W822" t="str">
        <f t="shared" si="85"/>
        <v>Jun</v>
      </c>
      <c r="X822" s="9" t="str">
        <f>Sample___Superstore[[#This Row],[Order Year]]&amp;"-"&amp;Sample___Superstore[[#This Row],[Order Month]]</f>
        <v>2014-Jun</v>
      </c>
      <c r="Y822" s="10">
        <f>Sample___Superstore6[[#This Row],[Profit]]/Sample___Superstore6[[#This Row],[Sales]]</f>
        <v>-0.73333333333333328</v>
      </c>
      <c r="Z822" s="9">
        <f t="shared" si="86"/>
        <v>4</v>
      </c>
      <c r="AA822" s="17">
        <f t="shared" si="87"/>
        <v>-7.5987999999999998</v>
      </c>
      <c r="AB822" s="17">
        <f t="shared" si="88"/>
        <v>10.362</v>
      </c>
      <c r="AC822" s="17">
        <f t="shared" si="89"/>
        <v>21.760199999999998</v>
      </c>
      <c r="AD822" s="17">
        <f t="shared" si="90"/>
        <v>9.325800000000001</v>
      </c>
    </row>
    <row r="823" spans="1:30">
      <c r="A823">
        <v>822</v>
      </c>
      <c r="B823" t="s">
        <v>2557</v>
      </c>
      <c r="C823" s="4">
        <v>41818</v>
      </c>
      <c r="D823" s="4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 s="17">
        <v>117.432</v>
      </c>
      <c r="V823">
        <f t="shared" si="84"/>
        <v>2014</v>
      </c>
      <c r="W823" t="str">
        <f t="shared" si="85"/>
        <v>Jun</v>
      </c>
      <c r="X823" s="9" t="str">
        <f>Sample___Superstore[[#This Row],[Order Year]]&amp;"-"&amp;Sample___Superstore[[#This Row],[Order Month]]</f>
        <v>2014-Jun</v>
      </c>
      <c r="Y823" s="10">
        <f>Sample___Superstore6[[#This Row],[Profit]]/Sample___Superstore6[[#This Row],[Sales]]</f>
        <v>0.35000000000000003</v>
      </c>
      <c r="Z823" s="9">
        <f t="shared" si="86"/>
        <v>4</v>
      </c>
      <c r="AA823" s="17">
        <f t="shared" si="87"/>
        <v>29.358000000000001</v>
      </c>
      <c r="AB823" s="17">
        <f t="shared" si="88"/>
        <v>83.88</v>
      </c>
      <c r="AC823" s="17">
        <f t="shared" si="89"/>
        <v>67.103999999999999</v>
      </c>
      <c r="AD823" s="17">
        <f t="shared" si="90"/>
        <v>268.416</v>
      </c>
    </row>
    <row r="824" spans="1:30">
      <c r="A824">
        <v>823</v>
      </c>
      <c r="B824" t="s">
        <v>2566</v>
      </c>
      <c r="C824" s="4">
        <v>42906</v>
      </c>
      <c r="D824" s="4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 s="17">
        <v>71.991</v>
      </c>
      <c r="V824">
        <f t="shared" si="84"/>
        <v>2017</v>
      </c>
      <c r="W824" t="str">
        <f t="shared" si="85"/>
        <v>Jun</v>
      </c>
      <c r="X824" s="9" t="str">
        <f>Sample___Superstore[[#This Row],[Order Year]]&amp;"-"&amp;Sample___Superstore[[#This Row],[Order Month]]</f>
        <v>2017-Jun</v>
      </c>
      <c r="Y824" s="10">
        <f>Sample___Superstore6[[#This Row],[Profit]]/Sample___Superstore6[[#This Row],[Sales]]</f>
        <v>0.3</v>
      </c>
      <c r="Z824" s="9">
        <f t="shared" si="86"/>
        <v>7</v>
      </c>
      <c r="AA824" s="17">
        <f t="shared" si="87"/>
        <v>23.997</v>
      </c>
      <c r="AB824" s="17">
        <f t="shared" si="88"/>
        <v>79.989999999999995</v>
      </c>
      <c r="AC824" s="17">
        <f t="shared" si="89"/>
        <v>0</v>
      </c>
      <c r="AD824" s="17">
        <f t="shared" si="90"/>
        <v>239.97</v>
      </c>
    </row>
    <row r="825" spans="1:30">
      <c r="A825">
        <v>824</v>
      </c>
      <c r="B825" t="s">
        <v>2566</v>
      </c>
      <c r="C825" s="4">
        <v>42906</v>
      </c>
      <c r="D825" s="4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 s="17">
        <v>4.8117999999999999</v>
      </c>
      <c r="V825">
        <f t="shared" si="84"/>
        <v>2017</v>
      </c>
      <c r="W825" t="str">
        <f t="shared" si="85"/>
        <v>Jun</v>
      </c>
      <c r="X825" s="9" t="str">
        <f>Sample___Superstore[[#This Row],[Order Year]]&amp;"-"&amp;Sample___Superstore[[#This Row],[Order Month]]</f>
        <v>2017-Jun</v>
      </c>
      <c r="Y825" s="10">
        <f>Sample___Superstore6[[#This Row],[Profit]]/Sample___Superstore6[[#This Row],[Sales]]</f>
        <v>0.49</v>
      </c>
      <c r="Z825" s="9">
        <f t="shared" si="86"/>
        <v>7</v>
      </c>
      <c r="AA825" s="17">
        <f t="shared" si="87"/>
        <v>2.4058999999999999</v>
      </c>
      <c r="AB825" s="17">
        <f t="shared" si="88"/>
        <v>4.91</v>
      </c>
      <c r="AC825" s="17">
        <f t="shared" si="89"/>
        <v>0</v>
      </c>
      <c r="AD825" s="17">
        <f t="shared" si="90"/>
        <v>9.82</v>
      </c>
    </row>
    <row r="826" spans="1:30">
      <c r="A826">
        <v>825</v>
      </c>
      <c r="B826" t="s">
        <v>2571</v>
      </c>
      <c r="C826" s="4">
        <v>41768</v>
      </c>
      <c r="D826" s="4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 s="17">
        <v>4.0679999999999996</v>
      </c>
      <c r="V826">
        <f t="shared" si="84"/>
        <v>2014</v>
      </c>
      <c r="W826" t="str">
        <f t="shared" si="85"/>
        <v>May</v>
      </c>
      <c r="X826" s="9" t="str">
        <f>Sample___Superstore[[#This Row],[Order Year]]&amp;"-"&amp;Sample___Superstore[[#This Row],[Order Month]]</f>
        <v>2014-May</v>
      </c>
      <c r="Y826" s="10">
        <f>Sample___Superstore6[[#This Row],[Profit]]/Sample___Superstore6[[#This Row],[Sales]]</f>
        <v>0.06</v>
      </c>
      <c r="Z826" s="9">
        <f t="shared" si="86"/>
        <v>6</v>
      </c>
      <c r="AA826" s="17">
        <f t="shared" si="87"/>
        <v>1.0169999999999999</v>
      </c>
      <c r="AB826" s="17">
        <f t="shared" si="88"/>
        <v>16.95</v>
      </c>
      <c r="AC826" s="17">
        <f t="shared" si="89"/>
        <v>0</v>
      </c>
      <c r="AD826" s="17">
        <f t="shared" si="90"/>
        <v>67.8</v>
      </c>
    </row>
    <row r="827" spans="1:30">
      <c r="A827">
        <v>826</v>
      </c>
      <c r="B827" t="s">
        <v>2571</v>
      </c>
      <c r="C827" s="4">
        <v>41768</v>
      </c>
      <c r="D827" s="4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 s="17">
        <v>40.312800000000003</v>
      </c>
      <c r="V827">
        <f t="shared" si="84"/>
        <v>2014</v>
      </c>
      <c r="W827" t="str">
        <f t="shared" si="85"/>
        <v>May</v>
      </c>
      <c r="X827" s="9" t="str">
        <f>Sample___Superstore[[#This Row],[Order Year]]&amp;"-"&amp;Sample___Superstore[[#This Row],[Order Month]]</f>
        <v>2014-May</v>
      </c>
      <c r="Y827" s="10">
        <f>Sample___Superstore6[[#This Row],[Profit]]/Sample___Superstore6[[#This Row],[Sales]]</f>
        <v>0.24000000000000002</v>
      </c>
      <c r="Z827" s="9">
        <f t="shared" si="86"/>
        <v>6</v>
      </c>
      <c r="AA827" s="17">
        <f t="shared" si="87"/>
        <v>13.437600000000002</v>
      </c>
      <c r="AB827" s="17">
        <f t="shared" si="88"/>
        <v>55.99</v>
      </c>
      <c r="AC827" s="17">
        <f t="shared" si="89"/>
        <v>0</v>
      </c>
      <c r="AD827" s="17">
        <f t="shared" si="90"/>
        <v>167.97</v>
      </c>
    </row>
    <row r="828" spans="1:30">
      <c r="A828">
        <v>827</v>
      </c>
      <c r="B828" t="s">
        <v>2576</v>
      </c>
      <c r="C828" s="4">
        <v>42968</v>
      </c>
      <c r="D828" s="4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 s="17">
        <v>16.8</v>
      </c>
      <c r="V828">
        <f t="shared" si="84"/>
        <v>2017</v>
      </c>
      <c r="W828" t="str">
        <f t="shared" si="85"/>
        <v>Aug</v>
      </c>
      <c r="X828" s="9" t="str">
        <f>Sample___Superstore[[#This Row],[Order Year]]&amp;"-"&amp;Sample___Superstore[[#This Row],[Order Month]]</f>
        <v>2017-Aug</v>
      </c>
      <c r="Y828" s="10">
        <f>Sample___Superstore6[[#This Row],[Profit]]/Sample___Superstore6[[#This Row],[Sales]]</f>
        <v>0.48000000000000004</v>
      </c>
      <c r="Z828" s="9">
        <f t="shared" si="86"/>
        <v>7</v>
      </c>
      <c r="AA828" s="17">
        <f t="shared" si="87"/>
        <v>2.4</v>
      </c>
      <c r="AB828" s="17">
        <f t="shared" si="88"/>
        <v>5</v>
      </c>
      <c r="AC828" s="17">
        <f t="shared" si="89"/>
        <v>0</v>
      </c>
      <c r="AD828" s="17">
        <f t="shared" si="90"/>
        <v>35</v>
      </c>
    </row>
    <row r="829" spans="1:30">
      <c r="A829">
        <v>828</v>
      </c>
      <c r="B829" t="s">
        <v>2576</v>
      </c>
      <c r="C829" s="4">
        <v>42968</v>
      </c>
      <c r="D829" s="4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 s="17">
        <v>10.7996</v>
      </c>
      <c r="V829">
        <f t="shared" si="84"/>
        <v>2017</v>
      </c>
      <c r="W829" t="str">
        <f t="shared" si="85"/>
        <v>Aug</v>
      </c>
      <c r="X829" s="9" t="str">
        <f>Sample___Superstore[[#This Row],[Order Year]]&amp;"-"&amp;Sample___Superstore[[#This Row],[Order Month]]</f>
        <v>2017-Aug</v>
      </c>
      <c r="Y829" s="10">
        <f>Sample___Superstore6[[#This Row],[Profit]]/Sample___Superstore6[[#This Row],[Sales]]</f>
        <v>0.28999999999999998</v>
      </c>
      <c r="Z829" s="9">
        <f t="shared" si="86"/>
        <v>7</v>
      </c>
      <c r="AA829" s="17">
        <f t="shared" si="87"/>
        <v>2.6999</v>
      </c>
      <c r="AB829" s="17">
        <f t="shared" si="88"/>
        <v>9.31</v>
      </c>
      <c r="AC829" s="17">
        <f t="shared" si="89"/>
        <v>0</v>
      </c>
      <c r="AD829" s="17">
        <f t="shared" si="90"/>
        <v>37.24</v>
      </c>
    </row>
    <row r="830" spans="1:30">
      <c r="A830">
        <v>829</v>
      </c>
      <c r="B830" t="s">
        <v>2576</v>
      </c>
      <c r="C830" s="4">
        <v>42968</v>
      </c>
      <c r="D830" s="4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 s="17">
        <v>7.4871999999999996</v>
      </c>
      <c r="V830">
        <f t="shared" si="84"/>
        <v>2017</v>
      </c>
      <c r="W830" t="str">
        <f t="shared" si="85"/>
        <v>Aug</v>
      </c>
      <c r="X830" s="9" t="str">
        <f>Sample___Superstore[[#This Row],[Order Year]]&amp;"-"&amp;Sample___Superstore[[#This Row],[Order Month]]</f>
        <v>2017-Aug</v>
      </c>
      <c r="Y830" s="10">
        <f>Sample___Superstore6[[#This Row],[Profit]]/Sample___Superstore6[[#This Row],[Sales]]</f>
        <v>0.49</v>
      </c>
      <c r="Z830" s="9">
        <f t="shared" si="86"/>
        <v>7</v>
      </c>
      <c r="AA830" s="17">
        <f t="shared" si="87"/>
        <v>3.7435999999999998</v>
      </c>
      <c r="AB830" s="17">
        <f t="shared" si="88"/>
        <v>7.64</v>
      </c>
      <c r="AC830" s="17">
        <f t="shared" si="89"/>
        <v>0</v>
      </c>
      <c r="AD830" s="17">
        <f t="shared" si="90"/>
        <v>15.28</v>
      </c>
    </row>
    <row r="831" spans="1:30">
      <c r="A831">
        <v>830</v>
      </c>
      <c r="B831" t="s">
        <v>2583</v>
      </c>
      <c r="C831" s="4">
        <v>42902</v>
      </c>
      <c r="D831" s="4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 s="17">
        <v>90.587999999999994</v>
      </c>
      <c r="V831">
        <f t="shared" si="84"/>
        <v>2017</v>
      </c>
      <c r="W831" t="str">
        <f t="shared" si="85"/>
        <v>Jun</v>
      </c>
      <c r="X831" s="9" t="str">
        <f>Sample___Superstore[[#This Row],[Order Year]]&amp;"-"&amp;Sample___Superstore[[#This Row],[Order Month]]</f>
        <v>2017-Jun</v>
      </c>
      <c r="Y831" s="10">
        <f>Sample___Superstore6[[#This Row],[Profit]]/Sample___Superstore6[[#This Row],[Sales]]</f>
        <v>0.3</v>
      </c>
      <c r="Z831" s="9">
        <f t="shared" si="86"/>
        <v>5</v>
      </c>
      <c r="AA831" s="17">
        <f t="shared" si="87"/>
        <v>45.293999999999997</v>
      </c>
      <c r="AB831" s="17">
        <f t="shared" si="88"/>
        <v>150.97999999999999</v>
      </c>
      <c r="AC831" s="17">
        <f t="shared" si="89"/>
        <v>0</v>
      </c>
      <c r="AD831" s="17">
        <f t="shared" si="90"/>
        <v>301.95999999999998</v>
      </c>
    </row>
    <row r="832" spans="1:30">
      <c r="A832">
        <v>831</v>
      </c>
      <c r="B832" t="s">
        <v>2583</v>
      </c>
      <c r="C832" s="4">
        <v>42902</v>
      </c>
      <c r="D832" s="4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 s="17">
        <v>50.584800000000001</v>
      </c>
      <c r="V832">
        <f t="shared" si="84"/>
        <v>2017</v>
      </c>
      <c r="W832" t="str">
        <f t="shared" si="85"/>
        <v>Jun</v>
      </c>
      <c r="X832" s="9" t="str">
        <f>Sample___Superstore[[#This Row],[Order Year]]&amp;"-"&amp;Sample___Superstore[[#This Row],[Order Month]]</f>
        <v>2017-Jun</v>
      </c>
      <c r="Y832" s="10">
        <f>Sample___Superstore6[[#This Row],[Profit]]/Sample___Superstore6[[#This Row],[Sales]]</f>
        <v>0.28000000000000003</v>
      </c>
      <c r="Z832" s="9">
        <f t="shared" si="86"/>
        <v>5</v>
      </c>
      <c r="AA832" s="17">
        <f t="shared" si="87"/>
        <v>16.861599999999999</v>
      </c>
      <c r="AB832" s="17">
        <f t="shared" si="88"/>
        <v>60.22</v>
      </c>
      <c r="AC832" s="17">
        <f t="shared" si="89"/>
        <v>0</v>
      </c>
      <c r="AD832" s="17">
        <f t="shared" si="90"/>
        <v>180.66</v>
      </c>
    </row>
    <row r="833" spans="1:30">
      <c r="A833">
        <v>832</v>
      </c>
      <c r="B833" t="s">
        <v>2583</v>
      </c>
      <c r="C833" s="4">
        <v>42902</v>
      </c>
      <c r="D833" s="4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 s="17">
        <v>51.834600000000002</v>
      </c>
      <c r="V833">
        <f t="shared" si="84"/>
        <v>2017</v>
      </c>
      <c r="W833" t="str">
        <f t="shared" si="85"/>
        <v>Jun</v>
      </c>
      <c r="X833" s="9" t="str">
        <f>Sample___Superstore[[#This Row],[Order Year]]&amp;"-"&amp;Sample___Superstore[[#This Row],[Order Month]]</f>
        <v>2017-Jun</v>
      </c>
      <c r="Y833" s="10">
        <f>Sample___Superstore6[[#This Row],[Profit]]/Sample___Superstore6[[#This Row],[Sales]]</f>
        <v>0.27</v>
      </c>
      <c r="Z833" s="9">
        <f t="shared" si="86"/>
        <v>5</v>
      </c>
      <c r="AA833" s="17">
        <f t="shared" si="87"/>
        <v>25.917300000000001</v>
      </c>
      <c r="AB833" s="17">
        <f t="shared" si="88"/>
        <v>95.99</v>
      </c>
      <c r="AC833" s="17">
        <f t="shared" si="89"/>
        <v>0</v>
      </c>
      <c r="AD833" s="17">
        <f t="shared" si="90"/>
        <v>191.98</v>
      </c>
    </row>
    <row r="834" spans="1:30">
      <c r="A834">
        <v>833</v>
      </c>
      <c r="B834" t="s">
        <v>2583</v>
      </c>
      <c r="C834" s="4">
        <v>42902</v>
      </c>
      <c r="D834" s="4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 s="17">
        <v>17.157399999999999</v>
      </c>
      <c r="V834">
        <f t="shared" ref="V834:V897" si="91">YEAR(C834)</f>
        <v>2017</v>
      </c>
      <c r="W834" t="str">
        <f t="shared" ref="W834:W897" si="92">TEXT(C834,"mmm")</f>
        <v>Jun</v>
      </c>
      <c r="X834" s="9" t="str">
        <f>Sample___Superstore[[#This Row],[Order Year]]&amp;"-"&amp;Sample___Superstore[[#This Row],[Order Month]]</f>
        <v>2017-Jun</v>
      </c>
      <c r="Y834" s="10">
        <f>Sample___Superstore6[[#This Row],[Profit]]/Sample___Superstore6[[#This Row],[Sales]]</f>
        <v>0.26</v>
      </c>
      <c r="Z834" s="9">
        <f t="shared" ref="Z834:Z897" si="93">D834-C834</f>
        <v>5</v>
      </c>
      <c r="AA834" s="17">
        <f t="shared" ref="AA834:AA897" si="94">U834/S834</f>
        <v>17.157399999999999</v>
      </c>
      <c r="AB834" s="17">
        <f t="shared" ref="AB834:AB897" si="95">R834/S834</f>
        <v>65.989999999999995</v>
      </c>
      <c r="AC834" s="17">
        <f t="shared" ref="AC834:AC897" si="96">R834*T834</f>
        <v>0</v>
      </c>
      <c r="AD834" s="17">
        <f t="shared" ref="AD834:AD897" si="97">R834-(R834*T834)</f>
        <v>65.989999999999995</v>
      </c>
    </row>
    <row r="835" spans="1:30">
      <c r="A835">
        <v>834</v>
      </c>
      <c r="B835" t="s">
        <v>2593</v>
      </c>
      <c r="C835" s="4">
        <v>42574</v>
      </c>
      <c r="D835" s="4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 s="17">
        <v>2.6412</v>
      </c>
      <c r="V835">
        <f t="shared" si="91"/>
        <v>2016</v>
      </c>
      <c r="W835" t="str">
        <f t="shared" si="92"/>
        <v>Jul</v>
      </c>
      <c r="X835" s="9" t="str">
        <f>Sample___Superstore[[#This Row],[Order Year]]&amp;"-"&amp;Sample___Superstore[[#This Row],[Order Month]]</f>
        <v>2016-Jul</v>
      </c>
      <c r="Y835" s="10">
        <f>Sample___Superstore6[[#This Row],[Profit]]/Sample___Superstore6[[#This Row],[Sales]]</f>
        <v>7.4999999999999997E-2</v>
      </c>
      <c r="Z835" s="9">
        <f t="shared" si="93"/>
        <v>4</v>
      </c>
      <c r="AA835" s="17">
        <f t="shared" si="94"/>
        <v>1.3206</v>
      </c>
      <c r="AB835" s="17">
        <f t="shared" si="95"/>
        <v>17.608000000000001</v>
      </c>
      <c r="AC835" s="17">
        <f t="shared" si="96"/>
        <v>7.0432000000000006</v>
      </c>
      <c r="AD835" s="17">
        <f t="shared" si="97"/>
        <v>28.172800000000002</v>
      </c>
    </row>
    <row r="836" spans="1:30">
      <c r="A836">
        <v>835</v>
      </c>
      <c r="B836" t="s">
        <v>2593</v>
      </c>
      <c r="C836" s="4">
        <v>42574</v>
      </c>
      <c r="D836" s="4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 s="17">
        <v>6.5164</v>
      </c>
      <c r="V836">
        <f t="shared" si="91"/>
        <v>2016</v>
      </c>
      <c r="W836" t="str">
        <f t="shared" si="92"/>
        <v>Jul</v>
      </c>
      <c r="X836" s="9" t="str">
        <f>Sample___Superstore[[#This Row],[Order Year]]&amp;"-"&amp;Sample___Superstore[[#This Row],[Order Month]]</f>
        <v>2016-Jul</v>
      </c>
      <c r="Y836" s="10">
        <f>Sample___Superstore6[[#This Row],[Profit]]/Sample___Superstore6[[#This Row],[Sales]]</f>
        <v>0.27499999999999997</v>
      </c>
      <c r="Z836" s="9">
        <f t="shared" si="93"/>
        <v>4</v>
      </c>
      <c r="AA836" s="17">
        <f t="shared" si="94"/>
        <v>3.2582</v>
      </c>
      <c r="AB836" s="17">
        <f t="shared" si="95"/>
        <v>11.848000000000001</v>
      </c>
      <c r="AC836" s="17">
        <f t="shared" si="96"/>
        <v>4.7392000000000003</v>
      </c>
      <c r="AD836" s="17">
        <f t="shared" si="97"/>
        <v>18.956800000000001</v>
      </c>
    </row>
    <row r="837" spans="1:30">
      <c r="A837">
        <v>836</v>
      </c>
      <c r="B837" t="s">
        <v>2593</v>
      </c>
      <c r="C837" s="4">
        <v>42574</v>
      </c>
      <c r="D837" s="4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 s="17">
        <v>-111.4995</v>
      </c>
      <c r="V837">
        <f t="shared" si="91"/>
        <v>2016</v>
      </c>
      <c r="W837" t="str">
        <f t="shared" si="92"/>
        <v>Jul</v>
      </c>
      <c r="X837" s="9" t="str">
        <f>Sample___Superstore[[#This Row],[Order Year]]&amp;"-"&amp;Sample___Superstore[[#This Row],[Order Month]]</f>
        <v>2016-Jul</v>
      </c>
      <c r="Y837" s="10">
        <f>Sample___Superstore6[[#This Row],[Profit]]/Sample___Superstore6[[#This Row],[Sales]]</f>
        <v>-0.41999999999999993</v>
      </c>
      <c r="Z837" s="9">
        <f t="shared" si="93"/>
        <v>4</v>
      </c>
      <c r="AA837" s="17">
        <f t="shared" si="94"/>
        <v>-111.4995</v>
      </c>
      <c r="AB837" s="17">
        <f t="shared" si="95"/>
        <v>265.47500000000002</v>
      </c>
      <c r="AC837" s="17">
        <f t="shared" si="96"/>
        <v>132.73750000000001</v>
      </c>
      <c r="AD837" s="17">
        <f t="shared" si="97"/>
        <v>132.73750000000001</v>
      </c>
    </row>
    <row r="838" spans="1:30">
      <c r="A838">
        <v>837</v>
      </c>
      <c r="B838" t="s">
        <v>2600</v>
      </c>
      <c r="C838" s="4">
        <v>41890</v>
      </c>
      <c r="D838" s="4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 s="17">
        <v>-79.3352</v>
      </c>
      <c r="V838">
        <f t="shared" si="91"/>
        <v>2014</v>
      </c>
      <c r="W838" t="str">
        <f t="shared" si="92"/>
        <v>Sep</v>
      </c>
      <c r="X838" s="9" t="str">
        <f>Sample___Superstore[[#This Row],[Order Year]]&amp;"-"&amp;Sample___Superstore[[#This Row],[Order Month]]</f>
        <v>2014-Sep</v>
      </c>
      <c r="Y838" s="10">
        <f>Sample___Superstore6[[#This Row],[Profit]]/Sample___Superstore6[[#This Row],[Sales]]</f>
        <v>-1.55</v>
      </c>
      <c r="Z838" s="9">
        <f t="shared" si="93"/>
        <v>5</v>
      </c>
      <c r="AA838" s="17">
        <f t="shared" si="94"/>
        <v>-19.8338</v>
      </c>
      <c r="AB838" s="17">
        <f t="shared" si="95"/>
        <v>12.795999999999999</v>
      </c>
      <c r="AC838" s="17">
        <f t="shared" si="96"/>
        <v>40.947200000000002</v>
      </c>
      <c r="AD838" s="17">
        <f t="shared" si="97"/>
        <v>10.236799999999995</v>
      </c>
    </row>
    <row r="839" spans="1:30">
      <c r="A839">
        <v>838</v>
      </c>
      <c r="B839" t="s">
        <v>2603</v>
      </c>
      <c r="C839" s="4">
        <v>43043</v>
      </c>
      <c r="D839" s="4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 s="17">
        <v>3.2616000000000001</v>
      </c>
      <c r="V839">
        <f t="shared" si="91"/>
        <v>2017</v>
      </c>
      <c r="W839" t="str">
        <f t="shared" si="92"/>
        <v>Nov</v>
      </c>
      <c r="X839" s="9" t="str">
        <f>Sample___Superstore[[#This Row],[Order Year]]&amp;"-"&amp;Sample___Superstore[[#This Row],[Order Month]]</f>
        <v>2017-Nov</v>
      </c>
      <c r="Y839" s="10">
        <f>Sample___Superstore6[[#This Row],[Profit]]/Sample___Superstore6[[#This Row],[Sales]]</f>
        <v>0.33750000000000002</v>
      </c>
      <c r="Z839" s="9">
        <f t="shared" si="93"/>
        <v>7</v>
      </c>
      <c r="AA839" s="17">
        <f t="shared" si="94"/>
        <v>1.6308</v>
      </c>
      <c r="AB839" s="17">
        <f t="shared" si="95"/>
        <v>4.8319999999999999</v>
      </c>
      <c r="AC839" s="17">
        <f t="shared" si="96"/>
        <v>1.9328000000000001</v>
      </c>
      <c r="AD839" s="17">
        <f t="shared" si="97"/>
        <v>7.7311999999999994</v>
      </c>
    </row>
    <row r="840" spans="1:30">
      <c r="A840">
        <v>839</v>
      </c>
      <c r="B840" t="s">
        <v>2608</v>
      </c>
      <c r="C840" s="4">
        <v>42436</v>
      </c>
      <c r="D840" s="4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 s="17">
        <v>1.5804</v>
      </c>
      <c r="V840">
        <f t="shared" si="91"/>
        <v>2016</v>
      </c>
      <c r="W840" t="str">
        <f t="shared" si="92"/>
        <v>Mar</v>
      </c>
      <c r="X840" s="9" t="str">
        <f>Sample___Superstore[[#This Row],[Order Year]]&amp;"-"&amp;Sample___Superstore[[#This Row],[Order Month]]</f>
        <v>2016-Mar</v>
      </c>
      <c r="Y840" s="10">
        <f>Sample___Superstore6[[#This Row],[Profit]]/Sample___Superstore6[[#This Row],[Sales]]</f>
        <v>7.5000000000000011E-2</v>
      </c>
      <c r="Z840" s="9">
        <f t="shared" si="93"/>
        <v>5</v>
      </c>
      <c r="AA840" s="17">
        <f t="shared" si="94"/>
        <v>0.52680000000000005</v>
      </c>
      <c r="AB840" s="17">
        <f t="shared" si="95"/>
        <v>7.024</v>
      </c>
      <c r="AC840" s="17">
        <f t="shared" si="96"/>
        <v>4.2144000000000004</v>
      </c>
      <c r="AD840" s="17">
        <f t="shared" si="97"/>
        <v>16.857599999999998</v>
      </c>
    </row>
    <row r="841" spans="1:30">
      <c r="A841">
        <v>840</v>
      </c>
      <c r="B841" t="s">
        <v>2609</v>
      </c>
      <c r="C841" s="4">
        <v>42328</v>
      </c>
      <c r="D841" s="4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 s="17">
        <v>16.3215</v>
      </c>
      <c r="V841">
        <f t="shared" si="91"/>
        <v>2015</v>
      </c>
      <c r="W841" t="str">
        <f t="shared" si="92"/>
        <v>Nov</v>
      </c>
      <c r="X841" s="9" t="str">
        <f>Sample___Superstore[[#This Row],[Order Year]]&amp;"-"&amp;Sample___Superstore[[#This Row],[Order Month]]</f>
        <v>2015-Nov</v>
      </c>
      <c r="Y841" s="10">
        <f>Sample___Superstore6[[#This Row],[Profit]]/Sample___Superstore6[[#This Row],[Sales]]</f>
        <v>0.27</v>
      </c>
      <c r="Z841" s="9">
        <f t="shared" si="93"/>
        <v>5</v>
      </c>
      <c r="AA841" s="17">
        <f t="shared" si="94"/>
        <v>5.4405000000000001</v>
      </c>
      <c r="AB841" s="17">
        <f t="shared" si="95"/>
        <v>20.150000000000002</v>
      </c>
      <c r="AC841" s="17">
        <f t="shared" si="96"/>
        <v>0</v>
      </c>
      <c r="AD841" s="17">
        <f t="shared" si="97"/>
        <v>60.45</v>
      </c>
    </row>
    <row r="842" spans="1:30">
      <c r="A842">
        <v>841</v>
      </c>
      <c r="B842" t="s">
        <v>2609</v>
      </c>
      <c r="C842" s="4">
        <v>42328</v>
      </c>
      <c r="D842" s="4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 s="17">
        <v>3.3408000000000002</v>
      </c>
      <c r="V842">
        <f t="shared" si="91"/>
        <v>2015</v>
      </c>
      <c r="W842" t="str">
        <f t="shared" si="92"/>
        <v>Nov</v>
      </c>
      <c r="X842" s="9" t="str">
        <f>Sample___Superstore[[#This Row],[Order Year]]&amp;"-"&amp;Sample___Superstore[[#This Row],[Order Month]]</f>
        <v>2015-Nov</v>
      </c>
      <c r="Y842" s="10">
        <f>Sample___Superstore6[[#This Row],[Profit]]/Sample___Superstore6[[#This Row],[Sales]]</f>
        <v>0.29000000000000004</v>
      </c>
      <c r="Z842" s="9">
        <f t="shared" si="93"/>
        <v>5</v>
      </c>
      <c r="AA842" s="17">
        <f t="shared" si="94"/>
        <v>0.83520000000000005</v>
      </c>
      <c r="AB842" s="17">
        <f t="shared" si="95"/>
        <v>2.88</v>
      </c>
      <c r="AC842" s="17">
        <f t="shared" si="96"/>
        <v>0</v>
      </c>
      <c r="AD842" s="17">
        <f t="shared" si="97"/>
        <v>11.52</v>
      </c>
    </row>
    <row r="843" spans="1:30">
      <c r="A843">
        <v>842</v>
      </c>
      <c r="B843" t="s">
        <v>2609</v>
      </c>
      <c r="C843" s="4">
        <v>42328</v>
      </c>
      <c r="D843" s="4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 s="17">
        <v>9.3024000000000004</v>
      </c>
      <c r="V843">
        <f t="shared" si="91"/>
        <v>2015</v>
      </c>
      <c r="W843" t="str">
        <f t="shared" si="92"/>
        <v>Nov</v>
      </c>
      <c r="X843" s="9" t="str">
        <f>Sample___Superstore[[#This Row],[Order Year]]&amp;"-"&amp;Sample___Superstore[[#This Row],[Order Month]]</f>
        <v>2015-Nov</v>
      </c>
      <c r="Y843" s="10">
        <f>Sample___Superstore6[[#This Row],[Profit]]/Sample___Superstore6[[#This Row],[Sales]]</f>
        <v>0.05</v>
      </c>
      <c r="Z843" s="9">
        <f t="shared" si="93"/>
        <v>5</v>
      </c>
      <c r="AA843" s="17">
        <f t="shared" si="94"/>
        <v>2.3256000000000001</v>
      </c>
      <c r="AB843" s="17">
        <f t="shared" si="95"/>
        <v>46.512</v>
      </c>
      <c r="AC843" s="17">
        <f t="shared" si="96"/>
        <v>37.209600000000002</v>
      </c>
      <c r="AD843" s="17">
        <f t="shared" si="97"/>
        <v>148.83840000000001</v>
      </c>
    </row>
    <row r="844" spans="1:30">
      <c r="A844">
        <v>843</v>
      </c>
      <c r="B844" t="s">
        <v>2616</v>
      </c>
      <c r="C844" s="4">
        <v>42681</v>
      </c>
      <c r="D844" s="4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 s="17">
        <v>11.7</v>
      </c>
      <c r="V844">
        <f t="shared" si="91"/>
        <v>2016</v>
      </c>
      <c r="W844" t="str">
        <f t="shared" si="92"/>
        <v>Nov</v>
      </c>
      <c r="X844" s="9" t="str">
        <f>Sample___Superstore[[#This Row],[Order Year]]&amp;"-"&amp;Sample___Superstore[[#This Row],[Order Month]]</f>
        <v>2016-Nov</v>
      </c>
      <c r="Y844" s="10">
        <f>Sample___Superstore6[[#This Row],[Profit]]/Sample___Superstore6[[#This Row],[Sales]]</f>
        <v>0.3125</v>
      </c>
      <c r="Z844" s="9">
        <f t="shared" si="93"/>
        <v>2</v>
      </c>
      <c r="AA844" s="17">
        <f t="shared" si="94"/>
        <v>2.9249999999999998</v>
      </c>
      <c r="AB844" s="17">
        <f t="shared" si="95"/>
        <v>9.36</v>
      </c>
      <c r="AC844" s="17">
        <f t="shared" si="96"/>
        <v>7.4879999999999995</v>
      </c>
      <c r="AD844" s="17">
        <f t="shared" si="97"/>
        <v>29.951999999999998</v>
      </c>
    </row>
    <row r="845" spans="1:30">
      <c r="A845">
        <v>844</v>
      </c>
      <c r="B845" t="s">
        <v>2616</v>
      </c>
      <c r="C845" s="4">
        <v>42681</v>
      </c>
      <c r="D845" s="4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 s="17">
        <v>8.7672000000000008</v>
      </c>
      <c r="V845">
        <f t="shared" si="91"/>
        <v>2016</v>
      </c>
      <c r="W845" t="str">
        <f t="shared" si="92"/>
        <v>Nov</v>
      </c>
      <c r="X845" s="9" t="str">
        <f>Sample___Superstore[[#This Row],[Order Year]]&amp;"-"&amp;Sample___Superstore[[#This Row],[Order Month]]</f>
        <v>2016-Nov</v>
      </c>
      <c r="Y845" s="10">
        <f>Sample___Superstore6[[#This Row],[Profit]]/Sample___Superstore6[[#This Row],[Sales]]</f>
        <v>0.32500000000000007</v>
      </c>
      <c r="Z845" s="9">
        <f t="shared" si="93"/>
        <v>2</v>
      </c>
      <c r="AA845" s="17">
        <f t="shared" si="94"/>
        <v>2.1918000000000002</v>
      </c>
      <c r="AB845" s="17">
        <f t="shared" si="95"/>
        <v>6.7439999999999998</v>
      </c>
      <c r="AC845" s="17">
        <f t="shared" si="96"/>
        <v>5.3952</v>
      </c>
      <c r="AD845" s="17">
        <f t="shared" si="97"/>
        <v>21.5808</v>
      </c>
    </row>
    <row r="846" spans="1:30">
      <c r="A846">
        <v>845</v>
      </c>
      <c r="B846" t="s">
        <v>2616</v>
      </c>
      <c r="C846" s="4">
        <v>42681</v>
      </c>
      <c r="D846" s="4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 s="17">
        <v>3.2944</v>
      </c>
      <c r="V846">
        <f t="shared" si="91"/>
        <v>2016</v>
      </c>
      <c r="W846" t="str">
        <f t="shared" si="92"/>
        <v>Nov</v>
      </c>
      <c r="X846" s="9" t="str">
        <f>Sample___Superstore[[#This Row],[Order Year]]&amp;"-"&amp;Sample___Superstore[[#This Row],[Order Month]]</f>
        <v>2016-Nov</v>
      </c>
      <c r="Y846" s="10">
        <f>Sample___Superstore6[[#This Row],[Profit]]/Sample___Superstore6[[#This Row],[Sales]]</f>
        <v>0.29000000000000004</v>
      </c>
      <c r="Z846" s="9">
        <f t="shared" si="93"/>
        <v>2</v>
      </c>
      <c r="AA846" s="17">
        <f t="shared" si="94"/>
        <v>1.6472</v>
      </c>
      <c r="AB846" s="17">
        <f t="shared" si="95"/>
        <v>5.68</v>
      </c>
      <c r="AC846" s="17">
        <f t="shared" si="96"/>
        <v>0</v>
      </c>
      <c r="AD846" s="17">
        <f t="shared" si="97"/>
        <v>11.36</v>
      </c>
    </row>
    <row r="847" spans="1:30">
      <c r="A847">
        <v>846</v>
      </c>
      <c r="B847" t="s">
        <v>2616</v>
      </c>
      <c r="C847" s="4">
        <v>42681</v>
      </c>
      <c r="D847" s="4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 s="17">
        <v>6.8714000000000004</v>
      </c>
      <c r="V847">
        <f t="shared" si="91"/>
        <v>2016</v>
      </c>
      <c r="W847" t="str">
        <f t="shared" si="92"/>
        <v>Nov</v>
      </c>
      <c r="X847" s="9" t="str">
        <f>Sample___Superstore[[#This Row],[Order Year]]&amp;"-"&amp;Sample___Superstore[[#This Row],[Order Month]]</f>
        <v>2016-Nov</v>
      </c>
      <c r="Y847" s="10">
        <f>Sample___Superstore6[[#This Row],[Profit]]/Sample___Superstore6[[#This Row],[Sales]]</f>
        <v>0.47000000000000003</v>
      </c>
      <c r="Z847" s="9">
        <f t="shared" si="93"/>
        <v>2</v>
      </c>
      <c r="AA847" s="17">
        <f t="shared" si="94"/>
        <v>3.4357000000000002</v>
      </c>
      <c r="AB847" s="17">
        <f t="shared" si="95"/>
        <v>7.31</v>
      </c>
      <c r="AC847" s="17">
        <f t="shared" si="96"/>
        <v>0</v>
      </c>
      <c r="AD847" s="17">
        <f t="shared" si="97"/>
        <v>14.62</v>
      </c>
    </row>
    <row r="848" spans="1:30">
      <c r="A848">
        <v>847</v>
      </c>
      <c r="B848" t="s">
        <v>2627</v>
      </c>
      <c r="C848" s="4">
        <v>42290</v>
      </c>
      <c r="D848" s="4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 s="17">
        <v>23.441600000000001</v>
      </c>
      <c r="V848">
        <f t="shared" si="91"/>
        <v>2015</v>
      </c>
      <c r="W848" t="str">
        <f t="shared" si="92"/>
        <v>Oct</v>
      </c>
      <c r="X848" s="9" t="str">
        <f>Sample___Superstore[[#This Row],[Order Year]]&amp;"-"&amp;Sample___Superstore[[#This Row],[Order Month]]</f>
        <v>2015-Oct</v>
      </c>
      <c r="Y848" s="10">
        <f>Sample___Superstore6[[#This Row],[Profit]]/Sample___Superstore6[[#This Row],[Sales]]</f>
        <v>0.28000000000000003</v>
      </c>
      <c r="Z848" s="9">
        <f t="shared" si="93"/>
        <v>4</v>
      </c>
      <c r="AA848" s="17">
        <f t="shared" si="94"/>
        <v>3.3488000000000002</v>
      </c>
      <c r="AB848" s="17">
        <f t="shared" si="95"/>
        <v>11.959999999999999</v>
      </c>
      <c r="AC848" s="17">
        <f t="shared" si="96"/>
        <v>0</v>
      </c>
      <c r="AD848" s="17">
        <f t="shared" si="97"/>
        <v>83.72</v>
      </c>
    </row>
    <row r="849" spans="1:30">
      <c r="A849">
        <v>848</v>
      </c>
      <c r="B849" t="s">
        <v>2627</v>
      </c>
      <c r="C849" s="4">
        <v>42290</v>
      </c>
      <c r="D849" s="4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 s="17">
        <v>77.743799999999993</v>
      </c>
      <c r="V849">
        <f t="shared" si="91"/>
        <v>2015</v>
      </c>
      <c r="W849" t="str">
        <f t="shared" si="92"/>
        <v>Oct</v>
      </c>
      <c r="X849" s="9" t="str">
        <f>Sample___Superstore[[#This Row],[Order Year]]&amp;"-"&amp;Sample___Superstore[[#This Row],[Order Month]]</f>
        <v>2015-Oct</v>
      </c>
      <c r="Y849" s="10">
        <f>Sample___Superstore6[[#This Row],[Profit]]/Sample___Superstore6[[#This Row],[Sales]]</f>
        <v>0.26999999999999996</v>
      </c>
      <c r="Z849" s="9">
        <f t="shared" si="93"/>
        <v>4</v>
      </c>
      <c r="AA849" s="17">
        <f t="shared" si="94"/>
        <v>25.914599999999997</v>
      </c>
      <c r="AB849" s="17">
        <f t="shared" si="95"/>
        <v>95.98</v>
      </c>
      <c r="AC849" s="17">
        <f t="shared" si="96"/>
        <v>0</v>
      </c>
      <c r="AD849" s="17">
        <f t="shared" si="97"/>
        <v>287.94</v>
      </c>
    </row>
    <row r="850" spans="1:30">
      <c r="A850">
        <v>849</v>
      </c>
      <c r="B850" t="s">
        <v>2630</v>
      </c>
      <c r="C850" s="4">
        <v>42736</v>
      </c>
      <c r="D850" s="4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 s="17">
        <v>8.5568000000000008</v>
      </c>
      <c r="V850">
        <f t="shared" si="91"/>
        <v>2017</v>
      </c>
      <c r="W850" t="str">
        <f t="shared" si="92"/>
        <v>Jan</v>
      </c>
      <c r="X850" s="9" t="str">
        <f>Sample___Superstore[[#This Row],[Order Year]]&amp;"-"&amp;Sample___Superstore[[#This Row],[Order Month]]</f>
        <v>2017-Jan</v>
      </c>
      <c r="Y850" s="10">
        <f>Sample___Superstore6[[#This Row],[Profit]]/Sample___Superstore6[[#This Row],[Sales]]</f>
        <v>0.17500000000000002</v>
      </c>
      <c r="Z850" s="9">
        <f t="shared" si="93"/>
        <v>5</v>
      </c>
      <c r="AA850" s="17">
        <f t="shared" si="94"/>
        <v>2.1392000000000002</v>
      </c>
      <c r="AB850" s="17">
        <f t="shared" si="95"/>
        <v>12.224</v>
      </c>
      <c r="AC850" s="17">
        <f t="shared" si="96"/>
        <v>9.7792000000000012</v>
      </c>
      <c r="AD850" s="17">
        <f t="shared" si="97"/>
        <v>39.116799999999998</v>
      </c>
    </row>
    <row r="851" spans="1:30">
      <c r="A851">
        <v>850</v>
      </c>
      <c r="B851" t="s">
        <v>2636</v>
      </c>
      <c r="C851" s="4">
        <v>41677</v>
      </c>
      <c r="D851" s="4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 s="17">
        <v>49.604799999999997</v>
      </c>
      <c r="V851">
        <f t="shared" si="91"/>
        <v>2014</v>
      </c>
      <c r="W851" t="str">
        <f t="shared" si="92"/>
        <v>Feb</v>
      </c>
      <c r="X851" s="9" t="str">
        <f>Sample___Superstore[[#This Row],[Order Year]]&amp;"-"&amp;Sample___Superstore[[#This Row],[Order Month]]</f>
        <v>2014-Feb</v>
      </c>
      <c r="Y851" s="10">
        <f>Sample___Superstore6[[#This Row],[Profit]]/Sample___Superstore6[[#This Row],[Sales]]</f>
        <v>0.43</v>
      </c>
      <c r="Z851" s="9">
        <f t="shared" si="93"/>
        <v>5</v>
      </c>
      <c r="AA851" s="17">
        <f t="shared" si="94"/>
        <v>7.0863999999999994</v>
      </c>
      <c r="AB851" s="17">
        <f t="shared" si="95"/>
        <v>16.48</v>
      </c>
      <c r="AC851" s="17">
        <f t="shared" si="96"/>
        <v>0</v>
      </c>
      <c r="AD851" s="17">
        <f t="shared" si="97"/>
        <v>115.36</v>
      </c>
    </row>
    <row r="852" spans="1:30">
      <c r="A852">
        <v>851</v>
      </c>
      <c r="B852" t="s">
        <v>2642</v>
      </c>
      <c r="C852" s="4">
        <v>42541</v>
      </c>
      <c r="D852" s="4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 s="17">
        <v>1.3415999999999999</v>
      </c>
      <c r="V852">
        <f t="shared" si="91"/>
        <v>2016</v>
      </c>
      <c r="W852" t="str">
        <f t="shared" si="92"/>
        <v>Jun</v>
      </c>
      <c r="X852" s="9" t="str">
        <f>Sample___Superstore[[#This Row],[Order Year]]&amp;"-"&amp;Sample___Superstore[[#This Row],[Order Month]]</f>
        <v>2016-Jun</v>
      </c>
      <c r="Y852" s="10">
        <f>Sample___Superstore6[[#This Row],[Profit]]/Sample___Superstore6[[#This Row],[Sales]]</f>
        <v>0.25999999999999995</v>
      </c>
      <c r="Z852" s="9">
        <f t="shared" si="93"/>
        <v>5</v>
      </c>
      <c r="AA852" s="17">
        <f t="shared" si="94"/>
        <v>0.67079999999999995</v>
      </c>
      <c r="AB852" s="17">
        <f t="shared" si="95"/>
        <v>2.58</v>
      </c>
      <c r="AC852" s="17">
        <f t="shared" si="96"/>
        <v>0</v>
      </c>
      <c r="AD852" s="17">
        <f t="shared" si="97"/>
        <v>5.16</v>
      </c>
    </row>
    <row r="853" spans="1:30">
      <c r="A853">
        <v>852</v>
      </c>
      <c r="B853" t="s">
        <v>2642</v>
      </c>
      <c r="C853" s="4">
        <v>42541</v>
      </c>
      <c r="D853" s="4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 s="17">
        <v>18.662400000000002</v>
      </c>
      <c r="V853">
        <f t="shared" si="91"/>
        <v>2016</v>
      </c>
      <c r="W853" t="str">
        <f t="shared" si="92"/>
        <v>Jun</v>
      </c>
      <c r="X853" s="9" t="str">
        <f>Sample___Superstore[[#This Row],[Order Year]]&amp;"-"&amp;Sample___Superstore[[#This Row],[Order Month]]</f>
        <v>2016-Jun</v>
      </c>
      <c r="Y853" s="10">
        <f>Sample___Superstore6[[#This Row],[Profit]]/Sample___Superstore6[[#This Row],[Sales]]</f>
        <v>0.48000000000000004</v>
      </c>
      <c r="Z853" s="9">
        <f t="shared" si="93"/>
        <v>5</v>
      </c>
      <c r="AA853" s="17">
        <f t="shared" si="94"/>
        <v>3.1104000000000003</v>
      </c>
      <c r="AB853" s="17">
        <f t="shared" si="95"/>
        <v>6.48</v>
      </c>
      <c r="AC853" s="17">
        <f t="shared" si="96"/>
        <v>0</v>
      </c>
      <c r="AD853" s="17">
        <f t="shared" si="97"/>
        <v>38.880000000000003</v>
      </c>
    </row>
    <row r="854" spans="1:30">
      <c r="A854">
        <v>853</v>
      </c>
      <c r="B854" t="s">
        <v>2650</v>
      </c>
      <c r="C854" s="4">
        <v>42518</v>
      </c>
      <c r="D854" s="4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 s="17">
        <v>50.187600000000003</v>
      </c>
      <c r="V854">
        <f t="shared" si="91"/>
        <v>2016</v>
      </c>
      <c r="W854" t="str">
        <f t="shared" si="92"/>
        <v>May</v>
      </c>
      <c r="X854" s="9" t="str">
        <f>Sample___Superstore[[#This Row],[Order Year]]&amp;"-"&amp;Sample___Superstore[[#This Row],[Order Month]]</f>
        <v>2016-May</v>
      </c>
      <c r="Y854" s="10">
        <f>Sample___Superstore6[[#This Row],[Profit]]/Sample___Superstore6[[#This Row],[Sales]]</f>
        <v>0.27</v>
      </c>
      <c r="Z854" s="9">
        <f t="shared" si="93"/>
        <v>7</v>
      </c>
      <c r="AA854" s="17">
        <f t="shared" si="94"/>
        <v>8.3646000000000011</v>
      </c>
      <c r="AB854" s="17">
        <f t="shared" si="95"/>
        <v>30.98</v>
      </c>
      <c r="AC854" s="17">
        <f t="shared" si="96"/>
        <v>0</v>
      </c>
      <c r="AD854" s="17">
        <f t="shared" si="97"/>
        <v>185.88</v>
      </c>
    </row>
    <row r="855" spans="1:30">
      <c r="A855">
        <v>854</v>
      </c>
      <c r="B855" t="s">
        <v>2651</v>
      </c>
      <c r="C855" s="4">
        <v>42419</v>
      </c>
      <c r="D855" s="4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 s="17">
        <v>14.671799999999999</v>
      </c>
      <c r="V855">
        <f t="shared" si="91"/>
        <v>2016</v>
      </c>
      <c r="W855" t="str">
        <f t="shared" si="92"/>
        <v>Feb</v>
      </c>
      <c r="X855" s="9" t="str">
        <f>Sample___Superstore[[#This Row],[Order Year]]&amp;"-"&amp;Sample___Superstore[[#This Row],[Order Month]]</f>
        <v>2016-Feb</v>
      </c>
      <c r="Y855" s="10">
        <f>Sample___Superstore6[[#This Row],[Profit]]/Sample___Superstore6[[#This Row],[Sales]]</f>
        <v>0.32999999999999996</v>
      </c>
      <c r="Z855" s="9">
        <f t="shared" si="93"/>
        <v>5</v>
      </c>
      <c r="AA855" s="17">
        <f t="shared" si="94"/>
        <v>7.3358999999999996</v>
      </c>
      <c r="AB855" s="17">
        <f t="shared" si="95"/>
        <v>22.23</v>
      </c>
      <c r="AC855" s="17">
        <f t="shared" si="96"/>
        <v>0</v>
      </c>
      <c r="AD855" s="17">
        <f t="shared" si="97"/>
        <v>44.46</v>
      </c>
    </row>
    <row r="856" spans="1:30">
      <c r="A856">
        <v>855</v>
      </c>
      <c r="B856" t="s">
        <v>2651</v>
      </c>
      <c r="C856" s="4">
        <v>42419</v>
      </c>
      <c r="D856" s="4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 s="17">
        <v>9.7175999999999991</v>
      </c>
      <c r="V856">
        <f t="shared" si="91"/>
        <v>2016</v>
      </c>
      <c r="W856" t="str">
        <f t="shared" si="92"/>
        <v>Feb</v>
      </c>
      <c r="X856" s="9" t="str">
        <f>Sample___Superstore[[#This Row],[Order Year]]&amp;"-"&amp;Sample___Superstore[[#This Row],[Order Month]]</f>
        <v>2016-Feb</v>
      </c>
      <c r="Y856" s="10">
        <f>Sample___Superstore6[[#This Row],[Profit]]/Sample___Superstore6[[#This Row],[Sales]]</f>
        <v>3.9999999999999994E-2</v>
      </c>
      <c r="Z856" s="9">
        <f t="shared" si="93"/>
        <v>5</v>
      </c>
      <c r="AA856" s="17">
        <f t="shared" si="94"/>
        <v>3.2391999999999999</v>
      </c>
      <c r="AB856" s="17">
        <f t="shared" si="95"/>
        <v>80.98</v>
      </c>
      <c r="AC856" s="17">
        <f t="shared" si="96"/>
        <v>0</v>
      </c>
      <c r="AD856" s="17">
        <f t="shared" si="97"/>
        <v>242.94</v>
      </c>
    </row>
    <row r="857" spans="1:30">
      <c r="A857">
        <v>856</v>
      </c>
      <c r="B857" t="s">
        <v>2652</v>
      </c>
      <c r="C857" s="4">
        <v>41854</v>
      </c>
      <c r="D857" s="4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 s="17">
        <v>18.781199999999998</v>
      </c>
      <c r="V857">
        <f t="shared" si="91"/>
        <v>2014</v>
      </c>
      <c r="W857" t="str">
        <f t="shared" si="92"/>
        <v>Aug</v>
      </c>
      <c r="X857" s="9" t="str">
        <f>Sample___Superstore[[#This Row],[Order Year]]&amp;"-"&amp;Sample___Superstore[[#This Row],[Order Month]]</f>
        <v>2014-Aug</v>
      </c>
      <c r="Y857" s="10">
        <f>Sample___Superstore6[[#This Row],[Profit]]/Sample___Superstore6[[#This Row],[Sales]]</f>
        <v>0.47</v>
      </c>
      <c r="Z857" s="9">
        <f t="shared" si="93"/>
        <v>5</v>
      </c>
      <c r="AA857" s="17">
        <f t="shared" si="94"/>
        <v>9.3905999999999992</v>
      </c>
      <c r="AB857" s="17">
        <f t="shared" si="95"/>
        <v>19.98</v>
      </c>
      <c r="AC857" s="17">
        <f t="shared" si="96"/>
        <v>0</v>
      </c>
      <c r="AD857" s="17">
        <f t="shared" si="97"/>
        <v>39.96</v>
      </c>
    </row>
    <row r="858" spans="1:30">
      <c r="A858">
        <v>857</v>
      </c>
      <c r="B858" t="s">
        <v>2652</v>
      </c>
      <c r="C858" s="4">
        <v>41854</v>
      </c>
      <c r="D858" s="4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 s="17">
        <v>26.597999999999999</v>
      </c>
      <c r="V858">
        <f t="shared" si="91"/>
        <v>2014</v>
      </c>
      <c r="W858" t="str">
        <f t="shared" si="92"/>
        <v>Aug</v>
      </c>
      <c r="X858" s="9" t="str">
        <f>Sample___Superstore[[#This Row],[Order Year]]&amp;"-"&amp;Sample___Superstore[[#This Row],[Order Month]]</f>
        <v>2014-Aug</v>
      </c>
      <c r="Y858" s="10">
        <f>Sample___Superstore6[[#This Row],[Profit]]/Sample___Superstore6[[#This Row],[Sales]]</f>
        <v>0.26</v>
      </c>
      <c r="Z858" s="9">
        <f t="shared" si="93"/>
        <v>5</v>
      </c>
      <c r="AA858" s="17">
        <f t="shared" si="94"/>
        <v>2.6597999999999997</v>
      </c>
      <c r="AB858" s="17">
        <f t="shared" si="95"/>
        <v>10.23</v>
      </c>
      <c r="AC858" s="17">
        <f t="shared" si="96"/>
        <v>0</v>
      </c>
      <c r="AD858" s="17">
        <f t="shared" si="97"/>
        <v>102.3</v>
      </c>
    </row>
    <row r="859" spans="1:30">
      <c r="A859">
        <v>858</v>
      </c>
      <c r="B859" t="s">
        <v>2652</v>
      </c>
      <c r="C859" s="4">
        <v>41854</v>
      </c>
      <c r="D859" s="4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 s="17">
        <v>5.7671999999999999</v>
      </c>
      <c r="V859">
        <f t="shared" si="91"/>
        <v>2014</v>
      </c>
      <c r="W859" t="str">
        <f t="shared" si="92"/>
        <v>Aug</v>
      </c>
      <c r="X859" s="9" t="str">
        <f>Sample___Superstore[[#This Row],[Order Year]]&amp;"-"&amp;Sample___Superstore[[#This Row],[Order Month]]</f>
        <v>2014-Aug</v>
      </c>
      <c r="Y859" s="10">
        <f>Sample___Superstore6[[#This Row],[Profit]]/Sample___Superstore6[[#This Row],[Sales]]</f>
        <v>0.27</v>
      </c>
      <c r="Z859" s="9">
        <f t="shared" si="93"/>
        <v>5</v>
      </c>
      <c r="AA859" s="17">
        <f t="shared" si="94"/>
        <v>2.8835999999999999</v>
      </c>
      <c r="AB859" s="17">
        <f t="shared" si="95"/>
        <v>10.68</v>
      </c>
      <c r="AC859" s="17">
        <f t="shared" si="96"/>
        <v>0</v>
      </c>
      <c r="AD859" s="17">
        <f t="shared" si="97"/>
        <v>21.36</v>
      </c>
    </row>
    <row r="860" spans="1:30">
      <c r="A860">
        <v>859</v>
      </c>
      <c r="B860" t="s">
        <v>2661</v>
      </c>
      <c r="C860" s="4">
        <v>42835</v>
      </c>
      <c r="D860" s="4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 s="17">
        <v>3.5767000000000002</v>
      </c>
      <c r="V860">
        <f t="shared" si="91"/>
        <v>2017</v>
      </c>
      <c r="W860" t="str">
        <f t="shared" si="92"/>
        <v>Apr</v>
      </c>
      <c r="X860" s="9" t="str">
        <f>Sample___Superstore[[#This Row],[Order Year]]&amp;"-"&amp;Sample___Superstore[[#This Row],[Order Month]]</f>
        <v>2017-Apr</v>
      </c>
      <c r="Y860" s="10">
        <f>Sample___Superstore6[[#This Row],[Profit]]/Sample___Superstore6[[#This Row],[Sales]]</f>
        <v>0.47000000000000003</v>
      </c>
      <c r="Z860" s="9">
        <f t="shared" si="93"/>
        <v>5</v>
      </c>
      <c r="AA860" s="17">
        <f t="shared" si="94"/>
        <v>3.5767000000000002</v>
      </c>
      <c r="AB860" s="17">
        <f t="shared" si="95"/>
        <v>7.61</v>
      </c>
      <c r="AC860" s="17">
        <f t="shared" si="96"/>
        <v>0</v>
      </c>
      <c r="AD860" s="17">
        <f t="shared" si="97"/>
        <v>7.61</v>
      </c>
    </row>
    <row r="861" spans="1:30">
      <c r="A861">
        <v>860</v>
      </c>
      <c r="B861" t="s">
        <v>2661</v>
      </c>
      <c r="C861" s="4">
        <v>42835</v>
      </c>
      <c r="D861" s="4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 s="17">
        <v>3.58</v>
      </c>
      <c r="V861">
        <f t="shared" si="91"/>
        <v>2017</v>
      </c>
      <c r="W861" t="str">
        <f t="shared" si="92"/>
        <v>Apr</v>
      </c>
      <c r="X861" s="9" t="str">
        <f>Sample___Superstore[[#This Row],[Order Year]]&amp;"-"&amp;Sample___Superstore[[#This Row],[Order Month]]</f>
        <v>2017-Apr</v>
      </c>
      <c r="Y861" s="10">
        <f>Sample___Superstore6[[#This Row],[Profit]]/Sample___Superstore6[[#This Row],[Sales]]</f>
        <v>0.5</v>
      </c>
      <c r="Z861" s="9">
        <f t="shared" si="93"/>
        <v>5</v>
      </c>
      <c r="AA861" s="17">
        <f t="shared" si="94"/>
        <v>1.79</v>
      </c>
      <c r="AB861" s="17">
        <f t="shared" si="95"/>
        <v>3.58</v>
      </c>
      <c r="AC861" s="17">
        <f t="shared" si="96"/>
        <v>0</v>
      </c>
      <c r="AD861" s="17">
        <f t="shared" si="97"/>
        <v>7.16</v>
      </c>
    </row>
    <row r="862" spans="1:30">
      <c r="A862">
        <v>861</v>
      </c>
      <c r="B862" t="s">
        <v>2665</v>
      </c>
      <c r="C862" s="4">
        <v>41799</v>
      </c>
      <c r="D862" s="4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 s="17">
        <v>0.1472</v>
      </c>
      <c r="V862">
        <f t="shared" si="91"/>
        <v>2014</v>
      </c>
      <c r="W862" t="str">
        <f t="shared" si="92"/>
        <v>Jun</v>
      </c>
      <c r="X862" s="9" t="str">
        <f>Sample___Superstore[[#This Row],[Order Year]]&amp;"-"&amp;Sample___Superstore[[#This Row],[Order Month]]</f>
        <v>2014-Jun</v>
      </c>
      <c r="Y862" s="10">
        <f>Sample___Superstore6[[#This Row],[Profit]]/Sample___Superstore6[[#This Row],[Sales]]</f>
        <v>0.02</v>
      </c>
      <c r="Z862" s="9">
        <f t="shared" si="93"/>
        <v>7</v>
      </c>
      <c r="AA862" s="17">
        <f t="shared" si="94"/>
        <v>7.3599999999999999E-2</v>
      </c>
      <c r="AB862" s="17">
        <f t="shared" si="95"/>
        <v>3.68</v>
      </c>
      <c r="AC862" s="17">
        <f t="shared" si="96"/>
        <v>0</v>
      </c>
      <c r="AD862" s="17">
        <f t="shared" si="97"/>
        <v>7.36</v>
      </c>
    </row>
    <row r="863" spans="1:30">
      <c r="A863">
        <v>862</v>
      </c>
      <c r="B863" t="s">
        <v>2665</v>
      </c>
      <c r="C863" s="4">
        <v>41799</v>
      </c>
      <c r="D863" s="4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 s="17">
        <v>10.625999999999999</v>
      </c>
      <c r="V863">
        <f t="shared" si="91"/>
        <v>2014</v>
      </c>
      <c r="W863" t="str">
        <f t="shared" si="92"/>
        <v>Jun</v>
      </c>
      <c r="X863" s="9" t="str">
        <f>Sample___Superstore[[#This Row],[Order Year]]&amp;"-"&amp;Sample___Superstore[[#This Row],[Order Month]]</f>
        <v>2014-Jun</v>
      </c>
      <c r="Y863" s="10">
        <f>Sample___Superstore6[[#This Row],[Profit]]/Sample___Superstore6[[#This Row],[Sales]]</f>
        <v>0.45999999999999996</v>
      </c>
      <c r="Z863" s="9">
        <f t="shared" si="93"/>
        <v>7</v>
      </c>
      <c r="AA863" s="17">
        <f t="shared" si="94"/>
        <v>5.3129999999999997</v>
      </c>
      <c r="AB863" s="17">
        <f t="shared" si="95"/>
        <v>11.55</v>
      </c>
      <c r="AC863" s="17">
        <f t="shared" si="96"/>
        <v>0</v>
      </c>
      <c r="AD863" s="17">
        <f t="shared" si="97"/>
        <v>23.1</v>
      </c>
    </row>
    <row r="864" spans="1:30">
      <c r="A864">
        <v>863</v>
      </c>
      <c r="B864" t="s">
        <v>2670</v>
      </c>
      <c r="C864" s="4">
        <v>42374</v>
      </c>
      <c r="D864" s="4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 s="17">
        <v>40.687800000000003</v>
      </c>
      <c r="V864">
        <f t="shared" si="91"/>
        <v>2016</v>
      </c>
      <c r="W864" t="str">
        <f t="shared" si="92"/>
        <v>Jan</v>
      </c>
      <c r="X864" s="9" t="str">
        <f>Sample___Superstore[[#This Row],[Order Year]]&amp;"-"&amp;Sample___Superstore[[#This Row],[Order Month]]</f>
        <v>2016-Jan</v>
      </c>
      <c r="Y864" s="10">
        <f>Sample___Superstore6[[#This Row],[Profit]]/Sample___Superstore6[[#This Row],[Sales]]</f>
        <v>0.21249999999999999</v>
      </c>
      <c r="Z864" s="9">
        <f t="shared" si="93"/>
        <v>2</v>
      </c>
      <c r="AA864" s="17">
        <f t="shared" si="94"/>
        <v>6.7813000000000008</v>
      </c>
      <c r="AB864" s="17">
        <f t="shared" si="95"/>
        <v>31.912000000000003</v>
      </c>
      <c r="AC864" s="17">
        <f t="shared" si="96"/>
        <v>38.294400000000003</v>
      </c>
      <c r="AD864" s="17">
        <f t="shared" si="97"/>
        <v>153.17760000000001</v>
      </c>
    </row>
    <row r="865" spans="1:30">
      <c r="A865">
        <v>864</v>
      </c>
      <c r="B865" t="s">
        <v>2670</v>
      </c>
      <c r="C865" s="4">
        <v>42374</v>
      </c>
      <c r="D865" s="4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 s="17">
        <v>0.59040000000000004</v>
      </c>
      <c r="V865">
        <f t="shared" si="91"/>
        <v>2016</v>
      </c>
      <c r="W865" t="str">
        <f t="shared" si="92"/>
        <v>Jan</v>
      </c>
      <c r="X865" s="9" t="str">
        <f>Sample___Superstore[[#This Row],[Order Year]]&amp;"-"&amp;Sample___Superstore[[#This Row],[Order Month]]</f>
        <v>2016-Jan</v>
      </c>
      <c r="Y865" s="10">
        <f>Sample___Superstore6[[#This Row],[Profit]]/Sample___Superstore6[[#This Row],[Sales]]</f>
        <v>0.1125</v>
      </c>
      <c r="Z865" s="9">
        <f t="shared" si="93"/>
        <v>2</v>
      </c>
      <c r="AA865" s="17">
        <f t="shared" si="94"/>
        <v>0.29520000000000002</v>
      </c>
      <c r="AB865" s="17">
        <f t="shared" si="95"/>
        <v>2.6240000000000001</v>
      </c>
      <c r="AC865" s="17">
        <f t="shared" si="96"/>
        <v>1.0496000000000001</v>
      </c>
      <c r="AD865" s="17">
        <f t="shared" si="97"/>
        <v>4.1984000000000004</v>
      </c>
    </row>
    <row r="866" spans="1:30">
      <c r="A866">
        <v>865</v>
      </c>
      <c r="B866" t="s">
        <v>2670</v>
      </c>
      <c r="C866" s="4">
        <v>42374</v>
      </c>
      <c r="D866" s="4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 s="17">
        <v>5.1786000000000003</v>
      </c>
      <c r="V866">
        <f t="shared" si="91"/>
        <v>2016</v>
      </c>
      <c r="W866" t="str">
        <f t="shared" si="92"/>
        <v>Jan</v>
      </c>
      <c r="X866" s="9" t="str">
        <f>Sample___Superstore[[#This Row],[Order Year]]&amp;"-"&amp;Sample___Superstore[[#This Row],[Order Month]]</f>
        <v>2016-Jan</v>
      </c>
      <c r="Y866" s="10">
        <f>Sample___Superstore6[[#This Row],[Profit]]/Sample___Superstore6[[#This Row],[Sales]]</f>
        <v>8.7500000000000008E-2</v>
      </c>
      <c r="Z866" s="9">
        <f t="shared" si="93"/>
        <v>2</v>
      </c>
      <c r="AA866" s="17">
        <f t="shared" si="94"/>
        <v>2.5893000000000002</v>
      </c>
      <c r="AB866" s="17">
        <f t="shared" si="95"/>
        <v>29.591999999999999</v>
      </c>
      <c r="AC866" s="17">
        <f t="shared" si="96"/>
        <v>11.8368</v>
      </c>
      <c r="AD866" s="17">
        <f t="shared" si="97"/>
        <v>47.347200000000001</v>
      </c>
    </row>
    <row r="867" spans="1:30">
      <c r="A867">
        <v>866</v>
      </c>
      <c r="B867" t="s">
        <v>2677</v>
      </c>
      <c r="C867" s="4">
        <v>41649</v>
      </c>
      <c r="D867" s="4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 s="17">
        <v>1.3583000000000001</v>
      </c>
      <c r="V867">
        <f t="shared" si="91"/>
        <v>2014</v>
      </c>
      <c r="W867" t="str">
        <f t="shared" si="92"/>
        <v>Jan</v>
      </c>
      <c r="X867" s="9" t="str">
        <f>Sample___Superstore[[#This Row],[Order Year]]&amp;"-"&amp;Sample___Superstore[[#This Row],[Order Month]]</f>
        <v>2014-Jan</v>
      </c>
      <c r="Y867" s="10">
        <f>Sample___Superstore6[[#This Row],[Profit]]/Sample___Superstore6[[#This Row],[Sales]]</f>
        <v>0.47000000000000003</v>
      </c>
      <c r="Z867" s="9">
        <f t="shared" si="93"/>
        <v>5</v>
      </c>
      <c r="AA867" s="17">
        <f t="shared" si="94"/>
        <v>1.3583000000000001</v>
      </c>
      <c r="AB867" s="17">
        <f t="shared" si="95"/>
        <v>2.89</v>
      </c>
      <c r="AC867" s="17">
        <f t="shared" si="96"/>
        <v>0</v>
      </c>
      <c r="AD867" s="17">
        <f t="shared" si="97"/>
        <v>2.89</v>
      </c>
    </row>
    <row r="868" spans="1:30">
      <c r="A868">
        <v>867</v>
      </c>
      <c r="B868" t="s">
        <v>2677</v>
      </c>
      <c r="C868" s="4">
        <v>41649</v>
      </c>
      <c r="D868" s="4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 s="17">
        <v>21.295400000000001</v>
      </c>
      <c r="V868">
        <f t="shared" si="91"/>
        <v>2014</v>
      </c>
      <c r="W868" t="str">
        <f t="shared" si="92"/>
        <v>Jan</v>
      </c>
      <c r="X868" s="9" t="str">
        <f>Sample___Superstore[[#This Row],[Order Year]]&amp;"-"&amp;Sample___Superstore[[#This Row],[Order Month]]</f>
        <v>2014-Jan</v>
      </c>
      <c r="Y868" s="10">
        <f>Sample___Superstore6[[#This Row],[Profit]]/Sample___Superstore6[[#This Row],[Sales]]</f>
        <v>0.41000000000000003</v>
      </c>
      <c r="Z868" s="9">
        <f t="shared" si="93"/>
        <v>5</v>
      </c>
      <c r="AA868" s="17">
        <f t="shared" si="94"/>
        <v>21.295400000000001</v>
      </c>
      <c r="AB868" s="17">
        <f t="shared" si="95"/>
        <v>51.94</v>
      </c>
      <c r="AC868" s="17">
        <f t="shared" si="96"/>
        <v>0</v>
      </c>
      <c r="AD868" s="17">
        <f t="shared" si="97"/>
        <v>51.94</v>
      </c>
    </row>
    <row r="869" spans="1:30">
      <c r="A869">
        <v>868</v>
      </c>
      <c r="B869" t="s">
        <v>2684</v>
      </c>
      <c r="C869" s="4">
        <v>42642</v>
      </c>
      <c r="D869" s="4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 s="17">
        <v>5.1791999999999998</v>
      </c>
      <c r="V869">
        <f t="shared" si="91"/>
        <v>2016</v>
      </c>
      <c r="W869" t="str">
        <f t="shared" si="92"/>
        <v>Sep</v>
      </c>
      <c r="X869" s="9" t="str">
        <f>Sample___Superstore[[#This Row],[Order Year]]&amp;"-"&amp;Sample___Superstore[[#This Row],[Order Month]]</f>
        <v>2016-Sep</v>
      </c>
      <c r="Y869" s="10">
        <f>Sample___Superstore6[[#This Row],[Profit]]/Sample___Superstore6[[#This Row],[Sales]]</f>
        <v>0.32500000000000001</v>
      </c>
      <c r="Z869" s="9">
        <f t="shared" si="93"/>
        <v>3</v>
      </c>
      <c r="AA869" s="17">
        <f t="shared" si="94"/>
        <v>1.2948</v>
      </c>
      <c r="AB869" s="17">
        <f t="shared" si="95"/>
        <v>3.984</v>
      </c>
      <c r="AC869" s="17">
        <f t="shared" si="96"/>
        <v>3.1872000000000003</v>
      </c>
      <c r="AD869" s="17">
        <f t="shared" si="97"/>
        <v>12.748799999999999</v>
      </c>
    </row>
    <row r="870" spans="1:30">
      <c r="A870">
        <v>869</v>
      </c>
      <c r="B870" t="s">
        <v>2689</v>
      </c>
      <c r="C870" s="4">
        <v>41735</v>
      </c>
      <c r="D870" s="4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 s="17">
        <v>-35.927999999999997</v>
      </c>
      <c r="V870">
        <f t="shared" si="91"/>
        <v>2014</v>
      </c>
      <c r="W870" t="str">
        <f t="shared" si="92"/>
        <v>Apr</v>
      </c>
      <c r="X870" s="9" t="str">
        <f>Sample___Superstore[[#This Row],[Order Year]]&amp;"-"&amp;Sample___Superstore[[#This Row],[Order Month]]</f>
        <v>2014-Apr</v>
      </c>
      <c r="Y870" s="10">
        <f>Sample___Superstore6[[#This Row],[Profit]]/Sample___Superstore6[[#This Row],[Sales]]</f>
        <v>-0.8</v>
      </c>
      <c r="Z870" s="9">
        <f t="shared" si="93"/>
        <v>4</v>
      </c>
      <c r="AA870" s="17">
        <f t="shared" si="94"/>
        <v>-5.9879999999999995</v>
      </c>
      <c r="AB870" s="17">
        <f t="shared" si="95"/>
        <v>7.4849999999999994</v>
      </c>
      <c r="AC870" s="17">
        <f t="shared" si="96"/>
        <v>31.436999999999994</v>
      </c>
      <c r="AD870" s="17">
        <f t="shared" si="97"/>
        <v>13.473000000000003</v>
      </c>
    </row>
    <row r="871" spans="1:30">
      <c r="A871">
        <v>870</v>
      </c>
      <c r="B871" t="s">
        <v>2694</v>
      </c>
      <c r="C871" s="4">
        <v>42616</v>
      </c>
      <c r="D871" s="4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 s="17">
        <v>-760.98</v>
      </c>
      <c r="V871">
        <f t="shared" si="91"/>
        <v>2016</v>
      </c>
      <c r="W871" t="str">
        <f t="shared" si="92"/>
        <v>Sep</v>
      </c>
      <c r="X871" s="9" t="str">
        <f>Sample___Superstore[[#This Row],[Order Year]]&amp;"-"&amp;Sample___Superstore[[#This Row],[Order Month]]</f>
        <v>2016-Sep</v>
      </c>
      <c r="Y871" s="10">
        <f>Sample___Superstore6[[#This Row],[Profit]]/Sample___Superstore6[[#This Row],[Sales]]</f>
        <v>-0.66666666666666663</v>
      </c>
      <c r="Z871" s="9">
        <f t="shared" si="93"/>
        <v>2</v>
      </c>
      <c r="AA871" s="17">
        <f t="shared" si="94"/>
        <v>-152.196</v>
      </c>
      <c r="AB871" s="17">
        <f t="shared" si="95"/>
        <v>228.29400000000001</v>
      </c>
      <c r="AC871" s="17">
        <f t="shared" si="96"/>
        <v>799.029</v>
      </c>
      <c r="AD871" s="17">
        <f t="shared" si="97"/>
        <v>342.44100000000003</v>
      </c>
    </row>
    <row r="872" spans="1:30">
      <c r="A872">
        <v>871</v>
      </c>
      <c r="B872" t="s">
        <v>2694</v>
      </c>
      <c r="C872" s="4">
        <v>42616</v>
      </c>
      <c r="D872" s="4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 s="17">
        <v>-46.796999999999997</v>
      </c>
      <c r="V872">
        <f t="shared" si="91"/>
        <v>2016</v>
      </c>
      <c r="W872" t="str">
        <f t="shared" si="92"/>
        <v>Sep</v>
      </c>
      <c r="X872" s="9" t="str">
        <f>Sample___Superstore[[#This Row],[Order Year]]&amp;"-"&amp;Sample___Superstore[[#This Row],[Order Month]]</f>
        <v>2016-Sep</v>
      </c>
      <c r="Y872" s="10">
        <f>Sample___Superstore6[[#This Row],[Profit]]/Sample___Superstore6[[#This Row],[Sales]]</f>
        <v>-0.16666666666666666</v>
      </c>
      <c r="Z872" s="9">
        <f t="shared" si="93"/>
        <v>2</v>
      </c>
      <c r="AA872" s="17">
        <f t="shared" si="94"/>
        <v>-15.598999999999998</v>
      </c>
      <c r="AB872" s="17">
        <f t="shared" si="95"/>
        <v>93.593999999999994</v>
      </c>
      <c r="AC872" s="17">
        <f t="shared" si="96"/>
        <v>112.3128</v>
      </c>
      <c r="AD872" s="17">
        <f t="shared" si="97"/>
        <v>168.4692</v>
      </c>
    </row>
    <row r="873" spans="1:30">
      <c r="A873">
        <v>872</v>
      </c>
      <c r="B873" t="s">
        <v>2699</v>
      </c>
      <c r="C873" s="4">
        <v>42296</v>
      </c>
      <c r="D873" s="4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 s="17">
        <v>17.22</v>
      </c>
      <c r="V873">
        <f t="shared" si="91"/>
        <v>2015</v>
      </c>
      <c r="W873" t="str">
        <f t="shared" si="92"/>
        <v>Oct</v>
      </c>
      <c r="X873" s="9" t="str">
        <f>Sample___Superstore[[#This Row],[Order Year]]&amp;"-"&amp;Sample___Superstore[[#This Row],[Order Month]]</f>
        <v>2015-Oct</v>
      </c>
      <c r="Y873" s="10">
        <f>Sample___Superstore6[[#This Row],[Profit]]/Sample___Superstore6[[#This Row],[Sales]]</f>
        <v>0.5</v>
      </c>
      <c r="Z873" s="9">
        <f t="shared" si="93"/>
        <v>1</v>
      </c>
      <c r="AA873" s="17">
        <f t="shared" si="94"/>
        <v>5.7399999999999993</v>
      </c>
      <c r="AB873" s="17">
        <f t="shared" si="95"/>
        <v>11.479999999999999</v>
      </c>
      <c r="AC873" s="17">
        <f t="shared" si="96"/>
        <v>0</v>
      </c>
      <c r="AD873" s="17">
        <f t="shared" si="97"/>
        <v>34.44</v>
      </c>
    </row>
    <row r="874" spans="1:30">
      <c r="A874">
        <v>873</v>
      </c>
      <c r="B874" t="s">
        <v>2703</v>
      </c>
      <c r="C874" s="4">
        <v>41983</v>
      </c>
      <c r="D874" s="4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 s="17">
        <v>5.2256</v>
      </c>
      <c r="V874">
        <f t="shared" si="91"/>
        <v>2014</v>
      </c>
      <c r="W874" t="str">
        <f t="shared" si="92"/>
        <v>Dec</v>
      </c>
      <c r="X874" s="9" t="str">
        <f>Sample___Superstore[[#This Row],[Order Year]]&amp;"-"&amp;Sample___Superstore[[#This Row],[Order Month]]</f>
        <v>2014-Dec</v>
      </c>
      <c r="Y874" s="10">
        <f>Sample___Superstore6[[#This Row],[Profit]]/Sample___Superstore6[[#This Row],[Sales]]</f>
        <v>0.46</v>
      </c>
      <c r="Z874" s="9">
        <f t="shared" si="93"/>
        <v>5</v>
      </c>
      <c r="AA874" s="17">
        <f t="shared" si="94"/>
        <v>2.6128</v>
      </c>
      <c r="AB874" s="17">
        <f t="shared" si="95"/>
        <v>5.68</v>
      </c>
      <c r="AC874" s="17">
        <f t="shared" si="96"/>
        <v>0</v>
      </c>
      <c r="AD874" s="17">
        <f t="shared" si="97"/>
        <v>11.36</v>
      </c>
    </row>
    <row r="875" spans="1:30">
      <c r="A875">
        <v>874</v>
      </c>
      <c r="B875" t="s">
        <v>2703</v>
      </c>
      <c r="C875" s="4">
        <v>41983</v>
      </c>
      <c r="D875" s="4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 s="17">
        <v>37.220399999999998</v>
      </c>
      <c r="V875">
        <f t="shared" si="91"/>
        <v>2014</v>
      </c>
      <c r="W875" t="str">
        <f t="shared" si="92"/>
        <v>Dec</v>
      </c>
      <c r="X875" s="9" t="str">
        <f>Sample___Superstore[[#This Row],[Order Year]]&amp;"-"&amp;Sample___Superstore[[#This Row],[Order Month]]</f>
        <v>2014-Dec</v>
      </c>
      <c r="Y875" s="10">
        <f>Sample___Superstore6[[#This Row],[Profit]]/Sample___Superstore6[[#This Row],[Sales]]</f>
        <v>0.35</v>
      </c>
      <c r="Z875" s="9">
        <f t="shared" si="93"/>
        <v>5</v>
      </c>
      <c r="AA875" s="17">
        <f t="shared" si="94"/>
        <v>5.3171999999999997</v>
      </c>
      <c r="AB875" s="17">
        <f t="shared" si="95"/>
        <v>15.191999999999998</v>
      </c>
      <c r="AC875" s="17">
        <f t="shared" si="96"/>
        <v>21.268799999999999</v>
      </c>
      <c r="AD875" s="17">
        <f t="shared" si="97"/>
        <v>85.075199999999995</v>
      </c>
    </row>
    <row r="876" spans="1:30">
      <c r="A876">
        <v>875</v>
      </c>
      <c r="B876" t="s">
        <v>2706</v>
      </c>
      <c r="C876" s="4">
        <v>42972</v>
      </c>
      <c r="D876" s="4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 s="17">
        <v>67.256</v>
      </c>
      <c r="V876">
        <f t="shared" si="91"/>
        <v>2017</v>
      </c>
      <c r="W876" t="str">
        <f t="shared" si="92"/>
        <v>Aug</v>
      </c>
      <c r="X876" s="9" t="str">
        <f>Sample___Superstore[[#This Row],[Order Year]]&amp;"-"&amp;Sample___Superstore[[#This Row],[Order Month]]</f>
        <v>2017-Aug</v>
      </c>
      <c r="Y876" s="10">
        <f>Sample___Superstore6[[#This Row],[Profit]]/Sample___Superstore6[[#This Row],[Sales]]</f>
        <v>0.35000000000000003</v>
      </c>
      <c r="Z876" s="9">
        <f t="shared" si="93"/>
        <v>4</v>
      </c>
      <c r="AA876" s="17">
        <f t="shared" si="94"/>
        <v>13.4512</v>
      </c>
      <c r="AB876" s="17">
        <f t="shared" si="95"/>
        <v>38.432000000000002</v>
      </c>
      <c r="AC876" s="17">
        <f t="shared" si="96"/>
        <v>38.432000000000002</v>
      </c>
      <c r="AD876" s="17">
        <f t="shared" si="97"/>
        <v>153.72800000000001</v>
      </c>
    </row>
    <row r="877" spans="1:30">
      <c r="A877">
        <v>876</v>
      </c>
      <c r="B877" t="s">
        <v>2709</v>
      </c>
      <c r="C877" s="4">
        <v>42386</v>
      </c>
      <c r="D877" s="4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 s="17">
        <v>64.518000000000001</v>
      </c>
      <c r="V877">
        <f t="shared" si="91"/>
        <v>2016</v>
      </c>
      <c r="W877" t="str">
        <f t="shared" si="92"/>
        <v>Jan</v>
      </c>
      <c r="X877" s="9" t="str">
        <f>Sample___Superstore[[#This Row],[Order Year]]&amp;"-"&amp;Sample___Superstore[[#This Row],[Order Month]]</f>
        <v>2016-Jan</v>
      </c>
      <c r="Y877" s="10">
        <f>Sample___Superstore6[[#This Row],[Profit]]/Sample___Superstore6[[#This Row],[Sales]]</f>
        <v>0.2</v>
      </c>
      <c r="Z877" s="9">
        <f t="shared" si="93"/>
        <v>4</v>
      </c>
      <c r="AA877" s="17">
        <f t="shared" si="94"/>
        <v>21.506</v>
      </c>
      <c r="AB877" s="17">
        <f t="shared" si="95"/>
        <v>107.52999999999999</v>
      </c>
      <c r="AC877" s="17">
        <f t="shared" si="96"/>
        <v>0</v>
      </c>
      <c r="AD877" s="17">
        <f t="shared" si="97"/>
        <v>322.58999999999997</v>
      </c>
    </row>
    <row r="878" spans="1:30">
      <c r="A878">
        <v>877</v>
      </c>
      <c r="B878" t="s">
        <v>2709</v>
      </c>
      <c r="C878" s="4">
        <v>42386</v>
      </c>
      <c r="D878" s="4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 s="17">
        <v>13.195600000000001</v>
      </c>
      <c r="V878">
        <f t="shared" si="91"/>
        <v>2016</v>
      </c>
      <c r="W878" t="str">
        <f t="shared" si="92"/>
        <v>Jan</v>
      </c>
      <c r="X878" s="9" t="str">
        <f>Sample___Superstore[[#This Row],[Order Year]]&amp;"-"&amp;Sample___Superstore[[#This Row],[Order Month]]</f>
        <v>2016-Jan</v>
      </c>
      <c r="Y878" s="10">
        <f>Sample___Superstore6[[#This Row],[Profit]]/Sample___Superstore6[[#This Row],[Sales]]</f>
        <v>0.44000000000000006</v>
      </c>
      <c r="Z878" s="9">
        <f t="shared" si="93"/>
        <v>4</v>
      </c>
      <c r="AA878" s="17">
        <f t="shared" si="94"/>
        <v>13.195600000000001</v>
      </c>
      <c r="AB878" s="17">
        <f t="shared" si="95"/>
        <v>29.99</v>
      </c>
      <c r="AC878" s="17">
        <f t="shared" si="96"/>
        <v>0</v>
      </c>
      <c r="AD878" s="17">
        <f t="shared" si="97"/>
        <v>29.99</v>
      </c>
    </row>
    <row r="879" spans="1:30">
      <c r="A879">
        <v>878</v>
      </c>
      <c r="B879" t="s">
        <v>2709</v>
      </c>
      <c r="C879" s="4">
        <v>42386</v>
      </c>
      <c r="D879" s="4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 s="17">
        <v>66.954599999999999</v>
      </c>
      <c r="V879">
        <f t="shared" si="91"/>
        <v>2016</v>
      </c>
      <c r="W879" t="str">
        <f t="shared" si="92"/>
        <v>Jan</v>
      </c>
      <c r="X879" s="9" t="str">
        <f>Sample___Superstore[[#This Row],[Order Year]]&amp;"-"&amp;Sample___Superstore[[#This Row],[Order Month]]</f>
        <v>2016-Jan</v>
      </c>
      <c r="Y879" s="10">
        <f>Sample___Superstore6[[#This Row],[Profit]]/Sample___Superstore6[[#This Row],[Sales]]</f>
        <v>0.18</v>
      </c>
      <c r="Z879" s="9">
        <f t="shared" si="93"/>
        <v>4</v>
      </c>
      <c r="AA879" s="17">
        <f t="shared" si="94"/>
        <v>22.318200000000001</v>
      </c>
      <c r="AB879" s="17">
        <f t="shared" si="95"/>
        <v>123.99000000000001</v>
      </c>
      <c r="AC879" s="17">
        <f t="shared" si="96"/>
        <v>0</v>
      </c>
      <c r="AD879" s="17">
        <f t="shared" si="97"/>
        <v>371.97</v>
      </c>
    </row>
    <row r="880" spans="1:30">
      <c r="A880">
        <v>879</v>
      </c>
      <c r="B880" t="s">
        <v>2712</v>
      </c>
      <c r="C880" s="4">
        <v>41899</v>
      </c>
      <c r="D880" s="4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 s="17">
        <v>-4.1243999999999996</v>
      </c>
      <c r="V880">
        <f t="shared" si="91"/>
        <v>2014</v>
      </c>
      <c r="W880" t="str">
        <f t="shared" si="92"/>
        <v>Sep</v>
      </c>
      <c r="X880" s="9" t="str">
        <f>Sample___Superstore[[#This Row],[Order Year]]&amp;"-"&amp;Sample___Superstore[[#This Row],[Order Month]]</f>
        <v>2014-Sep</v>
      </c>
      <c r="Y880" s="10">
        <f>Sample___Superstore6[[#This Row],[Profit]]/Sample___Superstore6[[#This Row],[Sales]]</f>
        <v>-0.69999999999999984</v>
      </c>
      <c r="Z880" s="9">
        <f t="shared" si="93"/>
        <v>4</v>
      </c>
      <c r="AA880" s="17">
        <f t="shared" si="94"/>
        <v>-1.0310999999999999</v>
      </c>
      <c r="AB880" s="17">
        <f t="shared" si="95"/>
        <v>1.4730000000000001</v>
      </c>
      <c r="AC880" s="17">
        <f t="shared" si="96"/>
        <v>4.1243999999999996</v>
      </c>
      <c r="AD880" s="17">
        <f t="shared" si="97"/>
        <v>1.7676000000000007</v>
      </c>
    </row>
    <row r="881" spans="1:30">
      <c r="A881">
        <v>880</v>
      </c>
      <c r="B881" t="s">
        <v>2717</v>
      </c>
      <c r="C881" s="4">
        <v>43069</v>
      </c>
      <c r="D881" s="4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 s="17">
        <v>23.109300000000001</v>
      </c>
      <c r="V881">
        <f t="shared" si="91"/>
        <v>2017</v>
      </c>
      <c r="W881" t="str">
        <f t="shared" si="92"/>
        <v>Nov</v>
      </c>
      <c r="X881" s="9" t="str">
        <f>Sample___Superstore[[#This Row],[Order Year]]&amp;"-"&amp;Sample___Superstore[[#This Row],[Order Month]]</f>
        <v>2017-Nov</v>
      </c>
      <c r="Y881" s="10">
        <f>Sample___Superstore6[[#This Row],[Profit]]/Sample___Superstore6[[#This Row],[Sales]]</f>
        <v>0.33750000000000002</v>
      </c>
      <c r="Z881" s="9">
        <f t="shared" si="93"/>
        <v>2</v>
      </c>
      <c r="AA881" s="17">
        <f t="shared" si="94"/>
        <v>7.7031000000000001</v>
      </c>
      <c r="AB881" s="17">
        <f t="shared" si="95"/>
        <v>22.823999999999998</v>
      </c>
      <c r="AC881" s="17">
        <f t="shared" si="96"/>
        <v>13.6944</v>
      </c>
      <c r="AD881" s="17">
        <f t="shared" si="97"/>
        <v>54.777599999999993</v>
      </c>
    </row>
    <row r="882" spans="1:30">
      <c r="A882">
        <v>881</v>
      </c>
      <c r="B882" t="s">
        <v>2717</v>
      </c>
      <c r="C882" s="4">
        <v>43069</v>
      </c>
      <c r="D882" s="4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 s="17">
        <v>262.39</v>
      </c>
      <c r="V882">
        <f t="shared" si="91"/>
        <v>2017</v>
      </c>
      <c r="W882" t="str">
        <f t="shared" si="92"/>
        <v>Nov</v>
      </c>
      <c r="X882" s="9" t="str">
        <f>Sample___Superstore[[#This Row],[Order Year]]&amp;"-"&amp;Sample___Superstore[[#This Row],[Order Month]]</f>
        <v>2017-Nov</v>
      </c>
      <c r="Y882" s="10">
        <f>Sample___Superstore6[[#This Row],[Profit]]/Sample___Superstore6[[#This Row],[Sales]]</f>
        <v>0.21111111111111108</v>
      </c>
      <c r="Z882" s="9">
        <f t="shared" si="93"/>
        <v>2</v>
      </c>
      <c r="AA882" s="17">
        <f t="shared" si="94"/>
        <v>52.477999999999994</v>
      </c>
      <c r="AB882" s="17">
        <f t="shared" si="95"/>
        <v>248.58</v>
      </c>
      <c r="AC882" s="17">
        <f t="shared" si="96"/>
        <v>124.29000000000002</v>
      </c>
      <c r="AD882" s="17">
        <f t="shared" si="97"/>
        <v>1118.6100000000001</v>
      </c>
    </row>
    <row r="883" spans="1:30">
      <c r="A883">
        <v>882</v>
      </c>
      <c r="B883" t="s">
        <v>2720</v>
      </c>
      <c r="C883" s="4">
        <v>42286</v>
      </c>
      <c r="D883" s="4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 s="17">
        <v>8.3268000000000004</v>
      </c>
      <c r="V883">
        <f t="shared" si="91"/>
        <v>2015</v>
      </c>
      <c r="W883" t="str">
        <f t="shared" si="92"/>
        <v>Oct</v>
      </c>
      <c r="X883" s="9" t="str">
        <f>Sample___Superstore[[#This Row],[Order Year]]&amp;"-"&amp;Sample___Superstore[[#This Row],[Order Month]]</f>
        <v>2015-Oct</v>
      </c>
      <c r="Y883" s="10">
        <f>Sample___Superstore6[[#This Row],[Profit]]/Sample___Superstore6[[#This Row],[Sales]]</f>
        <v>0.27</v>
      </c>
      <c r="Z883" s="9">
        <f t="shared" si="93"/>
        <v>4</v>
      </c>
      <c r="AA883" s="17">
        <f t="shared" si="94"/>
        <v>4.1634000000000002</v>
      </c>
      <c r="AB883" s="17">
        <f t="shared" si="95"/>
        <v>15.42</v>
      </c>
      <c r="AC883" s="17">
        <f t="shared" si="96"/>
        <v>0</v>
      </c>
      <c r="AD883" s="17">
        <f t="shared" si="97"/>
        <v>30.84</v>
      </c>
    </row>
    <row r="884" spans="1:30">
      <c r="A884">
        <v>883</v>
      </c>
      <c r="B884" t="s">
        <v>2721</v>
      </c>
      <c r="C884" s="4">
        <v>43092</v>
      </c>
      <c r="D884" s="4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 s="17">
        <v>5.9311999999999996</v>
      </c>
      <c r="V884">
        <f t="shared" si="91"/>
        <v>2017</v>
      </c>
      <c r="W884" t="str">
        <f t="shared" si="92"/>
        <v>Dec</v>
      </c>
      <c r="X884" s="9" t="str">
        <f>Sample___Superstore[[#This Row],[Order Year]]&amp;"-"&amp;Sample___Superstore[[#This Row],[Order Month]]</f>
        <v>2017-Dec</v>
      </c>
      <c r="Y884" s="10">
        <f>Sample___Superstore6[[#This Row],[Profit]]/Sample___Superstore6[[#This Row],[Sales]]</f>
        <v>0.43999999999999995</v>
      </c>
      <c r="Z884" s="9">
        <f t="shared" si="93"/>
        <v>0</v>
      </c>
      <c r="AA884" s="17">
        <f t="shared" si="94"/>
        <v>1.4827999999999999</v>
      </c>
      <c r="AB884" s="17">
        <f t="shared" si="95"/>
        <v>3.37</v>
      </c>
      <c r="AC884" s="17">
        <f t="shared" si="96"/>
        <v>0</v>
      </c>
      <c r="AD884" s="17">
        <f t="shared" si="97"/>
        <v>13.48</v>
      </c>
    </row>
    <row r="885" spans="1:30">
      <c r="A885">
        <v>884</v>
      </c>
      <c r="B885" t="s">
        <v>2722</v>
      </c>
      <c r="C885" s="4">
        <v>42665</v>
      </c>
      <c r="D885" s="4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 s="17">
        <v>10.048</v>
      </c>
      <c r="V885">
        <f t="shared" si="91"/>
        <v>2016</v>
      </c>
      <c r="W885" t="str">
        <f t="shared" si="92"/>
        <v>Oct</v>
      </c>
      <c r="X885" s="9" t="str">
        <f>Sample___Superstore[[#This Row],[Order Year]]&amp;"-"&amp;Sample___Superstore[[#This Row],[Order Month]]</f>
        <v>2016-Oct</v>
      </c>
      <c r="Y885" s="10">
        <f>Sample___Superstore6[[#This Row],[Profit]]/Sample___Superstore6[[#This Row],[Sales]]</f>
        <v>0.32</v>
      </c>
      <c r="Z885" s="9">
        <f t="shared" si="93"/>
        <v>2</v>
      </c>
      <c r="AA885" s="17">
        <f t="shared" si="94"/>
        <v>2.0095999999999998</v>
      </c>
      <c r="AB885" s="17">
        <f t="shared" si="95"/>
        <v>6.2799999999999994</v>
      </c>
      <c r="AC885" s="17">
        <f t="shared" si="96"/>
        <v>0</v>
      </c>
      <c r="AD885" s="17">
        <f t="shared" si="97"/>
        <v>31.4</v>
      </c>
    </row>
    <row r="886" spans="1:30">
      <c r="A886">
        <v>885</v>
      </c>
      <c r="B886" t="s">
        <v>2725</v>
      </c>
      <c r="C886" s="4">
        <v>41758</v>
      </c>
      <c r="D886" s="4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 s="17">
        <v>5.9363999999999999</v>
      </c>
      <c r="V886">
        <f t="shared" si="91"/>
        <v>2014</v>
      </c>
      <c r="W886" t="str">
        <f t="shared" si="92"/>
        <v>Apr</v>
      </c>
      <c r="X886" s="9" t="str">
        <f>Sample___Superstore[[#This Row],[Order Year]]&amp;"-"&amp;Sample___Superstore[[#This Row],[Order Month]]</f>
        <v>2014-Apr</v>
      </c>
      <c r="Y886" s="10">
        <f>Sample___Superstore6[[#This Row],[Profit]]/Sample___Superstore6[[#This Row],[Sales]]</f>
        <v>0.33999999999999997</v>
      </c>
      <c r="Z886" s="9">
        <f t="shared" si="93"/>
        <v>5</v>
      </c>
      <c r="AA886" s="17">
        <f t="shared" si="94"/>
        <v>2.9681999999999999</v>
      </c>
      <c r="AB886" s="17">
        <f t="shared" si="95"/>
        <v>8.73</v>
      </c>
      <c r="AC886" s="17">
        <f t="shared" si="96"/>
        <v>0</v>
      </c>
      <c r="AD886" s="17">
        <f t="shared" si="97"/>
        <v>17.46</v>
      </c>
    </row>
    <row r="887" spans="1:30">
      <c r="A887">
        <v>886</v>
      </c>
      <c r="B887" t="s">
        <v>2730</v>
      </c>
      <c r="C887" s="4">
        <v>42119</v>
      </c>
      <c r="D887" s="4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 s="17">
        <v>4.5317999999999996</v>
      </c>
      <c r="V887">
        <f t="shared" si="91"/>
        <v>2015</v>
      </c>
      <c r="W887" t="str">
        <f t="shared" si="92"/>
        <v>Apr</v>
      </c>
      <c r="X887" s="9" t="str">
        <f>Sample___Superstore[[#This Row],[Order Year]]&amp;"-"&amp;Sample___Superstore[[#This Row],[Order Month]]</f>
        <v>2015-Apr</v>
      </c>
      <c r="Y887" s="10">
        <f>Sample___Superstore6[[#This Row],[Profit]]/Sample___Superstore6[[#This Row],[Sales]]</f>
        <v>0.32499999999999996</v>
      </c>
      <c r="Z887" s="9">
        <f t="shared" si="93"/>
        <v>3</v>
      </c>
      <c r="AA887" s="17">
        <f t="shared" si="94"/>
        <v>1.5105999999999999</v>
      </c>
      <c r="AB887" s="17">
        <f t="shared" si="95"/>
        <v>4.6480000000000006</v>
      </c>
      <c r="AC887" s="17">
        <f t="shared" si="96"/>
        <v>2.7888000000000002</v>
      </c>
      <c r="AD887" s="17">
        <f t="shared" si="97"/>
        <v>11.155200000000001</v>
      </c>
    </row>
    <row r="888" spans="1:30">
      <c r="A888">
        <v>887</v>
      </c>
      <c r="B888" t="s">
        <v>2735</v>
      </c>
      <c r="C888" s="4">
        <v>42912</v>
      </c>
      <c r="D888" s="4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 s="17">
        <v>1.6752</v>
      </c>
      <c r="V888">
        <f t="shared" si="91"/>
        <v>2017</v>
      </c>
      <c r="W888" t="str">
        <f t="shared" si="92"/>
        <v>Jun</v>
      </c>
      <c r="X888" s="9" t="str">
        <f>Sample___Superstore[[#This Row],[Order Year]]&amp;"-"&amp;Sample___Superstore[[#This Row],[Order Month]]</f>
        <v>2017-Jun</v>
      </c>
      <c r="Y888" s="10">
        <f>Sample___Superstore6[[#This Row],[Profit]]/Sample___Superstore6[[#This Row],[Sales]]</f>
        <v>0.02</v>
      </c>
      <c r="Z888" s="9">
        <f t="shared" si="93"/>
        <v>6</v>
      </c>
      <c r="AA888" s="17">
        <f t="shared" si="94"/>
        <v>0.1396</v>
      </c>
      <c r="AB888" s="17">
        <f t="shared" si="95"/>
        <v>6.98</v>
      </c>
      <c r="AC888" s="17">
        <f t="shared" si="96"/>
        <v>0</v>
      </c>
      <c r="AD888" s="17">
        <f t="shared" si="97"/>
        <v>83.76</v>
      </c>
    </row>
    <row r="889" spans="1:30">
      <c r="A889">
        <v>888</v>
      </c>
      <c r="B889" t="s">
        <v>2738</v>
      </c>
      <c r="C889" s="4">
        <v>43022</v>
      </c>
      <c r="D889" s="4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 s="17">
        <v>18.453399999999998</v>
      </c>
      <c r="V889">
        <f t="shared" si="91"/>
        <v>2017</v>
      </c>
      <c r="W889" t="str">
        <f t="shared" si="92"/>
        <v>Oct</v>
      </c>
      <c r="X889" s="9" t="str">
        <f>Sample___Superstore[[#This Row],[Order Year]]&amp;"-"&amp;Sample___Superstore[[#This Row],[Order Month]]</f>
        <v>2017-Oct</v>
      </c>
      <c r="Y889" s="10">
        <f>Sample___Superstore6[[#This Row],[Profit]]/Sample___Superstore6[[#This Row],[Sales]]</f>
        <v>0.49</v>
      </c>
      <c r="Z889" s="9">
        <f t="shared" si="93"/>
        <v>5</v>
      </c>
      <c r="AA889" s="17">
        <f t="shared" si="94"/>
        <v>2.6361999999999997</v>
      </c>
      <c r="AB889" s="17">
        <f t="shared" si="95"/>
        <v>5.38</v>
      </c>
      <c r="AC889" s="17">
        <f t="shared" si="96"/>
        <v>0</v>
      </c>
      <c r="AD889" s="17">
        <f t="shared" si="97"/>
        <v>37.659999999999997</v>
      </c>
    </row>
    <row r="890" spans="1:30">
      <c r="A890">
        <v>889</v>
      </c>
      <c r="B890" t="s">
        <v>2742</v>
      </c>
      <c r="C890" s="4">
        <v>41982</v>
      </c>
      <c r="D890" s="4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 s="17">
        <v>16.993200000000002</v>
      </c>
      <c r="V890">
        <f t="shared" si="91"/>
        <v>2014</v>
      </c>
      <c r="W890" t="str">
        <f t="shared" si="92"/>
        <v>Dec</v>
      </c>
      <c r="X890" s="9" t="str">
        <f>Sample___Superstore[[#This Row],[Order Year]]&amp;"-"&amp;Sample___Superstore[[#This Row],[Order Month]]</f>
        <v>2014-Dec</v>
      </c>
      <c r="Y890" s="10">
        <f>Sample___Superstore6[[#This Row],[Profit]]/Sample___Superstore6[[#This Row],[Sales]]</f>
        <v>0.49000000000000005</v>
      </c>
      <c r="Z890" s="9">
        <f t="shared" si="93"/>
        <v>7</v>
      </c>
      <c r="AA890" s="17">
        <f t="shared" si="94"/>
        <v>2.8322000000000003</v>
      </c>
      <c r="AB890" s="17">
        <f t="shared" si="95"/>
        <v>5.78</v>
      </c>
      <c r="AC890" s="17">
        <f t="shared" si="96"/>
        <v>0</v>
      </c>
      <c r="AD890" s="17">
        <f t="shared" si="97"/>
        <v>34.68</v>
      </c>
    </row>
    <row r="891" spans="1:30">
      <c r="A891">
        <v>890</v>
      </c>
      <c r="B891" t="s">
        <v>2743</v>
      </c>
      <c r="C891" s="4">
        <v>42906</v>
      </c>
      <c r="D891" s="4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 s="17">
        <v>14.994999999999999</v>
      </c>
      <c r="V891">
        <f t="shared" si="91"/>
        <v>2017</v>
      </c>
      <c r="W891" t="str">
        <f t="shared" si="92"/>
        <v>Jun</v>
      </c>
      <c r="X891" s="9" t="str">
        <f>Sample___Superstore[[#This Row],[Order Year]]&amp;"-"&amp;Sample___Superstore[[#This Row],[Order Month]]</f>
        <v>2017-Jun</v>
      </c>
      <c r="Y891" s="10">
        <f>Sample___Superstore6[[#This Row],[Profit]]/Sample___Superstore6[[#This Row],[Sales]]</f>
        <v>0.1</v>
      </c>
      <c r="Z891" s="9">
        <f t="shared" si="93"/>
        <v>6</v>
      </c>
      <c r="AA891" s="17">
        <f t="shared" si="94"/>
        <v>2.9989999999999997</v>
      </c>
      <c r="AB891" s="17">
        <f t="shared" si="95"/>
        <v>29.99</v>
      </c>
      <c r="AC891" s="17">
        <f t="shared" si="96"/>
        <v>0</v>
      </c>
      <c r="AD891" s="17">
        <f t="shared" si="97"/>
        <v>149.94999999999999</v>
      </c>
    </row>
    <row r="892" spans="1:30">
      <c r="A892">
        <v>891</v>
      </c>
      <c r="B892" t="s">
        <v>2743</v>
      </c>
      <c r="C892" s="4">
        <v>42906</v>
      </c>
      <c r="D892" s="4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 s="17">
        <v>18.6006</v>
      </c>
      <c r="V892">
        <f t="shared" si="91"/>
        <v>2017</v>
      </c>
      <c r="W892" t="str">
        <f t="shared" si="92"/>
        <v>Jun</v>
      </c>
      <c r="X892" s="9" t="str">
        <f>Sample___Superstore[[#This Row],[Order Year]]&amp;"-"&amp;Sample___Superstore[[#This Row],[Order Month]]</f>
        <v>2017-Jun</v>
      </c>
      <c r="Y892" s="10">
        <f>Sample___Superstore6[[#This Row],[Profit]]/Sample___Superstore6[[#This Row],[Sales]]</f>
        <v>0.36250000000000004</v>
      </c>
      <c r="Z892" s="9">
        <f t="shared" si="93"/>
        <v>6</v>
      </c>
      <c r="AA892" s="17">
        <f t="shared" si="94"/>
        <v>6.2001999999999997</v>
      </c>
      <c r="AB892" s="17">
        <f t="shared" si="95"/>
        <v>17.103999999999999</v>
      </c>
      <c r="AC892" s="17">
        <f t="shared" si="96"/>
        <v>10.2624</v>
      </c>
      <c r="AD892" s="17">
        <f t="shared" si="97"/>
        <v>41.049599999999998</v>
      </c>
    </row>
    <row r="893" spans="1:30">
      <c r="A893">
        <v>892</v>
      </c>
      <c r="B893" t="s">
        <v>2746</v>
      </c>
      <c r="C893" s="4">
        <v>42912</v>
      </c>
      <c r="D893" s="4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 s="17">
        <v>2.0430000000000001</v>
      </c>
      <c r="V893">
        <f t="shared" si="91"/>
        <v>2017</v>
      </c>
      <c r="W893" t="str">
        <f t="shared" si="92"/>
        <v>Jun</v>
      </c>
      <c r="X893" s="9" t="str">
        <f>Sample___Superstore[[#This Row],[Order Year]]&amp;"-"&amp;Sample___Superstore[[#This Row],[Order Month]]</f>
        <v>2017-Jun</v>
      </c>
      <c r="Y893" s="10">
        <f>Sample___Superstore6[[#This Row],[Profit]]/Sample___Superstore6[[#This Row],[Sales]]</f>
        <v>0.45</v>
      </c>
      <c r="Z893" s="9">
        <f t="shared" si="93"/>
        <v>1</v>
      </c>
      <c r="AA893" s="17">
        <f t="shared" si="94"/>
        <v>2.0430000000000001</v>
      </c>
      <c r="AB893" s="17">
        <f t="shared" si="95"/>
        <v>4.54</v>
      </c>
      <c r="AC893" s="17">
        <f t="shared" si="96"/>
        <v>0</v>
      </c>
      <c r="AD893" s="17">
        <f t="shared" si="97"/>
        <v>4.54</v>
      </c>
    </row>
    <row r="894" spans="1:30">
      <c r="A894">
        <v>893</v>
      </c>
      <c r="B894" t="s">
        <v>2746</v>
      </c>
      <c r="C894" s="4">
        <v>42912</v>
      </c>
      <c r="D894" s="4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 s="17">
        <v>5.4127999999999998</v>
      </c>
      <c r="V894">
        <f t="shared" si="91"/>
        <v>2017</v>
      </c>
      <c r="W894" t="str">
        <f t="shared" si="92"/>
        <v>Jun</v>
      </c>
      <c r="X894" s="9" t="str">
        <f>Sample___Superstore[[#This Row],[Order Year]]&amp;"-"&amp;Sample___Superstore[[#This Row],[Order Month]]</f>
        <v>2017-Jun</v>
      </c>
      <c r="Y894" s="10">
        <f>Sample___Superstore6[[#This Row],[Profit]]/Sample___Superstore6[[#This Row],[Sales]]</f>
        <v>0.33999999999999997</v>
      </c>
      <c r="Z894" s="9">
        <f t="shared" si="93"/>
        <v>1</v>
      </c>
      <c r="AA894" s="17">
        <f t="shared" si="94"/>
        <v>1.3532</v>
      </c>
      <c r="AB894" s="17">
        <f t="shared" si="95"/>
        <v>3.98</v>
      </c>
      <c r="AC894" s="17">
        <f t="shared" si="96"/>
        <v>0</v>
      </c>
      <c r="AD894" s="17">
        <f t="shared" si="97"/>
        <v>15.92</v>
      </c>
    </row>
    <row r="895" spans="1:30">
      <c r="A895">
        <v>894</v>
      </c>
      <c r="B895" t="s">
        <v>2746</v>
      </c>
      <c r="C895" s="4">
        <v>42912</v>
      </c>
      <c r="D895" s="4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 s="17">
        <v>135.97999999999999</v>
      </c>
      <c r="V895">
        <f t="shared" si="91"/>
        <v>2017</v>
      </c>
      <c r="W895" t="str">
        <f t="shared" si="92"/>
        <v>Jun</v>
      </c>
      <c r="X895" s="9" t="str">
        <f>Sample___Superstore[[#This Row],[Order Year]]&amp;"-"&amp;Sample___Superstore[[#This Row],[Order Month]]</f>
        <v>2017-Jun</v>
      </c>
      <c r="Y895" s="10">
        <f>Sample___Superstore6[[#This Row],[Profit]]/Sample___Superstore6[[#This Row],[Sales]]</f>
        <v>0.25</v>
      </c>
      <c r="Z895" s="9">
        <f t="shared" si="93"/>
        <v>1</v>
      </c>
      <c r="AA895" s="17">
        <f t="shared" si="94"/>
        <v>16.997499999999999</v>
      </c>
      <c r="AB895" s="17">
        <f t="shared" si="95"/>
        <v>67.989999999999995</v>
      </c>
      <c r="AC895" s="17">
        <f t="shared" si="96"/>
        <v>0</v>
      </c>
      <c r="AD895" s="17">
        <f t="shared" si="97"/>
        <v>543.91999999999996</v>
      </c>
    </row>
    <row r="896" spans="1:30">
      <c r="A896">
        <v>895</v>
      </c>
      <c r="B896" t="s">
        <v>2753</v>
      </c>
      <c r="C896" s="4">
        <v>42684</v>
      </c>
      <c r="D896" s="4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 s="17">
        <v>42.071399999999997</v>
      </c>
      <c r="V896">
        <f t="shared" si="91"/>
        <v>2016</v>
      </c>
      <c r="W896" t="str">
        <f t="shared" si="92"/>
        <v>Nov</v>
      </c>
      <c r="X896" s="9" t="str">
        <f>Sample___Superstore[[#This Row],[Order Year]]&amp;"-"&amp;Sample___Superstore[[#This Row],[Order Month]]</f>
        <v>2016-Nov</v>
      </c>
      <c r="Y896" s="10">
        <f>Sample___Superstore6[[#This Row],[Profit]]/Sample___Superstore6[[#This Row],[Sales]]</f>
        <v>0.27</v>
      </c>
      <c r="Z896" s="9">
        <f t="shared" si="93"/>
        <v>2</v>
      </c>
      <c r="AA896" s="17">
        <f t="shared" si="94"/>
        <v>6.0101999999999993</v>
      </c>
      <c r="AB896" s="17">
        <f t="shared" si="95"/>
        <v>22.259999999999998</v>
      </c>
      <c r="AC896" s="17">
        <f t="shared" si="96"/>
        <v>0</v>
      </c>
      <c r="AD896" s="17">
        <f t="shared" si="97"/>
        <v>155.82</v>
      </c>
    </row>
    <row r="897" spans="1:30">
      <c r="A897">
        <v>896</v>
      </c>
      <c r="B897" t="s">
        <v>2753</v>
      </c>
      <c r="C897" s="4">
        <v>42684</v>
      </c>
      <c r="D897" s="4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 s="17">
        <v>24.502800000000001</v>
      </c>
      <c r="V897">
        <f t="shared" si="91"/>
        <v>2016</v>
      </c>
      <c r="W897" t="str">
        <f t="shared" si="92"/>
        <v>Nov</v>
      </c>
      <c r="X897" s="9" t="str">
        <f>Sample___Superstore[[#This Row],[Order Year]]&amp;"-"&amp;Sample___Superstore[[#This Row],[Order Month]]</f>
        <v>2016-Nov</v>
      </c>
      <c r="Y897" s="10">
        <f>Sample___Superstore6[[#This Row],[Profit]]/Sample___Superstore6[[#This Row],[Sales]]</f>
        <v>0.35000000000000003</v>
      </c>
      <c r="Z897" s="9">
        <f t="shared" si="93"/>
        <v>2</v>
      </c>
      <c r="AA897" s="17">
        <f t="shared" si="94"/>
        <v>8.1676000000000002</v>
      </c>
      <c r="AB897" s="17">
        <f t="shared" si="95"/>
        <v>23.335999999999999</v>
      </c>
      <c r="AC897" s="17">
        <f t="shared" si="96"/>
        <v>14.0016</v>
      </c>
      <c r="AD897" s="17">
        <f t="shared" si="97"/>
        <v>56.006399999999999</v>
      </c>
    </row>
    <row r="898" spans="1:30">
      <c r="A898">
        <v>897</v>
      </c>
      <c r="B898" t="s">
        <v>2758</v>
      </c>
      <c r="C898" s="4">
        <v>42646</v>
      </c>
      <c r="D898" s="4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 s="17">
        <v>5.0856000000000003</v>
      </c>
      <c r="V898">
        <f t="shared" ref="V898:V961" si="98">YEAR(C898)</f>
        <v>2016</v>
      </c>
      <c r="W898" t="str">
        <f t="shared" ref="W898:W961" si="99">TEXT(C898,"mmm")</f>
        <v>Oct</v>
      </c>
      <c r="X898" s="9" t="str">
        <f>Sample___Superstore[[#This Row],[Order Year]]&amp;"-"&amp;Sample___Superstore[[#This Row],[Order Month]]</f>
        <v>2016-Oct</v>
      </c>
      <c r="Y898" s="10">
        <f>Sample___Superstore6[[#This Row],[Profit]]/Sample___Superstore6[[#This Row],[Sales]]</f>
        <v>0.32500000000000001</v>
      </c>
      <c r="Z898" s="9">
        <f t="shared" ref="Z898:Z961" si="100">D898-C898</f>
        <v>3</v>
      </c>
      <c r="AA898" s="17">
        <f t="shared" ref="AA898:AA961" si="101">U898/S898</f>
        <v>2.5428000000000002</v>
      </c>
      <c r="AB898" s="17">
        <f t="shared" ref="AB898:AB961" si="102">R898/S898</f>
        <v>7.8239999999999998</v>
      </c>
      <c r="AC898" s="17">
        <f t="shared" ref="AC898:AC961" si="103">R898*T898</f>
        <v>3.1295999999999999</v>
      </c>
      <c r="AD898" s="17">
        <f t="shared" ref="AD898:AD961" si="104">R898-(R898*T898)</f>
        <v>12.5184</v>
      </c>
    </row>
    <row r="899" spans="1:30">
      <c r="A899">
        <v>898</v>
      </c>
      <c r="B899" t="s">
        <v>2762</v>
      </c>
      <c r="C899" s="4">
        <v>41891</v>
      </c>
      <c r="D899" s="4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 s="17">
        <v>51.8</v>
      </c>
      <c r="V899">
        <f t="shared" si="98"/>
        <v>2014</v>
      </c>
      <c r="W899" t="str">
        <f t="shared" si="99"/>
        <v>Sep</v>
      </c>
      <c r="X899" s="9" t="str">
        <f>Sample___Superstore[[#This Row],[Order Year]]&amp;"-"&amp;Sample___Superstore[[#This Row],[Order Month]]</f>
        <v>2014-Sep</v>
      </c>
      <c r="Y899" s="10">
        <f>Sample___Superstore6[[#This Row],[Profit]]/Sample___Superstore6[[#This Row],[Sales]]</f>
        <v>0.5</v>
      </c>
      <c r="Z899" s="9">
        <f t="shared" si="100"/>
        <v>6</v>
      </c>
      <c r="AA899" s="17">
        <f t="shared" si="101"/>
        <v>7.3999999999999995</v>
      </c>
      <c r="AB899" s="17">
        <f t="shared" si="102"/>
        <v>14.799999999999999</v>
      </c>
      <c r="AC899" s="17">
        <f t="shared" si="103"/>
        <v>0</v>
      </c>
      <c r="AD899" s="17">
        <f t="shared" si="104"/>
        <v>103.6</v>
      </c>
    </row>
    <row r="900" spans="1:30">
      <c r="A900">
        <v>899</v>
      </c>
      <c r="B900" t="s">
        <v>2765</v>
      </c>
      <c r="C900" s="4">
        <v>43037</v>
      </c>
      <c r="D900" s="4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 s="17">
        <v>22.540800000000001</v>
      </c>
      <c r="V900">
        <f t="shared" si="98"/>
        <v>2017</v>
      </c>
      <c r="W900" t="str">
        <f t="shared" si="99"/>
        <v>Oct</v>
      </c>
      <c r="X900" s="9" t="str">
        <f>Sample___Superstore[[#This Row],[Order Year]]&amp;"-"&amp;Sample___Superstore[[#This Row],[Order Month]]</f>
        <v>2017-Oct</v>
      </c>
      <c r="Y900" s="10">
        <f>Sample___Superstore6[[#This Row],[Profit]]/Sample___Superstore6[[#This Row],[Sales]]</f>
        <v>0.48</v>
      </c>
      <c r="Z900" s="9">
        <f t="shared" si="100"/>
        <v>2</v>
      </c>
      <c r="AA900" s="17">
        <f t="shared" si="101"/>
        <v>2.8176000000000001</v>
      </c>
      <c r="AB900" s="17">
        <f t="shared" si="102"/>
        <v>5.87</v>
      </c>
      <c r="AC900" s="17">
        <f t="shared" si="103"/>
        <v>0</v>
      </c>
      <c r="AD900" s="17">
        <f t="shared" si="104"/>
        <v>46.96</v>
      </c>
    </row>
    <row r="901" spans="1:30">
      <c r="A901">
        <v>900</v>
      </c>
      <c r="B901" t="s">
        <v>2770</v>
      </c>
      <c r="C901" s="4">
        <v>42470</v>
      </c>
      <c r="D901" s="4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 s="17">
        <v>-6.5296000000000003</v>
      </c>
      <c r="V901">
        <f t="shared" si="98"/>
        <v>2016</v>
      </c>
      <c r="W901" t="str">
        <f t="shared" si="99"/>
        <v>Apr</v>
      </c>
      <c r="X901" s="9" t="str">
        <f>Sample___Superstore[[#This Row],[Order Year]]&amp;"-"&amp;Sample___Superstore[[#This Row],[Order Month]]</f>
        <v>2016-Apr</v>
      </c>
      <c r="Y901" s="10">
        <f>Sample___Superstore6[[#This Row],[Profit]]/Sample___Superstore6[[#This Row],[Sales]]</f>
        <v>-0.73333333333333339</v>
      </c>
      <c r="Z901" s="9">
        <f t="shared" si="100"/>
        <v>2</v>
      </c>
      <c r="AA901" s="17">
        <f t="shared" si="101"/>
        <v>-3.2648000000000001</v>
      </c>
      <c r="AB901" s="17">
        <f t="shared" si="102"/>
        <v>4.452</v>
      </c>
      <c r="AC901" s="17">
        <f t="shared" si="103"/>
        <v>6.2327999999999992</v>
      </c>
      <c r="AD901" s="17">
        <f t="shared" si="104"/>
        <v>2.6712000000000007</v>
      </c>
    </row>
    <row r="902" spans="1:30">
      <c r="A902">
        <v>901</v>
      </c>
      <c r="B902" t="s">
        <v>2775</v>
      </c>
      <c r="C902" s="4">
        <v>43050</v>
      </c>
      <c r="D902" s="4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 s="17">
        <v>3.3929999999999998</v>
      </c>
      <c r="V902">
        <f t="shared" si="98"/>
        <v>2017</v>
      </c>
      <c r="W902" t="str">
        <f t="shared" si="99"/>
        <v>Nov</v>
      </c>
      <c r="X902" s="9" t="str">
        <f>Sample___Superstore[[#This Row],[Order Year]]&amp;"-"&amp;Sample___Superstore[[#This Row],[Order Month]]</f>
        <v>2017-Nov</v>
      </c>
      <c r="Y902" s="10">
        <f>Sample___Superstore6[[#This Row],[Profit]]/Sample___Superstore6[[#This Row],[Sales]]</f>
        <v>0.32500000000000001</v>
      </c>
      <c r="Z902" s="9">
        <f t="shared" si="100"/>
        <v>2</v>
      </c>
      <c r="AA902" s="17">
        <f t="shared" si="101"/>
        <v>0.67859999999999998</v>
      </c>
      <c r="AB902" s="17">
        <f t="shared" si="102"/>
        <v>2.0880000000000001</v>
      </c>
      <c r="AC902" s="17">
        <f t="shared" si="103"/>
        <v>2.0880000000000001</v>
      </c>
      <c r="AD902" s="17">
        <f t="shared" si="104"/>
        <v>8.3520000000000003</v>
      </c>
    </row>
    <row r="903" spans="1:30">
      <c r="A903">
        <v>902</v>
      </c>
      <c r="B903" t="s">
        <v>2775</v>
      </c>
      <c r="C903" s="4">
        <v>43050</v>
      </c>
      <c r="D903" s="4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 s="17">
        <v>-32.088000000000001</v>
      </c>
      <c r="V903">
        <f t="shared" si="98"/>
        <v>2017</v>
      </c>
      <c r="W903" t="str">
        <f t="shared" si="99"/>
        <v>Nov</v>
      </c>
      <c r="X903" s="9" t="str">
        <f>Sample___Superstore[[#This Row],[Order Year]]&amp;"-"&amp;Sample___Superstore[[#This Row],[Order Month]]</f>
        <v>2017-Nov</v>
      </c>
      <c r="Y903" s="10">
        <f>Sample___Superstore6[[#This Row],[Profit]]/Sample___Superstore6[[#This Row],[Sales]]</f>
        <v>-1.7500000000000002</v>
      </c>
      <c r="Z903" s="9">
        <f t="shared" si="100"/>
        <v>2</v>
      </c>
      <c r="AA903" s="17">
        <f t="shared" si="101"/>
        <v>-8.0220000000000002</v>
      </c>
      <c r="AB903" s="17">
        <f t="shared" si="102"/>
        <v>4.5839999999999996</v>
      </c>
      <c r="AC903" s="17">
        <f t="shared" si="103"/>
        <v>14.668799999999999</v>
      </c>
      <c r="AD903" s="17">
        <f t="shared" si="104"/>
        <v>3.6671999999999993</v>
      </c>
    </row>
    <row r="904" spans="1:30">
      <c r="A904">
        <v>903</v>
      </c>
      <c r="B904" t="s">
        <v>2781</v>
      </c>
      <c r="C904" s="4">
        <v>42993</v>
      </c>
      <c r="D904" s="4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 s="17">
        <v>20.2485</v>
      </c>
      <c r="V904">
        <f t="shared" si="98"/>
        <v>2017</v>
      </c>
      <c r="W904" t="str">
        <f t="shared" si="99"/>
        <v>Sep</v>
      </c>
      <c r="X904" s="9" t="str">
        <f>Sample___Superstore[[#This Row],[Order Year]]&amp;"-"&amp;Sample___Superstore[[#This Row],[Order Month]]</f>
        <v>2017-Sep</v>
      </c>
      <c r="Y904" s="10">
        <f>Sample___Superstore6[[#This Row],[Profit]]/Sample___Superstore6[[#This Row],[Sales]]</f>
        <v>6.25E-2</v>
      </c>
      <c r="Z904" s="9">
        <f t="shared" si="100"/>
        <v>2</v>
      </c>
      <c r="AA904" s="17">
        <f t="shared" si="101"/>
        <v>6.7495000000000003</v>
      </c>
      <c r="AB904" s="17">
        <f t="shared" si="102"/>
        <v>107.992</v>
      </c>
      <c r="AC904" s="17">
        <f t="shared" si="103"/>
        <v>64.795200000000008</v>
      </c>
      <c r="AD904" s="17">
        <f t="shared" si="104"/>
        <v>259.18079999999998</v>
      </c>
    </row>
    <row r="905" spans="1:30">
      <c r="A905">
        <v>904</v>
      </c>
      <c r="B905" t="s">
        <v>2782</v>
      </c>
      <c r="C905" s="4">
        <v>42468</v>
      </c>
      <c r="D905" s="4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 s="17">
        <v>9.6191999999999993</v>
      </c>
      <c r="V905">
        <f t="shared" si="98"/>
        <v>2016</v>
      </c>
      <c r="W905" t="str">
        <f t="shared" si="99"/>
        <v>Apr</v>
      </c>
      <c r="X905" s="9" t="str">
        <f>Sample___Superstore[[#This Row],[Order Year]]&amp;"-"&amp;Sample___Superstore[[#This Row],[Order Month]]</f>
        <v>2016-Apr</v>
      </c>
      <c r="Y905" s="10">
        <f>Sample___Superstore6[[#This Row],[Profit]]/Sample___Superstore6[[#This Row],[Sales]]</f>
        <v>0.48</v>
      </c>
      <c r="Z905" s="9">
        <f t="shared" si="100"/>
        <v>4</v>
      </c>
      <c r="AA905" s="17">
        <f t="shared" si="101"/>
        <v>3.2063999999999999</v>
      </c>
      <c r="AB905" s="17">
        <f t="shared" si="102"/>
        <v>6.68</v>
      </c>
      <c r="AC905" s="17">
        <f t="shared" si="103"/>
        <v>0</v>
      </c>
      <c r="AD905" s="17">
        <f t="shared" si="104"/>
        <v>20.04</v>
      </c>
    </row>
    <row r="906" spans="1:30">
      <c r="A906">
        <v>905</v>
      </c>
      <c r="B906" t="s">
        <v>2782</v>
      </c>
      <c r="C906" s="4">
        <v>42468</v>
      </c>
      <c r="D906" s="4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 s="17">
        <v>2.5983999999999998</v>
      </c>
      <c r="V906">
        <f t="shared" si="98"/>
        <v>2016</v>
      </c>
      <c r="W906" t="str">
        <f t="shared" si="99"/>
        <v>Apr</v>
      </c>
      <c r="X906" s="9" t="str">
        <f>Sample___Superstore[[#This Row],[Order Year]]&amp;"-"&amp;Sample___Superstore[[#This Row],[Order Month]]</f>
        <v>2016-Apr</v>
      </c>
      <c r="Y906" s="10">
        <f>Sample___Superstore6[[#This Row],[Profit]]/Sample___Superstore6[[#This Row],[Sales]]</f>
        <v>0.04</v>
      </c>
      <c r="Z906" s="9">
        <f t="shared" si="100"/>
        <v>4</v>
      </c>
      <c r="AA906" s="17">
        <f t="shared" si="101"/>
        <v>1.2991999999999999</v>
      </c>
      <c r="AB906" s="17">
        <f t="shared" si="102"/>
        <v>32.479999999999997</v>
      </c>
      <c r="AC906" s="17">
        <f t="shared" si="103"/>
        <v>0</v>
      </c>
      <c r="AD906" s="17">
        <f t="shared" si="104"/>
        <v>64.959999999999994</v>
      </c>
    </row>
    <row r="907" spans="1:30">
      <c r="A907">
        <v>906</v>
      </c>
      <c r="B907" t="s">
        <v>2782</v>
      </c>
      <c r="C907" s="4">
        <v>42468</v>
      </c>
      <c r="D907" s="4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 s="17">
        <v>6.2207999999999997</v>
      </c>
      <c r="V907">
        <f t="shared" si="98"/>
        <v>2016</v>
      </c>
      <c r="W907" t="str">
        <f t="shared" si="99"/>
        <v>Apr</v>
      </c>
      <c r="X907" s="9" t="str">
        <f>Sample___Superstore[[#This Row],[Order Year]]&amp;"-"&amp;Sample___Superstore[[#This Row],[Order Month]]</f>
        <v>2016-Apr</v>
      </c>
      <c r="Y907" s="10">
        <f>Sample___Superstore6[[#This Row],[Profit]]/Sample___Superstore6[[#This Row],[Sales]]</f>
        <v>0.47999999999999993</v>
      </c>
      <c r="Z907" s="9">
        <f t="shared" si="100"/>
        <v>4</v>
      </c>
      <c r="AA907" s="17">
        <f t="shared" si="101"/>
        <v>3.1103999999999998</v>
      </c>
      <c r="AB907" s="17">
        <f t="shared" si="102"/>
        <v>6.48</v>
      </c>
      <c r="AC907" s="17">
        <f t="shared" si="103"/>
        <v>0</v>
      </c>
      <c r="AD907" s="17">
        <f t="shared" si="104"/>
        <v>12.96</v>
      </c>
    </row>
    <row r="908" spans="1:30">
      <c r="A908">
        <v>907</v>
      </c>
      <c r="B908" t="s">
        <v>2787</v>
      </c>
      <c r="C908" s="4">
        <v>43099</v>
      </c>
      <c r="D908" s="4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 s="17">
        <v>12.117599999999999</v>
      </c>
      <c r="V908">
        <f t="shared" si="98"/>
        <v>2017</v>
      </c>
      <c r="W908" t="str">
        <f t="shared" si="99"/>
        <v>Dec</v>
      </c>
      <c r="X908" s="9" t="str">
        <f>Sample___Superstore[[#This Row],[Order Year]]&amp;"-"&amp;Sample___Superstore[[#This Row],[Order Month]]</f>
        <v>2017-Dec</v>
      </c>
      <c r="Y908" s="10">
        <f>Sample___Superstore6[[#This Row],[Profit]]/Sample___Superstore6[[#This Row],[Sales]]</f>
        <v>3.7499999999999999E-2</v>
      </c>
      <c r="Z908" s="9">
        <f t="shared" si="100"/>
        <v>4</v>
      </c>
      <c r="AA908" s="17">
        <f t="shared" si="101"/>
        <v>3.0293999999999999</v>
      </c>
      <c r="AB908" s="17">
        <f t="shared" si="102"/>
        <v>80.784000000000006</v>
      </c>
      <c r="AC908" s="17">
        <f t="shared" si="103"/>
        <v>64.627200000000002</v>
      </c>
      <c r="AD908" s="17">
        <f t="shared" si="104"/>
        <v>258.50880000000001</v>
      </c>
    </row>
    <row r="909" spans="1:30">
      <c r="A909">
        <v>908</v>
      </c>
      <c r="B909" t="s">
        <v>2787</v>
      </c>
      <c r="C909" s="4">
        <v>43099</v>
      </c>
      <c r="D909" s="4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 s="17">
        <v>2.7279</v>
      </c>
      <c r="V909">
        <f t="shared" si="98"/>
        <v>2017</v>
      </c>
      <c r="W909" t="str">
        <f t="shared" si="99"/>
        <v>Dec</v>
      </c>
      <c r="X909" s="9" t="str">
        <f>Sample___Superstore[[#This Row],[Order Year]]&amp;"-"&amp;Sample___Superstore[[#This Row],[Order Month]]</f>
        <v>2017-Dec</v>
      </c>
      <c r="Y909" s="10">
        <f>Sample___Superstore6[[#This Row],[Profit]]/Sample___Superstore6[[#This Row],[Sales]]</f>
        <v>0.03</v>
      </c>
      <c r="Z909" s="9">
        <f t="shared" si="100"/>
        <v>4</v>
      </c>
      <c r="AA909" s="17">
        <f t="shared" si="101"/>
        <v>0.38969999999999999</v>
      </c>
      <c r="AB909" s="17">
        <f t="shared" si="102"/>
        <v>12.99</v>
      </c>
      <c r="AC909" s="17">
        <f t="shared" si="103"/>
        <v>0</v>
      </c>
      <c r="AD909" s="17">
        <f t="shared" si="104"/>
        <v>90.93</v>
      </c>
    </row>
    <row r="910" spans="1:30">
      <c r="A910">
        <v>909</v>
      </c>
      <c r="B910" t="s">
        <v>2787</v>
      </c>
      <c r="C910" s="4">
        <v>43099</v>
      </c>
      <c r="D910" s="4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 s="17">
        <v>19.791</v>
      </c>
      <c r="V910">
        <f t="shared" si="98"/>
        <v>2017</v>
      </c>
      <c r="W910" t="str">
        <f t="shared" si="99"/>
        <v>Dec</v>
      </c>
      <c r="X910" s="9" t="str">
        <f>Sample___Superstore[[#This Row],[Order Year]]&amp;"-"&amp;Sample___Superstore[[#This Row],[Order Month]]</f>
        <v>2017-Dec</v>
      </c>
      <c r="Y910" s="10">
        <f>Sample___Superstore6[[#This Row],[Profit]]/Sample___Superstore6[[#This Row],[Sales]]</f>
        <v>0.375</v>
      </c>
      <c r="Z910" s="9">
        <f t="shared" si="100"/>
        <v>4</v>
      </c>
      <c r="AA910" s="17">
        <f t="shared" si="101"/>
        <v>6.5970000000000004</v>
      </c>
      <c r="AB910" s="17">
        <f t="shared" si="102"/>
        <v>17.592000000000002</v>
      </c>
      <c r="AC910" s="17">
        <f t="shared" si="103"/>
        <v>10.555200000000001</v>
      </c>
      <c r="AD910" s="17">
        <f t="shared" si="104"/>
        <v>42.220800000000004</v>
      </c>
    </row>
    <row r="911" spans="1:30">
      <c r="A911">
        <v>910</v>
      </c>
      <c r="B911" t="s">
        <v>2794</v>
      </c>
      <c r="C911" s="4">
        <v>42980</v>
      </c>
      <c r="D911" s="4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 s="17">
        <v>323.94600000000003</v>
      </c>
      <c r="V911">
        <f t="shared" si="98"/>
        <v>2017</v>
      </c>
      <c r="W911" t="str">
        <f t="shared" si="99"/>
        <v>Sep</v>
      </c>
      <c r="X911" s="9" t="str">
        <f>Sample___Superstore[[#This Row],[Order Year]]&amp;"-"&amp;Sample___Superstore[[#This Row],[Order Month]]</f>
        <v>2017-Sep</v>
      </c>
      <c r="Y911" s="10">
        <f>Sample___Superstore6[[#This Row],[Profit]]/Sample___Superstore6[[#This Row],[Sales]]</f>
        <v>0.27</v>
      </c>
      <c r="Z911" s="9">
        <f t="shared" si="100"/>
        <v>5</v>
      </c>
      <c r="AA911" s="17">
        <f t="shared" si="101"/>
        <v>80.986500000000007</v>
      </c>
      <c r="AB911" s="17">
        <f t="shared" si="102"/>
        <v>299.95</v>
      </c>
      <c r="AC911" s="17">
        <f t="shared" si="103"/>
        <v>0</v>
      </c>
      <c r="AD911" s="17">
        <f t="shared" si="104"/>
        <v>1199.8</v>
      </c>
    </row>
    <row r="912" spans="1:30">
      <c r="A912">
        <v>911</v>
      </c>
      <c r="B912" t="s">
        <v>2794</v>
      </c>
      <c r="C912" s="4">
        <v>42980</v>
      </c>
      <c r="D912" s="4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 s="17">
        <v>829.37540000000001</v>
      </c>
      <c r="V912">
        <f t="shared" si="98"/>
        <v>2017</v>
      </c>
      <c r="W912" t="str">
        <f t="shared" si="99"/>
        <v>Sep</v>
      </c>
      <c r="X912" s="9" t="str">
        <f>Sample___Superstore[[#This Row],[Order Year]]&amp;"-"&amp;Sample___Superstore[[#This Row],[Order Month]]</f>
        <v>2017-Sep</v>
      </c>
      <c r="Y912" s="10">
        <f>Sample___Superstore6[[#This Row],[Profit]]/Sample___Superstore6[[#This Row],[Sales]]</f>
        <v>0.43</v>
      </c>
      <c r="Z912" s="9">
        <f t="shared" si="100"/>
        <v>5</v>
      </c>
      <c r="AA912" s="17">
        <f t="shared" si="101"/>
        <v>118.48220000000001</v>
      </c>
      <c r="AB912" s="17">
        <f t="shared" si="102"/>
        <v>275.54000000000002</v>
      </c>
      <c r="AC912" s="17">
        <f t="shared" si="103"/>
        <v>0</v>
      </c>
      <c r="AD912" s="17">
        <f t="shared" si="104"/>
        <v>1928.78</v>
      </c>
    </row>
    <row r="913" spans="1:30">
      <c r="A913">
        <v>912</v>
      </c>
      <c r="B913" t="s">
        <v>2794</v>
      </c>
      <c r="C913" s="4">
        <v>42980</v>
      </c>
      <c r="D913" s="4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 s="17">
        <v>81.047399999999996</v>
      </c>
      <c r="V913">
        <f t="shared" si="98"/>
        <v>2017</v>
      </c>
      <c r="W913" t="str">
        <f t="shared" si="99"/>
        <v>Sep</v>
      </c>
      <c r="X913" s="9" t="str">
        <f>Sample___Superstore[[#This Row],[Order Year]]&amp;"-"&amp;Sample___Superstore[[#This Row],[Order Month]]</f>
        <v>2017-Sep</v>
      </c>
      <c r="Y913" s="10">
        <f>Sample___Superstore6[[#This Row],[Profit]]/Sample___Superstore6[[#This Row],[Sales]]</f>
        <v>0.22999999999999998</v>
      </c>
      <c r="Z913" s="9">
        <f t="shared" si="100"/>
        <v>5</v>
      </c>
      <c r="AA913" s="17">
        <f t="shared" si="101"/>
        <v>40.523699999999998</v>
      </c>
      <c r="AB913" s="17">
        <f t="shared" si="102"/>
        <v>176.19</v>
      </c>
      <c r="AC913" s="17">
        <f t="shared" si="103"/>
        <v>0</v>
      </c>
      <c r="AD913" s="17">
        <f t="shared" si="104"/>
        <v>352.38</v>
      </c>
    </row>
    <row r="914" spans="1:30">
      <c r="A914">
        <v>913</v>
      </c>
      <c r="B914" t="s">
        <v>2803</v>
      </c>
      <c r="C914" s="4">
        <v>42155</v>
      </c>
      <c r="D914" s="4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 s="17">
        <v>9.1020000000000003</v>
      </c>
      <c r="V914">
        <f t="shared" si="98"/>
        <v>2015</v>
      </c>
      <c r="W914" t="str">
        <f t="shared" si="99"/>
        <v>May</v>
      </c>
      <c r="X914" s="9" t="str">
        <f>Sample___Superstore[[#This Row],[Order Year]]&amp;"-"&amp;Sample___Superstore[[#This Row],[Order Month]]</f>
        <v>2015-May</v>
      </c>
      <c r="Y914" s="10">
        <f>Sample___Superstore6[[#This Row],[Profit]]/Sample___Superstore6[[#This Row],[Sales]]</f>
        <v>0.41000000000000003</v>
      </c>
      <c r="Z914" s="9">
        <f t="shared" si="100"/>
        <v>7</v>
      </c>
      <c r="AA914" s="17">
        <f t="shared" si="101"/>
        <v>1.5170000000000001</v>
      </c>
      <c r="AB914" s="17">
        <f t="shared" si="102"/>
        <v>3.6999999999999997</v>
      </c>
      <c r="AC914" s="17">
        <f t="shared" si="103"/>
        <v>0</v>
      </c>
      <c r="AD914" s="17">
        <f t="shared" si="104"/>
        <v>22.2</v>
      </c>
    </row>
    <row r="915" spans="1:30">
      <c r="A915">
        <v>914</v>
      </c>
      <c r="B915" t="s">
        <v>2807</v>
      </c>
      <c r="C915" s="4">
        <v>43066</v>
      </c>
      <c r="D915" s="4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 s="17">
        <v>19.2454</v>
      </c>
      <c r="V915">
        <f t="shared" si="98"/>
        <v>2017</v>
      </c>
      <c r="W915" t="str">
        <f t="shared" si="99"/>
        <v>Nov</v>
      </c>
      <c r="X915" s="9" t="str">
        <f>Sample___Superstore[[#This Row],[Order Year]]&amp;"-"&amp;Sample___Superstore[[#This Row],[Order Month]]</f>
        <v>2017-Nov</v>
      </c>
      <c r="Y915" s="10">
        <f>Sample___Superstore6[[#This Row],[Profit]]/Sample___Superstore6[[#This Row],[Sales]]</f>
        <v>0.41000000000000003</v>
      </c>
      <c r="Z915" s="9">
        <f t="shared" si="100"/>
        <v>2</v>
      </c>
      <c r="AA915" s="17">
        <f t="shared" si="101"/>
        <v>19.2454</v>
      </c>
      <c r="AB915" s="17">
        <f t="shared" si="102"/>
        <v>46.94</v>
      </c>
      <c r="AC915" s="17">
        <f t="shared" si="103"/>
        <v>0</v>
      </c>
      <c r="AD915" s="17">
        <f t="shared" si="104"/>
        <v>46.94</v>
      </c>
    </row>
    <row r="916" spans="1:30">
      <c r="A916">
        <v>915</v>
      </c>
      <c r="B916" t="s">
        <v>2807</v>
      </c>
      <c r="C916" s="4">
        <v>43066</v>
      </c>
      <c r="D916" s="4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 s="17">
        <v>56.054699999999997</v>
      </c>
      <c r="V916">
        <f t="shared" si="98"/>
        <v>2017</v>
      </c>
      <c r="W916" t="str">
        <f t="shared" si="99"/>
        <v>Nov</v>
      </c>
      <c r="X916" s="9" t="str">
        <f>Sample___Superstore[[#This Row],[Order Year]]&amp;"-"&amp;Sample___Superstore[[#This Row],[Order Month]]</f>
        <v>2017-Nov</v>
      </c>
      <c r="Y916" s="10">
        <f>Sample___Superstore6[[#This Row],[Profit]]/Sample___Superstore6[[#This Row],[Sales]]</f>
        <v>0.39</v>
      </c>
      <c r="Z916" s="9">
        <f t="shared" si="100"/>
        <v>2</v>
      </c>
      <c r="AA916" s="17">
        <f t="shared" si="101"/>
        <v>6.2282999999999999</v>
      </c>
      <c r="AB916" s="17">
        <f t="shared" si="102"/>
        <v>15.969999999999999</v>
      </c>
      <c r="AC916" s="17">
        <f t="shared" si="103"/>
        <v>0</v>
      </c>
      <c r="AD916" s="17">
        <f t="shared" si="104"/>
        <v>143.72999999999999</v>
      </c>
    </row>
    <row r="917" spans="1:30">
      <c r="A917">
        <v>916</v>
      </c>
      <c r="B917" t="s">
        <v>2808</v>
      </c>
      <c r="C917" s="4">
        <v>41805</v>
      </c>
      <c r="D917" s="4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 s="17">
        <v>-18.5562</v>
      </c>
      <c r="V917">
        <f t="shared" si="98"/>
        <v>2014</v>
      </c>
      <c r="W917" t="str">
        <f t="shared" si="99"/>
        <v>Jun</v>
      </c>
      <c r="X917" s="9" t="str">
        <f>Sample___Superstore[[#This Row],[Order Year]]&amp;"-"&amp;Sample___Superstore[[#This Row],[Order Month]]</f>
        <v>2014-Jun</v>
      </c>
      <c r="Y917" s="10">
        <f>Sample___Superstore6[[#This Row],[Profit]]/Sample___Superstore6[[#This Row],[Sales]]</f>
        <v>-0.18571428571428572</v>
      </c>
      <c r="Z917" s="9">
        <f t="shared" si="100"/>
        <v>6</v>
      </c>
      <c r="AA917" s="17">
        <f t="shared" si="101"/>
        <v>-9.2781000000000002</v>
      </c>
      <c r="AB917" s="17">
        <f t="shared" si="102"/>
        <v>49.959000000000003</v>
      </c>
      <c r="AC917" s="17">
        <f t="shared" si="103"/>
        <v>29.9754</v>
      </c>
      <c r="AD917" s="17">
        <f t="shared" si="104"/>
        <v>69.942599999999999</v>
      </c>
    </row>
    <row r="918" spans="1:30">
      <c r="A918">
        <v>917</v>
      </c>
      <c r="B918" t="s">
        <v>2808</v>
      </c>
      <c r="C918" s="4">
        <v>41805</v>
      </c>
      <c r="D918" s="4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 s="17">
        <v>-56.996000000000002</v>
      </c>
      <c r="V918">
        <f t="shared" si="98"/>
        <v>2014</v>
      </c>
      <c r="W918" t="str">
        <f t="shared" si="99"/>
        <v>Jun</v>
      </c>
      <c r="X918" s="9" t="str">
        <f>Sample___Superstore[[#This Row],[Order Year]]&amp;"-"&amp;Sample___Superstore[[#This Row],[Order Month]]</f>
        <v>2014-Jun</v>
      </c>
      <c r="Y918" s="10">
        <f>Sample___Superstore6[[#This Row],[Profit]]/Sample___Superstore6[[#This Row],[Sales]]</f>
        <v>-7.1428571428571438E-2</v>
      </c>
      <c r="Z918" s="9">
        <f t="shared" si="100"/>
        <v>6</v>
      </c>
      <c r="AA918" s="17">
        <f t="shared" si="101"/>
        <v>-14.249000000000001</v>
      </c>
      <c r="AB918" s="17">
        <f t="shared" si="102"/>
        <v>199.48599999999999</v>
      </c>
      <c r="AC918" s="17">
        <f t="shared" si="103"/>
        <v>239.38319999999999</v>
      </c>
      <c r="AD918" s="17">
        <f t="shared" si="104"/>
        <v>558.56079999999997</v>
      </c>
    </row>
    <row r="919" spans="1:30">
      <c r="A919">
        <v>918</v>
      </c>
      <c r="B919" t="s">
        <v>2808</v>
      </c>
      <c r="C919" s="4">
        <v>41805</v>
      </c>
      <c r="D919" s="4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 s="17">
        <v>-14.5656</v>
      </c>
      <c r="V919">
        <f t="shared" si="98"/>
        <v>2014</v>
      </c>
      <c r="W919" t="str">
        <f t="shared" si="99"/>
        <v>Jun</v>
      </c>
      <c r="X919" s="9" t="str">
        <f>Sample___Superstore[[#This Row],[Order Year]]&amp;"-"&amp;Sample___Superstore[[#This Row],[Order Month]]</f>
        <v>2014-Jun</v>
      </c>
      <c r="Y919" s="10">
        <f>Sample___Superstore6[[#This Row],[Profit]]/Sample___Superstore6[[#This Row],[Sales]]</f>
        <v>-1.7</v>
      </c>
      <c r="Z919" s="9">
        <f t="shared" si="100"/>
        <v>6</v>
      </c>
      <c r="AA919" s="17">
        <f t="shared" si="101"/>
        <v>-4.8552</v>
      </c>
      <c r="AB919" s="17">
        <f t="shared" si="102"/>
        <v>2.8559999999999999</v>
      </c>
      <c r="AC919" s="17">
        <f t="shared" si="103"/>
        <v>6.8544</v>
      </c>
      <c r="AD919" s="17">
        <f t="shared" si="104"/>
        <v>1.7135999999999996</v>
      </c>
    </row>
    <row r="920" spans="1:30">
      <c r="A920">
        <v>919</v>
      </c>
      <c r="B920" t="s">
        <v>2811</v>
      </c>
      <c r="C920" s="4">
        <v>42434</v>
      </c>
      <c r="D920" s="4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 s="17">
        <v>50.406300000000002</v>
      </c>
      <c r="V920">
        <f t="shared" si="98"/>
        <v>2016</v>
      </c>
      <c r="W920" t="str">
        <f t="shared" si="99"/>
        <v>Mar</v>
      </c>
      <c r="X920" s="9" t="str">
        <f>Sample___Superstore[[#This Row],[Order Year]]&amp;"-"&amp;Sample___Superstore[[#This Row],[Order Month]]</f>
        <v>2016-Mar</v>
      </c>
      <c r="Y920" s="10">
        <f>Sample___Superstore6[[#This Row],[Profit]]/Sample___Superstore6[[#This Row],[Sales]]</f>
        <v>0.33750000000000002</v>
      </c>
      <c r="Z920" s="9">
        <f t="shared" si="100"/>
        <v>6</v>
      </c>
      <c r="AA920" s="17">
        <f t="shared" si="101"/>
        <v>16.802099999999999</v>
      </c>
      <c r="AB920" s="17">
        <f t="shared" si="102"/>
        <v>49.783999999999999</v>
      </c>
      <c r="AC920" s="17">
        <f t="shared" si="103"/>
        <v>29.870400000000004</v>
      </c>
      <c r="AD920" s="17">
        <f t="shared" si="104"/>
        <v>119.4816</v>
      </c>
    </row>
    <row r="921" spans="1:30">
      <c r="A921">
        <v>920</v>
      </c>
      <c r="B921" t="s">
        <v>2811</v>
      </c>
      <c r="C921" s="4">
        <v>42434</v>
      </c>
      <c r="D921" s="4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 s="17">
        <v>-0.81200000000000006</v>
      </c>
      <c r="V921">
        <f t="shared" si="98"/>
        <v>2016</v>
      </c>
      <c r="W921" t="str">
        <f t="shared" si="99"/>
        <v>Mar</v>
      </c>
      <c r="X921" s="9" t="str">
        <f>Sample___Superstore[[#This Row],[Order Year]]&amp;"-"&amp;Sample___Superstore[[#This Row],[Order Month]]</f>
        <v>2016-Mar</v>
      </c>
      <c r="Y921" s="10">
        <f>Sample___Superstore6[[#This Row],[Profit]]/Sample___Superstore6[[#This Row],[Sales]]</f>
        <v>-6.25E-2</v>
      </c>
      <c r="Z921" s="9">
        <f t="shared" si="100"/>
        <v>6</v>
      </c>
      <c r="AA921" s="17">
        <f t="shared" si="101"/>
        <v>-0.81200000000000006</v>
      </c>
      <c r="AB921" s="17">
        <f t="shared" si="102"/>
        <v>12.992000000000001</v>
      </c>
      <c r="AC921" s="17">
        <f t="shared" si="103"/>
        <v>2.5984000000000003</v>
      </c>
      <c r="AD921" s="17">
        <f t="shared" si="104"/>
        <v>10.393600000000001</v>
      </c>
    </row>
    <row r="922" spans="1:30">
      <c r="A922">
        <v>921</v>
      </c>
      <c r="B922" t="s">
        <v>2816</v>
      </c>
      <c r="C922" s="4">
        <v>41978</v>
      </c>
      <c r="D922" s="4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 s="17">
        <v>6.8768000000000002</v>
      </c>
      <c r="V922">
        <f t="shared" si="98"/>
        <v>2014</v>
      </c>
      <c r="W922" t="str">
        <f t="shared" si="99"/>
        <v>Dec</v>
      </c>
      <c r="X922" s="9" t="str">
        <f>Sample___Superstore[[#This Row],[Order Year]]&amp;"-"&amp;Sample___Superstore[[#This Row],[Order Month]]</f>
        <v>2014-Dec</v>
      </c>
      <c r="Y922" s="10">
        <f>Sample___Superstore6[[#This Row],[Profit]]/Sample___Superstore6[[#This Row],[Sales]]</f>
        <v>0.28000000000000003</v>
      </c>
      <c r="Z922" s="9">
        <f t="shared" si="100"/>
        <v>7</v>
      </c>
      <c r="AA922" s="17">
        <f t="shared" si="101"/>
        <v>3.4384000000000001</v>
      </c>
      <c r="AB922" s="17">
        <f t="shared" si="102"/>
        <v>12.28</v>
      </c>
      <c r="AC922" s="17">
        <f t="shared" si="103"/>
        <v>0</v>
      </c>
      <c r="AD922" s="17">
        <f t="shared" si="104"/>
        <v>24.56</v>
      </c>
    </row>
    <row r="923" spans="1:30">
      <c r="A923">
        <v>922</v>
      </c>
      <c r="B923" t="s">
        <v>2818</v>
      </c>
      <c r="C923" s="4">
        <v>42105</v>
      </c>
      <c r="D923" s="4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 s="17">
        <v>34.907400000000003</v>
      </c>
      <c r="V923">
        <f t="shared" si="98"/>
        <v>2015</v>
      </c>
      <c r="W923" t="str">
        <f t="shared" si="99"/>
        <v>Apr</v>
      </c>
      <c r="X923" s="9" t="str">
        <f>Sample___Superstore[[#This Row],[Order Year]]&amp;"-"&amp;Sample___Superstore[[#This Row],[Order Month]]</f>
        <v>2015-Apr</v>
      </c>
      <c r="Y923" s="10">
        <f>Sample___Superstore6[[#This Row],[Profit]]/Sample___Superstore6[[#This Row],[Sales]]</f>
        <v>0.41000000000000003</v>
      </c>
      <c r="Z923" s="9">
        <f t="shared" si="100"/>
        <v>4</v>
      </c>
      <c r="AA923" s="17">
        <f t="shared" si="101"/>
        <v>11.635800000000001</v>
      </c>
      <c r="AB923" s="17">
        <f t="shared" si="102"/>
        <v>28.38</v>
      </c>
      <c r="AC923" s="17">
        <f t="shared" si="103"/>
        <v>0</v>
      </c>
      <c r="AD923" s="17">
        <f t="shared" si="104"/>
        <v>85.14</v>
      </c>
    </row>
    <row r="924" spans="1:30">
      <c r="A924">
        <v>923</v>
      </c>
      <c r="B924" t="s">
        <v>2818</v>
      </c>
      <c r="C924" s="4">
        <v>42105</v>
      </c>
      <c r="D924" s="4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 s="17">
        <v>10.555199999999999</v>
      </c>
      <c r="V924">
        <f t="shared" si="98"/>
        <v>2015</v>
      </c>
      <c r="W924" t="str">
        <f t="shared" si="99"/>
        <v>Apr</v>
      </c>
      <c r="X924" s="9" t="str">
        <f>Sample___Superstore[[#This Row],[Order Year]]&amp;"-"&amp;Sample___Superstore[[#This Row],[Order Month]]</f>
        <v>2015-Apr</v>
      </c>
      <c r="Y924" s="10">
        <f>Sample___Superstore6[[#This Row],[Profit]]/Sample___Superstore6[[#This Row],[Sales]]</f>
        <v>0.48</v>
      </c>
      <c r="Z924" s="9">
        <f t="shared" si="100"/>
        <v>4</v>
      </c>
      <c r="AA924" s="17">
        <f t="shared" si="101"/>
        <v>10.555199999999999</v>
      </c>
      <c r="AB924" s="17">
        <f t="shared" si="102"/>
        <v>21.99</v>
      </c>
      <c r="AC924" s="17">
        <f t="shared" si="103"/>
        <v>0</v>
      </c>
      <c r="AD924" s="17">
        <f t="shared" si="104"/>
        <v>21.99</v>
      </c>
    </row>
    <row r="925" spans="1:30">
      <c r="A925">
        <v>924</v>
      </c>
      <c r="B925" t="s">
        <v>2818</v>
      </c>
      <c r="C925" s="4">
        <v>42105</v>
      </c>
      <c r="D925" s="4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 s="17">
        <v>113.848</v>
      </c>
      <c r="V925">
        <f t="shared" si="98"/>
        <v>2015</v>
      </c>
      <c r="W925" t="str">
        <f t="shared" si="99"/>
        <v>Apr</v>
      </c>
      <c r="X925" s="9" t="str">
        <f>Sample___Superstore[[#This Row],[Order Year]]&amp;"-"&amp;Sample___Superstore[[#This Row],[Order Month]]</f>
        <v>2015-Apr</v>
      </c>
      <c r="Y925" s="10">
        <f>Sample___Superstore6[[#This Row],[Profit]]/Sample___Superstore6[[#This Row],[Sales]]</f>
        <v>0.27999999999999997</v>
      </c>
      <c r="Z925" s="9">
        <f t="shared" si="100"/>
        <v>4</v>
      </c>
      <c r="AA925" s="17">
        <f t="shared" si="101"/>
        <v>22.769600000000001</v>
      </c>
      <c r="AB925" s="17">
        <f t="shared" si="102"/>
        <v>81.320000000000007</v>
      </c>
      <c r="AC925" s="17">
        <f t="shared" si="103"/>
        <v>0</v>
      </c>
      <c r="AD925" s="17">
        <f t="shared" si="104"/>
        <v>406.6</v>
      </c>
    </row>
    <row r="926" spans="1:30">
      <c r="A926">
        <v>925</v>
      </c>
      <c r="B926" t="s">
        <v>2827</v>
      </c>
      <c r="C926" s="4">
        <v>42628</v>
      </c>
      <c r="D926" s="4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 s="17">
        <v>294.54880000000003</v>
      </c>
      <c r="V926">
        <f t="shared" si="98"/>
        <v>2016</v>
      </c>
      <c r="W926" t="str">
        <f t="shared" si="99"/>
        <v>Sep</v>
      </c>
      <c r="X926" s="9" t="str">
        <f>Sample___Superstore[[#This Row],[Order Year]]&amp;"-"&amp;Sample___Superstore[[#This Row],[Order Month]]</f>
        <v>2016-Sep</v>
      </c>
      <c r="Y926" s="10">
        <f>Sample___Superstore6[[#This Row],[Profit]]/Sample___Superstore6[[#This Row],[Sales]]</f>
        <v>0.35000000000000003</v>
      </c>
      <c r="Z926" s="9">
        <f t="shared" si="100"/>
        <v>5</v>
      </c>
      <c r="AA926" s="17">
        <f t="shared" si="101"/>
        <v>147.27440000000001</v>
      </c>
      <c r="AB926" s="17">
        <f t="shared" si="102"/>
        <v>420.78399999999999</v>
      </c>
      <c r="AC926" s="17">
        <f t="shared" si="103"/>
        <v>168.31360000000001</v>
      </c>
      <c r="AD926" s="17">
        <f t="shared" si="104"/>
        <v>673.25440000000003</v>
      </c>
    </row>
    <row r="927" spans="1:30">
      <c r="A927">
        <v>926</v>
      </c>
      <c r="B927" t="s">
        <v>2830</v>
      </c>
      <c r="C927" s="4">
        <v>41895</v>
      </c>
      <c r="D927" s="4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 s="17">
        <v>5.4432</v>
      </c>
      <c r="V927">
        <f t="shared" si="98"/>
        <v>2014</v>
      </c>
      <c r="W927" t="str">
        <f t="shared" si="99"/>
        <v>Sep</v>
      </c>
      <c r="X927" s="9" t="str">
        <f>Sample___Superstore[[#This Row],[Order Year]]&amp;"-"&amp;Sample___Superstore[[#This Row],[Order Month]]</f>
        <v>2014-Sep</v>
      </c>
      <c r="Y927" s="10">
        <f>Sample___Superstore6[[#This Row],[Profit]]/Sample___Superstore6[[#This Row],[Sales]]</f>
        <v>0.35000000000000003</v>
      </c>
      <c r="Z927" s="9">
        <f t="shared" si="100"/>
        <v>3</v>
      </c>
      <c r="AA927" s="17">
        <f t="shared" si="101"/>
        <v>1.8144</v>
      </c>
      <c r="AB927" s="17">
        <f t="shared" si="102"/>
        <v>5.1840000000000002</v>
      </c>
      <c r="AC927" s="17">
        <f t="shared" si="103"/>
        <v>3.1104000000000003</v>
      </c>
      <c r="AD927" s="17">
        <f t="shared" si="104"/>
        <v>12.441599999999999</v>
      </c>
    </row>
    <row r="928" spans="1:30">
      <c r="A928">
        <v>927</v>
      </c>
      <c r="B928" t="s">
        <v>2830</v>
      </c>
      <c r="C928" s="4">
        <v>41895</v>
      </c>
      <c r="D928" s="4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 s="17">
        <v>53.55</v>
      </c>
      <c r="V928">
        <f t="shared" si="98"/>
        <v>2014</v>
      </c>
      <c r="W928" t="str">
        <f t="shared" si="99"/>
        <v>Sep</v>
      </c>
      <c r="X928" s="9" t="str">
        <f>Sample___Superstore[[#This Row],[Order Year]]&amp;"-"&amp;Sample___Superstore[[#This Row],[Order Month]]</f>
        <v>2014-Sep</v>
      </c>
      <c r="Y928" s="10">
        <f>Sample___Superstore6[[#This Row],[Profit]]/Sample___Superstore6[[#This Row],[Sales]]</f>
        <v>0.21249999999999999</v>
      </c>
      <c r="Z928" s="9">
        <f t="shared" si="100"/>
        <v>3</v>
      </c>
      <c r="AA928" s="17">
        <f t="shared" si="101"/>
        <v>10.709999999999999</v>
      </c>
      <c r="AB928" s="17">
        <f t="shared" si="102"/>
        <v>50.4</v>
      </c>
      <c r="AC928" s="17">
        <f t="shared" si="103"/>
        <v>50.400000000000006</v>
      </c>
      <c r="AD928" s="17">
        <f t="shared" si="104"/>
        <v>201.6</v>
      </c>
    </row>
    <row r="929" spans="1:30">
      <c r="A929">
        <v>928</v>
      </c>
      <c r="B929" t="s">
        <v>2837</v>
      </c>
      <c r="C929" s="4">
        <v>42282</v>
      </c>
      <c r="D929" s="4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 s="17">
        <v>12.936</v>
      </c>
      <c r="V929">
        <f t="shared" si="98"/>
        <v>2015</v>
      </c>
      <c r="W929" t="str">
        <f t="shared" si="99"/>
        <v>Oct</v>
      </c>
      <c r="X929" s="9" t="str">
        <f>Sample___Superstore[[#This Row],[Order Year]]&amp;"-"&amp;Sample___Superstore[[#This Row],[Order Month]]</f>
        <v>2015-Oct</v>
      </c>
      <c r="Y929" s="10">
        <f>Sample___Superstore6[[#This Row],[Profit]]/Sample___Superstore6[[#This Row],[Sales]]</f>
        <v>0.27999999999999997</v>
      </c>
      <c r="Z929" s="9">
        <f t="shared" si="100"/>
        <v>4</v>
      </c>
      <c r="AA929" s="17">
        <f t="shared" si="101"/>
        <v>3.234</v>
      </c>
      <c r="AB929" s="17">
        <f t="shared" si="102"/>
        <v>11.55</v>
      </c>
      <c r="AC929" s="17">
        <f t="shared" si="103"/>
        <v>0</v>
      </c>
      <c r="AD929" s="17">
        <f t="shared" si="104"/>
        <v>46.2</v>
      </c>
    </row>
    <row r="930" spans="1:30">
      <c r="A930">
        <v>929</v>
      </c>
      <c r="B930" t="s">
        <v>2837</v>
      </c>
      <c r="C930" s="4">
        <v>42282</v>
      </c>
      <c r="D930" s="4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 s="17">
        <v>9.5172000000000008</v>
      </c>
      <c r="V930">
        <f t="shared" si="98"/>
        <v>2015</v>
      </c>
      <c r="W930" t="str">
        <f t="shared" si="99"/>
        <v>Oct</v>
      </c>
      <c r="X930" s="9" t="str">
        <f>Sample___Superstore[[#This Row],[Order Year]]&amp;"-"&amp;Sample___Superstore[[#This Row],[Order Month]]</f>
        <v>2015-Oct</v>
      </c>
      <c r="Y930" s="10">
        <f>Sample___Superstore6[[#This Row],[Profit]]/Sample___Superstore6[[#This Row],[Sales]]</f>
        <v>0.33</v>
      </c>
      <c r="Z930" s="9">
        <f t="shared" si="100"/>
        <v>4</v>
      </c>
      <c r="AA930" s="17">
        <f t="shared" si="101"/>
        <v>4.7586000000000004</v>
      </c>
      <c r="AB930" s="17">
        <f t="shared" si="102"/>
        <v>14.42</v>
      </c>
      <c r="AC930" s="17">
        <f t="shared" si="103"/>
        <v>0</v>
      </c>
      <c r="AD930" s="17">
        <f t="shared" si="104"/>
        <v>28.84</v>
      </c>
    </row>
    <row r="931" spans="1:30">
      <c r="A931">
        <v>930</v>
      </c>
      <c r="B931" t="s">
        <v>2840</v>
      </c>
      <c r="C931" s="4">
        <v>42839</v>
      </c>
      <c r="D931" s="4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 s="17">
        <v>2.5535999999999999</v>
      </c>
      <c r="V931">
        <f t="shared" si="98"/>
        <v>2017</v>
      </c>
      <c r="W931" t="str">
        <f t="shared" si="99"/>
        <v>Apr</v>
      </c>
      <c r="X931" s="9" t="str">
        <f>Sample___Superstore[[#This Row],[Order Year]]&amp;"-"&amp;Sample___Superstore[[#This Row],[Order Month]]</f>
        <v>2017-Apr</v>
      </c>
      <c r="Y931" s="10">
        <f>Sample___Superstore6[[#This Row],[Profit]]/Sample___Superstore6[[#This Row],[Sales]]</f>
        <v>0.17499999999999999</v>
      </c>
      <c r="Z931" s="9">
        <f t="shared" si="100"/>
        <v>3</v>
      </c>
      <c r="AA931" s="17">
        <f t="shared" si="101"/>
        <v>0.85119999999999996</v>
      </c>
      <c r="AB931" s="17">
        <f t="shared" si="102"/>
        <v>4.8639999999999999</v>
      </c>
      <c r="AC931" s="17">
        <f t="shared" si="103"/>
        <v>2.9184000000000001</v>
      </c>
      <c r="AD931" s="17">
        <f t="shared" si="104"/>
        <v>11.6736</v>
      </c>
    </row>
    <row r="932" spans="1:30">
      <c r="A932">
        <v>931</v>
      </c>
      <c r="B932" t="s">
        <v>2840</v>
      </c>
      <c r="C932" s="4">
        <v>42839</v>
      </c>
      <c r="D932" s="4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 s="17">
        <v>21.340800000000002</v>
      </c>
      <c r="V932">
        <f t="shared" si="98"/>
        <v>2017</v>
      </c>
      <c r="W932" t="str">
        <f t="shared" si="99"/>
        <v>Apr</v>
      </c>
      <c r="X932" s="9" t="str">
        <f>Sample___Superstore[[#This Row],[Order Year]]&amp;"-"&amp;Sample___Superstore[[#This Row],[Order Month]]</f>
        <v>2017-Apr</v>
      </c>
      <c r="Y932" s="10">
        <f>Sample___Superstore6[[#This Row],[Profit]]/Sample___Superstore6[[#This Row],[Sales]]</f>
        <v>0.23750000000000004</v>
      </c>
      <c r="Z932" s="9">
        <f t="shared" si="100"/>
        <v>3</v>
      </c>
      <c r="AA932" s="17">
        <f t="shared" si="101"/>
        <v>7.1136000000000008</v>
      </c>
      <c r="AB932" s="17">
        <f t="shared" si="102"/>
        <v>29.951999999999998</v>
      </c>
      <c r="AC932" s="17">
        <f t="shared" si="103"/>
        <v>17.9712</v>
      </c>
      <c r="AD932" s="17">
        <f t="shared" si="104"/>
        <v>71.884799999999998</v>
      </c>
    </row>
    <row r="933" spans="1:30">
      <c r="A933">
        <v>932</v>
      </c>
      <c r="B933" t="s">
        <v>2840</v>
      </c>
      <c r="C933" s="4">
        <v>42839</v>
      </c>
      <c r="D933" s="4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 s="17">
        <v>5.0286</v>
      </c>
      <c r="V933">
        <f t="shared" si="98"/>
        <v>2017</v>
      </c>
      <c r="W933" t="str">
        <f t="shared" si="99"/>
        <v>Apr</v>
      </c>
      <c r="X933" s="9" t="str">
        <f>Sample___Superstore[[#This Row],[Order Year]]&amp;"-"&amp;Sample___Superstore[[#This Row],[Order Month]]</f>
        <v>2017-Apr</v>
      </c>
      <c r="Y933" s="10">
        <f>Sample___Superstore6[[#This Row],[Profit]]/Sample___Superstore6[[#This Row],[Sales]]</f>
        <v>0.36249999999999999</v>
      </c>
      <c r="Z933" s="9">
        <f t="shared" si="100"/>
        <v>3</v>
      </c>
      <c r="AA933" s="17">
        <f t="shared" si="101"/>
        <v>1.6761999999999999</v>
      </c>
      <c r="AB933" s="17">
        <f t="shared" si="102"/>
        <v>4.6239999999999997</v>
      </c>
      <c r="AC933" s="17">
        <f t="shared" si="103"/>
        <v>2.7744</v>
      </c>
      <c r="AD933" s="17">
        <f t="shared" si="104"/>
        <v>11.0976</v>
      </c>
    </row>
    <row r="934" spans="1:30">
      <c r="A934">
        <v>933</v>
      </c>
      <c r="B934" t="s">
        <v>2844</v>
      </c>
      <c r="C934" s="4">
        <v>42980</v>
      </c>
      <c r="D934" s="4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 s="17">
        <v>4.1147999999999998</v>
      </c>
      <c r="V934">
        <f t="shared" si="98"/>
        <v>2017</v>
      </c>
      <c r="W934" t="str">
        <f t="shared" si="99"/>
        <v>Sep</v>
      </c>
      <c r="X934" s="9" t="str">
        <f>Sample___Superstore[[#This Row],[Order Year]]&amp;"-"&amp;Sample___Superstore[[#This Row],[Order Month]]</f>
        <v>2017-Sep</v>
      </c>
      <c r="Y934" s="10">
        <f>Sample___Superstore6[[#This Row],[Profit]]/Sample___Superstore6[[#This Row],[Sales]]</f>
        <v>0.33749999999999997</v>
      </c>
      <c r="Z934" s="9">
        <f t="shared" si="100"/>
        <v>4</v>
      </c>
      <c r="AA934" s="17">
        <f t="shared" si="101"/>
        <v>1.3715999999999999</v>
      </c>
      <c r="AB934" s="17">
        <f t="shared" si="102"/>
        <v>4.0640000000000001</v>
      </c>
      <c r="AC934" s="17">
        <f t="shared" si="103"/>
        <v>2.4384000000000001</v>
      </c>
      <c r="AD934" s="17">
        <f t="shared" si="104"/>
        <v>9.7536000000000005</v>
      </c>
    </row>
    <row r="935" spans="1:30">
      <c r="A935">
        <v>934</v>
      </c>
      <c r="B935" t="s">
        <v>2849</v>
      </c>
      <c r="C935" s="4">
        <v>42541</v>
      </c>
      <c r="D935" s="4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 s="17">
        <v>15.2064</v>
      </c>
      <c r="V935">
        <f t="shared" si="98"/>
        <v>2016</v>
      </c>
      <c r="W935" t="str">
        <f t="shared" si="99"/>
        <v>Jun</v>
      </c>
      <c r="X935" s="9" t="str">
        <f>Sample___Superstore[[#This Row],[Order Year]]&amp;"-"&amp;Sample___Superstore[[#This Row],[Order Month]]</f>
        <v>2016-Jun</v>
      </c>
      <c r="Y935" s="10">
        <f>Sample___Superstore6[[#This Row],[Profit]]/Sample___Superstore6[[#This Row],[Sales]]</f>
        <v>0.33750000000000002</v>
      </c>
      <c r="Z935" s="9">
        <f t="shared" si="100"/>
        <v>4</v>
      </c>
      <c r="AA935" s="17">
        <f t="shared" si="101"/>
        <v>1.9008</v>
      </c>
      <c r="AB935" s="17">
        <f t="shared" si="102"/>
        <v>5.6319999999999997</v>
      </c>
      <c r="AC935" s="17">
        <f t="shared" si="103"/>
        <v>9.0112000000000005</v>
      </c>
      <c r="AD935" s="17">
        <f t="shared" si="104"/>
        <v>36.044799999999995</v>
      </c>
    </row>
    <row r="936" spans="1:30">
      <c r="A936">
        <v>935</v>
      </c>
      <c r="B936" t="s">
        <v>2849</v>
      </c>
      <c r="C936" s="4">
        <v>42541</v>
      </c>
      <c r="D936" s="4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 s="17">
        <v>-21.793199999999999</v>
      </c>
      <c r="V936">
        <f t="shared" si="98"/>
        <v>2016</v>
      </c>
      <c r="W936" t="str">
        <f t="shared" si="99"/>
        <v>Jun</v>
      </c>
      <c r="X936" s="9" t="str">
        <f>Sample___Superstore[[#This Row],[Order Year]]&amp;"-"&amp;Sample___Superstore[[#This Row],[Order Month]]</f>
        <v>2016-Jun</v>
      </c>
      <c r="Y936" s="10">
        <f>Sample___Superstore6[[#This Row],[Profit]]/Sample___Superstore6[[#This Row],[Sales]]</f>
        <v>-0.73333333333333328</v>
      </c>
      <c r="Z936" s="9">
        <f t="shared" si="100"/>
        <v>4</v>
      </c>
      <c r="AA936" s="17">
        <f t="shared" si="101"/>
        <v>-3.6321999999999997</v>
      </c>
      <c r="AB936" s="17">
        <f t="shared" si="102"/>
        <v>4.9530000000000003</v>
      </c>
      <c r="AC936" s="17">
        <f t="shared" si="103"/>
        <v>20.802599999999998</v>
      </c>
      <c r="AD936" s="17">
        <f t="shared" si="104"/>
        <v>8.9154000000000018</v>
      </c>
    </row>
    <row r="937" spans="1:30">
      <c r="A937">
        <v>936</v>
      </c>
      <c r="B937" t="s">
        <v>2849</v>
      </c>
      <c r="C937" s="4">
        <v>42541</v>
      </c>
      <c r="D937" s="4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 s="17">
        <v>5.4432</v>
      </c>
      <c r="V937">
        <f t="shared" si="98"/>
        <v>2016</v>
      </c>
      <c r="W937" t="str">
        <f t="shared" si="99"/>
        <v>Jun</v>
      </c>
      <c r="X937" s="9" t="str">
        <f>Sample___Superstore[[#This Row],[Order Year]]&amp;"-"&amp;Sample___Superstore[[#This Row],[Order Month]]</f>
        <v>2016-Jun</v>
      </c>
      <c r="Y937" s="10">
        <f>Sample___Superstore6[[#This Row],[Profit]]/Sample___Superstore6[[#This Row],[Sales]]</f>
        <v>0.35000000000000003</v>
      </c>
      <c r="Z937" s="9">
        <f t="shared" si="100"/>
        <v>4</v>
      </c>
      <c r="AA937" s="17">
        <f t="shared" si="101"/>
        <v>1.8144</v>
      </c>
      <c r="AB937" s="17">
        <f t="shared" si="102"/>
        <v>5.1840000000000002</v>
      </c>
      <c r="AC937" s="17">
        <f t="shared" si="103"/>
        <v>3.1104000000000003</v>
      </c>
      <c r="AD937" s="17">
        <f t="shared" si="104"/>
        <v>12.441599999999999</v>
      </c>
    </row>
    <row r="938" spans="1:30">
      <c r="A938">
        <v>937</v>
      </c>
      <c r="B938" t="s">
        <v>2849</v>
      </c>
      <c r="C938" s="4">
        <v>42541</v>
      </c>
      <c r="D938" s="4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 s="17">
        <v>33.577199999999998</v>
      </c>
      <c r="V938">
        <f t="shared" si="98"/>
        <v>2016</v>
      </c>
      <c r="W938" t="str">
        <f t="shared" si="99"/>
        <v>Jun</v>
      </c>
      <c r="X938" s="9" t="str">
        <f>Sample___Superstore[[#This Row],[Order Year]]&amp;"-"&amp;Sample___Superstore[[#This Row],[Order Month]]</f>
        <v>2016-Jun</v>
      </c>
      <c r="Y938" s="10">
        <f>Sample___Superstore6[[#This Row],[Profit]]/Sample___Superstore6[[#This Row],[Sales]]</f>
        <v>7.4999999999999997E-2</v>
      </c>
      <c r="Z938" s="9">
        <f t="shared" si="100"/>
        <v>4</v>
      </c>
      <c r="AA938" s="17">
        <f t="shared" si="101"/>
        <v>16.788599999999999</v>
      </c>
      <c r="AB938" s="17">
        <f t="shared" si="102"/>
        <v>223.84800000000001</v>
      </c>
      <c r="AC938" s="17">
        <f t="shared" si="103"/>
        <v>89.539200000000008</v>
      </c>
      <c r="AD938" s="17">
        <f t="shared" si="104"/>
        <v>358.15680000000003</v>
      </c>
    </row>
    <row r="939" spans="1:30">
      <c r="A939">
        <v>938</v>
      </c>
      <c r="B939" t="s">
        <v>2856</v>
      </c>
      <c r="C939" s="4">
        <v>43044</v>
      </c>
      <c r="D939" s="4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 s="17">
        <v>54.396599999999999</v>
      </c>
      <c r="V939">
        <f t="shared" si="98"/>
        <v>2017</v>
      </c>
      <c r="W939" t="str">
        <f t="shared" si="99"/>
        <v>Nov</v>
      </c>
      <c r="X939" s="9" t="str">
        <f>Sample___Superstore[[#This Row],[Order Year]]&amp;"-"&amp;Sample___Superstore[[#This Row],[Order Month]]</f>
        <v>2017-Nov</v>
      </c>
      <c r="Y939" s="10">
        <f>Sample___Superstore6[[#This Row],[Profit]]/Sample___Superstore6[[#This Row],[Sales]]</f>
        <v>0.33999999999999997</v>
      </c>
      <c r="Z939" s="9">
        <f t="shared" si="100"/>
        <v>1</v>
      </c>
      <c r="AA939" s="17">
        <f t="shared" si="101"/>
        <v>54.396599999999999</v>
      </c>
      <c r="AB939" s="17">
        <f t="shared" si="102"/>
        <v>159.99</v>
      </c>
      <c r="AC939" s="17">
        <f t="shared" si="103"/>
        <v>0</v>
      </c>
      <c r="AD939" s="17">
        <f t="shared" si="104"/>
        <v>159.99</v>
      </c>
    </row>
    <row r="940" spans="1:30">
      <c r="A940">
        <v>939</v>
      </c>
      <c r="B940" t="s">
        <v>2858</v>
      </c>
      <c r="C940" s="4">
        <v>42351</v>
      </c>
      <c r="D940" s="4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 s="17">
        <v>6.2207999999999997</v>
      </c>
      <c r="V940">
        <f t="shared" si="98"/>
        <v>2015</v>
      </c>
      <c r="W940" t="str">
        <f t="shared" si="99"/>
        <v>Dec</v>
      </c>
      <c r="X940" s="9" t="str">
        <f>Sample___Superstore[[#This Row],[Order Year]]&amp;"-"&amp;Sample___Superstore[[#This Row],[Order Month]]</f>
        <v>2015-Dec</v>
      </c>
      <c r="Y940" s="10">
        <f>Sample___Superstore6[[#This Row],[Profit]]/Sample___Superstore6[[#This Row],[Sales]]</f>
        <v>0.47999999999999993</v>
      </c>
      <c r="Z940" s="9">
        <f t="shared" si="100"/>
        <v>4</v>
      </c>
      <c r="AA940" s="17">
        <f t="shared" si="101"/>
        <v>3.1103999999999998</v>
      </c>
      <c r="AB940" s="17">
        <f t="shared" si="102"/>
        <v>6.48</v>
      </c>
      <c r="AC940" s="17">
        <f t="shared" si="103"/>
        <v>0</v>
      </c>
      <c r="AD940" s="17">
        <f t="shared" si="104"/>
        <v>12.96</v>
      </c>
    </row>
    <row r="941" spans="1:30">
      <c r="A941">
        <v>940</v>
      </c>
      <c r="B941" t="s">
        <v>2858</v>
      </c>
      <c r="C941" s="4">
        <v>42351</v>
      </c>
      <c r="D941" s="4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 s="17">
        <v>34.964799999999997</v>
      </c>
      <c r="V941">
        <f t="shared" si="98"/>
        <v>2015</v>
      </c>
      <c r="W941" t="str">
        <f t="shared" si="99"/>
        <v>Dec</v>
      </c>
      <c r="X941" s="9" t="str">
        <f>Sample___Superstore[[#This Row],[Order Year]]&amp;"-"&amp;Sample___Superstore[[#This Row],[Order Month]]</f>
        <v>2015-Dec</v>
      </c>
      <c r="Y941" s="10">
        <f>Sample___Superstore6[[#This Row],[Profit]]/Sample___Superstore6[[#This Row],[Sales]]</f>
        <v>0.26</v>
      </c>
      <c r="Z941" s="9">
        <f t="shared" si="100"/>
        <v>4</v>
      </c>
      <c r="AA941" s="17">
        <f t="shared" si="101"/>
        <v>8.7411999999999992</v>
      </c>
      <c r="AB941" s="17">
        <f t="shared" si="102"/>
        <v>33.619999999999997</v>
      </c>
      <c r="AC941" s="17">
        <f t="shared" si="103"/>
        <v>0</v>
      </c>
      <c r="AD941" s="17">
        <f t="shared" si="104"/>
        <v>134.47999999999999</v>
      </c>
    </row>
    <row r="942" spans="1:30">
      <c r="A942">
        <v>941</v>
      </c>
      <c r="B942" t="s">
        <v>2866</v>
      </c>
      <c r="C942" s="4">
        <v>42540</v>
      </c>
      <c r="D942" s="4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 s="17">
        <v>8.0464000000000002</v>
      </c>
      <c r="V942">
        <f t="shared" si="98"/>
        <v>2016</v>
      </c>
      <c r="W942" t="str">
        <f t="shared" si="99"/>
        <v>Jun</v>
      </c>
      <c r="X942" s="9" t="str">
        <f>Sample___Superstore[[#This Row],[Order Year]]&amp;"-"&amp;Sample___Superstore[[#This Row],[Order Month]]</f>
        <v>2016-Jun</v>
      </c>
      <c r="Y942" s="10">
        <f>Sample___Superstore6[[#This Row],[Profit]]/Sample___Superstore6[[#This Row],[Sales]]</f>
        <v>0.47</v>
      </c>
      <c r="Z942" s="9">
        <f t="shared" si="100"/>
        <v>1</v>
      </c>
      <c r="AA942" s="17">
        <f t="shared" si="101"/>
        <v>4.0232000000000001</v>
      </c>
      <c r="AB942" s="17">
        <f t="shared" si="102"/>
        <v>8.56</v>
      </c>
      <c r="AC942" s="17">
        <f t="shared" si="103"/>
        <v>0</v>
      </c>
      <c r="AD942" s="17">
        <f t="shared" si="104"/>
        <v>17.12</v>
      </c>
    </row>
    <row r="943" spans="1:30">
      <c r="A943">
        <v>942</v>
      </c>
      <c r="B943" t="s">
        <v>2871</v>
      </c>
      <c r="C943" s="4">
        <v>42717</v>
      </c>
      <c r="D943" s="4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 s="17">
        <v>2.2098</v>
      </c>
      <c r="V943">
        <f t="shared" si="98"/>
        <v>2016</v>
      </c>
      <c r="W943" t="str">
        <f t="shared" si="99"/>
        <v>Dec</v>
      </c>
      <c r="X943" s="9" t="str">
        <f>Sample___Superstore[[#This Row],[Order Year]]&amp;"-"&amp;Sample___Superstore[[#This Row],[Order Month]]</f>
        <v>2016-Dec</v>
      </c>
      <c r="Y943" s="10">
        <f>Sample___Superstore6[[#This Row],[Profit]]/Sample___Superstore6[[#This Row],[Sales]]</f>
        <v>0.36249999999999999</v>
      </c>
      <c r="Z943" s="9">
        <f t="shared" si="100"/>
        <v>7</v>
      </c>
      <c r="AA943" s="17">
        <f t="shared" si="101"/>
        <v>1.1049</v>
      </c>
      <c r="AB943" s="17">
        <f t="shared" si="102"/>
        <v>3.048</v>
      </c>
      <c r="AC943" s="17">
        <f t="shared" si="103"/>
        <v>1.2192000000000001</v>
      </c>
      <c r="AD943" s="17">
        <f t="shared" si="104"/>
        <v>4.8768000000000002</v>
      </c>
    </row>
    <row r="944" spans="1:30">
      <c r="A944">
        <v>943</v>
      </c>
      <c r="B944" t="s">
        <v>2871</v>
      </c>
      <c r="C944" s="4">
        <v>42717</v>
      </c>
      <c r="D944" s="4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 s="17">
        <v>41.785200000000003</v>
      </c>
      <c r="V944">
        <f t="shared" si="98"/>
        <v>2016</v>
      </c>
      <c r="W944" t="str">
        <f t="shared" si="99"/>
        <v>Dec</v>
      </c>
      <c r="X944" s="9" t="str">
        <f>Sample___Superstore[[#This Row],[Order Year]]&amp;"-"&amp;Sample___Superstore[[#This Row],[Order Month]]</f>
        <v>2016-Dec</v>
      </c>
      <c r="Y944" s="10">
        <f>Sample___Superstore6[[#This Row],[Profit]]/Sample___Superstore6[[#This Row],[Sales]]</f>
        <v>3.7500000000000006E-2</v>
      </c>
      <c r="Z944" s="9">
        <f t="shared" si="100"/>
        <v>7</v>
      </c>
      <c r="AA944" s="17">
        <f t="shared" si="101"/>
        <v>10.446300000000001</v>
      </c>
      <c r="AB944" s="17">
        <f t="shared" si="102"/>
        <v>278.56799999999998</v>
      </c>
      <c r="AC944" s="17">
        <f t="shared" si="103"/>
        <v>222.8544</v>
      </c>
      <c r="AD944" s="17">
        <f t="shared" si="104"/>
        <v>891.41759999999999</v>
      </c>
    </row>
    <row r="945" spans="1:30">
      <c r="A945">
        <v>944</v>
      </c>
      <c r="B945" t="s">
        <v>2875</v>
      </c>
      <c r="C945" s="4">
        <v>42153</v>
      </c>
      <c r="D945" s="4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 s="17">
        <v>15.552</v>
      </c>
      <c r="V945">
        <f t="shared" si="98"/>
        <v>2015</v>
      </c>
      <c r="W945" t="str">
        <f t="shared" si="99"/>
        <v>May</v>
      </c>
      <c r="X945" s="9" t="str">
        <f>Sample___Superstore[[#This Row],[Order Year]]&amp;"-"&amp;Sample___Superstore[[#This Row],[Order Month]]</f>
        <v>2015-May</v>
      </c>
      <c r="Y945" s="10">
        <f>Sample___Superstore6[[#This Row],[Profit]]/Sample___Superstore6[[#This Row],[Sales]]</f>
        <v>0.48</v>
      </c>
      <c r="Z945" s="9">
        <f t="shared" si="100"/>
        <v>5</v>
      </c>
      <c r="AA945" s="17">
        <f t="shared" si="101"/>
        <v>3.1103999999999998</v>
      </c>
      <c r="AB945" s="17">
        <f t="shared" si="102"/>
        <v>6.4799999999999995</v>
      </c>
      <c r="AC945" s="17">
        <f t="shared" si="103"/>
        <v>0</v>
      </c>
      <c r="AD945" s="17">
        <f t="shared" si="104"/>
        <v>32.4</v>
      </c>
    </row>
    <row r="946" spans="1:30">
      <c r="A946">
        <v>945</v>
      </c>
      <c r="B946" t="s">
        <v>2875</v>
      </c>
      <c r="C946" s="4">
        <v>42153</v>
      </c>
      <c r="D946" s="4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 s="17">
        <v>140.54820000000001</v>
      </c>
      <c r="V946">
        <f t="shared" si="98"/>
        <v>2015</v>
      </c>
      <c r="W946" t="str">
        <f t="shared" si="99"/>
        <v>May</v>
      </c>
      <c r="X946" s="9" t="str">
        <f>Sample___Superstore[[#This Row],[Order Year]]&amp;"-"&amp;Sample___Superstore[[#This Row],[Order Month]]</f>
        <v>2015-May</v>
      </c>
      <c r="Y946" s="10">
        <f>Sample___Superstore6[[#This Row],[Profit]]/Sample___Superstore6[[#This Row],[Sales]]</f>
        <v>0.26</v>
      </c>
      <c r="Z946" s="9">
        <f t="shared" si="100"/>
        <v>5</v>
      </c>
      <c r="AA946" s="17">
        <f t="shared" si="101"/>
        <v>46.849400000000003</v>
      </c>
      <c r="AB946" s="17">
        <f t="shared" si="102"/>
        <v>180.19000000000003</v>
      </c>
      <c r="AC946" s="17">
        <f t="shared" si="103"/>
        <v>0</v>
      </c>
      <c r="AD946" s="17">
        <f t="shared" si="104"/>
        <v>540.57000000000005</v>
      </c>
    </row>
    <row r="947" spans="1:30">
      <c r="A947">
        <v>946</v>
      </c>
      <c r="B947" t="s">
        <v>2875</v>
      </c>
      <c r="C947" s="4">
        <v>42153</v>
      </c>
      <c r="D947" s="4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 s="17">
        <v>62.91</v>
      </c>
      <c r="V947">
        <f t="shared" si="98"/>
        <v>2015</v>
      </c>
      <c r="W947" t="str">
        <f t="shared" si="99"/>
        <v>May</v>
      </c>
      <c r="X947" s="9" t="str">
        <f>Sample___Superstore[[#This Row],[Order Year]]&amp;"-"&amp;Sample___Superstore[[#This Row],[Order Month]]</f>
        <v>2015-May</v>
      </c>
      <c r="Y947" s="10">
        <f>Sample___Superstore6[[#This Row],[Profit]]/Sample___Superstore6[[#This Row],[Sales]]</f>
        <v>0.375</v>
      </c>
      <c r="Z947" s="9">
        <f t="shared" si="100"/>
        <v>5</v>
      </c>
      <c r="AA947" s="17">
        <f t="shared" si="101"/>
        <v>12.581999999999999</v>
      </c>
      <c r="AB947" s="17">
        <f t="shared" si="102"/>
        <v>33.552</v>
      </c>
      <c r="AC947" s="17">
        <f t="shared" si="103"/>
        <v>33.552</v>
      </c>
      <c r="AD947" s="17">
        <f t="shared" si="104"/>
        <v>134.208</v>
      </c>
    </row>
    <row r="948" spans="1:30">
      <c r="A948">
        <v>947</v>
      </c>
      <c r="B948" t="s">
        <v>2880</v>
      </c>
      <c r="C948" s="4">
        <v>42211</v>
      </c>
      <c r="D948" s="4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 s="17">
        <v>-204.44579999999999</v>
      </c>
      <c r="V948">
        <f t="shared" si="98"/>
        <v>2015</v>
      </c>
      <c r="W948" t="str">
        <f t="shared" si="99"/>
        <v>Jul</v>
      </c>
      <c r="X948" s="9" t="str">
        <f>Sample___Superstore[[#This Row],[Order Year]]&amp;"-"&amp;Sample___Superstore[[#This Row],[Order Month]]</f>
        <v>2015-Jul</v>
      </c>
      <c r="Y948" s="10">
        <f>Sample___Superstore6[[#This Row],[Profit]]/Sample___Superstore6[[#This Row],[Sales]]</f>
        <v>-0.51999999999999991</v>
      </c>
      <c r="Z948" s="9">
        <f t="shared" si="100"/>
        <v>2</v>
      </c>
      <c r="AA948" s="17">
        <f t="shared" si="101"/>
        <v>-68.148600000000002</v>
      </c>
      <c r="AB948" s="17">
        <f t="shared" si="102"/>
        <v>131.05500000000001</v>
      </c>
      <c r="AC948" s="17">
        <f t="shared" si="103"/>
        <v>196.58250000000001</v>
      </c>
      <c r="AD948" s="17">
        <f t="shared" si="104"/>
        <v>196.58250000000001</v>
      </c>
    </row>
    <row r="949" spans="1:30">
      <c r="A949">
        <v>948</v>
      </c>
      <c r="B949" t="s">
        <v>2883</v>
      </c>
      <c r="C949" s="4">
        <v>43067</v>
      </c>
      <c r="D949" s="4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 s="17">
        <v>-12.9122</v>
      </c>
      <c r="V949">
        <f t="shared" si="98"/>
        <v>2017</v>
      </c>
      <c r="W949" t="str">
        <f t="shared" si="99"/>
        <v>Nov</v>
      </c>
      <c r="X949" s="9" t="str">
        <f>Sample___Superstore[[#This Row],[Order Year]]&amp;"-"&amp;Sample___Superstore[[#This Row],[Order Month]]</f>
        <v>2017-Nov</v>
      </c>
      <c r="Y949" s="10">
        <f>Sample___Superstore6[[#This Row],[Profit]]/Sample___Superstore6[[#This Row],[Sales]]</f>
        <v>-2.4999999999999998E-2</v>
      </c>
      <c r="Z949" s="9">
        <f t="shared" si="100"/>
        <v>4</v>
      </c>
      <c r="AA949" s="17">
        <f t="shared" si="101"/>
        <v>-1.8446</v>
      </c>
      <c r="AB949" s="17">
        <f t="shared" si="102"/>
        <v>73.784000000000006</v>
      </c>
      <c r="AC949" s="17">
        <f t="shared" si="103"/>
        <v>103.29760000000002</v>
      </c>
      <c r="AD949" s="17">
        <f t="shared" si="104"/>
        <v>413.19040000000007</v>
      </c>
    </row>
    <row r="950" spans="1:30">
      <c r="A950">
        <v>949</v>
      </c>
      <c r="B950" t="s">
        <v>2883</v>
      </c>
      <c r="C950" s="4">
        <v>43067</v>
      </c>
      <c r="D950" s="4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 s="17">
        <v>75.542400000000001</v>
      </c>
      <c r="V950">
        <f t="shared" si="98"/>
        <v>2017</v>
      </c>
      <c r="W950" t="str">
        <f t="shared" si="99"/>
        <v>Nov</v>
      </c>
      <c r="X950" s="9" t="str">
        <f>Sample___Superstore[[#This Row],[Order Year]]&amp;"-"&amp;Sample___Superstore[[#This Row],[Order Month]]</f>
        <v>2017-Nov</v>
      </c>
      <c r="Y950" s="10">
        <f>Sample___Superstore6[[#This Row],[Profit]]/Sample___Superstore6[[#This Row],[Sales]]</f>
        <v>7.4999999999999997E-2</v>
      </c>
      <c r="Z950" s="9">
        <f t="shared" si="100"/>
        <v>4</v>
      </c>
      <c r="AA950" s="17">
        <f t="shared" si="101"/>
        <v>12.590400000000001</v>
      </c>
      <c r="AB950" s="17">
        <f t="shared" si="102"/>
        <v>167.87199999999999</v>
      </c>
      <c r="AC950" s="17">
        <f t="shared" si="103"/>
        <v>201.44640000000001</v>
      </c>
      <c r="AD950" s="17">
        <f t="shared" si="104"/>
        <v>805.78559999999993</v>
      </c>
    </row>
    <row r="951" spans="1:30">
      <c r="A951">
        <v>950</v>
      </c>
      <c r="B951" t="s">
        <v>2883</v>
      </c>
      <c r="C951" s="4">
        <v>43067</v>
      </c>
      <c r="D951" s="4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 s="17">
        <v>-619.596</v>
      </c>
      <c r="V951">
        <f t="shared" si="98"/>
        <v>2017</v>
      </c>
      <c r="W951" t="str">
        <f t="shared" si="99"/>
        <v>Nov</v>
      </c>
      <c r="X951" s="9" t="str">
        <f>Sample___Superstore[[#This Row],[Order Year]]&amp;"-"&amp;Sample___Superstore[[#This Row],[Order Month]]</f>
        <v>2017-Nov</v>
      </c>
      <c r="Y951" s="10">
        <f>Sample___Superstore6[[#This Row],[Profit]]/Sample___Superstore6[[#This Row],[Sales]]</f>
        <v>-0.3</v>
      </c>
      <c r="Z951" s="9">
        <f t="shared" si="100"/>
        <v>4</v>
      </c>
      <c r="AA951" s="17">
        <f t="shared" si="101"/>
        <v>-51.633000000000003</v>
      </c>
      <c r="AB951" s="17">
        <f t="shared" si="102"/>
        <v>172.11</v>
      </c>
      <c r="AC951" s="17">
        <f t="shared" si="103"/>
        <v>826.12800000000016</v>
      </c>
      <c r="AD951" s="17">
        <f t="shared" si="104"/>
        <v>1239.192</v>
      </c>
    </row>
    <row r="952" spans="1:30">
      <c r="A952">
        <v>951</v>
      </c>
      <c r="B952" t="s">
        <v>2883</v>
      </c>
      <c r="C952" s="4">
        <v>43067</v>
      </c>
      <c r="D952" s="4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 s="17">
        <v>5.4432</v>
      </c>
      <c r="V952">
        <f t="shared" si="98"/>
        <v>2017</v>
      </c>
      <c r="W952" t="str">
        <f t="shared" si="99"/>
        <v>Nov</v>
      </c>
      <c r="X952" s="9" t="str">
        <f>Sample___Superstore[[#This Row],[Order Year]]&amp;"-"&amp;Sample___Superstore[[#This Row],[Order Month]]</f>
        <v>2017-Nov</v>
      </c>
      <c r="Y952" s="10">
        <f>Sample___Superstore6[[#This Row],[Profit]]/Sample___Superstore6[[#This Row],[Sales]]</f>
        <v>0.35000000000000003</v>
      </c>
      <c r="Z952" s="9">
        <f t="shared" si="100"/>
        <v>4</v>
      </c>
      <c r="AA952" s="17">
        <f t="shared" si="101"/>
        <v>1.8144</v>
      </c>
      <c r="AB952" s="17">
        <f t="shared" si="102"/>
        <v>5.1840000000000002</v>
      </c>
      <c r="AC952" s="17">
        <f t="shared" si="103"/>
        <v>3.1104000000000003</v>
      </c>
      <c r="AD952" s="17">
        <f t="shared" si="104"/>
        <v>12.441599999999999</v>
      </c>
    </row>
    <row r="953" spans="1:30">
      <c r="A953">
        <v>952</v>
      </c>
      <c r="B953" t="s">
        <v>2883</v>
      </c>
      <c r="C953" s="4">
        <v>43067</v>
      </c>
      <c r="D953" s="4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 s="17">
        <v>7.92</v>
      </c>
      <c r="V953">
        <f t="shared" si="98"/>
        <v>2017</v>
      </c>
      <c r="W953" t="str">
        <f t="shared" si="99"/>
        <v>Nov</v>
      </c>
      <c r="X953" s="9" t="str">
        <f>Sample___Superstore[[#This Row],[Order Year]]&amp;"-"&amp;Sample___Superstore[[#This Row],[Order Month]]</f>
        <v>2017-Nov</v>
      </c>
      <c r="Y953" s="10">
        <f>Sample___Superstore6[[#This Row],[Profit]]/Sample___Superstore6[[#This Row],[Sales]]</f>
        <v>0.3125</v>
      </c>
      <c r="Z953" s="9">
        <f t="shared" si="100"/>
        <v>4</v>
      </c>
      <c r="AA953" s="17">
        <f t="shared" si="101"/>
        <v>1.32</v>
      </c>
      <c r="AB953" s="17">
        <f t="shared" si="102"/>
        <v>4.2240000000000002</v>
      </c>
      <c r="AC953" s="17">
        <f t="shared" si="103"/>
        <v>5.0688000000000004</v>
      </c>
      <c r="AD953" s="17">
        <f t="shared" si="104"/>
        <v>20.275200000000002</v>
      </c>
    </row>
    <row r="954" spans="1:30">
      <c r="A954">
        <v>953</v>
      </c>
      <c r="B954" t="s">
        <v>2890</v>
      </c>
      <c r="C954" s="4">
        <v>42828</v>
      </c>
      <c r="D954" s="4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 s="17">
        <v>7.6416000000000004</v>
      </c>
      <c r="V954">
        <f t="shared" si="98"/>
        <v>2017</v>
      </c>
      <c r="W954" t="str">
        <f t="shared" si="99"/>
        <v>Apr</v>
      </c>
      <c r="X954" s="9" t="str">
        <f>Sample___Superstore[[#This Row],[Order Year]]&amp;"-"&amp;Sample___Superstore[[#This Row],[Order Month]]</f>
        <v>2017-Apr</v>
      </c>
      <c r="Y954" s="10">
        <f>Sample___Superstore6[[#This Row],[Profit]]/Sample___Superstore6[[#This Row],[Sales]]</f>
        <v>0.3</v>
      </c>
      <c r="Z954" s="9">
        <f t="shared" si="100"/>
        <v>4</v>
      </c>
      <c r="AA954" s="17">
        <f t="shared" si="101"/>
        <v>1.9104000000000001</v>
      </c>
      <c r="AB954" s="17">
        <f t="shared" si="102"/>
        <v>6.3680000000000003</v>
      </c>
      <c r="AC954" s="17">
        <f t="shared" si="103"/>
        <v>5.0944000000000003</v>
      </c>
      <c r="AD954" s="17">
        <f t="shared" si="104"/>
        <v>20.377600000000001</v>
      </c>
    </row>
    <row r="955" spans="1:30">
      <c r="A955">
        <v>954</v>
      </c>
      <c r="B955" t="s">
        <v>2894</v>
      </c>
      <c r="C955" s="4">
        <v>43097</v>
      </c>
      <c r="D955" s="4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 s="17">
        <v>2.7168000000000001</v>
      </c>
      <c r="V955">
        <f t="shared" si="98"/>
        <v>2017</v>
      </c>
      <c r="W955" t="str">
        <f t="shared" si="99"/>
        <v>Dec</v>
      </c>
      <c r="X955" s="9" t="str">
        <f>Sample___Superstore[[#This Row],[Order Year]]&amp;"-"&amp;Sample___Superstore[[#This Row],[Order Month]]</f>
        <v>2017-Dec</v>
      </c>
      <c r="Y955" s="10">
        <f>Sample___Superstore6[[#This Row],[Profit]]/Sample___Superstore6[[#This Row],[Sales]]</f>
        <v>0.1</v>
      </c>
      <c r="Z955" s="9">
        <f t="shared" si="100"/>
        <v>4</v>
      </c>
      <c r="AA955" s="17">
        <f t="shared" si="101"/>
        <v>1.3584000000000001</v>
      </c>
      <c r="AB955" s="17">
        <f t="shared" si="102"/>
        <v>13.584</v>
      </c>
      <c r="AC955" s="17">
        <f t="shared" si="103"/>
        <v>5.4336000000000002</v>
      </c>
      <c r="AD955" s="17">
        <f t="shared" si="104"/>
        <v>21.734400000000001</v>
      </c>
    </row>
    <row r="956" spans="1:30">
      <c r="A956">
        <v>955</v>
      </c>
      <c r="B956" t="s">
        <v>2894</v>
      </c>
      <c r="C956" s="4">
        <v>43097</v>
      </c>
      <c r="D956" s="4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 s="17">
        <v>-11.596</v>
      </c>
      <c r="V956">
        <f t="shared" si="98"/>
        <v>2017</v>
      </c>
      <c r="W956" t="str">
        <f t="shared" si="99"/>
        <v>Dec</v>
      </c>
      <c r="X956" s="9" t="str">
        <f>Sample___Superstore[[#This Row],[Order Year]]&amp;"-"&amp;Sample___Superstore[[#This Row],[Order Month]]</f>
        <v>2017-Dec</v>
      </c>
      <c r="Y956" s="10">
        <f>Sample___Superstore6[[#This Row],[Profit]]/Sample___Superstore6[[#This Row],[Sales]]</f>
        <v>-0.14705882352941177</v>
      </c>
      <c r="Z956" s="9">
        <f t="shared" si="100"/>
        <v>4</v>
      </c>
      <c r="AA956" s="17">
        <f t="shared" si="101"/>
        <v>-5.798</v>
      </c>
      <c r="AB956" s="17">
        <f t="shared" si="102"/>
        <v>39.426400000000001</v>
      </c>
      <c r="AC956" s="17">
        <f t="shared" si="103"/>
        <v>25.232896</v>
      </c>
      <c r="AD956" s="17">
        <f t="shared" si="104"/>
        <v>53.619904000000005</v>
      </c>
    </row>
    <row r="957" spans="1:30">
      <c r="A957">
        <v>956</v>
      </c>
      <c r="B957" t="s">
        <v>2898</v>
      </c>
      <c r="C957" s="4">
        <v>43069</v>
      </c>
      <c r="D957" s="4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17">
        <v>43.45</v>
      </c>
      <c r="V957">
        <f t="shared" si="98"/>
        <v>2017</v>
      </c>
      <c r="W957" t="str">
        <f t="shared" si="99"/>
        <v>Nov</v>
      </c>
      <c r="X957" s="9" t="str">
        <f>Sample___Superstore[[#This Row],[Order Year]]&amp;"-"&amp;Sample___Superstore[[#This Row],[Order Month]]</f>
        <v>2017-Nov</v>
      </c>
      <c r="Y957" s="10">
        <f>Sample___Superstore6[[#This Row],[Profit]]/Sample___Superstore6[[#This Row],[Sales]]</f>
        <v>0.25</v>
      </c>
      <c r="Z957" s="9">
        <f t="shared" si="100"/>
        <v>4</v>
      </c>
      <c r="AA957" s="17">
        <f t="shared" si="101"/>
        <v>8.6900000000000013</v>
      </c>
      <c r="AB957" s="17">
        <f t="shared" si="102"/>
        <v>34.760000000000005</v>
      </c>
      <c r="AC957" s="17">
        <f t="shared" si="103"/>
        <v>0</v>
      </c>
      <c r="AD957" s="17">
        <f t="shared" si="104"/>
        <v>173.8</v>
      </c>
    </row>
    <row r="958" spans="1:30">
      <c r="A958">
        <v>957</v>
      </c>
      <c r="B958" t="s">
        <v>2901</v>
      </c>
      <c r="C958" s="4">
        <v>42870</v>
      </c>
      <c r="D958" s="4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 s="17">
        <v>2.5893000000000002</v>
      </c>
      <c r="V958">
        <f t="shared" si="98"/>
        <v>2017</v>
      </c>
      <c r="W958" t="str">
        <f t="shared" si="99"/>
        <v>May</v>
      </c>
      <c r="X958" s="9" t="str">
        <f>Sample___Superstore[[#This Row],[Order Year]]&amp;"-"&amp;Sample___Superstore[[#This Row],[Order Month]]</f>
        <v>2017-May</v>
      </c>
      <c r="Y958" s="10">
        <f>Sample___Superstore6[[#This Row],[Profit]]/Sample___Superstore6[[#This Row],[Sales]]</f>
        <v>8.7500000000000008E-2</v>
      </c>
      <c r="Z958" s="9">
        <f t="shared" si="100"/>
        <v>3</v>
      </c>
      <c r="AA958" s="17">
        <f t="shared" si="101"/>
        <v>2.5893000000000002</v>
      </c>
      <c r="AB958" s="17">
        <f t="shared" si="102"/>
        <v>29.591999999999999</v>
      </c>
      <c r="AC958" s="17">
        <f t="shared" si="103"/>
        <v>5.9184000000000001</v>
      </c>
      <c r="AD958" s="17">
        <f t="shared" si="104"/>
        <v>23.6736</v>
      </c>
    </row>
    <row r="959" spans="1:30">
      <c r="A959">
        <v>958</v>
      </c>
      <c r="B959" t="s">
        <v>2901</v>
      </c>
      <c r="C959" s="4">
        <v>42870</v>
      </c>
      <c r="D959" s="4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 s="17">
        <v>-3.1680000000000001</v>
      </c>
      <c r="V959">
        <f t="shared" si="98"/>
        <v>2017</v>
      </c>
      <c r="W959" t="str">
        <f t="shared" si="99"/>
        <v>May</v>
      </c>
      <c r="X959" s="9" t="str">
        <f>Sample___Superstore[[#This Row],[Order Year]]&amp;"-"&amp;Sample___Superstore[[#This Row],[Order Month]]</f>
        <v>2017-May</v>
      </c>
      <c r="Y959" s="10">
        <f>Sample___Superstore6[[#This Row],[Profit]]/Sample___Superstore6[[#This Row],[Sales]]</f>
        <v>-0.66666666666666674</v>
      </c>
      <c r="Z959" s="9">
        <f t="shared" si="100"/>
        <v>3</v>
      </c>
      <c r="AA959" s="17">
        <f t="shared" si="101"/>
        <v>-1.5840000000000001</v>
      </c>
      <c r="AB959" s="17">
        <f t="shared" si="102"/>
        <v>2.3759999999999999</v>
      </c>
      <c r="AC959" s="17">
        <f t="shared" si="103"/>
        <v>3.3263999999999996</v>
      </c>
      <c r="AD959" s="17">
        <f t="shared" si="104"/>
        <v>1.4256000000000002</v>
      </c>
    </row>
    <row r="960" spans="1:30">
      <c r="A960">
        <v>959</v>
      </c>
      <c r="B960" t="s">
        <v>2901</v>
      </c>
      <c r="C960" s="4">
        <v>42870</v>
      </c>
      <c r="D960" s="4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 s="17">
        <v>5.6375999999999999</v>
      </c>
      <c r="V960">
        <f t="shared" si="98"/>
        <v>2017</v>
      </c>
      <c r="W960" t="str">
        <f t="shared" si="99"/>
        <v>May</v>
      </c>
      <c r="X960" s="9" t="str">
        <f>Sample___Superstore[[#This Row],[Order Year]]&amp;"-"&amp;Sample___Superstore[[#This Row],[Order Month]]</f>
        <v>2017-May</v>
      </c>
      <c r="Y960" s="10">
        <f>Sample___Superstore6[[#This Row],[Profit]]/Sample___Superstore6[[#This Row],[Sales]]</f>
        <v>0.36249999999999999</v>
      </c>
      <c r="Z960" s="9">
        <f t="shared" si="100"/>
        <v>3</v>
      </c>
      <c r="AA960" s="17">
        <f t="shared" si="101"/>
        <v>1.8792</v>
      </c>
      <c r="AB960" s="17">
        <f t="shared" si="102"/>
        <v>5.1840000000000002</v>
      </c>
      <c r="AC960" s="17">
        <f t="shared" si="103"/>
        <v>3.1104000000000003</v>
      </c>
      <c r="AD960" s="17">
        <f t="shared" si="104"/>
        <v>12.441599999999999</v>
      </c>
    </row>
    <row r="961" spans="1:30">
      <c r="A961">
        <v>960</v>
      </c>
      <c r="B961" t="s">
        <v>2908</v>
      </c>
      <c r="C961" s="4">
        <v>42269</v>
      </c>
      <c r="D961" s="4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 s="17">
        <v>53.195999999999998</v>
      </c>
      <c r="V961">
        <f t="shared" si="98"/>
        <v>2015</v>
      </c>
      <c r="W961" t="str">
        <f t="shared" si="99"/>
        <v>Sep</v>
      </c>
      <c r="X961" s="9" t="str">
        <f>Sample___Superstore[[#This Row],[Order Year]]&amp;"-"&amp;Sample___Superstore[[#This Row],[Order Month]]</f>
        <v>2015-Sep</v>
      </c>
      <c r="Y961" s="10">
        <f>Sample___Superstore6[[#This Row],[Profit]]/Sample___Superstore6[[#This Row],[Sales]]</f>
        <v>0.26</v>
      </c>
      <c r="Z961" s="9">
        <f t="shared" si="100"/>
        <v>0</v>
      </c>
      <c r="AA961" s="17">
        <f t="shared" si="101"/>
        <v>26.597999999999999</v>
      </c>
      <c r="AB961" s="17">
        <f t="shared" si="102"/>
        <v>102.3</v>
      </c>
      <c r="AC961" s="17">
        <f t="shared" si="103"/>
        <v>0</v>
      </c>
      <c r="AD961" s="17">
        <f t="shared" si="104"/>
        <v>204.6</v>
      </c>
    </row>
    <row r="962" spans="1:30">
      <c r="A962">
        <v>961</v>
      </c>
      <c r="B962" t="s">
        <v>2913</v>
      </c>
      <c r="C962" s="4">
        <v>43053</v>
      </c>
      <c r="D962" s="4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 s="17">
        <v>28.1372</v>
      </c>
      <c r="V962">
        <f t="shared" ref="V962:V1025" si="105">YEAR(C962)</f>
        <v>2017</v>
      </c>
      <c r="W962" t="str">
        <f t="shared" ref="W962:W1025" si="106">TEXT(C962,"mmm")</f>
        <v>Nov</v>
      </c>
      <c r="X962" s="9" t="str">
        <f>Sample___Superstore[[#This Row],[Order Year]]&amp;"-"&amp;Sample___Superstore[[#This Row],[Order Month]]</f>
        <v>2017-Nov</v>
      </c>
      <c r="Y962" s="10">
        <f>Sample___Superstore6[[#This Row],[Profit]]/Sample___Superstore6[[#This Row],[Sales]]</f>
        <v>8.7500000000000008E-2</v>
      </c>
      <c r="Z962" s="9">
        <f t="shared" ref="Z962:Z1025" si="107">D962-C962</f>
        <v>5</v>
      </c>
      <c r="AA962" s="17">
        <f t="shared" ref="AA962:AA1025" si="108">U962/S962</f>
        <v>14.0686</v>
      </c>
      <c r="AB962" s="17">
        <f t="shared" ref="AB962:AB1025" si="109">R962/S962</f>
        <v>160.78399999999999</v>
      </c>
      <c r="AC962" s="17">
        <f t="shared" ref="AC962:AC1025" si="110">R962*T962</f>
        <v>64.313599999999994</v>
      </c>
      <c r="AD962" s="17">
        <f t="shared" ref="AD962:AD1025" si="111">R962-(R962*T962)</f>
        <v>257.25439999999998</v>
      </c>
    </row>
    <row r="963" spans="1:30">
      <c r="A963">
        <v>962</v>
      </c>
      <c r="B963" t="s">
        <v>2916</v>
      </c>
      <c r="C963" s="4">
        <v>42335</v>
      </c>
      <c r="D963" s="4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 s="17">
        <v>3.0575999999999999</v>
      </c>
      <c r="V963">
        <f t="shared" si="105"/>
        <v>2015</v>
      </c>
      <c r="W963" t="str">
        <f t="shared" si="106"/>
        <v>Nov</v>
      </c>
      <c r="X963" s="9" t="str">
        <f>Sample___Superstore[[#This Row],[Order Year]]&amp;"-"&amp;Sample___Superstore[[#This Row],[Order Month]]</f>
        <v>2015-Nov</v>
      </c>
      <c r="Y963" s="10">
        <f>Sample___Superstore6[[#This Row],[Profit]]/Sample___Superstore6[[#This Row],[Sales]]</f>
        <v>0.48999999999999994</v>
      </c>
      <c r="Z963" s="9">
        <f t="shared" si="107"/>
        <v>4</v>
      </c>
      <c r="AA963" s="17">
        <f t="shared" si="108"/>
        <v>1.5287999999999999</v>
      </c>
      <c r="AB963" s="17">
        <f t="shared" si="109"/>
        <v>3.12</v>
      </c>
      <c r="AC963" s="17">
        <f t="shared" si="110"/>
        <v>0</v>
      </c>
      <c r="AD963" s="17">
        <f t="shared" si="111"/>
        <v>6.24</v>
      </c>
    </row>
    <row r="964" spans="1:30">
      <c r="A964">
        <v>963</v>
      </c>
      <c r="B964" t="s">
        <v>2921</v>
      </c>
      <c r="C964" s="4">
        <v>42614</v>
      </c>
      <c r="D964" s="4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 s="17">
        <v>10.94</v>
      </c>
      <c r="V964">
        <f t="shared" si="105"/>
        <v>2016</v>
      </c>
      <c r="W964" t="str">
        <f t="shared" si="106"/>
        <v>Sep</v>
      </c>
      <c r="X964" s="9" t="str">
        <f>Sample___Superstore[[#This Row],[Order Year]]&amp;"-"&amp;Sample___Superstore[[#This Row],[Order Month]]</f>
        <v>2016-Sep</v>
      </c>
      <c r="Y964" s="10">
        <f>Sample___Superstore6[[#This Row],[Profit]]/Sample___Superstore6[[#This Row],[Sales]]</f>
        <v>0.5</v>
      </c>
      <c r="Z964" s="9">
        <f t="shared" si="107"/>
        <v>3</v>
      </c>
      <c r="AA964" s="17">
        <f t="shared" si="108"/>
        <v>5.47</v>
      </c>
      <c r="AB964" s="17">
        <f t="shared" si="109"/>
        <v>10.94</v>
      </c>
      <c r="AC964" s="17">
        <f t="shared" si="110"/>
        <v>0</v>
      </c>
      <c r="AD964" s="17">
        <f t="shared" si="111"/>
        <v>21.88</v>
      </c>
    </row>
    <row r="965" spans="1:30">
      <c r="A965">
        <v>964</v>
      </c>
      <c r="B965" t="s">
        <v>2922</v>
      </c>
      <c r="C965" s="4">
        <v>41904</v>
      </c>
      <c r="D965" s="4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 s="17">
        <v>1.6704000000000001</v>
      </c>
      <c r="V965">
        <f t="shared" si="105"/>
        <v>2014</v>
      </c>
      <c r="W965" t="str">
        <f t="shared" si="106"/>
        <v>Sep</v>
      </c>
      <c r="X965" s="9" t="str">
        <f>Sample___Superstore[[#This Row],[Order Year]]&amp;"-"&amp;Sample___Superstore[[#This Row],[Order Month]]</f>
        <v>2014-Sep</v>
      </c>
      <c r="Y965" s="10">
        <f>Sample___Superstore6[[#This Row],[Profit]]/Sample___Superstore6[[#This Row],[Sales]]</f>
        <v>0.36250000000000004</v>
      </c>
      <c r="Z965" s="9">
        <f t="shared" si="107"/>
        <v>2</v>
      </c>
      <c r="AA965" s="17">
        <f t="shared" si="108"/>
        <v>0.83520000000000005</v>
      </c>
      <c r="AB965" s="17">
        <f t="shared" si="109"/>
        <v>2.3039999999999998</v>
      </c>
      <c r="AC965" s="17">
        <f t="shared" si="110"/>
        <v>0.92159999999999997</v>
      </c>
      <c r="AD965" s="17">
        <f t="shared" si="111"/>
        <v>3.6863999999999999</v>
      </c>
    </row>
    <row r="966" spans="1:30">
      <c r="A966">
        <v>965</v>
      </c>
      <c r="B966" t="s">
        <v>2926</v>
      </c>
      <c r="C966" s="4">
        <v>42834</v>
      </c>
      <c r="D966" s="4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 s="17">
        <v>4.8117999999999999</v>
      </c>
      <c r="V966">
        <f t="shared" si="105"/>
        <v>2017</v>
      </c>
      <c r="W966" t="str">
        <f t="shared" si="106"/>
        <v>Apr</v>
      </c>
      <c r="X966" s="9" t="str">
        <f>Sample___Superstore[[#This Row],[Order Year]]&amp;"-"&amp;Sample___Superstore[[#This Row],[Order Month]]</f>
        <v>2017-Apr</v>
      </c>
      <c r="Y966" s="10">
        <f>Sample___Superstore6[[#This Row],[Profit]]/Sample___Superstore6[[#This Row],[Sales]]</f>
        <v>0.49</v>
      </c>
      <c r="Z966" s="9">
        <f t="shared" si="107"/>
        <v>2</v>
      </c>
      <c r="AA966" s="17">
        <f t="shared" si="108"/>
        <v>2.4058999999999999</v>
      </c>
      <c r="AB966" s="17">
        <f t="shared" si="109"/>
        <v>4.91</v>
      </c>
      <c r="AC966" s="17">
        <f t="shared" si="110"/>
        <v>0</v>
      </c>
      <c r="AD966" s="17">
        <f t="shared" si="111"/>
        <v>9.82</v>
      </c>
    </row>
    <row r="967" spans="1:30">
      <c r="A967">
        <v>966</v>
      </c>
      <c r="B967" t="s">
        <v>2926</v>
      </c>
      <c r="C967" s="4">
        <v>42834</v>
      </c>
      <c r="D967" s="4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 s="17">
        <v>9.7119</v>
      </c>
      <c r="V967">
        <f t="shared" si="105"/>
        <v>2017</v>
      </c>
      <c r="W967" t="str">
        <f t="shared" si="106"/>
        <v>Apr</v>
      </c>
      <c r="X967" s="9" t="str">
        <f>Sample___Superstore[[#This Row],[Order Year]]&amp;"-"&amp;Sample___Superstore[[#This Row],[Order Month]]</f>
        <v>2017-Apr</v>
      </c>
      <c r="Y967" s="10">
        <f>Sample___Superstore6[[#This Row],[Profit]]/Sample___Superstore6[[#This Row],[Sales]]</f>
        <v>0.27</v>
      </c>
      <c r="Z967" s="9">
        <f t="shared" si="107"/>
        <v>2</v>
      </c>
      <c r="AA967" s="17">
        <f t="shared" si="108"/>
        <v>3.2372999999999998</v>
      </c>
      <c r="AB967" s="17">
        <f t="shared" si="109"/>
        <v>11.99</v>
      </c>
      <c r="AC967" s="17">
        <f t="shared" si="110"/>
        <v>0</v>
      </c>
      <c r="AD967" s="17">
        <f t="shared" si="111"/>
        <v>35.97</v>
      </c>
    </row>
    <row r="968" spans="1:30">
      <c r="A968">
        <v>967</v>
      </c>
      <c r="B968" t="s">
        <v>2926</v>
      </c>
      <c r="C968" s="4">
        <v>42834</v>
      </c>
      <c r="D968" s="4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 s="17">
        <v>6.2207999999999997</v>
      </c>
      <c r="V968">
        <f t="shared" si="105"/>
        <v>2017</v>
      </c>
      <c r="W968" t="str">
        <f t="shared" si="106"/>
        <v>Apr</v>
      </c>
      <c r="X968" s="9" t="str">
        <f>Sample___Superstore[[#This Row],[Order Year]]&amp;"-"&amp;Sample___Superstore[[#This Row],[Order Month]]</f>
        <v>2017-Apr</v>
      </c>
      <c r="Y968" s="10">
        <f>Sample___Superstore6[[#This Row],[Profit]]/Sample___Superstore6[[#This Row],[Sales]]</f>
        <v>0.47999999999999993</v>
      </c>
      <c r="Z968" s="9">
        <f t="shared" si="107"/>
        <v>2</v>
      </c>
      <c r="AA968" s="17">
        <f t="shared" si="108"/>
        <v>3.1103999999999998</v>
      </c>
      <c r="AB968" s="17">
        <f t="shared" si="109"/>
        <v>6.48</v>
      </c>
      <c r="AC968" s="17">
        <f t="shared" si="110"/>
        <v>0</v>
      </c>
      <c r="AD968" s="17">
        <f t="shared" si="111"/>
        <v>12.96</v>
      </c>
    </row>
    <row r="969" spans="1:30">
      <c r="A969">
        <v>968</v>
      </c>
      <c r="B969" t="s">
        <v>2926</v>
      </c>
      <c r="C969" s="4">
        <v>42834</v>
      </c>
      <c r="D969" s="4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 s="17">
        <v>91.968000000000004</v>
      </c>
      <c r="V969">
        <f t="shared" si="105"/>
        <v>2017</v>
      </c>
      <c r="W969" t="str">
        <f t="shared" si="106"/>
        <v>Apr</v>
      </c>
      <c r="X969" s="9" t="str">
        <f>Sample___Superstore[[#This Row],[Order Year]]&amp;"-"&amp;Sample___Superstore[[#This Row],[Order Month]]</f>
        <v>2017-Apr</v>
      </c>
      <c r="Y969" s="10">
        <f>Sample___Superstore6[[#This Row],[Profit]]/Sample___Superstore6[[#This Row],[Sales]]</f>
        <v>0.48000000000000004</v>
      </c>
      <c r="Z969" s="9">
        <f t="shared" si="107"/>
        <v>2</v>
      </c>
      <c r="AA969" s="17">
        <f t="shared" si="108"/>
        <v>22.992000000000001</v>
      </c>
      <c r="AB969" s="17">
        <f t="shared" si="109"/>
        <v>47.9</v>
      </c>
      <c r="AC969" s="17">
        <f t="shared" si="110"/>
        <v>0</v>
      </c>
      <c r="AD969" s="17">
        <f t="shared" si="111"/>
        <v>191.6</v>
      </c>
    </row>
    <row r="970" spans="1:30">
      <c r="A970">
        <v>969</v>
      </c>
      <c r="B970" t="s">
        <v>2926</v>
      </c>
      <c r="C970" s="4">
        <v>42834</v>
      </c>
      <c r="D970" s="4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 s="17">
        <v>4.2336</v>
      </c>
      <c r="V970">
        <f t="shared" si="105"/>
        <v>2017</v>
      </c>
      <c r="W970" t="str">
        <f t="shared" si="106"/>
        <v>Apr</v>
      </c>
      <c r="X970" s="9" t="str">
        <f>Sample___Superstore[[#This Row],[Order Year]]&amp;"-"&amp;Sample___Superstore[[#This Row],[Order Month]]</f>
        <v>2017-Apr</v>
      </c>
      <c r="Y970" s="10">
        <f>Sample___Superstore6[[#This Row],[Profit]]/Sample___Superstore6[[#This Row],[Sales]]</f>
        <v>0.49</v>
      </c>
      <c r="Z970" s="9">
        <f t="shared" si="107"/>
        <v>2</v>
      </c>
      <c r="AA970" s="17">
        <f t="shared" si="108"/>
        <v>1.4112</v>
      </c>
      <c r="AB970" s="17">
        <f t="shared" si="109"/>
        <v>2.8800000000000003</v>
      </c>
      <c r="AC970" s="17">
        <f t="shared" si="110"/>
        <v>0</v>
      </c>
      <c r="AD970" s="17">
        <f t="shared" si="111"/>
        <v>8.64</v>
      </c>
    </row>
    <row r="971" spans="1:30">
      <c r="A971">
        <v>970</v>
      </c>
      <c r="B971" t="s">
        <v>2926</v>
      </c>
      <c r="C971" s="4">
        <v>42834</v>
      </c>
      <c r="D971" s="4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 s="17">
        <v>0</v>
      </c>
      <c r="V971">
        <f t="shared" si="105"/>
        <v>2017</v>
      </c>
      <c r="W971" t="str">
        <f t="shared" si="106"/>
        <v>Apr</v>
      </c>
      <c r="X971" s="9" t="str">
        <f>Sample___Superstore[[#This Row],[Order Year]]&amp;"-"&amp;Sample___Superstore[[#This Row],[Order Month]]</f>
        <v>2017-Apr</v>
      </c>
      <c r="Y971" s="10">
        <f>Sample___Superstore6[[#This Row],[Profit]]/Sample___Superstore6[[#This Row],[Sales]]</f>
        <v>0</v>
      </c>
      <c r="Z971" s="9">
        <f t="shared" si="107"/>
        <v>2</v>
      </c>
      <c r="AA971" s="17">
        <f t="shared" si="108"/>
        <v>0</v>
      </c>
      <c r="AB971" s="17">
        <f t="shared" si="109"/>
        <v>167.27</v>
      </c>
      <c r="AC971" s="17">
        <f t="shared" si="110"/>
        <v>0</v>
      </c>
      <c r="AD971" s="17">
        <f t="shared" si="111"/>
        <v>501.81</v>
      </c>
    </row>
    <row r="972" spans="1:30">
      <c r="A972">
        <v>971</v>
      </c>
      <c r="B972" t="s">
        <v>2937</v>
      </c>
      <c r="C972" s="4">
        <v>41655</v>
      </c>
      <c r="D972" s="4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 s="17">
        <v>28.598400000000002</v>
      </c>
      <c r="V972">
        <f t="shared" si="105"/>
        <v>2014</v>
      </c>
      <c r="W972" t="str">
        <f t="shared" si="106"/>
        <v>Jan</v>
      </c>
      <c r="X972" s="9" t="str">
        <f>Sample___Superstore[[#This Row],[Order Year]]&amp;"-"&amp;Sample___Superstore[[#This Row],[Order Month]]</f>
        <v>2014-Jan</v>
      </c>
      <c r="Y972" s="10">
        <f>Sample___Superstore6[[#This Row],[Profit]]/Sample___Superstore6[[#This Row],[Sales]]</f>
        <v>0.22500000000000001</v>
      </c>
      <c r="Z972" s="9">
        <f t="shared" si="107"/>
        <v>2</v>
      </c>
      <c r="AA972" s="17">
        <f t="shared" si="108"/>
        <v>4.7664</v>
      </c>
      <c r="AB972" s="17">
        <f t="shared" si="109"/>
        <v>21.184000000000001</v>
      </c>
      <c r="AC972" s="17">
        <f t="shared" si="110"/>
        <v>25.4208</v>
      </c>
      <c r="AD972" s="17">
        <f t="shared" si="111"/>
        <v>101.6832</v>
      </c>
    </row>
    <row r="973" spans="1:30">
      <c r="A973">
        <v>972</v>
      </c>
      <c r="B973" t="s">
        <v>2937</v>
      </c>
      <c r="C973" s="4">
        <v>41655</v>
      </c>
      <c r="D973" s="4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 s="17">
        <v>-31.05</v>
      </c>
      <c r="V973">
        <f t="shared" si="105"/>
        <v>2014</v>
      </c>
      <c r="W973" t="str">
        <f t="shared" si="106"/>
        <v>Jan</v>
      </c>
      <c r="X973" s="9" t="str">
        <f>Sample___Superstore[[#This Row],[Order Year]]&amp;"-"&amp;Sample___Superstore[[#This Row],[Order Month]]</f>
        <v>2014-Jan</v>
      </c>
      <c r="Y973" s="10">
        <f>Sample___Superstore6[[#This Row],[Profit]]/Sample___Superstore6[[#This Row],[Sales]]</f>
        <v>-0.25</v>
      </c>
      <c r="Z973" s="9">
        <f t="shared" si="107"/>
        <v>2</v>
      </c>
      <c r="AA973" s="17">
        <f t="shared" si="108"/>
        <v>-10.35</v>
      </c>
      <c r="AB973" s="17">
        <f t="shared" si="109"/>
        <v>41.4</v>
      </c>
      <c r="AC973" s="17">
        <f t="shared" si="110"/>
        <v>49.680000000000007</v>
      </c>
      <c r="AD973" s="17">
        <f t="shared" si="111"/>
        <v>74.52</v>
      </c>
    </row>
    <row r="974" spans="1:30">
      <c r="A974">
        <v>973</v>
      </c>
      <c r="B974" t="s">
        <v>2937</v>
      </c>
      <c r="C974" s="4">
        <v>41655</v>
      </c>
      <c r="D974" s="4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 s="17">
        <v>-13.6312</v>
      </c>
      <c r="V974">
        <f t="shared" si="105"/>
        <v>2014</v>
      </c>
      <c r="W974" t="str">
        <f t="shared" si="106"/>
        <v>Jan</v>
      </c>
      <c r="X974" s="9" t="str">
        <f>Sample___Superstore[[#This Row],[Order Year]]&amp;"-"&amp;Sample___Superstore[[#This Row],[Order Month]]</f>
        <v>2014-Jan</v>
      </c>
      <c r="Y974" s="10">
        <f>Sample___Superstore6[[#This Row],[Profit]]/Sample___Superstore6[[#This Row],[Sales]]</f>
        <v>-0.73333333333333328</v>
      </c>
      <c r="Z974" s="9">
        <f t="shared" si="107"/>
        <v>2</v>
      </c>
      <c r="AA974" s="17">
        <f t="shared" si="108"/>
        <v>-6.8155999999999999</v>
      </c>
      <c r="AB974" s="17">
        <f t="shared" si="109"/>
        <v>9.2940000000000005</v>
      </c>
      <c r="AC974" s="17">
        <f t="shared" si="110"/>
        <v>13.0116</v>
      </c>
      <c r="AD974" s="17">
        <f t="shared" si="111"/>
        <v>5.5764000000000014</v>
      </c>
    </row>
    <row r="975" spans="1:30">
      <c r="A975">
        <v>974</v>
      </c>
      <c r="B975" t="s">
        <v>2937</v>
      </c>
      <c r="C975" s="4">
        <v>41655</v>
      </c>
      <c r="D975" s="4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 s="17">
        <v>10.1493</v>
      </c>
      <c r="V975">
        <f t="shared" si="105"/>
        <v>2014</v>
      </c>
      <c r="W975" t="str">
        <f t="shared" si="106"/>
        <v>Jan</v>
      </c>
      <c r="X975" s="9" t="str">
        <f>Sample___Superstore[[#This Row],[Order Year]]&amp;"-"&amp;Sample___Superstore[[#This Row],[Order Month]]</f>
        <v>2014-Jan</v>
      </c>
      <c r="Y975" s="10">
        <f>Sample___Superstore6[[#This Row],[Profit]]/Sample___Superstore6[[#This Row],[Sales]]</f>
        <v>0.33750000000000002</v>
      </c>
      <c r="Z975" s="9">
        <f t="shared" si="107"/>
        <v>2</v>
      </c>
      <c r="AA975" s="17">
        <f t="shared" si="108"/>
        <v>3.3831000000000002</v>
      </c>
      <c r="AB975" s="17">
        <f t="shared" si="109"/>
        <v>10.023999999999999</v>
      </c>
      <c r="AC975" s="17">
        <f t="shared" si="110"/>
        <v>6.0144000000000002</v>
      </c>
      <c r="AD975" s="17">
        <f t="shared" si="111"/>
        <v>24.057600000000001</v>
      </c>
    </row>
    <row r="976" spans="1:30">
      <c r="A976">
        <v>975</v>
      </c>
      <c r="B976" t="s">
        <v>2940</v>
      </c>
      <c r="C976" s="4">
        <v>43013</v>
      </c>
      <c r="D976" s="4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 s="17">
        <v>3.2185999999999999</v>
      </c>
      <c r="V976">
        <f t="shared" si="105"/>
        <v>2017</v>
      </c>
      <c r="W976" t="str">
        <f t="shared" si="106"/>
        <v>Oct</v>
      </c>
      <c r="X976" s="9" t="str">
        <f>Sample___Superstore[[#This Row],[Order Year]]&amp;"-"&amp;Sample___Superstore[[#This Row],[Order Month]]</f>
        <v>2017-Oct</v>
      </c>
      <c r="Y976" s="10">
        <f>Sample___Superstore6[[#This Row],[Profit]]/Sample___Superstore6[[#This Row],[Sales]]</f>
        <v>1.9999999999999997E-2</v>
      </c>
      <c r="Z976" s="9">
        <f t="shared" si="107"/>
        <v>3</v>
      </c>
      <c r="AA976" s="17">
        <f t="shared" si="108"/>
        <v>0.45979999999999999</v>
      </c>
      <c r="AB976" s="17">
        <f t="shared" si="109"/>
        <v>22.990000000000002</v>
      </c>
      <c r="AC976" s="17">
        <f t="shared" si="110"/>
        <v>0</v>
      </c>
      <c r="AD976" s="17">
        <f t="shared" si="111"/>
        <v>160.93</v>
      </c>
    </row>
    <row r="977" spans="1:30">
      <c r="A977">
        <v>976</v>
      </c>
      <c r="B977" t="s">
        <v>2940</v>
      </c>
      <c r="C977" s="4">
        <v>43013</v>
      </c>
      <c r="D977" s="4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 s="17">
        <v>25.579799999999999</v>
      </c>
      <c r="V977">
        <f t="shared" si="105"/>
        <v>2017</v>
      </c>
      <c r="W977" t="str">
        <f t="shared" si="106"/>
        <v>Oct</v>
      </c>
      <c r="X977" s="9" t="str">
        <f>Sample___Superstore[[#This Row],[Order Year]]&amp;"-"&amp;Sample___Superstore[[#This Row],[Order Month]]</f>
        <v>2017-Oct</v>
      </c>
      <c r="Y977" s="10">
        <f>Sample___Superstore6[[#This Row],[Profit]]/Sample___Superstore6[[#This Row],[Sales]]</f>
        <v>0.33749999999999997</v>
      </c>
      <c r="Z977" s="9">
        <f t="shared" si="107"/>
        <v>3</v>
      </c>
      <c r="AA977" s="17">
        <f t="shared" si="108"/>
        <v>8.5266000000000002</v>
      </c>
      <c r="AB977" s="17">
        <f t="shared" si="109"/>
        <v>25.263999999999999</v>
      </c>
      <c r="AC977" s="17">
        <f t="shared" si="110"/>
        <v>15.1584</v>
      </c>
      <c r="AD977" s="17">
        <f t="shared" si="111"/>
        <v>60.633600000000001</v>
      </c>
    </row>
    <row r="978" spans="1:30">
      <c r="A978">
        <v>977</v>
      </c>
      <c r="B978" t="s">
        <v>2941</v>
      </c>
      <c r="C978" s="4">
        <v>42925</v>
      </c>
      <c r="D978" s="4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 s="17">
        <v>-0.79200000000000004</v>
      </c>
      <c r="V978">
        <f t="shared" si="105"/>
        <v>2017</v>
      </c>
      <c r="W978" t="str">
        <f t="shared" si="106"/>
        <v>Jul</v>
      </c>
      <c r="X978" s="9" t="str">
        <f>Sample___Superstore[[#This Row],[Order Year]]&amp;"-"&amp;Sample___Superstore[[#This Row],[Order Month]]</f>
        <v>2017-Jul</v>
      </c>
      <c r="Y978" s="10">
        <f>Sample___Superstore6[[#This Row],[Profit]]/Sample___Superstore6[[#This Row],[Sales]]</f>
        <v>-0.73333333333333328</v>
      </c>
      <c r="Z978" s="9">
        <f t="shared" si="107"/>
        <v>6</v>
      </c>
      <c r="AA978" s="17">
        <f t="shared" si="108"/>
        <v>-0.39600000000000002</v>
      </c>
      <c r="AB978" s="17">
        <f t="shared" si="109"/>
        <v>0.54</v>
      </c>
      <c r="AC978" s="17">
        <f t="shared" si="110"/>
        <v>0.75600000000000001</v>
      </c>
      <c r="AD978" s="17">
        <f t="shared" si="111"/>
        <v>0.32400000000000007</v>
      </c>
    </row>
    <row r="979" spans="1:30">
      <c r="A979">
        <v>978</v>
      </c>
      <c r="B979" t="s">
        <v>2944</v>
      </c>
      <c r="C979" s="4">
        <v>42742</v>
      </c>
      <c r="D979" s="4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 s="17">
        <v>679.99599999999998</v>
      </c>
      <c r="V979">
        <f t="shared" si="105"/>
        <v>2017</v>
      </c>
      <c r="W979" t="str">
        <f t="shared" si="106"/>
        <v>Jan</v>
      </c>
      <c r="X979" s="9" t="str">
        <f>Sample___Superstore[[#This Row],[Order Year]]&amp;"-"&amp;Sample___Superstore[[#This Row],[Order Month]]</f>
        <v>2017-Jan</v>
      </c>
      <c r="Y979" s="10">
        <f>Sample___Superstore6[[#This Row],[Profit]]/Sample___Superstore6[[#This Row],[Sales]]</f>
        <v>0.22222222222222221</v>
      </c>
      <c r="Z979" s="9">
        <f t="shared" si="107"/>
        <v>3</v>
      </c>
      <c r="AA979" s="17">
        <f t="shared" si="108"/>
        <v>339.99799999999999</v>
      </c>
      <c r="AB979" s="17">
        <f t="shared" si="109"/>
        <v>1529.991</v>
      </c>
      <c r="AC979" s="17">
        <f t="shared" si="110"/>
        <v>305.9982</v>
      </c>
      <c r="AD979" s="17">
        <f t="shared" si="111"/>
        <v>2753.9838</v>
      </c>
    </row>
    <row r="980" spans="1:30">
      <c r="A980">
        <v>979</v>
      </c>
      <c r="B980" t="s">
        <v>2945</v>
      </c>
      <c r="C980" s="4">
        <v>42520</v>
      </c>
      <c r="D980" s="4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 s="17">
        <v>-2.6255999999999999</v>
      </c>
      <c r="V980">
        <f t="shared" si="105"/>
        <v>2016</v>
      </c>
      <c r="W980" t="str">
        <f t="shared" si="106"/>
        <v>May</v>
      </c>
      <c r="X980" s="9" t="str">
        <f>Sample___Superstore[[#This Row],[Order Year]]&amp;"-"&amp;Sample___Superstore[[#This Row],[Order Month]]</f>
        <v>2016-May</v>
      </c>
      <c r="Y980" s="10">
        <f>Sample___Superstore6[[#This Row],[Profit]]/Sample___Superstore6[[#This Row],[Sales]]</f>
        <v>-0.79999999999999993</v>
      </c>
      <c r="Z980" s="9">
        <f t="shared" si="107"/>
        <v>1</v>
      </c>
      <c r="AA980" s="17">
        <f t="shared" si="108"/>
        <v>-1.3128</v>
      </c>
      <c r="AB980" s="17">
        <f t="shared" si="109"/>
        <v>1.641</v>
      </c>
      <c r="AC980" s="17">
        <f t="shared" si="110"/>
        <v>2.2973999999999997</v>
      </c>
      <c r="AD980" s="17">
        <f t="shared" si="111"/>
        <v>0.98460000000000036</v>
      </c>
    </row>
    <row r="981" spans="1:30">
      <c r="A981">
        <v>980</v>
      </c>
      <c r="B981" t="s">
        <v>2948</v>
      </c>
      <c r="C981" s="4">
        <v>42347</v>
      </c>
      <c r="D981" s="4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 s="17">
        <v>16.669799999999999</v>
      </c>
      <c r="V981">
        <f t="shared" si="105"/>
        <v>2015</v>
      </c>
      <c r="W981" t="str">
        <f t="shared" si="106"/>
        <v>Dec</v>
      </c>
      <c r="X981" s="9" t="str">
        <f>Sample___Superstore[[#This Row],[Order Year]]&amp;"-"&amp;Sample___Superstore[[#This Row],[Order Month]]</f>
        <v>2015-Dec</v>
      </c>
      <c r="Y981" s="10">
        <f>Sample___Superstore6[[#This Row],[Profit]]/Sample___Superstore6[[#This Row],[Sales]]</f>
        <v>0.48999999999999994</v>
      </c>
      <c r="Z981" s="9">
        <f t="shared" si="107"/>
        <v>3</v>
      </c>
      <c r="AA981" s="17">
        <f t="shared" si="108"/>
        <v>5.5565999999999995</v>
      </c>
      <c r="AB981" s="17">
        <f t="shared" si="109"/>
        <v>11.340000000000002</v>
      </c>
      <c r="AC981" s="17">
        <f t="shared" si="110"/>
        <v>0</v>
      </c>
      <c r="AD981" s="17">
        <f t="shared" si="111"/>
        <v>34.020000000000003</v>
      </c>
    </row>
    <row r="982" spans="1:30">
      <c r="A982">
        <v>981</v>
      </c>
      <c r="B982" t="s">
        <v>2951</v>
      </c>
      <c r="C982" s="4">
        <v>42646</v>
      </c>
      <c r="D982" s="4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 s="17">
        <v>93.223200000000006</v>
      </c>
      <c r="V982">
        <f t="shared" si="105"/>
        <v>2016</v>
      </c>
      <c r="W982" t="str">
        <f t="shared" si="106"/>
        <v>Oct</v>
      </c>
      <c r="X982" s="9" t="str">
        <f>Sample___Superstore[[#This Row],[Order Year]]&amp;"-"&amp;Sample___Superstore[[#This Row],[Order Month]]</f>
        <v>2016-Oct</v>
      </c>
      <c r="Y982" s="10">
        <f>Sample___Superstore6[[#This Row],[Profit]]/Sample___Superstore6[[#This Row],[Sales]]</f>
        <v>0.15555555555555556</v>
      </c>
      <c r="Z982" s="9">
        <f t="shared" si="107"/>
        <v>5</v>
      </c>
      <c r="AA982" s="17">
        <f t="shared" si="108"/>
        <v>15.5372</v>
      </c>
      <c r="AB982" s="17">
        <f t="shared" si="109"/>
        <v>99.882000000000005</v>
      </c>
      <c r="AC982" s="17">
        <f t="shared" si="110"/>
        <v>59.929200000000009</v>
      </c>
      <c r="AD982" s="17">
        <f t="shared" si="111"/>
        <v>539.36279999999999</v>
      </c>
    </row>
    <row r="983" spans="1:30">
      <c r="A983">
        <v>982</v>
      </c>
      <c r="B983" t="s">
        <v>2952</v>
      </c>
      <c r="C983" s="4">
        <v>41954</v>
      </c>
      <c r="D983" s="4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 s="17">
        <v>0.80559999999999998</v>
      </c>
      <c r="V983">
        <f t="shared" si="105"/>
        <v>2014</v>
      </c>
      <c r="W983" t="str">
        <f t="shared" si="106"/>
        <v>Nov</v>
      </c>
      <c r="X983" s="9" t="str">
        <f>Sample___Superstore[[#This Row],[Order Year]]&amp;"-"&amp;Sample___Superstore[[#This Row],[Order Month]]</f>
        <v>2014-Nov</v>
      </c>
      <c r="Y983" s="10">
        <f>Sample___Superstore6[[#This Row],[Profit]]/Sample___Superstore6[[#This Row],[Sales]]</f>
        <v>0.23749999999999999</v>
      </c>
      <c r="Z983" s="9">
        <f t="shared" si="107"/>
        <v>3</v>
      </c>
      <c r="AA983" s="17">
        <f t="shared" si="108"/>
        <v>0.80559999999999998</v>
      </c>
      <c r="AB983" s="17">
        <f t="shared" si="109"/>
        <v>3.3919999999999999</v>
      </c>
      <c r="AC983" s="17">
        <f t="shared" si="110"/>
        <v>0.6784</v>
      </c>
      <c r="AD983" s="17">
        <f t="shared" si="111"/>
        <v>2.7136</v>
      </c>
    </row>
    <row r="984" spans="1:30">
      <c r="A984">
        <v>983</v>
      </c>
      <c r="B984" t="s">
        <v>2952</v>
      </c>
      <c r="C984" s="4">
        <v>41954</v>
      </c>
      <c r="D984" s="4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 s="17">
        <v>55.998399999999997</v>
      </c>
      <c r="V984">
        <f t="shared" si="105"/>
        <v>2014</v>
      </c>
      <c r="W984" t="str">
        <f t="shared" si="106"/>
        <v>Nov</v>
      </c>
      <c r="X984" s="9" t="str">
        <f>Sample___Superstore[[#This Row],[Order Year]]&amp;"-"&amp;Sample___Superstore[[#This Row],[Order Month]]</f>
        <v>2014-Nov</v>
      </c>
      <c r="Y984" s="10">
        <f>Sample___Superstore6[[#This Row],[Profit]]/Sample___Superstore6[[#This Row],[Sales]]</f>
        <v>9.9999999999999992E-2</v>
      </c>
      <c r="Z984" s="9">
        <f t="shared" si="107"/>
        <v>3</v>
      </c>
      <c r="AA984" s="17">
        <f t="shared" si="108"/>
        <v>27.999199999999998</v>
      </c>
      <c r="AB984" s="17">
        <f t="shared" si="109"/>
        <v>279.99200000000002</v>
      </c>
      <c r="AC984" s="17">
        <f t="shared" si="110"/>
        <v>111.99680000000001</v>
      </c>
      <c r="AD984" s="17">
        <f t="shared" si="111"/>
        <v>447.98720000000003</v>
      </c>
    </row>
    <row r="985" spans="1:30">
      <c r="A985">
        <v>984</v>
      </c>
      <c r="B985" t="s">
        <v>2952</v>
      </c>
      <c r="C985" s="4">
        <v>41954</v>
      </c>
      <c r="D985" s="4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 s="17">
        <v>75.489999999999995</v>
      </c>
      <c r="V985">
        <f t="shared" si="105"/>
        <v>2014</v>
      </c>
      <c r="W985" t="str">
        <f t="shared" si="106"/>
        <v>Nov</v>
      </c>
      <c r="X985" s="9" t="str">
        <f>Sample___Superstore[[#This Row],[Order Year]]&amp;"-"&amp;Sample___Superstore[[#This Row],[Order Month]]</f>
        <v>2014-Nov</v>
      </c>
      <c r="Y985" s="10">
        <f>Sample___Superstore6[[#This Row],[Profit]]/Sample___Superstore6[[#This Row],[Sales]]</f>
        <v>0.125</v>
      </c>
      <c r="Z985" s="9">
        <f t="shared" si="107"/>
        <v>3</v>
      </c>
      <c r="AA985" s="17">
        <f t="shared" si="108"/>
        <v>15.097999999999999</v>
      </c>
      <c r="AB985" s="17">
        <f t="shared" si="109"/>
        <v>120.78399999999999</v>
      </c>
      <c r="AC985" s="17">
        <f t="shared" si="110"/>
        <v>120.78399999999999</v>
      </c>
      <c r="AD985" s="17">
        <f t="shared" si="111"/>
        <v>483.13599999999997</v>
      </c>
    </row>
    <row r="986" spans="1:30">
      <c r="A986">
        <v>985</v>
      </c>
      <c r="B986" t="s">
        <v>2959</v>
      </c>
      <c r="C986" s="4">
        <v>43007</v>
      </c>
      <c r="D986" s="4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 s="17">
        <v>2.5895999999999999</v>
      </c>
      <c r="V986">
        <f t="shared" si="105"/>
        <v>2017</v>
      </c>
      <c r="W986" t="str">
        <f t="shared" si="106"/>
        <v>Sep</v>
      </c>
      <c r="X986" s="9" t="str">
        <f>Sample___Superstore[[#This Row],[Order Year]]&amp;"-"&amp;Sample___Superstore[[#This Row],[Order Month]]</f>
        <v>2017-Sep</v>
      </c>
      <c r="Y986" s="10">
        <f>Sample___Superstore6[[#This Row],[Profit]]/Sample___Superstore6[[#This Row],[Sales]]</f>
        <v>0.32500000000000001</v>
      </c>
      <c r="Z986" s="9">
        <f t="shared" si="107"/>
        <v>6</v>
      </c>
      <c r="AA986" s="17">
        <f t="shared" si="108"/>
        <v>1.2948</v>
      </c>
      <c r="AB986" s="17">
        <f t="shared" si="109"/>
        <v>3.984</v>
      </c>
      <c r="AC986" s="17">
        <f t="shared" si="110"/>
        <v>1.5936000000000001</v>
      </c>
      <c r="AD986" s="17">
        <f t="shared" si="111"/>
        <v>6.3743999999999996</v>
      </c>
    </row>
    <row r="987" spans="1:30">
      <c r="A987">
        <v>986</v>
      </c>
      <c r="B987" t="s">
        <v>2959</v>
      </c>
      <c r="C987" s="4">
        <v>43007</v>
      </c>
      <c r="D987" s="4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 s="17">
        <v>9.4391999999999996</v>
      </c>
      <c r="V987">
        <f t="shared" si="105"/>
        <v>2017</v>
      </c>
      <c r="W987" t="str">
        <f t="shared" si="106"/>
        <v>Sep</v>
      </c>
      <c r="X987" s="9" t="str">
        <f>Sample___Superstore[[#This Row],[Order Year]]&amp;"-"&amp;Sample___Superstore[[#This Row],[Order Month]]</f>
        <v>2017-Sep</v>
      </c>
      <c r="Y987" s="10">
        <f>Sample___Superstore6[[#This Row],[Profit]]/Sample___Superstore6[[#This Row],[Sales]]</f>
        <v>0.33749999999999997</v>
      </c>
      <c r="Z987" s="9">
        <f t="shared" si="107"/>
        <v>6</v>
      </c>
      <c r="AA987" s="17">
        <f t="shared" si="108"/>
        <v>2.3597999999999999</v>
      </c>
      <c r="AB987" s="17">
        <f t="shared" si="109"/>
        <v>6.992</v>
      </c>
      <c r="AC987" s="17">
        <f t="shared" si="110"/>
        <v>5.5936000000000003</v>
      </c>
      <c r="AD987" s="17">
        <f t="shared" si="111"/>
        <v>22.374400000000001</v>
      </c>
    </row>
    <row r="988" spans="1:30">
      <c r="A988">
        <v>987</v>
      </c>
      <c r="B988" t="s">
        <v>2959</v>
      </c>
      <c r="C988" s="4">
        <v>43007</v>
      </c>
      <c r="D988" s="4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 s="17">
        <v>44.868000000000002</v>
      </c>
      <c r="V988">
        <f t="shared" si="105"/>
        <v>2017</v>
      </c>
      <c r="W988" t="str">
        <f t="shared" si="106"/>
        <v>Sep</v>
      </c>
      <c r="X988" s="9" t="str">
        <f>Sample___Superstore[[#This Row],[Order Year]]&amp;"-"&amp;Sample___Superstore[[#This Row],[Order Month]]</f>
        <v>2017-Sep</v>
      </c>
      <c r="Y988" s="10">
        <f>Sample___Superstore6[[#This Row],[Profit]]/Sample___Superstore6[[#This Row],[Sales]]</f>
        <v>0.13333333333333333</v>
      </c>
      <c r="Z988" s="9">
        <f t="shared" si="107"/>
        <v>6</v>
      </c>
      <c r="AA988" s="17">
        <f t="shared" si="108"/>
        <v>14.956000000000001</v>
      </c>
      <c r="AB988" s="17">
        <f t="shared" si="109"/>
        <v>112.17</v>
      </c>
      <c r="AC988" s="17">
        <f t="shared" si="110"/>
        <v>134.60400000000001</v>
      </c>
      <c r="AD988" s="17">
        <f t="shared" si="111"/>
        <v>201.90599999999998</v>
      </c>
    </row>
    <row r="989" spans="1:30">
      <c r="A989">
        <v>988</v>
      </c>
      <c r="B989" t="s">
        <v>2966</v>
      </c>
      <c r="C989" s="4">
        <v>42073</v>
      </c>
      <c r="D989" s="4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 s="17">
        <v>-1.8904000000000001</v>
      </c>
      <c r="V989">
        <f t="shared" si="105"/>
        <v>2015</v>
      </c>
      <c r="W989" t="str">
        <f t="shared" si="106"/>
        <v>Mar</v>
      </c>
      <c r="X989" s="9" t="str">
        <f>Sample___Superstore[[#This Row],[Order Year]]&amp;"-"&amp;Sample___Superstore[[#This Row],[Order Month]]</f>
        <v>2015-Mar</v>
      </c>
      <c r="Y989" s="10">
        <f>Sample___Superstore6[[#This Row],[Profit]]/Sample___Superstore6[[#This Row],[Sales]]</f>
        <v>-1.7</v>
      </c>
      <c r="Z989" s="9">
        <f t="shared" si="107"/>
        <v>0</v>
      </c>
      <c r="AA989" s="17">
        <f t="shared" si="108"/>
        <v>-0.94520000000000004</v>
      </c>
      <c r="AB989" s="17">
        <f t="shared" si="109"/>
        <v>0.55600000000000005</v>
      </c>
      <c r="AC989" s="17">
        <f t="shared" si="110"/>
        <v>0.88960000000000017</v>
      </c>
      <c r="AD989" s="17">
        <f t="shared" si="111"/>
        <v>0.22239999999999993</v>
      </c>
    </row>
    <row r="990" spans="1:30">
      <c r="A990">
        <v>989</v>
      </c>
      <c r="B990" t="s">
        <v>2971</v>
      </c>
      <c r="C990" s="4">
        <v>42876</v>
      </c>
      <c r="D990" s="4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 s="17">
        <v>72.807000000000002</v>
      </c>
      <c r="V990">
        <f t="shared" si="105"/>
        <v>2017</v>
      </c>
      <c r="W990" t="str">
        <f t="shared" si="106"/>
        <v>May</v>
      </c>
      <c r="X990" s="9" t="str">
        <f>Sample___Superstore[[#This Row],[Order Year]]&amp;"-"&amp;Sample___Superstore[[#This Row],[Order Month]]</f>
        <v>2017-May</v>
      </c>
      <c r="Y990" s="10">
        <f>Sample___Superstore6[[#This Row],[Profit]]/Sample___Superstore6[[#This Row],[Sales]]</f>
        <v>0.14000000000000001</v>
      </c>
      <c r="Z990" s="9">
        <f t="shared" si="107"/>
        <v>5</v>
      </c>
      <c r="AA990" s="17">
        <f t="shared" si="108"/>
        <v>14.561400000000001</v>
      </c>
      <c r="AB990" s="17">
        <f t="shared" si="109"/>
        <v>104.00999999999999</v>
      </c>
      <c r="AC990" s="17">
        <f t="shared" si="110"/>
        <v>0</v>
      </c>
      <c r="AD990" s="17">
        <f t="shared" si="111"/>
        <v>520.04999999999995</v>
      </c>
    </row>
    <row r="991" spans="1:30">
      <c r="A991">
        <v>990</v>
      </c>
      <c r="B991" t="s">
        <v>2971</v>
      </c>
      <c r="C991" s="4">
        <v>42876</v>
      </c>
      <c r="D991" s="4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 s="17">
        <v>5.2112999999999996</v>
      </c>
      <c r="V991">
        <f t="shared" si="105"/>
        <v>2017</v>
      </c>
      <c r="W991" t="str">
        <f t="shared" si="106"/>
        <v>May</v>
      </c>
      <c r="X991" s="9" t="str">
        <f>Sample___Superstore[[#This Row],[Order Year]]&amp;"-"&amp;Sample___Superstore[[#This Row],[Order Month]]</f>
        <v>2017-May</v>
      </c>
      <c r="Y991" s="10">
        <f>Sample___Superstore6[[#This Row],[Profit]]/Sample___Superstore6[[#This Row],[Sales]]</f>
        <v>0.28999999999999998</v>
      </c>
      <c r="Z991" s="9">
        <f t="shared" si="107"/>
        <v>5</v>
      </c>
      <c r="AA991" s="17">
        <f t="shared" si="108"/>
        <v>1.7370999999999999</v>
      </c>
      <c r="AB991" s="17">
        <f t="shared" si="109"/>
        <v>5.9899999999999993</v>
      </c>
      <c r="AC991" s="17">
        <f t="shared" si="110"/>
        <v>0</v>
      </c>
      <c r="AD991" s="17">
        <f t="shared" si="111"/>
        <v>17.97</v>
      </c>
    </row>
    <row r="992" spans="1:30">
      <c r="A992">
        <v>991</v>
      </c>
      <c r="B992" t="s">
        <v>2974</v>
      </c>
      <c r="C992" s="4">
        <v>42092</v>
      </c>
      <c r="D992" s="4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 s="17">
        <v>131.27850000000001</v>
      </c>
      <c r="V992">
        <f t="shared" si="105"/>
        <v>2015</v>
      </c>
      <c r="W992" t="str">
        <f t="shared" si="106"/>
        <v>Mar</v>
      </c>
      <c r="X992" s="9" t="str">
        <f>Sample___Superstore[[#This Row],[Order Year]]&amp;"-"&amp;Sample___Superstore[[#This Row],[Order Month]]</f>
        <v>2015-Mar</v>
      </c>
      <c r="Y992" s="10">
        <f>Sample___Superstore6[[#This Row],[Profit]]/Sample___Superstore6[[#This Row],[Sales]]</f>
        <v>0.1125</v>
      </c>
      <c r="Z992" s="9">
        <f t="shared" si="107"/>
        <v>2</v>
      </c>
      <c r="AA992" s="17">
        <f t="shared" si="108"/>
        <v>26.255700000000001</v>
      </c>
      <c r="AB992" s="17">
        <f t="shared" si="109"/>
        <v>233.38400000000001</v>
      </c>
      <c r="AC992" s="17">
        <f t="shared" si="110"/>
        <v>233.38400000000001</v>
      </c>
      <c r="AD992" s="17">
        <f t="shared" si="111"/>
        <v>933.53600000000006</v>
      </c>
    </row>
    <row r="993" spans="1:30">
      <c r="A993">
        <v>992</v>
      </c>
      <c r="B993" t="s">
        <v>2977</v>
      </c>
      <c r="C993" s="4">
        <v>42622</v>
      </c>
      <c r="D993" s="4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 s="17">
        <v>5.484</v>
      </c>
      <c r="V993">
        <f t="shared" si="105"/>
        <v>2016</v>
      </c>
      <c r="W993" t="str">
        <f t="shared" si="106"/>
        <v>Sep</v>
      </c>
      <c r="X993" s="9" t="str">
        <f>Sample___Superstore[[#This Row],[Order Year]]&amp;"-"&amp;Sample___Superstore[[#This Row],[Order Month]]</f>
        <v>2016-Sep</v>
      </c>
      <c r="Y993" s="10">
        <f>Sample___Superstore6[[#This Row],[Profit]]/Sample___Superstore6[[#This Row],[Sales]]</f>
        <v>0.375</v>
      </c>
      <c r="Z993" s="9">
        <f t="shared" si="107"/>
        <v>2</v>
      </c>
      <c r="AA993" s="17">
        <f t="shared" si="108"/>
        <v>2.742</v>
      </c>
      <c r="AB993" s="17">
        <f t="shared" si="109"/>
        <v>7.3120000000000003</v>
      </c>
      <c r="AC993" s="17">
        <f t="shared" si="110"/>
        <v>2.9248000000000003</v>
      </c>
      <c r="AD993" s="17">
        <f t="shared" si="111"/>
        <v>11.699200000000001</v>
      </c>
    </row>
    <row r="994" spans="1:30">
      <c r="A994">
        <v>993</v>
      </c>
      <c r="B994" t="s">
        <v>2978</v>
      </c>
      <c r="C994" s="4">
        <v>42608</v>
      </c>
      <c r="D994" s="4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 s="17">
        <v>4.9104000000000001</v>
      </c>
      <c r="V994">
        <f t="shared" si="105"/>
        <v>2016</v>
      </c>
      <c r="W994" t="str">
        <f t="shared" si="106"/>
        <v>Aug</v>
      </c>
      <c r="X994" s="9" t="str">
        <f>Sample___Superstore[[#This Row],[Order Year]]&amp;"-"&amp;Sample___Superstore[[#This Row],[Order Month]]</f>
        <v>2016-Aug</v>
      </c>
      <c r="Y994" s="10">
        <f>Sample___Superstore6[[#This Row],[Profit]]/Sample___Superstore6[[#This Row],[Sales]]</f>
        <v>0.48</v>
      </c>
      <c r="Z994" s="9">
        <f t="shared" si="107"/>
        <v>1</v>
      </c>
      <c r="AA994" s="17">
        <f t="shared" si="108"/>
        <v>1.6368</v>
      </c>
      <c r="AB994" s="17">
        <f t="shared" si="109"/>
        <v>3.41</v>
      </c>
      <c r="AC994" s="17">
        <f t="shared" si="110"/>
        <v>0</v>
      </c>
      <c r="AD994" s="17">
        <f t="shared" si="111"/>
        <v>10.23</v>
      </c>
    </row>
    <row r="995" spans="1:30">
      <c r="A995">
        <v>994</v>
      </c>
      <c r="B995" t="s">
        <v>2978</v>
      </c>
      <c r="C995" s="4">
        <v>42608</v>
      </c>
      <c r="D995" s="4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 s="17">
        <v>69.704999999999998</v>
      </c>
      <c r="V995">
        <f t="shared" si="105"/>
        <v>2016</v>
      </c>
      <c r="W995" t="str">
        <f t="shared" si="106"/>
        <v>Aug</v>
      </c>
      <c r="X995" s="9" t="str">
        <f>Sample___Superstore[[#This Row],[Order Year]]&amp;"-"&amp;Sample___Superstore[[#This Row],[Order Month]]</f>
        <v>2016-Aug</v>
      </c>
      <c r="Y995" s="10">
        <f>Sample___Superstore6[[#This Row],[Profit]]/Sample___Superstore6[[#This Row],[Sales]]</f>
        <v>0.44999999999999996</v>
      </c>
      <c r="Z995" s="9">
        <f t="shared" si="107"/>
        <v>1</v>
      </c>
      <c r="AA995" s="17">
        <f t="shared" si="108"/>
        <v>13.940999999999999</v>
      </c>
      <c r="AB995" s="17">
        <f t="shared" si="109"/>
        <v>30.98</v>
      </c>
      <c r="AC995" s="17">
        <f t="shared" si="110"/>
        <v>0</v>
      </c>
      <c r="AD995" s="17">
        <f t="shared" si="111"/>
        <v>154.9</v>
      </c>
    </row>
    <row r="996" spans="1:30">
      <c r="A996">
        <v>995</v>
      </c>
      <c r="B996" t="s">
        <v>2981</v>
      </c>
      <c r="C996" s="4">
        <v>41780</v>
      </c>
      <c r="D996" s="4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 s="17">
        <v>1276.4871000000001</v>
      </c>
      <c r="V996">
        <f t="shared" si="105"/>
        <v>2014</v>
      </c>
      <c r="W996" t="str">
        <f t="shared" si="106"/>
        <v>May</v>
      </c>
      <c r="X996" s="9" t="str">
        <f>Sample___Superstore[[#This Row],[Order Year]]&amp;"-"&amp;Sample___Superstore[[#This Row],[Order Month]]</f>
        <v>2014-May</v>
      </c>
      <c r="Y996" s="10">
        <f>Sample___Superstore6[[#This Row],[Profit]]/Sample___Superstore6[[#This Row],[Sales]]</f>
        <v>0.47000000000000003</v>
      </c>
      <c r="Z996" s="9">
        <f t="shared" si="107"/>
        <v>4</v>
      </c>
      <c r="AA996" s="17">
        <f t="shared" si="108"/>
        <v>182.3553</v>
      </c>
      <c r="AB996" s="17">
        <f t="shared" si="109"/>
        <v>387.98999999999995</v>
      </c>
      <c r="AC996" s="17">
        <f t="shared" si="110"/>
        <v>0</v>
      </c>
      <c r="AD996" s="17">
        <f t="shared" si="111"/>
        <v>2715.93</v>
      </c>
    </row>
    <row r="997" spans="1:30">
      <c r="A997">
        <v>996</v>
      </c>
      <c r="B997" t="s">
        <v>2981</v>
      </c>
      <c r="C997" s="4">
        <v>41780</v>
      </c>
      <c r="D997" s="4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 s="17">
        <v>173.0316</v>
      </c>
      <c r="V997">
        <f t="shared" si="105"/>
        <v>2014</v>
      </c>
      <c r="W997" t="str">
        <f t="shared" si="106"/>
        <v>May</v>
      </c>
      <c r="X997" s="9" t="str">
        <f>Sample___Superstore[[#This Row],[Order Year]]&amp;"-"&amp;Sample___Superstore[[#This Row],[Order Month]]</f>
        <v>2014-May</v>
      </c>
      <c r="Y997" s="10">
        <f>Sample___Superstore6[[#This Row],[Profit]]/Sample___Superstore6[[#This Row],[Sales]]</f>
        <v>0.27999999999999997</v>
      </c>
      <c r="Z997" s="9">
        <f t="shared" si="107"/>
        <v>4</v>
      </c>
      <c r="AA997" s="17">
        <f t="shared" si="108"/>
        <v>57.677199999999999</v>
      </c>
      <c r="AB997" s="17">
        <f t="shared" si="109"/>
        <v>205.99</v>
      </c>
      <c r="AC997" s="17">
        <f t="shared" si="110"/>
        <v>0</v>
      </c>
      <c r="AD997" s="17">
        <f t="shared" si="111"/>
        <v>617.97</v>
      </c>
    </row>
    <row r="998" spans="1:30">
      <c r="A998">
        <v>997</v>
      </c>
      <c r="B998" t="s">
        <v>2988</v>
      </c>
      <c r="C998" s="4">
        <v>42305</v>
      </c>
      <c r="D998" s="4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 s="17">
        <v>4.9081999999999999</v>
      </c>
      <c r="V998">
        <f t="shared" si="105"/>
        <v>2015</v>
      </c>
      <c r="W998" t="str">
        <f t="shared" si="106"/>
        <v>Oct</v>
      </c>
      <c r="X998" s="9" t="str">
        <f>Sample___Superstore[[#This Row],[Order Year]]&amp;"-"&amp;Sample___Superstore[[#This Row],[Order Month]]</f>
        <v>2015-Oct</v>
      </c>
      <c r="Y998" s="10">
        <f>Sample___Superstore6[[#This Row],[Profit]]/Sample___Superstore6[[#This Row],[Sales]]</f>
        <v>0.46</v>
      </c>
      <c r="Z998" s="9">
        <f t="shared" si="107"/>
        <v>6</v>
      </c>
      <c r="AA998" s="17">
        <f t="shared" si="108"/>
        <v>4.9081999999999999</v>
      </c>
      <c r="AB998" s="17">
        <f t="shared" si="109"/>
        <v>10.67</v>
      </c>
      <c r="AC998" s="17">
        <f t="shared" si="110"/>
        <v>0</v>
      </c>
      <c r="AD998" s="17">
        <f t="shared" si="111"/>
        <v>10.67</v>
      </c>
    </row>
    <row r="999" spans="1:30">
      <c r="A999">
        <v>998</v>
      </c>
      <c r="B999" t="s">
        <v>2988</v>
      </c>
      <c r="C999" s="4">
        <v>42305</v>
      </c>
      <c r="D999" s="4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 s="17">
        <v>9.8901000000000003</v>
      </c>
      <c r="V999">
        <f t="shared" si="105"/>
        <v>2015</v>
      </c>
      <c r="W999" t="str">
        <f t="shared" si="106"/>
        <v>Oct</v>
      </c>
      <c r="X999" s="9" t="str">
        <f>Sample___Superstore[[#This Row],[Order Year]]&amp;"-"&amp;Sample___Superstore[[#This Row],[Order Month]]</f>
        <v>2015-Oct</v>
      </c>
      <c r="Y999" s="10">
        <f>Sample___Superstore6[[#This Row],[Profit]]/Sample___Superstore6[[#This Row],[Sales]]</f>
        <v>0.27</v>
      </c>
      <c r="Z999" s="9">
        <f t="shared" si="107"/>
        <v>6</v>
      </c>
      <c r="AA999" s="17">
        <f t="shared" si="108"/>
        <v>3.2967</v>
      </c>
      <c r="AB999" s="17">
        <f t="shared" si="109"/>
        <v>12.21</v>
      </c>
      <c r="AC999" s="17">
        <f t="shared" si="110"/>
        <v>0</v>
      </c>
      <c r="AD999" s="17">
        <f t="shared" si="111"/>
        <v>36.630000000000003</v>
      </c>
    </row>
    <row r="1000" spans="1:30">
      <c r="A1000">
        <v>999</v>
      </c>
      <c r="B1000" t="s">
        <v>2988</v>
      </c>
      <c r="C1000" s="4">
        <v>42305</v>
      </c>
      <c r="D1000" s="4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 s="17">
        <v>9.1579999999999995</v>
      </c>
      <c r="V1000">
        <f t="shared" si="105"/>
        <v>2015</v>
      </c>
      <c r="W1000" t="str">
        <f t="shared" si="106"/>
        <v>Oct</v>
      </c>
      <c r="X1000" s="9" t="str">
        <f>Sample___Superstore[[#This Row],[Order Year]]&amp;"-"&amp;Sample___Superstore[[#This Row],[Order Month]]</f>
        <v>2015-Oct</v>
      </c>
      <c r="Y1000" s="10">
        <f>Sample___Superstore6[[#This Row],[Profit]]/Sample___Superstore6[[#This Row],[Sales]]</f>
        <v>0.37999999999999995</v>
      </c>
      <c r="Z1000" s="9">
        <f t="shared" si="107"/>
        <v>6</v>
      </c>
      <c r="AA1000" s="17">
        <f t="shared" si="108"/>
        <v>1.8315999999999999</v>
      </c>
      <c r="AB1000" s="17">
        <f t="shared" si="109"/>
        <v>4.82</v>
      </c>
      <c r="AC1000" s="17">
        <f t="shared" si="110"/>
        <v>0</v>
      </c>
      <c r="AD1000" s="17">
        <f t="shared" si="111"/>
        <v>24.1</v>
      </c>
    </row>
    <row r="1001" spans="1:30">
      <c r="A1001">
        <v>1000</v>
      </c>
      <c r="B1001" t="s">
        <v>2988</v>
      </c>
      <c r="C1001" s="4">
        <v>42305</v>
      </c>
      <c r="D1001" s="4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 s="17">
        <v>12.9129</v>
      </c>
      <c r="V1001">
        <f t="shared" si="105"/>
        <v>2015</v>
      </c>
      <c r="W1001" t="str">
        <f t="shared" si="106"/>
        <v>Oct</v>
      </c>
      <c r="X1001" s="9" t="str">
        <f>Sample___Superstore[[#This Row],[Order Year]]&amp;"-"&amp;Sample___Superstore[[#This Row],[Order Month]]</f>
        <v>2015-Oct</v>
      </c>
      <c r="Y1001" s="10">
        <f>Sample___Superstore6[[#This Row],[Profit]]/Sample___Superstore6[[#This Row],[Sales]]</f>
        <v>0.39</v>
      </c>
      <c r="Z1001" s="9">
        <f t="shared" si="107"/>
        <v>6</v>
      </c>
      <c r="AA1001" s="17">
        <f t="shared" si="108"/>
        <v>1.8447</v>
      </c>
      <c r="AB1001" s="17">
        <f t="shared" si="109"/>
        <v>4.7299999999999995</v>
      </c>
      <c r="AC1001" s="17">
        <f t="shared" si="110"/>
        <v>0</v>
      </c>
      <c r="AD1001" s="17">
        <f t="shared" si="111"/>
        <v>33.11</v>
      </c>
    </row>
    <row r="1002" spans="1:30">
      <c r="A1002">
        <v>1001</v>
      </c>
      <c r="B1002" t="s">
        <v>2997</v>
      </c>
      <c r="C1002" s="4">
        <v>42687</v>
      </c>
      <c r="D1002" s="4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 s="17">
        <v>11.4452</v>
      </c>
      <c r="V1002">
        <f t="shared" si="105"/>
        <v>2016</v>
      </c>
      <c r="W1002" t="str">
        <f t="shared" si="106"/>
        <v>Nov</v>
      </c>
      <c r="X1002" s="9" t="str">
        <f>Sample___Superstore[[#This Row],[Order Year]]&amp;"-"&amp;Sample___Superstore[[#This Row],[Order Month]]</f>
        <v>2016-Nov</v>
      </c>
      <c r="Y1002" s="10">
        <f>Sample___Superstore6[[#This Row],[Profit]]/Sample___Superstore6[[#This Row],[Sales]]</f>
        <v>0.25999999999999995</v>
      </c>
      <c r="Z1002" s="9">
        <f t="shared" si="107"/>
        <v>4</v>
      </c>
      <c r="AA1002" s="17">
        <f t="shared" si="108"/>
        <v>5.7225999999999999</v>
      </c>
      <c r="AB1002" s="17">
        <f t="shared" si="109"/>
        <v>22.01</v>
      </c>
      <c r="AC1002" s="17">
        <f t="shared" si="110"/>
        <v>0</v>
      </c>
      <c r="AD1002" s="17">
        <f t="shared" si="111"/>
        <v>44.02</v>
      </c>
    </row>
    <row r="1003" spans="1:30">
      <c r="A1003">
        <v>1002</v>
      </c>
      <c r="B1003" t="s">
        <v>2998</v>
      </c>
      <c r="C1003" s="4">
        <v>42216</v>
      </c>
      <c r="D1003" s="4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 s="17">
        <v>762.18449999999996</v>
      </c>
      <c r="V1003">
        <f t="shared" si="105"/>
        <v>2015</v>
      </c>
      <c r="W1003" t="str">
        <f t="shared" si="106"/>
        <v>Jul</v>
      </c>
      <c r="X1003" s="9" t="str">
        <f>Sample___Superstore[[#This Row],[Order Year]]&amp;"-"&amp;Sample___Superstore[[#This Row],[Order Month]]</f>
        <v>2015-Jul</v>
      </c>
      <c r="Y1003" s="10">
        <f>Sample___Superstore6[[#This Row],[Profit]]/Sample___Superstore6[[#This Row],[Sales]]</f>
        <v>0.32999999999999996</v>
      </c>
      <c r="Z1003" s="9">
        <f t="shared" si="107"/>
        <v>0</v>
      </c>
      <c r="AA1003" s="17">
        <f t="shared" si="108"/>
        <v>108.8835</v>
      </c>
      <c r="AB1003" s="17">
        <f t="shared" si="109"/>
        <v>329.95</v>
      </c>
      <c r="AC1003" s="17">
        <f t="shared" si="110"/>
        <v>0</v>
      </c>
      <c r="AD1003" s="17">
        <f t="shared" si="111"/>
        <v>2309.65</v>
      </c>
    </row>
    <row r="1004" spans="1:30">
      <c r="A1004">
        <v>1003</v>
      </c>
      <c r="B1004" t="s">
        <v>2998</v>
      </c>
      <c r="C1004" s="4">
        <v>42216</v>
      </c>
      <c r="D1004" s="4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 s="17">
        <v>-290.87520000000001</v>
      </c>
      <c r="V1004">
        <f t="shared" si="105"/>
        <v>2015</v>
      </c>
      <c r="W1004" t="str">
        <f t="shared" si="106"/>
        <v>Jul</v>
      </c>
      <c r="X1004" s="9" t="str">
        <f>Sample___Superstore[[#This Row],[Order Year]]&amp;"-"&amp;Sample___Superstore[[#This Row],[Order Month]]</f>
        <v>2015-Jul</v>
      </c>
      <c r="Y1004" s="10">
        <f>Sample___Superstore6[[#This Row],[Profit]]/Sample___Superstore6[[#This Row],[Sales]]</f>
        <v>-0.26666666666666672</v>
      </c>
      <c r="Z1004" s="9">
        <f t="shared" si="107"/>
        <v>0</v>
      </c>
      <c r="AA1004" s="17">
        <f t="shared" si="108"/>
        <v>-41.553600000000003</v>
      </c>
      <c r="AB1004" s="17">
        <f t="shared" si="109"/>
        <v>155.82599999999999</v>
      </c>
      <c r="AC1004" s="17">
        <f t="shared" si="110"/>
        <v>436.31279999999998</v>
      </c>
      <c r="AD1004" s="17">
        <f t="shared" si="111"/>
        <v>654.4692</v>
      </c>
    </row>
    <row r="1005" spans="1:30">
      <c r="A1005">
        <v>1004</v>
      </c>
      <c r="B1005" t="s">
        <v>2998</v>
      </c>
      <c r="C1005" s="4">
        <v>42216</v>
      </c>
      <c r="D1005" s="4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 s="17">
        <v>9.3312000000000008</v>
      </c>
      <c r="V1005">
        <f t="shared" si="105"/>
        <v>2015</v>
      </c>
      <c r="W1005" t="str">
        <f t="shared" si="106"/>
        <v>Jul</v>
      </c>
      <c r="X1005" s="9" t="str">
        <f>Sample___Superstore[[#This Row],[Order Year]]&amp;"-"&amp;Sample___Superstore[[#This Row],[Order Month]]</f>
        <v>2015-Jul</v>
      </c>
      <c r="Y1005" s="10">
        <f>Sample___Superstore6[[#This Row],[Profit]]/Sample___Superstore6[[#This Row],[Sales]]</f>
        <v>0.48000000000000004</v>
      </c>
      <c r="Z1005" s="9">
        <f t="shared" si="107"/>
        <v>0</v>
      </c>
      <c r="AA1005" s="17">
        <f t="shared" si="108"/>
        <v>3.1104000000000003</v>
      </c>
      <c r="AB1005" s="17">
        <f t="shared" si="109"/>
        <v>6.48</v>
      </c>
      <c r="AC1005" s="17">
        <f t="shared" si="110"/>
        <v>0</v>
      </c>
      <c r="AD1005" s="17">
        <f t="shared" si="111"/>
        <v>19.440000000000001</v>
      </c>
    </row>
    <row r="1006" spans="1:30">
      <c r="A1006">
        <v>1005</v>
      </c>
      <c r="B1006" t="s">
        <v>3001</v>
      </c>
      <c r="C1006" s="4">
        <v>42243</v>
      </c>
      <c r="D1006" s="4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 s="17">
        <v>92.083500000000001</v>
      </c>
      <c r="V1006">
        <f t="shared" si="105"/>
        <v>2015</v>
      </c>
      <c r="W1006" t="str">
        <f t="shared" si="106"/>
        <v>Aug</v>
      </c>
      <c r="X1006" s="9" t="str">
        <f>Sample___Superstore[[#This Row],[Order Year]]&amp;"-"&amp;Sample___Superstore[[#This Row],[Order Month]]</f>
        <v>2015-Aug</v>
      </c>
      <c r="Y1006" s="10">
        <f>Sample___Superstore6[[#This Row],[Profit]]/Sample___Superstore6[[#This Row],[Sales]]</f>
        <v>0.19</v>
      </c>
      <c r="Z1006" s="9">
        <f t="shared" si="107"/>
        <v>4</v>
      </c>
      <c r="AA1006" s="17">
        <f t="shared" si="108"/>
        <v>30.694500000000001</v>
      </c>
      <c r="AB1006" s="17">
        <f t="shared" si="109"/>
        <v>161.54999999999998</v>
      </c>
      <c r="AC1006" s="17">
        <f t="shared" si="110"/>
        <v>0</v>
      </c>
      <c r="AD1006" s="17">
        <f t="shared" si="111"/>
        <v>484.65</v>
      </c>
    </row>
    <row r="1007" spans="1:30">
      <c r="A1007">
        <v>1006</v>
      </c>
      <c r="B1007" t="s">
        <v>3007</v>
      </c>
      <c r="C1007" s="4">
        <v>42321</v>
      </c>
      <c r="D1007" s="4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 s="17">
        <v>40.3536</v>
      </c>
      <c r="V1007">
        <f t="shared" si="105"/>
        <v>2015</v>
      </c>
      <c r="W1007" t="str">
        <f t="shared" si="106"/>
        <v>Nov</v>
      </c>
      <c r="X1007" s="9" t="str">
        <f>Sample___Superstore[[#This Row],[Order Year]]&amp;"-"&amp;Sample___Superstore[[#This Row],[Order Month]]</f>
        <v>2015-Nov</v>
      </c>
      <c r="Y1007" s="10">
        <f>Sample___Superstore6[[#This Row],[Profit]]/Sample___Superstore6[[#This Row],[Sales]]</f>
        <v>0.35</v>
      </c>
      <c r="Z1007" s="9">
        <f t="shared" si="107"/>
        <v>4</v>
      </c>
      <c r="AA1007" s="17">
        <f t="shared" si="108"/>
        <v>13.4512</v>
      </c>
      <c r="AB1007" s="17">
        <f t="shared" si="109"/>
        <v>38.432000000000002</v>
      </c>
      <c r="AC1007" s="17">
        <f t="shared" si="110"/>
        <v>23.059200000000004</v>
      </c>
      <c r="AD1007" s="17">
        <f t="shared" si="111"/>
        <v>92.236800000000002</v>
      </c>
    </row>
    <row r="1008" spans="1:30">
      <c r="A1008">
        <v>1007</v>
      </c>
      <c r="B1008" t="s">
        <v>3008</v>
      </c>
      <c r="C1008" s="4">
        <v>42314</v>
      </c>
      <c r="D1008" s="4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17">
        <v>2.4780000000000002</v>
      </c>
      <c r="V1008">
        <f t="shared" si="105"/>
        <v>2015</v>
      </c>
      <c r="W1008" t="str">
        <f t="shared" si="106"/>
        <v>Nov</v>
      </c>
      <c r="X1008" s="9" t="str">
        <f>Sample___Superstore[[#This Row],[Order Year]]&amp;"-"&amp;Sample___Superstore[[#This Row],[Order Month]]</f>
        <v>2015-Nov</v>
      </c>
      <c r="Y1008" s="10">
        <f>Sample___Superstore6[[#This Row],[Profit]]/Sample___Superstore6[[#This Row],[Sales]]</f>
        <v>0.35000000000000003</v>
      </c>
      <c r="Z1008" s="9">
        <f t="shared" si="107"/>
        <v>3</v>
      </c>
      <c r="AA1008" s="17">
        <f t="shared" si="108"/>
        <v>0.82600000000000007</v>
      </c>
      <c r="AB1008" s="17">
        <f t="shared" si="109"/>
        <v>2.36</v>
      </c>
      <c r="AC1008" s="17">
        <f t="shared" si="110"/>
        <v>1.4160000000000001</v>
      </c>
      <c r="AD1008" s="17">
        <f t="shared" si="111"/>
        <v>5.6639999999999997</v>
      </c>
    </row>
    <row r="1009" spans="1:30">
      <c r="A1009">
        <v>1008</v>
      </c>
      <c r="B1009" t="s">
        <v>3008</v>
      </c>
      <c r="C1009" s="4">
        <v>42314</v>
      </c>
      <c r="D1009" s="4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 s="17">
        <v>-3.5207999999999999</v>
      </c>
      <c r="V1009">
        <f t="shared" si="105"/>
        <v>2015</v>
      </c>
      <c r="W1009" t="str">
        <f t="shared" si="106"/>
        <v>Nov</v>
      </c>
      <c r="X1009" s="9" t="str">
        <f>Sample___Superstore[[#This Row],[Order Year]]&amp;"-"&amp;Sample___Superstore[[#This Row],[Order Month]]</f>
        <v>2015-Nov</v>
      </c>
      <c r="Y1009" s="10">
        <f>Sample___Superstore6[[#This Row],[Profit]]/Sample___Superstore6[[#This Row],[Sales]]</f>
        <v>-0.8</v>
      </c>
      <c r="Z1009" s="9">
        <f t="shared" si="107"/>
        <v>3</v>
      </c>
      <c r="AA1009" s="17">
        <f t="shared" si="108"/>
        <v>-1.1736</v>
      </c>
      <c r="AB1009" s="17">
        <f t="shared" si="109"/>
        <v>1.4669999999999999</v>
      </c>
      <c r="AC1009" s="17">
        <f t="shared" si="110"/>
        <v>3.0806999999999998</v>
      </c>
      <c r="AD1009" s="17">
        <f t="shared" si="111"/>
        <v>1.3203</v>
      </c>
    </row>
    <row r="1010" spans="1:30">
      <c r="A1010">
        <v>1009</v>
      </c>
      <c r="B1010" t="s">
        <v>3013</v>
      </c>
      <c r="C1010" s="4">
        <v>43095</v>
      </c>
      <c r="D1010" s="4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 s="17">
        <v>20.585000000000001</v>
      </c>
      <c r="V1010">
        <f t="shared" si="105"/>
        <v>2017</v>
      </c>
      <c r="W1010" t="str">
        <f t="shared" si="106"/>
        <v>Dec</v>
      </c>
      <c r="X1010" s="9" t="str">
        <f>Sample___Superstore[[#This Row],[Order Year]]&amp;"-"&amp;Sample___Superstore[[#This Row],[Order Month]]</f>
        <v>2017-Dec</v>
      </c>
      <c r="Y1010" s="10">
        <f>Sample___Superstore6[[#This Row],[Profit]]/Sample___Superstore6[[#This Row],[Sales]]</f>
        <v>0.46</v>
      </c>
      <c r="Z1010" s="9">
        <f t="shared" si="107"/>
        <v>6</v>
      </c>
      <c r="AA1010" s="17">
        <f t="shared" si="108"/>
        <v>4.117</v>
      </c>
      <c r="AB1010" s="17">
        <f t="shared" si="109"/>
        <v>8.9499999999999993</v>
      </c>
      <c r="AC1010" s="17">
        <f t="shared" si="110"/>
        <v>0</v>
      </c>
      <c r="AD1010" s="17">
        <f t="shared" si="111"/>
        <v>44.75</v>
      </c>
    </row>
    <row r="1011" spans="1:30">
      <c r="A1011">
        <v>1010</v>
      </c>
      <c r="B1011" t="s">
        <v>3014</v>
      </c>
      <c r="C1011" s="4">
        <v>42948</v>
      </c>
      <c r="D1011" s="4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 s="17">
        <v>5.9989999999999997</v>
      </c>
      <c r="V1011">
        <f t="shared" si="105"/>
        <v>2017</v>
      </c>
      <c r="W1011" t="str">
        <f t="shared" si="106"/>
        <v>Aug</v>
      </c>
      <c r="X1011" s="9" t="str">
        <f>Sample___Superstore[[#This Row],[Order Year]]&amp;"-"&amp;Sample___Superstore[[#This Row],[Order Month]]</f>
        <v>2017-Aug</v>
      </c>
      <c r="Y1011" s="10">
        <f>Sample___Superstore6[[#This Row],[Profit]]/Sample___Superstore6[[#This Row],[Sales]]</f>
        <v>6.25E-2</v>
      </c>
      <c r="Z1011" s="9">
        <f t="shared" si="107"/>
        <v>2</v>
      </c>
      <c r="AA1011" s="17">
        <f t="shared" si="108"/>
        <v>2.9994999999999998</v>
      </c>
      <c r="AB1011" s="17">
        <f t="shared" si="109"/>
        <v>47.991999999999997</v>
      </c>
      <c r="AC1011" s="17">
        <f t="shared" si="110"/>
        <v>19.1968</v>
      </c>
      <c r="AD1011" s="17">
        <f t="shared" si="111"/>
        <v>76.787199999999999</v>
      </c>
    </row>
    <row r="1012" spans="1:30">
      <c r="A1012">
        <v>1011</v>
      </c>
      <c r="B1012" t="s">
        <v>3015</v>
      </c>
      <c r="C1012" s="4">
        <v>41967</v>
      </c>
      <c r="D1012" s="4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 s="17">
        <v>27.3096</v>
      </c>
      <c r="V1012">
        <f t="shared" si="105"/>
        <v>2014</v>
      </c>
      <c r="W1012" t="str">
        <f t="shared" si="106"/>
        <v>Nov</v>
      </c>
      <c r="X1012" s="9" t="str">
        <f>Sample___Superstore[[#This Row],[Order Year]]&amp;"-"&amp;Sample___Superstore[[#This Row],[Order Month]]</f>
        <v>2014-Nov</v>
      </c>
      <c r="Y1012" s="10">
        <f>Sample___Superstore6[[#This Row],[Profit]]/Sample___Superstore6[[#This Row],[Sales]]</f>
        <v>0.18</v>
      </c>
      <c r="Z1012" s="9">
        <f t="shared" si="107"/>
        <v>2</v>
      </c>
      <c r="AA1012" s="17">
        <f t="shared" si="108"/>
        <v>6.8273999999999999</v>
      </c>
      <c r="AB1012" s="17">
        <f t="shared" si="109"/>
        <v>37.93</v>
      </c>
      <c r="AC1012" s="17">
        <f t="shared" si="110"/>
        <v>0</v>
      </c>
      <c r="AD1012" s="17">
        <f t="shared" si="111"/>
        <v>151.72</v>
      </c>
    </row>
    <row r="1013" spans="1:30">
      <c r="A1013">
        <v>1012</v>
      </c>
      <c r="B1013" t="s">
        <v>3020</v>
      </c>
      <c r="C1013" s="4">
        <v>42903</v>
      </c>
      <c r="D1013" s="4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17">
        <v>46.575000000000003</v>
      </c>
      <c r="V1013">
        <f t="shared" si="105"/>
        <v>2017</v>
      </c>
      <c r="W1013" t="str">
        <f t="shared" si="106"/>
        <v>Jun</v>
      </c>
      <c r="X1013" s="9" t="str">
        <f>Sample___Superstore[[#This Row],[Order Year]]&amp;"-"&amp;Sample___Superstore[[#This Row],[Order Month]]</f>
        <v>2017-Jun</v>
      </c>
      <c r="Y1013" s="10">
        <f>Sample___Superstore6[[#This Row],[Profit]]/Sample___Superstore6[[#This Row],[Sales]]</f>
        <v>0.30000000000000004</v>
      </c>
      <c r="Z1013" s="9">
        <f t="shared" si="107"/>
        <v>4</v>
      </c>
      <c r="AA1013" s="17">
        <f t="shared" si="108"/>
        <v>15.525</v>
      </c>
      <c r="AB1013" s="17">
        <f t="shared" si="109"/>
        <v>51.75</v>
      </c>
      <c r="AC1013" s="17">
        <f t="shared" si="110"/>
        <v>0</v>
      </c>
      <c r="AD1013" s="17">
        <f t="shared" si="111"/>
        <v>155.25</v>
      </c>
    </row>
    <row r="1014" spans="1:30">
      <c r="A1014">
        <v>1013</v>
      </c>
      <c r="B1014" t="s">
        <v>3020</v>
      </c>
      <c r="C1014" s="4">
        <v>42903</v>
      </c>
      <c r="D1014" s="4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 s="17">
        <v>4.0686999999999998</v>
      </c>
      <c r="V1014">
        <f t="shared" si="105"/>
        <v>2017</v>
      </c>
      <c r="W1014" t="str">
        <f t="shared" si="106"/>
        <v>Jun</v>
      </c>
      <c r="X1014" s="9" t="str">
        <f>Sample___Superstore[[#This Row],[Order Year]]&amp;"-"&amp;Sample___Superstore[[#This Row],[Order Month]]</f>
        <v>2017-Jun</v>
      </c>
      <c r="Y1014" s="10">
        <f>Sample___Superstore6[[#This Row],[Profit]]/Sample___Superstore6[[#This Row],[Sales]]</f>
        <v>0.28999999999999998</v>
      </c>
      <c r="Z1014" s="9">
        <f t="shared" si="107"/>
        <v>4</v>
      </c>
      <c r="AA1014" s="17">
        <f t="shared" si="108"/>
        <v>4.0686999999999998</v>
      </c>
      <c r="AB1014" s="17">
        <f t="shared" si="109"/>
        <v>14.03</v>
      </c>
      <c r="AC1014" s="17">
        <f t="shared" si="110"/>
        <v>0</v>
      </c>
      <c r="AD1014" s="17">
        <f t="shared" si="111"/>
        <v>14.03</v>
      </c>
    </row>
    <row r="1015" spans="1:30">
      <c r="A1015">
        <v>1014</v>
      </c>
      <c r="B1015" t="s">
        <v>3024</v>
      </c>
      <c r="C1015" s="4">
        <v>42359</v>
      </c>
      <c r="D1015" s="4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 s="17">
        <v>356.04140000000001</v>
      </c>
      <c r="V1015">
        <f t="shared" si="105"/>
        <v>2015</v>
      </c>
      <c r="W1015" t="str">
        <f t="shared" si="106"/>
        <v>Dec</v>
      </c>
      <c r="X1015" s="9" t="str">
        <f>Sample___Superstore[[#This Row],[Order Year]]&amp;"-"&amp;Sample___Superstore[[#This Row],[Order Month]]</f>
        <v>2015-Dec</v>
      </c>
      <c r="Y1015" s="10">
        <f>Sample___Superstore6[[#This Row],[Profit]]/Sample___Superstore6[[#This Row],[Sales]]</f>
        <v>0.22000000000000003</v>
      </c>
      <c r="Z1015" s="9">
        <f t="shared" si="107"/>
        <v>3</v>
      </c>
      <c r="AA1015" s="17">
        <f t="shared" si="108"/>
        <v>27.387800000000002</v>
      </c>
      <c r="AB1015" s="17">
        <f t="shared" si="109"/>
        <v>124.49</v>
      </c>
      <c r="AC1015" s="17">
        <f t="shared" si="110"/>
        <v>0</v>
      </c>
      <c r="AD1015" s="17">
        <f t="shared" si="111"/>
        <v>1618.37</v>
      </c>
    </row>
    <row r="1016" spans="1:30">
      <c r="A1016">
        <v>1015</v>
      </c>
      <c r="B1016" t="s">
        <v>3024</v>
      </c>
      <c r="C1016" s="4">
        <v>42359</v>
      </c>
      <c r="D1016" s="4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 s="17">
        <v>36.851999999999997</v>
      </c>
      <c r="V1016">
        <f t="shared" si="105"/>
        <v>2015</v>
      </c>
      <c r="W1016" t="str">
        <f t="shared" si="106"/>
        <v>Dec</v>
      </c>
      <c r="X1016" s="9" t="str">
        <f>Sample___Superstore[[#This Row],[Order Year]]&amp;"-"&amp;Sample___Superstore[[#This Row],[Order Month]]</f>
        <v>2015-Dec</v>
      </c>
      <c r="Y1016" s="10">
        <f>Sample___Superstore6[[#This Row],[Profit]]/Sample___Superstore6[[#This Row],[Sales]]</f>
        <v>0.37</v>
      </c>
      <c r="Z1016" s="9">
        <f t="shared" si="107"/>
        <v>3</v>
      </c>
      <c r="AA1016" s="17">
        <f t="shared" si="108"/>
        <v>36.851999999999997</v>
      </c>
      <c r="AB1016" s="17">
        <f t="shared" si="109"/>
        <v>99.6</v>
      </c>
      <c r="AC1016" s="17">
        <f t="shared" si="110"/>
        <v>0</v>
      </c>
      <c r="AD1016" s="17">
        <f t="shared" si="111"/>
        <v>99.6</v>
      </c>
    </row>
    <row r="1017" spans="1:30">
      <c r="A1017">
        <v>1016</v>
      </c>
      <c r="B1017" t="s">
        <v>3029</v>
      </c>
      <c r="C1017" s="4">
        <v>42264</v>
      </c>
      <c r="D1017" s="4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 s="17">
        <v>15.552</v>
      </c>
      <c r="V1017">
        <f t="shared" si="105"/>
        <v>2015</v>
      </c>
      <c r="W1017" t="str">
        <f t="shared" si="106"/>
        <v>Sep</v>
      </c>
      <c r="X1017" s="9" t="str">
        <f>Sample___Superstore[[#This Row],[Order Year]]&amp;"-"&amp;Sample___Superstore[[#This Row],[Order Month]]</f>
        <v>2015-Sep</v>
      </c>
      <c r="Y1017" s="10">
        <f>Sample___Superstore6[[#This Row],[Profit]]/Sample___Superstore6[[#This Row],[Sales]]</f>
        <v>0.48</v>
      </c>
      <c r="Z1017" s="9">
        <f t="shared" si="107"/>
        <v>2</v>
      </c>
      <c r="AA1017" s="17">
        <f t="shared" si="108"/>
        <v>3.1103999999999998</v>
      </c>
      <c r="AB1017" s="17">
        <f t="shared" si="109"/>
        <v>6.4799999999999995</v>
      </c>
      <c r="AC1017" s="17">
        <f t="shared" si="110"/>
        <v>0</v>
      </c>
      <c r="AD1017" s="17">
        <f t="shared" si="111"/>
        <v>32.4</v>
      </c>
    </row>
    <row r="1018" spans="1:30">
      <c r="A1018">
        <v>1017</v>
      </c>
      <c r="B1018" t="s">
        <v>3030</v>
      </c>
      <c r="C1018" s="4">
        <v>42191</v>
      </c>
      <c r="D1018" s="4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 s="17">
        <v>6.7008000000000001</v>
      </c>
      <c r="V1018">
        <f t="shared" si="105"/>
        <v>2015</v>
      </c>
      <c r="W1018" t="str">
        <f t="shared" si="106"/>
        <v>Jul</v>
      </c>
      <c r="X1018" s="9" t="str">
        <f>Sample___Superstore[[#This Row],[Order Year]]&amp;"-"&amp;Sample___Superstore[[#This Row],[Order Month]]</f>
        <v>2015-Jul</v>
      </c>
      <c r="Y1018" s="10">
        <f>Sample___Superstore6[[#This Row],[Profit]]/Sample___Superstore6[[#This Row],[Sales]]</f>
        <v>0.48</v>
      </c>
      <c r="Z1018" s="9">
        <f t="shared" si="107"/>
        <v>4</v>
      </c>
      <c r="AA1018" s="17">
        <f t="shared" si="108"/>
        <v>3.3504</v>
      </c>
      <c r="AB1018" s="17">
        <f t="shared" si="109"/>
        <v>6.98</v>
      </c>
      <c r="AC1018" s="17">
        <f t="shared" si="110"/>
        <v>0</v>
      </c>
      <c r="AD1018" s="17">
        <f t="shared" si="111"/>
        <v>13.96</v>
      </c>
    </row>
    <row r="1019" spans="1:30">
      <c r="A1019">
        <v>1018</v>
      </c>
      <c r="B1019" t="s">
        <v>3030</v>
      </c>
      <c r="C1019" s="4">
        <v>42191</v>
      </c>
      <c r="D1019" s="4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 s="17">
        <v>63.886200000000002</v>
      </c>
      <c r="V1019">
        <f t="shared" si="105"/>
        <v>2015</v>
      </c>
      <c r="W1019" t="str">
        <f t="shared" si="106"/>
        <v>Jul</v>
      </c>
      <c r="X1019" s="9" t="str">
        <f>Sample___Superstore[[#This Row],[Order Year]]&amp;"-"&amp;Sample___Superstore[[#This Row],[Order Month]]</f>
        <v>2015-Jul</v>
      </c>
      <c r="Y1019" s="10">
        <f>Sample___Superstore6[[#This Row],[Profit]]/Sample___Superstore6[[#This Row],[Sales]]</f>
        <v>0.41000000000000003</v>
      </c>
      <c r="Z1019" s="9">
        <f t="shared" si="107"/>
        <v>4</v>
      </c>
      <c r="AA1019" s="17">
        <f t="shared" si="108"/>
        <v>21.295400000000001</v>
      </c>
      <c r="AB1019" s="17">
        <f t="shared" si="109"/>
        <v>51.94</v>
      </c>
      <c r="AC1019" s="17">
        <f t="shared" si="110"/>
        <v>0</v>
      </c>
      <c r="AD1019" s="17">
        <f t="shared" si="111"/>
        <v>155.82</v>
      </c>
    </row>
    <row r="1020" spans="1:30">
      <c r="A1020">
        <v>1019</v>
      </c>
      <c r="B1020" t="s">
        <v>3030</v>
      </c>
      <c r="C1020" s="4">
        <v>42191</v>
      </c>
      <c r="D1020" s="4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 s="17">
        <v>2.4990000000000001</v>
      </c>
      <c r="V1020">
        <f t="shared" si="105"/>
        <v>2015</v>
      </c>
      <c r="W1020" t="str">
        <f t="shared" si="106"/>
        <v>Jul</v>
      </c>
      <c r="X1020" s="9" t="str">
        <f>Sample___Superstore[[#This Row],[Order Year]]&amp;"-"&amp;Sample___Superstore[[#This Row],[Order Month]]</f>
        <v>2015-Jul</v>
      </c>
      <c r="Y1020" s="10">
        <f>Sample___Superstore6[[#This Row],[Profit]]/Sample___Superstore6[[#This Row],[Sales]]</f>
        <v>0.02</v>
      </c>
      <c r="Z1020" s="9">
        <f t="shared" si="107"/>
        <v>4</v>
      </c>
      <c r="AA1020" s="17">
        <f t="shared" si="108"/>
        <v>0.49980000000000002</v>
      </c>
      <c r="AB1020" s="17">
        <f t="shared" si="109"/>
        <v>24.990000000000002</v>
      </c>
      <c r="AC1020" s="17">
        <f t="shared" si="110"/>
        <v>0</v>
      </c>
      <c r="AD1020" s="17">
        <f t="shared" si="111"/>
        <v>124.95</v>
      </c>
    </row>
    <row r="1021" spans="1:30">
      <c r="A1021">
        <v>1020</v>
      </c>
      <c r="B1021" t="s">
        <v>3030</v>
      </c>
      <c r="C1021" s="4">
        <v>42191</v>
      </c>
      <c r="D1021" s="4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 s="17">
        <v>156.429</v>
      </c>
      <c r="V1021">
        <f t="shared" si="105"/>
        <v>2015</v>
      </c>
      <c r="W1021" t="str">
        <f t="shared" si="106"/>
        <v>Jul</v>
      </c>
      <c r="X1021" s="9" t="str">
        <f>Sample___Superstore[[#This Row],[Order Year]]&amp;"-"&amp;Sample___Superstore[[#This Row],[Order Month]]</f>
        <v>2015-Jul</v>
      </c>
      <c r="Y1021" s="10">
        <f>Sample___Superstore6[[#This Row],[Profit]]/Sample___Superstore6[[#This Row],[Sales]]</f>
        <v>0.26</v>
      </c>
      <c r="Z1021" s="9">
        <f t="shared" si="107"/>
        <v>4</v>
      </c>
      <c r="AA1021" s="17">
        <f t="shared" si="108"/>
        <v>31.285800000000002</v>
      </c>
      <c r="AB1021" s="17">
        <f t="shared" si="109"/>
        <v>120.33</v>
      </c>
      <c r="AC1021" s="17">
        <f t="shared" si="110"/>
        <v>0</v>
      </c>
      <c r="AD1021" s="17">
        <f t="shared" si="111"/>
        <v>601.65</v>
      </c>
    </row>
    <row r="1022" spans="1:30">
      <c r="A1022">
        <v>1021</v>
      </c>
      <c r="B1022" t="s">
        <v>3039</v>
      </c>
      <c r="C1022" s="4">
        <v>42121</v>
      </c>
      <c r="D1022" s="4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 s="17">
        <v>8.8686000000000007</v>
      </c>
      <c r="V1022">
        <f t="shared" si="105"/>
        <v>2015</v>
      </c>
      <c r="W1022" t="str">
        <f t="shared" si="106"/>
        <v>Apr</v>
      </c>
      <c r="X1022" s="9" t="str">
        <f>Sample___Superstore[[#This Row],[Order Year]]&amp;"-"&amp;Sample___Superstore[[#This Row],[Order Month]]</f>
        <v>2015-Apr</v>
      </c>
      <c r="Y1022" s="10">
        <f>Sample___Superstore6[[#This Row],[Profit]]/Sample___Superstore6[[#This Row],[Sales]]</f>
        <v>0.39000000000000007</v>
      </c>
      <c r="Z1022" s="9">
        <f t="shared" si="107"/>
        <v>6</v>
      </c>
      <c r="AA1022" s="17">
        <f t="shared" si="108"/>
        <v>2.9562000000000004</v>
      </c>
      <c r="AB1022" s="17">
        <f t="shared" si="109"/>
        <v>7.5799999999999992</v>
      </c>
      <c r="AC1022" s="17">
        <f t="shared" si="110"/>
        <v>0</v>
      </c>
      <c r="AD1022" s="17">
        <f t="shared" si="111"/>
        <v>22.74</v>
      </c>
    </row>
    <row r="1023" spans="1:30">
      <c r="A1023">
        <v>1022</v>
      </c>
      <c r="B1023" t="s">
        <v>3039</v>
      </c>
      <c r="C1023" s="4">
        <v>42121</v>
      </c>
      <c r="D1023" s="4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 s="17">
        <v>316.88249999999999</v>
      </c>
      <c r="V1023">
        <f t="shared" si="105"/>
        <v>2015</v>
      </c>
      <c r="W1023" t="str">
        <f t="shared" si="106"/>
        <v>Apr</v>
      </c>
      <c r="X1023" s="9" t="str">
        <f>Sample___Superstore[[#This Row],[Order Year]]&amp;"-"&amp;Sample___Superstore[[#This Row],[Order Month]]</f>
        <v>2015-Apr</v>
      </c>
      <c r="Y1023" s="10">
        <f>Sample___Superstore6[[#This Row],[Profit]]/Sample___Superstore6[[#This Row],[Sales]]</f>
        <v>0.25</v>
      </c>
      <c r="Z1023" s="9">
        <f t="shared" si="107"/>
        <v>6</v>
      </c>
      <c r="AA1023" s="17">
        <f t="shared" si="108"/>
        <v>105.6275</v>
      </c>
      <c r="AB1023" s="17">
        <f t="shared" si="109"/>
        <v>422.51</v>
      </c>
      <c r="AC1023" s="17">
        <f t="shared" si="110"/>
        <v>0</v>
      </c>
      <c r="AD1023" s="17">
        <f t="shared" si="111"/>
        <v>1267.53</v>
      </c>
    </row>
    <row r="1024" spans="1:30">
      <c r="A1024">
        <v>1023</v>
      </c>
      <c r="B1024" t="s">
        <v>3039</v>
      </c>
      <c r="C1024" s="4">
        <v>42121</v>
      </c>
      <c r="D1024" s="4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 s="17">
        <v>648.56240000000003</v>
      </c>
      <c r="V1024">
        <f t="shared" si="105"/>
        <v>2015</v>
      </c>
      <c r="W1024" t="str">
        <f t="shared" si="106"/>
        <v>Apr</v>
      </c>
      <c r="X1024" s="9" t="str">
        <f>Sample___Superstore[[#This Row],[Order Year]]&amp;"-"&amp;Sample___Superstore[[#This Row],[Order Month]]</f>
        <v>2015-Apr</v>
      </c>
      <c r="Y1024" s="10">
        <f>Sample___Superstore6[[#This Row],[Profit]]/Sample___Superstore6[[#This Row],[Sales]]</f>
        <v>0.47</v>
      </c>
      <c r="Z1024" s="9">
        <f t="shared" si="107"/>
        <v>6</v>
      </c>
      <c r="AA1024" s="17">
        <f t="shared" si="108"/>
        <v>81.070300000000003</v>
      </c>
      <c r="AB1024" s="17">
        <f t="shared" si="109"/>
        <v>172.49</v>
      </c>
      <c r="AC1024" s="17">
        <f t="shared" si="110"/>
        <v>0</v>
      </c>
      <c r="AD1024" s="17">
        <f t="shared" si="111"/>
        <v>1379.92</v>
      </c>
    </row>
    <row r="1025" spans="1:30">
      <c r="A1025">
        <v>1024</v>
      </c>
      <c r="B1025" t="s">
        <v>3047</v>
      </c>
      <c r="C1025" s="4">
        <v>42171</v>
      </c>
      <c r="D1025" s="4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 s="17">
        <v>2.1728000000000001</v>
      </c>
      <c r="V1025">
        <f t="shared" si="105"/>
        <v>2015</v>
      </c>
      <c r="W1025" t="str">
        <f t="shared" si="106"/>
        <v>Jun</v>
      </c>
      <c r="X1025" s="9" t="str">
        <f>Sample___Superstore[[#This Row],[Order Year]]&amp;"-"&amp;Sample___Superstore[[#This Row],[Order Month]]</f>
        <v>2015-Jun</v>
      </c>
      <c r="Y1025" s="10">
        <f>Sample___Superstore6[[#This Row],[Profit]]/Sample___Superstore6[[#This Row],[Sales]]</f>
        <v>0.35</v>
      </c>
      <c r="Z1025" s="9">
        <f t="shared" si="107"/>
        <v>4</v>
      </c>
      <c r="AA1025" s="17">
        <f t="shared" si="108"/>
        <v>1.0864</v>
      </c>
      <c r="AB1025" s="17">
        <f t="shared" si="109"/>
        <v>3.1040000000000001</v>
      </c>
      <c r="AC1025" s="17">
        <f t="shared" si="110"/>
        <v>1.2416</v>
      </c>
      <c r="AD1025" s="17">
        <f t="shared" si="111"/>
        <v>4.9664000000000001</v>
      </c>
    </row>
    <row r="1026" spans="1:30">
      <c r="A1026">
        <v>1025</v>
      </c>
      <c r="B1026" t="s">
        <v>3050</v>
      </c>
      <c r="C1026" s="4">
        <v>43086</v>
      </c>
      <c r="D1026" s="4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 s="17">
        <v>4.2804000000000002</v>
      </c>
      <c r="V1026">
        <f t="shared" ref="V1026:V1089" si="112">YEAR(C1026)</f>
        <v>2017</v>
      </c>
      <c r="W1026" t="str">
        <f t="shared" ref="W1026:W1089" si="113">TEXT(C1026,"mmm")</f>
        <v>Dec</v>
      </c>
      <c r="X1026" s="9" t="str">
        <f>Sample___Superstore[[#This Row],[Order Year]]&amp;"-"&amp;Sample___Superstore[[#This Row],[Order Month]]</f>
        <v>2017-Dec</v>
      </c>
      <c r="Y1026" s="10">
        <f>Sample___Superstore6[[#This Row],[Profit]]/Sample___Superstore6[[#This Row],[Sales]]</f>
        <v>0.36250000000000004</v>
      </c>
      <c r="Z1026" s="9">
        <f t="shared" ref="Z1026:Z1089" si="114">D1026-C1026</f>
        <v>3</v>
      </c>
      <c r="AA1026" s="17">
        <f t="shared" ref="AA1026:AA1089" si="115">U1026/S1026</f>
        <v>2.1402000000000001</v>
      </c>
      <c r="AB1026" s="17">
        <f t="shared" ref="AB1026:AB1089" si="116">R1026/S1026</f>
        <v>5.9039999999999999</v>
      </c>
      <c r="AC1026" s="17">
        <f t="shared" ref="AC1026:AC1089" si="117">R1026*T1026</f>
        <v>2.3616000000000001</v>
      </c>
      <c r="AD1026" s="17">
        <f t="shared" ref="AD1026:AD1089" si="118">R1026-(R1026*T1026)</f>
        <v>9.4464000000000006</v>
      </c>
    </row>
    <row r="1027" spans="1:30">
      <c r="A1027">
        <v>1026</v>
      </c>
      <c r="B1027" t="s">
        <v>3055</v>
      </c>
      <c r="C1027" s="4">
        <v>42380</v>
      </c>
      <c r="D1027" s="4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 s="17">
        <v>5.4432</v>
      </c>
      <c r="V1027">
        <f t="shared" si="112"/>
        <v>2016</v>
      </c>
      <c r="W1027" t="str">
        <f t="shared" si="113"/>
        <v>Jan</v>
      </c>
      <c r="X1027" s="9" t="str">
        <f>Sample___Superstore[[#This Row],[Order Year]]&amp;"-"&amp;Sample___Superstore[[#This Row],[Order Month]]</f>
        <v>2016-Jan</v>
      </c>
      <c r="Y1027" s="10">
        <f>Sample___Superstore6[[#This Row],[Profit]]/Sample___Superstore6[[#This Row],[Sales]]</f>
        <v>0.35000000000000003</v>
      </c>
      <c r="Z1027" s="9">
        <f t="shared" si="114"/>
        <v>2</v>
      </c>
      <c r="AA1027" s="17">
        <f t="shared" si="115"/>
        <v>1.8144</v>
      </c>
      <c r="AB1027" s="17">
        <f t="shared" si="116"/>
        <v>5.1840000000000002</v>
      </c>
      <c r="AC1027" s="17">
        <f t="shared" si="117"/>
        <v>3.1104000000000003</v>
      </c>
      <c r="AD1027" s="17">
        <f t="shared" si="118"/>
        <v>12.441599999999999</v>
      </c>
    </row>
    <row r="1028" spans="1:30">
      <c r="A1028">
        <v>1027</v>
      </c>
      <c r="B1028" t="s">
        <v>3055</v>
      </c>
      <c r="C1028" s="4">
        <v>42380</v>
      </c>
      <c r="D1028" s="4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 s="17">
        <v>20.5764</v>
      </c>
      <c r="V1028">
        <f t="shared" si="112"/>
        <v>2016</v>
      </c>
      <c r="W1028" t="str">
        <f t="shared" si="113"/>
        <v>Jan</v>
      </c>
      <c r="X1028" s="9" t="str">
        <f>Sample___Superstore[[#This Row],[Order Year]]&amp;"-"&amp;Sample___Superstore[[#This Row],[Order Month]]</f>
        <v>2016-Jan</v>
      </c>
      <c r="Y1028" s="10">
        <f>Sample___Superstore6[[#This Row],[Profit]]/Sample___Superstore6[[#This Row],[Sales]]</f>
        <v>0.32500000000000001</v>
      </c>
      <c r="Z1028" s="9">
        <f t="shared" si="114"/>
        <v>2</v>
      </c>
      <c r="AA1028" s="17">
        <f t="shared" si="115"/>
        <v>6.8587999999999996</v>
      </c>
      <c r="AB1028" s="17">
        <f t="shared" si="116"/>
        <v>21.103999999999999</v>
      </c>
      <c r="AC1028" s="17">
        <f t="shared" si="117"/>
        <v>12.6624</v>
      </c>
      <c r="AD1028" s="17">
        <f t="shared" si="118"/>
        <v>50.6496</v>
      </c>
    </row>
    <row r="1029" spans="1:30">
      <c r="A1029">
        <v>1028</v>
      </c>
      <c r="B1029" t="s">
        <v>3055</v>
      </c>
      <c r="C1029" s="4">
        <v>42380</v>
      </c>
      <c r="D1029" s="4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 s="17">
        <v>-9.8724000000000007</v>
      </c>
      <c r="V1029">
        <f t="shared" si="112"/>
        <v>2016</v>
      </c>
      <c r="W1029" t="str">
        <f t="shared" si="113"/>
        <v>Jan</v>
      </c>
      <c r="X1029" s="9" t="str">
        <f>Sample___Superstore[[#This Row],[Order Year]]&amp;"-"&amp;Sample___Superstore[[#This Row],[Order Month]]</f>
        <v>2016-Jan</v>
      </c>
      <c r="Y1029" s="10">
        <f>Sample___Superstore6[[#This Row],[Profit]]/Sample___Superstore6[[#This Row],[Sales]]</f>
        <v>-0.63333333333333341</v>
      </c>
      <c r="Z1029" s="9">
        <f t="shared" si="114"/>
        <v>2</v>
      </c>
      <c r="AA1029" s="17">
        <f t="shared" si="115"/>
        <v>-4.9362000000000004</v>
      </c>
      <c r="AB1029" s="17">
        <f t="shared" si="116"/>
        <v>7.7939999999999996</v>
      </c>
      <c r="AC1029" s="17">
        <f t="shared" si="117"/>
        <v>6.2351999999999999</v>
      </c>
      <c r="AD1029" s="17">
        <f t="shared" si="118"/>
        <v>9.3527999999999984</v>
      </c>
    </row>
    <row r="1030" spans="1:30">
      <c r="A1030">
        <v>1029</v>
      </c>
      <c r="B1030" t="s">
        <v>3064</v>
      </c>
      <c r="C1030" s="4">
        <v>41831</v>
      </c>
      <c r="D1030" s="4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17">
        <v>83.284000000000006</v>
      </c>
      <c r="V1030">
        <f t="shared" si="112"/>
        <v>2014</v>
      </c>
      <c r="W1030" t="str">
        <f t="shared" si="113"/>
        <v>Jul</v>
      </c>
      <c r="X1030" s="9" t="str">
        <f>Sample___Superstore[[#This Row],[Order Year]]&amp;"-"&amp;Sample___Superstore[[#This Row],[Order Month]]</f>
        <v>2014-Jul</v>
      </c>
      <c r="Y1030" s="10">
        <f>Sample___Superstore6[[#This Row],[Profit]]/Sample___Superstore6[[#This Row],[Sales]]</f>
        <v>0.47000000000000008</v>
      </c>
      <c r="Z1030" s="9">
        <f t="shared" si="114"/>
        <v>4</v>
      </c>
      <c r="AA1030" s="17">
        <f t="shared" si="115"/>
        <v>16.6568</v>
      </c>
      <c r="AB1030" s="17">
        <f t="shared" si="116"/>
        <v>35.44</v>
      </c>
      <c r="AC1030" s="17">
        <f t="shared" si="117"/>
        <v>0</v>
      </c>
      <c r="AD1030" s="17">
        <f t="shared" si="118"/>
        <v>177.2</v>
      </c>
    </row>
    <row r="1031" spans="1:30">
      <c r="A1031">
        <v>1030</v>
      </c>
      <c r="B1031" t="s">
        <v>3064</v>
      </c>
      <c r="C1031" s="4">
        <v>41831</v>
      </c>
      <c r="D1031" s="4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 s="17">
        <v>57.411299999999997</v>
      </c>
      <c r="V1031">
        <f t="shared" si="112"/>
        <v>2014</v>
      </c>
      <c r="W1031" t="str">
        <f t="shared" si="113"/>
        <v>Jul</v>
      </c>
      <c r="X1031" s="9" t="str">
        <f>Sample___Superstore[[#This Row],[Order Year]]&amp;"-"&amp;Sample___Superstore[[#This Row],[Order Month]]</f>
        <v>2014-Jul</v>
      </c>
      <c r="Y1031" s="10">
        <f>Sample___Superstore6[[#This Row],[Profit]]/Sample___Superstore6[[#This Row],[Sales]]</f>
        <v>0.28999999999999998</v>
      </c>
      <c r="Z1031" s="9">
        <f t="shared" si="114"/>
        <v>4</v>
      </c>
      <c r="AA1031" s="17">
        <f t="shared" si="115"/>
        <v>19.1371</v>
      </c>
      <c r="AB1031" s="17">
        <f t="shared" si="116"/>
        <v>65.989999999999995</v>
      </c>
      <c r="AC1031" s="17">
        <f t="shared" si="117"/>
        <v>0</v>
      </c>
      <c r="AD1031" s="17">
        <f t="shared" si="118"/>
        <v>197.97</v>
      </c>
    </row>
    <row r="1032" spans="1:30">
      <c r="A1032">
        <v>1031</v>
      </c>
      <c r="B1032" t="s">
        <v>3064</v>
      </c>
      <c r="C1032" s="4">
        <v>41831</v>
      </c>
      <c r="D1032" s="4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 s="17">
        <v>213.73500000000001</v>
      </c>
      <c r="V1032">
        <f t="shared" si="112"/>
        <v>2014</v>
      </c>
      <c r="W1032" t="str">
        <f t="shared" si="113"/>
        <v>Jul</v>
      </c>
      <c r="X1032" s="9" t="str">
        <f>Sample___Superstore[[#This Row],[Order Year]]&amp;"-"&amp;Sample___Superstore[[#This Row],[Order Month]]</f>
        <v>2014-Jul</v>
      </c>
      <c r="Y1032" s="10">
        <f>Sample___Superstore6[[#This Row],[Profit]]/Sample___Superstore6[[#This Row],[Sales]]</f>
        <v>0.25</v>
      </c>
      <c r="Z1032" s="9">
        <f t="shared" si="114"/>
        <v>4</v>
      </c>
      <c r="AA1032" s="17">
        <f t="shared" si="115"/>
        <v>71.245000000000005</v>
      </c>
      <c r="AB1032" s="17">
        <f t="shared" si="116"/>
        <v>284.98</v>
      </c>
      <c r="AC1032" s="17">
        <f t="shared" si="117"/>
        <v>0</v>
      </c>
      <c r="AD1032" s="17">
        <f t="shared" si="118"/>
        <v>854.94</v>
      </c>
    </row>
    <row r="1033" spans="1:30">
      <c r="A1033">
        <v>1032</v>
      </c>
      <c r="B1033" t="s">
        <v>3064</v>
      </c>
      <c r="C1033" s="4">
        <v>41831</v>
      </c>
      <c r="D1033" s="4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17">
        <v>52.126199999999997</v>
      </c>
      <c r="V1033">
        <f t="shared" si="112"/>
        <v>2014</v>
      </c>
      <c r="W1033" t="str">
        <f t="shared" si="113"/>
        <v>Jul</v>
      </c>
      <c r="X1033" s="9" t="str">
        <f>Sample___Superstore[[#This Row],[Order Year]]&amp;"-"&amp;Sample___Superstore[[#This Row],[Order Month]]</f>
        <v>2014-Jul</v>
      </c>
      <c r="Y1033" s="10">
        <f>Sample___Superstore6[[#This Row],[Profit]]/Sample___Superstore6[[#This Row],[Sales]]</f>
        <v>0.42</v>
      </c>
      <c r="Z1033" s="9">
        <f t="shared" si="114"/>
        <v>4</v>
      </c>
      <c r="AA1033" s="17">
        <f t="shared" si="115"/>
        <v>5.7917999999999994</v>
      </c>
      <c r="AB1033" s="17">
        <f t="shared" si="116"/>
        <v>13.79</v>
      </c>
      <c r="AC1033" s="17">
        <f t="shared" si="117"/>
        <v>0</v>
      </c>
      <c r="AD1033" s="17">
        <f t="shared" si="118"/>
        <v>124.11</v>
      </c>
    </row>
    <row r="1034" spans="1:30">
      <c r="A1034">
        <v>1033</v>
      </c>
      <c r="B1034" t="s">
        <v>3064</v>
      </c>
      <c r="C1034" s="4">
        <v>41831</v>
      </c>
      <c r="D1034" s="4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 s="17">
        <v>7.056</v>
      </c>
      <c r="V1034">
        <f t="shared" si="112"/>
        <v>2014</v>
      </c>
      <c r="W1034" t="str">
        <f t="shared" si="113"/>
        <v>Jul</v>
      </c>
      <c r="X1034" s="9" t="str">
        <f>Sample___Superstore[[#This Row],[Order Year]]&amp;"-"&amp;Sample___Superstore[[#This Row],[Order Month]]</f>
        <v>2014-Jul</v>
      </c>
      <c r="Y1034" s="10">
        <f>Sample___Superstore6[[#This Row],[Profit]]/Sample___Superstore6[[#This Row],[Sales]]</f>
        <v>0.49</v>
      </c>
      <c r="Z1034" s="9">
        <f t="shared" si="114"/>
        <v>4</v>
      </c>
      <c r="AA1034" s="17">
        <f t="shared" si="115"/>
        <v>1.4112</v>
      </c>
      <c r="AB1034" s="17">
        <f t="shared" si="116"/>
        <v>2.88</v>
      </c>
      <c r="AC1034" s="17">
        <f t="shared" si="117"/>
        <v>0</v>
      </c>
      <c r="AD1034" s="17">
        <f t="shared" si="118"/>
        <v>14.4</v>
      </c>
    </row>
    <row r="1035" spans="1:30">
      <c r="A1035">
        <v>1034</v>
      </c>
      <c r="B1035" t="s">
        <v>3069</v>
      </c>
      <c r="C1035" s="4">
        <v>42694</v>
      </c>
      <c r="D1035" s="4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 s="17">
        <v>5.1012000000000004</v>
      </c>
      <c r="V1035">
        <f t="shared" si="112"/>
        <v>2016</v>
      </c>
      <c r="W1035" t="str">
        <f t="shared" si="113"/>
        <v>Nov</v>
      </c>
      <c r="X1035" s="9" t="str">
        <f>Sample___Superstore[[#This Row],[Order Year]]&amp;"-"&amp;Sample___Superstore[[#This Row],[Order Month]]</f>
        <v>2016-Nov</v>
      </c>
      <c r="Y1035" s="10">
        <f>Sample___Superstore6[[#This Row],[Profit]]/Sample___Superstore6[[#This Row],[Sales]]</f>
        <v>0.32500000000000001</v>
      </c>
      <c r="Z1035" s="9">
        <f t="shared" si="114"/>
        <v>2</v>
      </c>
      <c r="AA1035" s="17">
        <f t="shared" si="115"/>
        <v>1.7004000000000001</v>
      </c>
      <c r="AB1035" s="17">
        <f t="shared" si="116"/>
        <v>5.2320000000000002</v>
      </c>
      <c r="AC1035" s="17">
        <f t="shared" si="117"/>
        <v>3.1392000000000002</v>
      </c>
      <c r="AD1035" s="17">
        <f t="shared" si="118"/>
        <v>12.556799999999999</v>
      </c>
    </row>
    <row r="1036" spans="1:30">
      <c r="A1036">
        <v>1035</v>
      </c>
      <c r="B1036" t="s">
        <v>3069</v>
      </c>
      <c r="C1036" s="4">
        <v>42694</v>
      </c>
      <c r="D1036" s="4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 s="17">
        <v>-1.9272</v>
      </c>
      <c r="V1036">
        <f t="shared" si="112"/>
        <v>2016</v>
      </c>
      <c r="W1036" t="str">
        <f t="shared" si="113"/>
        <v>Nov</v>
      </c>
      <c r="X1036" s="9" t="str">
        <f>Sample___Superstore[[#This Row],[Order Year]]&amp;"-"&amp;Sample___Superstore[[#This Row],[Order Month]]</f>
        <v>2016-Nov</v>
      </c>
      <c r="Y1036" s="10">
        <f>Sample___Superstore6[[#This Row],[Profit]]/Sample___Superstore6[[#This Row],[Sales]]</f>
        <v>-0.73333333333333328</v>
      </c>
      <c r="Z1036" s="9">
        <f t="shared" si="114"/>
        <v>2</v>
      </c>
      <c r="AA1036" s="17">
        <f t="shared" si="115"/>
        <v>-0.96360000000000001</v>
      </c>
      <c r="AB1036" s="17">
        <f t="shared" si="116"/>
        <v>1.3140000000000001</v>
      </c>
      <c r="AC1036" s="17">
        <f t="shared" si="117"/>
        <v>1.8395999999999999</v>
      </c>
      <c r="AD1036" s="17">
        <f t="shared" si="118"/>
        <v>0.78840000000000021</v>
      </c>
    </row>
    <row r="1037" spans="1:30">
      <c r="A1037">
        <v>1036</v>
      </c>
      <c r="B1037" t="s">
        <v>3069</v>
      </c>
      <c r="C1037" s="4">
        <v>42694</v>
      </c>
      <c r="D1037" s="4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17">
        <v>-10.579800000000001</v>
      </c>
      <c r="V1037">
        <f t="shared" si="112"/>
        <v>2016</v>
      </c>
      <c r="W1037" t="str">
        <f t="shared" si="113"/>
        <v>Nov</v>
      </c>
      <c r="X1037" s="9" t="str">
        <f>Sample___Superstore[[#This Row],[Order Year]]&amp;"-"&amp;Sample___Superstore[[#This Row],[Order Month]]</f>
        <v>2016-Nov</v>
      </c>
      <c r="Y1037" s="10">
        <f>Sample___Superstore6[[#This Row],[Profit]]/Sample___Superstore6[[#This Row],[Sales]]</f>
        <v>-0.73333333333333339</v>
      </c>
      <c r="Z1037" s="9">
        <f t="shared" si="114"/>
        <v>2</v>
      </c>
      <c r="AA1037" s="17">
        <f t="shared" si="115"/>
        <v>-3.5266000000000002</v>
      </c>
      <c r="AB1037" s="17">
        <f t="shared" si="116"/>
        <v>4.8090000000000002</v>
      </c>
      <c r="AC1037" s="17">
        <f t="shared" si="117"/>
        <v>10.098899999999999</v>
      </c>
      <c r="AD1037" s="17">
        <f t="shared" si="118"/>
        <v>4.3281000000000009</v>
      </c>
    </row>
    <row r="1038" spans="1:30">
      <c r="A1038">
        <v>1037</v>
      </c>
      <c r="B1038" t="s">
        <v>3074</v>
      </c>
      <c r="C1038" s="4">
        <v>42482</v>
      </c>
      <c r="D1038" s="4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 s="17">
        <v>8.6620000000000008</v>
      </c>
      <c r="V1038">
        <f t="shared" si="112"/>
        <v>2016</v>
      </c>
      <c r="W1038" t="str">
        <f t="shared" si="113"/>
        <v>Apr</v>
      </c>
      <c r="X1038" s="9" t="str">
        <f>Sample___Superstore[[#This Row],[Order Year]]&amp;"-"&amp;Sample___Superstore[[#This Row],[Order Month]]</f>
        <v>2016-Apr</v>
      </c>
      <c r="Y1038" s="10">
        <f>Sample___Superstore6[[#This Row],[Profit]]/Sample___Superstore6[[#This Row],[Sales]]</f>
        <v>0.1</v>
      </c>
      <c r="Z1038" s="9">
        <f t="shared" si="114"/>
        <v>4</v>
      </c>
      <c r="AA1038" s="17">
        <f t="shared" si="115"/>
        <v>4.3310000000000004</v>
      </c>
      <c r="AB1038" s="17">
        <f t="shared" si="116"/>
        <v>43.31</v>
      </c>
      <c r="AC1038" s="17">
        <f t="shared" si="117"/>
        <v>0</v>
      </c>
      <c r="AD1038" s="17">
        <f t="shared" si="118"/>
        <v>86.62</v>
      </c>
    </row>
    <row r="1039" spans="1:30">
      <c r="A1039">
        <v>1038</v>
      </c>
      <c r="B1039" t="s">
        <v>3078</v>
      </c>
      <c r="C1039" s="4">
        <v>42168</v>
      </c>
      <c r="D1039" s="4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 s="17">
        <v>13.734</v>
      </c>
      <c r="V1039">
        <f t="shared" si="112"/>
        <v>2015</v>
      </c>
      <c r="W1039" t="str">
        <f t="shared" si="113"/>
        <v>Jun</v>
      </c>
      <c r="X1039" s="9" t="str">
        <f>Sample___Superstore[[#This Row],[Order Year]]&amp;"-"&amp;Sample___Superstore[[#This Row],[Order Month]]</f>
        <v>2015-Jun</v>
      </c>
      <c r="Y1039" s="10">
        <f>Sample___Superstore6[[#This Row],[Profit]]/Sample___Superstore6[[#This Row],[Sales]]</f>
        <v>0.375</v>
      </c>
      <c r="Z1039" s="9">
        <f t="shared" si="114"/>
        <v>1</v>
      </c>
      <c r="AA1039" s="17">
        <f t="shared" si="115"/>
        <v>4.5780000000000003</v>
      </c>
      <c r="AB1039" s="17">
        <f t="shared" si="116"/>
        <v>12.208</v>
      </c>
      <c r="AC1039" s="17">
        <f t="shared" si="117"/>
        <v>7.3248000000000006</v>
      </c>
      <c r="AD1039" s="17">
        <f t="shared" si="118"/>
        <v>29.299200000000003</v>
      </c>
    </row>
    <row r="1040" spans="1:30">
      <c r="A1040">
        <v>1039</v>
      </c>
      <c r="B1040" t="s">
        <v>3083</v>
      </c>
      <c r="C1040" s="4">
        <v>43059</v>
      </c>
      <c r="D1040" s="4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 s="17">
        <v>2.6964000000000001</v>
      </c>
      <c r="V1040">
        <f t="shared" si="112"/>
        <v>2017</v>
      </c>
      <c r="W1040" t="str">
        <f t="shared" si="113"/>
        <v>Nov</v>
      </c>
      <c r="X1040" s="9" t="str">
        <f>Sample___Superstore[[#This Row],[Order Year]]&amp;"-"&amp;Sample___Superstore[[#This Row],[Order Month]]</f>
        <v>2017-Nov</v>
      </c>
      <c r="Y1040" s="10">
        <f>Sample___Superstore6[[#This Row],[Profit]]/Sample___Superstore6[[#This Row],[Sales]]</f>
        <v>0.1125</v>
      </c>
      <c r="Z1040" s="9">
        <f t="shared" si="114"/>
        <v>1</v>
      </c>
      <c r="AA1040" s="17">
        <f t="shared" si="115"/>
        <v>0.38520000000000004</v>
      </c>
      <c r="AB1040" s="17">
        <f t="shared" si="116"/>
        <v>3.4239999999999999</v>
      </c>
      <c r="AC1040" s="17">
        <f t="shared" si="117"/>
        <v>4.7936000000000005</v>
      </c>
      <c r="AD1040" s="17">
        <f t="shared" si="118"/>
        <v>19.174399999999999</v>
      </c>
    </row>
    <row r="1041" spans="1:30">
      <c r="A1041">
        <v>1040</v>
      </c>
      <c r="B1041" t="s">
        <v>3083</v>
      </c>
      <c r="C1041" s="4">
        <v>43059</v>
      </c>
      <c r="D1041" s="4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 s="17">
        <v>1.7955000000000001</v>
      </c>
      <c r="V1041">
        <f t="shared" si="112"/>
        <v>2017</v>
      </c>
      <c r="W1041" t="str">
        <f t="shared" si="113"/>
        <v>Nov</v>
      </c>
      <c r="X1041" s="9" t="str">
        <f>Sample___Superstore[[#This Row],[Order Year]]&amp;"-"&amp;Sample___Superstore[[#This Row],[Order Month]]</f>
        <v>2017-Nov</v>
      </c>
      <c r="Y1041" s="10">
        <f>Sample___Superstore6[[#This Row],[Profit]]/Sample___Superstore6[[#This Row],[Sales]]</f>
        <v>6.25E-2</v>
      </c>
      <c r="Z1041" s="9">
        <f t="shared" si="114"/>
        <v>1</v>
      </c>
      <c r="AA1041" s="17">
        <f t="shared" si="115"/>
        <v>0.59850000000000003</v>
      </c>
      <c r="AB1041" s="17">
        <f t="shared" si="116"/>
        <v>9.5760000000000005</v>
      </c>
      <c r="AC1041" s="17">
        <f t="shared" si="117"/>
        <v>5.7456000000000005</v>
      </c>
      <c r="AD1041" s="17">
        <f t="shared" si="118"/>
        <v>22.982400000000002</v>
      </c>
    </row>
    <row r="1042" spans="1:30">
      <c r="A1042">
        <v>1041</v>
      </c>
      <c r="B1042" t="s">
        <v>3089</v>
      </c>
      <c r="C1042" s="4">
        <v>42449</v>
      </c>
      <c r="D1042" s="4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 s="17">
        <v>146.40360000000001</v>
      </c>
      <c r="V1042">
        <f t="shared" si="112"/>
        <v>2016</v>
      </c>
      <c r="W1042" t="str">
        <f t="shared" si="113"/>
        <v>Mar</v>
      </c>
      <c r="X1042" s="9" t="str">
        <f>Sample___Superstore[[#This Row],[Order Year]]&amp;"-"&amp;Sample___Superstore[[#This Row],[Order Month]]</f>
        <v>2016-Mar</v>
      </c>
      <c r="Y1042" s="10">
        <f>Sample___Superstore6[[#This Row],[Profit]]/Sample___Superstore6[[#This Row],[Sales]]</f>
        <v>0.21000000000000002</v>
      </c>
      <c r="Z1042" s="9">
        <f t="shared" si="114"/>
        <v>4</v>
      </c>
      <c r="AA1042" s="17">
        <f t="shared" si="115"/>
        <v>36.600900000000003</v>
      </c>
      <c r="AB1042" s="17">
        <f t="shared" si="116"/>
        <v>174.29</v>
      </c>
      <c r="AC1042" s="17">
        <f t="shared" si="117"/>
        <v>0</v>
      </c>
      <c r="AD1042" s="17">
        <f t="shared" si="118"/>
        <v>697.16</v>
      </c>
    </row>
    <row r="1043" spans="1:30">
      <c r="A1043">
        <v>1042</v>
      </c>
      <c r="B1043" t="s">
        <v>3093</v>
      </c>
      <c r="C1043" s="4">
        <v>42619</v>
      </c>
      <c r="D1043" s="4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 s="17">
        <v>11.151</v>
      </c>
      <c r="V1043">
        <f t="shared" si="112"/>
        <v>2016</v>
      </c>
      <c r="W1043" t="str">
        <f t="shared" si="113"/>
        <v>Sep</v>
      </c>
      <c r="X1043" s="9" t="str">
        <f>Sample___Superstore[[#This Row],[Order Year]]&amp;"-"&amp;Sample___Superstore[[#This Row],[Order Month]]</f>
        <v>2016-Sep</v>
      </c>
      <c r="Y1043" s="10">
        <f>Sample___Superstore6[[#This Row],[Profit]]/Sample___Superstore6[[#This Row],[Sales]]</f>
        <v>0.35</v>
      </c>
      <c r="Z1043" s="9">
        <f t="shared" si="114"/>
        <v>3</v>
      </c>
      <c r="AA1043" s="17">
        <f t="shared" si="115"/>
        <v>5.5754999999999999</v>
      </c>
      <c r="AB1043" s="17">
        <f t="shared" si="116"/>
        <v>15.93</v>
      </c>
      <c r="AC1043" s="17">
        <f t="shared" si="117"/>
        <v>0</v>
      </c>
      <c r="AD1043" s="17">
        <f t="shared" si="118"/>
        <v>31.86</v>
      </c>
    </row>
    <row r="1044" spans="1:30">
      <c r="A1044">
        <v>1043</v>
      </c>
      <c r="B1044" t="s">
        <v>3093</v>
      </c>
      <c r="C1044" s="4">
        <v>42619</v>
      </c>
      <c r="D1044" s="4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 s="17">
        <v>90.293999999999997</v>
      </c>
      <c r="V1044">
        <f t="shared" si="112"/>
        <v>2016</v>
      </c>
      <c r="W1044" t="str">
        <f t="shared" si="113"/>
        <v>Sep</v>
      </c>
      <c r="X1044" s="9" t="str">
        <f>Sample___Superstore[[#This Row],[Order Year]]&amp;"-"&amp;Sample___Superstore[[#This Row],[Order Month]]</f>
        <v>2016-Sep</v>
      </c>
      <c r="Y1044" s="10">
        <f>Sample___Superstore6[[#This Row],[Profit]]/Sample___Superstore6[[#This Row],[Sales]]</f>
        <v>0.125</v>
      </c>
      <c r="Z1044" s="9">
        <f t="shared" si="114"/>
        <v>3</v>
      </c>
      <c r="AA1044" s="17">
        <f t="shared" si="115"/>
        <v>30.097999999999999</v>
      </c>
      <c r="AB1044" s="17">
        <f t="shared" si="116"/>
        <v>240.78399999999999</v>
      </c>
      <c r="AC1044" s="17">
        <f t="shared" si="117"/>
        <v>144.47040000000001</v>
      </c>
      <c r="AD1044" s="17">
        <f t="shared" si="118"/>
        <v>577.88159999999993</v>
      </c>
    </row>
    <row r="1045" spans="1:30">
      <c r="A1045">
        <v>1044</v>
      </c>
      <c r="B1045" t="s">
        <v>3100</v>
      </c>
      <c r="C1045" s="4">
        <v>42925</v>
      </c>
      <c r="D1045" s="4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 s="17">
        <v>2.9834999999999998</v>
      </c>
      <c r="V1045">
        <f t="shared" si="112"/>
        <v>2017</v>
      </c>
      <c r="W1045" t="str">
        <f t="shared" si="113"/>
        <v>Jul</v>
      </c>
      <c r="X1045" s="9" t="str">
        <f>Sample___Superstore[[#This Row],[Order Year]]&amp;"-"&amp;Sample___Superstore[[#This Row],[Order Month]]</f>
        <v>2017-Jul</v>
      </c>
      <c r="Y1045" s="10">
        <f>Sample___Superstore6[[#This Row],[Profit]]/Sample___Superstore6[[#This Row],[Sales]]</f>
        <v>0.33749999999999997</v>
      </c>
      <c r="Z1045" s="9">
        <f t="shared" si="114"/>
        <v>3</v>
      </c>
      <c r="AA1045" s="17">
        <f t="shared" si="115"/>
        <v>0.59670000000000001</v>
      </c>
      <c r="AB1045" s="17">
        <f t="shared" si="116"/>
        <v>1.768</v>
      </c>
      <c r="AC1045" s="17">
        <f t="shared" si="117"/>
        <v>1.768</v>
      </c>
      <c r="AD1045" s="17">
        <f t="shared" si="118"/>
        <v>7.0720000000000001</v>
      </c>
    </row>
    <row r="1046" spans="1:30">
      <c r="A1046">
        <v>1045</v>
      </c>
      <c r="B1046" t="s">
        <v>3100</v>
      </c>
      <c r="C1046" s="4">
        <v>42925</v>
      </c>
      <c r="D1046" s="4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 s="17">
        <v>-146.16</v>
      </c>
      <c r="V1046">
        <f t="shared" si="112"/>
        <v>2017</v>
      </c>
      <c r="W1046" t="str">
        <f t="shared" si="113"/>
        <v>Jul</v>
      </c>
      <c r="X1046" s="9" t="str">
        <f>Sample___Superstore[[#This Row],[Order Year]]&amp;"-"&amp;Sample___Superstore[[#This Row],[Order Month]]</f>
        <v>2017-Jul</v>
      </c>
      <c r="Y1046" s="10">
        <f>Sample___Superstore6[[#This Row],[Profit]]/Sample___Superstore6[[#This Row],[Sales]]</f>
        <v>-2.5</v>
      </c>
      <c r="Z1046" s="9">
        <f t="shared" si="114"/>
        <v>3</v>
      </c>
      <c r="AA1046" s="17">
        <f t="shared" si="115"/>
        <v>-16.239999999999998</v>
      </c>
      <c r="AB1046" s="17">
        <f t="shared" si="116"/>
        <v>6.4959999999999996</v>
      </c>
      <c r="AC1046" s="17">
        <f t="shared" si="117"/>
        <v>46.7712</v>
      </c>
      <c r="AD1046" s="17">
        <f t="shared" si="118"/>
        <v>11.692799999999998</v>
      </c>
    </row>
    <row r="1047" spans="1:30">
      <c r="A1047">
        <v>1046</v>
      </c>
      <c r="B1047" t="s">
        <v>3107</v>
      </c>
      <c r="C1047" s="4">
        <v>43020</v>
      </c>
      <c r="D1047" s="4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 s="17">
        <v>-18.186</v>
      </c>
      <c r="V1047">
        <f t="shared" si="112"/>
        <v>2017</v>
      </c>
      <c r="W1047" t="str">
        <f t="shared" si="113"/>
        <v>Oct</v>
      </c>
      <c r="X1047" s="9" t="str">
        <f>Sample___Superstore[[#This Row],[Order Year]]&amp;"-"&amp;Sample___Superstore[[#This Row],[Order Month]]</f>
        <v>2017-Oct</v>
      </c>
      <c r="Y1047" s="10">
        <f>Sample___Superstore6[[#This Row],[Profit]]/Sample___Superstore6[[#This Row],[Sales]]</f>
        <v>-7.1428571428571425E-2</v>
      </c>
      <c r="Z1047" s="9">
        <f t="shared" si="114"/>
        <v>4</v>
      </c>
      <c r="AA1047" s="17">
        <f t="shared" si="115"/>
        <v>-1.2989999999999999</v>
      </c>
      <c r="AB1047" s="17">
        <f t="shared" si="116"/>
        <v>18.186</v>
      </c>
      <c r="AC1047" s="17">
        <f t="shared" si="117"/>
        <v>76.381200000000007</v>
      </c>
      <c r="AD1047" s="17">
        <f t="shared" si="118"/>
        <v>178.22280000000001</v>
      </c>
    </row>
    <row r="1048" spans="1:30">
      <c r="A1048">
        <v>1047</v>
      </c>
      <c r="B1048" t="s">
        <v>3111</v>
      </c>
      <c r="C1048" s="4">
        <v>42437</v>
      </c>
      <c r="D1048" s="4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 s="17">
        <v>85.247500000000002</v>
      </c>
      <c r="V1048">
        <f t="shared" si="112"/>
        <v>2016</v>
      </c>
      <c r="W1048" t="str">
        <f t="shared" si="113"/>
        <v>Mar</v>
      </c>
      <c r="X1048" s="9" t="str">
        <f>Sample___Superstore[[#This Row],[Order Year]]&amp;"-"&amp;Sample___Superstore[[#This Row],[Order Month]]</f>
        <v>2016-Mar</v>
      </c>
      <c r="Y1048" s="10">
        <f>Sample___Superstore6[[#This Row],[Profit]]/Sample___Superstore6[[#This Row],[Sales]]</f>
        <v>6.25E-2</v>
      </c>
      <c r="Z1048" s="9">
        <f t="shared" si="114"/>
        <v>5</v>
      </c>
      <c r="AA1048" s="17">
        <f t="shared" si="115"/>
        <v>17.049500000000002</v>
      </c>
      <c r="AB1048" s="17">
        <f t="shared" si="116"/>
        <v>272.79200000000003</v>
      </c>
      <c r="AC1048" s="17">
        <f t="shared" si="117"/>
        <v>272.79200000000003</v>
      </c>
      <c r="AD1048" s="17">
        <f t="shared" si="118"/>
        <v>1091.1680000000001</v>
      </c>
    </row>
    <row r="1049" spans="1:30">
      <c r="A1049">
        <v>1048</v>
      </c>
      <c r="B1049" t="s">
        <v>3111</v>
      </c>
      <c r="C1049" s="4">
        <v>42437</v>
      </c>
      <c r="D1049" s="4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17">
        <v>-3.8384999999999998</v>
      </c>
      <c r="V1049">
        <f t="shared" si="112"/>
        <v>2016</v>
      </c>
      <c r="W1049" t="str">
        <f t="shared" si="113"/>
        <v>Mar</v>
      </c>
      <c r="X1049" s="9" t="str">
        <f>Sample___Superstore[[#This Row],[Order Year]]&amp;"-"&amp;Sample___Superstore[[#This Row],[Order Month]]</f>
        <v>2016-Mar</v>
      </c>
      <c r="Y1049" s="10">
        <f>Sample___Superstore6[[#This Row],[Profit]]/Sample___Superstore6[[#This Row],[Sales]]</f>
        <v>-3.7499999999999999E-2</v>
      </c>
      <c r="Z1049" s="9">
        <f t="shared" si="114"/>
        <v>5</v>
      </c>
      <c r="AA1049" s="17">
        <f t="shared" si="115"/>
        <v>-1.2794999999999999</v>
      </c>
      <c r="AB1049" s="17">
        <f t="shared" si="116"/>
        <v>34.119999999999997</v>
      </c>
      <c r="AC1049" s="17">
        <f t="shared" si="117"/>
        <v>20.472000000000001</v>
      </c>
      <c r="AD1049" s="17">
        <f t="shared" si="118"/>
        <v>81.888000000000005</v>
      </c>
    </row>
    <row r="1050" spans="1:30">
      <c r="A1050">
        <v>1049</v>
      </c>
      <c r="B1050" t="s">
        <v>3112</v>
      </c>
      <c r="C1050" s="4">
        <v>41786</v>
      </c>
      <c r="D1050" s="4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 s="17">
        <v>125.2692</v>
      </c>
      <c r="V1050">
        <f t="shared" si="112"/>
        <v>2014</v>
      </c>
      <c r="W1050" t="str">
        <f t="shared" si="113"/>
        <v>May</v>
      </c>
      <c r="X1050" s="9" t="str">
        <f>Sample___Superstore[[#This Row],[Order Year]]&amp;"-"&amp;Sample___Superstore[[#This Row],[Order Month]]</f>
        <v>2014-May</v>
      </c>
      <c r="Y1050" s="10">
        <f>Sample___Superstore6[[#This Row],[Profit]]/Sample___Superstore6[[#This Row],[Sales]]</f>
        <v>0.1125</v>
      </c>
      <c r="Z1050" s="9">
        <f t="shared" si="114"/>
        <v>5</v>
      </c>
      <c r="AA1050" s="17">
        <f t="shared" si="115"/>
        <v>10.4391</v>
      </c>
      <c r="AB1050" s="17">
        <f t="shared" si="116"/>
        <v>92.791999999999987</v>
      </c>
      <c r="AC1050" s="17">
        <f t="shared" si="117"/>
        <v>222.70079999999999</v>
      </c>
      <c r="AD1050" s="17">
        <f t="shared" si="118"/>
        <v>890.80319999999995</v>
      </c>
    </row>
    <row r="1051" spans="1:30">
      <c r="A1051">
        <v>1050</v>
      </c>
      <c r="B1051" t="s">
        <v>3112</v>
      </c>
      <c r="C1051" s="4">
        <v>41786</v>
      </c>
      <c r="D1051" s="4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 s="17">
        <v>37.996200000000002</v>
      </c>
      <c r="V1051">
        <f t="shared" si="112"/>
        <v>2014</v>
      </c>
      <c r="W1051" t="str">
        <f t="shared" si="113"/>
        <v>May</v>
      </c>
      <c r="X1051" s="9" t="str">
        <f>Sample___Superstore[[#This Row],[Order Year]]&amp;"-"&amp;Sample___Superstore[[#This Row],[Order Month]]</f>
        <v>2014-May</v>
      </c>
      <c r="Y1051" s="10">
        <f>Sample___Superstore6[[#This Row],[Profit]]/Sample___Superstore6[[#This Row],[Sales]]</f>
        <v>0.38000000000000006</v>
      </c>
      <c r="Z1051" s="9">
        <f t="shared" si="114"/>
        <v>5</v>
      </c>
      <c r="AA1051" s="17">
        <f t="shared" si="115"/>
        <v>37.996200000000002</v>
      </c>
      <c r="AB1051" s="17">
        <f t="shared" si="116"/>
        <v>99.99</v>
      </c>
      <c r="AC1051" s="17">
        <f t="shared" si="117"/>
        <v>0</v>
      </c>
      <c r="AD1051" s="17">
        <f t="shared" si="118"/>
        <v>99.99</v>
      </c>
    </row>
    <row r="1052" spans="1:30">
      <c r="A1052">
        <v>1051</v>
      </c>
      <c r="B1052" t="s">
        <v>3113</v>
      </c>
      <c r="C1052" s="4">
        <v>42188</v>
      </c>
      <c r="D1052" s="4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 s="17">
        <v>-29.481200000000001</v>
      </c>
      <c r="V1052">
        <f t="shared" si="112"/>
        <v>2015</v>
      </c>
      <c r="W1052" t="str">
        <f t="shared" si="113"/>
        <v>Jul</v>
      </c>
      <c r="X1052" s="9" t="str">
        <f>Sample___Superstore[[#This Row],[Order Year]]&amp;"-"&amp;Sample___Superstore[[#This Row],[Order Month]]</f>
        <v>2015-Jul</v>
      </c>
      <c r="Y1052" s="10">
        <f>Sample___Superstore6[[#This Row],[Profit]]/Sample___Superstore6[[#This Row],[Sales]]</f>
        <v>-0.17500000000000002</v>
      </c>
      <c r="Z1052" s="9">
        <f t="shared" si="114"/>
        <v>2</v>
      </c>
      <c r="AA1052" s="17">
        <f t="shared" si="115"/>
        <v>-14.740600000000001</v>
      </c>
      <c r="AB1052" s="17">
        <f t="shared" si="116"/>
        <v>84.231999999999999</v>
      </c>
      <c r="AC1052" s="17">
        <f t="shared" si="117"/>
        <v>33.692799999999998</v>
      </c>
      <c r="AD1052" s="17">
        <f t="shared" si="118"/>
        <v>134.77119999999999</v>
      </c>
    </row>
    <row r="1053" spans="1:30">
      <c r="A1053">
        <v>1052</v>
      </c>
      <c r="B1053" t="s">
        <v>3113</v>
      </c>
      <c r="C1053" s="4">
        <v>42188</v>
      </c>
      <c r="D1053" s="4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 s="17">
        <v>2.4359999999999999</v>
      </c>
      <c r="V1053">
        <f t="shared" si="112"/>
        <v>2015</v>
      </c>
      <c r="W1053" t="str">
        <f t="shared" si="113"/>
        <v>Jul</v>
      </c>
      <c r="X1053" s="9" t="str">
        <f>Sample___Superstore[[#This Row],[Order Year]]&amp;"-"&amp;Sample___Superstore[[#This Row],[Order Month]]</f>
        <v>2015-Jul</v>
      </c>
      <c r="Y1053" s="10">
        <f>Sample___Superstore6[[#This Row],[Profit]]/Sample___Superstore6[[#This Row],[Sales]]</f>
        <v>0.36249999999999999</v>
      </c>
      <c r="Z1053" s="9">
        <f t="shared" si="114"/>
        <v>2</v>
      </c>
      <c r="AA1053" s="17">
        <f t="shared" si="115"/>
        <v>1.218</v>
      </c>
      <c r="AB1053" s="17">
        <f t="shared" si="116"/>
        <v>3.36</v>
      </c>
      <c r="AC1053" s="17">
        <f t="shared" si="117"/>
        <v>1.3440000000000001</v>
      </c>
      <c r="AD1053" s="17">
        <f t="shared" si="118"/>
        <v>5.3759999999999994</v>
      </c>
    </row>
    <row r="1054" spans="1:30">
      <c r="A1054">
        <v>1053</v>
      </c>
      <c r="B1054" t="s">
        <v>3113</v>
      </c>
      <c r="C1054" s="4">
        <v>42188</v>
      </c>
      <c r="D1054" s="4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 s="17">
        <v>56.577599999999997</v>
      </c>
      <c r="V1054">
        <f t="shared" si="112"/>
        <v>2015</v>
      </c>
      <c r="W1054" t="str">
        <f t="shared" si="113"/>
        <v>Jul</v>
      </c>
      <c r="X1054" s="9" t="str">
        <f>Sample___Superstore[[#This Row],[Order Year]]&amp;"-"&amp;Sample___Superstore[[#This Row],[Order Month]]</f>
        <v>2015-Jul</v>
      </c>
      <c r="Y1054" s="10">
        <f>Sample___Superstore6[[#This Row],[Profit]]/Sample___Superstore6[[#This Row],[Sales]]</f>
        <v>0.2</v>
      </c>
      <c r="Z1054" s="9">
        <f t="shared" si="114"/>
        <v>2</v>
      </c>
      <c r="AA1054" s="17">
        <f t="shared" si="115"/>
        <v>6.2863999999999995</v>
      </c>
      <c r="AB1054" s="17">
        <f t="shared" si="116"/>
        <v>31.431999999999999</v>
      </c>
      <c r="AC1054" s="17">
        <f t="shared" si="117"/>
        <v>56.577599999999997</v>
      </c>
      <c r="AD1054" s="17">
        <f t="shared" si="118"/>
        <v>226.31039999999999</v>
      </c>
    </row>
    <row r="1055" spans="1:30">
      <c r="A1055">
        <v>1054</v>
      </c>
      <c r="B1055" t="s">
        <v>3122</v>
      </c>
      <c r="C1055" s="4">
        <v>42098</v>
      </c>
      <c r="D1055" s="4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 s="17">
        <v>4.3524000000000003</v>
      </c>
      <c r="V1055">
        <f t="shared" si="112"/>
        <v>2015</v>
      </c>
      <c r="W1055" t="str">
        <f t="shared" si="113"/>
        <v>Apr</v>
      </c>
      <c r="X1055" s="9" t="str">
        <f>Sample___Superstore[[#This Row],[Order Year]]&amp;"-"&amp;Sample___Superstore[[#This Row],[Order Month]]</f>
        <v>2015-Apr</v>
      </c>
      <c r="Y1055" s="10">
        <f>Sample___Superstore6[[#This Row],[Profit]]/Sample___Superstore6[[#This Row],[Sales]]</f>
        <v>0.39</v>
      </c>
      <c r="Z1055" s="9">
        <f t="shared" si="114"/>
        <v>4</v>
      </c>
      <c r="AA1055" s="17">
        <f t="shared" si="115"/>
        <v>2.1762000000000001</v>
      </c>
      <c r="AB1055" s="17">
        <f t="shared" si="116"/>
        <v>5.58</v>
      </c>
      <c r="AC1055" s="17">
        <f t="shared" si="117"/>
        <v>0</v>
      </c>
      <c r="AD1055" s="17">
        <f t="shared" si="118"/>
        <v>11.16</v>
      </c>
    </row>
    <row r="1056" spans="1:30">
      <c r="A1056">
        <v>1055</v>
      </c>
      <c r="B1056" t="s">
        <v>3122</v>
      </c>
      <c r="C1056" s="4">
        <v>42098</v>
      </c>
      <c r="D1056" s="4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 s="17">
        <v>22.763999999999999</v>
      </c>
      <c r="V1056">
        <f t="shared" si="112"/>
        <v>2015</v>
      </c>
      <c r="W1056" t="str">
        <f t="shared" si="113"/>
        <v>Apr</v>
      </c>
      <c r="X1056" s="9" t="str">
        <f>Sample___Superstore[[#This Row],[Order Year]]&amp;"-"&amp;Sample___Superstore[[#This Row],[Order Month]]</f>
        <v>2015-Apr</v>
      </c>
      <c r="Y1056" s="10">
        <f>Sample___Superstore6[[#This Row],[Profit]]/Sample___Superstore6[[#This Row],[Sales]]</f>
        <v>0.21</v>
      </c>
      <c r="Z1056" s="9">
        <f t="shared" si="114"/>
        <v>4</v>
      </c>
      <c r="AA1056" s="17">
        <f t="shared" si="115"/>
        <v>11.382</v>
      </c>
      <c r="AB1056" s="17">
        <f t="shared" si="116"/>
        <v>54.2</v>
      </c>
      <c r="AC1056" s="17">
        <f t="shared" si="117"/>
        <v>0</v>
      </c>
      <c r="AD1056" s="17">
        <f t="shared" si="118"/>
        <v>108.4</v>
      </c>
    </row>
    <row r="1057" spans="1:30">
      <c r="A1057">
        <v>1056</v>
      </c>
      <c r="B1057" t="s">
        <v>3122</v>
      </c>
      <c r="C1057" s="4">
        <v>42098</v>
      </c>
      <c r="D1057" s="4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 s="17">
        <v>27.7911</v>
      </c>
      <c r="V1057">
        <f t="shared" si="112"/>
        <v>2015</v>
      </c>
      <c r="W1057" t="str">
        <f t="shared" si="113"/>
        <v>Apr</v>
      </c>
      <c r="X1057" s="9" t="str">
        <f>Sample___Superstore[[#This Row],[Order Year]]&amp;"-"&amp;Sample___Superstore[[#This Row],[Order Month]]</f>
        <v>2015-Apr</v>
      </c>
      <c r="Y1057" s="10">
        <f>Sample___Superstore6[[#This Row],[Profit]]/Sample___Superstore6[[#This Row],[Sales]]</f>
        <v>0.33750000000000002</v>
      </c>
      <c r="Z1057" s="9">
        <f t="shared" si="114"/>
        <v>4</v>
      </c>
      <c r="AA1057" s="17">
        <f t="shared" si="115"/>
        <v>9.2637</v>
      </c>
      <c r="AB1057" s="17">
        <f t="shared" si="116"/>
        <v>27.447999999999997</v>
      </c>
      <c r="AC1057" s="17">
        <f t="shared" si="117"/>
        <v>16.468799999999998</v>
      </c>
      <c r="AD1057" s="17">
        <f t="shared" si="118"/>
        <v>65.875199999999992</v>
      </c>
    </row>
    <row r="1058" spans="1:30">
      <c r="A1058">
        <v>1057</v>
      </c>
      <c r="B1058" t="s">
        <v>3122</v>
      </c>
      <c r="C1058" s="4">
        <v>42098</v>
      </c>
      <c r="D1058" s="4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 s="17">
        <v>3.2944</v>
      </c>
      <c r="V1058">
        <f t="shared" si="112"/>
        <v>2015</v>
      </c>
      <c r="W1058" t="str">
        <f t="shared" si="113"/>
        <v>Apr</v>
      </c>
      <c r="X1058" s="9" t="str">
        <f>Sample___Superstore[[#This Row],[Order Year]]&amp;"-"&amp;Sample___Superstore[[#This Row],[Order Month]]</f>
        <v>2015-Apr</v>
      </c>
      <c r="Y1058" s="10">
        <f>Sample___Superstore6[[#This Row],[Profit]]/Sample___Superstore6[[#This Row],[Sales]]</f>
        <v>0.36250000000000004</v>
      </c>
      <c r="Z1058" s="9">
        <f t="shared" si="114"/>
        <v>4</v>
      </c>
      <c r="AA1058" s="17">
        <f t="shared" si="115"/>
        <v>0.8236</v>
      </c>
      <c r="AB1058" s="17">
        <f t="shared" si="116"/>
        <v>2.2719999999999998</v>
      </c>
      <c r="AC1058" s="17">
        <f t="shared" si="117"/>
        <v>1.8175999999999999</v>
      </c>
      <c r="AD1058" s="17">
        <f t="shared" si="118"/>
        <v>7.2703999999999995</v>
      </c>
    </row>
    <row r="1059" spans="1:30">
      <c r="A1059">
        <v>1058</v>
      </c>
      <c r="B1059" t="s">
        <v>3131</v>
      </c>
      <c r="C1059" s="4">
        <v>43079</v>
      </c>
      <c r="D1059" s="4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 s="17">
        <v>7.2267999999999999</v>
      </c>
      <c r="V1059">
        <f t="shared" si="112"/>
        <v>2017</v>
      </c>
      <c r="W1059" t="str">
        <f t="shared" si="113"/>
        <v>Dec</v>
      </c>
      <c r="X1059" s="9" t="str">
        <f>Sample___Superstore[[#This Row],[Order Year]]&amp;"-"&amp;Sample___Superstore[[#This Row],[Order Month]]</f>
        <v>2017-Dec</v>
      </c>
      <c r="Y1059" s="10">
        <f>Sample___Superstore6[[#This Row],[Profit]]/Sample___Superstore6[[#This Row],[Sales]]</f>
        <v>0.36249999999999999</v>
      </c>
      <c r="Z1059" s="9">
        <f t="shared" si="114"/>
        <v>7</v>
      </c>
      <c r="AA1059" s="17">
        <f t="shared" si="115"/>
        <v>1.8067</v>
      </c>
      <c r="AB1059" s="17">
        <f t="shared" si="116"/>
        <v>4.984</v>
      </c>
      <c r="AC1059" s="17">
        <f t="shared" si="117"/>
        <v>3.9872000000000001</v>
      </c>
      <c r="AD1059" s="17">
        <f t="shared" si="118"/>
        <v>15.9488</v>
      </c>
    </row>
    <row r="1060" spans="1:30">
      <c r="A1060">
        <v>1059</v>
      </c>
      <c r="B1060" t="s">
        <v>3131</v>
      </c>
      <c r="C1060" s="4">
        <v>43079</v>
      </c>
      <c r="D1060" s="4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 s="17">
        <v>22.948799999999999</v>
      </c>
      <c r="V1060">
        <f t="shared" si="112"/>
        <v>2017</v>
      </c>
      <c r="W1060" t="str">
        <f t="shared" si="113"/>
        <v>Dec</v>
      </c>
      <c r="X1060" s="9" t="str">
        <f>Sample___Superstore[[#This Row],[Order Year]]&amp;"-"&amp;Sample___Superstore[[#This Row],[Order Month]]</f>
        <v>2017-Dec</v>
      </c>
      <c r="Y1060" s="10">
        <f>Sample___Superstore6[[#This Row],[Profit]]/Sample___Superstore6[[#This Row],[Sales]]</f>
        <v>0.35</v>
      </c>
      <c r="Z1060" s="9">
        <f t="shared" si="114"/>
        <v>7</v>
      </c>
      <c r="AA1060" s="17">
        <f t="shared" si="115"/>
        <v>11.474399999999999</v>
      </c>
      <c r="AB1060" s="17">
        <f t="shared" si="116"/>
        <v>32.783999999999999</v>
      </c>
      <c r="AC1060" s="17">
        <f t="shared" si="117"/>
        <v>13.1136</v>
      </c>
      <c r="AD1060" s="17">
        <f t="shared" si="118"/>
        <v>52.4544</v>
      </c>
    </row>
    <row r="1061" spans="1:30">
      <c r="A1061">
        <v>1060</v>
      </c>
      <c r="B1061" t="s">
        <v>3136</v>
      </c>
      <c r="C1061" s="4">
        <v>42698</v>
      </c>
      <c r="D1061" s="4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 s="17">
        <v>1.6008</v>
      </c>
      <c r="V1061">
        <f t="shared" si="112"/>
        <v>2016</v>
      </c>
      <c r="W1061" t="str">
        <f t="shared" si="113"/>
        <v>Nov</v>
      </c>
      <c r="X1061" s="9" t="str">
        <f>Sample___Superstore[[#This Row],[Order Year]]&amp;"-"&amp;Sample___Superstore[[#This Row],[Order Month]]</f>
        <v>2016-Nov</v>
      </c>
      <c r="Y1061" s="10">
        <f>Sample___Superstore6[[#This Row],[Profit]]/Sample___Superstore6[[#This Row],[Sales]]</f>
        <v>0.36249999999999999</v>
      </c>
      <c r="Z1061" s="9">
        <f t="shared" si="114"/>
        <v>7</v>
      </c>
      <c r="AA1061" s="17">
        <f t="shared" si="115"/>
        <v>0.53359999999999996</v>
      </c>
      <c r="AB1061" s="17">
        <f t="shared" si="116"/>
        <v>1.4720000000000002</v>
      </c>
      <c r="AC1061" s="17">
        <f t="shared" si="117"/>
        <v>0.8832000000000001</v>
      </c>
      <c r="AD1061" s="17">
        <f t="shared" si="118"/>
        <v>3.5328000000000004</v>
      </c>
    </row>
    <row r="1062" spans="1:30">
      <c r="A1062">
        <v>1061</v>
      </c>
      <c r="B1062" t="s">
        <v>3141</v>
      </c>
      <c r="C1062" s="4">
        <v>42086</v>
      </c>
      <c r="D1062" s="4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 s="17">
        <v>-29.252400000000002</v>
      </c>
      <c r="V1062">
        <f t="shared" si="112"/>
        <v>2015</v>
      </c>
      <c r="W1062" t="str">
        <f t="shared" si="113"/>
        <v>Mar</v>
      </c>
      <c r="X1062" s="9" t="str">
        <f>Sample___Superstore[[#This Row],[Order Year]]&amp;"-"&amp;Sample___Superstore[[#This Row],[Order Month]]</f>
        <v>2015-Mar</v>
      </c>
      <c r="Y1062" s="10">
        <f>Sample___Superstore6[[#This Row],[Profit]]/Sample___Superstore6[[#This Row],[Sales]]</f>
        <v>-0.27142857142857141</v>
      </c>
      <c r="Z1062" s="9">
        <f t="shared" si="114"/>
        <v>6</v>
      </c>
      <c r="AA1062" s="17">
        <f t="shared" si="115"/>
        <v>-14.626200000000001</v>
      </c>
      <c r="AB1062" s="17">
        <f t="shared" si="116"/>
        <v>53.886000000000003</v>
      </c>
      <c r="AC1062" s="17">
        <f t="shared" si="117"/>
        <v>32.331600000000002</v>
      </c>
      <c r="AD1062" s="17">
        <f t="shared" si="118"/>
        <v>75.440400000000011</v>
      </c>
    </row>
    <row r="1063" spans="1:30">
      <c r="A1063">
        <v>1062</v>
      </c>
      <c r="B1063" t="s">
        <v>3142</v>
      </c>
      <c r="C1063" s="4">
        <v>42110</v>
      </c>
      <c r="D1063" s="4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 s="17">
        <v>4.5216000000000003</v>
      </c>
      <c r="V1063">
        <f t="shared" si="112"/>
        <v>2015</v>
      </c>
      <c r="W1063" t="str">
        <f t="shared" si="113"/>
        <v>Apr</v>
      </c>
      <c r="X1063" s="9" t="str">
        <f>Sample___Superstore[[#This Row],[Order Year]]&amp;"-"&amp;Sample___Superstore[[#This Row],[Order Month]]</f>
        <v>2015-Apr</v>
      </c>
      <c r="Y1063" s="10">
        <f>Sample___Superstore6[[#This Row],[Profit]]/Sample___Superstore6[[#This Row],[Sales]]</f>
        <v>0.1</v>
      </c>
      <c r="Z1063" s="9">
        <f t="shared" si="114"/>
        <v>5</v>
      </c>
      <c r="AA1063" s="17">
        <f t="shared" si="115"/>
        <v>1.5072000000000001</v>
      </c>
      <c r="AB1063" s="17">
        <f t="shared" si="116"/>
        <v>15.072000000000001</v>
      </c>
      <c r="AC1063" s="17">
        <f t="shared" si="117"/>
        <v>9.0432000000000006</v>
      </c>
      <c r="AD1063" s="17">
        <f t="shared" si="118"/>
        <v>36.172800000000002</v>
      </c>
    </row>
    <row r="1064" spans="1:30">
      <c r="A1064">
        <v>1063</v>
      </c>
      <c r="B1064" t="s">
        <v>3142</v>
      </c>
      <c r="C1064" s="4">
        <v>42110</v>
      </c>
      <c r="D1064" s="4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 s="17">
        <v>-2.2134</v>
      </c>
      <c r="V1064">
        <f t="shared" si="112"/>
        <v>2015</v>
      </c>
      <c r="W1064" t="str">
        <f t="shared" si="113"/>
        <v>Apr</v>
      </c>
      <c r="X1064" s="9" t="str">
        <f>Sample___Superstore[[#This Row],[Order Year]]&amp;"-"&amp;Sample___Superstore[[#This Row],[Order Month]]</f>
        <v>2015-Apr</v>
      </c>
      <c r="Y1064" s="10">
        <f>Sample___Superstore6[[#This Row],[Profit]]/Sample___Superstore6[[#This Row],[Sales]]</f>
        <v>-0.21249999999999999</v>
      </c>
      <c r="Z1064" s="9">
        <f t="shared" si="114"/>
        <v>5</v>
      </c>
      <c r="AA1064" s="17">
        <f t="shared" si="115"/>
        <v>-0.31619999999999998</v>
      </c>
      <c r="AB1064" s="17">
        <f t="shared" si="116"/>
        <v>1.488</v>
      </c>
      <c r="AC1064" s="17">
        <f t="shared" si="117"/>
        <v>2.0832000000000002</v>
      </c>
      <c r="AD1064" s="17">
        <f t="shared" si="118"/>
        <v>8.3328000000000007</v>
      </c>
    </row>
    <row r="1065" spans="1:30">
      <c r="A1065">
        <v>1064</v>
      </c>
      <c r="B1065" t="s">
        <v>3142</v>
      </c>
      <c r="C1065" s="4">
        <v>42110</v>
      </c>
      <c r="D1065" s="4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 s="17">
        <v>1.2791999999999999</v>
      </c>
      <c r="V1065">
        <f t="shared" si="112"/>
        <v>2015</v>
      </c>
      <c r="W1065" t="str">
        <f t="shared" si="113"/>
        <v>Apr</v>
      </c>
      <c r="X1065" s="9" t="str">
        <f>Sample___Superstore[[#This Row],[Order Year]]&amp;"-"&amp;Sample___Superstore[[#This Row],[Order Month]]</f>
        <v>2015-Apr</v>
      </c>
      <c r="Y1065" s="10">
        <f>Sample___Superstore6[[#This Row],[Profit]]/Sample___Superstore6[[#This Row],[Sales]]</f>
        <v>0.16249999999999998</v>
      </c>
      <c r="Z1065" s="9">
        <f t="shared" si="114"/>
        <v>5</v>
      </c>
      <c r="AA1065" s="17">
        <f t="shared" si="115"/>
        <v>0.42639999999999995</v>
      </c>
      <c r="AB1065" s="17">
        <f t="shared" si="116"/>
        <v>2.6240000000000001</v>
      </c>
      <c r="AC1065" s="17">
        <f t="shared" si="117"/>
        <v>1.5744</v>
      </c>
      <c r="AD1065" s="17">
        <f t="shared" si="118"/>
        <v>6.2976000000000001</v>
      </c>
    </row>
    <row r="1066" spans="1:30">
      <c r="A1066">
        <v>1065</v>
      </c>
      <c r="B1066" t="s">
        <v>3142</v>
      </c>
      <c r="C1066" s="4">
        <v>42110</v>
      </c>
      <c r="D1066" s="4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 s="17">
        <v>-27.715800000000002</v>
      </c>
      <c r="V1066">
        <f t="shared" si="112"/>
        <v>2015</v>
      </c>
      <c r="W1066" t="str">
        <f t="shared" si="113"/>
        <v>Apr</v>
      </c>
      <c r="X1066" s="9" t="str">
        <f>Sample___Superstore[[#This Row],[Order Year]]&amp;"-"&amp;Sample___Superstore[[#This Row],[Order Month]]</f>
        <v>2015-Apr</v>
      </c>
      <c r="Y1066" s="10">
        <f>Sample___Superstore6[[#This Row],[Profit]]/Sample___Superstore6[[#This Row],[Sales]]</f>
        <v>-0.23333333333333336</v>
      </c>
      <c r="Z1066" s="9">
        <f t="shared" si="114"/>
        <v>5</v>
      </c>
      <c r="AA1066" s="17">
        <f t="shared" si="115"/>
        <v>-9.2385999999999999</v>
      </c>
      <c r="AB1066" s="17">
        <f t="shared" si="116"/>
        <v>39.594000000000001</v>
      </c>
      <c r="AC1066" s="17">
        <f t="shared" si="117"/>
        <v>47.512799999999999</v>
      </c>
      <c r="AD1066" s="17">
        <f t="shared" si="118"/>
        <v>71.269199999999998</v>
      </c>
    </row>
    <row r="1067" spans="1:30">
      <c r="A1067">
        <v>1066</v>
      </c>
      <c r="B1067" t="s">
        <v>3142</v>
      </c>
      <c r="C1067" s="4">
        <v>42110</v>
      </c>
      <c r="D1067" s="4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 s="17">
        <v>0.23530000000000001</v>
      </c>
      <c r="V1067">
        <f t="shared" si="112"/>
        <v>2015</v>
      </c>
      <c r="W1067" t="str">
        <f t="shared" si="113"/>
        <v>Apr</v>
      </c>
      <c r="X1067" s="9" t="str">
        <f>Sample___Superstore[[#This Row],[Order Year]]&amp;"-"&amp;Sample___Superstore[[#This Row],[Order Month]]</f>
        <v>2015-Apr</v>
      </c>
      <c r="Y1067" s="10">
        <f>Sample___Superstore6[[#This Row],[Profit]]/Sample___Superstore6[[#This Row],[Sales]]</f>
        <v>0.16250000000000001</v>
      </c>
      <c r="Z1067" s="9">
        <f t="shared" si="114"/>
        <v>5</v>
      </c>
      <c r="AA1067" s="17">
        <f t="shared" si="115"/>
        <v>0.23530000000000001</v>
      </c>
      <c r="AB1067" s="17">
        <f t="shared" si="116"/>
        <v>1.448</v>
      </c>
      <c r="AC1067" s="17">
        <f t="shared" si="117"/>
        <v>0.28960000000000002</v>
      </c>
      <c r="AD1067" s="17">
        <f t="shared" si="118"/>
        <v>1.1583999999999999</v>
      </c>
    </row>
    <row r="1068" spans="1:30">
      <c r="A1068">
        <v>1067</v>
      </c>
      <c r="B1068" t="s">
        <v>3142</v>
      </c>
      <c r="C1068" s="4">
        <v>42110</v>
      </c>
      <c r="D1068" s="4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 s="17">
        <v>-46.225000000000001</v>
      </c>
      <c r="V1068">
        <f t="shared" si="112"/>
        <v>2015</v>
      </c>
      <c r="W1068" t="str">
        <f t="shared" si="113"/>
        <v>Apr</v>
      </c>
      <c r="X1068" s="9" t="str">
        <f>Sample___Superstore[[#This Row],[Order Year]]&amp;"-"&amp;Sample___Superstore[[#This Row],[Order Month]]</f>
        <v>2015-Apr</v>
      </c>
      <c r="Y1068" s="10">
        <f>Sample___Superstore6[[#This Row],[Profit]]/Sample___Superstore6[[#This Row],[Sales]]</f>
        <v>-0.83333333333333337</v>
      </c>
      <c r="Z1068" s="9">
        <f t="shared" si="114"/>
        <v>5</v>
      </c>
      <c r="AA1068" s="17">
        <f t="shared" si="115"/>
        <v>-9.245000000000001</v>
      </c>
      <c r="AB1068" s="17">
        <f t="shared" si="116"/>
        <v>11.093999999999999</v>
      </c>
      <c r="AC1068" s="17">
        <f t="shared" si="117"/>
        <v>38.828999999999994</v>
      </c>
      <c r="AD1068" s="17">
        <f t="shared" si="118"/>
        <v>16.641000000000005</v>
      </c>
    </row>
    <row r="1069" spans="1:30">
      <c r="A1069">
        <v>1068</v>
      </c>
      <c r="B1069" t="s">
        <v>3153</v>
      </c>
      <c r="C1069" s="4">
        <v>42644</v>
      </c>
      <c r="D1069" s="4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 s="17">
        <v>12.178000000000001</v>
      </c>
      <c r="V1069">
        <f t="shared" si="112"/>
        <v>2016</v>
      </c>
      <c r="W1069" t="str">
        <f t="shared" si="113"/>
        <v>Oct</v>
      </c>
      <c r="X1069" s="9" t="str">
        <f>Sample___Superstore[[#This Row],[Order Year]]&amp;"-"&amp;Sample___Superstore[[#This Row],[Order Month]]</f>
        <v>2016-Oct</v>
      </c>
      <c r="Y1069" s="10">
        <f>Sample___Superstore6[[#This Row],[Profit]]/Sample___Superstore6[[#This Row],[Sales]]</f>
        <v>6.25E-2</v>
      </c>
      <c r="Z1069" s="9">
        <f t="shared" si="114"/>
        <v>1</v>
      </c>
      <c r="AA1069" s="17">
        <f t="shared" si="115"/>
        <v>3.0445000000000002</v>
      </c>
      <c r="AB1069" s="17">
        <f t="shared" si="116"/>
        <v>48.712000000000003</v>
      </c>
      <c r="AC1069" s="17">
        <f t="shared" si="117"/>
        <v>38.969600000000007</v>
      </c>
      <c r="AD1069" s="17">
        <f t="shared" si="118"/>
        <v>155.8784</v>
      </c>
    </row>
    <row r="1070" spans="1:30">
      <c r="A1070">
        <v>1069</v>
      </c>
      <c r="B1070" t="s">
        <v>3156</v>
      </c>
      <c r="C1070" s="4">
        <v>43006</v>
      </c>
      <c r="D1070" s="4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 s="17">
        <v>-0.3488</v>
      </c>
      <c r="V1070">
        <f t="shared" si="112"/>
        <v>2017</v>
      </c>
      <c r="W1070" t="str">
        <f t="shared" si="113"/>
        <v>Sep</v>
      </c>
      <c r="X1070" s="9" t="str">
        <f>Sample___Superstore[[#This Row],[Order Year]]&amp;"-"&amp;Sample___Superstore[[#This Row],[Order Month]]</f>
        <v>2017-Sep</v>
      </c>
      <c r="Y1070" s="10">
        <f>Sample___Superstore6[[#This Row],[Profit]]/Sample___Superstore6[[#This Row],[Sales]]</f>
        <v>-0.2</v>
      </c>
      <c r="Z1070" s="9">
        <f t="shared" si="114"/>
        <v>2</v>
      </c>
      <c r="AA1070" s="17">
        <f t="shared" si="115"/>
        <v>-0.3488</v>
      </c>
      <c r="AB1070" s="17">
        <f t="shared" si="116"/>
        <v>1.744</v>
      </c>
      <c r="AC1070" s="17">
        <f t="shared" si="117"/>
        <v>0.3488</v>
      </c>
      <c r="AD1070" s="17">
        <f t="shared" si="118"/>
        <v>1.3952</v>
      </c>
    </row>
    <row r="1071" spans="1:30">
      <c r="A1071">
        <v>1070</v>
      </c>
      <c r="B1071" t="s">
        <v>3160</v>
      </c>
      <c r="C1071" s="4">
        <v>42210</v>
      </c>
      <c r="D1071" s="4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 s="17">
        <v>-18.462399999999999</v>
      </c>
      <c r="V1071">
        <f t="shared" si="112"/>
        <v>2015</v>
      </c>
      <c r="W1071" t="str">
        <f t="shared" si="113"/>
        <v>Jul</v>
      </c>
      <c r="X1071" s="9" t="str">
        <f>Sample___Superstore[[#This Row],[Order Year]]&amp;"-"&amp;Sample___Superstore[[#This Row],[Order Month]]</f>
        <v>2015-Jul</v>
      </c>
      <c r="Y1071" s="10">
        <f>Sample___Superstore6[[#This Row],[Profit]]/Sample___Superstore6[[#This Row],[Sales]]</f>
        <v>-0.73333333333333328</v>
      </c>
      <c r="Z1071" s="9">
        <f t="shared" si="114"/>
        <v>4</v>
      </c>
      <c r="AA1071" s="17">
        <f t="shared" si="115"/>
        <v>-4.6155999999999997</v>
      </c>
      <c r="AB1071" s="17">
        <f t="shared" si="116"/>
        <v>6.2939999999999996</v>
      </c>
      <c r="AC1071" s="17">
        <f t="shared" si="117"/>
        <v>17.623199999999997</v>
      </c>
      <c r="AD1071" s="17">
        <f t="shared" si="118"/>
        <v>7.5528000000000013</v>
      </c>
    </row>
    <row r="1072" spans="1:30">
      <c r="A1072">
        <v>1071</v>
      </c>
      <c r="B1072" t="s">
        <v>3161</v>
      </c>
      <c r="C1072" s="4">
        <v>42328</v>
      </c>
      <c r="D1072" s="4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 s="17">
        <v>5.0595999999999997</v>
      </c>
      <c r="V1072">
        <f t="shared" si="112"/>
        <v>2015</v>
      </c>
      <c r="W1072" t="str">
        <f t="shared" si="113"/>
        <v>Nov</v>
      </c>
      <c r="X1072" s="9" t="str">
        <f>Sample___Superstore[[#This Row],[Order Year]]&amp;"-"&amp;Sample___Superstore[[#This Row],[Order Month]]</f>
        <v>2015-Nov</v>
      </c>
      <c r="Y1072" s="10">
        <f>Sample___Superstore6[[#This Row],[Profit]]/Sample___Superstore6[[#This Row],[Sales]]</f>
        <v>0.25999999999999995</v>
      </c>
      <c r="Z1072" s="9">
        <f t="shared" si="114"/>
        <v>6</v>
      </c>
      <c r="AA1072" s="17">
        <f t="shared" si="115"/>
        <v>0.7228</v>
      </c>
      <c r="AB1072" s="17">
        <f t="shared" si="116"/>
        <v>2.7800000000000002</v>
      </c>
      <c r="AC1072" s="17">
        <f t="shared" si="117"/>
        <v>0</v>
      </c>
      <c r="AD1072" s="17">
        <f t="shared" si="118"/>
        <v>19.46</v>
      </c>
    </row>
    <row r="1073" spans="1:30">
      <c r="A1073">
        <v>1072</v>
      </c>
      <c r="B1073" t="s">
        <v>3164</v>
      </c>
      <c r="C1073" s="4">
        <v>42488</v>
      </c>
      <c r="D1073" s="4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 s="17">
        <v>9.9467999999999996</v>
      </c>
      <c r="V1073">
        <f t="shared" si="112"/>
        <v>2016</v>
      </c>
      <c r="W1073" t="str">
        <f t="shared" si="113"/>
        <v>Apr</v>
      </c>
      <c r="X1073" s="9" t="str">
        <f>Sample___Superstore[[#This Row],[Order Year]]&amp;"-"&amp;Sample___Superstore[[#This Row],[Order Month]]</f>
        <v>2016-Apr</v>
      </c>
      <c r="Y1073" s="10">
        <f>Sample___Superstore6[[#This Row],[Profit]]/Sample___Superstore6[[#This Row],[Sales]]</f>
        <v>0.33749999999999997</v>
      </c>
      <c r="Z1073" s="9">
        <f t="shared" si="114"/>
        <v>4</v>
      </c>
      <c r="AA1073" s="17">
        <f t="shared" si="115"/>
        <v>3.3155999999999999</v>
      </c>
      <c r="AB1073" s="17">
        <f t="shared" si="116"/>
        <v>9.8239999999999998</v>
      </c>
      <c r="AC1073" s="17">
        <f t="shared" si="117"/>
        <v>5.894400000000001</v>
      </c>
      <c r="AD1073" s="17">
        <f t="shared" si="118"/>
        <v>23.5776</v>
      </c>
    </row>
    <row r="1074" spans="1:30">
      <c r="A1074">
        <v>1073</v>
      </c>
      <c r="B1074" t="s">
        <v>3167</v>
      </c>
      <c r="C1074" s="4">
        <v>43053</v>
      </c>
      <c r="D1074" s="4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 s="17">
        <v>3.024</v>
      </c>
      <c r="V1074">
        <f t="shared" si="112"/>
        <v>2017</v>
      </c>
      <c r="W1074" t="str">
        <f t="shared" si="113"/>
        <v>Nov</v>
      </c>
      <c r="X1074" s="9" t="str">
        <f>Sample___Superstore[[#This Row],[Order Year]]&amp;"-"&amp;Sample___Superstore[[#This Row],[Order Month]]</f>
        <v>2017-Nov</v>
      </c>
      <c r="Y1074" s="10">
        <f>Sample___Superstore6[[#This Row],[Profit]]/Sample___Superstore6[[#This Row],[Sales]]</f>
        <v>0.35</v>
      </c>
      <c r="Z1074" s="9">
        <f t="shared" si="114"/>
        <v>5</v>
      </c>
      <c r="AA1074" s="17">
        <f t="shared" si="115"/>
        <v>1.512</v>
      </c>
      <c r="AB1074" s="17">
        <f t="shared" si="116"/>
        <v>4.32</v>
      </c>
      <c r="AC1074" s="17">
        <f t="shared" si="117"/>
        <v>1.7280000000000002</v>
      </c>
      <c r="AD1074" s="17">
        <f t="shared" si="118"/>
        <v>6.9120000000000008</v>
      </c>
    </row>
    <row r="1075" spans="1:30">
      <c r="A1075">
        <v>1074</v>
      </c>
      <c r="B1075" t="s">
        <v>3172</v>
      </c>
      <c r="C1075" s="4">
        <v>42686</v>
      </c>
      <c r="D1075" s="4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 s="17">
        <v>-4.5979999999999999</v>
      </c>
      <c r="V1075">
        <f t="shared" si="112"/>
        <v>2016</v>
      </c>
      <c r="W1075" t="str">
        <f t="shared" si="113"/>
        <v>Nov</v>
      </c>
      <c r="X1075" s="9" t="str">
        <f>Sample___Superstore[[#This Row],[Order Year]]&amp;"-"&amp;Sample___Superstore[[#This Row],[Order Month]]</f>
        <v>2016-Nov</v>
      </c>
      <c r="Y1075" s="10">
        <f>Sample___Superstore6[[#This Row],[Profit]]/Sample___Superstore6[[#This Row],[Sales]]</f>
        <v>-0.73333333333333339</v>
      </c>
      <c r="Z1075" s="9">
        <f t="shared" si="114"/>
        <v>7</v>
      </c>
      <c r="AA1075" s="17">
        <f t="shared" si="115"/>
        <v>-0.91959999999999997</v>
      </c>
      <c r="AB1075" s="17">
        <f t="shared" si="116"/>
        <v>1.254</v>
      </c>
      <c r="AC1075" s="17">
        <f t="shared" si="117"/>
        <v>4.3889999999999993</v>
      </c>
      <c r="AD1075" s="17">
        <f t="shared" si="118"/>
        <v>1.8810000000000002</v>
      </c>
    </row>
    <row r="1076" spans="1:30">
      <c r="A1076">
        <v>1075</v>
      </c>
      <c r="B1076" t="s">
        <v>3172</v>
      </c>
      <c r="C1076" s="4">
        <v>42686</v>
      </c>
      <c r="D1076" s="4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 s="17">
        <v>-3.3488000000000002</v>
      </c>
      <c r="V1076">
        <f t="shared" si="112"/>
        <v>2016</v>
      </c>
      <c r="W1076" t="str">
        <f t="shared" si="113"/>
        <v>Nov</v>
      </c>
      <c r="X1076" s="9" t="str">
        <f>Sample___Superstore[[#This Row],[Order Year]]&amp;"-"&amp;Sample___Superstore[[#This Row],[Order Month]]</f>
        <v>2016-Nov</v>
      </c>
      <c r="Y1076" s="10">
        <f>Sample___Superstore6[[#This Row],[Profit]]/Sample___Superstore6[[#This Row],[Sales]]</f>
        <v>-0.76666666666666661</v>
      </c>
      <c r="Z1076" s="9">
        <f t="shared" si="114"/>
        <v>7</v>
      </c>
      <c r="AA1076" s="17">
        <f t="shared" si="115"/>
        <v>-0.47840000000000005</v>
      </c>
      <c r="AB1076" s="17">
        <f t="shared" si="116"/>
        <v>0.624</v>
      </c>
      <c r="AC1076" s="17">
        <f t="shared" si="117"/>
        <v>3.0575999999999999</v>
      </c>
      <c r="AD1076" s="17">
        <f t="shared" si="118"/>
        <v>1.3104000000000005</v>
      </c>
    </row>
    <row r="1077" spans="1:30">
      <c r="A1077">
        <v>1076</v>
      </c>
      <c r="B1077" t="s">
        <v>3172</v>
      </c>
      <c r="C1077" s="4">
        <v>42686</v>
      </c>
      <c r="D1077" s="4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 s="17">
        <v>1.9990000000000001</v>
      </c>
      <c r="V1077">
        <f t="shared" si="112"/>
        <v>2016</v>
      </c>
      <c r="W1077" t="str">
        <f t="shared" si="113"/>
        <v>Nov</v>
      </c>
      <c r="X1077" s="9" t="str">
        <f>Sample___Superstore[[#This Row],[Order Year]]&amp;"-"&amp;Sample___Superstore[[#This Row],[Order Month]]</f>
        <v>2016-Nov</v>
      </c>
      <c r="Y1077" s="10">
        <f>Sample___Superstore6[[#This Row],[Profit]]/Sample___Superstore6[[#This Row],[Sales]]</f>
        <v>6.25E-2</v>
      </c>
      <c r="Z1077" s="9">
        <f t="shared" si="114"/>
        <v>7</v>
      </c>
      <c r="AA1077" s="17">
        <f t="shared" si="115"/>
        <v>0.99950000000000006</v>
      </c>
      <c r="AB1077" s="17">
        <f t="shared" si="116"/>
        <v>15.992000000000001</v>
      </c>
      <c r="AC1077" s="17">
        <f t="shared" si="117"/>
        <v>6.3968000000000007</v>
      </c>
      <c r="AD1077" s="17">
        <f t="shared" si="118"/>
        <v>25.587200000000003</v>
      </c>
    </row>
    <row r="1078" spans="1:30">
      <c r="A1078">
        <v>1077</v>
      </c>
      <c r="B1078" t="s">
        <v>3179</v>
      </c>
      <c r="C1078" s="4">
        <v>42642</v>
      </c>
      <c r="D1078" s="4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 s="17">
        <v>10.6288</v>
      </c>
      <c r="V1078">
        <f t="shared" si="112"/>
        <v>2016</v>
      </c>
      <c r="W1078" t="str">
        <f t="shared" si="113"/>
        <v>Sep</v>
      </c>
      <c r="X1078" s="9" t="str">
        <f>Sample___Superstore[[#This Row],[Order Year]]&amp;"-"&amp;Sample___Superstore[[#This Row],[Order Month]]</f>
        <v>2016-Sep</v>
      </c>
      <c r="Y1078" s="10">
        <f>Sample___Superstore6[[#This Row],[Profit]]/Sample___Superstore6[[#This Row],[Sales]]</f>
        <v>0.26</v>
      </c>
      <c r="Z1078" s="9">
        <f t="shared" si="114"/>
        <v>1</v>
      </c>
      <c r="AA1078" s="17">
        <f t="shared" si="115"/>
        <v>1.5184</v>
      </c>
      <c r="AB1078" s="17">
        <f t="shared" si="116"/>
        <v>5.8400000000000007</v>
      </c>
      <c r="AC1078" s="17">
        <f t="shared" si="117"/>
        <v>0</v>
      </c>
      <c r="AD1078" s="17">
        <f t="shared" si="118"/>
        <v>40.880000000000003</v>
      </c>
    </row>
    <row r="1079" spans="1:30">
      <c r="A1079">
        <v>1078</v>
      </c>
      <c r="B1079" t="s">
        <v>3184</v>
      </c>
      <c r="C1079" s="4">
        <v>43001</v>
      </c>
      <c r="D1079" s="4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 s="17">
        <v>33.588799999999999</v>
      </c>
      <c r="V1079">
        <f t="shared" si="112"/>
        <v>2017</v>
      </c>
      <c r="W1079" t="str">
        <f t="shared" si="113"/>
        <v>Sep</v>
      </c>
      <c r="X1079" s="9" t="str">
        <f>Sample___Superstore[[#This Row],[Order Year]]&amp;"-"&amp;Sample___Superstore[[#This Row],[Order Month]]</f>
        <v>2017-Sep</v>
      </c>
      <c r="Y1079" s="10">
        <f>Sample___Superstore6[[#This Row],[Profit]]/Sample___Superstore6[[#This Row],[Sales]]</f>
        <v>0.28000000000000003</v>
      </c>
      <c r="Z1079" s="9">
        <f t="shared" si="114"/>
        <v>2</v>
      </c>
      <c r="AA1079" s="17">
        <f t="shared" si="115"/>
        <v>16.7944</v>
      </c>
      <c r="AB1079" s="17">
        <f t="shared" si="116"/>
        <v>59.98</v>
      </c>
      <c r="AC1079" s="17">
        <f t="shared" si="117"/>
        <v>0</v>
      </c>
      <c r="AD1079" s="17">
        <f t="shared" si="118"/>
        <v>119.96</v>
      </c>
    </row>
    <row r="1080" spans="1:30">
      <c r="A1080">
        <v>1079</v>
      </c>
      <c r="B1080" t="s">
        <v>3184</v>
      </c>
      <c r="C1080" s="4">
        <v>43001</v>
      </c>
      <c r="D1080" s="4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 s="17">
        <v>8.4887999999999995</v>
      </c>
      <c r="V1080">
        <f t="shared" si="112"/>
        <v>2017</v>
      </c>
      <c r="W1080" t="str">
        <f t="shared" si="113"/>
        <v>Sep</v>
      </c>
      <c r="X1080" s="9" t="str">
        <f>Sample___Superstore[[#This Row],[Order Year]]&amp;"-"&amp;Sample___Superstore[[#This Row],[Order Month]]</f>
        <v>2017-Sep</v>
      </c>
      <c r="Y1080" s="10">
        <f>Sample___Superstore6[[#This Row],[Profit]]/Sample___Superstore6[[#This Row],[Sales]]</f>
        <v>0.26999999999999996</v>
      </c>
      <c r="Z1080" s="9">
        <f t="shared" si="114"/>
        <v>2</v>
      </c>
      <c r="AA1080" s="17">
        <f t="shared" si="115"/>
        <v>2.8295999999999997</v>
      </c>
      <c r="AB1080" s="17">
        <f t="shared" si="116"/>
        <v>10.48</v>
      </c>
      <c r="AC1080" s="17">
        <f t="shared" si="117"/>
        <v>0</v>
      </c>
      <c r="AD1080" s="17">
        <f t="shared" si="118"/>
        <v>31.44</v>
      </c>
    </row>
    <row r="1081" spans="1:30">
      <c r="A1081">
        <v>1080</v>
      </c>
      <c r="B1081" t="s">
        <v>3184</v>
      </c>
      <c r="C1081" s="4">
        <v>43001</v>
      </c>
      <c r="D1081" s="4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 s="17">
        <v>2.3220000000000001</v>
      </c>
      <c r="V1081">
        <f t="shared" si="112"/>
        <v>2017</v>
      </c>
      <c r="W1081" t="str">
        <f t="shared" si="113"/>
        <v>Sep</v>
      </c>
      <c r="X1081" s="9" t="str">
        <f>Sample___Superstore[[#This Row],[Order Year]]&amp;"-"&amp;Sample___Superstore[[#This Row],[Order Month]]</f>
        <v>2017-Sep</v>
      </c>
      <c r="Y1081" s="10">
        <f>Sample___Superstore6[[#This Row],[Profit]]/Sample___Superstore6[[#This Row],[Sales]]</f>
        <v>0.33750000000000002</v>
      </c>
      <c r="Z1081" s="9">
        <f t="shared" si="114"/>
        <v>2</v>
      </c>
      <c r="AA1081" s="17">
        <f t="shared" si="115"/>
        <v>2.3220000000000001</v>
      </c>
      <c r="AB1081" s="17">
        <f t="shared" si="116"/>
        <v>6.88</v>
      </c>
      <c r="AC1081" s="17">
        <f t="shared" si="117"/>
        <v>1.3760000000000001</v>
      </c>
      <c r="AD1081" s="17">
        <f t="shared" si="118"/>
        <v>5.5039999999999996</v>
      </c>
    </row>
    <row r="1082" spans="1:30">
      <c r="A1082">
        <v>1081</v>
      </c>
      <c r="B1082" t="s">
        <v>3189</v>
      </c>
      <c r="C1082" s="4">
        <v>42337</v>
      </c>
      <c r="D1082" s="4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 s="17">
        <v>9.3623999999999992</v>
      </c>
      <c r="V1082">
        <f t="shared" si="112"/>
        <v>2015</v>
      </c>
      <c r="W1082" t="str">
        <f t="shared" si="113"/>
        <v>Nov</v>
      </c>
      <c r="X1082" s="9" t="str">
        <f>Sample___Superstore[[#This Row],[Order Year]]&amp;"-"&amp;Sample___Superstore[[#This Row],[Order Month]]</f>
        <v>2015-Nov</v>
      </c>
      <c r="Y1082" s="10">
        <f>Sample___Superstore6[[#This Row],[Profit]]/Sample___Superstore6[[#This Row],[Sales]]</f>
        <v>0.46999999999999992</v>
      </c>
      <c r="Z1082" s="9">
        <f t="shared" si="114"/>
        <v>5</v>
      </c>
      <c r="AA1082" s="17">
        <f t="shared" si="115"/>
        <v>2.3405999999999998</v>
      </c>
      <c r="AB1082" s="17">
        <f t="shared" si="116"/>
        <v>4.9800000000000004</v>
      </c>
      <c r="AC1082" s="17">
        <f t="shared" si="117"/>
        <v>0</v>
      </c>
      <c r="AD1082" s="17">
        <f t="shared" si="118"/>
        <v>19.920000000000002</v>
      </c>
    </row>
    <row r="1083" spans="1:30">
      <c r="A1083">
        <v>1082</v>
      </c>
      <c r="B1083" t="s">
        <v>3189</v>
      </c>
      <c r="C1083" s="4">
        <v>42337</v>
      </c>
      <c r="D1083" s="4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 s="17">
        <v>121.76009999999999</v>
      </c>
      <c r="V1083">
        <f t="shared" si="112"/>
        <v>2015</v>
      </c>
      <c r="W1083" t="str">
        <f t="shared" si="113"/>
        <v>Nov</v>
      </c>
      <c r="X1083" s="9" t="str">
        <f>Sample___Superstore[[#This Row],[Order Year]]&amp;"-"&amp;Sample___Superstore[[#This Row],[Order Month]]</f>
        <v>2015-Nov</v>
      </c>
      <c r="Y1083" s="10">
        <f>Sample___Superstore6[[#This Row],[Profit]]/Sample___Superstore6[[#This Row],[Sales]]</f>
        <v>0.10999999999999999</v>
      </c>
      <c r="Z1083" s="9">
        <f t="shared" si="114"/>
        <v>5</v>
      </c>
      <c r="AA1083" s="17">
        <f t="shared" si="115"/>
        <v>13.5289</v>
      </c>
      <c r="AB1083" s="17">
        <f t="shared" si="116"/>
        <v>122.99000000000001</v>
      </c>
      <c r="AC1083" s="17">
        <f t="shared" si="117"/>
        <v>0</v>
      </c>
      <c r="AD1083" s="17">
        <f t="shared" si="118"/>
        <v>1106.9100000000001</v>
      </c>
    </row>
    <row r="1084" spans="1:30">
      <c r="A1084">
        <v>1083</v>
      </c>
      <c r="B1084" t="s">
        <v>3195</v>
      </c>
      <c r="C1084" s="4">
        <v>42430</v>
      </c>
      <c r="D1084" s="4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 s="17">
        <v>-264.92079999999999</v>
      </c>
      <c r="V1084">
        <f t="shared" si="112"/>
        <v>2016</v>
      </c>
      <c r="W1084" t="str">
        <f t="shared" si="113"/>
        <v>Mar</v>
      </c>
      <c r="X1084" s="9" t="str">
        <f>Sample___Superstore[[#This Row],[Order Year]]&amp;"-"&amp;Sample___Superstore[[#This Row],[Order Month]]</f>
        <v>2016-Mar</v>
      </c>
      <c r="Y1084" s="10">
        <f>Sample___Superstore6[[#This Row],[Profit]]/Sample___Superstore6[[#This Row],[Sales]]</f>
        <v>-0.31666666666666665</v>
      </c>
      <c r="Z1084" s="9">
        <f t="shared" si="114"/>
        <v>4</v>
      </c>
      <c r="AA1084" s="17">
        <f t="shared" si="115"/>
        <v>-33.115099999999998</v>
      </c>
      <c r="AB1084" s="17">
        <f t="shared" si="116"/>
        <v>104.574</v>
      </c>
      <c r="AC1084" s="17">
        <f t="shared" si="117"/>
        <v>334.63679999999999</v>
      </c>
      <c r="AD1084" s="17">
        <f t="shared" si="118"/>
        <v>501.95519999999999</v>
      </c>
    </row>
    <row r="1085" spans="1:30">
      <c r="A1085">
        <v>1084</v>
      </c>
      <c r="B1085" t="s">
        <v>3195</v>
      </c>
      <c r="C1085" s="4">
        <v>42430</v>
      </c>
      <c r="D1085" s="4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17">
        <v>12.1348</v>
      </c>
      <c r="V1085">
        <f t="shared" si="112"/>
        <v>2016</v>
      </c>
      <c r="W1085" t="str">
        <f t="shared" si="113"/>
        <v>Mar</v>
      </c>
      <c r="X1085" s="9" t="str">
        <f>Sample___Superstore[[#This Row],[Order Year]]&amp;"-"&amp;Sample___Superstore[[#This Row],[Order Month]]</f>
        <v>2016-Mar</v>
      </c>
      <c r="Y1085" s="10">
        <f>Sample___Superstore6[[#This Row],[Profit]]/Sample___Superstore6[[#This Row],[Sales]]</f>
        <v>0.46</v>
      </c>
      <c r="Z1085" s="9">
        <f t="shared" si="114"/>
        <v>4</v>
      </c>
      <c r="AA1085" s="17">
        <f t="shared" si="115"/>
        <v>12.1348</v>
      </c>
      <c r="AB1085" s="17">
        <f t="shared" si="116"/>
        <v>26.38</v>
      </c>
      <c r="AC1085" s="17">
        <f t="shared" si="117"/>
        <v>0</v>
      </c>
      <c r="AD1085" s="17">
        <f t="shared" si="118"/>
        <v>26.38</v>
      </c>
    </row>
    <row r="1086" spans="1:30">
      <c r="A1086">
        <v>1085</v>
      </c>
      <c r="B1086" t="s">
        <v>3195</v>
      </c>
      <c r="C1086" s="4">
        <v>42430</v>
      </c>
      <c r="D1086" s="4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 s="17">
        <v>105.24679999999999</v>
      </c>
      <c r="V1086">
        <f t="shared" si="112"/>
        <v>2016</v>
      </c>
      <c r="W1086" t="str">
        <f t="shared" si="113"/>
        <v>Mar</v>
      </c>
      <c r="X1086" s="9" t="str">
        <f>Sample___Superstore[[#This Row],[Order Year]]&amp;"-"&amp;Sample___Superstore[[#This Row],[Order Month]]</f>
        <v>2016-Mar</v>
      </c>
      <c r="Y1086" s="10">
        <f>Sample___Superstore6[[#This Row],[Profit]]/Sample___Superstore6[[#This Row],[Sales]]</f>
        <v>0.28999999999999998</v>
      </c>
      <c r="Z1086" s="9">
        <f t="shared" si="114"/>
        <v>4</v>
      </c>
      <c r="AA1086" s="17">
        <f t="shared" si="115"/>
        <v>52.623399999999997</v>
      </c>
      <c r="AB1086" s="17">
        <f t="shared" si="116"/>
        <v>181.46</v>
      </c>
      <c r="AC1086" s="17">
        <f t="shared" si="117"/>
        <v>0</v>
      </c>
      <c r="AD1086" s="17">
        <f t="shared" si="118"/>
        <v>362.92</v>
      </c>
    </row>
    <row r="1087" spans="1:30">
      <c r="A1087">
        <v>1086</v>
      </c>
      <c r="B1087" t="s">
        <v>3195</v>
      </c>
      <c r="C1087" s="4">
        <v>42430</v>
      </c>
      <c r="D1087" s="4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 s="17">
        <v>2400.9657000000002</v>
      </c>
      <c r="V1087">
        <f t="shared" si="112"/>
        <v>2016</v>
      </c>
      <c r="W1087" t="str">
        <f t="shared" si="113"/>
        <v>Mar</v>
      </c>
      <c r="X1087" s="9" t="str">
        <f>Sample___Superstore[[#This Row],[Order Year]]&amp;"-"&amp;Sample___Superstore[[#This Row],[Order Month]]</f>
        <v>2016-Mar</v>
      </c>
      <c r="Y1087" s="10">
        <f>Sample___Superstore6[[#This Row],[Profit]]/Sample___Superstore6[[#This Row],[Sales]]</f>
        <v>0.49</v>
      </c>
      <c r="Z1087" s="9">
        <f t="shared" si="114"/>
        <v>4</v>
      </c>
      <c r="AA1087" s="17">
        <f t="shared" si="115"/>
        <v>342.99510000000004</v>
      </c>
      <c r="AB1087" s="17">
        <f t="shared" si="116"/>
        <v>699.99</v>
      </c>
      <c r="AC1087" s="17">
        <f t="shared" si="117"/>
        <v>0</v>
      </c>
      <c r="AD1087" s="17">
        <f t="shared" si="118"/>
        <v>4899.93</v>
      </c>
    </row>
    <row r="1088" spans="1:30">
      <c r="A1088">
        <v>1087</v>
      </c>
      <c r="B1088" t="s">
        <v>3200</v>
      </c>
      <c r="C1088" s="4">
        <v>42594</v>
      </c>
      <c r="D1088" s="4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 s="17">
        <v>3.1103999999999998</v>
      </c>
      <c r="V1088">
        <f t="shared" si="112"/>
        <v>2016</v>
      </c>
      <c r="W1088" t="str">
        <f t="shared" si="113"/>
        <v>Aug</v>
      </c>
      <c r="X1088" s="9" t="str">
        <f>Sample___Superstore[[#This Row],[Order Year]]&amp;"-"&amp;Sample___Superstore[[#This Row],[Order Month]]</f>
        <v>2016-Aug</v>
      </c>
      <c r="Y1088" s="10">
        <f>Sample___Superstore6[[#This Row],[Profit]]/Sample___Superstore6[[#This Row],[Sales]]</f>
        <v>0.47999999999999993</v>
      </c>
      <c r="Z1088" s="9">
        <f t="shared" si="114"/>
        <v>0</v>
      </c>
      <c r="AA1088" s="17">
        <f t="shared" si="115"/>
        <v>3.1103999999999998</v>
      </c>
      <c r="AB1088" s="17">
        <f t="shared" si="116"/>
        <v>6.48</v>
      </c>
      <c r="AC1088" s="17">
        <f t="shared" si="117"/>
        <v>0</v>
      </c>
      <c r="AD1088" s="17">
        <f t="shared" si="118"/>
        <v>6.48</v>
      </c>
    </row>
    <row r="1089" spans="1:30">
      <c r="A1089">
        <v>1088</v>
      </c>
      <c r="B1089" t="s">
        <v>3203</v>
      </c>
      <c r="C1089" s="4">
        <v>42597</v>
      </c>
      <c r="D1089" s="4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 s="17">
        <v>7.1976000000000004</v>
      </c>
      <c r="V1089">
        <f t="shared" si="112"/>
        <v>2016</v>
      </c>
      <c r="W1089" t="str">
        <f t="shared" si="113"/>
        <v>Aug</v>
      </c>
      <c r="X1089" s="9" t="str">
        <f>Sample___Superstore[[#This Row],[Order Year]]&amp;"-"&amp;Sample___Superstore[[#This Row],[Order Month]]</f>
        <v>2016-Aug</v>
      </c>
      <c r="Y1089" s="10">
        <f>Sample___Superstore6[[#This Row],[Profit]]/Sample___Superstore6[[#This Row],[Sales]]</f>
        <v>0.1</v>
      </c>
      <c r="Z1089" s="9">
        <f t="shared" si="114"/>
        <v>5</v>
      </c>
      <c r="AA1089" s="17">
        <f t="shared" si="115"/>
        <v>2.3992</v>
      </c>
      <c r="AB1089" s="17">
        <f t="shared" si="116"/>
        <v>23.992000000000001</v>
      </c>
      <c r="AC1089" s="17">
        <f t="shared" si="117"/>
        <v>14.395200000000001</v>
      </c>
      <c r="AD1089" s="17">
        <f t="shared" si="118"/>
        <v>57.580799999999996</v>
      </c>
    </row>
    <row r="1090" spans="1:30">
      <c r="A1090">
        <v>1089</v>
      </c>
      <c r="B1090" t="s">
        <v>3203</v>
      </c>
      <c r="C1090" s="4">
        <v>42597</v>
      </c>
      <c r="D1090" s="4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 s="17">
        <v>1.512</v>
      </c>
      <c r="V1090">
        <f t="shared" ref="V1090:V1153" si="119">YEAR(C1090)</f>
        <v>2016</v>
      </c>
      <c r="W1090" t="str">
        <f t="shared" ref="W1090:W1153" si="120">TEXT(C1090,"mmm")</f>
        <v>Aug</v>
      </c>
      <c r="X1090" s="9" t="str">
        <f>Sample___Superstore[[#This Row],[Order Year]]&amp;"-"&amp;Sample___Superstore[[#This Row],[Order Month]]</f>
        <v>2016-Aug</v>
      </c>
      <c r="Y1090" s="10">
        <f>Sample___Superstore6[[#This Row],[Profit]]/Sample___Superstore6[[#This Row],[Sales]]</f>
        <v>0.48000000000000004</v>
      </c>
      <c r="Z1090" s="9">
        <f t="shared" ref="Z1090:Z1153" si="121">D1090-C1090</f>
        <v>5</v>
      </c>
      <c r="AA1090" s="17">
        <f t="shared" ref="AA1090:AA1153" si="122">U1090/S1090</f>
        <v>1.512</v>
      </c>
      <c r="AB1090" s="17">
        <f t="shared" ref="AB1090:AB1153" si="123">R1090/S1090</f>
        <v>3.15</v>
      </c>
      <c r="AC1090" s="17">
        <f t="shared" ref="AC1090:AC1153" si="124">R1090*T1090</f>
        <v>0</v>
      </c>
      <c r="AD1090" s="17">
        <f t="shared" ref="AD1090:AD1153" si="125">R1090-(R1090*T1090)</f>
        <v>3.15</v>
      </c>
    </row>
    <row r="1091" spans="1:30">
      <c r="A1091">
        <v>1090</v>
      </c>
      <c r="B1091" t="s">
        <v>3209</v>
      </c>
      <c r="C1091" s="4">
        <v>42890</v>
      </c>
      <c r="D1091" s="4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 s="17">
        <v>1.9990000000000001</v>
      </c>
      <c r="V1091">
        <f t="shared" si="119"/>
        <v>2017</v>
      </c>
      <c r="W1091" t="str">
        <f t="shared" si="120"/>
        <v>Jun</v>
      </c>
      <c r="X1091" s="9" t="str">
        <f>Sample___Superstore[[#This Row],[Order Year]]&amp;"-"&amp;Sample___Superstore[[#This Row],[Order Month]]</f>
        <v>2017-Jun</v>
      </c>
      <c r="Y1091" s="10">
        <f>Sample___Superstore6[[#This Row],[Profit]]/Sample___Superstore6[[#This Row],[Sales]]</f>
        <v>6.25E-2</v>
      </c>
      <c r="Z1091" s="9">
        <f t="shared" si="121"/>
        <v>6</v>
      </c>
      <c r="AA1091" s="17">
        <f t="shared" si="122"/>
        <v>0.99950000000000006</v>
      </c>
      <c r="AB1091" s="17">
        <f t="shared" si="123"/>
        <v>15.992000000000001</v>
      </c>
      <c r="AC1091" s="17">
        <f t="shared" si="124"/>
        <v>6.3968000000000007</v>
      </c>
      <c r="AD1091" s="17">
        <f t="shared" si="125"/>
        <v>25.587200000000003</v>
      </c>
    </row>
    <row r="1092" spans="1:30">
      <c r="A1092">
        <v>1091</v>
      </c>
      <c r="B1092" t="s">
        <v>3209</v>
      </c>
      <c r="C1092" s="4">
        <v>42890</v>
      </c>
      <c r="D1092" s="4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 s="17">
        <v>25.194400000000002</v>
      </c>
      <c r="V1092">
        <f t="shared" si="119"/>
        <v>2017</v>
      </c>
      <c r="W1092" t="str">
        <f t="shared" si="120"/>
        <v>Jun</v>
      </c>
      <c r="X1092" s="9" t="str">
        <f>Sample___Superstore[[#This Row],[Order Year]]&amp;"-"&amp;Sample___Superstore[[#This Row],[Order Month]]</f>
        <v>2017-Jun</v>
      </c>
      <c r="Y1092" s="10">
        <f>Sample___Superstore6[[#This Row],[Profit]]/Sample___Superstore6[[#This Row],[Sales]]</f>
        <v>0.35000000000000003</v>
      </c>
      <c r="Z1092" s="9">
        <f t="shared" si="121"/>
        <v>6</v>
      </c>
      <c r="AA1092" s="17">
        <f t="shared" si="122"/>
        <v>12.597200000000001</v>
      </c>
      <c r="AB1092" s="17">
        <f t="shared" si="123"/>
        <v>35.991999999999997</v>
      </c>
      <c r="AC1092" s="17">
        <f t="shared" si="124"/>
        <v>14.396799999999999</v>
      </c>
      <c r="AD1092" s="17">
        <f t="shared" si="125"/>
        <v>57.587199999999996</v>
      </c>
    </row>
    <row r="1093" spans="1:30">
      <c r="A1093">
        <v>1092</v>
      </c>
      <c r="B1093" t="s">
        <v>3212</v>
      </c>
      <c r="C1093" s="4">
        <v>42344</v>
      </c>
      <c r="D1093" s="4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 s="17">
        <v>33.642000000000003</v>
      </c>
      <c r="V1093">
        <f t="shared" si="119"/>
        <v>2015</v>
      </c>
      <c r="W1093" t="str">
        <f t="shared" si="120"/>
        <v>Dec</v>
      </c>
      <c r="X1093" s="9" t="str">
        <f>Sample___Superstore[[#This Row],[Order Year]]&amp;"-"&amp;Sample___Superstore[[#This Row],[Order Month]]</f>
        <v>2015-Dec</v>
      </c>
      <c r="Y1093" s="10">
        <f>Sample___Superstore6[[#This Row],[Profit]]/Sample___Superstore6[[#This Row],[Sales]]</f>
        <v>0.28000000000000003</v>
      </c>
      <c r="Z1093" s="9">
        <f t="shared" si="121"/>
        <v>7</v>
      </c>
      <c r="AA1093" s="17">
        <f t="shared" si="122"/>
        <v>3.7380000000000004</v>
      </c>
      <c r="AB1093" s="17">
        <f t="shared" si="123"/>
        <v>13.350000000000001</v>
      </c>
      <c r="AC1093" s="17">
        <f t="shared" si="124"/>
        <v>0</v>
      </c>
      <c r="AD1093" s="17">
        <f t="shared" si="125"/>
        <v>120.15</v>
      </c>
    </row>
    <row r="1094" spans="1:30">
      <c r="A1094">
        <v>1093</v>
      </c>
      <c r="B1094" t="s">
        <v>3212</v>
      </c>
      <c r="C1094" s="4">
        <v>42344</v>
      </c>
      <c r="D1094" s="4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 s="17">
        <v>19.178599999999999</v>
      </c>
      <c r="V1094">
        <f t="shared" si="119"/>
        <v>2015</v>
      </c>
      <c r="W1094" t="str">
        <f t="shared" si="120"/>
        <v>Dec</v>
      </c>
      <c r="X1094" s="9" t="str">
        <f>Sample___Superstore[[#This Row],[Order Year]]&amp;"-"&amp;Sample___Superstore[[#This Row],[Order Month]]</f>
        <v>2015-Dec</v>
      </c>
      <c r="Y1094" s="10">
        <f>Sample___Superstore6[[#This Row],[Profit]]/Sample___Superstore6[[#This Row],[Sales]]</f>
        <v>8.7499999999999994E-2</v>
      </c>
      <c r="Z1094" s="9">
        <f t="shared" si="121"/>
        <v>7</v>
      </c>
      <c r="AA1094" s="17">
        <f t="shared" si="122"/>
        <v>9.5892999999999997</v>
      </c>
      <c r="AB1094" s="17">
        <f t="shared" si="123"/>
        <v>109.592</v>
      </c>
      <c r="AC1094" s="17">
        <f t="shared" si="124"/>
        <v>43.836800000000004</v>
      </c>
      <c r="AD1094" s="17">
        <f t="shared" si="125"/>
        <v>175.34719999999999</v>
      </c>
    </row>
    <row r="1095" spans="1:30">
      <c r="A1095">
        <v>1094</v>
      </c>
      <c r="B1095" t="s">
        <v>3217</v>
      </c>
      <c r="C1095" s="4">
        <v>42365</v>
      </c>
      <c r="D1095" s="4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 s="17">
        <v>14.161</v>
      </c>
      <c r="V1095">
        <f t="shared" si="119"/>
        <v>2015</v>
      </c>
      <c r="W1095" t="str">
        <f t="shared" si="120"/>
        <v>Dec</v>
      </c>
      <c r="X1095" s="9" t="str">
        <f>Sample___Superstore[[#This Row],[Order Year]]&amp;"-"&amp;Sample___Superstore[[#This Row],[Order Month]]</f>
        <v>2015-Dec</v>
      </c>
      <c r="Y1095" s="10">
        <f>Sample___Superstore6[[#This Row],[Profit]]/Sample___Superstore6[[#This Row],[Sales]]</f>
        <v>0.49</v>
      </c>
      <c r="Z1095" s="9">
        <f t="shared" si="121"/>
        <v>4</v>
      </c>
      <c r="AA1095" s="17">
        <f t="shared" si="122"/>
        <v>2.8321999999999998</v>
      </c>
      <c r="AB1095" s="17">
        <f t="shared" si="123"/>
        <v>5.7799999999999994</v>
      </c>
      <c r="AC1095" s="17">
        <f t="shared" si="124"/>
        <v>0</v>
      </c>
      <c r="AD1095" s="17">
        <f t="shared" si="125"/>
        <v>28.9</v>
      </c>
    </row>
    <row r="1096" spans="1:30">
      <c r="A1096">
        <v>1095</v>
      </c>
      <c r="B1096" t="s">
        <v>3217</v>
      </c>
      <c r="C1096" s="4">
        <v>42365</v>
      </c>
      <c r="D1096" s="4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 s="17">
        <v>103.22839999999999</v>
      </c>
      <c r="V1096">
        <f t="shared" si="119"/>
        <v>2015</v>
      </c>
      <c r="W1096" t="str">
        <f t="shared" si="120"/>
        <v>Dec</v>
      </c>
      <c r="X1096" s="9" t="str">
        <f>Sample___Superstore[[#This Row],[Order Year]]&amp;"-"&amp;Sample___Superstore[[#This Row],[Order Month]]</f>
        <v>2015-Dec</v>
      </c>
      <c r="Y1096" s="10">
        <f>Sample___Superstore6[[#This Row],[Profit]]/Sample___Superstore6[[#This Row],[Sales]]</f>
        <v>0.28999999999999998</v>
      </c>
      <c r="Z1096" s="9">
        <f t="shared" si="121"/>
        <v>4</v>
      </c>
      <c r="AA1096" s="17">
        <f t="shared" si="122"/>
        <v>51.614199999999997</v>
      </c>
      <c r="AB1096" s="17">
        <f t="shared" si="123"/>
        <v>177.98</v>
      </c>
      <c r="AC1096" s="17">
        <f t="shared" si="124"/>
        <v>0</v>
      </c>
      <c r="AD1096" s="17">
        <f t="shared" si="125"/>
        <v>355.96</v>
      </c>
    </row>
    <row r="1097" spans="1:30">
      <c r="A1097">
        <v>1096</v>
      </c>
      <c r="B1097" t="s">
        <v>3223</v>
      </c>
      <c r="C1097" s="4">
        <v>42756</v>
      </c>
      <c r="D1097" s="4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 s="17">
        <v>30.4682</v>
      </c>
      <c r="V1097">
        <f t="shared" si="119"/>
        <v>2017</v>
      </c>
      <c r="W1097" t="str">
        <f t="shared" si="120"/>
        <v>Jan</v>
      </c>
      <c r="X1097" s="9" t="str">
        <f>Sample___Superstore[[#This Row],[Order Year]]&amp;"-"&amp;Sample___Superstore[[#This Row],[Order Month]]</f>
        <v>2017-Jan</v>
      </c>
      <c r="Y1097" s="10">
        <f>Sample___Superstore6[[#This Row],[Profit]]/Sample___Superstore6[[#This Row],[Sales]]</f>
        <v>8.7499999999999994E-2</v>
      </c>
      <c r="Z1097" s="9">
        <f t="shared" si="121"/>
        <v>5</v>
      </c>
      <c r="AA1097" s="17">
        <f t="shared" si="122"/>
        <v>4.3525999999999998</v>
      </c>
      <c r="AB1097" s="17">
        <f t="shared" si="123"/>
        <v>49.744000000000007</v>
      </c>
      <c r="AC1097" s="17">
        <f t="shared" si="124"/>
        <v>69.641600000000011</v>
      </c>
      <c r="AD1097" s="17">
        <f t="shared" si="125"/>
        <v>278.56640000000004</v>
      </c>
    </row>
    <row r="1098" spans="1:30">
      <c r="A1098">
        <v>1097</v>
      </c>
      <c r="B1098" t="s">
        <v>3223</v>
      </c>
      <c r="C1098" s="4">
        <v>42756</v>
      </c>
      <c r="D1098" s="4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 s="17">
        <v>-28.627199999999998</v>
      </c>
      <c r="V1098">
        <f t="shared" si="119"/>
        <v>2017</v>
      </c>
      <c r="W1098" t="str">
        <f t="shared" si="120"/>
        <v>Jan</v>
      </c>
      <c r="X1098" s="9" t="str">
        <f>Sample___Superstore[[#This Row],[Order Year]]&amp;"-"&amp;Sample___Superstore[[#This Row],[Order Month]]</f>
        <v>2017-Jan</v>
      </c>
      <c r="Y1098" s="10">
        <f>Sample___Superstore6[[#This Row],[Profit]]/Sample___Superstore6[[#This Row],[Sales]]</f>
        <v>-0.79999999999999993</v>
      </c>
      <c r="Z1098" s="9">
        <f t="shared" si="121"/>
        <v>5</v>
      </c>
      <c r="AA1098" s="17">
        <f t="shared" si="122"/>
        <v>-4.0895999999999999</v>
      </c>
      <c r="AB1098" s="17">
        <f t="shared" si="123"/>
        <v>5.1120000000000001</v>
      </c>
      <c r="AC1098" s="17">
        <f t="shared" si="124"/>
        <v>25.048799999999996</v>
      </c>
      <c r="AD1098" s="17">
        <f t="shared" si="125"/>
        <v>10.735200000000003</v>
      </c>
    </row>
    <row r="1099" spans="1:30">
      <c r="A1099">
        <v>1098</v>
      </c>
      <c r="B1099" t="s">
        <v>3230</v>
      </c>
      <c r="C1099" s="4">
        <v>41815</v>
      </c>
      <c r="D1099" s="4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 s="17">
        <v>11.196</v>
      </c>
      <c r="V1099">
        <f t="shared" si="119"/>
        <v>2014</v>
      </c>
      <c r="W1099" t="str">
        <f t="shared" si="120"/>
        <v>Jun</v>
      </c>
      <c r="X1099" s="9" t="str">
        <f>Sample___Superstore[[#This Row],[Order Year]]&amp;"-"&amp;Sample___Superstore[[#This Row],[Order Month]]</f>
        <v>2014-Jun</v>
      </c>
      <c r="Y1099" s="10">
        <f>Sample___Superstore6[[#This Row],[Profit]]/Sample___Superstore6[[#This Row],[Sales]]</f>
        <v>2.5000000000000001E-2</v>
      </c>
      <c r="Z1099" s="9">
        <f t="shared" si="121"/>
        <v>3</v>
      </c>
      <c r="AA1099" s="17">
        <f t="shared" si="122"/>
        <v>2.2391999999999999</v>
      </c>
      <c r="AB1099" s="17">
        <f t="shared" si="123"/>
        <v>89.567999999999998</v>
      </c>
      <c r="AC1099" s="17">
        <f t="shared" si="124"/>
        <v>89.567999999999998</v>
      </c>
      <c r="AD1099" s="17">
        <f t="shared" si="125"/>
        <v>358.27199999999999</v>
      </c>
    </row>
    <row r="1100" spans="1:30">
      <c r="A1100">
        <v>1099</v>
      </c>
      <c r="B1100" t="s">
        <v>3233</v>
      </c>
      <c r="C1100" s="4">
        <v>42535</v>
      </c>
      <c r="D1100" s="4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 s="17">
        <v>2.0415999999999999</v>
      </c>
      <c r="V1100">
        <f t="shared" si="119"/>
        <v>2016</v>
      </c>
      <c r="W1100" t="str">
        <f t="shared" si="120"/>
        <v>Jun</v>
      </c>
      <c r="X1100" s="9" t="str">
        <f>Sample___Superstore[[#This Row],[Order Year]]&amp;"-"&amp;Sample___Superstore[[#This Row],[Order Month]]</f>
        <v>2016-Jun</v>
      </c>
      <c r="Y1100" s="10">
        <f>Sample___Superstore6[[#This Row],[Profit]]/Sample___Superstore6[[#This Row],[Sales]]</f>
        <v>0.28999999999999998</v>
      </c>
      <c r="Z1100" s="9">
        <f t="shared" si="121"/>
        <v>3</v>
      </c>
      <c r="AA1100" s="17">
        <f t="shared" si="122"/>
        <v>0.51039999999999996</v>
      </c>
      <c r="AB1100" s="17">
        <f t="shared" si="123"/>
        <v>1.76</v>
      </c>
      <c r="AC1100" s="17">
        <f t="shared" si="124"/>
        <v>0</v>
      </c>
      <c r="AD1100" s="17">
        <f t="shared" si="125"/>
        <v>7.04</v>
      </c>
    </row>
    <row r="1101" spans="1:30">
      <c r="A1101">
        <v>1100</v>
      </c>
      <c r="B1101" t="s">
        <v>3233</v>
      </c>
      <c r="C1101" s="4">
        <v>42535</v>
      </c>
      <c r="D1101" s="4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 s="17">
        <v>4.1031000000000004</v>
      </c>
      <c r="V1101">
        <f t="shared" si="119"/>
        <v>2016</v>
      </c>
      <c r="W1101" t="str">
        <f t="shared" si="120"/>
        <v>Jun</v>
      </c>
      <c r="X1101" s="9" t="str">
        <f>Sample___Superstore[[#This Row],[Order Year]]&amp;"-"&amp;Sample___Superstore[[#This Row],[Order Month]]</f>
        <v>2016-Jun</v>
      </c>
      <c r="Y1101" s="10">
        <f>Sample___Superstore6[[#This Row],[Profit]]/Sample___Superstore6[[#This Row],[Sales]]</f>
        <v>0.47000000000000003</v>
      </c>
      <c r="Z1101" s="9">
        <f t="shared" si="121"/>
        <v>3</v>
      </c>
      <c r="AA1101" s="17">
        <f t="shared" si="122"/>
        <v>1.3677000000000001</v>
      </c>
      <c r="AB1101" s="17">
        <f t="shared" si="123"/>
        <v>2.91</v>
      </c>
      <c r="AC1101" s="17">
        <f t="shared" si="124"/>
        <v>0</v>
      </c>
      <c r="AD1101" s="17">
        <f t="shared" si="125"/>
        <v>8.73</v>
      </c>
    </row>
    <row r="1102" spans="1:30">
      <c r="A1102">
        <v>1101</v>
      </c>
      <c r="B1102" t="s">
        <v>3233</v>
      </c>
      <c r="C1102" s="4">
        <v>42535</v>
      </c>
      <c r="D1102" s="4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 s="17">
        <v>9.6656999999999993</v>
      </c>
      <c r="V1102">
        <f t="shared" si="119"/>
        <v>2016</v>
      </c>
      <c r="W1102" t="str">
        <f t="shared" si="120"/>
        <v>Jun</v>
      </c>
      <c r="X1102" s="9" t="str">
        <f>Sample___Superstore[[#This Row],[Order Year]]&amp;"-"&amp;Sample___Superstore[[#This Row],[Order Month]]</f>
        <v>2016-Jun</v>
      </c>
      <c r="Y1102" s="10">
        <f>Sample___Superstore6[[#This Row],[Profit]]/Sample___Superstore6[[#This Row],[Sales]]</f>
        <v>0.32999999999999996</v>
      </c>
      <c r="Z1102" s="9">
        <f t="shared" si="121"/>
        <v>3</v>
      </c>
      <c r="AA1102" s="17">
        <f t="shared" si="122"/>
        <v>9.6656999999999993</v>
      </c>
      <c r="AB1102" s="17">
        <f t="shared" si="123"/>
        <v>29.29</v>
      </c>
      <c r="AC1102" s="17">
        <f t="shared" si="124"/>
        <v>0</v>
      </c>
      <c r="AD1102" s="17">
        <f t="shared" si="125"/>
        <v>29.29</v>
      </c>
    </row>
    <row r="1103" spans="1:30">
      <c r="A1103">
        <v>1102</v>
      </c>
      <c r="B1103" t="s">
        <v>3233</v>
      </c>
      <c r="C1103" s="4">
        <v>42535</v>
      </c>
      <c r="D1103" s="4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 s="17">
        <v>2.5055999999999998</v>
      </c>
      <c r="V1103">
        <f t="shared" si="119"/>
        <v>2016</v>
      </c>
      <c r="W1103" t="str">
        <f t="shared" si="120"/>
        <v>Jun</v>
      </c>
      <c r="X1103" s="9" t="str">
        <f>Sample___Superstore[[#This Row],[Order Year]]&amp;"-"&amp;Sample___Superstore[[#This Row],[Order Month]]</f>
        <v>2016-Jun</v>
      </c>
      <c r="Y1103" s="10">
        <f>Sample___Superstore6[[#This Row],[Profit]]/Sample___Superstore6[[#This Row],[Sales]]</f>
        <v>0.28999999999999998</v>
      </c>
      <c r="Z1103" s="9">
        <f t="shared" si="121"/>
        <v>3</v>
      </c>
      <c r="AA1103" s="17">
        <f t="shared" si="122"/>
        <v>0.83519999999999994</v>
      </c>
      <c r="AB1103" s="17">
        <f t="shared" si="123"/>
        <v>2.8800000000000003</v>
      </c>
      <c r="AC1103" s="17">
        <f t="shared" si="124"/>
        <v>0</v>
      </c>
      <c r="AD1103" s="17">
        <f t="shared" si="125"/>
        <v>8.64</v>
      </c>
    </row>
    <row r="1104" spans="1:30">
      <c r="A1104">
        <v>1103</v>
      </c>
      <c r="B1104" t="s">
        <v>3242</v>
      </c>
      <c r="C1104" s="4">
        <v>42846</v>
      </c>
      <c r="D1104" s="4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 s="17">
        <v>-4.7145000000000001</v>
      </c>
      <c r="V1104">
        <f t="shared" si="119"/>
        <v>2017</v>
      </c>
      <c r="W1104" t="str">
        <f t="shared" si="120"/>
        <v>Apr</v>
      </c>
      <c r="X1104" s="9" t="str">
        <f>Sample___Superstore[[#This Row],[Order Year]]&amp;"-"&amp;Sample___Superstore[[#This Row],[Order Month]]</f>
        <v>2017-Apr</v>
      </c>
      <c r="Y1104" s="10">
        <f>Sample___Superstore6[[#This Row],[Profit]]/Sample___Superstore6[[#This Row],[Sales]]</f>
        <v>-1.75</v>
      </c>
      <c r="Z1104" s="9">
        <f t="shared" si="121"/>
        <v>6</v>
      </c>
      <c r="AA1104" s="17">
        <f t="shared" si="122"/>
        <v>-1.5715000000000001</v>
      </c>
      <c r="AB1104" s="17">
        <f t="shared" si="123"/>
        <v>0.89800000000000002</v>
      </c>
      <c r="AC1104" s="17">
        <f t="shared" si="124"/>
        <v>2.1552000000000002</v>
      </c>
      <c r="AD1104" s="17">
        <f t="shared" si="125"/>
        <v>0.53879999999999972</v>
      </c>
    </row>
    <row r="1105" spans="1:30">
      <c r="A1105">
        <v>1104</v>
      </c>
      <c r="B1105" t="s">
        <v>3242</v>
      </c>
      <c r="C1105" s="4">
        <v>42846</v>
      </c>
      <c r="D1105" s="4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 s="17">
        <v>-4.9878</v>
      </c>
      <c r="V1105">
        <f t="shared" si="119"/>
        <v>2017</v>
      </c>
      <c r="W1105" t="str">
        <f t="shared" si="120"/>
        <v>Apr</v>
      </c>
      <c r="X1105" s="9" t="str">
        <f>Sample___Superstore[[#This Row],[Order Year]]&amp;"-"&amp;Sample___Superstore[[#This Row],[Order Month]]</f>
        <v>2017-Apr</v>
      </c>
      <c r="Y1105" s="10">
        <f>Sample___Superstore6[[#This Row],[Profit]]/Sample___Superstore6[[#This Row],[Sales]]</f>
        <v>-1.7</v>
      </c>
      <c r="Z1105" s="9">
        <f t="shared" si="121"/>
        <v>6</v>
      </c>
      <c r="AA1105" s="17">
        <f t="shared" si="122"/>
        <v>-1.6626000000000001</v>
      </c>
      <c r="AB1105" s="17">
        <f t="shared" si="123"/>
        <v>0.97800000000000009</v>
      </c>
      <c r="AC1105" s="17">
        <f t="shared" si="124"/>
        <v>2.3472000000000004</v>
      </c>
      <c r="AD1105" s="17">
        <f t="shared" si="125"/>
        <v>0.58679999999999977</v>
      </c>
    </row>
    <row r="1106" spans="1:30">
      <c r="A1106">
        <v>1105</v>
      </c>
      <c r="B1106" t="s">
        <v>3243</v>
      </c>
      <c r="C1106" s="4">
        <v>42664</v>
      </c>
      <c r="D1106" s="4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 s="17">
        <v>11.2308</v>
      </c>
      <c r="V1106">
        <f t="shared" si="119"/>
        <v>2016</v>
      </c>
      <c r="W1106" t="str">
        <f t="shared" si="120"/>
        <v>Oct</v>
      </c>
      <c r="X1106" s="9" t="str">
        <f>Sample___Superstore[[#This Row],[Order Year]]&amp;"-"&amp;Sample___Superstore[[#This Row],[Order Month]]</f>
        <v>2016-Oct</v>
      </c>
      <c r="Y1106" s="10">
        <f>Sample___Superstore6[[#This Row],[Profit]]/Sample___Superstore6[[#This Row],[Sales]]</f>
        <v>0.49</v>
      </c>
      <c r="Z1106" s="9">
        <f t="shared" si="121"/>
        <v>6</v>
      </c>
      <c r="AA1106" s="17">
        <f t="shared" si="122"/>
        <v>3.7436000000000003</v>
      </c>
      <c r="AB1106" s="17">
        <f t="shared" si="123"/>
        <v>7.6400000000000006</v>
      </c>
      <c r="AC1106" s="17">
        <f t="shared" si="124"/>
        <v>0</v>
      </c>
      <c r="AD1106" s="17">
        <f t="shared" si="125"/>
        <v>22.92</v>
      </c>
    </row>
    <row r="1107" spans="1:30">
      <c r="A1107">
        <v>1106</v>
      </c>
      <c r="B1107" t="s">
        <v>3248</v>
      </c>
      <c r="C1107" s="4">
        <v>42693</v>
      </c>
      <c r="D1107" s="4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 s="17">
        <v>-16.3644</v>
      </c>
      <c r="V1107">
        <f t="shared" si="119"/>
        <v>2016</v>
      </c>
      <c r="W1107" t="str">
        <f t="shared" si="120"/>
        <v>Nov</v>
      </c>
      <c r="X1107" s="9" t="str">
        <f>Sample___Superstore[[#This Row],[Order Year]]&amp;"-"&amp;Sample___Superstore[[#This Row],[Order Month]]</f>
        <v>2016-Nov</v>
      </c>
      <c r="Y1107" s="10">
        <f>Sample___Superstore6[[#This Row],[Profit]]/Sample___Superstore6[[#This Row],[Sales]]</f>
        <v>-0.16250000000000001</v>
      </c>
      <c r="Z1107" s="9">
        <f t="shared" si="121"/>
        <v>5</v>
      </c>
      <c r="AA1107" s="17">
        <f t="shared" si="122"/>
        <v>-2.7273999999999998</v>
      </c>
      <c r="AB1107" s="17">
        <f t="shared" si="123"/>
        <v>16.783999999999999</v>
      </c>
      <c r="AC1107" s="17">
        <f t="shared" si="124"/>
        <v>20.140799999999999</v>
      </c>
      <c r="AD1107" s="17">
        <f t="shared" si="125"/>
        <v>80.563199999999995</v>
      </c>
    </row>
    <row r="1108" spans="1:30">
      <c r="A1108">
        <v>1107</v>
      </c>
      <c r="B1108" t="s">
        <v>3248</v>
      </c>
      <c r="C1108" s="4">
        <v>42693</v>
      </c>
      <c r="D1108" s="4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 s="17">
        <v>-0.75660000000000005</v>
      </c>
      <c r="V1108">
        <f t="shared" si="119"/>
        <v>2016</v>
      </c>
      <c r="W1108" t="str">
        <f t="shared" si="120"/>
        <v>Nov</v>
      </c>
      <c r="X1108" s="9" t="str">
        <f>Sample___Superstore[[#This Row],[Order Year]]&amp;"-"&amp;Sample___Superstore[[#This Row],[Order Month]]</f>
        <v>2016-Nov</v>
      </c>
      <c r="Y1108" s="10">
        <f>Sample___Superstore6[[#This Row],[Profit]]/Sample___Superstore6[[#This Row],[Sales]]</f>
        <v>-0.32500000000000007</v>
      </c>
      <c r="Z1108" s="9">
        <f t="shared" si="121"/>
        <v>5</v>
      </c>
      <c r="AA1108" s="17">
        <f t="shared" si="122"/>
        <v>-0.37830000000000003</v>
      </c>
      <c r="AB1108" s="17">
        <f t="shared" si="123"/>
        <v>1.1639999999999999</v>
      </c>
      <c r="AC1108" s="17">
        <f t="shared" si="124"/>
        <v>1.3967999999999998</v>
      </c>
      <c r="AD1108" s="17">
        <f t="shared" si="125"/>
        <v>0.93120000000000003</v>
      </c>
    </row>
    <row r="1109" spans="1:30">
      <c r="A1109">
        <v>1108</v>
      </c>
      <c r="B1109" t="s">
        <v>3248</v>
      </c>
      <c r="C1109" s="4">
        <v>42693</v>
      </c>
      <c r="D1109" s="4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 s="17">
        <v>-17.248000000000001</v>
      </c>
      <c r="V1109">
        <f t="shared" si="119"/>
        <v>2016</v>
      </c>
      <c r="W1109" t="str">
        <f t="shared" si="120"/>
        <v>Nov</v>
      </c>
      <c r="X1109" s="9" t="str">
        <f>Sample___Superstore[[#This Row],[Order Year]]&amp;"-"&amp;Sample___Superstore[[#This Row],[Order Month]]</f>
        <v>2016-Nov</v>
      </c>
      <c r="Y1109" s="10">
        <f>Sample___Superstore6[[#This Row],[Profit]]/Sample___Superstore6[[#This Row],[Sales]]</f>
        <v>-1.6</v>
      </c>
      <c r="Z1109" s="9">
        <f t="shared" si="121"/>
        <v>5</v>
      </c>
      <c r="AA1109" s="17">
        <f t="shared" si="122"/>
        <v>-3.4496000000000002</v>
      </c>
      <c r="AB1109" s="17">
        <f t="shared" si="123"/>
        <v>2.1559999999999997</v>
      </c>
      <c r="AC1109" s="17">
        <f t="shared" si="124"/>
        <v>8.6240000000000006</v>
      </c>
      <c r="AD1109" s="17">
        <f t="shared" si="125"/>
        <v>2.1559999999999988</v>
      </c>
    </row>
    <row r="1110" spans="1:30">
      <c r="A1110">
        <v>1109</v>
      </c>
      <c r="B1110" t="s">
        <v>3248</v>
      </c>
      <c r="C1110" s="4">
        <v>42693</v>
      </c>
      <c r="D1110" s="4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 s="17">
        <v>21.888000000000002</v>
      </c>
      <c r="V1110">
        <f t="shared" si="119"/>
        <v>2016</v>
      </c>
      <c r="W1110" t="str">
        <f t="shared" si="120"/>
        <v>Nov</v>
      </c>
      <c r="X1110" s="9" t="str">
        <f>Sample___Superstore[[#This Row],[Order Year]]&amp;"-"&amp;Sample___Superstore[[#This Row],[Order Month]]</f>
        <v>2016-Nov</v>
      </c>
      <c r="Y1110" s="10">
        <f>Sample___Superstore6[[#This Row],[Profit]]/Sample___Superstore6[[#This Row],[Sales]]</f>
        <v>0.375</v>
      </c>
      <c r="Z1110" s="9">
        <f t="shared" si="121"/>
        <v>5</v>
      </c>
      <c r="AA1110" s="17">
        <f t="shared" si="122"/>
        <v>1.8240000000000001</v>
      </c>
      <c r="AB1110" s="17">
        <f t="shared" si="123"/>
        <v>4.8639999999999999</v>
      </c>
      <c r="AC1110" s="17">
        <f t="shared" si="124"/>
        <v>11.6736</v>
      </c>
      <c r="AD1110" s="17">
        <f t="shared" si="125"/>
        <v>46.694400000000002</v>
      </c>
    </row>
    <row r="1111" spans="1:30">
      <c r="A1111">
        <v>1110</v>
      </c>
      <c r="B1111" t="s">
        <v>3248</v>
      </c>
      <c r="C1111" s="4">
        <v>42693</v>
      </c>
      <c r="D1111" s="4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 s="17">
        <v>13.826700000000001</v>
      </c>
      <c r="V1111">
        <f t="shared" si="119"/>
        <v>2016</v>
      </c>
      <c r="W1111" t="str">
        <f t="shared" si="120"/>
        <v>Nov</v>
      </c>
      <c r="X1111" s="9" t="str">
        <f>Sample___Superstore[[#This Row],[Order Year]]&amp;"-"&amp;Sample___Superstore[[#This Row],[Order Month]]</f>
        <v>2016-Nov</v>
      </c>
      <c r="Y1111" s="10">
        <f>Sample___Superstore6[[#This Row],[Profit]]/Sample___Superstore6[[#This Row],[Sales]]</f>
        <v>0.33749999999999997</v>
      </c>
      <c r="Z1111" s="9">
        <f t="shared" si="121"/>
        <v>5</v>
      </c>
      <c r="AA1111" s="17">
        <f t="shared" si="122"/>
        <v>4.6089000000000002</v>
      </c>
      <c r="AB1111" s="17">
        <f t="shared" si="123"/>
        <v>13.656000000000001</v>
      </c>
      <c r="AC1111" s="17">
        <f t="shared" si="124"/>
        <v>8.1936000000000018</v>
      </c>
      <c r="AD1111" s="17">
        <f t="shared" si="125"/>
        <v>32.7744</v>
      </c>
    </row>
    <row r="1112" spans="1:30">
      <c r="A1112">
        <v>1111</v>
      </c>
      <c r="B1112" t="s">
        <v>3248</v>
      </c>
      <c r="C1112" s="4">
        <v>42693</v>
      </c>
      <c r="D1112" s="4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 s="17">
        <v>25.186</v>
      </c>
      <c r="V1112">
        <f t="shared" si="119"/>
        <v>2016</v>
      </c>
      <c r="W1112" t="str">
        <f t="shared" si="120"/>
        <v>Nov</v>
      </c>
      <c r="X1112" s="9" t="str">
        <f>Sample___Superstore[[#This Row],[Order Year]]&amp;"-"&amp;Sample___Superstore[[#This Row],[Order Month]]</f>
        <v>2016-Nov</v>
      </c>
      <c r="Y1112" s="10">
        <f>Sample___Superstore6[[#This Row],[Profit]]/Sample___Superstore6[[#This Row],[Sales]]</f>
        <v>0.35000000000000003</v>
      </c>
      <c r="Z1112" s="9">
        <f t="shared" si="121"/>
        <v>5</v>
      </c>
      <c r="AA1112" s="17">
        <f t="shared" si="122"/>
        <v>5.0372000000000003</v>
      </c>
      <c r="AB1112" s="17">
        <f t="shared" si="123"/>
        <v>14.391999999999999</v>
      </c>
      <c r="AC1112" s="17">
        <f t="shared" si="124"/>
        <v>14.391999999999999</v>
      </c>
      <c r="AD1112" s="17">
        <f t="shared" si="125"/>
        <v>57.567999999999998</v>
      </c>
    </row>
    <row r="1113" spans="1:30">
      <c r="A1113">
        <v>1112</v>
      </c>
      <c r="B1113" t="s">
        <v>3248</v>
      </c>
      <c r="C1113" s="4">
        <v>42693</v>
      </c>
      <c r="D1113" s="4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 s="17">
        <v>3.6288</v>
      </c>
      <c r="V1113">
        <f t="shared" si="119"/>
        <v>2016</v>
      </c>
      <c r="W1113" t="str">
        <f t="shared" si="120"/>
        <v>Nov</v>
      </c>
      <c r="X1113" s="9" t="str">
        <f>Sample___Superstore[[#This Row],[Order Year]]&amp;"-"&amp;Sample___Superstore[[#This Row],[Order Month]]</f>
        <v>2016-Nov</v>
      </c>
      <c r="Y1113" s="10">
        <f>Sample___Superstore6[[#This Row],[Profit]]/Sample___Superstore6[[#This Row],[Sales]]</f>
        <v>0.35</v>
      </c>
      <c r="Z1113" s="9">
        <f t="shared" si="121"/>
        <v>5</v>
      </c>
      <c r="AA1113" s="17">
        <f t="shared" si="122"/>
        <v>1.8144</v>
      </c>
      <c r="AB1113" s="17">
        <f t="shared" si="123"/>
        <v>5.1840000000000002</v>
      </c>
      <c r="AC1113" s="17">
        <f t="shared" si="124"/>
        <v>2.0736000000000003</v>
      </c>
      <c r="AD1113" s="17">
        <f t="shared" si="125"/>
        <v>8.2943999999999996</v>
      </c>
    </row>
    <row r="1114" spans="1:30">
      <c r="A1114">
        <v>1113</v>
      </c>
      <c r="B1114" t="s">
        <v>3248</v>
      </c>
      <c r="C1114" s="4">
        <v>42693</v>
      </c>
      <c r="D1114" s="4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 s="17">
        <v>-2.0264000000000002</v>
      </c>
      <c r="V1114">
        <f t="shared" si="119"/>
        <v>2016</v>
      </c>
      <c r="W1114" t="str">
        <f t="shared" si="120"/>
        <v>Nov</v>
      </c>
      <c r="X1114" s="9" t="str">
        <f>Sample___Superstore[[#This Row],[Order Year]]&amp;"-"&amp;Sample___Superstore[[#This Row],[Order Month]]</f>
        <v>2016-Nov</v>
      </c>
      <c r="Y1114" s="10">
        <f>Sample___Superstore6[[#This Row],[Profit]]/Sample___Superstore6[[#This Row],[Sales]]</f>
        <v>-1.7000000000000002</v>
      </c>
      <c r="Z1114" s="9">
        <f t="shared" si="121"/>
        <v>5</v>
      </c>
      <c r="AA1114" s="17">
        <f t="shared" si="122"/>
        <v>-1.0132000000000001</v>
      </c>
      <c r="AB1114" s="17">
        <f t="shared" si="123"/>
        <v>0.59599999999999997</v>
      </c>
      <c r="AC1114" s="17">
        <f t="shared" si="124"/>
        <v>0.9536</v>
      </c>
      <c r="AD1114" s="17">
        <f t="shared" si="125"/>
        <v>0.23839999999999995</v>
      </c>
    </row>
    <row r="1115" spans="1:30">
      <c r="A1115">
        <v>1114</v>
      </c>
      <c r="B1115" t="s">
        <v>3258</v>
      </c>
      <c r="C1115" s="4">
        <v>43087</v>
      </c>
      <c r="D1115" s="4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 s="17">
        <v>16.3352</v>
      </c>
      <c r="V1115">
        <f t="shared" si="119"/>
        <v>2017</v>
      </c>
      <c r="W1115" t="str">
        <f t="shared" si="120"/>
        <v>Dec</v>
      </c>
      <c r="X1115" s="9" t="str">
        <f>Sample___Superstore[[#This Row],[Order Year]]&amp;"-"&amp;Sample___Superstore[[#This Row],[Order Month]]</f>
        <v>2017-Dec</v>
      </c>
      <c r="Y1115" s="10">
        <f>Sample___Superstore6[[#This Row],[Profit]]/Sample___Superstore6[[#This Row],[Sales]]</f>
        <v>0.35000000000000003</v>
      </c>
      <c r="Z1115" s="9">
        <f t="shared" si="121"/>
        <v>5</v>
      </c>
      <c r="AA1115" s="17">
        <f t="shared" si="122"/>
        <v>8.1676000000000002</v>
      </c>
      <c r="AB1115" s="17">
        <f t="shared" si="123"/>
        <v>23.335999999999999</v>
      </c>
      <c r="AC1115" s="17">
        <f t="shared" si="124"/>
        <v>9.3344000000000005</v>
      </c>
      <c r="AD1115" s="17">
        <f t="shared" si="125"/>
        <v>37.337599999999995</v>
      </c>
    </row>
    <row r="1116" spans="1:30">
      <c r="A1116">
        <v>1115</v>
      </c>
      <c r="B1116" t="s">
        <v>3258</v>
      </c>
      <c r="C1116" s="4">
        <v>43087</v>
      </c>
      <c r="D1116" s="4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 s="17">
        <v>-12.6882</v>
      </c>
      <c r="V1116">
        <f t="shared" si="119"/>
        <v>2017</v>
      </c>
      <c r="W1116" t="str">
        <f t="shared" si="120"/>
        <v>Dec</v>
      </c>
      <c r="X1116" s="9" t="str">
        <f>Sample___Superstore[[#This Row],[Order Year]]&amp;"-"&amp;Sample___Superstore[[#This Row],[Order Month]]</f>
        <v>2017-Dec</v>
      </c>
      <c r="Y1116" s="10">
        <f>Sample___Superstore6[[#This Row],[Profit]]/Sample___Superstore6[[#This Row],[Sales]]</f>
        <v>-0.10588235294117647</v>
      </c>
      <c r="Z1116" s="9">
        <f t="shared" si="121"/>
        <v>5</v>
      </c>
      <c r="AA1116" s="17">
        <f t="shared" si="122"/>
        <v>-12.6882</v>
      </c>
      <c r="AB1116" s="17">
        <f t="shared" si="123"/>
        <v>119.833</v>
      </c>
      <c r="AC1116" s="17">
        <f t="shared" si="124"/>
        <v>17.97495</v>
      </c>
      <c r="AD1116" s="17">
        <f t="shared" si="125"/>
        <v>101.85804999999999</v>
      </c>
    </row>
    <row r="1117" spans="1:30">
      <c r="A1117">
        <v>1116</v>
      </c>
      <c r="B1117" t="s">
        <v>3258</v>
      </c>
      <c r="C1117" s="4">
        <v>43087</v>
      </c>
      <c r="D1117" s="4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 s="17">
        <v>57.590400000000002</v>
      </c>
      <c r="V1117">
        <f t="shared" si="119"/>
        <v>2017</v>
      </c>
      <c r="W1117" t="str">
        <f t="shared" si="120"/>
        <v>Dec</v>
      </c>
      <c r="X1117" s="9" t="str">
        <f>Sample___Superstore[[#This Row],[Order Year]]&amp;"-"&amp;Sample___Superstore[[#This Row],[Order Month]]</f>
        <v>2017-Dec</v>
      </c>
      <c r="Y1117" s="10">
        <f>Sample___Superstore6[[#This Row],[Profit]]/Sample___Superstore6[[#This Row],[Sales]]</f>
        <v>0.48</v>
      </c>
      <c r="Z1117" s="9">
        <f t="shared" si="121"/>
        <v>5</v>
      </c>
      <c r="AA1117" s="17">
        <f t="shared" si="122"/>
        <v>28.795200000000001</v>
      </c>
      <c r="AB1117" s="17">
        <f t="shared" si="123"/>
        <v>59.99</v>
      </c>
      <c r="AC1117" s="17">
        <f t="shared" si="124"/>
        <v>0</v>
      </c>
      <c r="AD1117" s="17">
        <f t="shared" si="125"/>
        <v>119.98</v>
      </c>
    </row>
    <row r="1118" spans="1:30">
      <c r="A1118">
        <v>1117</v>
      </c>
      <c r="B1118" t="s">
        <v>3262</v>
      </c>
      <c r="C1118" s="4">
        <v>42573</v>
      </c>
      <c r="D1118" s="4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 s="17">
        <v>3.024</v>
      </c>
      <c r="V1118">
        <f t="shared" si="119"/>
        <v>2016</v>
      </c>
      <c r="W1118" t="str">
        <f t="shared" si="120"/>
        <v>Jul</v>
      </c>
      <c r="X1118" s="9" t="str">
        <f>Sample___Superstore[[#This Row],[Order Year]]&amp;"-"&amp;Sample___Superstore[[#This Row],[Order Month]]</f>
        <v>2016-Jul</v>
      </c>
      <c r="Y1118" s="10">
        <f>Sample___Superstore6[[#This Row],[Profit]]/Sample___Superstore6[[#This Row],[Sales]]</f>
        <v>0.48000000000000004</v>
      </c>
      <c r="Z1118" s="9">
        <f t="shared" si="121"/>
        <v>2</v>
      </c>
      <c r="AA1118" s="17">
        <f t="shared" si="122"/>
        <v>1.512</v>
      </c>
      <c r="AB1118" s="17">
        <f t="shared" si="123"/>
        <v>3.15</v>
      </c>
      <c r="AC1118" s="17">
        <f t="shared" si="124"/>
        <v>0</v>
      </c>
      <c r="AD1118" s="17">
        <f t="shared" si="125"/>
        <v>6.3</v>
      </c>
    </row>
    <row r="1119" spans="1:30">
      <c r="A1119">
        <v>1118</v>
      </c>
      <c r="B1119" t="s">
        <v>3265</v>
      </c>
      <c r="C1119" s="4">
        <v>42251</v>
      </c>
      <c r="D1119" s="4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 s="17">
        <v>137.15100000000001</v>
      </c>
      <c r="V1119">
        <f t="shared" si="119"/>
        <v>2015</v>
      </c>
      <c r="W1119" t="str">
        <f t="shared" si="120"/>
        <v>Sep</v>
      </c>
      <c r="X1119" s="9" t="str">
        <f>Sample___Superstore[[#This Row],[Order Year]]&amp;"-"&amp;Sample___Superstore[[#This Row],[Order Month]]</f>
        <v>2015-Sep</v>
      </c>
      <c r="Y1119" s="10">
        <f>Sample___Superstore6[[#This Row],[Profit]]/Sample___Superstore6[[#This Row],[Sales]]</f>
        <v>0.4900000000000001</v>
      </c>
      <c r="Z1119" s="9">
        <f t="shared" si="121"/>
        <v>4</v>
      </c>
      <c r="AA1119" s="17">
        <f t="shared" si="122"/>
        <v>27.430200000000003</v>
      </c>
      <c r="AB1119" s="17">
        <f t="shared" si="123"/>
        <v>55.98</v>
      </c>
      <c r="AC1119" s="17">
        <f t="shared" si="124"/>
        <v>0</v>
      </c>
      <c r="AD1119" s="17">
        <f t="shared" si="125"/>
        <v>279.89999999999998</v>
      </c>
    </row>
    <row r="1120" spans="1:30">
      <c r="A1120">
        <v>1119</v>
      </c>
      <c r="B1120" t="s">
        <v>3265</v>
      </c>
      <c r="C1120" s="4">
        <v>42251</v>
      </c>
      <c r="D1120" s="4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 s="17">
        <v>111.59099999999999</v>
      </c>
      <c r="V1120">
        <f t="shared" si="119"/>
        <v>2015</v>
      </c>
      <c r="W1120" t="str">
        <f t="shared" si="120"/>
        <v>Sep</v>
      </c>
      <c r="X1120" s="9" t="str">
        <f>Sample___Superstore[[#This Row],[Order Year]]&amp;"-"&amp;Sample___Superstore[[#This Row],[Order Month]]</f>
        <v>2015-Sep</v>
      </c>
      <c r="Y1120" s="10">
        <f>Sample___Superstore6[[#This Row],[Profit]]/Sample___Superstore6[[#This Row],[Sales]]</f>
        <v>0.17999999999999997</v>
      </c>
      <c r="Z1120" s="9">
        <f t="shared" si="121"/>
        <v>4</v>
      </c>
      <c r="AA1120" s="17">
        <f t="shared" si="122"/>
        <v>22.318199999999997</v>
      </c>
      <c r="AB1120" s="17">
        <f t="shared" si="123"/>
        <v>123.99000000000001</v>
      </c>
      <c r="AC1120" s="17">
        <f t="shared" si="124"/>
        <v>0</v>
      </c>
      <c r="AD1120" s="17">
        <f t="shared" si="125"/>
        <v>619.95000000000005</v>
      </c>
    </row>
    <row r="1121" spans="1:30">
      <c r="A1121">
        <v>1120</v>
      </c>
      <c r="B1121" t="s">
        <v>3265</v>
      </c>
      <c r="C1121" s="4">
        <v>42251</v>
      </c>
      <c r="D1121" s="4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 s="17">
        <v>2.0491999999999999</v>
      </c>
      <c r="V1121">
        <f t="shared" si="119"/>
        <v>2015</v>
      </c>
      <c r="W1121" t="str">
        <f t="shared" si="120"/>
        <v>Sep</v>
      </c>
      <c r="X1121" s="9" t="str">
        <f>Sample___Superstore[[#This Row],[Order Year]]&amp;"-"&amp;Sample___Superstore[[#This Row],[Order Month]]</f>
        <v>2015-Sep</v>
      </c>
      <c r="Y1121" s="10">
        <f>Sample___Superstore6[[#This Row],[Profit]]/Sample___Superstore6[[#This Row],[Sales]]</f>
        <v>0.46999999999999992</v>
      </c>
      <c r="Z1121" s="9">
        <f t="shared" si="121"/>
        <v>4</v>
      </c>
      <c r="AA1121" s="17">
        <f t="shared" si="122"/>
        <v>1.0246</v>
      </c>
      <c r="AB1121" s="17">
        <f t="shared" si="123"/>
        <v>2.1800000000000002</v>
      </c>
      <c r="AC1121" s="17">
        <f t="shared" si="124"/>
        <v>0</v>
      </c>
      <c r="AD1121" s="17">
        <f t="shared" si="125"/>
        <v>4.3600000000000003</v>
      </c>
    </row>
    <row r="1122" spans="1:30">
      <c r="A1122">
        <v>1121</v>
      </c>
      <c r="B1122" t="s">
        <v>3265</v>
      </c>
      <c r="C1122" s="4">
        <v>42251</v>
      </c>
      <c r="D1122" s="4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 s="17">
        <v>7.4871999999999996</v>
      </c>
      <c r="V1122">
        <f t="shared" si="119"/>
        <v>2015</v>
      </c>
      <c r="W1122" t="str">
        <f t="shared" si="120"/>
        <v>Sep</v>
      </c>
      <c r="X1122" s="9" t="str">
        <f>Sample___Superstore[[#This Row],[Order Year]]&amp;"-"&amp;Sample___Superstore[[#This Row],[Order Month]]</f>
        <v>2015-Sep</v>
      </c>
      <c r="Y1122" s="10">
        <f>Sample___Superstore6[[#This Row],[Profit]]/Sample___Superstore6[[#This Row],[Sales]]</f>
        <v>0.49</v>
      </c>
      <c r="Z1122" s="9">
        <f t="shared" si="121"/>
        <v>4</v>
      </c>
      <c r="AA1122" s="17">
        <f t="shared" si="122"/>
        <v>3.7435999999999998</v>
      </c>
      <c r="AB1122" s="17">
        <f t="shared" si="123"/>
        <v>7.64</v>
      </c>
      <c r="AC1122" s="17">
        <f t="shared" si="124"/>
        <v>0</v>
      </c>
      <c r="AD1122" s="17">
        <f t="shared" si="125"/>
        <v>15.28</v>
      </c>
    </row>
    <row r="1123" spans="1:30">
      <c r="A1123">
        <v>1122</v>
      </c>
      <c r="B1123" t="s">
        <v>3271</v>
      </c>
      <c r="C1123" s="4">
        <v>41659</v>
      </c>
      <c r="D1123" s="4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 s="17">
        <v>181.98179999999999</v>
      </c>
      <c r="V1123">
        <f t="shared" si="119"/>
        <v>2014</v>
      </c>
      <c r="W1123" t="str">
        <f t="shared" si="120"/>
        <v>Jan</v>
      </c>
      <c r="X1123" s="9" t="str">
        <f>Sample___Superstore[[#This Row],[Order Year]]&amp;"-"&amp;Sample___Superstore[[#This Row],[Order Month]]</f>
        <v>2014-Jan</v>
      </c>
      <c r="Y1123" s="10">
        <f>Sample___Superstore6[[#This Row],[Profit]]/Sample___Superstore6[[#This Row],[Sales]]</f>
        <v>0.26</v>
      </c>
      <c r="Z1123" s="9">
        <f t="shared" si="121"/>
        <v>6</v>
      </c>
      <c r="AA1123" s="17">
        <f t="shared" si="122"/>
        <v>25.997399999999999</v>
      </c>
      <c r="AB1123" s="17">
        <f t="shared" si="123"/>
        <v>99.99</v>
      </c>
      <c r="AC1123" s="17">
        <f t="shared" si="124"/>
        <v>0</v>
      </c>
      <c r="AD1123" s="17">
        <f t="shared" si="125"/>
        <v>699.93</v>
      </c>
    </row>
    <row r="1124" spans="1:30">
      <c r="A1124">
        <v>1123</v>
      </c>
      <c r="B1124" t="s">
        <v>3271</v>
      </c>
      <c r="C1124" s="4">
        <v>41659</v>
      </c>
      <c r="D1124" s="4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 s="17">
        <v>6.6584000000000003</v>
      </c>
      <c r="V1124">
        <f t="shared" si="119"/>
        <v>2014</v>
      </c>
      <c r="W1124" t="str">
        <f t="shared" si="120"/>
        <v>Jan</v>
      </c>
      <c r="X1124" s="9" t="str">
        <f>Sample___Superstore[[#This Row],[Order Year]]&amp;"-"&amp;Sample___Superstore[[#This Row],[Order Month]]</f>
        <v>2014-Jan</v>
      </c>
      <c r="Y1124" s="10">
        <f>Sample___Superstore6[[#This Row],[Profit]]/Sample___Superstore6[[#This Row],[Sales]]</f>
        <v>0.28999999999999998</v>
      </c>
      <c r="Z1124" s="9">
        <f t="shared" si="121"/>
        <v>6</v>
      </c>
      <c r="AA1124" s="17">
        <f t="shared" si="122"/>
        <v>0.95120000000000005</v>
      </c>
      <c r="AB1124" s="17">
        <f t="shared" si="123"/>
        <v>3.2800000000000002</v>
      </c>
      <c r="AC1124" s="17">
        <f t="shared" si="124"/>
        <v>0</v>
      </c>
      <c r="AD1124" s="17">
        <f t="shared" si="125"/>
        <v>22.96</v>
      </c>
    </row>
    <row r="1125" spans="1:30">
      <c r="A1125">
        <v>1124</v>
      </c>
      <c r="B1125" t="s">
        <v>3271</v>
      </c>
      <c r="C1125" s="4">
        <v>41659</v>
      </c>
      <c r="D1125" s="4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17">
        <v>11.58</v>
      </c>
      <c r="V1125">
        <f t="shared" si="119"/>
        <v>2014</v>
      </c>
      <c r="W1125" t="str">
        <f t="shared" si="120"/>
        <v>Jan</v>
      </c>
      <c r="X1125" s="9" t="str">
        <f>Sample___Superstore[[#This Row],[Order Year]]&amp;"-"&amp;Sample___Superstore[[#This Row],[Order Month]]</f>
        <v>2014-Jan</v>
      </c>
      <c r="Y1125" s="10">
        <f>Sample___Superstore6[[#This Row],[Profit]]/Sample___Superstore6[[#This Row],[Sales]]</f>
        <v>0.3</v>
      </c>
      <c r="Z1125" s="9">
        <f t="shared" si="121"/>
        <v>6</v>
      </c>
      <c r="AA1125" s="17">
        <f t="shared" si="122"/>
        <v>2.895</v>
      </c>
      <c r="AB1125" s="17">
        <f t="shared" si="123"/>
        <v>9.65</v>
      </c>
      <c r="AC1125" s="17">
        <f t="shared" si="124"/>
        <v>0</v>
      </c>
      <c r="AD1125" s="17">
        <f t="shared" si="125"/>
        <v>38.6</v>
      </c>
    </row>
    <row r="1126" spans="1:30">
      <c r="A1126">
        <v>1125</v>
      </c>
      <c r="B1126" t="s">
        <v>3271</v>
      </c>
      <c r="C1126" s="4">
        <v>41659</v>
      </c>
      <c r="D1126" s="4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 s="17">
        <v>1.7901</v>
      </c>
      <c r="V1126">
        <f t="shared" si="119"/>
        <v>2014</v>
      </c>
      <c r="W1126" t="str">
        <f t="shared" si="120"/>
        <v>Jan</v>
      </c>
      <c r="X1126" s="9" t="str">
        <f>Sample___Superstore[[#This Row],[Order Year]]&amp;"-"&amp;Sample___Superstore[[#This Row],[Order Month]]</f>
        <v>2014-Jan</v>
      </c>
      <c r="Y1126" s="10">
        <f>Sample___Superstore6[[#This Row],[Profit]]/Sample___Superstore6[[#This Row],[Sales]]</f>
        <v>0.27</v>
      </c>
      <c r="Z1126" s="9">
        <f t="shared" si="121"/>
        <v>6</v>
      </c>
      <c r="AA1126" s="17">
        <f t="shared" si="122"/>
        <v>0.59670000000000001</v>
      </c>
      <c r="AB1126" s="17">
        <f t="shared" si="123"/>
        <v>2.21</v>
      </c>
      <c r="AC1126" s="17">
        <f t="shared" si="124"/>
        <v>0</v>
      </c>
      <c r="AD1126" s="17">
        <f t="shared" si="125"/>
        <v>6.63</v>
      </c>
    </row>
    <row r="1127" spans="1:30">
      <c r="A1127">
        <v>1126</v>
      </c>
      <c r="B1127" t="s">
        <v>3271</v>
      </c>
      <c r="C1127" s="4">
        <v>41659</v>
      </c>
      <c r="D1127" s="4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 s="17">
        <v>10.969799999999999</v>
      </c>
      <c r="V1127">
        <f t="shared" si="119"/>
        <v>2014</v>
      </c>
      <c r="W1127" t="str">
        <f t="shared" si="120"/>
        <v>Jan</v>
      </c>
      <c r="X1127" s="9" t="str">
        <f>Sample___Superstore[[#This Row],[Order Year]]&amp;"-"&amp;Sample___Superstore[[#This Row],[Order Month]]</f>
        <v>2014-Jan</v>
      </c>
      <c r="Y1127" s="10">
        <f>Sample___Superstore6[[#This Row],[Profit]]/Sample___Superstore6[[#This Row],[Sales]]</f>
        <v>0.47</v>
      </c>
      <c r="Z1127" s="9">
        <f t="shared" si="121"/>
        <v>6</v>
      </c>
      <c r="AA1127" s="17">
        <f t="shared" si="122"/>
        <v>3.6565999999999996</v>
      </c>
      <c r="AB1127" s="17">
        <f t="shared" si="123"/>
        <v>7.78</v>
      </c>
      <c r="AC1127" s="17">
        <f t="shared" si="124"/>
        <v>0</v>
      </c>
      <c r="AD1127" s="17">
        <f t="shared" si="125"/>
        <v>23.34</v>
      </c>
    </row>
    <row r="1128" spans="1:30">
      <c r="A1128">
        <v>1127</v>
      </c>
      <c r="B1128" t="s">
        <v>3271</v>
      </c>
      <c r="C1128" s="4">
        <v>41659</v>
      </c>
      <c r="D1128" s="4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 s="17">
        <v>224.26740000000001</v>
      </c>
      <c r="V1128">
        <f t="shared" si="119"/>
        <v>2014</v>
      </c>
      <c r="W1128" t="str">
        <f t="shared" si="120"/>
        <v>Jan</v>
      </c>
      <c r="X1128" s="9" t="str">
        <f>Sample___Superstore[[#This Row],[Order Year]]&amp;"-"&amp;Sample___Superstore[[#This Row],[Order Month]]</f>
        <v>2014-Jan</v>
      </c>
      <c r="Y1128" s="10">
        <f>Sample___Superstore6[[#This Row],[Profit]]/Sample___Superstore6[[#This Row],[Sales]]</f>
        <v>0.21</v>
      </c>
      <c r="Z1128" s="9">
        <f t="shared" si="121"/>
        <v>6</v>
      </c>
      <c r="AA1128" s="17">
        <f t="shared" si="122"/>
        <v>74.755800000000008</v>
      </c>
      <c r="AB1128" s="17">
        <f t="shared" si="123"/>
        <v>355.98</v>
      </c>
      <c r="AC1128" s="17">
        <f t="shared" si="124"/>
        <v>0</v>
      </c>
      <c r="AD1128" s="17">
        <f t="shared" si="125"/>
        <v>1067.94</v>
      </c>
    </row>
    <row r="1129" spans="1:30">
      <c r="A1129">
        <v>1128</v>
      </c>
      <c r="B1129" t="s">
        <v>3278</v>
      </c>
      <c r="C1129" s="4">
        <v>42065</v>
      </c>
      <c r="D1129" s="4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 s="17">
        <v>2.6415999999999999</v>
      </c>
      <c r="V1129">
        <f t="shared" si="119"/>
        <v>2015</v>
      </c>
      <c r="W1129" t="str">
        <f t="shared" si="120"/>
        <v>Mar</v>
      </c>
      <c r="X1129" s="9" t="str">
        <f>Sample___Superstore[[#This Row],[Order Year]]&amp;"-"&amp;Sample___Superstore[[#This Row],[Order Month]]</f>
        <v>2015-Mar</v>
      </c>
      <c r="Y1129" s="10">
        <f>Sample___Superstore6[[#This Row],[Profit]]/Sample___Superstore6[[#This Row],[Sales]]</f>
        <v>0.26</v>
      </c>
      <c r="Z1129" s="9">
        <f t="shared" si="121"/>
        <v>5</v>
      </c>
      <c r="AA1129" s="17">
        <f t="shared" si="122"/>
        <v>2.6415999999999999</v>
      </c>
      <c r="AB1129" s="17">
        <f t="shared" si="123"/>
        <v>10.16</v>
      </c>
      <c r="AC1129" s="17">
        <f t="shared" si="124"/>
        <v>0</v>
      </c>
      <c r="AD1129" s="17">
        <f t="shared" si="125"/>
        <v>10.16</v>
      </c>
    </row>
    <row r="1130" spans="1:30">
      <c r="A1130">
        <v>1129</v>
      </c>
      <c r="B1130" t="s">
        <v>3278</v>
      </c>
      <c r="C1130" s="4">
        <v>42065</v>
      </c>
      <c r="D1130" s="4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 s="17">
        <v>50.94</v>
      </c>
      <c r="V1130">
        <f t="shared" si="119"/>
        <v>2015</v>
      </c>
      <c r="W1130" t="str">
        <f t="shared" si="120"/>
        <v>Mar</v>
      </c>
      <c r="X1130" s="9" t="str">
        <f>Sample___Superstore[[#This Row],[Order Year]]&amp;"-"&amp;Sample___Superstore[[#This Row],[Order Month]]</f>
        <v>2015-Mar</v>
      </c>
      <c r="Y1130" s="10">
        <f>Sample___Superstore6[[#This Row],[Profit]]/Sample___Superstore6[[#This Row],[Sales]]</f>
        <v>0.5</v>
      </c>
      <c r="Z1130" s="9">
        <f t="shared" si="121"/>
        <v>5</v>
      </c>
      <c r="AA1130" s="17">
        <f t="shared" si="122"/>
        <v>8.49</v>
      </c>
      <c r="AB1130" s="17">
        <f t="shared" si="123"/>
        <v>16.98</v>
      </c>
      <c r="AC1130" s="17">
        <f t="shared" si="124"/>
        <v>0</v>
      </c>
      <c r="AD1130" s="17">
        <f t="shared" si="125"/>
        <v>101.88</v>
      </c>
    </row>
    <row r="1131" spans="1:30">
      <c r="A1131">
        <v>1130</v>
      </c>
      <c r="B1131" t="s">
        <v>3279</v>
      </c>
      <c r="C1131" s="4">
        <v>42472</v>
      </c>
      <c r="D1131" s="4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 s="17">
        <v>75.662400000000005</v>
      </c>
      <c r="V1131">
        <f t="shared" si="119"/>
        <v>2016</v>
      </c>
      <c r="W1131" t="str">
        <f t="shared" si="120"/>
        <v>Apr</v>
      </c>
      <c r="X1131" s="9" t="str">
        <f>Sample___Superstore[[#This Row],[Order Year]]&amp;"-"&amp;Sample___Superstore[[#This Row],[Order Month]]</f>
        <v>2016-Apr</v>
      </c>
      <c r="Y1131" s="10">
        <f>Sample___Superstore6[[#This Row],[Profit]]/Sample___Superstore6[[#This Row],[Sales]]</f>
        <v>0.22</v>
      </c>
      <c r="Z1131" s="9">
        <f t="shared" si="121"/>
        <v>4</v>
      </c>
      <c r="AA1131" s="17">
        <f t="shared" si="122"/>
        <v>18.915600000000001</v>
      </c>
      <c r="AB1131" s="17">
        <f t="shared" si="123"/>
        <v>85.98</v>
      </c>
      <c r="AC1131" s="17">
        <f t="shared" si="124"/>
        <v>0</v>
      </c>
      <c r="AD1131" s="17">
        <f t="shared" si="125"/>
        <v>343.92</v>
      </c>
    </row>
    <row r="1132" spans="1:30">
      <c r="A1132">
        <v>1131</v>
      </c>
      <c r="B1132" t="s">
        <v>3279</v>
      </c>
      <c r="C1132" s="4">
        <v>42472</v>
      </c>
      <c r="D1132" s="4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 s="17">
        <v>20.085100000000001</v>
      </c>
      <c r="V1132">
        <f t="shared" si="119"/>
        <v>2016</v>
      </c>
      <c r="W1132" t="str">
        <f t="shared" si="120"/>
        <v>Apr</v>
      </c>
      <c r="X1132" s="9" t="str">
        <f>Sample___Superstore[[#This Row],[Order Year]]&amp;"-"&amp;Sample___Superstore[[#This Row],[Order Month]]</f>
        <v>2016-Apr</v>
      </c>
      <c r="Y1132" s="10">
        <f>Sample___Superstore6[[#This Row],[Profit]]/Sample___Superstore6[[#This Row],[Sales]]</f>
        <v>0.49</v>
      </c>
      <c r="Z1132" s="9">
        <f t="shared" si="121"/>
        <v>4</v>
      </c>
      <c r="AA1132" s="17">
        <f t="shared" si="122"/>
        <v>20.085100000000001</v>
      </c>
      <c r="AB1132" s="17">
        <f t="shared" si="123"/>
        <v>40.99</v>
      </c>
      <c r="AC1132" s="17">
        <f t="shared" si="124"/>
        <v>0</v>
      </c>
      <c r="AD1132" s="17">
        <f t="shared" si="125"/>
        <v>40.99</v>
      </c>
    </row>
    <row r="1133" spans="1:30">
      <c r="A1133">
        <v>1132</v>
      </c>
      <c r="B1133" t="s">
        <v>3279</v>
      </c>
      <c r="C1133" s="4">
        <v>42472</v>
      </c>
      <c r="D1133" s="4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17">
        <v>28.754999999999999</v>
      </c>
      <c r="V1133">
        <f t="shared" si="119"/>
        <v>2016</v>
      </c>
      <c r="W1133" t="str">
        <f t="shared" si="120"/>
        <v>Apr</v>
      </c>
      <c r="X1133" s="9" t="str">
        <f>Sample___Superstore[[#This Row],[Order Year]]&amp;"-"&amp;Sample___Superstore[[#This Row],[Order Month]]</f>
        <v>2016-Apr</v>
      </c>
      <c r="Y1133" s="10">
        <f>Sample___Superstore6[[#This Row],[Profit]]/Sample___Superstore6[[#This Row],[Sales]]</f>
        <v>0.45</v>
      </c>
      <c r="Z1133" s="9">
        <f t="shared" si="121"/>
        <v>4</v>
      </c>
      <c r="AA1133" s="17">
        <f t="shared" si="122"/>
        <v>5.7509999999999994</v>
      </c>
      <c r="AB1133" s="17">
        <f t="shared" si="123"/>
        <v>12.78</v>
      </c>
      <c r="AC1133" s="17">
        <f t="shared" si="124"/>
        <v>0</v>
      </c>
      <c r="AD1133" s="17">
        <f t="shared" si="125"/>
        <v>63.9</v>
      </c>
    </row>
    <row r="1134" spans="1:30">
      <c r="A1134">
        <v>1133</v>
      </c>
      <c r="B1134" t="s">
        <v>3284</v>
      </c>
      <c r="C1134" s="4">
        <v>42710</v>
      </c>
      <c r="D1134" s="4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 s="17">
        <v>9.3312000000000008</v>
      </c>
      <c r="V1134">
        <f t="shared" si="119"/>
        <v>2016</v>
      </c>
      <c r="W1134" t="str">
        <f t="shared" si="120"/>
        <v>Dec</v>
      </c>
      <c r="X1134" s="9" t="str">
        <f>Sample___Superstore[[#This Row],[Order Year]]&amp;"-"&amp;Sample___Superstore[[#This Row],[Order Month]]</f>
        <v>2016-Dec</v>
      </c>
      <c r="Y1134" s="10">
        <f>Sample___Superstore6[[#This Row],[Profit]]/Sample___Superstore6[[#This Row],[Sales]]</f>
        <v>0.48000000000000004</v>
      </c>
      <c r="Z1134" s="9">
        <f t="shared" si="121"/>
        <v>1</v>
      </c>
      <c r="AA1134" s="17">
        <f t="shared" si="122"/>
        <v>3.1104000000000003</v>
      </c>
      <c r="AB1134" s="17">
        <f t="shared" si="123"/>
        <v>6.48</v>
      </c>
      <c r="AC1134" s="17">
        <f t="shared" si="124"/>
        <v>0</v>
      </c>
      <c r="AD1134" s="17">
        <f t="shared" si="125"/>
        <v>19.440000000000001</v>
      </c>
    </row>
    <row r="1135" spans="1:30">
      <c r="A1135">
        <v>1134</v>
      </c>
      <c r="B1135" t="s">
        <v>3286</v>
      </c>
      <c r="C1135" s="4">
        <v>42526</v>
      </c>
      <c r="D1135" s="4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17">
        <v>-23.364000000000001</v>
      </c>
      <c r="V1135">
        <f t="shared" si="119"/>
        <v>2016</v>
      </c>
      <c r="W1135" t="str">
        <f t="shared" si="120"/>
        <v>Jun</v>
      </c>
      <c r="X1135" s="9" t="str">
        <f>Sample___Superstore[[#This Row],[Order Year]]&amp;"-"&amp;Sample___Superstore[[#This Row],[Order Month]]</f>
        <v>2016-Jun</v>
      </c>
      <c r="Y1135" s="10">
        <f>Sample___Superstore6[[#This Row],[Profit]]/Sample___Superstore6[[#This Row],[Sales]]</f>
        <v>-0.1875</v>
      </c>
      <c r="Z1135" s="9">
        <f t="shared" si="121"/>
        <v>4</v>
      </c>
      <c r="AA1135" s="17">
        <f t="shared" si="122"/>
        <v>-5.8410000000000002</v>
      </c>
      <c r="AB1135" s="17">
        <f t="shared" si="123"/>
        <v>31.152000000000001</v>
      </c>
      <c r="AC1135" s="17">
        <f t="shared" si="124"/>
        <v>24.921600000000002</v>
      </c>
      <c r="AD1135" s="17">
        <f t="shared" si="125"/>
        <v>99.686400000000006</v>
      </c>
    </row>
    <row r="1136" spans="1:30">
      <c r="A1136">
        <v>1135</v>
      </c>
      <c r="B1136" t="s">
        <v>3286</v>
      </c>
      <c r="C1136" s="4">
        <v>42526</v>
      </c>
      <c r="D1136" s="4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 s="17">
        <v>2.6459999999999999</v>
      </c>
      <c r="V1136">
        <f t="shared" si="119"/>
        <v>2016</v>
      </c>
      <c r="W1136" t="str">
        <f t="shared" si="120"/>
        <v>Jun</v>
      </c>
      <c r="X1136" s="9" t="str">
        <f>Sample___Superstore[[#This Row],[Order Year]]&amp;"-"&amp;Sample___Superstore[[#This Row],[Order Month]]</f>
        <v>2016-Jun</v>
      </c>
      <c r="Y1136" s="10">
        <f>Sample___Superstore6[[#This Row],[Profit]]/Sample___Superstore6[[#This Row],[Sales]]</f>
        <v>0.35000000000000003</v>
      </c>
      <c r="Z1136" s="9">
        <f t="shared" si="121"/>
        <v>4</v>
      </c>
      <c r="AA1136" s="17">
        <f t="shared" si="122"/>
        <v>0.88200000000000001</v>
      </c>
      <c r="AB1136" s="17">
        <f t="shared" si="123"/>
        <v>2.52</v>
      </c>
      <c r="AC1136" s="17">
        <f t="shared" si="124"/>
        <v>1.512</v>
      </c>
      <c r="AD1136" s="17">
        <f t="shared" si="125"/>
        <v>6.048</v>
      </c>
    </row>
    <row r="1137" spans="1:30">
      <c r="A1137">
        <v>1136</v>
      </c>
      <c r="B1137" t="s">
        <v>3289</v>
      </c>
      <c r="C1137" s="4">
        <v>42715</v>
      </c>
      <c r="D1137" s="4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 s="17">
        <v>7.4570999999999996</v>
      </c>
      <c r="V1137">
        <f t="shared" si="119"/>
        <v>2016</v>
      </c>
      <c r="W1137" t="str">
        <f t="shared" si="120"/>
        <v>Dec</v>
      </c>
      <c r="X1137" s="9" t="str">
        <f>Sample___Superstore[[#This Row],[Order Year]]&amp;"-"&amp;Sample___Superstore[[#This Row],[Order Month]]</f>
        <v>2016-Dec</v>
      </c>
      <c r="Y1137" s="10">
        <f>Sample___Superstore6[[#This Row],[Profit]]/Sample___Superstore6[[#This Row],[Sales]]</f>
        <v>8.7499999999999994E-2</v>
      </c>
      <c r="Z1137" s="9">
        <f t="shared" si="121"/>
        <v>0</v>
      </c>
      <c r="AA1137" s="17">
        <f t="shared" si="122"/>
        <v>2.4857</v>
      </c>
      <c r="AB1137" s="17">
        <f t="shared" si="123"/>
        <v>28.408000000000001</v>
      </c>
      <c r="AC1137" s="17">
        <f t="shared" si="124"/>
        <v>17.044800000000002</v>
      </c>
      <c r="AD1137" s="17">
        <f t="shared" si="125"/>
        <v>68.179200000000009</v>
      </c>
    </row>
    <row r="1138" spans="1:30">
      <c r="A1138">
        <v>1137</v>
      </c>
      <c r="B1138" t="s">
        <v>3293</v>
      </c>
      <c r="C1138" s="4">
        <v>42686</v>
      </c>
      <c r="D1138" s="4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 s="17">
        <v>129.38399999999999</v>
      </c>
      <c r="V1138">
        <f t="shared" si="119"/>
        <v>2016</v>
      </c>
      <c r="W1138" t="str">
        <f t="shared" si="120"/>
        <v>Nov</v>
      </c>
      <c r="X1138" s="9" t="str">
        <f>Sample___Superstore[[#This Row],[Order Year]]&amp;"-"&amp;Sample___Superstore[[#This Row],[Order Month]]</f>
        <v>2016-Nov</v>
      </c>
      <c r="Y1138" s="10">
        <f>Sample___Superstore6[[#This Row],[Profit]]/Sample___Superstore6[[#This Row],[Sales]]</f>
        <v>0.44999999999999996</v>
      </c>
      <c r="Z1138" s="9">
        <f t="shared" si="121"/>
        <v>3</v>
      </c>
      <c r="AA1138" s="17">
        <f t="shared" si="122"/>
        <v>16.172999999999998</v>
      </c>
      <c r="AB1138" s="17">
        <f t="shared" si="123"/>
        <v>35.94</v>
      </c>
      <c r="AC1138" s="17">
        <f t="shared" si="124"/>
        <v>0</v>
      </c>
      <c r="AD1138" s="17">
        <f t="shared" si="125"/>
        <v>287.52</v>
      </c>
    </row>
    <row r="1139" spans="1:30">
      <c r="A1139">
        <v>1138</v>
      </c>
      <c r="B1139" t="s">
        <v>3293</v>
      </c>
      <c r="C1139" s="4">
        <v>42686</v>
      </c>
      <c r="D1139" s="4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 s="17">
        <v>10.5504</v>
      </c>
      <c r="V1139">
        <f t="shared" si="119"/>
        <v>2016</v>
      </c>
      <c r="W1139" t="str">
        <f t="shared" si="120"/>
        <v>Nov</v>
      </c>
      <c r="X1139" s="9" t="str">
        <f>Sample___Superstore[[#This Row],[Order Year]]&amp;"-"&amp;Sample___Superstore[[#This Row],[Order Month]]</f>
        <v>2016-Nov</v>
      </c>
      <c r="Y1139" s="10">
        <f>Sample___Superstore6[[#This Row],[Profit]]/Sample___Superstore6[[#This Row],[Sales]]</f>
        <v>0.27999999999999997</v>
      </c>
      <c r="Z1139" s="9">
        <f t="shared" si="121"/>
        <v>3</v>
      </c>
      <c r="AA1139" s="17">
        <f t="shared" si="122"/>
        <v>5.2751999999999999</v>
      </c>
      <c r="AB1139" s="17">
        <f t="shared" si="123"/>
        <v>18.84</v>
      </c>
      <c r="AC1139" s="17">
        <f t="shared" si="124"/>
        <v>0</v>
      </c>
      <c r="AD1139" s="17">
        <f t="shared" si="125"/>
        <v>37.68</v>
      </c>
    </row>
    <row r="1140" spans="1:30">
      <c r="A1140">
        <v>1139</v>
      </c>
      <c r="B1140" t="s">
        <v>3293</v>
      </c>
      <c r="C1140" s="4">
        <v>42686</v>
      </c>
      <c r="D1140" s="4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 s="17">
        <v>8.9909999999999997</v>
      </c>
      <c r="V1140">
        <f t="shared" si="119"/>
        <v>2016</v>
      </c>
      <c r="W1140" t="str">
        <f t="shared" si="120"/>
        <v>Nov</v>
      </c>
      <c r="X1140" s="9" t="str">
        <f>Sample___Superstore[[#This Row],[Order Year]]&amp;"-"&amp;Sample___Superstore[[#This Row],[Order Month]]</f>
        <v>2016-Nov</v>
      </c>
      <c r="Y1140" s="10">
        <f>Sample___Superstore6[[#This Row],[Profit]]/Sample___Superstore6[[#This Row],[Sales]]</f>
        <v>0.44999999999999996</v>
      </c>
      <c r="Z1140" s="9">
        <f t="shared" si="121"/>
        <v>3</v>
      </c>
      <c r="AA1140" s="17">
        <f t="shared" si="122"/>
        <v>4.4954999999999998</v>
      </c>
      <c r="AB1140" s="17">
        <f t="shared" si="123"/>
        <v>9.99</v>
      </c>
      <c r="AC1140" s="17">
        <f t="shared" si="124"/>
        <v>0</v>
      </c>
      <c r="AD1140" s="17">
        <f t="shared" si="125"/>
        <v>19.98</v>
      </c>
    </row>
    <row r="1141" spans="1:30">
      <c r="A1141">
        <v>1140</v>
      </c>
      <c r="B1141" t="s">
        <v>3293</v>
      </c>
      <c r="C1141" s="4">
        <v>42686</v>
      </c>
      <c r="D1141" s="4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 s="17">
        <v>5.5566000000000004</v>
      </c>
      <c r="V1141">
        <f t="shared" si="119"/>
        <v>2016</v>
      </c>
      <c r="W1141" t="str">
        <f t="shared" si="120"/>
        <v>Nov</v>
      </c>
      <c r="X1141" s="9" t="str">
        <f>Sample___Superstore[[#This Row],[Order Year]]&amp;"-"&amp;Sample___Superstore[[#This Row],[Order Month]]</f>
        <v>2016-Nov</v>
      </c>
      <c r="Y1141" s="10">
        <f>Sample___Superstore6[[#This Row],[Profit]]/Sample___Superstore6[[#This Row],[Sales]]</f>
        <v>0.27</v>
      </c>
      <c r="Z1141" s="9">
        <f t="shared" si="121"/>
        <v>3</v>
      </c>
      <c r="AA1141" s="17">
        <f t="shared" si="122"/>
        <v>0.79380000000000006</v>
      </c>
      <c r="AB1141" s="17">
        <f t="shared" si="123"/>
        <v>2.94</v>
      </c>
      <c r="AC1141" s="17">
        <f t="shared" si="124"/>
        <v>0</v>
      </c>
      <c r="AD1141" s="17">
        <f t="shared" si="125"/>
        <v>20.58</v>
      </c>
    </row>
    <row r="1142" spans="1:30">
      <c r="A1142">
        <v>1141</v>
      </c>
      <c r="B1142" t="s">
        <v>3293</v>
      </c>
      <c r="C1142" s="4">
        <v>42686</v>
      </c>
      <c r="D1142" s="4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 s="17">
        <v>8.69</v>
      </c>
      <c r="V1142">
        <f t="shared" si="119"/>
        <v>2016</v>
      </c>
      <c r="W1142" t="str">
        <f t="shared" si="120"/>
        <v>Nov</v>
      </c>
      <c r="X1142" s="9" t="str">
        <f>Sample___Superstore[[#This Row],[Order Year]]&amp;"-"&amp;Sample___Superstore[[#This Row],[Order Month]]</f>
        <v>2016-Nov</v>
      </c>
      <c r="Y1142" s="10">
        <f>Sample___Superstore6[[#This Row],[Profit]]/Sample___Superstore6[[#This Row],[Sales]]</f>
        <v>0.5</v>
      </c>
      <c r="Z1142" s="9">
        <f t="shared" si="121"/>
        <v>3</v>
      </c>
      <c r="AA1142" s="17">
        <f t="shared" si="122"/>
        <v>4.3449999999999998</v>
      </c>
      <c r="AB1142" s="17">
        <f t="shared" si="123"/>
        <v>8.69</v>
      </c>
      <c r="AC1142" s="17">
        <f t="shared" si="124"/>
        <v>0</v>
      </c>
      <c r="AD1142" s="17">
        <f t="shared" si="125"/>
        <v>17.38</v>
      </c>
    </row>
    <row r="1143" spans="1:30">
      <c r="A1143">
        <v>1142</v>
      </c>
      <c r="B1143" t="s">
        <v>3303</v>
      </c>
      <c r="C1143" s="4">
        <v>41911</v>
      </c>
      <c r="D1143" s="4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 s="17">
        <v>53.195999999999998</v>
      </c>
      <c r="V1143">
        <f t="shared" si="119"/>
        <v>2014</v>
      </c>
      <c r="W1143" t="str">
        <f t="shared" si="120"/>
        <v>Sep</v>
      </c>
      <c r="X1143" s="9" t="str">
        <f>Sample___Superstore[[#This Row],[Order Year]]&amp;"-"&amp;Sample___Superstore[[#This Row],[Order Month]]</f>
        <v>2014-Sep</v>
      </c>
      <c r="Y1143" s="10">
        <f>Sample___Superstore6[[#This Row],[Profit]]/Sample___Superstore6[[#This Row],[Sales]]</f>
        <v>0.26</v>
      </c>
      <c r="Z1143" s="9">
        <f t="shared" si="121"/>
        <v>4</v>
      </c>
      <c r="AA1143" s="17">
        <f t="shared" si="122"/>
        <v>26.597999999999999</v>
      </c>
      <c r="AB1143" s="17">
        <f t="shared" si="123"/>
        <v>102.3</v>
      </c>
      <c r="AC1143" s="17">
        <f t="shared" si="124"/>
        <v>0</v>
      </c>
      <c r="AD1143" s="17">
        <f t="shared" si="125"/>
        <v>204.6</v>
      </c>
    </row>
    <row r="1144" spans="1:30">
      <c r="A1144">
        <v>1143</v>
      </c>
      <c r="B1144" t="s">
        <v>3303</v>
      </c>
      <c r="C1144" s="4">
        <v>41911</v>
      </c>
      <c r="D1144" s="4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 s="17">
        <v>2.8776000000000002</v>
      </c>
      <c r="V1144">
        <f t="shared" si="119"/>
        <v>2014</v>
      </c>
      <c r="W1144" t="str">
        <f t="shared" si="120"/>
        <v>Sep</v>
      </c>
      <c r="X1144" s="9" t="str">
        <f>Sample___Superstore[[#This Row],[Order Year]]&amp;"-"&amp;Sample___Superstore[[#This Row],[Order Month]]</f>
        <v>2014-Sep</v>
      </c>
      <c r="Y1144" s="10">
        <f>Sample___Superstore6[[#This Row],[Profit]]/Sample___Superstore6[[#This Row],[Sales]]</f>
        <v>0.33</v>
      </c>
      <c r="Z1144" s="9">
        <f t="shared" si="121"/>
        <v>4</v>
      </c>
      <c r="AA1144" s="17">
        <f t="shared" si="122"/>
        <v>0.71940000000000004</v>
      </c>
      <c r="AB1144" s="17">
        <f t="shared" si="123"/>
        <v>2.1800000000000002</v>
      </c>
      <c r="AC1144" s="17">
        <f t="shared" si="124"/>
        <v>0</v>
      </c>
      <c r="AD1144" s="17">
        <f t="shared" si="125"/>
        <v>8.7200000000000006</v>
      </c>
    </row>
    <row r="1145" spans="1:30">
      <c r="A1145">
        <v>1144</v>
      </c>
      <c r="B1145" t="s">
        <v>3303</v>
      </c>
      <c r="C1145" s="4">
        <v>41911</v>
      </c>
      <c r="D1145" s="4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 s="17">
        <v>3.1103999999999998</v>
      </c>
      <c r="V1145">
        <f t="shared" si="119"/>
        <v>2014</v>
      </c>
      <c r="W1145" t="str">
        <f t="shared" si="120"/>
        <v>Sep</v>
      </c>
      <c r="X1145" s="9" t="str">
        <f>Sample___Superstore[[#This Row],[Order Year]]&amp;"-"&amp;Sample___Superstore[[#This Row],[Order Month]]</f>
        <v>2014-Sep</v>
      </c>
      <c r="Y1145" s="10">
        <f>Sample___Superstore6[[#This Row],[Profit]]/Sample___Superstore6[[#This Row],[Sales]]</f>
        <v>0.47999999999999993</v>
      </c>
      <c r="Z1145" s="9">
        <f t="shared" si="121"/>
        <v>4</v>
      </c>
      <c r="AA1145" s="17">
        <f t="shared" si="122"/>
        <v>3.1103999999999998</v>
      </c>
      <c r="AB1145" s="17">
        <f t="shared" si="123"/>
        <v>6.48</v>
      </c>
      <c r="AC1145" s="17">
        <f t="shared" si="124"/>
        <v>0</v>
      </c>
      <c r="AD1145" s="17">
        <f t="shared" si="125"/>
        <v>6.48</v>
      </c>
    </row>
    <row r="1146" spans="1:30">
      <c r="A1146">
        <v>1145</v>
      </c>
      <c r="B1146" t="s">
        <v>3303</v>
      </c>
      <c r="C1146" s="4">
        <v>41911</v>
      </c>
      <c r="D1146" s="4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 s="17">
        <v>223.054</v>
      </c>
      <c r="V1146">
        <f t="shared" si="119"/>
        <v>2014</v>
      </c>
      <c r="W1146" t="str">
        <f t="shared" si="120"/>
        <v>Sep</v>
      </c>
      <c r="X1146" s="9" t="str">
        <f>Sample___Superstore[[#This Row],[Order Year]]&amp;"-"&amp;Sample___Superstore[[#This Row],[Order Month]]</f>
        <v>2014-Sep</v>
      </c>
      <c r="Y1146" s="10">
        <f>Sample___Superstore6[[#This Row],[Profit]]/Sample___Superstore6[[#This Row],[Sales]]</f>
        <v>0.32499999999999996</v>
      </c>
      <c r="Z1146" s="9">
        <f t="shared" si="121"/>
        <v>4</v>
      </c>
      <c r="AA1146" s="17">
        <f t="shared" si="122"/>
        <v>111.527</v>
      </c>
      <c r="AB1146" s="17">
        <f t="shared" si="123"/>
        <v>343.16</v>
      </c>
      <c r="AC1146" s="17">
        <f t="shared" si="124"/>
        <v>137.26400000000001</v>
      </c>
      <c r="AD1146" s="17">
        <f t="shared" si="125"/>
        <v>549.05600000000004</v>
      </c>
    </row>
    <row r="1147" spans="1:30">
      <c r="A1147">
        <v>1146</v>
      </c>
      <c r="B1147" t="s">
        <v>3303</v>
      </c>
      <c r="C1147" s="4">
        <v>41911</v>
      </c>
      <c r="D1147" s="4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 s="17">
        <v>16.788599999999999</v>
      </c>
      <c r="V1147">
        <f t="shared" si="119"/>
        <v>2014</v>
      </c>
      <c r="W1147" t="str">
        <f t="shared" si="120"/>
        <v>Sep</v>
      </c>
      <c r="X1147" s="9" t="str">
        <f>Sample___Superstore[[#This Row],[Order Year]]&amp;"-"&amp;Sample___Superstore[[#This Row],[Order Month]]</f>
        <v>2014-Sep</v>
      </c>
      <c r="Y1147" s="10">
        <f>Sample___Superstore6[[#This Row],[Profit]]/Sample___Superstore6[[#This Row],[Sales]]</f>
        <v>0.26999999999999996</v>
      </c>
      <c r="Z1147" s="9">
        <f t="shared" si="121"/>
        <v>4</v>
      </c>
      <c r="AA1147" s="17">
        <f t="shared" si="122"/>
        <v>16.788599999999999</v>
      </c>
      <c r="AB1147" s="17">
        <f t="shared" si="123"/>
        <v>62.18</v>
      </c>
      <c r="AC1147" s="17">
        <f t="shared" si="124"/>
        <v>0</v>
      </c>
      <c r="AD1147" s="17">
        <f t="shared" si="125"/>
        <v>62.18</v>
      </c>
    </row>
    <row r="1148" spans="1:30">
      <c r="A1148">
        <v>1147</v>
      </c>
      <c r="B1148" t="s">
        <v>3308</v>
      </c>
      <c r="C1148" s="4">
        <v>42098</v>
      </c>
      <c r="D1148" s="4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 s="17">
        <v>107.346</v>
      </c>
      <c r="V1148">
        <f t="shared" si="119"/>
        <v>2015</v>
      </c>
      <c r="W1148" t="str">
        <f t="shared" si="120"/>
        <v>Apr</v>
      </c>
      <c r="X1148" s="9" t="str">
        <f>Sample___Superstore[[#This Row],[Order Year]]&amp;"-"&amp;Sample___Superstore[[#This Row],[Order Month]]</f>
        <v>2015-Apr</v>
      </c>
      <c r="Y1148" s="10">
        <f>Sample___Superstore6[[#This Row],[Profit]]/Sample___Superstore6[[#This Row],[Sales]]</f>
        <v>0.16666666666666666</v>
      </c>
      <c r="Z1148" s="9">
        <f t="shared" si="121"/>
        <v>0</v>
      </c>
      <c r="AA1148" s="17">
        <f t="shared" si="122"/>
        <v>53.673000000000002</v>
      </c>
      <c r="AB1148" s="17">
        <f t="shared" si="123"/>
        <v>322.03800000000001</v>
      </c>
      <c r="AC1148" s="17">
        <f t="shared" si="124"/>
        <v>64.407600000000002</v>
      </c>
      <c r="AD1148" s="17">
        <f t="shared" si="125"/>
        <v>579.66840000000002</v>
      </c>
    </row>
    <row r="1149" spans="1:30">
      <c r="A1149">
        <v>1148</v>
      </c>
      <c r="B1149" t="s">
        <v>3308</v>
      </c>
      <c r="C1149" s="4">
        <v>42098</v>
      </c>
      <c r="D1149" s="4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 s="17">
        <v>2.6280000000000001</v>
      </c>
      <c r="V1149">
        <f t="shared" si="119"/>
        <v>2015</v>
      </c>
      <c r="W1149" t="str">
        <f t="shared" si="120"/>
        <v>Apr</v>
      </c>
      <c r="X1149" s="9" t="str">
        <f>Sample___Superstore[[#This Row],[Order Year]]&amp;"-"&amp;Sample___Superstore[[#This Row],[Order Month]]</f>
        <v>2015-Apr</v>
      </c>
      <c r="Y1149" s="10">
        <f>Sample___Superstore6[[#This Row],[Profit]]/Sample___Superstore6[[#This Row],[Sales]]</f>
        <v>0.45</v>
      </c>
      <c r="Z1149" s="9">
        <f t="shared" si="121"/>
        <v>0</v>
      </c>
      <c r="AA1149" s="17">
        <f t="shared" si="122"/>
        <v>1.3140000000000001</v>
      </c>
      <c r="AB1149" s="17">
        <f t="shared" si="123"/>
        <v>2.92</v>
      </c>
      <c r="AC1149" s="17">
        <f t="shared" si="124"/>
        <v>0</v>
      </c>
      <c r="AD1149" s="17">
        <f t="shared" si="125"/>
        <v>5.84</v>
      </c>
    </row>
    <row r="1150" spans="1:30">
      <c r="A1150">
        <v>1149</v>
      </c>
      <c r="B1150" t="s">
        <v>3308</v>
      </c>
      <c r="C1150" s="4">
        <v>42098</v>
      </c>
      <c r="D1150" s="4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 s="17">
        <v>5.8696000000000002</v>
      </c>
      <c r="V1150">
        <f t="shared" si="119"/>
        <v>2015</v>
      </c>
      <c r="W1150" t="str">
        <f t="shared" si="120"/>
        <v>Apr</v>
      </c>
      <c r="X1150" s="9" t="str">
        <f>Sample___Superstore[[#This Row],[Order Year]]&amp;"-"&amp;Sample___Superstore[[#This Row],[Order Month]]</f>
        <v>2015-Apr</v>
      </c>
      <c r="Y1150" s="10">
        <f>Sample___Superstore6[[#This Row],[Profit]]/Sample___Superstore6[[#This Row],[Sales]]</f>
        <v>0.46</v>
      </c>
      <c r="Z1150" s="9">
        <f t="shared" si="121"/>
        <v>0</v>
      </c>
      <c r="AA1150" s="17">
        <f t="shared" si="122"/>
        <v>2.9348000000000001</v>
      </c>
      <c r="AB1150" s="17">
        <f t="shared" si="123"/>
        <v>6.38</v>
      </c>
      <c r="AC1150" s="17">
        <f t="shared" si="124"/>
        <v>0</v>
      </c>
      <c r="AD1150" s="17">
        <f t="shared" si="125"/>
        <v>12.76</v>
      </c>
    </row>
    <row r="1151" spans="1:30">
      <c r="A1151">
        <v>1150</v>
      </c>
      <c r="B1151" t="s">
        <v>3308</v>
      </c>
      <c r="C1151" s="4">
        <v>42098</v>
      </c>
      <c r="D1151" s="4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 s="17">
        <v>0.438</v>
      </c>
      <c r="V1151">
        <f t="shared" si="119"/>
        <v>2015</v>
      </c>
      <c r="W1151" t="str">
        <f t="shared" si="120"/>
        <v>Apr</v>
      </c>
      <c r="X1151" s="9" t="str">
        <f>Sample___Superstore[[#This Row],[Order Year]]&amp;"-"&amp;Sample___Superstore[[#This Row],[Order Month]]</f>
        <v>2015-Apr</v>
      </c>
      <c r="Y1151" s="10">
        <f>Sample___Superstore6[[#This Row],[Profit]]/Sample___Superstore6[[#This Row],[Sales]]</f>
        <v>0.04</v>
      </c>
      <c r="Z1151" s="9">
        <f t="shared" si="121"/>
        <v>0</v>
      </c>
      <c r="AA1151" s="17">
        <f t="shared" si="122"/>
        <v>0.438</v>
      </c>
      <c r="AB1151" s="17">
        <f t="shared" si="123"/>
        <v>10.95</v>
      </c>
      <c r="AC1151" s="17">
        <f t="shared" si="124"/>
        <v>0</v>
      </c>
      <c r="AD1151" s="17">
        <f t="shared" si="125"/>
        <v>10.95</v>
      </c>
    </row>
    <row r="1152" spans="1:30">
      <c r="A1152">
        <v>1151</v>
      </c>
      <c r="B1152" t="s">
        <v>3308</v>
      </c>
      <c r="C1152" s="4">
        <v>42098</v>
      </c>
      <c r="D1152" s="4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 s="17">
        <v>209.99299999999999</v>
      </c>
      <c r="V1152">
        <f t="shared" si="119"/>
        <v>2015</v>
      </c>
      <c r="W1152" t="str">
        <f t="shared" si="120"/>
        <v>Apr</v>
      </c>
      <c r="X1152" s="9" t="str">
        <f>Sample___Superstore[[#This Row],[Order Year]]&amp;"-"&amp;Sample___Superstore[[#This Row],[Order Month]]</f>
        <v>2015-Apr</v>
      </c>
      <c r="Y1152" s="10">
        <f>Sample___Superstore6[[#This Row],[Profit]]/Sample___Superstore6[[#This Row],[Sales]]</f>
        <v>0.35</v>
      </c>
      <c r="Z1152" s="9">
        <f t="shared" si="121"/>
        <v>0</v>
      </c>
      <c r="AA1152" s="17">
        <f t="shared" si="122"/>
        <v>104.9965</v>
      </c>
      <c r="AB1152" s="17">
        <f t="shared" si="123"/>
        <v>299.99</v>
      </c>
      <c r="AC1152" s="17">
        <f t="shared" si="124"/>
        <v>0</v>
      </c>
      <c r="AD1152" s="17">
        <f t="shared" si="125"/>
        <v>599.98</v>
      </c>
    </row>
    <row r="1153" spans="1:30">
      <c r="A1153">
        <v>1152</v>
      </c>
      <c r="B1153" t="s">
        <v>3321</v>
      </c>
      <c r="C1153" s="4">
        <v>42132</v>
      </c>
      <c r="D1153" s="4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 s="17">
        <v>1.2527999999999999</v>
      </c>
      <c r="V1153">
        <f t="shared" si="119"/>
        <v>2015</v>
      </c>
      <c r="W1153" t="str">
        <f t="shared" si="120"/>
        <v>May</v>
      </c>
      <c r="X1153" s="9" t="str">
        <f>Sample___Superstore[[#This Row],[Order Year]]&amp;"-"&amp;Sample___Superstore[[#This Row],[Order Month]]</f>
        <v>2015-May</v>
      </c>
      <c r="Y1153" s="10">
        <f>Sample___Superstore6[[#This Row],[Profit]]/Sample___Superstore6[[#This Row],[Sales]]</f>
        <v>0.15</v>
      </c>
      <c r="Z1153" s="9">
        <f t="shared" si="121"/>
        <v>6</v>
      </c>
      <c r="AA1153" s="17">
        <f t="shared" si="122"/>
        <v>0.20879999999999999</v>
      </c>
      <c r="AB1153" s="17">
        <f t="shared" si="123"/>
        <v>1.3920000000000001</v>
      </c>
      <c r="AC1153" s="17">
        <f t="shared" si="124"/>
        <v>1.6704000000000001</v>
      </c>
      <c r="AD1153" s="17">
        <f t="shared" si="125"/>
        <v>6.6816000000000004</v>
      </c>
    </row>
    <row r="1154" spans="1:30">
      <c r="A1154">
        <v>1153</v>
      </c>
      <c r="B1154" t="s">
        <v>3325</v>
      </c>
      <c r="C1154" s="4">
        <v>42735</v>
      </c>
      <c r="D1154" s="4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 s="17">
        <v>1.6379999999999999</v>
      </c>
      <c r="V1154">
        <f t="shared" ref="V1154:V1217" si="126">YEAR(C1154)</f>
        <v>2016</v>
      </c>
      <c r="W1154" t="str">
        <f t="shared" ref="W1154:W1217" si="127">TEXT(C1154,"mmm")</f>
        <v>Dec</v>
      </c>
      <c r="X1154" s="9" t="str">
        <f>Sample___Superstore[[#This Row],[Order Year]]&amp;"-"&amp;Sample___Superstore[[#This Row],[Order Month]]</f>
        <v>2016-Dec</v>
      </c>
      <c r="Y1154" s="10">
        <f>Sample___Superstore6[[#This Row],[Profit]]/Sample___Superstore6[[#This Row],[Sales]]</f>
        <v>0.44999999999999996</v>
      </c>
      <c r="Z1154" s="9">
        <f t="shared" ref="Z1154:Z1217" si="128">D1154-C1154</f>
        <v>6</v>
      </c>
      <c r="AA1154" s="17">
        <f t="shared" ref="AA1154:AA1217" si="129">U1154/S1154</f>
        <v>0.81899999999999995</v>
      </c>
      <c r="AB1154" s="17">
        <f t="shared" ref="AB1154:AB1217" si="130">R1154/S1154</f>
        <v>1.82</v>
      </c>
      <c r="AC1154" s="17">
        <f t="shared" ref="AC1154:AC1217" si="131">R1154*T1154</f>
        <v>0</v>
      </c>
      <c r="AD1154" s="17">
        <f t="shared" ref="AD1154:AD1217" si="132">R1154-(R1154*T1154)</f>
        <v>3.64</v>
      </c>
    </row>
    <row r="1155" spans="1:30">
      <c r="A1155">
        <v>1154</v>
      </c>
      <c r="B1155" t="s">
        <v>3325</v>
      </c>
      <c r="C1155" s="4">
        <v>42735</v>
      </c>
      <c r="D1155" s="4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 s="17">
        <v>53.921700000000001</v>
      </c>
      <c r="V1155">
        <f t="shared" si="126"/>
        <v>2016</v>
      </c>
      <c r="W1155" t="str">
        <f t="shared" si="127"/>
        <v>Dec</v>
      </c>
      <c r="X1155" s="9" t="str">
        <f>Sample___Superstore[[#This Row],[Order Year]]&amp;"-"&amp;Sample___Superstore[[#This Row],[Order Month]]</f>
        <v>2016-Dec</v>
      </c>
      <c r="Y1155" s="10">
        <f>Sample___Superstore6[[#This Row],[Profit]]/Sample___Superstore6[[#This Row],[Sales]]</f>
        <v>0.33750000000000002</v>
      </c>
      <c r="Z1155" s="9">
        <f t="shared" si="128"/>
        <v>6</v>
      </c>
      <c r="AA1155" s="17">
        <f t="shared" si="129"/>
        <v>7.7031000000000001</v>
      </c>
      <c r="AB1155" s="17">
        <f t="shared" si="130"/>
        <v>22.824000000000002</v>
      </c>
      <c r="AC1155" s="17">
        <f t="shared" si="131"/>
        <v>31.953600000000002</v>
      </c>
      <c r="AD1155" s="17">
        <f t="shared" si="132"/>
        <v>127.81440000000001</v>
      </c>
    </row>
    <row r="1156" spans="1:30">
      <c r="A1156">
        <v>1155</v>
      </c>
      <c r="B1156" t="s">
        <v>3329</v>
      </c>
      <c r="C1156" s="4">
        <v>41993</v>
      </c>
      <c r="D1156" s="4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 s="17">
        <v>0</v>
      </c>
      <c r="V1156">
        <f t="shared" si="126"/>
        <v>2014</v>
      </c>
      <c r="W1156" t="str">
        <f t="shared" si="127"/>
        <v>Dec</v>
      </c>
      <c r="X1156" s="9" t="str">
        <f>Sample___Superstore[[#This Row],[Order Year]]&amp;"-"&amp;Sample___Superstore[[#This Row],[Order Month]]</f>
        <v>2014-Dec</v>
      </c>
      <c r="Y1156" s="10">
        <f>Sample___Superstore6[[#This Row],[Profit]]/Sample___Superstore6[[#This Row],[Sales]]</f>
        <v>0</v>
      </c>
      <c r="Z1156" s="9">
        <f t="shared" si="128"/>
        <v>1</v>
      </c>
      <c r="AA1156" s="17">
        <f t="shared" si="129"/>
        <v>0</v>
      </c>
      <c r="AB1156" s="17">
        <f t="shared" si="130"/>
        <v>61.24</v>
      </c>
      <c r="AC1156" s="17">
        <f t="shared" si="131"/>
        <v>0</v>
      </c>
      <c r="AD1156" s="17">
        <f t="shared" si="132"/>
        <v>122.48</v>
      </c>
    </row>
    <row r="1157" spans="1:30">
      <c r="A1157">
        <v>1156</v>
      </c>
      <c r="B1157" t="s">
        <v>3329</v>
      </c>
      <c r="C1157" s="4">
        <v>41993</v>
      </c>
      <c r="D1157" s="4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 s="17">
        <v>493.78559999999999</v>
      </c>
      <c r="V1157">
        <f t="shared" si="126"/>
        <v>2014</v>
      </c>
      <c r="W1157" t="str">
        <f t="shared" si="127"/>
        <v>Dec</v>
      </c>
      <c r="X1157" s="9" t="str">
        <f>Sample___Superstore[[#This Row],[Order Year]]&amp;"-"&amp;Sample___Superstore[[#This Row],[Order Month]]</f>
        <v>2014-Dec</v>
      </c>
      <c r="Y1157" s="10">
        <f>Sample___Superstore6[[#This Row],[Profit]]/Sample___Superstore6[[#This Row],[Sales]]</f>
        <v>0.22</v>
      </c>
      <c r="Z1157" s="9">
        <f t="shared" si="128"/>
        <v>1</v>
      </c>
      <c r="AA1157" s="17">
        <f t="shared" si="129"/>
        <v>70.540800000000004</v>
      </c>
      <c r="AB1157" s="17">
        <f t="shared" si="130"/>
        <v>320.64</v>
      </c>
      <c r="AC1157" s="17">
        <f t="shared" si="131"/>
        <v>0</v>
      </c>
      <c r="AD1157" s="17">
        <f t="shared" si="132"/>
        <v>2244.48</v>
      </c>
    </row>
    <row r="1158" spans="1:30">
      <c r="A1158">
        <v>1157</v>
      </c>
      <c r="B1158" t="s">
        <v>3329</v>
      </c>
      <c r="C1158" s="4">
        <v>41993</v>
      </c>
      <c r="D1158" s="4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 s="17">
        <v>29.285699999999999</v>
      </c>
      <c r="V1158">
        <f t="shared" si="126"/>
        <v>2014</v>
      </c>
      <c r="W1158" t="str">
        <f t="shared" si="127"/>
        <v>Dec</v>
      </c>
      <c r="X1158" s="9" t="str">
        <f>Sample___Superstore[[#This Row],[Order Year]]&amp;"-"&amp;Sample___Superstore[[#This Row],[Order Month]]</f>
        <v>2014-Dec</v>
      </c>
      <c r="Y1158" s="10">
        <f>Sample___Superstore6[[#This Row],[Profit]]/Sample___Superstore6[[#This Row],[Sales]]</f>
        <v>0.47</v>
      </c>
      <c r="Z1158" s="9">
        <f t="shared" si="128"/>
        <v>1</v>
      </c>
      <c r="AA1158" s="17">
        <f t="shared" si="129"/>
        <v>9.7618999999999989</v>
      </c>
      <c r="AB1158" s="17">
        <f t="shared" si="130"/>
        <v>20.77</v>
      </c>
      <c r="AC1158" s="17">
        <f t="shared" si="131"/>
        <v>0</v>
      </c>
      <c r="AD1158" s="17">
        <f t="shared" si="132"/>
        <v>62.31</v>
      </c>
    </row>
    <row r="1159" spans="1:30">
      <c r="A1159">
        <v>1158</v>
      </c>
      <c r="B1159" t="s">
        <v>3329</v>
      </c>
      <c r="C1159" s="4">
        <v>41993</v>
      </c>
      <c r="D1159" s="4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 s="17">
        <v>100.122</v>
      </c>
      <c r="V1159">
        <f t="shared" si="126"/>
        <v>2014</v>
      </c>
      <c r="W1159" t="str">
        <f t="shared" si="127"/>
        <v>Dec</v>
      </c>
      <c r="X1159" s="9" t="str">
        <f>Sample___Superstore[[#This Row],[Order Year]]&amp;"-"&amp;Sample___Superstore[[#This Row],[Order Month]]</f>
        <v>2014-Dec</v>
      </c>
      <c r="Y1159" s="10">
        <f>Sample___Superstore6[[#This Row],[Profit]]/Sample___Superstore6[[#This Row],[Sales]]</f>
        <v>0.22</v>
      </c>
      <c r="Z1159" s="9">
        <f t="shared" si="128"/>
        <v>1</v>
      </c>
      <c r="AA1159" s="17">
        <f t="shared" si="129"/>
        <v>50.061</v>
      </c>
      <c r="AB1159" s="17">
        <f t="shared" si="130"/>
        <v>227.55</v>
      </c>
      <c r="AC1159" s="17">
        <f t="shared" si="131"/>
        <v>0</v>
      </c>
      <c r="AD1159" s="17">
        <f t="shared" si="132"/>
        <v>455.1</v>
      </c>
    </row>
    <row r="1160" spans="1:30">
      <c r="A1160">
        <v>1159</v>
      </c>
      <c r="B1160" t="s">
        <v>3335</v>
      </c>
      <c r="C1160" s="4">
        <v>42553</v>
      </c>
      <c r="D1160" s="4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 s="17">
        <v>19.5184</v>
      </c>
      <c r="V1160">
        <f t="shared" si="126"/>
        <v>2016</v>
      </c>
      <c r="W1160" t="str">
        <f t="shared" si="127"/>
        <v>Jul</v>
      </c>
      <c r="X1160" s="9" t="str">
        <f>Sample___Superstore[[#This Row],[Order Year]]&amp;"-"&amp;Sample___Superstore[[#This Row],[Order Month]]</f>
        <v>2016-Jul</v>
      </c>
      <c r="Y1160" s="10">
        <f>Sample___Superstore6[[#This Row],[Profit]]/Sample___Superstore6[[#This Row],[Sales]]</f>
        <v>0.1</v>
      </c>
      <c r="Z1160" s="9">
        <f t="shared" si="128"/>
        <v>5</v>
      </c>
      <c r="AA1160" s="17">
        <f t="shared" si="129"/>
        <v>19.5184</v>
      </c>
      <c r="AB1160" s="17">
        <f t="shared" si="130"/>
        <v>195.184</v>
      </c>
      <c r="AC1160" s="17">
        <f t="shared" si="131"/>
        <v>39.036799999999999</v>
      </c>
      <c r="AD1160" s="17">
        <f t="shared" si="132"/>
        <v>156.1472</v>
      </c>
    </row>
    <row r="1161" spans="1:30">
      <c r="A1161">
        <v>1160</v>
      </c>
      <c r="B1161" t="s">
        <v>3338</v>
      </c>
      <c r="C1161" s="4">
        <v>42915</v>
      </c>
      <c r="D1161" s="4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 s="17">
        <v>90.734999999999999</v>
      </c>
      <c r="V1161">
        <f t="shared" si="126"/>
        <v>2017</v>
      </c>
      <c r="W1161" t="str">
        <f t="shared" si="127"/>
        <v>Jun</v>
      </c>
      <c r="X1161" s="9" t="str">
        <f>Sample___Superstore[[#This Row],[Order Year]]&amp;"-"&amp;Sample___Superstore[[#This Row],[Order Month]]</f>
        <v>2017-Jun</v>
      </c>
      <c r="Y1161" s="10">
        <f>Sample___Superstore6[[#This Row],[Profit]]/Sample___Superstore6[[#This Row],[Sales]]</f>
        <v>0.25</v>
      </c>
      <c r="Z1161" s="9">
        <f t="shared" si="128"/>
        <v>5</v>
      </c>
      <c r="AA1161" s="17">
        <f t="shared" si="129"/>
        <v>30.245000000000001</v>
      </c>
      <c r="AB1161" s="17">
        <f t="shared" si="130"/>
        <v>120.98</v>
      </c>
      <c r="AC1161" s="17">
        <f t="shared" si="131"/>
        <v>0</v>
      </c>
      <c r="AD1161" s="17">
        <f t="shared" si="132"/>
        <v>362.94</v>
      </c>
    </row>
    <row r="1162" spans="1:30">
      <c r="A1162">
        <v>1161</v>
      </c>
      <c r="B1162" t="s">
        <v>3338</v>
      </c>
      <c r="C1162" s="4">
        <v>42915</v>
      </c>
      <c r="D1162" s="4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17">
        <v>5.77</v>
      </c>
      <c r="V1162">
        <f t="shared" si="126"/>
        <v>2017</v>
      </c>
      <c r="W1162" t="str">
        <f t="shared" si="127"/>
        <v>Jun</v>
      </c>
      <c r="X1162" s="9" t="str">
        <f>Sample___Superstore[[#This Row],[Order Year]]&amp;"-"&amp;Sample___Superstore[[#This Row],[Order Month]]</f>
        <v>2017-Jun</v>
      </c>
      <c r="Y1162" s="10">
        <f>Sample___Superstore6[[#This Row],[Profit]]/Sample___Superstore6[[#This Row],[Sales]]</f>
        <v>0.5</v>
      </c>
      <c r="Z1162" s="9">
        <f t="shared" si="128"/>
        <v>5</v>
      </c>
      <c r="AA1162" s="17">
        <f t="shared" si="129"/>
        <v>2.8849999999999998</v>
      </c>
      <c r="AB1162" s="17">
        <f t="shared" si="130"/>
        <v>5.77</v>
      </c>
      <c r="AC1162" s="17">
        <f t="shared" si="131"/>
        <v>0</v>
      </c>
      <c r="AD1162" s="17">
        <f t="shared" si="132"/>
        <v>11.54</v>
      </c>
    </row>
    <row r="1163" spans="1:30">
      <c r="A1163">
        <v>1162</v>
      </c>
      <c r="B1163" t="s">
        <v>3342</v>
      </c>
      <c r="C1163" s="4">
        <v>41883</v>
      </c>
      <c r="D1163" s="4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17">
        <v>15.6426</v>
      </c>
      <c r="V1163">
        <f t="shared" si="126"/>
        <v>2014</v>
      </c>
      <c r="W1163" t="str">
        <f t="shared" si="127"/>
        <v>Sep</v>
      </c>
      <c r="X1163" s="9" t="str">
        <f>Sample___Superstore[[#This Row],[Order Year]]&amp;"-"&amp;Sample___Superstore[[#This Row],[Order Month]]</f>
        <v>2014-Sep</v>
      </c>
      <c r="Y1163" s="10">
        <f>Sample___Superstore6[[#This Row],[Profit]]/Sample___Superstore6[[#This Row],[Sales]]</f>
        <v>0.29000000000000004</v>
      </c>
      <c r="Z1163" s="9">
        <f t="shared" si="128"/>
        <v>4</v>
      </c>
      <c r="AA1163" s="17">
        <f t="shared" si="129"/>
        <v>5.2141999999999999</v>
      </c>
      <c r="AB1163" s="17">
        <f t="shared" si="130"/>
        <v>17.98</v>
      </c>
      <c r="AC1163" s="17">
        <f t="shared" si="131"/>
        <v>0</v>
      </c>
      <c r="AD1163" s="17">
        <f t="shared" si="132"/>
        <v>53.94</v>
      </c>
    </row>
    <row r="1164" spans="1:30">
      <c r="A1164">
        <v>1163</v>
      </c>
      <c r="B1164" t="s">
        <v>3346</v>
      </c>
      <c r="C1164" s="4">
        <v>41701</v>
      </c>
      <c r="D1164" s="4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 s="17">
        <v>4.5953999999999997</v>
      </c>
      <c r="V1164">
        <f t="shared" si="126"/>
        <v>2014</v>
      </c>
      <c r="W1164" t="str">
        <f t="shared" si="127"/>
        <v>Mar</v>
      </c>
      <c r="X1164" s="9" t="str">
        <f>Sample___Superstore[[#This Row],[Order Year]]&amp;"-"&amp;Sample___Superstore[[#This Row],[Order Month]]</f>
        <v>2014-Mar</v>
      </c>
      <c r="Y1164" s="10">
        <f>Sample___Superstore6[[#This Row],[Profit]]/Sample___Superstore6[[#This Row],[Sales]]</f>
        <v>0.45999999999999996</v>
      </c>
      <c r="Z1164" s="9">
        <f t="shared" si="128"/>
        <v>5</v>
      </c>
      <c r="AA1164" s="17">
        <f t="shared" si="129"/>
        <v>4.5953999999999997</v>
      </c>
      <c r="AB1164" s="17">
        <f t="shared" si="130"/>
        <v>9.99</v>
      </c>
      <c r="AC1164" s="17">
        <f t="shared" si="131"/>
        <v>0</v>
      </c>
      <c r="AD1164" s="17">
        <f t="shared" si="132"/>
        <v>9.99</v>
      </c>
    </row>
    <row r="1165" spans="1:30">
      <c r="A1165">
        <v>1164</v>
      </c>
      <c r="B1165" t="s">
        <v>3346</v>
      </c>
      <c r="C1165" s="4">
        <v>41701</v>
      </c>
      <c r="D1165" s="4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 s="17">
        <v>40.872</v>
      </c>
      <c r="V1165">
        <f t="shared" si="126"/>
        <v>2014</v>
      </c>
      <c r="W1165" t="str">
        <f t="shared" si="127"/>
        <v>Mar</v>
      </c>
      <c r="X1165" s="9" t="str">
        <f>Sample___Superstore[[#This Row],[Order Year]]&amp;"-"&amp;Sample___Superstore[[#This Row],[Order Month]]</f>
        <v>2014-Mar</v>
      </c>
      <c r="Y1165" s="10">
        <f>Sample___Superstore6[[#This Row],[Profit]]/Sample___Superstore6[[#This Row],[Sales]]</f>
        <v>0.32500000000000001</v>
      </c>
      <c r="Z1165" s="9">
        <f t="shared" si="128"/>
        <v>5</v>
      </c>
      <c r="AA1165" s="17">
        <f t="shared" si="129"/>
        <v>13.624000000000001</v>
      </c>
      <c r="AB1165" s="17">
        <f t="shared" si="130"/>
        <v>41.92</v>
      </c>
      <c r="AC1165" s="17">
        <f t="shared" si="131"/>
        <v>25.152000000000001</v>
      </c>
      <c r="AD1165" s="17">
        <f t="shared" si="132"/>
        <v>100.608</v>
      </c>
    </row>
    <row r="1166" spans="1:30">
      <c r="A1166">
        <v>1165</v>
      </c>
      <c r="B1166" t="s">
        <v>3346</v>
      </c>
      <c r="C1166" s="4">
        <v>41701</v>
      </c>
      <c r="D1166" s="4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 s="17">
        <v>9.1784999999999997</v>
      </c>
      <c r="V1166">
        <f t="shared" si="126"/>
        <v>2014</v>
      </c>
      <c r="W1166" t="str">
        <f t="shared" si="127"/>
        <v>Mar</v>
      </c>
      <c r="X1166" s="9" t="str">
        <f>Sample___Superstore[[#This Row],[Order Year]]&amp;"-"&amp;Sample___Superstore[[#This Row],[Order Month]]</f>
        <v>2014-Mar</v>
      </c>
      <c r="Y1166" s="10">
        <f>Sample___Superstore6[[#This Row],[Profit]]/Sample___Superstore6[[#This Row],[Sales]]</f>
        <v>0.36249999999999999</v>
      </c>
      <c r="Z1166" s="9">
        <f t="shared" si="128"/>
        <v>5</v>
      </c>
      <c r="AA1166" s="17">
        <f t="shared" si="129"/>
        <v>1.8356999999999999</v>
      </c>
      <c r="AB1166" s="17">
        <f t="shared" si="130"/>
        <v>5.0640000000000001</v>
      </c>
      <c r="AC1166" s="17">
        <f t="shared" si="131"/>
        <v>5.0640000000000001</v>
      </c>
      <c r="AD1166" s="17">
        <f t="shared" si="132"/>
        <v>20.256</v>
      </c>
    </row>
    <row r="1167" spans="1:30">
      <c r="A1167">
        <v>1166</v>
      </c>
      <c r="B1167" t="s">
        <v>3353</v>
      </c>
      <c r="C1167" s="4">
        <v>41763</v>
      </c>
      <c r="D1167" s="4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 s="17">
        <v>21.06</v>
      </c>
      <c r="V1167">
        <f t="shared" si="126"/>
        <v>2014</v>
      </c>
      <c r="W1167" t="str">
        <f t="shared" si="127"/>
        <v>May</v>
      </c>
      <c r="X1167" s="9" t="str">
        <f>Sample___Superstore[[#This Row],[Order Year]]&amp;"-"&amp;Sample___Superstore[[#This Row],[Order Month]]</f>
        <v>2014-May</v>
      </c>
      <c r="Y1167" s="10">
        <f>Sample___Superstore6[[#This Row],[Profit]]/Sample___Superstore6[[#This Row],[Sales]]</f>
        <v>0.45</v>
      </c>
      <c r="Z1167" s="9">
        <f t="shared" si="128"/>
        <v>4</v>
      </c>
      <c r="AA1167" s="17">
        <f t="shared" si="129"/>
        <v>5.2649999999999997</v>
      </c>
      <c r="AB1167" s="17">
        <f t="shared" si="130"/>
        <v>11.7</v>
      </c>
      <c r="AC1167" s="17">
        <f t="shared" si="131"/>
        <v>0</v>
      </c>
      <c r="AD1167" s="17">
        <f t="shared" si="132"/>
        <v>46.8</v>
      </c>
    </row>
    <row r="1168" spans="1:30">
      <c r="A1168">
        <v>1167</v>
      </c>
      <c r="B1168" t="s">
        <v>3356</v>
      </c>
      <c r="C1168" s="4">
        <v>42310</v>
      </c>
      <c r="D1168" s="4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17">
        <v>49.272300000000001</v>
      </c>
      <c r="V1168">
        <f t="shared" si="126"/>
        <v>2015</v>
      </c>
      <c r="W1168" t="str">
        <f t="shared" si="127"/>
        <v>Nov</v>
      </c>
      <c r="X1168" s="9" t="str">
        <f>Sample___Superstore[[#This Row],[Order Year]]&amp;"-"&amp;Sample___Superstore[[#This Row],[Order Month]]</f>
        <v>2015-Nov</v>
      </c>
      <c r="Y1168" s="10">
        <f>Sample___Superstore6[[#This Row],[Profit]]/Sample___Superstore6[[#This Row],[Sales]]</f>
        <v>0.11</v>
      </c>
      <c r="Z1168" s="9">
        <f t="shared" si="128"/>
        <v>0</v>
      </c>
      <c r="AA1168" s="17">
        <f t="shared" si="129"/>
        <v>5.4747000000000003</v>
      </c>
      <c r="AB1168" s="17">
        <f t="shared" si="130"/>
        <v>49.77</v>
      </c>
      <c r="AC1168" s="17">
        <f t="shared" si="131"/>
        <v>0</v>
      </c>
      <c r="AD1168" s="17">
        <f t="shared" si="132"/>
        <v>447.93</v>
      </c>
    </row>
    <row r="1169" spans="1:30">
      <c r="A1169">
        <v>1168</v>
      </c>
      <c r="B1169" t="s">
        <v>3357</v>
      </c>
      <c r="C1169" s="4">
        <v>43077</v>
      </c>
      <c r="D1169" s="4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 s="17">
        <v>33.938800000000001</v>
      </c>
      <c r="V1169">
        <f t="shared" si="126"/>
        <v>2017</v>
      </c>
      <c r="W1169" t="str">
        <f t="shared" si="127"/>
        <v>Dec</v>
      </c>
      <c r="X1169" s="9" t="str">
        <f>Sample___Superstore[[#This Row],[Order Year]]&amp;"-"&amp;Sample___Superstore[[#This Row],[Order Month]]</f>
        <v>2017-Dec</v>
      </c>
      <c r="Y1169" s="10">
        <f>Sample___Superstore6[[#This Row],[Profit]]/Sample___Superstore6[[#This Row],[Sales]]</f>
        <v>0.31</v>
      </c>
      <c r="Z1169" s="9">
        <f t="shared" si="128"/>
        <v>2</v>
      </c>
      <c r="AA1169" s="17">
        <f t="shared" si="129"/>
        <v>16.9694</v>
      </c>
      <c r="AB1169" s="17">
        <f t="shared" si="130"/>
        <v>54.74</v>
      </c>
      <c r="AC1169" s="17">
        <f t="shared" si="131"/>
        <v>0</v>
      </c>
      <c r="AD1169" s="17">
        <f t="shared" si="132"/>
        <v>109.48</v>
      </c>
    </row>
    <row r="1170" spans="1:30">
      <c r="A1170">
        <v>1169</v>
      </c>
      <c r="B1170" t="s">
        <v>3357</v>
      </c>
      <c r="C1170" s="4">
        <v>43077</v>
      </c>
      <c r="D1170" s="4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17">
        <v>0</v>
      </c>
      <c r="V1170">
        <f t="shared" si="126"/>
        <v>2017</v>
      </c>
      <c r="W1170" t="str">
        <f t="shared" si="127"/>
        <v>Dec</v>
      </c>
      <c r="X1170" s="9" t="str">
        <f>Sample___Superstore[[#This Row],[Order Year]]&amp;"-"&amp;Sample___Superstore[[#This Row],[Order Month]]</f>
        <v>2017-Dec</v>
      </c>
      <c r="Y1170" s="10">
        <f>Sample___Superstore6[[#This Row],[Profit]]/Sample___Superstore6[[#This Row],[Sales]]</f>
        <v>0</v>
      </c>
      <c r="Z1170" s="9">
        <f t="shared" si="128"/>
        <v>2</v>
      </c>
      <c r="AA1170" s="17">
        <f t="shared" si="129"/>
        <v>0</v>
      </c>
      <c r="AB1170" s="17">
        <f t="shared" si="130"/>
        <v>90.98</v>
      </c>
      <c r="AC1170" s="17">
        <f t="shared" si="131"/>
        <v>0</v>
      </c>
      <c r="AD1170" s="17">
        <f t="shared" si="132"/>
        <v>272.94</v>
      </c>
    </row>
    <row r="1171" spans="1:30">
      <c r="A1171">
        <v>1170</v>
      </c>
      <c r="B1171" t="s">
        <v>3357</v>
      </c>
      <c r="C1171" s="4">
        <v>43077</v>
      </c>
      <c r="D1171" s="4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 s="17">
        <v>9.3312000000000008</v>
      </c>
      <c r="V1171">
        <f t="shared" si="126"/>
        <v>2017</v>
      </c>
      <c r="W1171" t="str">
        <f t="shared" si="127"/>
        <v>Dec</v>
      </c>
      <c r="X1171" s="9" t="str">
        <f>Sample___Superstore[[#This Row],[Order Year]]&amp;"-"&amp;Sample___Superstore[[#This Row],[Order Month]]</f>
        <v>2017-Dec</v>
      </c>
      <c r="Y1171" s="10">
        <f>Sample___Superstore6[[#This Row],[Profit]]/Sample___Superstore6[[#This Row],[Sales]]</f>
        <v>0.48000000000000004</v>
      </c>
      <c r="Z1171" s="9">
        <f t="shared" si="128"/>
        <v>2</v>
      </c>
      <c r="AA1171" s="17">
        <f t="shared" si="129"/>
        <v>3.1104000000000003</v>
      </c>
      <c r="AB1171" s="17">
        <f t="shared" si="130"/>
        <v>6.48</v>
      </c>
      <c r="AC1171" s="17">
        <f t="shared" si="131"/>
        <v>0</v>
      </c>
      <c r="AD1171" s="17">
        <f t="shared" si="132"/>
        <v>19.440000000000001</v>
      </c>
    </row>
    <row r="1172" spans="1:30">
      <c r="A1172">
        <v>1171</v>
      </c>
      <c r="B1172" t="s">
        <v>3357</v>
      </c>
      <c r="C1172" s="4">
        <v>43077</v>
      </c>
      <c r="D1172" s="4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 s="17">
        <v>8.2992000000000008</v>
      </c>
      <c r="V1172">
        <f t="shared" si="126"/>
        <v>2017</v>
      </c>
      <c r="W1172" t="str">
        <f t="shared" si="127"/>
        <v>Dec</v>
      </c>
      <c r="X1172" s="9" t="str">
        <f>Sample___Superstore[[#This Row],[Order Year]]&amp;"-"&amp;Sample___Superstore[[#This Row],[Order Month]]</f>
        <v>2017-Dec</v>
      </c>
      <c r="Y1172" s="10">
        <f>Sample___Superstore6[[#This Row],[Profit]]/Sample___Superstore6[[#This Row],[Sales]]</f>
        <v>0.26</v>
      </c>
      <c r="Z1172" s="9">
        <f t="shared" si="128"/>
        <v>2</v>
      </c>
      <c r="AA1172" s="17">
        <f t="shared" si="129"/>
        <v>2.0748000000000002</v>
      </c>
      <c r="AB1172" s="17">
        <f t="shared" si="130"/>
        <v>7.98</v>
      </c>
      <c r="AC1172" s="17">
        <f t="shared" si="131"/>
        <v>0</v>
      </c>
      <c r="AD1172" s="17">
        <f t="shared" si="132"/>
        <v>31.92</v>
      </c>
    </row>
    <row r="1173" spans="1:30">
      <c r="A1173">
        <v>1172</v>
      </c>
      <c r="B1173" t="s">
        <v>3364</v>
      </c>
      <c r="C1173" s="4">
        <v>41708</v>
      </c>
      <c r="D1173" s="4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 s="17">
        <v>10.7424</v>
      </c>
      <c r="V1173">
        <f t="shared" si="126"/>
        <v>2014</v>
      </c>
      <c r="W1173" t="str">
        <f t="shared" si="127"/>
        <v>Mar</v>
      </c>
      <c r="X1173" s="9" t="str">
        <f>Sample___Superstore[[#This Row],[Order Year]]&amp;"-"&amp;Sample___Superstore[[#This Row],[Order Month]]</f>
        <v>2014-Mar</v>
      </c>
      <c r="Y1173" s="10">
        <f>Sample___Superstore6[[#This Row],[Profit]]/Sample___Superstore6[[#This Row],[Sales]]</f>
        <v>0.48000000000000004</v>
      </c>
      <c r="Z1173" s="9">
        <f t="shared" si="128"/>
        <v>4</v>
      </c>
      <c r="AA1173" s="17">
        <f t="shared" si="129"/>
        <v>5.3712</v>
      </c>
      <c r="AB1173" s="17">
        <f t="shared" si="130"/>
        <v>11.19</v>
      </c>
      <c r="AC1173" s="17">
        <f t="shared" si="131"/>
        <v>0</v>
      </c>
      <c r="AD1173" s="17">
        <f t="shared" si="132"/>
        <v>22.38</v>
      </c>
    </row>
    <row r="1174" spans="1:30">
      <c r="A1174">
        <v>1173</v>
      </c>
      <c r="B1174" t="s">
        <v>3368</v>
      </c>
      <c r="C1174" s="4">
        <v>41750</v>
      </c>
      <c r="D1174" s="4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 s="17">
        <v>5.5754999999999999</v>
      </c>
      <c r="V1174">
        <f t="shared" si="126"/>
        <v>2014</v>
      </c>
      <c r="W1174" t="str">
        <f t="shared" si="127"/>
        <v>Apr</v>
      </c>
      <c r="X1174" s="9" t="str">
        <f>Sample___Superstore[[#This Row],[Order Year]]&amp;"-"&amp;Sample___Superstore[[#This Row],[Order Month]]</f>
        <v>2014-Apr</v>
      </c>
      <c r="Y1174" s="10">
        <f>Sample___Superstore6[[#This Row],[Profit]]/Sample___Superstore6[[#This Row],[Sales]]</f>
        <v>0.33750000000000002</v>
      </c>
      <c r="Z1174" s="9">
        <f t="shared" si="128"/>
        <v>4</v>
      </c>
      <c r="AA1174" s="17">
        <f t="shared" si="129"/>
        <v>1.1151</v>
      </c>
      <c r="AB1174" s="17">
        <f t="shared" si="130"/>
        <v>3.3039999999999998</v>
      </c>
      <c r="AC1174" s="17">
        <f t="shared" si="131"/>
        <v>3.3040000000000003</v>
      </c>
      <c r="AD1174" s="17">
        <f t="shared" si="132"/>
        <v>13.215999999999999</v>
      </c>
    </row>
    <row r="1175" spans="1:30">
      <c r="A1175">
        <v>1174</v>
      </c>
      <c r="B1175" t="s">
        <v>3371</v>
      </c>
      <c r="C1175" s="4">
        <v>42299</v>
      </c>
      <c r="D1175" s="4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 s="17">
        <v>-7.7640000000000002</v>
      </c>
      <c r="V1175">
        <f t="shared" si="126"/>
        <v>2015</v>
      </c>
      <c r="W1175" t="str">
        <f t="shared" si="127"/>
        <v>Oct</v>
      </c>
      <c r="X1175" s="9" t="str">
        <f>Sample___Superstore[[#This Row],[Order Year]]&amp;"-"&amp;Sample___Superstore[[#This Row],[Order Month]]</f>
        <v>2015-Oct</v>
      </c>
      <c r="Y1175" s="10">
        <f>Sample___Superstore6[[#This Row],[Profit]]/Sample___Superstore6[[#This Row],[Sales]]</f>
        <v>-1.5</v>
      </c>
      <c r="Z1175" s="9">
        <f t="shared" si="128"/>
        <v>4</v>
      </c>
      <c r="AA1175" s="17">
        <f t="shared" si="129"/>
        <v>-1.9410000000000001</v>
      </c>
      <c r="AB1175" s="17">
        <f t="shared" si="130"/>
        <v>1.294</v>
      </c>
      <c r="AC1175" s="17">
        <f t="shared" si="131"/>
        <v>4.1408000000000005</v>
      </c>
      <c r="AD1175" s="17">
        <f t="shared" si="132"/>
        <v>1.0351999999999997</v>
      </c>
    </row>
    <row r="1176" spans="1:30">
      <c r="A1176">
        <v>1175</v>
      </c>
      <c r="B1176" t="s">
        <v>3372</v>
      </c>
      <c r="C1176" s="4">
        <v>42238</v>
      </c>
      <c r="D1176" s="4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 s="17">
        <v>16.2864</v>
      </c>
      <c r="V1176">
        <f t="shared" si="126"/>
        <v>2015</v>
      </c>
      <c r="W1176" t="str">
        <f t="shared" si="127"/>
        <v>Aug</v>
      </c>
      <c r="X1176" s="9" t="str">
        <f>Sample___Superstore[[#This Row],[Order Year]]&amp;"-"&amp;Sample___Superstore[[#This Row],[Order Month]]</f>
        <v>2015-Aug</v>
      </c>
      <c r="Y1176" s="10">
        <f>Sample___Superstore6[[#This Row],[Profit]]/Sample___Superstore6[[#This Row],[Sales]]</f>
        <v>0.32500000000000001</v>
      </c>
      <c r="Z1176" s="9">
        <f t="shared" si="128"/>
        <v>3</v>
      </c>
      <c r="AA1176" s="17">
        <f t="shared" si="129"/>
        <v>2.7143999999999999</v>
      </c>
      <c r="AB1176" s="17">
        <f t="shared" si="130"/>
        <v>8.3520000000000003</v>
      </c>
      <c r="AC1176" s="17">
        <f t="shared" si="131"/>
        <v>10.022400000000001</v>
      </c>
      <c r="AD1176" s="17">
        <f t="shared" si="132"/>
        <v>40.089600000000004</v>
      </c>
    </row>
    <row r="1177" spans="1:30">
      <c r="A1177">
        <v>1176</v>
      </c>
      <c r="B1177" t="s">
        <v>3375</v>
      </c>
      <c r="C1177" s="4">
        <v>42611</v>
      </c>
      <c r="D1177" s="4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 s="17">
        <v>8.0997000000000003</v>
      </c>
      <c r="V1177">
        <f t="shared" si="126"/>
        <v>2016</v>
      </c>
      <c r="W1177" t="str">
        <f t="shared" si="127"/>
        <v>Aug</v>
      </c>
      <c r="X1177" s="9" t="str">
        <f>Sample___Superstore[[#This Row],[Order Year]]&amp;"-"&amp;Sample___Superstore[[#This Row],[Order Month]]</f>
        <v>2016-Aug</v>
      </c>
      <c r="Y1177" s="10">
        <f>Sample___Superstore6[[#This Row],[Profit]]/Sample___Superstore6[[#This Row],[Sales]]</f>
        <v>0.29000000000000004</v>
      </c>
      <c r="Z1177" s="9">
        <f t="shared" si="128"/>
        <v>5</v>
      </c>
      <c r="AA1177" s="17">
        <f t="shared" si="129"/>
        <v>2.6999</v>
      </c>
      <c r="AB1177" s="17">
        <f t="shared" si="130"/>
        <v>9.31</v>
      </c>
      <c r="AC1177" s="17">
        <f t="shared" si="131"/>
        <v>0</v>
      </c>
      <c r="AD1177" s="17">
        <f t="shared" si="132"/>
        <v>27.93</v>
      </c>
    </row>
    <row r="1178" spans="1:30">
      <c r="A1178">
        <v>1177</v>
      </c>
      <c r="B1178" t="s">
        <v>3376</v>
      </c>
      <c r="C1178" s="4">
        <v>42000</v>
      </c>
      <c r="D1178" s="4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 s="17">
        <v>5.4332000000000003</v>
      </c>
      <c r="V1178">
        <f t="shared" si="126"/>
        <v>2014</v>
      </c>
      <c r="W1178" t="str">
        <f t="shared" si="127"/>
        <v>Dec</v>
      </c>
      <c r="X1178" s="9" t="str">
        <f>Sample___Superstore[[#This Row],[Order Year]]&amp;"-"&amp;Sample___Superstore[[#This Row],[Order Month]]</f>
        <v>2014-Dec</v>
      </c>
      <c r="Y1178" s="10">
        <f>Sample___Superstore6[[#This Row],[Profit]]/Sample___Superstore6[[#This Row],[Sales]]</f>
        <v>0.47000000000000003</v>
      </c>
      <c r="Z1178" s="9">
        <f t="shared" si="128"/>
        <v>3</v>
      </c>
      <c r="AA1178" s="17">
        <f t="shared" si="129"/>
        <v>1.3583000000000001</v>
      </c>
      <c r="AB1178" s="17">
        <f t="shared" si="130"/>
        <v>2.89</v>
      </c>
      <c r="AC1178" s="17">
        <f t="shared" si="131"/>
        <v>0</v>
      </c>
      <c r="AD1178" s="17">
        <f t="shared" si="132"/>
        <v>11.56</v>
      </c>
    </row>
    <row r="1179" spans="1:30">
      <c r="A1179">
        <v>1178</v>
      </c>
      <c r="B1179" t="s">
        <v>3381</v>
      </c>
      <c r="C1179" s="4">
        <v>42705</v>
      </c>
      <c r="D1179" s="4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 s="17">
        <v>51.75</v>
      </c>
      <c r="V1179">
        <f t="shared" si="126"/>
        <v>2016</v>
      </c>
      <c r="W1179" t="str">
        <f t="shared" si="127"/>
        <v>Dec</v>
      </c>
      <c r="X1179" s="9" t="str">
        <f>Sample___Superstore[[#This Row],[Order Year]]&amp;"-"&amp;Sample___Superstore[[#This Row],[Order Month]]</f>
        <v>2016-Dec</v>
      </c>
      <c r="Y1179" s="10">
        <f>Sample___Superstore6[[#This Row],[Profit]]/Sample___Superstore6[[#This Row],[Sales]]</f>
        <v>0.3</v>
      </c>
      <c r="Z1179" s="9">
        <f t="shared" si="128"/>
        <v>4</v>
      </c>
      <c r="AA1179" s="17">
        <f t="shared" si="129"/>
        <v>25.875</v>
      </c>
      <c r="AB1179" s="17">
        <f t="shared" si="130"/>
        <v>86.25</v>
      </c>
      <c r="AC1179" s="17">
        <f t="shared" si="131"/>
        <v>0</v>
      </c>
      <c r="AD1179" s="17">
        <f t="shared" si="132"/>
        <v>172.5</v>
      </c>
    </row>
    <row r="1180" spans="1:30">
      <c r="A1180">
        <v>1179</v>
      </c>
      <c r="B1180" t="s">
        <v>3381</v>
      </c>
      <c r="C1180" s="4">
        <v>42705</v>
      </c>
      <c r="D1180" s="4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 s="17">
        <v>44.9925</v>
      </c>
      <c r="V1180">
        <f t="shared" si="126"/>
        <v>2016</v>
      </c>
      <c r="W1180" t="str">
        <f t="shared" si="127"/>
        <v>Dec</v>
      </c>
      <c r="X1180" s="9" t="str">
        <f>Sample___Superstore[[#This Row],[Order Year]]&amp;"-"&amp;Sample___Superstore[[#This Row],[Order Month]]</f>
        <v>2016-Dec</v>
      </c>
      <c r="Y1180" s="10">
        <f>Sample___Superstore6[[#This Row],[Profit]]/Sample___Superstore6[[#This Row],[Sales]]</f>
        <v>0.25</v>
      </c>
      <c r="Z1180" s="9">
        <f t="shared" si="128"/>
        <v>4</v>
      </c>
      <c r="AA1180" s="17">
        <f t="shared" si="129"/>
        <v>14.9975</v>
      </c>
      <c r="AB1180" s="17">
        <f t="shared" si="130"/>
        <v>59.99</v>
      </c>
      <c r="AC1180" s="17">
        <f t="shared" si="131"/>
        <v>0</v>
      </c>
      <c r="AD1180" s="17">
        <f t="shared" si="132"/>
        <v>179.97</v>
      </c>
    </row>
    <row r="1181" spans="1:30">
      <c r="A1181">
        <v>1180</v>
      </c>
      <c r="B1181" t="s">
        <v>3385</v>
      </c>
      <c r="C1181" s="4">
        <v>42484</v>
      </c>
      <c r="D1181" s="4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 s="17">
        <v>64.674000000000007</v>
      </c>
      <c r="V1181">
        <f t="shared" si="126"/>
        <v>2016</v>
      </c>
      <c r="W1181" t="str">
        <f t="shared" si="127"/>
        <v>Apr</v>
      </c>
      <c r="X1181" s="9" t="str">
        <f>Sample___Superstore[[#This Row],[Order Year]]&amp;"-"&amp;Sample___Superstore[[#This Row],[Order Month]]</f>
        <v>2016-Apr</v>
      </c>
      <c r="Y1181" s="10">
        <f>Sample___Superstore6[[#This Row],[Profit]]/Sample___Superstore6[[#This Row],[Sales]]</f>
        <v>0.25</v>
      </c>
      <c r="Z1181" s="9">
        <f t="shared" si="128"/>
        <v>3</v>
      </c>
      <c r="AA1181" s="17">
        <f t="shared" si="129"/>
        <v>21.558000000000003</v>
      </c>
      <c r="AB1181" s="17">
        <f t="shared" si="130"/>
        <v>86.232000000000014</v>
      </c>
      <c r="AC1181" s="17">
        <f t="shared" si="131"/>
        <v>51.739200000000011</v>
      </c>
      <c r="AD1181" s="17">
        <f t="shared" si="132"/>
        <v>206.95680000000002</v>
      </c>
    </row>
    <row r="1182" spans="1:30">
      <c r="A1182">
        <v>1181</v>
      </c>
      <c r="B1182" t="s">
        <v>3388</v>
      </c>
      <c r="C1182" s="4">
        <v>41811</v>
      </c>
      <c r="D1182" s="4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 s="17">
        <v>357.19110000000001</v>
      </c>
      <c r="V1182">
        <f t="shared" si="126"/>
        <v>2014</v>
      </c>
      <c r="W1182" t="str">
        <f t="shared" si="127"/>
        <v>Jun</v>
      </c>
      <c r="X1182" s="9" t="str">
        <f>Sample___Superstore[[#This Row],[Order Year]]&amp;"-"&amp;Sample___Superstore[[#This Row],[Order Month]]</f>
        <v>2014-Jun</v>
      </c>
      <c r="Y1182" s="10">
        <f>Sample___Superstore6[[#This Row],[Profit]]/Sample___Superstore6[[#This Row],[Sales]]</f>
        <v>0.27</v>
      </c>
      <c r="Z1182" s="9">
        <f t="shared" si="128"/>
        <v>4</v>
      </c>
      <c r="AA1182" s="17">
        <f t="shared" si="129"/>
        <v>51.027300000000004</v>
      </c>
      <c r="AB1182" s="17">
        <f t="shared" si="130"/>
        <v>188.99</v>
      </c>
      <c r="AC1182" s="17">
        <f t="shared" si="131"/>
        <v>0</v>
      </c>
      <c r="AD1182" s="17">
        <f t="shared" si="132"/>
        <v>1322.93</v>
      </c>
    </row>
    <row r="1183" spans="1:30">
      <c r="A1183">
        <v>1182</v>
      </c>
      <c r="B1183" t="s">
        <v>3388</v>
      </c>
      <c r="C1183" s="4">
        <v>41811</v>
      </c>
      <c r="D1183" s="4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 s="17">
        <v>1.0904</v>
      </c>
      <c r="V1183">
        <f t="shared" si="126"/>
        <v>2014</v>
      </c>
      <c r="W1183" t="str">
        <f t="shared" si="127"/>
        <v>Jun</v>
      </c>
      <c r="X1183" s="9" t="str">
        <f>Sample___Superstore[[#This Row],[Order Year]]&amp;"-"&amp;Sample___Superstore[[#This Row],[Order Month]]</f>
        <v>2014-Jun</v>
      </c>
      <c r="Y1183" s="10">
        <f>Sample___Superstore6[[#This Row],[Profit]]/Sample___Superstore6[[#This Row],[Sales]]</f>
        <v>0.29000000000000004</v>
      </c>
      <c r="Z1183" s="9">
        <f t="shared" si="128"/>
        <v>4</v>
      </c>
      <c r="AA1183" s="17">
        <f t="shared" si="129"/>
        <v>0.54520000000000002</v>
      </c>
      <c r="AB1183" s="17">
        <f t="shared" si="130"/>
        <v>1.88</v>
      </c>
      <c r="AC1183" s="17">
        <f t="shared" si="131"/>
        <v>0</v>
      </c>
      <c r="AD1183" s="17">
        <f t="shared" si="132"/>
        <v>3.76</v>
      </c>
    </row>
    <row r="1184" spans="1:30">
      <c r="A1184">
        <v>1183</v>
      </c>
      <c r="B1184" t="s">
        <v>3393</v>
      </c>
      <c r="C1184" s="4">
        <v>42749</v>
      </c>
      <c r="D1184" s="4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17">
        <v>7.3385999999999996</v>
      </c>
      <c r="V1184">
        <f t="shared" si="126"/>
        <v>2017</v>
      </c>
      <c r="W1184" t="str">
        <f t="shared" si="127"/>
        <v>Jan</v>
      </c>
      <c r="X1184" s="9" t="str">
        <f>Sample___Superstore[[#This Row],[Order Year]]&amp;"-"&amp;Sample___Superstore[[#This Row],[Order Month]]</f>
        <v>2017-Jan</v>
      </c>
      <c r="Y1184" s="10">
        <f>Sample___Superstore6[[#This Row],[Profit]]/Sample___Superstore6[[#This Row],[Sales]]</f>
        <v>0.33749999999999997</v>
      </c>
      <c r="Z1184" s="9">
        <f t="shared" si="128"/>
        <v>1</v>
      </c>
      <c r="AA1184" s="17">
        <f t="shared" si="129"/>
        <v>7.3385999999999996</v>
      </c>
      <c r="AB1184" s="17">
        <f t="shared" si="130"/>
        <v>21.744</v>
      </c>
      <c r="AC1184" s="17">
        <f t="shared" si="131"/>
        <v>4.3487999999999998</v>
      </c>
      <c r="AD1184" s="17">
        <f t="shared" si="132"/>
        <v>17.395199999999999</v>
      </c>
    </row>
    <row r="1185" spans="1:30">
      <c r="A1185">
        <v>1184</v>
      </c>
      <c r="B1185" t="s">
        <v>3393</v>
      </c>
      <c r="C1185" s="4">
        <v>42749</v>
      </c>
      <c r="D1185" s="4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 s="17">
        <v>0.69299999999999995</v>
      </c>
      <c r="V1185">
        <f t="shared" si="126"/>
        <v>2017</v>
      </c>
      <c r="W1185" t="str">
        <f t="shared" si="127"/>
        <v>Jan</v>
      </c>
      <c r="X1185" s="9" t="str">
        <f>Sample___Superstore[[#This Row],[Order Year]]&amp;"-"&amp;Sample___Superstore[[#This Row],[Order Month]]</f>
        <v>2017-Jan</v>
      </c>
      <c r="Y1185" s="10">
        <f>Sample___Superstore6[[#This Row],[Profit]]/Sample___Superstore6[[#This Row],[Sales]]</f>
        <v>8.7499999999999994E-2</v>
      </c>
      <c r="Z1185" s="9">
        <f t="shared" si="128"/>
        <v>1</v>
      </c>
      <c r="AA1185" s="17">
        <f t="shared" si="129"/>
        <v>0.1386</v>
      </c>
      <c r="AB1185" s="17">
        <f t="shared" si="130"/>
        <v>1.5840000000000001</v>
      </c>
      <c r="AC1185" s="17">
        <f t="shared" si="131"/>
        <v>1.5840000000000001</v>
      </c>
      <c r="AD1185" s="17">
        <f t="shared" si="132"/>
        <v>6.3360000000000003</v>
      </c>
    </row>
    <row r="1186" spans="1:30">
      <c r="A1186">
        <v>1185</v>
      </c>
      <c r="B1186" t="s">
        <v>3396</v>
      </c>
      <c r="C1186" s="4">
        <v>41967</v>
      </c>
      <c r="D1186" s="4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 s="17">
        <v>4.2336</v>
      </c>
      <c r="V1186">
        <f t="shared" si="126"/>
        <v>2014</v>
      </c>
      <c r="W1186" t="str">
        <f t="shared" si="127"/>
        <v>Nov</v>
      </c>
      <c r="X1186" s="9" t="str">
        <f>Sample___Superstore[[#This Row],[Order Year]]&amp;"-"&amp;Sample___Superstore[[#This Row],[Order Month]]</f>
        <v>2014-Nov</v>
      </c>
      <c r="Y1186" s="10">
        <f>Sample___Superstore6[[#This Row],[Profit]]/Sample___Superstore6[[#This Row],[Sales]]</f>
        <v>0.35</v>
      </c>
      <c r="Z1186" s="9">
        <f t="shared" si="128"/>
        <v>6</v>
      </c>
      <c r="AA1186" s="17">
        <f t="shared" si="129"/>
        <v>0.6048</v>
      </c>
      <c r="AB1186" s="17">
        <f t="shared" si="130"/>
        <v>1.728</v>
      </c>
      <c r="AC1186" s="17">
        <f t="shared" si="131"/>
        <v>2.4192</v>
      </c>
      <c r="AD1186" s="17">
        <f t="shared" si="132"/>
        <v>9.6768000000000001</v>
      </c>
    </row>
    <row r="1187" spans="1:30">
      <c r="A1187">
        <v>1186</v>
      </c>
      <c r="B1187" t="s">
        <v>3396</v>
      </c>
      <c r="C1187" s="4">
        <v>41967</v>
      </c>
      <c r="D1187" s="4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 s="17">
        <v>9.7175999999999991</v>
      </c>
      <c r="V1187">
        <f t="shared" si="126"/>
        <v>2014</v>
      </c>
      <c r="W1187" t="str">
        <f t="shared" si="127"/>
        <v>Nov</v>
      </c>
      <c r="X1187" s="9" t="str">
        <f>Sample___Superstore[[#This Row],[Order Year]]&amp;"-"&amp;Sample___Superstore[[#This Row],[Order Month]]</f>
        <v>2014-Nov</v>
      </c>
      <c r="Y1187" s="10">
        <f>Sample___Superstore6[[#This Row],[Profit]]/Sample___Superstore6[[#This Row],[Sales]]</f>
        <v>1.9999999999999997E-2</v>
      </c>
      <c r="Z1187" s="9">
        <f t="shared" si="128"/>
        <v>6</v>
      </c>
      <c r="AA1187" s="17">
        <f t="shared" si="129"/>
        <v>1.6195999999999999</v>
      </c>
      <c r="AB1187" s="17">
        <f t="shared" si="130"/>
        <v>80.98</v>
      </c>
      <c r="AC1187" s="17">
        <f t="shared" si="131"/>
        <v>0</v>
      </c>
      <c r="AD1187" s="17">
        <f t="shared" si="132"/>
        <v>485.88</v>
      </c>
    </row>
    <row r="1188" spans="1:30">
      <c r="A1188">
        <v>1187</v>
      </c>
      <c r="B1188" t="s">
        <v>3396</v>
      </c>
      <c r="C1188" s="4">
        <v>41967</v>
      </c>
      <c r="D1188" s="4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 s="17">
        <v>12.441599999999999</v>
      </c>
      <c r="V1188">
        <f t="shared" si="126"/>
        <v>2014</v>
      </c>
      <c r="W1188" t="str">
        <f t="shared" si="127"/>
        <v>Nov</v>
      </c>
      <c r="X1188" s="9" t="str">
        <f>Sample___Superstore[[#This Row],[Order Year]]&amp;"-"&amp;Sample___Superstore[[#This Row],[Order Month]]</f>
        <v>2014-Nov</v>
      </c>
      <c r="Y1188" s="10">
        <f>Sample___Superstore6[[#This Row],[Profit]]/Sample___Superstore6[[#This Row],[Sales]]</f>
        <v>0.47999999999999993</v>
      </c>
      <c r="Z1188" s="9">
        <f t="shared" si="128"/>
        <v>6</v>
      </c>
      <c r="AA1188" s="17">
        <f t="shared" si="129"/>
        <v>3.1103999999999998</v>
      </c>
      <c r="AB1188" s="17">
        <f t="shared" si="130"/>
        <v>6.48</v>
      </c>
      <c r="AC1188" s="17">
        <f t="shared" si="131"/>
        <v>0</v>
      </c>
      <c r="AD1188" s="17">
        <f t="shared" si="132"/>
        <v>25.92</v>
      </c>
    </row>
    <row r="1189" spans="1:30">
      <c r="A1189">
        <v>1188</v>
      </c>
      <c r="B1189" t="s">
        <v>3396</v>
      </c>
      <c r="C1189" s="4">
        <v>41967</v>
      </c>
      <c r="D1189" s="4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 s="17">
        <v>53.346600000000002</v>
      </c>
      <c r="V1189">
        <f t="shared" si="126"/>
        <v>2014</v>
      </c>
      <c r="W1189" t="str">
        <f t="shared" si="127"/>
        <v>Nov</v>
      </c>
      <c r="X1189" s="9" t="str">
        <f>Sample___Superstore[[#This Row],[Order Year]]&amp;"-"&amp;Sample___Superstore[[#This Row],[Order Month]]</f>
        <v>2014-Nov</v>
      </c>
      <c r="Y1189" s="10">
        <f>Sample___Superstore6[[#This Row],[Profit]]/Sample___Superstore6[[#This Row],[Sales]]</f>
        <v>0.27</v>
      </c>
      <c r="Z1189" s="9">
        <f t="shared" si="128"/>
        <v>6</v>
      </c>
      <c r="AA1189" s="17">
        <f t="shared" si="129"/>
        <v>26.673300000000001</v>
      </c>
      <c r="AB1189" s="17">
        <f t="shared" si="130"/>
        <v>98.79</v>
      </c>
      <c r="AC1189" s="17">
        <f t="shared" si="131"/>
        <v>0</v>
      </c>
      <c r="AD1189" s="17">
        <f t="shared" si="132"/>
        <v>197.58</v>
      </c>
    </row>
    <row r="1190" spans="1:30">
      <c r="A1190">
        <v>1189</v>
      </c>
      <c r="B1190" t="s">
        <v>3403</v>
      </c>
      <c r="C1190" s="4">
        <v>42792</v>
      </c>
      <c r="D1190" s="4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 s="17">
        <v>22.118400000000001</v>
      </c>
      <c r="V1190">
        <f t="shared" si="126"/>
        <v>2017</v>
      </c>
      <c r="W1190" t="str">
        <f t="shared" si="127"/>
        <v>Feb</v>
      </c>
      <c r="X1190" s="9" t="str">
        <f>Sample___Superstore[[#This Row],[Order Year]]&amp;"-"&amp;Sample___Superstore[[#This Row],[Order Month]]</f>
        <v>2017-Feb</v>
      </c>
      <c r="Y1190" s="10">
        <f>Sample___Superstore6[[#This Row],[Profit]]/Sample___Superstore6[[#This Row],[Sales]]</f>
        <v>0.27</v>
      </c>
      <c r="Z1190" s="9">
        <f t="shared" si="128"/>
        <v>2</v>
      </c>
      <c r="AA1190" s="17">
        <f t="shared" si="129"/>
        <v>5.5296000000000003</v>
      </c>
      <c r="AB1190" s="17">
        <f t="shared" si="130"/>
        <v>20.48</v>
      </c>
      <c r="AC1190" s="17">
        <f t="shared" si="131"/>
        <v>0</v>
      </c>
      <c r="AD1190" s="17">
        <f t="shared" si="132"/>
        <v>81.92</v>
      </c>
    </row>
    <row r="1191" spans="1:30">
      <c r="A1191">
        <v>1190</v>
      </c>
      <c r="B1191" t="s">
        <v>3403</v>
      </c>
      <c r="C1191" s="4">
        <v>42792</v>
      </c>
      <c r="D1191" s="4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 s="17">
        <v>66.715199999999996</v>
      </c>
      <c r="V1191">
        <f t="shared" si="126"/>
        <v>2017</v>
      </c>
      <c r="W1191" t="str">
        <f t="shared" si="127"/>
        <v>Feb</v>
      </c>
      <c r="X1191" s="9" t="str">
        <f>Sample___Superstore[[#This Row],[Order Year]]&amp;"-"&amp;Sample___Superstore[[#This Row],[Order Month]]</f>
        <v>2017-Feb</v>
      </c>
      <c r="Y1191" s="10">
        <f>Sample___Superstore6[[#This Row],[Profit]]/Sample___Superstore6[[#This Row],[Sales]]</f>
        <v>7.4999999999999997E-2</v>
      </c>
      <c r="Z1191" s="9">
        <f t="shared" si="128"/>
        <v>2</v>
      </c>
      <c r="AA1191" s="17">
        <f t="shared" si="129"/>
        <v>8.3393999999999995</v>
      </c>
      <c r="AB1191" s="17">
        <f t="shared" si="130"/>
        <v>111.19199999999999</v>
      </c>
      <c r="AC1191" s="17">
        <f t="shared" si="131"/>
        <v>177.90719999999999</v>
      </c>
      <c r="AD1191" s="17">
        <f t="shared" si="132"/>
        <v>711.62879999999996</v>
      </c>
    </row>
    <row r="1192" spans="1:30">
      <c r="A1192">
        <v>1191</v>
      </c>
      <c r="B1192" t="s">
        <v>3403</v>
      </c>
      <c r="C1192" s="4">
        <v>42792</v>
      </c>
      <c r="D1192" s="4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 s="17">
        <v>89.222399999999993</v>
      </c>
      <c r="V1192">
        <f t="shared" si="126"/>
        <v>2017</v>
      </c>
      <c r="W1192" t="str">
        <f t="shared" si="127"/>
        <v>Feb</v>
      </c>
      <c r="X1192" s="9" t="str">
        <f>Sample___Superstore[[#This Row],[Order Year]]&amp;"-"&amp;Sample___Superstore[[#This Row],[Order Month]]</f>
        <v>2017-Feb</v>
      </c>
      <c r="Y1192" s="10">
        <f>Sample___Superstore6[[#This Row],[Profit]]/Sample___Superstore6[[#This Row],[Sales]]</f>
        <v>9.9999999999999992E-2</v>
      </c>
      <c r="Z1192" s="9">
        <f t="shared" si="128"/>
        <v>2</v>
      </c>
      <c r="AA1192" s="17">
        <f t="shared" si="129"/>
        <v>29.740799999999997</v>
      </c>
      <c r="AB1192" s="17">
        <f t="shared" si="130"/>
        <v>297.40800000000002</v>
      </c>
      <c r="AC1192" s="17">
        <f t="shared" si="131"/>
        <v>178.44480000000001</v>
      </c>
      <c r="AD1192" s="17">
        <f t="shared" si="132"/>
        <v>713.77920000000006</v>
      </c>
    </row>
    <row r="1193" spans="1:30">
      <c r="A1193">
        <v>1192</v>
      </c>
      <c r="B1193" t="s">
        <v>3403</v>
      </c>
      <c r="C1193" s="4">
        <v>42792</v>
      </c>
      <c r="D1193" s="4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 s="17">
        <v>109.7208</v>
      </c>
      <c r="V1193">
        <f t="shared" si="126"/>
        <v>2017</v>
      </c>
      <c r="W1193" t="str">
        <f t="shared" si="127"/>
        <v>Feb</v>
      </c>
      <c r="X1193" s="9" t="str">
        <f>Sample___Superstore[[#This Row],[Order Year]]&amp;"-"&amp;Sample___Superstore[[#This Row],[Order Month]]</f>
        <v>2017-Feb</v>
      </c>
      <c r="Y1193" s="10">
        <f>Sample___Superstore6[[#This Row],[Profit]]/Sample___Superstore6[[#This Row],[Sales]]</f>
        <v>0.49</v>
      </c>
      <c r="Z1193" s="9">
        <f t="shared" si="128"/>
        <v>2</v>
      </c>
      <c r="AA1193" s="17">
        <f t="shared" si="129"/>
        <v>27.430199999999999</v>
      </c>
      <c r="AB1193" s="17">
        <f t="shared" si="130"/>
        <v>55.98</v>
      </c>
      <c r="AC1193" s="17">
        <f t="shared" si="131"/>
        <v>0</v>
      </c>
      <c r="AD1193" s="17">
        <f t="shared" si="132"/>
        <v>223.92</v>
      </c>
    </row>
    <row r="1194" spans="1:30">
      <c r="A1194">
        <v>1193</v>
      </c>
      <c r="B1194" t="s">
        <v>3403</v>
      </c>
      <c r="C1194" s="4">
        <v>42792</v>
      </c>
      <c r="D1194" s="4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 s="17">
        <v>11.328799999999999</v>
      </c>
      <c r="V1194">
        <f t="shared" si="126"/>
        <v>2017</v>
      </c>
      <c r="W1194" t="str">
        <f t="shared" si="127"/>
        <v>Feb</v>
      </c>
      <c r="X1194" s="9" t="str">
        <f>Sample___Superstore[[#This Row],[Order Year]]&amp;"-"&amp;Sample___Superstore[[#This Row],[Order Month]]</f>
        <v>2017-Feb</v>
      </c>
      <c r="Y1194" s="10">
        <f>Sample___Superstore6[[#This Row],[Profit]]/Sample___Superstore6[[#This Row],[Sales]]</f>
        <v>0.48999999999999994</v>
      </c>
      <c r="Z1194" s="9">
        <f t="shared" si="128"/>
        <v>2</v>
      </c>
      <c r="AA1194" s="17">
        <f t="shared" si="129"/>
        <v>2.8321999999999998</v>
      </c>
      <c r="AB1194" s="17">
        <f t="shared" si="130"/>
        <v>5.78</v>
      </c>
      <c r="AC1194" s="17">
        <f t="shared" si="131"/>
        <v>0</v>
      </c>
      <c r="AD1194" s="17">
        <f t="shared" si="132"/>
        <v>23.12</v>
      </c>
    </row>
    <row r="1195" spans="1:30">
      <c r="A1195">
        <v>1194</v>
      </c>
      <c r="B1195" t="s">
        <v>3412</v>
      </c>
      <c r="C1195" s="4">
        <v>42262</v>
      </c>
      <c r="D1195" s="4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 s="17">
        <v>5.4432</v>
      </c>
      <c r="V1195">
        <f t="shared" si="126"/>
        <v>2015</v>
      </c>
      <c r="W1195" t="str">
        <f t="shared" si="127"/>
        <v>Sep</v>
      </c>
      <c r="X1195" s="9" t="str">
        <f>Sample___Superstore[[#This Row],[Order Year]]&amp;"-"&amp;Sample___Superstore[[#This Row],[Order Month]]</f>
        <v>2015-Sep</v>
      </c>
      <c r="Y1195" s="10">
        <f>Sample___Superstore6[[#This Row],[Profit]]/Sample___Superstore6[[#This Row],[Sales]]</f>
        <v>0.35000000000000003</v>
      </c>
      <c r="Z1195" s="9">
        <f t="shared" si="128"/>
        <v>0</v>
      </c>
      <c r="AA1195" s="17">
        <f t="shared" si="129"/>
        <v>1.8144</v>
      </c>
      <c r="AB1195" s="17">
        <f t="shared" si="130"/>
        <v>5.1840000000000002</v>
      </c>
      <c r="AC1195" s="17">
        <f t="shared" si="131"/>
        <v>3.1104000000000003</v>
      </c>
      <c r="AD1195" s="17">
        <f t="shared" si="132"/>
        <v>12.441599999999999</v>
      </c>
    </row>
    <row r="1196" spans="1:30">
      <c r="A1196">
        <v>1195</v>
      </c>
      <c r="B1196" t="s">
        <v>3412</v>
      </c>
      <c r="C1196" s="4">
        <v>42262</v>
      </c>
      <c r="D1196" s="4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 s="17">
        <v>2.5531999999999999</v>
      </c>
      <c r="V1196">
        <f t="shared" si="126"/>
        <v>2015</v>
      </c>
      <c r="W1196" t="str">
        <f t="shared" si="127"/>
        <v>Sep</v>
      </c>
      <c r="X1196" s="9" t="str">
        <f>Sample___Superstore[[#This Row],[Order Year]]&amp;"-"&amp;Sample___Superstore[[#This Row],[Order Month]]</f>
        <v>2015-Sep</v>
      </c>
      <c r="Y1196" s="10">
        <f>Sample___Superstore6[[#This Row],[Profit]]/Sample___Superstore6[[#This Row],[Sales]]</f>
        <v>0.16250000000000001</v>
      </c>
      <c r="Z1196" s="9">
        <f t="shared" si="128"/>
        <v>0</v>
      </c>
      <c r="AA1196" s="17">
        <f t="shared" si="129"/>
        <v>0.63829999999999998</v>
      </c>
      <c r="AB1196" s="17">
        <f t="shared" si="130"/>
        <v>3.9279999999999999</v>
      </c>
      <c r="AC1196" s="17">
        <f t="shared" si="131"/>
        <v>3.1424000000000003</v>
      </c>
      <c r="AD1196" s="17">
        <f t="shared" si="132"/>
        <v>12.569599999999999</v>
      </c>
    </row>
    <row r="1197" spans="1:30">
      <c r="A1197">
        <v>1196</v>
      </c>
      <c r="B1197" t="s">
        <v>3412</v>
      </c>
      <c r="C1197" s="4">
        <v>42262</v>
      </c>
      <c r="D1197" s="4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 s="17">
        <v>2.1587999999999998</v>
      </c>
      <c r="V1197">
        <f t="shared" si="126"/>
        <v>2015</v>
      </c>
      <c r="W1197" t="str">
        <f t="shared" si="127"/>
        <v>Sep</v>
      </c>
      <c r="X1197" s="9" t="str">
        <f>Sample___Superstore[[#This Row],[Order Year]]&amp;"-"&amp;Sample___Superstore[[#This Row],[Order Month]]</f>
        <v>2015-Sep</v>
      </c>
      <c r="Y1197" s="10">
        <f>Sample___Superstore6[[#This Row],[Profit]]/Sample___Superstore6[[#This Row],[Sales]]</f>
        <v>8.7499999999999994E-2</v>
      </c>
      <c r="Z1197" s="9">
        <f t="shared" si="128"/>
        <v>0</v>
      </c>
      <c r="AA1197" s="17">
        <f t="shared" si="129"/>
        <v>1.0793999999999999</v>
      </c>
      <c r="AB1197" s="17">
        <f t="shared" si="130"/>
        <v>12.336</v>
      </c>
      <c r="AC1197" s="17">
        <f t="shared" si="131"/>
        <v>4.9344000000000001</v>
      </c>
      <c r="AD1197" s="17">
        <f t="shared" si="132"/>
        <v>19.7376</v>
      </c>
    </row>
    <row r="1198" spans="1:30">
      <c r="A1198">
        <v>1197</v>
      </c>
      <c r="B1198" t="s">
        <v>3412</v>
      </c>
      <c r="C1198" s="4">
        <v>42262</v>
      </c>
      <c r="D1198" s="4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 s="17">
        <v>-2.0988000000000002</v>
      </c>
      <c r="V1198">
        <f t="shared" si="126"/>
        <v>2015</v>
      </c>
      <c r="W1198" t="str">
        <f t="shared" si="127"/>
        <v>Sep</v>
      </c>
      <c r="X1198" s="9" t="str">
        <f>Sample___Superstore[[#This Row],[Order Year]]&amp;"-"&amp;Sample___Superstore[[#This Row],[Order Month]]</f>
        <v>2015-Sep</v>
      </c>
      <c r="Y1198" s="10">
        <f>Sample___Superstore6[[#This Row],[Profit]]/Sample___Superstore6[[#This Row],[Sales]]</f>
        <v>-3.7499999999999999E-2</v>
      </c>
      <c r="Z1198" s="9">
        <f t="shared" si="128"/>
        <v>0</v>
      </c>
      <c r="AA1198" s="17">
        <f t="shared" si="129"/>
        <v>-2.0988000000000002</v>
      </c>
      <c r="AB1198" s="17">
        <f t="shared" si="130"/>
        <v>55.968000000000004</v>
      </c>
      <c r="AC1198" s="17">
        <f t="shared" si="131"/>
        <v>11.193600000000002</v>
      </c>
      <c r="AD1198" s="17">
        <f t="shared" si="132"/>
        <v>44.7744</v>
      </c>
    </row>
    <row r="1199" spans="1:30">
      <c r="A1199">
        <v>1198</v>
      </c>
      <c r="B1199" t="s">
        <v>3416</v>
      </c>
      <c r="C1199" s="4">
        <v>42468</v>
      </c>
      <c r="D1199" s="4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 s="17">
        <v>64.789199999999994</v>
      </c>
      <c r="V1199">
        <f t="shared" si="126"/>
        <v>2016</v>
      </c>
      <c r="W1199" t="str">
        <f t="shared" si="127"/>
        <v>Apr</v>
      </c>
      <c r="X1199" s="9" t="str">
        <f>Sample___Superstore[[#This Row],[Order Year]]&amp;"-"&amp;Sample___Superstore[[#This Row],[Order Month]]</f>
        <v>2016-Apr</v>
      </c>
      <c r="Y1199" s="10">
        <f>Sample___Superstore6[[#This Row],[Profit]]/Sample___Superstore6[[#This Row],[Sales]]</f>
        <v>0.15</v>
      </c>
      <c r="Z1199" s="9">
        <f t="shared" si="128"/>
        <v>4</v>
      </c>
      <c r="AA1199" s="17">
        <f t="shared" si="129"/>
        <v>7.1987999999999994</v>
      </c>
      <c r="AB1199" s="17">
        <f t="shared" si="130"/>
        <v>47.991999999999997</v>
      </c>
      <c r="AC1199" s="17">
        <f t="shared" si="131"/>
        <v>86.385600000000011</v>
      </c>
      <c r="AD1199" s="17">
        <f t="shared" si="132"/>
        <v>345.54239999999999</v>
      </c>
    </row>
    <row r="1200" spans="1:30">
      <c r="A1200">
        <v>1199</v>
      </c>
      <c r="B1200" t="s">
        <v>3416</v>
      </c>
      <c r="C1200" s="4">
        <v>42468</v>
      </c>
      <c r="D1200" s="4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 s="17">
        <v>-4.1135999999999999</v>
      </c>
      <c r="V1200">
        <f t="shared" si="126"/>
        <v>2016</v>
      </c>
      <c r="W1200" t="str">
        <f t="shared" si="127"/>
        <v>Apr</v>
      </c>
      <c r="X1200" s="9" t="str">
        <f>Sample___Superstore[[#This Row],[Order Year]]&amp;"-"&amp;Sample___Superstore[[#This Row],[Order Month]]</f>
        <v>2016-Apr</v>
      </c>
      <c r="Y1200" s="10">
        <f>Sample___Superstore6[[#This Row],[Profit]]/Sample___Superstore6[[#This Row],[Sales]]</f>
        <v>-4.2857142857142858E-2</v>
      </c>
      <c r="Z1200" s="9">
        <f t="shared" si="128"/>
        <v>4</v>
      </c>
      <c r="AA1200" s="17">
        <f t="shared" si="129"/>
        <v>-1.0284</v>
      </c>
      <c r="AB1200" s="17">
        <f t="shared" si="130"/>
        <v>23.995999999999999</v>
      </c>
      <c r="AC1200" s="17">
        <f t="shared" si="131"/>
        <v>28.795199999999998</v>
      </c>
      <c r="AD1200" s="17">
        <f t="shared" si="132"/>
        <v>67.188800000000001</v>
      </c>
    </row>
    <row r="1201" spans="1:30">
      <c r="A1201">
        <v>1200</v>
      </c>
      <c r="B1201" t="s">
        <v>3416</v>
      </c>
      <c r="C1201" s="4">
        <v>42468</v>
      </c>
      <c r="D1201" s="4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 s="17">
        <v>-1850.9464</v>
      </c>
      <c r="V1201">
        <f t="shared" si="126"/>
        <v>2016</v>
      </c>
      <c r="W1201" t="str">
        <f t="shared" si="127"/>
        <v>Apr</v>
      </c>
      <c r="X1201" s="9" t="str">
        <f>Sample___Superstore[[#This Row],[Order Year]]&amp;"-"&amp;Sample___Superstore[[#This Row],[Order Month]]</f>
        <v>2016-Apr</v>
      </c>
      <c r="Y1201" s="10">
        <f>Sample___Superstore6[[#This Row],[Profit]]/Sample___Superstore6[[#This Row],[Sales]]</f>
        <v>-1.7000000000000002</v>
      </c>
      <c r="Z1201" s="9">
        <f t="shared" si="128"/>
        <v>4</v>
      </c>
      <c r="AA1201" s="17">
        <f t="shared" si="129"/>
        <v>-462.73660000000001</v>
      </c>
      <c r="AB1201" s="17">
        <f t="shared" si="130"/>
        <v>272.19799999999998</v>
      </c>
      <c r="AC1201" s="17">
        <f t="shared" si="131"/>
        <v>871.03359999999998</v>
      </c>
      <c r="AD1201" s="17">
        <f t="shared" si="132"/>
        <v>217.75839999999994</v>
      </c>
    </row>
    <row r="1202" spans="1:30">
      <c r="A1202">
        <v>1201</v>
      </c>
      <c r="B1202" t="s">
        <v>3421</v>
      </c>
      <c r="C1202" s="4">
        <v>42569</v>
      </c>
      <c r="D1202" s="4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 s="17">
        <v>40.800600000000003</v>
      </c>
      <c r="V1202">
        <f t="shared" si="126"/>
        <v>2016</v>
      </c>
      <c r="W1202" t="str">
        <f t="shared" si="127"/>
        <v>Jul</v>
      </c>
      <c r="X1202" s="9" t="str">
        <f>Sample___Superstore[[#This Row],[Order Year]]&amp;"-"&amp;Sample___Superstore[[#This Row],[Order Month]]</f>
        <v>2016-Jul</v>
      </c>
      <c r="Y1202" s="10">
        <f>Sample___Superstore6[[#This Row],[Profit]]/Sample___Superstore6[[#This Row],[Sales]]</f>
        <v>7.4999999999999997E-2</v>
      </c>
      <c r="Z1202" s="9">
        <f t="shared" si="128"/>
        <v>6</v>
      </c>
      <c r="AA1202" s="17">
        <f t="shared" si="129"/>
        <v>13.600200000000001</v>
      </c>
      <c r="AB1202" s="17">
        <f t="shared" si="130"/>
        <v>181.33600000000001</v>
      </c>
      <c r="AC1202" s="17">
        <f t="shared" si="131"/>
        <v>108.80160000000001</v>
      </c>
      <c r="AD1202" s="17">
        <f t="shared" si="132"/>
        <v>435.20640000000003</v>
      </c>
    </row>
    <row r="1203" spans="1:30">
      <c r="A1203">
        <v>1202</v>
      </c>
      <c r="B1203" t="s">
        <v>3421</v>
      </c>
      <c r="C1203" s="4">
        <v>42569</v>
      </c>
      <c r="D1203" s="4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 s="17">
        <v>-1.4352</v>
      </c>
      <c r="V1203">
        <f t="shared" si="126"/>
        <v>2016</v>
      </c>
      <c r="W1203" t="str">
        <f t="shared" si="127"/>
        <v>Jul</v>
      </c>
      <c r="X1203" s="9" t="str">
        <f>Sample___Superstore[[#This Row],[Order Year]]&amp;"-"&amp;Sample___Superstore[[#This Row],[Order Month]]</f>
        <v>2016-Jul</v>
      </c>
      <c r="Y1203" s="10">
        <f>Sample___Superstore6[[#This Row],[Profit]]/Sample___Superstore6[[#This Row],[Sales]]</f>
        <v>-0.76666666666666661</v>
      </c>
      <c r="Z1203" s="9">
        <f t="shared" si="128"/>
        <v>6</v>
      </c>
      <c r="AA1203" s="17">
        <f t="shared" si="129"/>
        <v>-0.47839999999999999</v>
      </c>
      <c r="AB1203" s="17">
        <f t="shared" si="130"/>
        <v>0.624</v>
      </c>
      <c r="AC1203" s="17">
        <f t="shared" si="131"/>
        <v>1.3104</v>
      </c>
      <c r="AD1203" s="17">
        <f t="shared" si="132"/>
        <v>0.5616000000000001</v>
      </c>
    </row>
    <row r="1204" spans="1:30">
      <c r="A1204">
        <v>1203</v>
      </c>
      <c r="B1204" t="s">
        <v>3421</v>
      </c>
      <c r="C1204" s="4">
        <v>42569</v>
      </c>
      <c r="D1204" s="4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 s="17">
        <v>10.679399999999999</v>
      </c>
      <c r="V1204">
        <f t="shared" si="126"/>
        <v>2016</v>
      </c>
      <c r="W1204" t="str">
        <f t="shared" si="127"/>
        <v>Jul</v>
      </c>
      <c r="X1204" s="9" t="str">
        <f>Sample___Superstore[[#This Row],[Order Year]]&amp;"-"&amp;Sample___Superstore[[#This Row],[Order Month]]</f>
        <v>2016-Jul</v>
      </c>
      <c r="Y1204" s="10">
        <f>Sample___Superstore6[[#This Row],[Profit]]/Sample___Superstore6[[#This Row],[Sales]]</f>
        <v>1.2499999999999999E-2</v>
      </c>
      <c r="Z1204" s="9">
        <f t="shared" si="128"/>
        <v>6</v>
      </c>
      <c r="AA1204" s="17">
        <f t="shared" si="129"/>
        <v>3.5597999999999996</v>
      </c>
      <c r="AB1204" s="17">
        <f t="shared" si="130"/>
        <v>284.78399999999999</v>
      </c>
      <c r="AC1204" s="17">
        <f t="shared" si="131"/>
        <v>170.87040000000002</v>
      </c>
      <c r="AD1204" s="17">
        <f t="shared" si="132"/>
        <v>683.48159999999996</v>
      </c>
    </row>
    <row r="1205" spans="1:30">
      <c r="A1205">
        <v>1204</v>
      </c>
      <c r="B1205" t="s">
        <v>3421</v>
      </c>
      <c r="C1205" s="4">
        <v>42569</v>
      </c>
      <c r="D1205" s="4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 s="17">
        <v>0</v>
      </c>
      <c r="V1205">
        <f t="shared" si="126"/>
        <v>2016</v>
      </c>
      <c r="W1205" t="str">
        <f t="shared" si="127"/>
        <v>Jul</v>
      </c>
      <c r="X1205" s="9" t="str">
        <f>Sample___Superstore[[#This Row],[Order Year]]&amp;"-"&amp;Sample___Superstore[[#This Row],[Order Month]]</f>
        <v>2016-Jul</v>
      </c>
      <c r="Y1205" s="10">
        <f>Sample___Superstore6[[#This Row],[Profit]]/Sample___Superstore6[[#This Row],[Sales]]</f>
        <v>0</v>
      </c>
      <c r="Z1205" s="9">
        <f t="shared" si="128"/>
        <v>6</v>
      </c>
      <c r="AA1205" s="17">
        <f t="shared" si="129"/>
        <v>0</v>
      </c>
      <c r="AB1205" s="17">
        <f t="shared" si="130"/>
        <v>296.78399999999999</v>
      </c>
      <c r="AC1205" s="17">
        <f t="shared" si="131"/>
        <v>118.7136</v>
      </c>
      <c r="AD1205" s="17">
        <f t="shared" si="132"/>
        <v>474.8544</v>
      </c>
    </row>
    <row r="1206" spans="1:30">
      <c r="A1206">
        <v>1205</v>
      </c>
      <c r="B1206" t="s">
        <v>3421</v>
      </c>
      <c r="C1206" s="4">
        <v>42569</v>
      </c>
      <c r="D1206" s="4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 s="17">
        <v>-33.804000000000002</v>
      </c>
      <c r="V1206">
        <f t="shared" si="126"/>
        <v>2016</v>
      </c>
      <c r="W1206" t="str">
        <f t="shared" si="127"/>
        <v>Jul</v>
      </c>
      <c r="X1206" s="9" t="str">
        <f>Sample___Superstore[[#This Row],[Order Year]]&amp;"-"&amp;Sample___Superstore[[#This Row],[Order Month]]</f>
        <v>2016-Jul</v>
      </c>
      <c r="Y1206" s="10">
        <f>Sample___Superstore6[[#This Row],[Profit]]/Sample___Superstore6[[#This Row],[Sales]]</f>
        <v>-0.1</v>
      </c>
      <c r="Z1206" s="9">
        <f t="shared" si="128"/>
        <v>6</v>
      </c>
      <c r="AA1206" s="17">
        <f t="shared" si="129"/>
        <v>-11.268000000000001</v>
      </c>
      <c r="AB1206" s="17">
        <f t="shared" si="130"/>
        <v>112.68</v>
      </c>
      <c r="AC1206" s="17">
        <f t="shared" si="131"/>
        <v>67.608000000000004</v>
      </c>
      <c r="AD1206" s="17">
        <f t="shared" si="132"/>
        <v>270.43200000000002</v>
      </c>
    </row>
    <row r="1207" spans="1:30">
      <c r="A1207">
        <v>1206</v>
      </c>
      <c r="B1207" t="s">
        <v>3424</v>
      </c>
      <c r="C1207" s="4">
        <v>42948</v>
      </c>
      <c r="D1207" s="4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 s="17">
        <v>16.997499999999999</v>
      </c>
      <c r="V1207">
        <f t="shared" si="126"/>
        <v>2017</v>
      </c>
      <c r="W1207" t="str">
        <f t="shared" si="127"/>
        <v>Aug</v>
      </c>
      <c r="X1207" s="9" t="str">
        <f>Sample___Superstore[[#This Row],[Order Year]]&amp;"-"&amp;Sample___Superstore[[#This Row],[Order Month]]</f>
        <v>2017-Aug</v>
      </c>
      <c r="Y1207" s="10">
        <f>Sample___Superstore6[[#This Row],[Profit]]/Sample___Superstore6[[#This Row],[Sales]]</f>
        <v>6.25E-2</v>
      </c>
      <c r="Z1207" s="9">
        <f t="shared" si="128"/>
        <v>3</v>
      </c>
      <c r="AA1207" s="17">
        <f t="shared" si="129"/>
        <v>3.3994999999999997</v>
      </c>
      <c r="AB1207" s="17">
        <f t="shared" si="130"/>
        <v>54.391999999999996</v>
      </c>
      <c r="AC1207" s="17">
        <f t="shared" si="131"/>
        <v>54.391999999999996</v>
      </c>
      <c r="AD1207" s="17">
        <f t="shared" si="132"/>
        <v>217.56799999999998</v>
      </c>
    </row>
    <row r="1208" spans="1:30">
      <c r="A1208">
        <v>1207</v>
      </c>
      <c r="B1208" t="s">
        <v>3427</v>
      </c>
      <c r="C1208" s="4">
        <v>42565</v>
      </c>
      <c r="D1208" s="4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 s="17">
        <v>3.363</v>
      </c>
      <c r="V1208">
        <f t="shared" si="126"/>
        <v>2016</v>
      </c>
      <c r="W1208" t="str">
        <f t="shared" si="127"/>
        <v>Jul</v>
      </c>
      <c r="X1208" s="9" t="str">
        <f>Sample___Superstore[[#This Row],[Order Year]]&amp;"-"&amp;Sample___Superstore[[#This Row],[Order Month]]</f>
        <v>2016-Jul</v>
      </c>
      <c r="Y1208" s="10">
        <f>Sample___Superstore6[[#This Row],[Profit]]/Sample___Superstore6[[#This Row],[Sales]]</f>
        <v>0.3</v>
      </c>
      <c r="Z1208" s="9">
        <f t="shared" si="128"/>
        <v>4</v>
      </c>
      <c r="AA1208" s="17">
        <f t="shared" si="129"/>
        <v>3.363</v>
      </c>
      <c r="AB1208" s="17">
        <f t="shared" si="130"/>
        <v>11.21</v>
      </c>
      <c r="AC1208" s="17">
        <f t="shared" si="131"/>
        <v>0</v>
      </c>
      <c r="AD1208" s="17">
        <f t="shared" si="132"/>
        <v>11.21</v>
      </c>
    </row>
    <row r="1209" spans="1:30">
      <c r="A1209">
        <v>1208</v>
      </c>
      <c r="B1209" t="s">
        <v>3427</v>
      </c>
      <c r="C1209" s="4">
        <v>42565</v>
      </c>
      <c r="D1209" s="4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 s="17">
        <v>3.2004000000000001</v>
      </c>
      <c r="V1209">
        <f t="shared" si="126"/>
        <v>2016</v>
      </c>
      <c r="W1209" t="str">
        <f t="shared" si="127"/>
        <v>Jul</v>
      </c>
      <c r="X1209" s="9" t="str">
        <f>Sample___Superstore[[#This Row],[Order Year]]&amp;"-"&amp;Sample___Superstore[[#This Row],[Order Month]]</f>
        <v>2016-Jul</v>
      </c>
      <c r="Y1209" s="10">
        <f>Sample___Superstore6[[#This Row],[Profit]]/Sample___Superstore6[[#This Row],[Sales]]</f>
        <v>0.35000000000000003</v>
      </c>
      <c r="Z1209" s="9">
        <f t="shared" si="128"/>
        <v>4</v>
      </c>
      <c r="AA1209" s="17">
        <f t="shared" si="129"/>
        <v>1.0668</v>
      </c>
      <c r="AB1209" s="17">
        <f t="shared" si="130"/>
        <v>3.048</v>
      </c>
      <c r="AC1209" s="17">
        <f t="shared" si="131"/>
        <v>1.8288000000000002</v>
      </c>
      <c r="AD1209" s="17">
        <f t="shared" si="132"/>
        <v>7.3151999999999999</v>
      </c>
    </row>
    <row r="1210" spans="1:30">
      <c r="A1210">
        <v>1209</v>
      </c>
      <c r="B1210" t="s">
        <v>3427</v>
      </c>
      <c r="C1210" s="4">
        <v>42565</v>
      </c>
      <c r="D1210" s="4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 s="17">
        <v>6.8943000000000003</v>
      </c>
      <c r="V1210">
        <f t="shared" si="126"/>
        <v>2016</v>
      </c>
      <c r="W1210" t="str">
        <f t="shared" si="127"/>
        <v>Jul</v>
      </c>
      <c r="X1210" s="9" t="str">
        <f>Sample___Superstore[[#This Row],[Order Year]]&amp;"-"&amp;Sample___Superstore[[#This Row],[Order Month]]</f>
        <v>2016-Jul</v>
      </c>
      <c r="Y1210" s="10">
        <f>Sample___Superstore6[[#This Row],[Profit]]/Sample___Superstore6[[#This Row],[Sales]]</f>
        <v>0.49</v>
      </c>
      <c r="Z1210" s="9">
        <f t="shared" si="128"/>
        <v>4</v>
      </c>
      <c r="AA1210" s="17">
        <f t="shared" si="129"/>
        <v>0.9849</v>
      </c>
      <c r="AB1210" s="17">
        <f t="shared" si="130"/>
        <v>2.0100000000000002</v>
      </c>
      <c r="AC1210" s="17">
        <f t="shared" si="131"/>
        <v>0</v>
      </c>
      <c r="AD1210" s="17">
        <f t="shared" si="132"/>
        <v>14.07</v>
      </c>
    </row>
    <row r="1211" spans="1:30">
      <c r="A1211">
        <v>1210</v>
      </c>
      <c r="B1211" t="s">
        <v>3427</v>
      </c>
      <c r="C1211" s="4">
        <v>42565</v>
      </c>
      <c r="D1211" s="4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 s="17">
        <v>10.465</v>
      </c>
      <c r="V1211">
        <f t="shared" si="126"/>
        <v>2016</v>
      </c>
      <c r="W1211" t="str">
        <f t="shared" si="127"/>
        <v>Jul</v>
      </c>
      <c r="X1211" s="9" t="str">
        <f>Sample___Superstore[[#This Row],[Order Year]]&amp;"-"&amp;Sample___Superstore[[#This Row],[Order Month]]</f>
        <v>2016-Jul</v>
      </c>
      <c r="Y1211" s="10">
        <f>Sample___Superstore6[[#This Row],[Profit]]/Sample___Superstore6[[#This Row],[Sales]]</f>
        <v>0.25</v>
      </c>
      <c r="Z1211" s="9">
        <f t="shared" si="128"/>
        <v>4</v>
      </c>
      <c r="AA1211" s="17">
        <f t="shared" si="129"/>
        <v>1.4949999999999999</v>
      </c>
      <c r="AB1211" s="17">
        <f t="shared" si="130"/>
        <v>5.9799999999999995</v>
      </c>
      <c r="AC1211" s="17">
        <f t="shared" si="131"/>
        <v>0</v>
      </c>
      <c r="AD1211" s="17">
        <f t="shared" si="132"/>
        <v>41.86</v>
      </c>
    </row>
    <row r="1212" spans="1:30">
      <c r="A1212">
        <v>1211</v>
      </c>
      <c r="B1212" t="s">
        <v>3427</v>
      </c>
      <c r="C1212" s="4">
        <v>42565</v>
      </c>
      <c r="D1212" s="4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 s="17">
        <v>2.8835999999999999</v>
      </c>
      <c r="V1212">
        <f t="shared" si="126"/>
        <v>2016</v>
      </c>
      <c r="W1212" t="str">
        <f t="shared" si="127"/>
        <v>Jul</v>
      </c>
      <c r="X1212" s="9" t="str">
        <f>Sample___Superstore[[#This Row],[Order Year]]&amp;"-"&amp;Sample___Superstore[[#This Row],[Order Month]]</f>
        <v>2016-Jul</v>
      </c>
      <c r="Y1212" s="10">
        <f>Sample___Superstore6[[#This Row],[Profit]]/Sample___Superstore6[[#This Row],[Sales]]</f>
        <v>0.33749999999999997</v>
      </c>
      <c r="Z1212" s="9">
        <f t="shared" si="128"/>
        <v>4</v>
      </c>
      <c r="AA1212" s="17">
        <f t="shared" si="129"/>
        <v>1.4418</v>
      </c>
      <c r="AB1212" s="17">
        <f t="shared" si="130"/>
        <v>4.2720000000000002</v>
      </c>
      <c r="AC1212" s="17">
        <f t="shared" si="131"/>
        <v>1.7088000000000001</v>
      </c>
      <c r="AD1212" s="17">
        <f t="shared" si="132"/>
        <v>6.8352000000000004</v>
      </c>
    </row>
    <row r="1213" spans="1:30">
      <c r="A1213">
        <v>1212</v>
      </c>
      <c r="B1213" t="s">
        <v>3427</v>
      </c>
      <c r="C1213" s="4">
        <v>42565</v>
      </c>
      <c r="D1213" s="4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 s="17">
        <v>21.717600000000001</v>
      </c>
      <c r="V1213">
        <f t="shared" si="126"/>
        <v>2016</v>
      </c>
      <c r="W1213" t="str">
        <f t="shared" si="127"/>
        <v>Jul</v>
      </c>
      <c r="X1213" s="9" t="str">
        <f>Sample___Superstore[[#This Row],[Order Year]]&amp;"-"&amp;Sample___Superstore[[#This Row],[Order Month]]</f>
        <v>2016-Jul</v>
      </c>
      <c r="Y1213" s="10">
        <f>Sample___Superstore6[[#This Row],[Profit]]/Sample___Superstore6[[#This Row],[Sales]]</f>
        <v>3.7500000000000006E-2</v>
      </c>
      <c r="Z1213" s="9">
        <f t="shared" si="128"/>
        <v>4</v>
      </c>
      <c r="AA1213" s="17">
        <f t="shared" si="129"/>
        <v>5.4294000000000002</v>
      </c>
      <c r="AB1213" s="17">
        <f t="shared" si="130"/>
        <v>144.78399999999999</v>
      </c>
      <c r="AC1213" s="17">
        <f t="shared" si="131"/>
        <v>115.8272</v>
      </c>
      <c r="AD1213" s="17">
        <f t="shared" si="132"/>
        <v>463.30879999999996</v>
      </c>
    </row>
    <row r="1214" spans="1:30">
      <c r="A1214">
        <v>1213</v>
      </c>
      <c r="B1214" t="s">
        <v>3434</v>
      </c>
      <c r="C1214" s="4">
        <v>42987</v>
      </c>
      <c r="D1214" s="4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 s="17">
        <v>-48.470399999999998</v>
      </c>
      <c r="V1214">
        <f t="shared" si="126"/>
        <v>2017</v>
      </c>
      <c r="W1214" t="str">
        <f t="shared" si="127"/>
        <v>Sep</v>
      </c>
      <c r="X1214" s="9" t="str">
        <f>Sample___Superstore[[#This Row],[Order Year]]&amp;"-"&amp;Sample___Superstore[[#This Row],[Order Month]]</f>
        <v>2017-Sep</v>
      </c>
      <c r="Y1214" s="10">
        <f>Sample___Superstore6[[#This Row],[Profit]]/Sample___Superstore6[[#This Row],[Sales]]</f>
        <v>-0.3428571428571428</v>
      </c>
      <c r="Z1214" s="9">
        <f t="shared" si="128"/>
        <v>4</v>
      </c>
      <c r="AA1214" s="17">
        <f t="shared" si="129"/>
        <v>-24.235199999999999</v>
      </c>
      <c r="AB1214" s="17">
        <f t="shared" si="130"/>
        <v>70.686000000000007</v>
      </c>
      <c r="AC1214" s="17">
        <f t="shared" si="131"/>
        <v>42.4116</v>
      </c>
      <c r="AD1214" s="17">
        <f t="shared" si="132"/>
        <v>98.960400000000021</v>
      </c>
    </row>
    <row r="1215" spans="1:30">
      <c r="A1215">
        <v>1214</v>
      </c>
      <c r="B1215" t="s">
        <v>3434</v>
      </c>
      <c r="C1215" s="4">
        <v>42987</v>
      </c>
      <c r="D1215" s="4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 s="17">
        <v>-2.3275999999999999</v>
      </c>
      <c r="V1215">
        <f t="shared" si="126"/>
        <v>2017</v>
      </c>
      <c r="W1215" t="str">
        <f t="shared" si="127"/>
        <v>Sep</v>
      </c>
      <c r="X1215" s="9" t="str">
        <f>Sample___Superstore[[#This Row],[Order Year]]&amp;"-"&amp;Sample___Superstore[[#This Row],[Order Month]]</f>
        <v>2017-Sep</v>
      </c>
      <c r="Y1215" s="10">
        <f>Sample___Superstore6[[#This Row],[Profit]]/Sample___Superstore6[[#This Row],[Sales]]</f>
        <v>-0.76666666666666661</v>
      </c>
      <c r="Z1215" s="9">
        <f t="shared" si="128"/>
        <v>4</v>
      </c>
      <c r="AA1215" s="17">
        <f t="shared" si="129"/>
        <v>-1.1637999999999999</v>
      </c>
      <c r="AB1215" s="17">
        <f t="shared" si="130"/>
        <v>1.518</v>
      </c>
      <c r="AC1215" s="17">
        <f t="shared" si="131"/>
        <v>2.1252</v>
      </c>
      <c r="AD1215" s="17">
        <f t="shared" si="132"/>
        <v>0.91080000000000005</v>
      </c>
    </row>
    <row r="1216" spans="1:30">
      <c r="A1216">
        <v>1215</v>
      </c>
      <c r="B1216" t="s">
        <v>3434</v>
      </c>
      <c r="C1216" s="4">
        <v>42987</v>
      </c>
      <c r="D1216" s="4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 s="17">
        <v>-3.6023999999999998</v>
      </c>
      <c r="V1216">
        <f t="shared" si="126"/>
        <v>2017</v>
      </c>
      <c r="W1216" t="str">
        <f t="shared" si="127"/>
        <v>Sep</v>
      </c>
      <c r="X1216" s="9" t="str">
        <f>Sample___Superstore[[#This Row],[Order Year]]&amp;"-"&amp;Sample___Superstore[[#This Row],[Order Month]]</f>
        <v>2017-Sep</v>
      </c>
      <c r="Y1216" s="10">
        <f>Sample___Superstore6[[#This Row],[Profit]]/Sample___Superstore6[[#This Row],[Sales]]</f>
        <v>-0.79999999999999993</v>
      </c>
      <c r="Z1216" s="9">
        <f t="shared" si="128"/>
        <v>4</v>
      </c>
      <c r="AA1216" s="17">
        <f t="shared" si="129"/>
        <v>-3.6023999999999998</v>
      </c>
      <c r="AB1216" s="17">
        <f t="shared" si="130"/>
        <v>4.5030000000000001</v>
      </c>
      <c r="AC1216" s="17">
        <f t="shared" si="131"/>
        <v>3.1520999999999999</v>
      </c>
      <c r="AD1216" s="17">
        <f t="shared" si="132"/>
        <v>1.3509000000000002</v>
      </c>
    </row>
    <row r="1217" spans="1:30">
      <c r="A1217">
        <v>1216</v>
      </c>
      <c r="B1217" t="s">
        <v>3434</v>
      </c>
      <c r="C1217" s="4">
        <v>42987</v>
      </c>
      <c r="D1217" s="4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 s="17">
        <v>1.5768</v>
      </c>
      <c r="V1217">
        <f t="shared" si="126"/>
        <v>2017</v>
      </c>
      <c r="W1217" t="str">
        <f t="shared" si="127"/>
        <v>Sep</v>
      </c>
      <c r="X1217" s="9" t="str">
        <f>Sample___Superstore[[#This Row],[Order Year]]&amp;"-"&amp;Sample___Superstore[[#This Row],[Order Month]]</f>
        <v>2017-Sep</v>
      </c>
      <c r="Y1217" s="10">
        <f>Sample___Superstore6[[#This Row],[Profit]]/Sample___Superstore6[[#This Row],[Sales]]</f>
        <v>0.33750000000000002</v>
      </c>
      <c r="Z1217" s="9">
        <f t="shared" si="128"/>
        <v>4</v>
      </c>
      <c r="AA1217" s="17">
        <f t="shared" si="129"/>
        <v>1.5768</v>
      </c>
      <c r="AB1217" s="17">
        <f t="shared" si="130"/>
        <v>4.6719999999999997</v>
      </c>
      <c r="AC1217" s="17">
        <f t="shared" si="131"/>
        <v>0.93440000000000001</v>
      </c>
      <c r="AD1217" s="17">
        <f t="shared" si="132"/>
        <v>3.7375999999999996</v>
      </c>
    </row>
    <row r="1218" spans="1:30">
      <c r="A1218">
        <v>1217</v>
      </c>
      <c r="B1218" t="s">
        <v>3434</v>
      </c>
      <c r="C1218" s="4">
        <v>42987</v>
      </c>
      <c r="D1218" s="4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 s="17">
        <v>28.763999999999999</v>
      </c>
      <c r="V1218">
        <f t="shared" ref="V1218:V1281" si="133">YEAR(C1218)</f>
        <v>2017</v>
      </c>
      <c r="W1218" t="str">
        <f t="shared" ref="W1218:W1281" si="134">TEXT(C1218,"mmm")</f>
        <v>Sep</v>
      </c>
      <c r="X1218" s="9" t="str">
        <f>Sample___Superstore[[#This Row],[Order Year]]&amp;"-"&amp;Sample___Superstore[[#This Row],[Order Month]]</f>
        <v>2017-Sep</v>
      </c>
      <c r="Y1218" s="10">
        <f>Sample___Superstore6[[#This Row],[Profit]]/Sample___Superstore6[[#This Row],[Sales]]</f>
        <v>0.3</v>
      </c>
      <c r="Z1218" s="9">
        <f t="shared" ref="Z1218:Z1281" si="135">D1218-C1218</f>
        <v>4</v>
      </c>
      <c r="AA1218" s="17">
        <f t="shared" ref="AA1218:AA1281" si="136">U1218/S1218</f>
        <v>9.5879999999999992</v>
      </c>
      <c r="AB1218" s="17">
        <f t="shared" ref="AB1218:AB1281" si="137">R1218/S1218</f>
        <v>31.959999999999997</v>
      </c>
      <c r="AC1218" s="17">
        <f t="shared" ref="AC1218:AC1281" si="138">R1218*T1218</f>
        <v>19.175999999999998</v>
      </c>
      <c r="AD1218" s="17">
        <f t="shared" ref="AD1218:AD1281" si="139">R1218-(R1218*T1218)</f>
        <v>76.703999999999994</v>
      </c>
    </row>
    <row r="1219" spans="1:30">
      <c r="A1219">
        <v>1218</v>
      </c>
      <c r="B1219" t="s">
        <v>3434</v>
      </c>
      <c r="C1219" s="4">
        <v>42987</v>
      </c>
      <c r="D1219" s="4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 s="17">
        <v>1.7023999999999999</v>
      </c>
      <c r="V1219">
        <f t="shared" si="133"/>
        <v>2017</v>
      </c>
      <c r="W1219" t="str">
        <f t="shared" si="134"/>
        <v>Sep</v>
      </c>
      <c r="X1219" s="9" t="str">
        <f>Sample___Superstore[[#This Row],[Order Year]]&amp;"-"&amp;Sample___Superstore[[#This Row],[Order Month]]</f>
        <v>2017-Sep</v>
      </c>
      <c r="Y1219" s="10">
        <f>Sample___Superstore6[[#This Row],[Profit]]/Sample___Superstore6[[#This Row],[Sales]]</f>
        <v>9.9999999999999992E-2</v>
      </c>
      <c r="Z1219" s="9">
        <f t="shared" si="135"/>
        <v>4</v>
      </c>
      <c r="AA1219" s="17">
        <f t="shared" si="136"/>
        <v>0.85119999999999996</v>
      </c>
      <c r="AB1219" s="17">
        <f t="shared" si="137"/>
        <v>8.5120000000000005</v>
      </c>
      <c r="AC1219" s="17">
        <f t="shared" si="138"/>
        <v>3.4048000000000003</v>
      </c>
      <c r="AD1219" s="17">
        <f t="shared" si="139"/>
        <v>13.619200000000001</v>
      </c>
    </row>
    <row r="1220" spans="1:30">
      <c r="A1220">
        <v>1219</v>
      </c>
      <c r="B1220" t="s">
        <v>3434</v>
      </c>
      <c r="C1220" s="4">
        <v>42987</v>
      </c>
      <c r="D1220" s="4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 s="17">
        <v>64.674000000000007</v>
      </c>
      <c r="V1220">
        <f t="shared" si="133"/>
        <v>2017</v>
      </c>
      <c r="W1220" t="str">
        <f t="shared" si="134"/>
        <v>Sep</v>
      </c>
      <c r="X1220" s="9" t="str">
        <f>Sample___Superstore[[#This Row],[Order Year]]&amp;"-"&amp;Sample___Superstore[[#This Row],[Order Month]]</f>
        <v>2017-Sep</v>
      </c>
      <c r="Y1220" s="10">
        <f>Sample___Superstore6[[#This Row],[Profit]]/Sample___Superstore6[[#This Row],[Sales]]</f>
        <v>0.25</v>
      </c>
      <c r="Z1220" s="9">
        <f t="shared" si="135"/>
        <v>4</v>
      </c>
      <c r="AA1220" s="17">
        <f t="shared" si="136"/>
        <v>21.558000000000003</v>
      </c>
      <c r="AB1220" s="17">
        <f t="shared" si="137"/>
        <v>86.232000000000014</v>
      </c>
      <c r="AC1220" s="17">
        <f t="shared" si="138"/>
        <v>51.739200000000011</v>
      </c>
      <c r="AD1220" s="17">
        <f t="shared" si="139"/>
        <v>206.95680000000002</v>
      </c>
    </row>
    <row r="1221" spans="1:30">
      <c r="A1221">
        <v>1220</v>
      </c>
      <c r="B1221" t="s">
        <v>3434</v>
      </c>
      <c r="C1221" s="4">
        <v>42987</v>
      </c>
      <c r="D1221" s="4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 s="17">
        <v>-386.39159999999998</v>
      </c>
      <c r="V1221">
        <f t="shared" si="133"/>
        <v>2017</v>
      </c>
      <c r="W1221" t="str">
        <f t="shared" si="134"/>
        <v>Sep</v>
      </c>
      <c r="X1221" s="9" t="str">
        <f>Sample___Superstore[[#This Row],[Order Year]]&amp;"-"&amp;Sample___Superstore[[#This Row],[Order Month]]</f>
        <v>2017-Sep</v>
      </c>
      <c r="Y1221" s="10">
        <f>Sample___Superstore6[[#This Row],[Profit]]/Sample___Superstore6[[#This Row],[Sales]]</f>
        <v>-0.19999999999999998</v>
      </c>
      <c r="Z1221" s="9">
        <f t="shared" si="135"/>
        <v>4</v>
      </c>
      <c r="AA1221" s="17">
        <f t="shared" si="136"/>
        <v>-55.198799999999999</v>
      </c>
      <c r="AB1221" s="17">
        <f t="shared" si="137"/>
        <v>275.99400000000003</v>
      </c>
      <c r="AC1221" s="17">
        <f t="shared" si="138"/>
        <v>772.78320000000008</v>
      </c>
      <c r="AD1221" s="17">
        <f t="shared" si="139"/>
        <v>1159.1748</v>
      </c>
    </row>
    <row r="1222" spans="1:30">
      <c r="A1222">
        <v>1221</v>
      </c>
      <c r="B1222" t="s">
        <v>3443</v>
      </c>
      <c r="C1222" s="4">
        <v>41832</v>
      </c>
      <c r="D1222" s="4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17">
        <v>44.954999999999998</v>
      </c>
      <c r="V1222">
        <f t="shared" si="133"/>
        <v>2014</v>
      </c>
      <c r="W1222" t="str">
        <f t="shared" si="134"/>
        <v>Jul</v>
      </c>
      <c r="X1222" s="9" t="str">
        <f>Sample___Superstore[[#This Row],[Order Year]]&amp;"-"&amp;Sample___Superstore[[#This Row],[Order Month]]</f>
        <v>2014-Jul</v>
      </c>
      <c r="Y1222" s="10">
        <f>Sample___Superstore6[[#This Row],[Profit]]/Sample___Superstore6[[#This Row],[Sales]]</f>
        <v>0.18</v>
      </c>
      <c r="Z1222" s="9">
        <f t="shared" si="135"/>
        <v>4</v>
      </c>
      <c r="AA1222" s="17">
        <f t="shared" si="136"/>
        <v>4.9950000000000001</v>
      </c>
      <c r="AB1222" s="17">
        <f t="shared" si="137"/>
        <v>27.75</v>
      </c>
      <c r="AC1222" s="17">
        <f t="shared" si="138"/>
        <v>0</v>
      </c>
      <c r="AD1222" s="17">
        <f t="shared" si="139"/>
        <v>249.75</v>
      </c>
    </row>
    <row r="1223" spans="1:30">
      <c r="A1223">
        <v>1222</v>
      </c>
      <c r="B1223" t="s">
        <v>3443</v>
      </c>
      <c r="C1223" s="4">
        <v>41832</v>
      </c>
      <c r="D1223" s="4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 s="17">
        <v>28.7928</v>
      </c>
      <c r="V1223">
        <f t="shared" si="133"/>
        <v>2014</v>
      </c>
      <c r="W1223" t="str">
        <f t="shared" si="134"/>
        <v>Jul</v>
      </c>
      <c r="X1223" s="9" t="str">
        <f>Sample___Superstore[[#This Row],[Order Year]]&amp;"-"&amp;Sample___Superstore[[#This Row],[Order Month]]</f>
        <v>2014-Jul</v>
      </c>
      <c r="Y1223" s="10">
        <f>Sample___Superstore6[[#This Row],[Profit]]/Sample___Superstore6[[#This Row],[Sales]]</f>
        <v>0.11249999999999999</v>
      </c>
      <c r="Z1223" s="9">
        <f t="shared" si="135"/>
        <v>4</v>
      </c>
      <c r="AA1223" s="17">
        <f t="shared" si="136"/>
        <v>3.5991</v>
      </c>
      <c r="AB1223" s="17">
        <f t="shared" si="137"/>
        <v>31.992000000000001</v>
      </c>
      <c r="AC1223" s="17">
        <f t="shared" si="138"/>
        <v>51.187200000000004</v>
      </c>
      <c r="AD1223" s="17">
        <f t="shared" si="139"/>
        <v>204.74880000000002</v>
      </c>
    </row>
    <row r="1224" spans="1:30">
      <c r="A1224">
        <v>1223</v>
      </c>
      <c r="B1224" t="s">
        <v>3448</v>
      </c>
      <c r="C1224" s="4">
        <v>42708</v>
      </c>
      <c r="D1224" s="4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 s="17">
        <v>20.482199999999999</v>
      </c>
      <c r="V1224">
        <f t="shared" si="133"/>
        <v>2016</v>
      </c>
      <c r="W1224" t="str">
        <f t="shared" si="134"/>
        <v>Dec</v>
      </c>
      <c r="X1224" s="9" t="str">
        <f>Sample___Superstore[[#This Row],[Order Year]]&amp;"-"&amp;Sample___Superstore[[#This Row],[Order Month]]</f>
        <v>2016-Dec</v>
      </c>
      <c r="Y1224" s="10">
        <f>Sample___Superstore6[[#This Row],[Profit]]/Sample___Superstore6[[#This Row],[Sales]]</f>
        <v>0.18</v>
      </c>
      <c r="Z1224" s="9">
        <f t="shared" si="135"/>
        <v>1</v>
      </c>
      <c r="AA1224" s="17">
        <f t="shared" si="136"/>
        <v>6.8273999999999999</v>
      </c>
      <c r="AB1224" s="17">
        <f t="shared" si="137"/>
        <v>37.93</v>
      </c>
      <c r="AC1224" s="17">
        <f t="shared" si="138"/>
        <v>0</v>
      </c>
      <c r="AD1224" s="17">
        <f t="shared" si="139"/>
        <v>113.79</v>
      </c>
    </row>
    <row r="1225" spans="1:30">
      <c r="A1225">
        <v>1224</v>
      </c>
      <c r="B1225" t="s">
        <v>3448</v>
      </c>
      <c r="C1225" s="4">
        <v>42708</v>
      </c>
      <c r="D1225" s="4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 s="17">
        <v>34.386000000000003</v>
      </c>
      <c r="V1225">
        <f t="shared" si="133"/>
        <v>2016</v>
      </c>
      <c r="W1225" t="str">
        <f t="shared" si="134"/>
        <v>Dec</v>
      </c>
      <c r="X1225" s="9" t="str">
        <f>Sample___Superstore[[#This Row],[Order Year]]&amp;"-"&amp;Sample___Superstore[[#This Row],[Order Month]]</f>
        <v>2016-Dec</v>
      </c>
      <c r="Y1225" s="10">
        <f>Sample___Superstore6[[#This Row],[Profit]]/Sample___Superstore6[[#This Row],[Sales]]</f>
        <v>0.44</v>
      </c>
      <c r="Z1225" s="9">
        <f t="shared" si="135"/>
        <v>1</v>
      </c>
      <c r="AA1225" s="17">
        <f t="shared" si="136"/>
        <v>34.386000000000003</v>
      </c>
      <c r="AB1225" s="17">
        <f t="shared" si="137"/>
        <v>78.150000000000006</v>
      </c>
      <c r="AC1225" s="17">
        <f t="shared" si="138"/>
        <v>0</v>
      </c>
      <c r="AD1225" s="17">
        <f t="shared" si="139"/>
        <v>78.150000000000006</v>
      </c>
    </row>
    <row r="1226" spans="1:30">
      <c r="A1226">
        <v>1225</v>
      </c>
      <c r="B1226" t="s">
        <v>3448</v>
      </c>
      <c r="C1226" s="4">
        <v>42708</v>
      </c>
      <c r="D1226" s="4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 s="17">
        <v>0.6048</v>
      </c>
      <c r="V1226">
        <f t="shared" si="133"/>
        <v>2016</v>
      </c>
      <c r="W1226" t="str">
        <f t="shared" si="134"/>
        <v>Dec</v>
      </c>
      <c r="X1226" s="9" t="str">
        <f>Sample___Superstore[[#This Row],[Order Year]]&amp;"-"&amp;Sample___Superstore[[#This Row],[Order Month]]</f>
        <v>2016-Dec</v>
      </c>
      <c r="Y1226" s="10">
        <f>Sample___Superstore6[[#This Row],[Profit]]/Sample___Superstore6[[#This Row],[Sales]]</f>
        <v>0.35000000000000003</v>
      </c>
      <c r="Z1226" s="9">
        <f t="shared" si="135"/>
        <v>1</v>
      </c>
      <c r="AA1226" s="17">
        <f t="shared" si="136"/>
        <v>0.6048</v>
      </c>
      <c r="AB1226" s="17">
        <f t="shared" si="137"/>
        <v>1.728</v>
      </c>
      <c r="AC1226" s="17">
        <f t="shared" si="138"/>
        <v>0.34560000000000002</v>
      </c>
      <c r="AD1226" s="17">
        <f t="shared" si="139"/>
        <v>1.3824000000000001</v>
      </c>
    </row>
    <row r="1227" spans="1:30">
      <c r="A1227">
        <v>1226</v>
      </c>
      <c r="B1227" t="s">
        <v>3448</v>
      </c>
      <c r="C1227" s="4">
        <v>42708</v>
      </c>
      <c r="D1227" s="4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17">
        <v>19.874400000000001</v>
      </c>
      <c r="V1227">
        <f t="shared" si="133"/>
        <v>2016</v>
      </c>
      <c r="W1227" t="str">
        <f t="shared" si="134"/>
        <v>Dec</v>
      </c>
      <c r="X1227" s="9" t="str">
        <f>Sample___Superstore[[#This Row],[Order Year]]&amp;"-"&amp;Sample___Superstore[[#This Row],[Order Month]]</f>
        <v>2016-Dec</v>
      </c>
      <c r="Y1227" s="10">
        <f>Sample___Superstore6[[#This Row],[Profit]]/Sample___Superstore6[[#This Row],[Sales]]</f>
        <v>0.49</v>
      </c>
      <c r="Z1227" s="9">
        <f t="shared" si="135"/>
        <v>1</v>
      </c>
      <c r="AA1227" s="17">
        <f t="shared" si="136"/>
        <v>4.9686000000000003</v>
      </c>
      <c r="AB1227" s="17">
        <f t="shared" si="137"/>
        <v>10.14</v>
      </c>
      <c r="AC1227" s="17">
        <f t="shared" si="138"/>
        <v>0</v>
      </c>
      <c r="AD1227" s="17">
        <f t="shared" si="139"/>
        <v>40.56</v>
      </c>
    </row>
    <row r="1228" spans="1:30">
      <c r="A1228">
        <v>1227</v>
      </c>
      <c r="B1228" t="s">
        <v>3448</v>
      </c>
      <c r="C1228" s="4">
        <v>42708</v>
      </c>
      <c r="D1228" s="4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 s="17">
        <v>3.6587999999999998</v>
      </c>
      <c r="V1228">
        <f t="shared" si="133"/>
        <v>2016</v>
      </c>
      <c r="W1228" t="str">
        <f t="shared" si="134"/>
        <v>Dec</v>
      </c>
      <c r="X1228" s="9" t="str">
        <f>Sample___Superstore[[#This Row],[Order Year]]&amp;"-"&amp;Sample___Superstore[[#This Row],[Order Month]]</f>
        <v>2016-Dec</v>
      </c>
      <c r="Y1228" s="10">
        <f>Sample___Superstore6[[#This Row],[Profit]]/Sample___Superstore6[[#This Row],[Sales]]</f>
        <v>0.02</v>
      </c>
      <c r="Z1228" s="9">
        <f t="shared" si="135"/>
        <v>1</v>
      </c>
      <c r="AA1228" s="17">
        <f t="shared" si="136"/>
        <v>1.2196</v>
      </c>
      <c r="AB1228" s="17">
        <f t="shared" si="137"/>
        <v>60.98</v>
      </c>
      <c r="AC1228" s="17">
        <f t="shared" si="138"/>
        <v>0</v>
      </c>
      <c r="AD1228" s="17">
        <f t="shared" si="139"/>
        <v>182.94</v>
      </c>
    </row>
    <row r="1229" spans="1:30">
      <c r="A1229">
        <v>1228</v>
      </c>
      <c r="B1229" t="s">
        <v>3448</v>
      </c>
      <c r="C1229" s="4">
        <v>42708</v>
      </c>
      <c r="D1229" s="4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 s="17">
        <v>11.631600000000001</v>
      </c>
      <c r="V1229">
        <f t="shared" si="133"/>
        <v>2016</v>
      </c>
      <c r="W1229" t="str">
        <f t="shared" si="134"/>
        <v>Dec</v>
      </c>
      <c r="X1229" s="9" t="str">
        <f>Sample___Superstore[[#This Row],[Order Year]]&amp;"-"&amp;Sample___Superstore[[#This Row],[Order Month]]</f>
        <v>2016-Dec</v>
      </c>
      <c r="Y1229" s="10">
        <f>Sample___Superstore6[[#This Row],[Profit]]/Sample___Superstore6[[#This Row],[Sales]]</f>
        <v>0.06</v>
      </c>
      <c r="Z1229" s="9">
        <f t="shared" si="135"/>
        <v>1</v>
      </c>
      <c r="AA1229" s="17">
        <f t="shared" si="136"/>
        <v>5.8158000000000003</v>
      </c>
      <c r="AB1229" s="17">
        <f t="shared" si="137"/>
        <v>96.93</v>
      </c>
      <c r="AC1229" s="17">
        <f t="shared" si="138"/>
        <v>0</v>
      </c>
      <c r="AD1229" s="17">
        <f t="shared" si="139"/>
        <v>193.86</v>
      </c>
    </row>
    <row r="1230" spans="1:30">
      <c r="A1230">
        <v>1229</v>
      </c>
      <c r="B1230" t="s">
        <v>3454</v>
      </c>
      <c r="C1230" s="4">
        <v>43045</v>
      </c>
      <c r="D1230" s="4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 s="17">
        <v>7.4871999999999996</v>
      </c>
      <c r="V1230">
        <f t="shared" si="133"/>
        <v>2017</v>
      </c>
      <c r="W1230" t="str">
        <f t="shared" si="134"/>
        <v>Nov</v>
      </c>
      <c r="X1230" s="9" t="str">
        <f>Sample___Superstore[[#This Row],[Order Year]]&amp;"-"&amp;Sample___Superstore[[#This Row],[Order Month]]</f>
        <v>2017-Nov</v>
      </c>
      <c r="Y1230" s="10">
        <f>Sample___Superstore6[[#This Row],[Profit]]/Sample___Superstore6[[#This Row],[Sales]]</f>
        <v>0.49</v>
      </c>
      <c r="Z1230" s="9">
        <f t="shared" si="135"/>
        <v>5</v>
      </c>
      <c r="AA1230" s="17">
        <f t="shared" si="136"/>
        <v>3.7435999999999998</v>
      </c>
      <c r="AB1230" s="17">
        <f t="shared" si="137"/>
        <v>7.64</v>
      </c>
      <c r="AC1230" s="17">
        <f t="shared" si="138"/>
        <v>0</v>
      </c>
      <c r="AD1230" s="17">
        <f t="shared" si="139"/>
        <v>15.28</v>
      </c>
    </row>
    <row r="1231" spans="1:30">
      <c r="A1231">
        <v>1230</v>
      </c>
      <c r="B1231" t="s">
        <v>3454</v>
      </c>
      <c r="C1231" s="4">
        <v>43045</v>
      </c>
      <c r="D1231" s="4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 s="17">
        <v>2.9681999999999999</v>
      </c>
      <c r="V1231">
        <f t="shared" si="133"/>
        <v>2017</v>
      </c>
      <c r="W1231" t="str">
        <f t="shared" si="134"/>
        <v>Nov</v>
      </c>
      <c r="X1231" s="9" t="str">
        <f>Sample___Superstore[[#This Row],[Order Year]]&amp;"-"&amp;Sample___Superstore[[#This Row],[Order Month]]</f>
        <v>2017-Nov</v>
      </c>
      <c r="Y1231" s="10">
        <f>Sample___Superstore6[[#This Row],[Profit]]/Sample___Superstore6[[#This Row],[Sales]]</f>
        <v>0.33999999999999997</v>
      </c>
      <c r="Z1231" s="9">
        <f t="shared" si="135"/>
        <v>5</v>
      </c>
      <c r="AA1231" s="17">
        <f t="shared" si="136"/>
        <v>2.9681999999999999</v>
      </c>
      <c r="AB1231" s="17">
        <f t="shared" si="137"/>
        <v>8.73</v>
      </c>
      <c r="AC1231" s="17">
        <f t="shared" si="138"/>
        <v>0</v>
      </c>
      <c r="AD1231" s="17">
        <f t="shared" si="139"/>
        <v>8.73</v>
      </c>
    </row>
    <row r="1232" spans="1:30">
      <c r="A1232">
        <v>1231</v>
      </c>
      <c r="B1232" t="s">
        <v>3454</v>
      </c>
      <c r="C1232" s="4">
        <v>43045</v>
      </c>
      <c r="D1232" s="4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 s="17">
        <v>1.7607999999999999</v>
      </c>
      <c r="V1232">
        <f t="shared" si="133"/>
        <v>2017</v>
      </c>
      <c r="W1232" t="str">
        <f t="shared" si="134"/>
        <v>Nov</v>
      </c>
      <c r="X1232" s="9" t="str">
        <f>Sample___Superstore[[#This Row],[Order Year]]&amp;"-"&amp;Sample___Superstore[[#This Row],[Order Month]]</f>
        <v>2017-Nov</v>
      </c>
      <c r="Y1232" s="10">
        <f>Sample___Superstore6[[#This Row],[Profit]]/Sample___Superstore6[[#This Row],[Sales]]</f>
        <v>0.31</v>
      </c>
      <c r="Z1232" s="9">
        <f t="shared" si="135"/>
        <v>5</v>
      </c>
      <c r="AA1232" s="17">
        <f t="shared" si="136"/>
        <v>0.88039999999999996</v>
      </c>
      <c r="AB1232" s="17">
        <f t="shared" si="137"/>
        <v>2.84</v>
      </c>
      <c r="AC1232" s="17">
        <f t="shared" si="138"/>
        <v>0</v>
      </c>
      <c r="AD1232" s="17">
        <f t="shared" si="139"/>
        <v>5.68</v>
      </c>
    </row>
    <row r="1233" spans="1:30">
      <c r="A1233">
        <v>1232</v>
      </c>
      <c r="B1233" t="s">
        <v>3457</v>
      </c>
      <c r="C1233" s="4">
        <v>42308</v>
      </c>
      <c r="D1233" s="4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 s="17">
        <v>0.7228</v>
      </c>
      <c r="V1233">
        <f t="shared" si="133"/>
        <v>2015</v>
      </c>
      <c r="W1233" t="str">
        <f t="shared" si="134"/>
        <v>Oct</v>
      </c>
      <c r="X1233" s="9" t="str">
        <f>Sample___Superstore[[#This Row],[Order Year]]&amp;"-"&amp;Sample___Superstore[[#This Row],[Order Month]]</f>
        <v>2015-Oct</v>
      </c>
      <c r="Y1233" s="10">
        <f>Sample___Superstore6[[#This Row],[Profit]]/Sample___Superstore6[[#This Row],[Sales]]</f>
        <v>0.26</v>
      </c>
      <c r="Z1233" s="9">
        <f t="shared" si="135"/>
        <v>2</v>
      </c>
      <c r="AA1233" s="17">
        <f t="shared" si="136"/>
        <v>0.3614</v>
      </c>
      <c r="AB1233" s="17">
        <f t="shared" si="137"/>
        <v>1.39</v>
      </c>
      <c r="AC1233" s="17">
        <f t="shared" si="138"/>
        <v>0</v>
      </c>
      <c r="AD1233" s="17">
        <f t="shared" si="139"/>
        <v>2.78</v>
      </c>
    </row>
    <row r="1234" spans="1:30">
      <c r="A1234">
        <v>1233</v>
      </c>
      <c r="B1234" t="s">
        <v>3457</v>
      </c>
      <c r="C1234" s="4">
        <v>42308</v>
      </c>
      <c r="D1234" s="4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 s="17">
        <v>35.981999999999999</v>
      </c>
      <c r="V1234">
        <f t="shared" si="133"/>
        <v>2015</v>
      </c>
      <c r="W1234" t="str">
        <f t="shared" si="134"/>
        <v>Oct</v>
      </c>
      <c r="X1234" s="9" t="str">
        <f>Sample___Superstore[[#This Row],[Order Year]]&amp;"-"&amp;Sample___Superstore[[#This Row],[Order Month]]</f>
        <v>2015-Oct</v>
      </c>
      <c r="Y1234" s="10">
        <f>Sample___Superstore6[[#This Row],[Profit]]/Sample___Superstore6[[#This Row],[Sales]]</f>
        <v>0.45</v>
      </c>
      <c r="Z1234" s="9">
        <f t="shared" si="135"/>
        <v>2</v>
      </c>
      <c r="AA1234" s="17">
        <f t="shared" si="136"/>
        <v>17.991</v>
      </c>
      <c r="AB1234" s="17">
        <f t="shared" si="137"/>
        <v>39.979999999999997</v>
      </c>
      <c r="AC1234" s="17">
        <f t="shared" si="138"/>
        <v>0</v>
      </c>
      <c r="AD1234" s="17">
        <f t="shared" si="139"/>
        <v>79.959999999999994</v>
      </c>
    </row>
    <row r="1235" spans="1:30">
      <c r="A1235">
        <v>1234</v>
      </c>
      <c r="B1235" t="s">
        <v>3463</v>
      </c>
      <c r="C1235" s="4">
        <v>42520</v>
      </c>
      <c r="D1235" s="4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 s="17">
        <v>69.998999999999995</v>
      </c>
      <c r="V1235">
        <f t="shared" si="133"/>
        <v>2016</v>
      </c>
      <c r="W1235" t="str">
        <f t="shared" si="134"/>
        <v>May</v>
      </c>
      <c r="X1235" s="9" t="str">
        <f>Sample___Superstore[[#This Row],[Order Year]]&amp;"-"&amp;Sample___Superstore[[#This Row],[Order Month]]</f>
        <v>2016-May</v>
      </c>
      <c r="Y1235" s="10">
        <f>Sample___Superstore6[[#This Row],[Profit]]/Sample___Superstore6[[#This Row],[Sales]]</f>
        <v>8.3333333333333329E-2</v>
      </c>
      <c r="Z1235" s="9">
        <f t="shared" si="135"/>
        <v>2</v>
      </c>
      <c r="AA1235" s="17">
        <f t="shared" si="136"/>
        <v>34.999499999999998</v>
      </c>
      <c r="AB1235" s="17">
        <f t="shared" si="137"/>
        <v>419.99400000000003</v>
      </c>
      <c r="AC1235" s="17">
        <f t="shared" si="138"/>
        <v>335.99520000000007</v>
      </c>
      <c r="AD1235" s="17">
        <f t="shared" si="139"/>
        <v>503.99279999999999</v>
      </c>
    </row>
    <row r="1236" spans="1:30">
      <c r="A1236">
        <v>1235</v>
      </c>
      <c r="B1236" t="s">
        <v>3468</v>
      </c>
      <c r="C1236" s="4">
        <v>42671</v>
      </c>
      <c r="D1236" s="4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 s="17">
        <v>13.786199999999999</v>
      </c>
      <c r="V1236">
        <f t="shared" si="133"/>
        <v>2016</v>
      </c>
      <c r="W1236" t="str">
        <f t="shared" si="134"/>
        <v>Oct</v>
      </c>
      <c r="X1236" s="9" t="str">
        <f>Sample___Superstore[[#This Row],[Order Year]]&amp;"-"&amp;Sample___Superstore[[#This Row],[Order Month]]</f>
        <v>2016-Oct</v>
      </c>
      <c r="Y1236" s="10">
        <f>Sample___Superstore6[[#This Row],[Profit]]/Sample___Superstore6[[#This Row],[Sales]]</f>
        <v>0.28749999999999998</v>
      </c>
      <c r="Z1236" s="9">
        <f t="shared" si="135"/>
        <v>0</v>
      </c>
      <c r="AA1236" s="17">
        <f t="shared" si="136"/>
        <v>4.5953999999999997</v>
      </c>
      <c r="AB1236" s="17">
        <f t="shared" si="137"/>
        <v>15.984</v>
      </c>
      <c r="AC1236" s="17">
        <f t="shared" si="138"/>
        <v>9.5904000000000007</v>
      </c>
      <c r="AD1236" s="17">
        <f t="shared" si="139"/>
        <v>38.361599999999996</v>
      </c>
    </row>
    <row r="1237" spans="1:30">
      <c r="A1237">
        <v>1236</v>
      </c>
      <c r="B1237" t="s">
        <v>3468</v>
      </c>
      <c r="C1237" s="4">
        <v>42671</v>
      </c>
      <c r="D1237" s="4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 s="17">
        <v>-29.94</v>
      </c>
      <c r="V1237">
        <f t="shared" si="133"/>
        <v>2016</v>
      </c>
      <c r="W1237" t="str">
        <f t="shared" si="134"/>
        <v>Oct</v>
      </c>
      <c r="X1237" s="9" t="str">
        <f>Sample___Superstore[[#This Row],[Order Year]]&amp;"-"&amp;Sample___Superstore[[#This Row],[Order Month]]</f>
        <v>2016-Oct</v>
      </c>
      <c r="Y1237" s="10">
        <f>Sample___Superstore6[[#This Row],[Profit]]/Sample___Superstore6[[#This Row],[Sales]]</f>
        <v>-0.8</v>
      </c>
      <c r="Z1237" s="9">
        <f t="shared" si="135"/>
        <v>0</v>
      </c>
      <c r="AA1237" s="17">
        <f t="shared" si="136"/>
        <v>-5.9880000000000004</v>
      </c>
      <c r="AB1237" s="17">
        <f t="shared" si="137"/>
        <v>7.4849999999999994</v>
      </c>
      <c r="AC1237" s="17">
        <f t="shared" si="138"/>
        <v>26.197499999999998</v>
      </c>
      <c r="AD1237" s="17">
        <f t="shared" si="139"/>
        <v>11.227499999999999</v>
      </c>
    </row>
    <row r="1238" spans="1:30">
      <c r="A1238">
        <v>1237</v>
      </c>
      <c r="B1238" t="s">
        <v>3468</v>
      </c>
      <c r="C1238" s="4">
        <v>42671</v>
      </c>
      <c r="D1238" s="4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 s="17">
        <v>0</v>
      </c>
      <c r="V1238">
        <f t="shared" si="133"/>
        <v>2016</v>
      </c>
      <c r="W1238" t="str">
        <f t="shared" si="134"/>
        <v>Oct</v>
      </c>
      <c r="X1238" s="9" t="str">
        <f>Sample___Superstore[[#This Row],[Order Year]]&amp;"-"&amp;Sample___Superstore[[#This Row],[Order Month]]</f>
        <v>2016-Oct</v>
      </c>
      <c r="Y1238" s="10">
        <f>Sample___Superstore6[[#This Row],[Profit]]/Sample___Superstore6[[#This Row],[Sales]]</f>
        <v>0</v>
      </c>
      <c r="Z1238" s="9">
        <f t="shared" si="135"/>
        <v>0</v>
      </c>
      <c r="AA1238" s="17">
        <f t="shared" si="136"/>
        <v>0</v>
      </c>
      <c r="AB1238" s="17">
        <f t="shared" si="137"/>
        <v>31.984000000000002</v>
      </c>
      <c r="AC1238" s="17">
        <f t="shared" si="138"/>
        <v>12.793600000000001</v>
      </c>
      <c r="AD1238" s="17">
        <f t="shared" si="139"/>
        <v>51.174400000000006</v>
      </c>
    </row>
    <row r="1239" spans="1:30">
      <c r="A1239">
        <v>1238</v>
      </c>
      <c r="B1239" t="s">
        <v>3468</v>
      </c>
      <c r="C1239" s="4">
        <v>42671</v>
      </c>
      <c r="D1239" s="4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 s="17">
        <v>41.262</v>
      </c>
      <c r="V1239">
        <f t="shared" si="133"/>
        <v>2016</v>
      </c>
      <c r="W1239" t="str">
        <f t="shared" si="134"/>
        <v>Oct</v>
      </c>
      <c r="X1239" s="9" t="str">
        <f>Sample___Superstore[[#This Row],[Order Year]]&amp;"-"&amp;Sample___Superstore[[#This Row],[Order Month]]</f>
        <v>2016-Oct</v>
      </c>
      <c r="Y1239" s="10">
        <f>Sample___Superstore6[[#This Row],[Profit]]/Sample___Superstore6[[#This Row],[Sales]]</f>
        <v>0.25</v>
      </c>
      <c r="Z1239" s="9">
        <f t="shared" si="135"/>
        <v>0</v>
      </c>
      <c r="AA1239" s="17">
        <f t="shared" si="136"/>
        <v>13.754</v>
      </c>
      <c r="AB1239" s="17">
        <f t="shared" si="137"/>
        <v>55.015999999999998</v>
      </c>
      <c r="AC1239" s="17">
        <f t="shared" si="138"/>
        <v>33.009599999999999</v>
      </c>
      <c r="AD1239" s="17">
        <f t="shared" si="139"/>
        <v>132.0384</v>
      </c>
    </row>
    <row r="1240" spans="1:30">
      <c r="A1240">
        <v>1239</v>
      </c>
      <c r="B1240" t="s">
        <v>3474</v>
      </c>
      <c r="C1240" s="4">
        <v>41862</v>
      </c>
      <c r="D1240" s="4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 s="17">
        <v>5.4340000000000002</v>
      </c>
      <c r="V1240">
        <f t="shared" si="133"/>
        <v>2014</v>
      </c>
      <c r="W1240" t="str">
        <f t="shared" si="134"/>
        <v>Aug</v>
      </c>
      <c r="X1240" s="9" t="str">
        <f>Sample___Superstore[[#This Row],[Order Year]]&amp;"-"&amp;Sample___Superstore[[#This Row],[Order Month]]</f>
        <v>2014-Aug</v>
      </c>
      <c r="Y1240" s="10">
        <f>Sample___Superstore6[[#This Row],[Profit]]/Sample___Superstore6[[#This Row],[Sales]]</f>
        <v>0.44</v>
      </c>
      <c r="Z1240" s="9">
        <f t="shared" si="135"/>
        <v>4</v>
      </c>
      <c r="AA1240" s="17">
        <f t="shared" si="136"/>
        <v>5.4340000000000002</v>
      </c>
      <c r="AB1240" s="17">
        <f t="shared" si="137"/>
        <v>12.35</v>
      </c>
      <c r="AC1240" s="17">
        <f t="shared" si="138"/>
        <v>0</v>
      </c>
      <c r="AD1240" s="17">
        <f t="shared" si="139"/>
        <v>12.35</v>
      </c>
    </row>
    <row r="1241" spans="1:30">
      <c r="A1241">
        <v>1240</v>
      </c>
      <c r="B1241" t="s">
        <v>3474</v>
      </c>
      <c r="C1241" s="4">
        <v>41862</v>
      </c>
      <c r="D1241" s="4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 s="17">
        <v>10.652200000000001</v>
      </c>
      <c r="V1241">
        <f t="shared" si="133"/>
        <v>2014</v>
      </c>
      <c r="W1241" t="str">
        <f t="shared" si="134"/>
        <v>Aug</v>
      </c>
      <c r="X1241" s="9" t="str">
        <f>Sample___Superstore[[#This Row],[Order Year]]&amp;"-"&amp;Sample___Superstore[[#This Row],[Order Month]]</f>
        <v>2014-Aug</v>
      </c>
      <c r="Y1241" s="10">
        <f>Sample___Superstore6[[#This Row],[Profit]]/Sample___Superstore6[[#This Row],[Sales]]</f>
        <v>0.26</v>
      </c>
      <c r="Z1241" s="9">
        <f t="shared" si="135"/>
        <v>4</v>
      </c>
      <c r="AA1241" s="17">
        <f t="shared" si="136"/>
        <v>10.652200000000001</v>
      </c>
      <c r="AB1241" s="17">
        <f t="shared" si="137"/>
        <v>40.97</v>
      </c>
      <c r="AC1241" s="17">
        <f t="shared" si="138"/>
        <v>0</v>
      </c>
      <c r="AD1241" s="17">
        <f t="shared" si="139"/>
        <v>40.97</v>
      </c>
    </row>
    <row r="1242" spans="1:30">
      <c r="A1242">
        <v>1241</v>
      </c>
      <c r="B1242" t="s">
        <v>3474</v>
      </c>
      <c r="C1242" s="4">
        <v>41862</v>
      </c>
      <c r="D1242" s="4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 s="17">
        <v>10.7912</v>
      </c>
      <c r="V1242">
        <f t="shared" si="133"/>
        <v>2014</v>
      </c>
      <c r="W1242" t="str">
        <f t="shared" si="134"/>
        <v>Aug</v>
      </c>
      <c r="X1242" s="9" t="str">
        <f>Sample___Superstore[[#This Row],[Order Year]]&amp;"-"&amp;Sample___Superstore[[#This Row],[Order Month]]</f>
        <v>2014-Aug</v>
      </c>
      <c r="Y1242" s="10">
        <f>Sample___Superstore6[[#This Row],[Profit]]/Sample___Superstore6[[#This Row],[Sales]]</f>
        <v>0.47</v>
      </c>
      <c r="Z1242" s="9">
        <f t="shared" si="135"/>
        <v>4</v>
      </c>
      <c r="AA1242" s="17">
        <f t="shared" si="136"/>
        <v>5.3956</v>
      </c>
      <c r="AB1242" s="17">
        <f t="shared" si="137"/>
        <v>11.48</v>
      </c>
      <c r="AC1242" s="17">
        <f t="shared" si="138"/>
        <v>0</v>
      </c>
      <c r="AD1242" s="17">
        <f t="shared" si="139"/>
        <v>22.96</v>
      </c>
    </row>
    <row r="1243" spans="1:30">
      <c r="A1243">
        <v>1242</v>
      </c>
      <c r="B1243" t="s">
        <v>3481</v>
      </c>
      <c r="C1243" s="4">
        <v>42611</v>
      </c>
      <c r="D1243" s="4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 s="17">
        <v>5.5</v>
      </c>
      <c r="V1243">
        <f t="shared" si="133"/>
        <v>2016</v>
      </c>
      <c r="W1243" t="str">
        <f t="shared" si="134"/>
        <v>Aug</v>
      </c>
      <c r="X1243" s="9" t="str">
        <f>Sample___Superstore[[#This Row],[Order Year]]&amp;"-"&amp;Sample___Superstore[[#This Row],[Order Month]]</f>
        <v>2016-Aug</v>
      </c>
      <c r="Y1243" s="10">
        <f>Sample___Superstore6[[#This Row],[Profit]]/Sample___Superstore6[[#This Row],[Sales]]</f>
        <v>0.25</v>
      </c>
      <c r="Z1243" s="9">
        <f t="shared" si="135"/>
        <v>6</v>
      </c>
      <c r="AA1243" s="17">
        <f t="shared" si="136"/>
        <v>1.375</v>
      </c>
      <c r="AB1243" s="17">
        <f t="shared" si="137"/>
        <v>5.5</v>
      </c>
      <c r="AC1243" s="17">
        <f t="shared" si="138"/>
        <v>0</v>
      </c>
      <c r="AD1243" s="17">
        <f t="shared" si="139"/>
        <v>22</v>
      </c>
    </row>
    <row r="1244" spans="1:30">
      <c r="A1244">
        <v>1243</v>
      </c>
      <c r="B1244" t="s">
        <v>3484</v>
      </c>
      <c r="C1244" s="4">
        <v>42415</v>
      </c>
      <c r="D1244" s="4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 s="17">
        <v>124.485</v>
      </c>
      <c r="V1244">
        <f t="shared" si="133"/>
        <v>2016</v>
      </c>
      <c r="W1244" t="str">
        <f t="shared" si="134"/>
        <v>Feb</v>
      </c>
      <c r="X1244" s="9" t="str">
        <f>Sample___Superstore[[#This Row],[Order Year]]&amp;"-"&amp;Sample___Superstore[[#This Row],[Order Month]]</f>
        <v>2016-Feb</v>
      </c>
      <c r="Y1244" s="10">
        <f>Sample___Superstore6[[#This Row],[Profit]]/Sample___Superstore6[[#This Row],[Sales]]</f>
        <v>0.3125</v>
      </c>
      <c r="Z1244" s="9">
        <f t="shared" si="135"/>
        <v>7</v>
      </c>
      <c r="AA1244" s="17">
        <f t="shared" si="136"/>
        <v>41.494999999999997</v>
      </c>
      <c r="AB1244" s="17">
        <f t="shared" si="137"/>
        <v>132.78399999999999</v>
      </c>
      <c r="AC1244" s="17">
        <f t="shared" si="138"/>
        <v>79.670400000000001</v>
      </c>
      <c r="AD1244" s="17">
        <f t="shared" si="139"/>
        <v>318.6816</v>
      </c>
    </row>
    <row r="1245" spans="1:30">
      <c r="A1245">
        <v>1244</v>
      </c>
      <c r="B1245" t="s">
        <v>3484</v>
      </c>
      <c r="C1245" s="4">
        <v>42415</v>
      </c>
      <c r="D1245" s="4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 s="17">
        <v>3.5752000000000002</v>
      </c>
      <c r="V1245">
        <f t="shared" si="133"/>
        <v>2016</v>
      </c>
      <c r="W1245" t="str">
        <f t="shared" si="134"/>
        <v>Feb</v>
      </c>
      <c r="X1245" s="9" t="str">
        <f>Sample___Superstore[[#This Row],[Order Year]]&amp;"-"&amp;Sample___Superstore[[#This Row],[Order Month]]</f>
        <v>2016-Feb</v>
      </c>
      <c r="Y1245" s="10">
        <f>Sample___Superstore6[[#This Row],[Profit]]/Sample___Superstore6[[#This Row],[Sales]]</f>
        <v>0.41</v>
      </c>
      <c r="Z1245" s="9">
        <f t="shared" si="135"/>
        <v>7</v>
      </c>
      <c r="AA1245" s="17">
        <f t="shared" si="136"/>
        <v>0.89380000000000004</v>
      </c>
      <c r="AB1245" s="17">
        <f t="shared" si="137"/>
        <v>2.1800000000000002</v>
      </c>
      <c r="AC1245" s="17">
        <f t="shared" si="138"/>
        <v>0</v>
      </c>
      <c r="AD1245" s="17">
        <f t="shared" si="139"/>
        <v>8.7200000000000006</v>
      </c>
    </row>
    <row r="1246" spans="1:30">
      <c r="A1246">
        <v>1245</v>
      </c>
      <c r="B1246" t="s">
        <v>3487</v>
      </c>
      <c r="C1246" s="4">
        <v>42869</v>
      </c>
      <c r="D1246" s="4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 s="17">
        <v>23.8581</v>
      </c>
      <c r="V1246">
        <f t="shared" si="133"/>
        <v>2017</v>
      </c>
      <c r="W1246" t="str">
        <f t="shared" si="134"/>
        <v>May</v>
      </c>
      <c r="X1246" s="9" t="str">
        <f>Sample___Superstore[[#This Row],[Order Year]]&amp;"-"&amp;Sample___Superstore[[#This Row],[Order Month]]</f>
        <v>2017-May</v>
      </c>
      <c r="Y1246" s="10">
        <f>Sample___Superstore6[[#This Row],[Profit]]/Sample___Superstore6[[#This Row],[Sales]]</f>
        <v>0.49000000000000005</v>
      </c>
      <c r="Z1246" s="9">
        <f t="shared" si="135"/>
        <v>7</v>
      </c>
      <c r="AA1246" s="17">
        <f t="shared" si="136"/>
        <v>2.6509</v>
      </c>
      <c r="AB1246" s="17">
        <f t="shared" si="137"/>
        <v>5.41</v>
      </c>
      <c r="AC1246" s="17">
        <f t="shared" si="138"/>
        <v>0</v>
      </c>
      <c r="AD1246" s="17">
        <f t="shared" si="139"/>
        <v>48.69</v>
      </c>
    </row>
    <row r="1247" spans="1:30">
      <c r="A1247">
        <v>1246</v>
      </c>
      <c r="B1247" t="s">
        <v>3493</v>
      </c>
      <c r="C1247" s="4">
        <v>41985</v>
      </c>
      <c r="D1247" s="4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 s="17">
        <v>95.585999999999999</v>
      </c>
      <c r="V1247">
        <f t="shared" si="133"/>
        <v>2014</v>
      </c>
      <c r="W1247" t="str">
        <f t="shared" si="134"/>
        <v>Dec</v>
      </c>
      <c r="X1247" s="9" t="str">
        <f>Sample___Superstore[[#This Row],[Order Year]]&amp;"-"&amp;Sample___Superstore[[#This Row],[Order Month]]</f>
        <v>2014-Dec</v>
      </c>
      <c r="Y1247" s="10">
        <f>Sample___Superstore6[[#This Row],[Profit]]/Sample___Superstore6[[#This Row],[Sales]]</f>
        <v>0.125</v>
      </c>
      <c r="Z1247" s="9">
        <f t="shared" si="135"/>
        <v>2</v>
      </c>
      <c r="AA1247" s="17">
        <f t="shared" si="136"/>
        <v>15.930999999999999</v>
      </c>
      <c r="AB1247" s="17">
        <f t="shared" si="137"/>
        <v>127.44799999999999</v>
      </c>
      <c r="AC1247" s="17">
        <f t="shared" si="138"/>
        <v>152.9376</v>
      </c>
      <c r="AD1247" s="17">
        <f t="shared" si="139"/>
        <v>611.75040000000001</v>
      </c>
    </row>
    <row r="1248" spans="1:30">
      <c r="A1248">
        <v>1247</v>
      </c>
      <c r="B1248" t="s">
        <v>3493</v>
      </c>
      <c r="C1248" s="4">
        <v>41985</v>
      </c>
      <c r="D1248" s="4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 s="17">
        <v>135.4068</v>
      </c>
      <c r="V1248">
        <f t="shared" si="133"/>
        <v>2014</v>
      </c>
      <c r="W1248" t="str">
        <f t="shared" si="134"/>
        <v>Dec</v>
      </c>
      <c r="X1248" s="9" t="str">
        <f>Sample___Superstore[[#This Row],[Order Year]]&amp;"-"&amp;Sample___Superstore[[#This Row],[Order Month]]</f>
        <v>2014-Dec</v>
      </c>
      <c r="Y1248" s="10">
        <f>Sample___Superstore6[[#This Row],[Profit]]/Sample___Superstore6[[#This Row],[Sales]]</f>
        <v>3.7499999999999999E-2</v>
      </c>
      <c r="Z1248" s="9">
        <f t="shared" si="135"/>
        <v>2</v>
      </c>
      <c r="AA1248" s="17">
        <f t="shared" si="136"/>
        <v>11.283900000000001</v>
      </c>
      <c r="AB1248" s="17">
        <f t="shared" si="137"/>
        <v>300.904</v>
      </c>
      <c r="AC1248" s="17">
        <f t="shared" si="138"/>
        <v>722.16960000000006</v>
      </c>
      <c r="AD1248" s="17">
        <f t="shared" si="139"/>
        <v>2888.6783999999998</v>
      </c>
    </row>
    <row r="1249" spans="1:30">
      <c r="A1249">
        <v>1248</v>
      </c>
      <c r="B1249" t="s">
        <v>3493</v>
      </c>
      <c r="C1249" s="4">
        <v>41985</v>
      </c>
      <c r="D1249" s="4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 s="17">
        <v>11.998799999999999</v>
      </c>
      <c r="V1249">
        <f t="shared" si="133"/>
        <v>2014</v>
      </c>
      <c r="W1249" t="str">
        <f t="shared" si="134"/>
        <v>Dec</v>
      </c>
      <c r="X1249" s="9" t="str">
        <f>Sample___Superstore[[#This Row],[Order Year]]&amp;"-"&amp;Sample___Superstore[[#This Row],[Order Month]]</f>
        <v>2014-Dec</v>
      </c>
      <c r="Y1249" s="10">
        <f>Sample___Superstore6[[#This Row],[Profit]]/Sample___Superstore6[[#This Row],[Sales]]</f>
        <v>4.7058823529411764E-2</v>
      </c>
      <c r="Z1249" s="9">
        <f t="shared" si="135"/>
        <v>2</v>
      </c>
      <c r="AA1249" s="17">
        <f t="shared" si="136"/>
        <v>3.9995999999999996</v>
      </c>
      <c r="AB1249" s="17">
        <f t="shared" si="137"/>
        <v>84.991500000000002</v>
      </c>
      <c r="AC1249" s="17">
        <f t="shared" si="138"/>
        <v>38.246175000000001</v>
      </c>
      <c r="AD1249" s="17">
        <f t="shared" si="139"/>
        <v>216.72832500000001</v>
      </c>
    </row>
    <row r="1250" spans="1:30">
      <c r="A1250">
        <v>1249</v>
      </c>
      <c r="B1250" t="s">
        <v>3501</v>
      </c>
      <c r="C1250" s="4">
        <v>43087</v>
      </c>
      <c r="D1250" s="4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 s="17">
        <v>17.469000000000001</v>
      </c>
      <c r="V1250">
        <f t="shared" si="133"/>
        <v>2017</v>
      </c>
      <c r="W1250" t="str">
        <f t="shared" si="134"/>
        <v>Dec</v>
      </c>
      <c r="X1250" s="9" t="str">
        <f>Sample___Superstore[[#This Row],[Order Year]]&amp;"-"&amp;Sample___Superstore[[#This Row],[Order Month]]</f>
        <v>2017-Dec</v>
      </c>
      <c r="Y1250" s="10">
        <f>Sample___Superstore6[[#This Row],[Profit]]/Sample___Superstore6[[#This Row],[Sales]]</f>
        <v>0.45</v>
      </c>
      <c r="Z1250" s="9">
        <f t="shared" si="135"/>
        <v>6</v>
      </c>
      <c r="AA1250" s="17">
        <f t="shared" si="136"/>
        <v>2.9115000000000002</v>
      </c>
      <c r="AB1250" s="17">
        <f t="shared" si="137"/>
        <v>6.47</v>
      </c>
      <c r="AC1250" s="17">
        <f t="shared" si="138"/>
        <v>0</v>
      </c>
      <c r="AD1250" s="17">
        <f t="shared" si="139"/>
        <v>38.82</v>
      </c>
    </row>
    <row r="1251" spans="1:30">
      <c r="A1251">
        <v>1250</v>
      </c>
      <c r="B1251" t="s">
        <v>3501</v>
      </c>
      <c r="C1251" s="4">
        <v>43087</v>
      </c>
      <c r="D1251" s="4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 s="17">
        <v>139.5702</v>
      </c>
      <c r="V1251">
        <f t="shared" si="133"/>
        <v>2017</v>
      </c>
      <c r="W1251" t="str">
        <f t="shared" si="134"/>
        <v>Dec</v>
      </c>
      <c r="X1251" s="9" t="str">
        <f>Sample___Superstore[[#This Row],[Order Year]]&amp;"-"&amp;Sample___Superstore[[#This Row],[Order Month]]</f>
        <v>2017-Dec</v>
      </c>
      <c r="Y1251" s="10">
        <f>Sample___Superstore6[[#This Row],[Profit]]/Sample___Superstore6[[#This Row],[Sales]]</f>
        <v>0.1222222222222222</v>
      </c>
      <c r="Z1251" s="9">
        <f t="shared" si="135"/>
        <v>6</v>
      </c>
      <c r="AA1251" s="17">
        <f t="shared" si="136"/>
        <v>15.5078</v>
      </c>
      <c r="AB1251" s="17">
        <f t="shared" si="137"/>
        <v>126.88200000000001</v>
      </c>
      <c r="AC1251" s="17">
        <f t="shared" si="138"/>
        <v>114.19380000000001</v>
      </c>
      <c r="AD1251" s="17">
        <f t="shared" si="139"/>
        <v>1027.7442000000001</v>
      </c>
    </row>
    <row r="1252" spans="1:30">
      <c r="A1252">
        <v>1251</v>
      </c>
      <c r="B1252" t="s">
        <v>3501</v>
      </c>
      <c r="C1252" s="4">
        <v>43087</v>
      </c>
      <c r="D1252" s="4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 s="17">
        <v>511.36799999999999</v>
      </c>
      <c r="V1252">
        <f t="shared" si="133"/>
        <v>2017</v>
      </c>
      <c r="W1252" t="str">
        <f t="shared" si="134"/>
        <v>Dec</v>
      </c>
      <c r="X1252" s="9" t="str">
        <f>Sample___Superstore[[#This Row],[Order Year]]&amp;"-"&amp;Sample___Superstore[[#This Row],[Order Month]]</f>
        <v>2017-Dec</v>
      </c>
      <c r="Y1252" s="10">
        <f>Sample___Superstore6[[#This Row],[Profit]]/Sample___Superstore6[[#This Row],[Sales]]</f>
        <v>0.3</v>
      </c>
      <c r="Z1252" s="9">
        <f t="shared" si="135"/>
        <v>6</v>
      </c>
      <c r="AA1252" s="17">
        <f t="shared" si="136"/>
        <v>39.335999999999999</v>
      </c>
      <c r="AB1252" s="17">
        <f t="shared" si="137"/>
        <v>131.12</v>
      </c>
      <c r="AC1252" s="17">
        <f t="shared" si="138"/>
        <v>0</v>
      </c>
      <c r="AD1252" s="17">
        <f t="shared" si="139"/>
        <v>1704.56</v>
      </c>
    </row>
    <row r="1253" spans="1:30">
      <c r="A1253">
        <v>1252</v>
      </c>
      <c r="B1253" t="s">
        <v>3501</v>
      </c>
      <c r="C1253" s="4">
        <v>43087</v>
      </c>
      <c r="D1253" s="4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 s="17">
        <v>1.3759999999999999</v>
      </c>
      <c r="V1253">
        <f t="shared" si="133"/>
        <v>2017</v>
      </c>
      <c r="W1253" t="str">
        <f t="shared" si="134"/>
        <v>Dec</v>
      </c>
      <c r="X1253" s="9" t="str">
        <f>Sample___Superstore[[#This Row],[Order Year]]&amp;"-"&amp;Sample___Superstore[[#This Row],[Order Month]]</f>
        <v>2017-Dec</v>
      </c>
      <c r="Y1253" s="10">
        <f>Sample___Superstore6[[#This Row],[Profit]]/Sample___Superstore6[[#This Row],[Sales]]</f>
        <v>0.42999999999999994</v>
      </c>
      <c r="Z1253" s="9">
        <f t="shared" si="135"/>
        <v>6</v>
      </c>
      <c r="AA1253" s="17">
        <f t="shared" si="136"/>
        <v>0.68799999999999994</v>
      </c>
      <c r="AB1253" s="17">
        <f t="shared" si="137"/>
        <v>1.6</v>
      </c>
      <c r="AC1253" s="17">
        <f t="shared" si="138"/>
        <v>0</v>
      </c>
      <c r="AD1253" s="17">
        <f t="shared" si="139"/>
        <v>3.2</v>
      </c>
    </row>
    <row r="1254" spans="1:30">
      <c r="A1254">
        <v>1253</v>
      </c>
      <c r="B1254" t="s">
        <v>3507</v>
      </c>
      <c r="C1254" s="4">
        <v>42189</v>
      </c>
      <c r="D1254" s="4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 s="17">
        <v>285.9896</v>
      </c>
      <c r="V1254">
        <f t="shared" si="133"/>
        <v>2015</v>
      </c>
      <c r="W1254" t="str">
        <f t="shared" si="134"/>
        <v>Jul</v>
      </c>
      <c r="X1254" s="9" t="str">
        <f>Sample___Superstore[[#This Row],[Order Year]]&amp;"-"&amp;Sample___Superstore[[#This Row],[Order Month]]</f>
        <v>2015-Jul</v>
      </c>
      <c r="Y1254" s="10">
        <f>Sample___Superstore6[[#This Row],[Profit]]/Sample___Superstore6[[#This Row],[Sales]]</f>
        <v>0.26</v>
      </c>
      <c r="Z1254" s="9">
        <f t="shared" si="135"/>
        <v>5</v>
      </c>
      <c r="AA1254" s="17">
        <f t="shared" si="136"/>
        <v>71.497399999999999</v>
      </c>
      <c r="AB1254" s="17">
        <f t="shared" si="137"/>
        <v>274.99</v>
      </c>
      <c r="AC1254" s="17">
        <f t="shared" si="138"/>
        <v>0</v>
      </c>
      <c r="AD1254" s="17">
        <f t="shared" si="139"/>
        <v>1099.96</v>
      </c>
    </row>
    <row r="1255" spans="1:30">
      <c r="A1255">
        <v>1254</v>
      </c>
      <c r="B1255" t="s">
        <v>3510</v>
      </c>
      <c r="C1255" s="4">
        <v>42804</v>
      </c>
      <c r="D1255" s="4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 s="17">
        <v>0.59040000000000004</v>
      </c>
      <c r="V1255">
        <f t="shared" si="133"/>
        <v>2017</v>
      </c>
      <c r="W1255" t="str">
        <f t="shared" si="134"/>
        <v>Mar</v>
      </c>
      <c r="X1255" s="9" t="str">
        <f>Sample___Superstore[[#This Row],[Order Year]]&amp;"-"&amp;Sample___Superstore[[#This Row],[Order Month]]</f>
        <v>2017-Mar</v>
      </c>
      <c r="Y1255" s="10">
        <f>Sample___Superstore6[[#This Row],[Profit]]/Sample___Superstore6[[#This Row],[Sales]]</f>
        <v>0.1125</v>
      </c>
      <c r="Z1255" s="9">
        <f t="shared" si="135"/>
        <v>4</v>
      </c>
      <c r="AA1255" s="17">
        <f t="shared" si="136"/>
        <v>0.29520000000000002</v>
      </c>
      <c r="AB1255" s="17">
        <f t="shared" si="137"/>
        <v>2.6240000000000001</v>
      </c>
      <c r="AC1255" s="17">
        <f t="shared" si="138"/>
        <v>1.0496000000000001</v>
      </c>
      <c r="AD1255" s="17">
        <f t="shared" si="139"/>
        <v>4.1984000000000004</v>
      </c>
    </row>
    <row r="1256" spans="1:30">
      <c r="A1256">
        <v>1255</v>
      </c>
      <c r="B1256" t="s">
        <v>3510</v>
      </c>
      <c r="C1256" s="4">
        <v>42804</v>
      </c>
      <c r="D1256" s="4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 s="17">
        <v>-8.3789999999999996</v>
      </c>
      <c r="V1256">
        <f t="shared" si="133"/>
        <v>2017</v>
      </c>
      <c r="W1256" t="str">
        <f t="shared" si="134"/>
        <v>Mar</v>
      </c>
      <c r="X1256" s="9" t="str">
        <f>Sample___Superstore[[#This Row],[Order Year]]&amp;"-"&amp;Sample___Superstore[[#This Row],[Order Month]]</f>
        <v>2017-Mar</v>
      </c>
      <c r="Y1256" s="10">
        <f>Sample___Superstore6[[#This Row],[Profit]]/Sample___Superstore6[[#This Row],[Sales]]</f>
        <v>-0.23333333333333334</v>
      </c>
      <c r="Z1256" s="9">
        <f t="shared" si="135"/>
        <v>4</v>
      </c>
      <c r="AA1256" s="17">
        <f t="shared" si="136"/>
        <v>-2.7929999999999997</v>
      </c>
      <c r="AB1256" s="17">
        <f t="shared" si="137"/>
        <v>11.969999999999999</v>
      </c>
      <c r="AC1256" s="17">
        <f t="shared" si="138"/>
        <v>14.363999999999999</v>
      </c>
      <c r="AD1256" s="17">
        <f t="shared" si="139"/>
        <v>21.545999999999999</v>
      </c>
    </row>
    <row r="1257" spans="1:30">
      <c r="A1257">
        <v>1256</v>
      </c>
      <c r="B1257" t="s">
        <v>3510</v>
      </c>
      <c r="C1257" s="4">
        <v>42804</v>
      </c>
      <c r="D1257" s="4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 s="17">
        <v>0.50219999999999998</v>
      </c>
      <c r="V1257">
        <f t="shared" si="133"/>
        <v>2017</v>
      </c>
      <c r="W1257" t="str">
        <f t="shared" si="134"/>
        <v>Mar</v>
      </c>
      <c r="X1257" s="9" t="str">
        <f>Sample___Superstore[[#This Row],[Order Year]]&amp;"-"&amp;Sample___Superstore[[#This Row],[Order Month]]</f>
        <v>2017-Mar</v>
      </c>
      <c r="Y1257" s="10">
        <f>Sample___Superstore6[[#This Row],[Profit]]/Sample___Superstore6[[#This Row],[Sales]]</f>
        <v>7.4999999999999997E-2</v>
      </c>
      <c r="Z1257" s="9">
        <f t="shared" si="135"/>
        <v>4</v>
      </c>
      <c r="AA1257" s="17">
        <f t="shared" si="136"/>
        <v>0.50219999999999998</v>
      </c>
      <c r="AB1257" s="17">
        <f t="shared" si="137"/>
        <v>6.6959999999999997</v>
      </c>
      <c r="AC1257" s="17">
        <f t="shared" si="138"/>
        <v>1.3391999999999999</v>
      </c>
      <c r="AD1257" s="17">
        <f t="shared" si="139"/>
        <v>5.3567999999999998</v>
      </c>
    </row>
    <row r="1258" spans="1:30">
      <c r="A1258">
        <v>1257</v>
      </c>
      <c r="B1258" t="s">
        <v>3510</v>
      </c>
      <c r="C1258" s="4">
        <v>42804</v>
      </c>
      <c r="D1258" s="4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 s="17">
        <v>11.516400000000001</v>
      </c>
      <c r="V1258">
        <f t="shared" si="133"/>
        <v>2017</v>
      </c>
      <c r="W1258" t="str">
        <f t="shared" si="134"/>
        <v>Mar</v>
      </c>
      <c r="X1258" s="9" t="str">
        <f>Sample___Superstore[[#This Row],[Order Year]]&amp;"-"&amp;Sample___Superstore[[#This Row],[Order Month]]</f>
        <v>2017-Mar</v>
      </c>
      <c r="Y1258" s="10">
        <f>Sample___Superstore6[[#This Row],[Profit]]/Sample___Superstore6[[#This Row],[Sales]]</f>
        <v>0.26250000000000001</v>
      </c>
      <c r="Z1258" s="9">
        <f t="shared" si="135"/>
        <v>4</v>
      </c>
      <c r="AA1258" s="17">
        <f t="shared" si="136"/>
        <v>5.7582000000000004</v>
      </c>
      <c r="AB1258" s="17">
        <f t="shared" si="137"/>
        <v>21.936</v>
      </c>
      <c r="AC1258" s="17">
        <f t="shared" si="138"/>
        <v>8.7744</v>
      </c>
      <c r="AD1258" s="17">
        <f t="shared" si="139"/>
        <v>35.0976</v>
      </c>
    </row>
    <row r="1259" spans="1:30">
      <c r="A1259">
        <v>1258</v>
      </c>
      <c r="B1259" t="s">
        <v>3517</v>
      </c>
      <c r="C1259" s="4">
        <v>42728</v>
      </c>
      <c r="D1259" s="4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 s="17">
        <v>-20.4468</v>
      </c>
      <c r="V1259">
        <f t="shared" si="133"/>
        <v>2016</v>
      </c>
      <c r="W1259" t="str">
        <f t="shared" si="134"/>
        <v>Dec</v>
      </c>
      <c r="X1259" s="9" t="str">
        <f>Sample___Superstore[[#This Row],[Order Year]]&amp;"-"&amp;Sample___Superstore[[#This Row],[Order Month]]</f>
        <v>2016-Dec</v>
      </c>
      <c r="Y1259" s="10">
        <f>Sample___Superstore6[[#This Row],[Profit]]/Sample___Superstore6[[#This Row],[Sales]]</f>
        <v>-0.73333333333333328</v>
      </c>
      <c r="Z1259" s="9">
        <f t="shared" si="135"/>
        <v>4</v>
      </c>
      <c r="AA1259" s="17">
        <f t="shared" si="136"/>
        <v>-6.8155999999999999</v>
      </c>
      <c r="AB1259" s="17">
        <f t="shared" si="137"/>
        <v>9.2940000000000005</v>
      </c>
      <c r="AC1259" s="17">
        <f t="shared" si="138"/>
        <v>19.517399999999999</v>
      </c>
      <c r="AD1259" s="17">
        <f t="shared" si="139"/>
        <v>8.3646000000000029</v>
      </c>
    </row>
    <row r="1260" spans="1:30">
      <c r="A1260">
        <v>1259</v>
      </c>
      <c r="B1260" t="s">
        <v>3517</v>
      </c>
      <c r="C1260" s="4">
        <v>42728</v>
      </c>
      <c r="D1260" s="4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 s="17">
        <v>-47.254199999999997</v>
      </c>
      <c r="V1260">
        <f t="shared" si="133"/>
        <v>2016</v>
      </c>
      <c r="W1260" t="str">
        <f t="shared" si="134"/>
        <v>Dec</v>
      </c>
      <c r="X1260" s="9" t="str">
        <f>Sample___Superstore[[#This Row],[Order Year]]&amp;"-"&amp;Sample___Superstore[[#This Row],[Order Month]]</f>
        <v>2016-Dec</v>
      </c>
      <c r="Y1260" s="10">
        <f>Sample___Superstore6[[#This Row],[Profit]]/Sample___Superstore6[[#This Row],[Sales]]</f>
        <v>-8.7499999999999994E-2</v>
      </c>
      <c r="Z1260" s="9">
        <f t="shared" si="135"/>
        <v>4</v>
      </c>
      <c r="AA1260" s="17">
        <f t="shared" si="136"/>
        <v>-15.751399999999999</v>
      </c>
      <c r="AB1260" s="17">
        <f t="shared" si="137"/>
        <v>180.01599999999999</v>
      </c>
      <c r="AC1260" s="17">
        <f t="shared" si="138"/>
        <v>108.00960000000001</v>
      </c>
      <c r="AD1260" s="17">
        <f t="shared" si="139"/>
        <v>432.03840000000002</v>
      </c>
    </row>
    <row r="1261" spans="1:30">
      <c r="A1261">
        <v>1260</v>
      </c>
      <c r="B1261" t="s">
        <v>3517</v>
      </c>
      <c r="C1261" s="4">
        <v>42728</v>
      </c>
      <c r="D1261" s="4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 s="17">
        <v>76.703999999999994</v>
      </c>
      <c r="V1261">
        <f t="shared" si="133"/>
        <v>2016</v>
      </c>
      <c r="W1261" t="str">
        <f t="shared" si="134"/>
        <v>Dec</v>
      </c>
      <c r="X1261" s="9" t="str">
        <f>Sample___Superstore[[#This Row],[Order Year]]&amp;"-"&amp;Sample___Superstore[[#This Row],[Order Month]]</f>
        <v>2016-Dec</v>
      </c>
      <c r="Y1261" s="10">
        <f>Sample___Superstore6[[#This Row],[Profit]]/Sample___Superstore6[[#This Row],[Sales]]</f>
        <v>0.3</v>
      </c>
      <c r="Z1261" s="9">
        <f t="shared" si="135"/>
        <v>4</v>
      </c>
      <c r="AA1261" s="17">
        <f t="shared" si="136"/>
        <v>9.5879999999999992</v>
      </c>
      <c r="AB1261" s="17">
        <f t="shared" si="137"/>
        <v>31.96</v>
      </c>
      <c r="AC1261" s="17">
        <f t="shared" si="138"/>
        <v>51.136000000000003</v>
      </c>
      <c r="AD1261" s="17">
        <f t="shared" si="139"/>
        <v>204.54400000000001</v>
      </c>
    </row>
    <row r="1262" spans="1:30">
      <c r="A1262">
        <v>1261</v>
      </c>
      <c r="B1262" t="s">
        <v>3520</v>
      </c>
      <c r="C1262" s="4">
        <v>43031</v>
      </c>
      <c r="D1262" s="4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 s="17">
        <v>107.985</v>
      </c>
      <c r="V1262">
        <f t="shared" si="133"/>
        <v>2017</v>
      </c>
      <c r="W1262" t="str">
        <f t="shared" si="134"/>
        <v>Oct</v>
      </c>
      <c r="X1262" s="9" t="str">
        <f>Sample___Superstore[[#This Row],[Order Year]]&amp;"-"&amp;Sample___Superstore[[#This Row],[Order Month]]</f>
        <v>2017-Oct</v>
      </c>
      <c r="Y1262" s="10">
        <f>Sample___Superstore6[[#This Row],[Profit]]/Sample___Superstore6[[#This Row],[Sales]]</f>
        <v>0.125</v>
      </c>
      <c r="Z1262" s="9">
        <f t="shared" si="135"/>
        <v>4</v>
      </c>
      <c r="AA1262" s="17">
        <f t="shared" si="136"/>
        <v>35.994999999999997</v>
      </c>
      <c r="AB1262" s="17">
        <f t="shared" si="137"/>
        <v>287.95999999999998</v>
      </c>
      <c r="AC1262" s="17">
        <f t="shared" si="138"/>
        <v>172.77600000000001</v>
      </c>
      <c r="AD1262" s="17">
        <f t="shared" si="139"/>
        <v>691.10400000000004</v>
      </c>
    </row>
    <row r="1263" spans="1:30">
      <c r="A1263">
        <v>1262</v>
      </c>
      <c r="B1263" t="s">
        <v>3525</v>
      </c>
      <c r="C1263" s="4">
        <v>42671</v>
      </c>
      <c r="D1263" s="4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 s="17">
        <v>-14.0928</v>
      </c>
      <c r="V1263">
        <f t="shared" si="133"/>
        <v>2016</v>
      </c>
      <c r="W1263" t="str">
        <f t="shared" si="134"/>
        <v>Oct</v>
      </c>
      <c r="X1263" s="9" t="str">
        <f>Sample___Superstore[[#This Row],[Order Year]]&amp;"-"&amp;Sample___Superstore[[#This Row],[Order Month]]</f>
        <v>2016-Oct</v>
      </c>
      <c r="Y1263" s="10">
        <f>Sample___Superstore6[[#This Row],[Profit]]/Sample___Superstore6[[#This Row],[Sales]]</f>
        <v>-0.8</v>
      </c>
      <c r="Z1263" s="9">
        <f t="shared" si="135"/>
        <v>7</v>
      </c>
      <c r="AA1263" s="17">
        <f t="shared" si="136"/>
        <v>-3.5232000000000001</v>
      </c>
      <c r="AB1263" s="17">
        <f t="shared" si="137"/>
        <v>4.4039999999999999</v>
      </c>
      <c r="AC1263" s="17">
        <f t="shared" si="138"/>
        <v>12.331199999999999</v>
      </c>
      <c r="AD1263" s="17">
        <f t="shared" si="139"/>
        <v>5.2848000000000006</v>
      </c>
    </row>
    <row r="1264" spans="1:30">
      <c r="A1264">
        <v>1263</v>
      </c>
      <c r="B1264" t="s">
        <v>3531</v>
      </c>
      <c r="C1264" s="4">
        <v>42923</v>
      </c>
      <c r="D1264" s="4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 s="17">
        <v>6.3335999999999997</v>
      </c>
      <c r="V1264">
        <f t="shared" si="133"/>
        <v>2017</v>
      </c>
      <c r="W1264" t="str">
        <f t="shared" si="134"/>
        <v>Jul</v>
      </c>
      <c r="X1264" s="9" t="str">
        <f>Sample___Superstore[[#This Row],[Order Year]]&amp;"-"&amp;Sample___Superstore[[#This Row],[Order Month]]</f>
        <v>2017-Jul</v>
      </c>
      <c r="Y1264" s="10">
        <f>Sample___Superstore6[[#This Row],[Profit]]/Sample___Superstore6[[#This Row],[Sales]]</f>
        <v>0.36249999999999993</v>
      </c>
      <c r="Z1264" s="9">
        <f t="shared" si="135"/>
        <v>2</v>
      </c>
      <c r="AA1264" s="17">
        <f t="shared" si="136"/>
        <v>2.1111999999999997</v>
      </c>
      <c r="AB1264" s="17">
        <f t="shared" si="137"/>
        <v>5.8240000000000007</v>
      </c>
      <c r="AC1264" s="17">
        <f t="shared" si="138"/>
        <v>3.4944000000000006</v>
      </c>
      <c r="AD1264" s="17">
        <f t="shared" si="139"/>
        <v>13.977600000000001</v>
      </c>
    </row>
    <row r="1265" spans="1:30">
      <c r="A1265">
        <v>1264</v>
      </c>
      <c r="B1265" t="s">
        <v>3532</v>
      </c>
      <c r="C1265" s="4">
        <v>42644</v>
      </c>
      <c r="D1265" s="4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 s="17">
        <v>18.873000000000001</v>
      </c>
      <c r="V1265">
        <f t="shared" si="133"/>
        <v>2016</v>
      </c>
      <c r="W1265" t="str">
        <f t="shared" si="134"/>
        <v>Oct</v>
      </c>
      <c r="X1265" s="9" t="str">
        <f>Sample___Superstore[[#This Row],[Order Year]]&amp;"-"&amp;Sample___Superstore[[#This Row],[Order Month]]</f>
        <v>2016-Oct</v>
      </c>
      <c r="Y1265" s="10">
        <f>Sample___Superstore6[[#This Row],[Profit]]/Sample___Superstore6[[#This Row],[Sales]]</f>
        <v>0.27</v>
      </c>
      <c r="Z1265" s="9">
        <f t="shared" si="135"/>
        <v>1</v>
      </c>
      <c r="AA1265" s="17">
        <f t="shared" si="136"/>
        <v>9.4365000000000006</v>
      </c>
      <c r="AB1265" s="17">
        <f t="shared" si="137"/>
        <v>34.950000000000003</v>
      </c>
      <c r="AC1265" s="17">
        <f t="shared" si="138"/>
        <v>0</v>
      </c>
      <c r="AD1265" s="17">
        <f t="shared" si="139"/>
        <v>69.900000000000006</v>
      </c>
    </row>
    <row r="1266" spans="1:30">
      <c r="A1266">
        <v>1265</v>
      </c>
      <c r="B1266" t="s">
        <v>3532</v>
      </c>
      <c r="C1266" s="4">
        <v>42644</v>
      </c>
      <c r="D1266" s="4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 s="17">
        <v>10.881</v>
      </c>
      <c r="V1266">
        <f t="shared" si="133"/>
        <v>2016</v>
      </c>
      <c r="W1266" t="str">
        <f t="shared" si="134"/>
        <v>Oct</v>
      </c>
      <c r="X1266" s="9" t="str">
        <f>Sample___Superstore[[#This Row],[Order Year]]&amp;"-"&amp;Sample___Superstore[[#This Row],[Order Month]]</f>
        <v>2016-Oct</v>
      </c>
      <c r="Y1266" s="10">
        <f>Sample___Superstore6[[#This Row],[Profit]]/Sample___Superstore6[[#This Row],[Sales]]</f>
        <v>0.26</v>
      </c>
      <c r="Z1266" s="9">
        <f t="shared" si="135"/>
        <v>1</v>
      </c>
      <c r="AA1266" s="17">
        <f t="shared" si="136"/>
        <v>2.1762000000000001</v>
      </c>
      <c r="AB1266" s="17">
        <f t="shared" si="137"/>
        <v>8.370000000000001</v>
      </c>
      <c r="AC1266" s="17">
        <f t="shared" si="138"/>
        <v>0</v>
      </c>
      <c r="AD1266" s="17">
        <f t="shared" si="139"/>
        <v>41.85</v>
      </c>
    </row>
    <row r="1267" spans="1:30">
      <c r="A1267">
        <v>1266</v>
      </c>
      <c r="B1267" t="s">
        <v>3535</v>
      </c>
      <c r="C1267" s="4">
        <v>42980</v>
      </c>
      <c r="D1267" s="4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 s="17">
        <v>1.7739</v>
      </c>
      <c r="V1267">
        <f t="shared" si="133"/>
        <v>2017</v>
      </c>
      <c r="W1267" t="str">
        <f t="shared" si="134"/>
        <v>Sep</v>
      </c>
      <c r="X1267" s="9" t="str">
        <f>Sample___Superstore[[#This Row],[Order Year]]&amp;"-"&amp;Sample___Superstore[[#This Row],[Order Month]]</f>
        <v>2017-Sep</v>
      </c>
      <c r="Y1267" s="10">
        <f>Sample___Superstore6[[#This Row],[Profit]]/Sample___Superstore6[[#This Row],[Sales]]</f>
        <v>0.27</v>
      </c>
      <c r="Z1267" s="9">
        <f t="shared" si="135"/>
        <v>5</v>
      </c>
      <c r="AA1267" s="17">
        <f t="shared" si="136"/>
        <v>0.59130000000000005</v>
      </c>
      <c r="AB1267" s="17">
        <f t="shared" si="137"/>
        <v>2.19</v>
      </c>
      <c r="AC1267" s="17">
        <f t="shared" si="138"/>
        <v>0</v>
      </c>
      <c r="AD1267" s="17">
        <f t="shared" si="139"/>
        <v>6.57</v>
      </c>
    </row>
    <row r="1268" spans="1:30">
      <c r="A1268">
        <v>1267</v>
      </c>
      <c r="B1268" t="s">
        <v>3540</v>
      </c>
      <c r="C1268" s="4">
        <v>41997</v>
      </c>
      <c r="D1268" s="4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 s="17">
        <v>41.429400000000001</v>
      </c>
      <c r="V1268">
        <f t="shared" si="133"/>
        <v>2014</v>
      </c>
      <c r="W1268" t="str">
        <f t="shared" si="134"/>
        <v>Dec</v>
      </c>
      <c r="X1268" s="9" t="str">
        <f>Sample___Superstore[[#This Row],[Order Year]]&amp;"-"&amp;Sample___Superstore[[#This Row],[Order Month]]</f>
        <v>2014-Dec</v>
      </c>
      <c r="Y1268" s="10">
        <f>Sample___Superstore6[[#This Row],[Profit]]/Sample___Superstore6[[#This Row],[Sales]]</f>
        <v>0.28999999999999998</v>
      </c>
      <c r="Z1268" s="9">
        <f t="shared" si="135"/>
        <v>5</v>
      </c>
      <c r="AA1268" s="17">
        <f t="shared" si="136"/>
        <v>41.429400000000001</v>
      </c>
      <c r="AB1268" s="17">
        <f t="shared" si="137"/>
        <v>142.86000000000001</v>
      </c>
      <c r="AC1268" s="17">
        <f t="shared" si="138"/>
        <v>0</v>
      </c>
      <c r="AD1268" s="17">
        <f t="shared" si="139"/>
        <v>142.86000000000001</v>
      </c>
    </row>
    <row r="1269" spans="1:30">
      <c r="A1269">
        <v>1268</v>
      </c>
      <c r="B1269" t="s">
        <v>3540</v>
      </c>
      <c r="C1269" s="4">
        <v>41997</v>
      </c>
      <c r="D1269" s="4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 s="17">
        <v>18.266999999999999</v>
      </c>
      <c r="V1269">
        <f t="shared" si="133"/>
        <v>2014</v>
      </c>
      <c r="W1269" t="str">
        <f t="shared" si="134"/>
        <v>Dec</v>
      </c>
      <c r="X1269" s="9" t="str">
        <f>Sample___Superstore[[#This Row],[Order Year]]&amp;"-"&amp;Sample___Superstore[[#This Row],[Order Month]]</f>
        <v>2014-Dec</v>
      </c>
      <c r="Y1269" s="10">
        <f>Sample___Superstore6[[#This Row],[Profit]]/Sample___Superstore6[[#This Row],[Sales]]</f>
        <v>6.25E-2</v>
      </c>
      <c r="Z1269" s="9">
        <f t="shared" si="135"/>
        <v>5</v>
      </c>
      <c r="AA1269" s="17">
        <f t="shared" si="136"/>
        <v>3.0444999999999998</v>
      </c>
      <c r="AB1269" s="17">
        <f t="shared" si="137"/>
        <v>48.711999999999996</v>
      </c>
      <c r="AC1269" s="17">
        <f t="shared" si="138"/>
        <v>58.4544</v>
      </c>
      <c r="AD1269" s="17">
        <f t="shared" si="139"/>
        <v>233.8176</v>
      </c>
    </row>
    <row r="1270" spans="1:30">
      <c r="A1270">
        <v>1269</v>
      </c>
      <c r="B1270" t="s">
        <v>3541</v>
      </c>
      <c r="C1270" s="4">
        <v>43001</v>
      </c>
      <c r="D1270" s="4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 s="17">
        <v>3.6659999999999999</v>
      </c>
      <c r="V1270">
        <f t="shared" si="133"/>
        <v>2017</v>
      </c>
      <c r="W1270" t="str">
        <f t="shared" si="134"/>
        <v>Sep</v>
      </c>
      <c r="X1270" s="9" t="str">
        <f>Sample___Superstore[[#This Row],[Order Year]]&amp;"-"&amp;Sample___Superstore[[#This Row],[Order Month]]</f>
        <v>2017-Sep</v>
      </c>
      <c r="Y1270" s="10">
        <f>Sample___Superstore6[[#This Row],[Profit]]/Sample___Superstore6[[#This Row],[Sales]]</f>
        <v>0.125</v>
      </c>
      <c r="Z1270" s="9">
        <f t="shared" si="135"/>
        <v>4</v>
      </c>
      <c r="AA1270" s="17">
        <f t="shared" si="136"/>
        <v>1.222</v>
      </c>
      <c r="AB1270" s="17">
        <f t="shared" si="137"/>
        <v>9.7759999999999998</v>
      </c>
      <c r="AC1270" s="17">
        <f t="shared" si="138"/>
        <v>5.8656000000000006</v>
      </c>
      <c r="AD1270" s="17">
        <f t="shared" si="139"/>
        <v>23.462399999999999</v>
      </c>
    </row>
    <row r="1271" spans="1:30">
      <c r="A1271">
        <v>1270</v>
      </c>
      <c r="B1271" t="s">
        <v>3542</v>
      </c>
      <c r="C1271" s="4">
        <v>42890</v>
      </c>
      <c r="D1271" s="4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 s="17">
        <v>5.6159999999999997</v>
      </c>
      <c r="V1271">
        <f t="shared" si="133"/>
        <v>2017</v>
      </c>
      <c r="W1271" t="str">
        <f t="shared" si="134"/>
        <v>Jun</v>
      </c>
      <c r="X1271" s="9" t="str">
        <f>Sample___Superstore[[#This Row],[Order Year]]&amp;"-"&amp;Sample___Superstore[[#This Row],[Order Month]]</f>
        <v>2017-Jun</v>
      </c>
      <c r="Y1271" s="10">
        <f>Sample___Superstore6[[#This Row],[Profit]]/Sample___Superstore6[[#This Row],[Sales]]</f>
        <v>0.44999999999999996</v>
      </c>
      <c r="Z1271" s="9">
        <f t="shared" si="135"/>
        <v>4</v>
      </c>
      <c r="AA1271" s="17">
        <f t="shared" si="136"/>
        <v>2.8079999999999998</v>
      </c>
      <c r="AB1271" s="17">
        <f t="shared" si="137"/>
        <v>6.24</v>
      </c>
      <c r="AC1271" s="17">
        <f t="shared" si="138"/>
        <v>0</v>
      </c>
      <c r="AD1271" s="17">
        <f t="shared" si="139"/>
        <v>12.48</v>
      </c>
    </row>
    <row r="1272" spans="1:30">
      <c r="A1272">
        <v>1271</v>
      </c>
      <c r="B1272" t="s">
        <v>3547</v>
      </c>
      <c r="C1272" s="4">
        <v>42481</v>
      </c>
      <c r="D1272" s="4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 s="17">
        <v>-12.792</v>
      </c>
      <c r="V1272">
        <f t="shared" si="133"/>
        <v>2016</v>
      </c>
      <c r="W1272" t="str">
        <f t="shared" si="134"/>
        <v>Apr</v>
      </c>
      <c r="X1272" s="9" t="str">
        <f>Sample___Superstore[[#This Row],[Order Year]]&amp;"-"&amp;Sample___Superstore[[#This Row],[Order Month]]</f>
        <v>2016-Apr</v>
      </c>
      <c r="Y1272" s="10">
        <f>Sample___Superstore6[[#This Row],[Profit]]/Sample___Superstore6[[#This Row],[Sales]]</f>
        <v>-0.125</v>
      </c>
      <c r="Z1272" s="9">
        <f t="shared" si="135"/>
        <v>5</v>
      </c>
      <c r="AA1272" s="17">
        <f t="shared" si="136"/>
        <v>-3.198</v>
      </c>
      <c r="AB1272" s="17">
        <f t="shared" si="137"/>
        <v>25.584</v>
      </c>
      <c r="AC1272" s="17">
        <f t="shared" si="138"/>
        <v>20.467200000000002</v>
      </c>
      <c r="AD1272" s="17">
        <f t="shared" si="139"/>
        <v>81.868799999999993</v>
      </c>
    </row>
    <row r="1273" spans="1:30">
      <c r="A1273">
        <v>1272</v>
      </c>
      <c r="B1273" t="s">
        <v>3547</v>
      </c>
      <c r="C1273" s="4">
        <v>42481</v>
      </c>
      <c r="D1273" s="4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 s="17">
        <v>-126.8592</v>
      </c>
      <c r="V1273">
        <f t="shared" si="133"/>
        <v>2016</v>
      </c>
      <c r="W1273" t="str">
        <f t="shared" si="134"/>
        <v>Apr</v>
      </c>
      <c r="X1273" s="9" t="str">
        <f>Sample___Superstore[[#This Row],[Order Year]]&amp;"-"&amp;Sample___Superstore[[#This Row],[Order Month]]</f>
        <v>2016-Apr</v>
      </c>
      <c r="Y1273" s="10">
        <f>Sample___Superstore6[[#This Row],[Profit]]/Sample___Superstore6[[#This Row],[Sales]]</f>
        <v>-2.6</v>
      </c>
      <c r="Z1273" s="9">
        <f t="shared" si="135"/>
        <v>5</v>
      </c>
      <c r="AA1273" s="17">
        <f t="shared" si="136"/>
        <v>-42.2864</v>
      </c>
      <c r="AB1273" s="17">
        <f t="shared" si="137"/>
        <v>16.263999999999999</v>
      </c>
      <c r="AC1273" s="17">
        <f t="shared" si="138"/>
        <v>39.033600000000007</v>
      </c>
      <c r="AD1273" s="17">
        <f t="shared" si="139"/>
        <v>9.7583999999999946</v>
      </c>
    </row>
    <row r="1274" spans="1:30">
      <c r="A1274">
        <v>1273</v>
      </c>
      <c r="B1274" t="s">
        <v>3547</v>
      </c>
      <c r="C1274" s="4">
        <v>42481</v>
      </c>
      <c r="D1274" s="4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 s="17">
        <v>-67.272000000000006</v>
      </c>
      <c r="V1274">
        <f t="shared" si="133"/>
        <v>2016</v>
      </c>
      <c r="W1274" t="str">
        <f t="shared" si="134"/>
        <v>Apr</v>
      </c>
      <c r="X1274" s="9" t="str">
        <f>Sample___Superstore[[#This Row],[Order Year]]&amp;"-"&amp;Sample___Superstore[[#This Row],[Order Month]]</f>
        <v>2016-Apr</v>
      </c>
      <c r="Y1274" s="10">
        <f>Sample___Superstore6[[#This Row],[Profit]]/Sample___Superstore6[[#This Row],[Sales]]</f>
        <v>-1.5000000000000002</v>
      </c>
      <c r="Z1274" s="9">
        <f t="shared" si="135"/>
        <v>5</v>
      </c>
      <c r="AA1274" s="17">
        <f t="shared" si="136"/>
        <v>-8.4090000000000007</v>
      </c>
      <c r="AB1274" s="17">
        <f t="shared" si="137"/>
        <v>5.6059999999999999</v>
      </c>
      <c r="AC1274" s="17">
        <f t="shared" si="138"/>
        <v>35.878399999999999</v>
      </c>
      <c r="AD1274" s="17">
        <f t="shared" si="139"/>
        <v>8.9695999999999998</v>
      </c>
    </row>
    <row r="1275" spans="1:30">
      <c r="A1275">
        <v>1274</v>
      </c>
      <c r="B1275" t="s">
        <v>3552</v>
      </c>
      <c r="C1275" s="4">
        <v>42516</v>
      </c>
      <c r="D1275" s="4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 s="17">
        <v>3.6288</v>
      </c>
      <c r="V1275">
        <f t="shared" si="133"/>
        <v>2016</v>
      </c>
      <c r="W1275" t="str">
        <f t="shared" si="134"/>
        <v>May</v>
      </c>
      <c r="X1275" s="9" t="str">
        <f>Sample___Superstore[[#This Row],[Order Year]]&amp;"-"&amp;Sample___Superstore[[#This Row],[Order Month]]</f>
        <v>2016-May</v>
      </c>
      <c r="Y1275" s="10">
        <f>Sample___Superstore6[[#This Row],[Profit]]/Sample___Superstore6[[#This Row],[Sales]]</f>
        <v>0.35</v>
      </c>
      <c r="Z1275" s="9">
        <f t="shared" si="135"/>
        <v>0</v>
      </c>
      <c r="AA1275" s="17">
        <f t="shared" si="136"/>
        <v>1.8144</v>
      </c>
      <c r="AB1275" s="17">
        <f t="shared" si="137"/>
        <v>5.1840000000000002</v>
      </c>
      <c r="AC1275" s="17">
        <f t="shared" si="138"/>
        <v>2.0736000000000003</v>
      </c>
      <c r="AD1275" s="17">
        <f t="shared" si="139"/>
        <v>8.2943999999999996</v>
      </c>
    </row>
    <row r="1276" spans="1:30">
      <c r="A1276">
        <v>1275</v>
      </c>
      <c r="B1276" t="s">
        <v>3552</v>
      </c>
      <c r="C1276" s="4">
        <v>42516</v>
      </c>
      <c r="D1276" s="4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 s="17">
        <v>-88.784000000000006</v>
      </c>
      <c r="V1276">
        <f t="shared" si="133"/>
        <v>2016</v>
      </c>
      <c r="W1276" t="str">
        <f t="shared" si="134"/>
        <v>May</v>
      </c>
      <c r="X1276" s="9" t="str">
        <f>Sample___Superstore[[#This Row],[Order Year]]&amp;"-"&amp;Sample___Superstore[[#This Row],[Order Month]]</f>
        <v>2016-May</v>
      </c>
      <c r="Y1276" s="10">
        <f>Sample___Superstore6[[#This Row],[Profit]]/Sample___Superstore6[[#This Row],[Sales]]</f>
        <v>-0.22857142857142859</v>
      </c>
      <c r="Z1276" s="9">
        <f t="shared" si="135"/>
        <v>0</v>
      </c>
      <c r="AA1276" s="17">
        <f t="shared" si="136"/>
        <v>-17.756800000000002</v>
      </c>
      <c r="AB1276" s="17">
        <f t="shared" si="137"/>
        <v>77.686000000000007</v>
      </c>
      <c r="AC1276" s="17">
        <f t="shared" si="138"/>
        <v>116.529</v>
      </c>
      <c r="AD1276" s="17">
        <f t="shared" si="139"/>
        <v>271.90100000000001</v>
      </c>
    </row>
    <row r="1277" spans="1:30">
      <c r="A1277">
        <v>1276</v>
      </c>
      <c r="B1277" t="s">
        <v>3552</v>
      </c>
      <c r="C1277" s="4">
        <v>42516</v>
      </c>
      <c r="D1277" s="4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17">
        <v>5.2026000000000003</v>
      </c>
      <c r="V1277">
        <f t="shared" si="133"/>
        <v>2016</v>
      </c>
      <c r="W1277" t="str">
        <f t="shared" si="134"/>
        <v>May</v>
      </c>
      <c r="X1277" s="9" t="str">
        <f>Sample___Superstore[[#This Row],[Order Year]]&amp;"-"&amp;Sample___Superstore[[#This Row],[Order Month]]</f>
        <v>2016-May</v>
      </c>
      <c r="Y1277" s="10">
        <f>Sample___Superstore6[[#This Row],[Profit]]/Sample___Superstore6[[#This Row],[Sales]]</f>
        <v>0.36249999999999999</v>
      </c>
      <c r="Z1277" s="9">
        <f t="shared" si="135"/>
        <v>0</v>
      </c>
      <c r="AA1277" s="17">
        <f t="shared" si="136"/>
        <v>1.7342000000000002</v>
      </c>
      <c r="AB1277" s="17">
        <f t="shared" si="137"/>
        <v>4.7839999999999998</v>
      </c>
      <c r="AC1277" s="17">
        <f t="shared" si="138"/>
        <v>2.8704000000000001</v>
      </c>
      <c r="AD1277" s="17">
        <f t="shared" si="139"/>
        <v>11.4816</v>
      </c>
    </row>
    <row r="1278" spans="1:30">
      <c r="A1278">
        <v>1277</v>
      </c>
      <c r="B1278" t="s">
        <v>3552</v>
      </c>
      <c r="C1278" s="4">
        <v>42516</v>
      </c>
      <c r="D1278" s="4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 s="17">
        <v>-7.1990999999999996</v>
      </c>
      <c r="V1278">
        <f t="shared" si="133"/>
        <v>2016</v>
      </c>
      <c r="W1278" t="str">
        <f t="shared" si="134"/>
        <v>May</v>
      </c>
      <c r="X1278" s="9" t="str">
        <f>Sample___Superstore[[#This Row],[Order Year]]&amp;"-"&amp;Sample___Superstore[[#This Row],[Order Month]]</f>
        <v>2016-May</v>
      </c>
      <c r="Y1278" s="10">
        <f>Sample___Superstore6[[#This Row],[Profit]]/Sample___Superstore6[[#This Row],[Sales]]</f>
        <v>-0.1125</v>
      </c>
      <c r="Z1278" s="9">
        <f t="shared" si="135"/>
        <v>0</v>
      </c>
      <c r="AA1278" s="17">
        <f t="shared" si="136"/>
        <v>-7.1990999999999996</v>
      </c>
      <c r="AB1278" s="17">
        <f t="shared" si="137"/>
        <v>63.991999999999997</v>
      </c>
      <c r="AC1278" s="17">
        <f t="shared" si="138"/>
        <v>12.798400000000001</v>
      </c>
      <c r="AD1278" s="17">
        <f t="shared" si="139"/>
        <v>51.193599999999996</v>
      </c>
    </row>
    <row r="1279" spans="1:30">
      <c r="A1279">
        <v>1278</v>
      </c>
      <c r="B1279" t="s">
        <v>3557</v>
      </c>
      <c r="C1279" s="4">
        <v>42492</v>
      </c>
      <c r="D1279" s="4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 s="17">
        <v>5.3970000000000002</v>
      </c>
      <c r="V1279">
        <f t="shared" si="133"/>
        <v>2016</v>
      </c>
      <c r="W1279" t="str">
        <f t="shared" si="134"/>
        <v>May</v>
      </c>
      <c r="X1279" s="9" t="str">
        <f>Sample___Superstore[[#This Row],[Order Year]]&amp;"-"&amp;Sample___Superstore[[#This Row],[Order Month]]</f>
        <v>2016-May</v>
      </c>
      <c r="Y1279" s="10">
        <f>Sample___Superstore6[[#This Row],[Profit]]/Sample___Superstore6[[#This Row],[Sales]]</f>
        <v>6.25E-2</v>
      </c>
      <c r="Z1279" s="9">
        <f t="shared" si="135"/>
        <v>5</v>
      </c>
      <c r="AA1279" s="17">
        <f t="shared" si="136"/>
        <v>1.7990000000000002</v>
      </c>
      <c r="AB1279" s="17">
        <f t="shared" si="137"/>
        <v>28.784000000000002</v>
      </c>
      <c r="AC1279" s="17">
        <f t="shared" si="138"/>
        <v>17.270400000000002</v>
      </c>
      <c r="AD1279" s="17">
        <f t="shared" si="139"/>
        <v>69.081600000000009</v>
      </c>
    </row>
    <row r="1280" spans="1:30">
      <c r="A1280">
        <v>1279</v>
      </c>
      <c r="B1280" t="s">
        <v>3562</v>
      </c>
      <c r="C1280" s="4">
        <v>41890</v>
      </c>
      <c r="D1280" s="4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 s="17">
        <v>12.8583</v>
      </c>
      <c r="V1280">
        <f t="shared" si="133"/>
        <v>2014</v>
      </c>
      <c r="W1280" t="str">
        <f t="shared" si="134"/>
        <v>Sep</v>
      </c>
      <c r="X1280" s="9" t="str">
        <f>Sample___Superstore[[#This Row],[Order Year]]&amp;"-"&amp;Sample___Superstore[[#This Row],[Order Month]]</f>
        <v>2014-Sep</v>
      </c>
      <c r="Y1280" s="10">
        <f>Sample___Superstore6[[#This Row],[Profit]]/Sample___Superstore6[[#This Row],[Sales]]</f>
        <v>0.39</v>
      </c>
      <c r="Z1280" s="9">
        <f t="shared" si="135"/>
        <v>3</v>
      </c>
      <c r="AA1280" s="17">
        <f t="shared" si="136"/>
        <v>4.2861000000000002</v>
      </c>
      <c r="AB1280" s="17">
        <f t="shared" si="137"/>
        <v>10.99</v>
      </c>
      <c r="AC1280" s="17">
        <f t="shared" si="138"/>
        <v>0</v>
      </c>
      <c r="AD1280" s="17">
        <f t="shared" si="139"/>
        <v>32.97</v>
      </c>
    </row>
    <row r="1281" spans="1:30">
      <c r="A1281">
        <v>1280</v>
      </c>
      <c r="B1281" t="s">
        <v>3562</v>
      </c>
      <c r="C1281" s="4">
        <v>41890</v>
      </c>
      <c r="D1281" s="4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 s="17">
        <v>30.1968</v>
      </c>
      <c r="V1281">
        <f t="shared" si="133"/>
        <v>2014</v>
      </c>
      <c r="W1281" t="str">
        <f t="shared" si="134"/>
        <v>Sep</v>
      </c>
      <c r="X1281" s="9" t="str">
        <f>Sample___Superstore[[#This Row],[Order Year]]&amp;"-"&amp;Sample___Superstore[[#This Row],[Order Month]]</f>
        <v>2014-Sep</v>
      </c>
      <c r="Y1281" s="10">
        <f>Sample___Superstore6[[#This Row],[Profit]]/Sample___Superstore6[[#This Row],[Sales]]</f>
        <v>0.36000000000000004</v>
      </c>
      <c r="Z1281" s="9">
        <f t="shared" si="135"/>
        <v>3</v>
      </c>
      <c r="AA1281" s="17">
        <f t="shared" si="136"/>
        <v>7.5491999999999999</v>
      </c>
      <c r="AB1281" s="17">
        <f t="shared" si="137"/>
        <v>20.97</v>
      </c>
      <c r="AC1281" s="17">
        <f t="shared" si="138"/>
        <v>0</v>
      </c>
      <c r="AD1281" s="17">
        <f t="shared" si="139"/>
        <v>83.88</v>
      </c>
    </row>
    <row r="1282" spans="1:30">
      <c r="A1282">
        <v>1281</v>
      </c>
      <c r="B1282" t="s">
        <v>3568</v>
      </c>
      <c r="C1282" s="4">
        <v>42618</v>
      </c>
      <c r="D1282" s="4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 s="17">
        <v>80.736000000000004</v>
      </c>
      <c r="V1282">
        <f t="shared" ref="V1282:V1345" si="140">YEAR(C1282)</f>
        <v>2016</v>
      </c>
      <c r="W1282" t="str">
        <f t="shared" ref="W1282:W1345" si="141">TEXT(C1282,"mmm")</f>
        <v>Sep</v>
      </c>
      <c r="X1282" s="9" t="str">
        <f>Sample___Superstore[[#This Row],[Order Year]]&amp;"-"&amp;Sample___Superstore[[#This Row],[Order Month]]</f>
        <v>2016-Sep</v>
      </c>
      <c r="Y1282" s="10">
        <f>Sample___Superstore6[[#This Row],[Profit]]/Sample___Superstore6[[#This Row],[Sales]]</f>
        <v>0.29000000000000004</v>
      </c>
      <c r="Z1282" s="9">
        <f t="shared" ref="Z1282:Z1345" si="142">D1282-C1282</f>
        <v>1</v>
      </c>
      <c r="AA1282" s="17">
        <f t="shared" ref="AA1282:AA1345" si="143">U1282/S1282</f>
        <v>26.912000000000003</v>
      </c>
      <c r="AB1282" s="17">
        <f t="shared" ref="AB1282:AB1345" si="144">R1282/S1282</f>
        <v>92.8</v>
      </c>
      <c r="AC1282" s="17">
        <f t="shared" ref="AC1282:AC1345" si="145">R1282*T1282</f>
        <v>0</v>
      </c>
      <c r="AD1282" s="17">
        <f t="shared" ref="AD1282:AD1345" si="146">R1282-(R1282*T1282)</f>
        <v>278.39999999999998</v>
      </c>
    </row>
    <row r="1283" spans="1:30">
      <c r="A1283">
        <v>1282</v>
      </c>
      <c r="B1283" t="s">
        <v>3572</v>
      </c>
      <c r="C1283" s="4">
        <v>42834</v>
      </c>
      <c r="D1283" s="4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 s="17">
        <v>4.9139999999999997</v>
      </c>
      <c r="V1283">
        <f t="shared" si="140"/>
        <v>2017</v>
      </c>
      <c r="W1283" t="str">
        <f t="shared" si="141"/>
        <v>Apr</v>
      </c>
      <c r="X1283" s="9" t="str">
        <f>Sample___Superstore[[#This Row],[Order Year]]&amp;"-"&amp;Sample___Superstore[[#This Row],[Order Month]]</f>
        <v>2017-Apr</v>
      </c>
      <c r="Y1283" s="10">
        <f>Sample___Superstore6[[#This Row],[Profit]]/Sample___Superstore6[[#This Row],[Sales]]</f>
        <v>0.32500000000000001</v>
      </c>
      <c r="Z1283" s="9">
        <f t="shared" si="142"/>
        <v>2</v>
      </c>
      <c r="AA1283" s="17">
        <f t="shared" si="143"/>
        <v>1.6379999999999999</v>
      </c>
      <c r="AB1283" s="17">
        <f t="shared" si="144"/>
        <v>5.04</v>
      </c>
      <c r="AC1283" s="17">
        <f t="shared" si="145"/>
        <v>3.024</v>
      </c>
      <c r="AD1283" s="17">
        <f t="shared" si="146"/>
        <v>12.096</v>
      </c>
    </row>
    <row r="1284" spans="1:30">
      <c r="A1284">
        <v>1283</v>
      </c>
      <c r="B1284" t="s">
        <v>3572</v>
      </c>
      <c r="C1284" s="4">
        <v>42834</v>
      </c>
      <c r="D1284" s="4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 s="17">
        <v>-13.363</v>
      </c>
      <c r="V1284">
        <f t="shared" si="140"/>
        <v>2017</v>
      </c>
      <c r="W1284" t="str">
        <f t="shared" si="141"/>
        <v>Apr</v>
      </c>
      <c r="X1284" s="9" t="str">
        <f>Sample___Superstore[[#This Row],[Order Year]]&amp;"-"&amp;Sample___Superstore[[#This Row],[Order Month]]</f>
        <v>2017-Apr</v>
      </c>
      <c r="Y1284" s="10">
        <f>Sample___Superstore6[[#This Row],[Profit]]/Sample___Superstore6[[#This Row],[Sales]]</f>
        <v>-0.76666666666666661</v>
      </c>
      <c r="Z1284" s="9">
        <f t="shared" si="142"/>
        <v>2</v>
      </c>
      <c r="AA1284" s="17">
        <f t="shared" si="143"/>
        <v>-13.363</v>
      </c>
      <c r="AB1284" s="17">
        <f t="shared" si="144"/>
        <v>17.43</v>
      </c>
      <c r="AC1284" s="17">
        <f t="shared" si="145"/>
        <v>12.200999999999999</v>
      </c>
      <c r="AD1284" s="17">
        <f t="shared" si="146"/>
        <v>5.229000000000001</v>
      </c>
    </row>
    <row r="1285" spans="1:30">
      <c r="A1285">
        <v>1284</v>
      </c>
      <c r="B1285" t="s">
        <v>3572</v>
      </c>
      <c r="C1285" s="4">
        <v>42834</v>
      </c>
      <c r="D1285" s="4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 s="17">
        <v>88.073999999999998</v>
      </c>
      <c r="V1285">
        <f t="shared" si="140"/>
        <v>2017</v>
      </c>
      <c r="W1285" t="str">
        <f t="shared" si="141"/>
        <v>Apr</v>
      </c>
      <c r="X1285" s="9" t="str">
        <f>Sample___Superstore[[#This Row],[Order Year]]&amp;"-"&amp;Sample___Superstore[[#This Row],[Order Month]]</f>
        <v>2017-Apr</v>
      </c>
      <c r="Y1285" s="10">
        <f>Sample___Superstore6[[#This Row],[Profit]]/Sample___Superstore6[[#This Row],[Sales]]</f>
        <v>0.35000000000000003</v>
      </c>
      <c r="Z1285" s="9">
        <f t="shared" si="142"/>
        <v>2</v>
      </c>
      <c r="AA1285" s="17">
        <f t="shared" si="143"/>
        <v>29.358000000000001</v>
      </c>
      <c r="AB1285" s="17">
        <f t="shared" si="144"/>
        <v>83.88</v>
      </c>
      <c r="AC1285" s="17">
        <f t="shared" si="145"/>
        <v>50.328000000000003</v>
      </c>
      <c r="AD1285" s="17">
        <f t="shared" si="146"/>
        <v>201.31199999999998</v>
      </c>
    </row>
    <row r="1286" spans="1:30">
      <c r="A1286">
        <v>1285</v>
      </c>
      <c r="B1286" t="s">
        <v>3579</v>
      </c>
      <c r="C1286" s="4">
        <v>42344</v>
      </c>
      <c r="D1286" s="4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 s="17">
        <v>-4.851</v>
      </c>
      <c r="V1286">
        <f t="shared" si="140"/>
        <v>2015</v>
      </c>
      <c r="W1286" t="str">
        <f t="shared" si="141"/>
        <v>Dec</v>
      </c>
      <c r="X1286" s="9" t="str">
        <f>Sample___Superstore[[#This Row],[Order Year]]&amp;"-"&amp;Sample___Superstore[[#This Row],[Order Month]]</f>
        <v>2015-Dec</v>
      </c>
      <c r="Y1286" s="10">
        <f>Sample___Superstore6[[#This Row],[Profit]]/Sample___Superstore6[[#This Row],[Sales]]</f>
        <v>-1.7500000000000002</v>
      </c>
      <c r="Z1286" s="9">
        <f t="shared" si="142"/>
        <v>6</v>
      </c>
      <c r="AA1286" s="17">
        <f t="shared" si="143"/>
        <v>-0.69299999999999995</v>
      </c>
      <c r="AB1286" s="17">
        <f t="shared" si="144"/>
        <v>0.39599999999999996</v>
      </c>
      <c r="AC1286" s="17">
        <f t="shared" si="145"/>
        <v>2.2176</v>
      </c>
      <c r="AD1286" s="17">
        <f t="shared" si="146"/>
        <v>0.55439999999999978</v>
      </c>
    </row>
    <row r="1287" spans="1:30">
      <c r="A1287">
        <v>1286</v>
      </c>
      <c r="B1287" t="s">
        <v>3582</v>
      </c>
      <c r="C1287" s="4">
        <v>42547</v>
      </c>
      <c r="D1287" s="4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 s="17">
        <v>1.0429999999999999</v>
      </c>
      <c r="V1287">
        <f t="shared" si="140"/>
        <v>2016</v>
      </c>
      <c r="W1287" t="str">
        <f t="shared" si="141"/>
        <v>Jun</v>
      </c>
      <c r="X1287" s="9" t="str">
        <f>Sample___Superstore[[#This Row],[Order Year]]&amp;"-"&amp;Sample___Superstore[[#This Row],[Order Month]]</f>
        <v>2016-Jun</v>
      </c>
      <c r="Y1287" s="10">
        <f>Sample___Superstore6[[#This Row],[Profit]]/Sample___Superstore6[[#This Row],[Sales]]</f>
        <v>6.9999999999999993E-2</v>
      </c>
      <c r="Z1287" s="9">
        <f t="shared" si="142"/>
        <v>7</v>
      </c>
      <c r="AA1287" s="17">
        <f t="shared" si="143"/>
        <v>0.20859999999999998</v>
      </c>
      <c r="AB1287" s="17">
        <f t="shared" si="144"/>
        <v>2.98</v>
      </c>
      <c r="AC1287" s="17">
        <f t="shared" si="145"/>
        <v>0</v>
      </c>
      <c r="AD1287" s="17">
        <f t="shared" si="146"/>
        <v>14.9</v>
      </c>
    </row>
    <row r="1288" spans="1:30">
      <c r="A1288">
        <v>1287</v>
      </c>
      <c r="B1288" t="s">
        <v>3586</v>
      </c>
      <c r="C1288" s="4">
        <v>42189</v>
      </c>
      <c r="D1288" s="4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 s="17">
        <v>4.4892000000000003</v>
      </c>
      <c r="V1288">
        <f t="shared" si="140"/>
        <v>2015</v>
      </c>
      <c r="W1288" t="str">
        <f t="shared" si="141"/>
        <v>Jul</v>
      </c>
      <c r="X1288" s="9" t="str">
        <f>Sample___Superstore[[#This Row],[Order Year]]&amp;"-"&amp;Sample___Superstore[[#This Row],[Order Month]]</f>
        <v>2015-Jul</v>
      </c>
      <c r="Y1288" s="10">
        <f>Sample___Superstore6[[#This Row],[Profit]]/Sample___Superstore6[[#This Row],[Sales]]</f>
        <v>0.29000000000000004</v>
      </c>
      <c r="Z1288" s="9">
        <f t="shared" si="142"/>
        <v>4</v>
      </c>
      <c r="AA1288" s="17">
        <f t="shared" si="143"/>
        <v>1.4964000000000002</v>
      </c>
      <c r="AB1288" s="17">
        <f t="shared" si="144"/>
        <v>5.16</v>
      </c>
      <c r="AC1288" s="17">
        <f t="shared" si="145"/>
        <v>0</v>
      </c>
      <c r="AD1288" s="17">
        <f t="shared" si="146"/>
        <v>15.48</v>
      </c>
    </row>
    <row r="1289" spans="1:30">
      <c r="A1289">
        <v>1288</v>
      </c>
      <c r="B1289" t="s">
        <v>3589</v>
      </c>
      <c r="C1289" s="4">
        <v>42696</v>
      </c>
      <c r="D1289" s="4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 s="17">
        <v>11.166399999999999</v>
      </c>
      <c r="V1289">
        <f t="shared" si="140"/>
        <v>2016</v>
      </c>
      <c r="W1289" t="str">
        <f t="shared" si="141"/>
        <v>Nov</v>
      </c>
      <c r="X1289" s="9" t="str">
        <f>Sample___Superstore[[#This Row],[Order Year]]&amp;"-"&amp;Sample___Superstore[[#This Row],[Order Month]]</f>
        <v>2016-Nov</v>
      </c>
      <c r="Y1289" s="10">
        <f>Sample___Superstore6[[#This Row],[Profit]]/Sample___Superstore6[[#This Row],[Sales]]</f>
        <v>0.27999999999999997</v>
      </c>
      <c r="Z1289" s="9">
        <f t="shared" si="142"/>
        <v>4</v>
      </c>
      <c r="AA1289" s="17">
        <f t="shared" si="143"/>
        <v>5.5831999999999997</v>
      </c>
      <c r="AB1289" s="17">
        <f t="shared" si="144"/>
        <v>19.940000000000001</v>
      </c>
      <c r="AC1289" s="17">
        <f t="shared" si="145"/>
        <v>0</v>
      </c>
      <c r="AD1289" s="17">
        <f t="shared" si="146"/>
        <v>39.880000000000003</v>
      </c>
    </row>
    <row r="1290" spans="1:30">
      <c r="A1290">
        <v>1289</v>
      </c>
      <c r="B1290" t="s">
        <v>3589</v>
      </c>
      <c r="C1290" s="4">
        <v>42696</v>
      </c>
      <c r="D1290" s="4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 s="17">
        <v>4.1147999999999998</v>
      </c>
      <c r="V1290">
        <f t="shared" si="140"/>
        <v>2016</v>
      </c>
      <c r="W1290" t="str">
        <f t="shared" si="141"/>
        <v>Nov</v>
      </c>
      <c r="X1290" s="9" t="str">
        <f>Sample___Superstore[[#This Row],[Order Year]]&amp;"-"&amp;Sample___Superstore[[#This Row],[Order Month]]</f>
        <v>2016-Nov</v>
      </c>
      <c r="Y1290" s="10">
        <f>Sample___Superstore6[[#This Row],[Profit]]/Sample___Superstore6[[#This Row],[Sales]]</f>
        <v>0.33749999999999997</v>
      </c>
      <c r="Z1290" s="9">
        <f t="shared" si="142"/>
        <v>4</v>
      </c>
      <c r="AA1290" s="17">
        <f t="shared" si="143"/>
        <v>1.0286999999999999</v>
      </c>
      <c r="AB1290" s="17">
        <f t="shared" si="144"/>
        <v>3.048</v>
      </c>
      <c r="AC1290" s="17">
        <f t="shared" si="145"/>
        <v>2.4384000000000001</v>
      </c>
      <c r="AD1290" s="17">
        <f t="shared" si="146"/>
        <v>9.7536000000000005</v>
      </c>
    </row>
    <row r="1291" spans="1:30">
      <c r="A1291">
        <v>1290</v>
      </c>
      <c r="B1291" t="s">
        <v>3589</v>
      </c>
      <c r="C1291" s="4">
        <v>42696</v>
      </c>
      <c r="D1291" s="4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 s="17">
        <v>7.4951999999999996</v>
      </c>
      <c r="V1291">
        <f t="shared" si="140"/>
        <v>2016</v>
      </c>
      <c r="W1291" t="str">
        <f t="shared" si="141"/>
        <v>Nov</v>
      </c>
      <c r="X1291" s="9" t="str">
        <f>Sample___Superstore[[#This Row],[Order Year]]&amp;"-"&amp;Sample___Superstore[[#This Row],[Order Month]]</f>
        <v>2016-Nov</v>
      </c>
      <c r="Y1291" s="10">
        <f>Sample___Superstore6[[#This Row],[Profit]]/Sample___Superstore6[[#This Row],[Sales]]</f>
        <v>0.36</v>
      </c>
      <c r="Z1291" s="9">
        <f t="shared" si="142"/>
        <v>4</v>
      </c>
      <c r="AA1291" s="17">
        <f t="shared" si="143"/>
        <v>2.4983999999999997</v>
      </c>
      <c r="AB1291" s="17">
        <f t="shared" si="144"/>
        <v>6.94</v>
      </c>
      <c r="AC1291" s="17">
        <f t="shared" si="145"/>
        <v>0</v>
      </c>
      <c r="AD1291" s="17">
        <f t="shared" si="146"/>
        <v>20.82</v>
      </c>
    </row>
    <row r="1292" spans="1:30">
      <c r="A1292">
        <v>1291</v>
      </c>
      <c r="B1292" t="s">
        <v>3594</v>
      </c>
      <c r="C1292" s="4">
        <v>42684</v>
      </c>
      <c r="D1292" s="4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 s="17">
        <v>4.4603999999999999</v>
      </c>
      <c r="V1292">
        <f t="shared" si="140"/>
        <v>2016</v>
      </c>
      <c r="W1292" t="str">
        <f t="shared" si="141"/>
        <v>Nov</v>
      </c>
      <c r="X1292" s="9" t="str">
        <f>Sample___Superstore[[#This Row],[Order Year]]&amp;"-"&amp;Sample___Superstore[[#This Row],[Order Month]]</f>
        <v>2016-Nov</v>
      </c>
      <c r="Y1292" s="10">
        <f>Sample___Superstore6[[#This Row],[Profit]]/Sample___Superstore6[[#This Row],[Sales]]</f>
        <v>0.33750000000000002</v>
      </c>
      <c r="Z1292" s="9">
        <f t="shared" si="142"/>
        <v>2</v>
      </c>
      <c r="AA1292" s="17">
        <f t="shared" si="143"/>
        <v>1.1151</v>
      </c>
      <c r="AB1292" s="17">
        <f t="shared" si="144"/>
        <v>3.3039999999999998</v>
      </c>
      <c r="AC1292" s="17">
        <f t="shared" si="145"/>
        <v>2.6432000000000002</v>
      </c>
      <c r="AD1292" s="17">
        <f t="shared" si="146"/>
        <v>10.572799999999999</v>
      </c>
    </row>
    <row r="1293" spans="1:30">
      <c r="A1293">
        <v>1292</v>
      </c>
      <c r="B1293" t="s">
        <v>3594</v>
      </c>
      <c r="C1293" s="4">
        <v>42684</v>
      </c>
      <c r="D1293" s="4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 s="17">
        <v>15.552</v>
      </c>
      <c r="V1293">
        <f t="shared" si="140"/>
        <v>2016</v>
      </c>
      <c r="W1293" t="str">
        <f t="shared" si="141"/>
        <v>Nov</v>
      </c>
      <c r="X1293" s="9" t="str">
        <f>Sample___Superstore[[#This Row],[Order Year]]&amp;"-"&amp;Sample___Superstore[[#This Row],[Order Month]]</f>
        <v>2016-Nov</v>
      </c>
      <c r="Y1293" s="10">
        <f>Sample___Superstore6[[#This Row],[Profit]]/Sample___Superstore6[[#This Row],[Sales]]</f>
        <v>0.48</v>
      </c>
      <c r="Z1293" s="9">
        <f t="shared" si="142"/>
        <v>2</v>
      </c>
      <c r="AA1293" s="17">
        <f t="shared" si="143"/>
        <v>3.1103999999999998</v>
      </c>
      <c r="AB1293" s="17">
        <f t="shared" si="144"/>
        <v>6.4799999999999995</v>
      </c>
      <c r="AC1293" s="17">
        <f t="shared" si="145"/>
        <v>0</v>
      </c>
      <c r="AD1293" s="17">
        <f t="shared" si="146"/>
        <v>32.4</v>
      </c>
    </row>
    <row r="1294" spans="1:30">
      <c r="A1294">
        <v>1293</v>
      </c>
      <c r="B1294" t="s">
        <v>3597</v>
      </c>
      <c r="C1294" s="4">
        <v>42243</v>
      </c>
      <c r="D1294" s="4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 s="17">
        <v>9.2232000000000003</v>
      </c>
      <c r="V1294">
        <f t="shared" si="140"/>
        <v>2015</v>
      </c>
      <c r="W1294" t="str">
        <f t="shared" si="141"/>
        <v>Aug</v>
      </c>
      <c r="X1294" s="9" t="str">
        <f>Sample___Superstore[[#This Row],[Order Year]]&amp;"-"&amp;Sample___Superstore[[#This Row],[Order Month]]</f>
        <v>2015-Aug</v>
      </c>
      <c r="Y1294" s="10">
        <f>Sample___Superstore6[[#This Row],[Profit]]/Sample___Superstore6[[#This Row],[Sales]]</f>
        <v>0.28000000000000003</v>
      </c>
      <c r="Z1294" s="9">
        <f t="shared" si="142"/>
        <v>5</v>
      </c>
      <c r="AA1294" s="17">
        <f t="shared" si="143"/>
        <v>3.0744000000000002</v>
      </c>
      <c r="AB1294" s="17">
        <f t="shared" si="144"/>
        <v>10.979999999999999</v>
      </c>
      <c r="AC1294" s="17">
        <f t="shared" si="145"/>
        <v>0</v>
      </c>
      <c r="AD1294" s="17">
        <f t="shared" si="146"/>
        <v>32.94</v>
      </c>
    </row>
    <row r="1295" spans="1:30">
      <c r="A1295">
        <v>1294</v>
      </c>
      <c r="B1295" t="s">
        <v>3597</v>
      </c>
      <c r="C1295" s="4">
        <v>42243</v>
      </c>
      <c r="D1295" s="4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 s="17">
        <v>52.531999999999996</v>
      </c>
      <c r="V1295">
        <f t="shared" si="140"/>
        <v>2015</v>
      </c>
      <c r="W1295" t="str">
        <f t="shared" si="141"/>
        <v>Aug</v>
      </c>
      <c r="X1295" s="9" t="str">
        <f>Sample___Superstore[[#This Row],[Order Year]]&amp;"-"&amp;Sample___Superstore[[#This Row],[Order Month]]</f>
        <v>2015-Aug</v>
      </c>
      <c r="Y1295" s="10">
        <f>Sample___Superstore6[[#This Row],[Profit]]/Sample___Superstore6[[#This Row],[Sales]]</f>
        <v>0.45999999999999996</v>
      </c>
      <c r="Z1295" s="9">
        <f t="shared" si="142"/>
        <v>5</v>
      </c>
      <c r="AA1295" s="17">
        <f t="shared" si="143"/>
        <v>10.506399999999999</v>
      </c>
      <c r="AB1295" s="17">
        <f t="shared" si="144"/>
        <v>22.84</v>
      </c>
      <c r="AC1295" s="17">
        <f t="shared" si="145"/>
        <v>0</v>
      </c>
      <c r="AD1295" s="17">
        <f t="shared" si="146"/>
        <v>114.2</v>
      </c>
    </row>
    <row r="1296" spans="1:30">
      <c r="A1296">
        <v>1295</v>
      </c>
      <c r="B1296" t="s">
        <v>3597</v>
      </c>
      <c r="C1296" s="4">
        <v>42243</v>
      </c>
      <c r="D1296" s="4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17">
        <v>1.4783999999999999</v>
      </c>
      <c r="V1296">
        <f t="shared" si="140"/>
        <v>2015</v>
      </c>
      <c r="W1296" t="str">
        <f t="shared" si="141"/>
        <v>Aug</v>
      </c>
      <c r="X1296" s="9" t="str">
        <f>Sample___Superstore[[#This Row],[Order Year]]&amp;"-"&amp;Sample___Superstore[[#This Row],[Order Month]]</f>
        <v>2015-Aug</v>
      </c>
      <c r="Y1296" s="10">
        <f>Sample___Superstore6[[#This Row],[Profit]]/Sample___Superstore6[[#This Row],[Sales]]</f>
        <v>0.48</v>
      </c>
      <c r="Z1296" s="9">
        <f t="shared" si="142"/>
        <v>5</v>
      </c>
      <c r="AA1296" s="17">
        <f t="shared" si="143"/>
        <v>1.4783999999999999</v>
      </c>
      <c r="AB1296" s="17">
        <f t="shared" si="144"/>
        <v>3.08</v>
      </c>
      <c r="AC1296" s="17">
        <f t="shared" si="145"/>
        <v>0</v>
      </c>
      <c r="AD1296" s="17">
        <f t="shared" si="146"/>
        <v>3.08</v>
      </c>
    </row>
    <row r="1297" spans="1:30">
      <c r="A1297">
        <v>1296</v>
      </c>
      <c r="B1297" t="s">
        <v>3600</v>
      </c>
      <c r="C1297" s="4">
        <v>42149</v>
      </c>
      <c r="D1297" s="4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 s="17">
        <v>84.572800000000001</v>
      </c>
      <c r="V1297">
        <f t="shared" si="140"/>
        <v>2015</v>
      </c>
      <c r="W1297" t="str">
        <f t="shared" si="141"/>
        <v>May</v>
      </c>
      <c r="X1297" s="9" t="str">
        <f>Sample___Superstore[[#This Row],[Order Year]]&amp;"-"&amp;Sample___Superstore[[#This Row],[Order Month]]</f>
        <v>2015-May</v>
      </c>
      <c r="Y1297" s="10">
        <f>Sample___Superstore6[[#This Row],[Profit]]/Sample___Superstore6[[#This Row],[Sales]]</f>
        <v>0.1</v>
      </c>
      <c r="Z1297" s="9">
        <f t="shared" si="142"/>
        <v>4</v>
      </c>
      <c r="AA1297" s="17">
        <f t="shared" si="143"/>
        <v>6.5056000000000003</v>
      </c>
      <c r="AB1297" s="17">
        <f t="shared" si="144"/>
        <v>65.055999999999997</v>
      </c>
      <c r="AC1297" s="17">
        <f t="shared" si="145"/>
        <v>169.1456</v>
      </c>
      <c r="AD1297" s="17">
        <f t="shared" si="146"/>
        <v>676.58240000000001</v>
      </c>
    </row>
    <row r="1298" spans="1:30">
      <c r="A1298">
        <v>1297</v>
      </c>
      <c r="B1298" t="s">
        <v>3604</v>
      </c>
      <c r="C1298" s="4">
        <v>43099</v>
      </c>
      <c r="D1298" s="4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 s="17">
        <v>4.5187999999999997</v>
      </c>
      <c r="V1298">
        <f t="shared" si="140"/>
        <v>2017</v>
      </c>
      <c r="W1298" t="str">
        <f t="shared" si="141"/>
        <v>Dec</v>
      </c>
      <c r="X1298" s="9" t="str">
        <f>Sample___Superstore[[#This Row],[Order Year]]&amp;"-"&amp;Sample___Superstore[[#This Row],[Order Month]]</f>
        <v>2017-Dec</v>
      </c>
      <c r="Y1298" s="10">
        <f>Sample___Superstore6[[#This Row],[Profit]]/Sample___Superstore6[[#This Row],[Sales]]</f>
        <v>0.32499999999999996</v>
      </c>
      <c r="Z1298" s="9">
        <f t="shared" si="142"/>
        <v>4</v>
      </c>
      <c r="AA1298" s="17">
        <f t="shared" si="143"/>
        <v>2.2593999999999999</v>
      </c>
      <c r="AB1298" s="17">
        <f t="shared" si="144"/>
        <v>6.952</v>
      </c>
      <c r="AC1298" s="17">
        <f t="shared" si="145"/>
        <v>2.7808000000000002</v>
      </c>
      <c r="AD1298" s="17">
        <f t="shared" si="146"/>
        <v>11.123200000000001</v>
      </c>
    </row>
    <row r="1299" spans="1:30">
      <c r="A1299">
        <v>1298</v>
      </c>
      <c r="B1299" t="s">
        <v>3604</v>
      </c>
      <c r="C1299" s="4">
        <v>43099</v>
      </c>
      <c r="D1299" s="4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 s="17">
        <v>6.4749999999999996</v>
      </c>
      <c r="V1299">
        <f t="shared" si="140"/>
        <v>2017</v>
      </c>
      <c r="W1299" t="str">
        <f t="shared" si="141"/>
        <v>Dec</v>
      </c>
      <c r="X1299" s="9" t="str">
        <f>Sample___Superstore[[#This Row],[Order Year]]&amp;"-"&amp;Sample___Superstore[[#This Row],[Order Month]]</f>
        <v>2017-Dec</v>
      </c>
      <c r="Y1299" s="10">
        <f>Sample___Superstore6[[#This Row],[Profit]]/Sample___Superstore6[[#This Row],[Sales]]</f>
        <v>0.3125</v>
      </c>
      <c r="Z1299" s="9">
        <f t="shared" si="142"/>
        <v>4</v>
      </c>
      <c r="AA1299" s="17">
        <f t="shared" si="143"/>
        <v>3.2374999999999998</v>
      </c>
      <c r="AB1299" s="17">
        <f t="shared" si="144"/>
        <v>10.36</v>
      </c>
      <c r="AC1299" s="17">
        <f t="shared" si="145"/>
        <v>4.1440000000000001</v>
      </c>
      <c r="AD1299" s="17">
        <f t="shared" si="146"/>
        <v>16.576000000000001</v>
      </c>
    </row>
    <row r="1300" spans="1:30">
      <c r="A1300">
        <v>1299</v>
      </c>
      <c r="B1300" t="s">
        <v>3608</v>
      </c>
      <c r="C1300" s="4">
        <v>42712</v>
      </c>
      <c r="D1300" s="4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 s="17">
        <v>2.2989999999999999</v>
      </c>
      <c r="V1300">
        <f t="shared" si="140"/>
        <v>2016</v>
      </c>
      <c r="W1300" t="str">
        <f t="shared" si="141"/>
        <v>Dec</v>
      </c>
      <c r="X1300" s="9" t="str">
        <f>Sample___Superstore[[#This Row],[Order Year]]&amp;"-"&amp;Sample___Superstore[[#This Row],[Order Month]]</f>
        <v>2016-Dec</v>
      </c>
      <c r="Y1300" s="10">
        <f>Sample___Superstore6[[#This Row],[Profit]]/Sample___Superstore6[[#This Row],[Sales]]</f>
        <v>0.02</v>
      </c>
      <c r="Z1300" s="9">
        <f t="shared" si="142"/>
        <v>4</v>
      </c>
      <c r="AA1300" s="17">
        <f t="shared" si="143"/>
        <v>0.45979999999999999</v>
      </c>
      <c r="AB1300" s="17">
        <f t="shared" si="144"/>
        <v>22.990000000000002</v>
      </c>
      <c r="AC1300" s="17">
        <f t="shared" si="145"/>
        <v>0</v>
      </c>
      <c r="AD1300" s="17">
        <f t="shared" si="146"/>
        <v>114.95</v>
      </c>
    </row>
    <row r="1301" spans="1:30">
      <c r="A1301">
        <v>1300</v>
      </c>
      <c r="B1301" t="s">
        <v>3611</v>
      </c>
      <c r="C1301" s="4">
        <v>42281</v>
      </c>
      <c r="D1301" s="4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 s="17">
        <v>7.0095999999999998</v>
      </c>
      <c r="V1301">
        <f t="shared" si="140"/>
        <v>2015</v>
      </c>
      <c r="W1301" t="str">
        <f t="shared" si="141"/>
        <v>Oct</v>
      </c>
      <c r="X1301" s="9" t="str">
        <f>Sample___Superstore[[#This Row],[Order Year]]&amp;"-"&amp;Sample___Superstore[[#This Row],[Order Month]]</f>
        <v>2015-Oct</v>
      </c>
      <c r="Y1301" s="10">
        <f>Sample___Superstore6[[#This Row],[Profit]]/Sample___Superstore6[[#This Row],[Sales]]</f>
        <v>0.26</v>
      </c>
      <c r="Z1301" s="9">
        <f t="shared" si="142"/>
        <v>3</v>
      </c>
      <c r="AA1301" s="17">
        <f t="shared" si="143"/>
        <v>3.5047999999999999</v>
      </c>
      <c r="AB1301" s="17">
        <f t="shared" si="144"/>
        <v>13.48</v>
      </c>
      <c r="AC1301" s="17">
        <f t="shared" si="145"/>
        <v>0</v>
      </c>
      <c r="AD1301" s="17">
        <f t="shared" si="146"/>
        <v>26.96</v>
      </c>
    </row>
    <row r="1302" spans="1:30">
      <c r="A1302">
        <v>1301</v>
      </c>
      <c r="B1302" t="s">
        <v>3612</v>
      </c>
      <c r="C1302" s="4">
        <v>42727</v>
      </c>
      <c r="D1302" s="4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17">
        <v>166.10040000000001</v>
      </c>
      <c r="V1302">
        <f t="shared" si="140"/>
        <v>2016</v>
      </c>
      <c r="W1302" t="str">
        <f t="shared" si="141"/>
        <v>Dec</v>
      </c>
      <c r="X1302" s="9" t="str">
        <f>Sample___Superstore[[#This Row],[Order Year]]&amp;"-"&amp;Sample___Superstore[[#This Row],[Order Month]]</f>
        <v>2016-Dec</v>
      </c>
      <c r="Y1302" s="10">
        <f>Sample___Superstore6[[#This Row],[Profit]]/Sample___Superstore6[[#This Row],[Sales]]</f>
        <v>0.29000000000000004</v>
      </c>
      <c r="Z1302" s="9">
        <f t="shared" si="142"/>
        <v>2</v>
      </c>
      <c r="AA1302" s="17">
        <f t="shared" si="143"/>
        <v>27.683400000000002</v>
      </c>
      <c r="AB1302" s="17">
        <f t="shared" si="144"/>
        <v>95.46</v>
      </c>
      <c r="AC1302" s="17">
        <f t="shared" si="145"/>
        <v>0</v>
      </c>
      <c r="AD1302" s="17">
        <f t="shared" si="146"/>
        <v>572.76</v>
      </c>
    </row>
    <row r="1303" spans="1:30">
      <c r="A1303">
        <v>1302</v>
      </c>
      <c r="B1303" t="s">
        <v>3612</v>
      </c>
      <c r="C1303" s="4">
        <v>42727</v>
      </c>
      <c r="D1303" s="4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17">
        <v>83.050200000000004</v>
      </c>
      <c r="V1303">
        <f t="shared" si="140"/>
        <v>2016</v>
      </c>
      <c r="W1303" t="str">
        <f t="shared" si="141"/>
        <v>Dec</v>
      </c>
      <c r="X1303" s="9" t="str">
        <f>Sample___Superstore[[#This Row],[Order Year]]&amp;"-"&amp;Sample___Superstore[[#This Row],[Order Month]]</f>
        <v>2016-Dec</v>
      </c>
      <c r="Y1303" s="10">
        <f>Sample___Superstore6[[#This Row],[Profit]]/Sample___Superstore6[[#This Row],[Sales]]</f>
        <v>0.29000000000000004</v>
      </c>
      <c r="Z1303" s="9">
        <f t="shared" si="142"/>
        <v>2</v>
      </c>
      <c r="AA1303" s="17">
        <f t="shared" si="143"/>
        <v>27.683400000000002</v>
      </c>
      <c r="AB1303" s="17">
        <f t="shared" si="144"/>
        <v>95.46</v>
      </c>
      <c r="AC1303" s="17">
        <f t="shared" si="145"/>
        <v>0</v>
      </c>
      <c r="AD1303" s="17">
        <f t="shared" si="146"/>
        <v>286.38</v>
      </c>
    </row>
    <row r="1304" spans="1:30">
      <c r="A1304">
        <v>1303</v>
      </c>
      <c r="B1304" t="s">
        <v>3613</v>
      </c>
      <c r="C1304" s="4">
        <v>42266</v>
      </c>
      <c r="D1304" s="4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 s="17">
        <v>4.3372000000000002</v>
      </c>
      <c r="V1304">
        <f t="shared" si="140"/>
        <v>2015</v>
      </c>
      <c r="W1304" t="str">
        <f t="shared" si="141"/>
        <v>Sep</v>
      </c>
      <c r="X1304" s="9" t="str">
        <f>Sample___Superstore[[#This Row],[Order Year]]&amp;"-"&amp;Sample___Superstore[[#This Row],[Order Month]]</f>
        <v>2015-Sep</v>
      </c>
      <c r="Y1304" s="10">
        <f>Sample___Superstore6[[#This Row],[Profit]]/Sample___Superstore6[[#This Row],[Sales]]</f>
        <v>7.0000000000000007E-2</v>
      </c>
      <c r="Z1304" s="9">
        <f t="shared" si="142"/>
        <v>5</v>
      </c>
      <c r="AA1304" s="17">
        <f t="shared" si="143"/>
        <v>2.1686000000000001</v>
      </c>
      <c r="AB1304" s="17">
        <f t="shared" si="144"/>
        <v>30.98</v>
      </c>
      <c r="AC1304" s="17">
        <f t="shared" si="145"/>
        <v>0</v>
      </c>
      <c r="AD1304" s="17">
        <f t="shared" si="146"/>
        <v>61.96</v>
      </c>
    </row>
    <row r="1305" spans="1:30">
      <c r="A1305">
        <v>1304</v>
      </c>
      <c r="B1305" t="s">
        <v>3618</v>
      </c>
      <c r="C1305" s="4">
        <v>42919</v>
      </c>
      <c r="D1305" s="4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 s="17">
        <v>5.5176999999999996</v>
      </c>
      <c r="V1305">
        <f t="shared" si="140"/>
        <v>2017</v>
      </c>
      <c r="W1305" t="str">
        <f t="shared" si="141"/>
        <v>Jul</v>
      </c>
      <c r="X1305" s="9" t="str">
        <f>Sample___Superstore[[#This Row],[Order Year]]&amp;"-"&amp;Sample___Superstore[[#This Row],[Order Month]]</f>
        <v>2017-Jul</v>
      </c>
      <c r="Y1305" s="10">
        <f>Sample___Superstore6[[#This Row],[Profit]]/Sample___Superstore6[[#This Row],[Sales]]</f>
        <v>0.23</v>
      </c>
      <c r="Z1305" s="9">
        <f t="shared" si="142"/>
        <v>4</v>
      </c>
      <c r="AA1305" s="17">
        <f t="shared" si="143"/>
        <v>5.5176999999999996</v>
      </c>
      <c r="AB1305" s="17">
        <f t="shared" si="144"/>
        <v>23.99</v>
      </c>
      <c r="AC1305" s="17">
        <f t="shared" si="145"/>
        <v>0</v>
      </c>
      <c r="AD1305" s="17">
        <f t="shared" si="146"/>
        <v>23.99</v>
      </c>
    </row>
    <row r="1306" spans="1:30">
      <c r="A1306">
        <v>1305</v>
      </c>
      <c r="B1306" t="s">
        <v>3618</v>
      </c>
      <c r="C1306" s="4">
        <v>42919</v>
      </c>
      <c r="D1306" s="4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 s="17">
        <v>77.751900000000006</v>
      </c>
      <c r="V1306">
        <f t="shared" si="140"/>
        <v>2017</v>
      </c>
      <c r="W1306" t="str">
        <f t="shared" si="141"/>
        <v>Jul</v>
      </c>
      <c r="X1306" s="9" t="str">
        <f>Sample___Superstore[[#This Row],[Order Year]]&amp;"-"&amp;Sample___Superstore[[#This Row],[Order Month]]</f>
        <v>2017-Jul</v>
      </c>
      <c r="Y1306" s="10">
        <f>Sample___Superstore6[[#This Row],[Profit]]/Sample___Superstore6[[#This Row],[Sales]]</f>
        <v>0.27</v>
      </c>
      <c r="Z1306" s="9">
        <f t="shared" si="142"/>
        <v>4</v>
      </c>
      <c r="AA1306" s="17">
        <f t="shared" si="143"/>
        <v>25.917300000000001</v>
      </c>
      <c r="AB1306" s="17">
        <f t="shared" si="144"/>
        <v>95.990000000000009</v>
      </c>
      <c r="AC1306" s="17">
        <f t="shared" si="145"/>
        <v>0</v>
      </c>
      <c r="AD1306" s="17">
        <f t="shared" si="146"/>
        <v>287.97000000000003</v>
      </c>
    </row>
    <row r="1307" spans="1:30">
      <c r="A1307">
        <v>1306</v>
      </c>
      <c r="B1307" t="s">
        <v>3623</v>
      </c>
      <c r="C1307" s="4">
        <v>42565</v>
      </c>
      <c r="D1307" s="4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 s="17">
        <v>52.493000000000002</v>
      </c>
      <c r="V1307">
        <f t="shared" si="140"/>
        <v>2016</v>
      </c>
      <c r="W1307" t="str">
        <f t="shared" si="141"/>
        <v>Jul</v>
      </c>
      <c r="X1307" s="9" t="str">
        <f>Sample___Superstore[[#This Row],[Order Year]]&amp;"-"&amp;Sample___Superstore[[#This Row],[Order Month]]</f>
        <v>2016-Jul</v>
      </c>
      <c r="Y1307" s="10">
        <f>Sample___Superstore6[[#This Row],[Profit]]/Sample___Superstore6[[#This Row],[Sales]]</f>
        <v>0.125</v>
      </c>
      <c r="Z1307" s="9">
        <f t="shared" si="142"/>
        <v>2</v>
      </c>
      <c r="AA1307" s="17">
        <f t="shared" si="143"/>
        <v>7.4990000000000006</v>
      </c>
      <c r="AB1307" s="17">
        <f t="shared" si="144"/>
        <v>59.992000000000004</v>
      </c>
      <c r="AC1307" s="17">
        <f t="shared" si="145"/>
        <v>83.988800000000012</v>
      </c>
      <c r="AD1307" s="17">
        <f t="shared" si="146"/>
        <v>335.95519999999999</v>
      </c>
    </row>
    <row r="1308" spans="1:30">
      <c r="A1308">
        <v>1307</v>
      </c>
      <c r="B1308" t="s">
        <v>3626</v>
      </c>
      <c r="C1308" s="4">
        <v>42541</v>
      </c>
      <c r="D1308" s="4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 s="17">
        <v>22.444800000000001</v>
      </c>
      <c r="V1308">
        <f t="shared" si="140"/>
        <v>2016</v>
      </c>
      <c r="W1308" t="str">
        <f t="shared" si="141"/>
        <v>Jun</v>
      </c>
      <c r="X1308" s="9" t="str">
        <f>Sample___Superstore[[#This Row],[Order Year]]&amp;"-"&amp;Sample___Superstore[[#This Row],[Order Month]]</f>
        <v>2016-Jun</v>
      </c>
      <c r="Y1308" s="10">
        <f>Sample___Superstore6[[#This Row],[Profit]]/Sample___Superstore6[[#This Row],[Sales]]</f>
        <v>0.48000000000000004</v>
      </c>
      <c r="Z1308" s="9">
        <f t="shared" si="142"/>
        <v>1</v>
      </c>
      <c r="AA1308" s="17">
        <f t="shared" si="143"/>
        <v>3.2063999999999999</v>
      </c>
      <c r="AB1308" s="17">
        <f t="shared" si="144"/>
        <v>6.68</v>
      </c>
      <c r="AC1308" s="17">
        <f t="shared" si="145"/>
        <v>0</v>
      </c>
      <c r="AD1308" s="17">
        <f t="shared" si="146"/>
        <v>46.76</v>
      </c>
    </row>
    <row r="1309" spans="1:30">
      <c r="A1309">
        <v>1308</v>
      </c>
      <c r="B1309" t="s">
        <v>3626</v>
      </c>
      <c r="C1309" s="4">
        <v>42541</v>
      </c>
      <c r="D1309" s="4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 s="17">
        <v>6.4206000000000003</v>
      </c>
      <c r="V1309">
        <f t="shared" si="140"/>
        <v>2016</v>
      </c>
      <c r="W1309" t="str">
        <f t="shared" si="141"/>
        <v>Jun</v>
      </c>
      <c r="X1309" s="9" t="str">
        <f>Sample___Superstore[[#This Row],[Order Year]]&amp;"-"&amp;Sample___Superstore[[#This Row],[Order Month]]</f>
        <v>2016-Jun</v>
      </c>
      <c r="Y1309" s="10">
        <f>Sample___Superstore6[[#This Row],[Profit]]/Sample___Superstore6[[#This Row],[Sales]]</f>
        <v>0.36250000000000004</v>
      </c>
      <c r="Z1309" s="9">
        <f t="shared" si="142"/>
        <v>1</v>
      </c>
      <c r="AA1309" s="17">
        <f t="shared" si="143"/>
        <v>2.1402000000000001</v>
      </c>
      <c r="AB1309" s="17">
        <f t="shared" si="144"/>
        <v>5.9039999999999999</v>
      </c>
      <c r="AC1309" s="17">
        <f t="shared" si="145"/>
        <v>3.5424000000000002</v>
      </c>
      <c r="AD1309" s="17">
        <f t="shared" si="146"/>
        <v>14.169599999999999</v>
      </c>
    </row>
    <row r="1310" spans="1:30">
      <c r="A1310">
        <v>1309</v>
      </c>
      <c r="B1310" t="s">
        <v>3626</v>
      </c>
      <c r="C1310" s="4">
        <v>42541</v>
      </c>
      <c r="D1310" s="4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 s="17">
        <v>5.6627999999999998</v>
      </c>
      <c r="V1310">
        <f t="shared" si="140"/>
        <v>2016</v>
      </c>
      <c r="W1310" t="str">
        <f t="shared" si="141"/>
        <v>Jun</v>
      </c>
      <c r="X1310" s="9" t="str">
        <f>Sample___Superstore[[#This Row],[Order Year]]&amp;"-"&amp;Sample___Superstore[[#This Row],[Order Month]]</f>
        <v>2016-Jun</v>
      </c>
      <c r="Y1310" s="10">
        <f>Sample___Superstore6[[#This Row],[Profit]]/Sample___Superstore6[[#This Row],[Sales]]</f>
        <v>0.25999999999999995</v>
      </c>
      <c r="Z1310" s="9">
        <f t="shared" si="142"/>
        <v>1</v>
      </c>
      <c r="AA1310" s="17">
        <f t="shared" si="143"/>
        <v>2.8313999999999999</v>
      </c>
      <c r="AB1310" s="17">
        <f t="shared" si="144"/>
        <v>10.89</v>
      </c>
      <c r="AC1310" s="17">
        <f t="shared" si="145"/>
        <v>0</v>
      </c>
      <c r="AD1310" s="17">
        <f t="shared" si="146"/>
        <v>21.78</v>
      </c>
    </row>
    <row r="1311" spans="1:30">
      <c r="A1311">
        <v>1310</v>
      </c>
      <c r="B1311" t="s">
        <v>3626</v>
      </c>
      <c r="C1311" s="4">
        <v>42541</v>
      </c>
      <c r="D1311" s="4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 s="17">
        <v>9.7164000000000001</v>
      </c>
      <c r="V1311">
        <f t="shared" si="140"/>
        <v>2016</v>
      </c>
      <c r="W1311" t="str">
        <f t="shared" si="141"/>
        <v>Jun</v>
      </c>
      <c r="X1311" s="9" t="str">
        <f>Sample___Superstore[[#This Row],[Order Year]]&amp;"-"&amp;Sample___Superstore[[#This Row],[Order Month]]</f>
        <v>2016-Jun</v>
      </c>
      <c r="Y1311" s="10">
        <f>Sample___Superstore6[[#This Row],[Profit]]/Sample___Superstore6[[#This Row],[Sales]]</f>
        <v>6.0000000000000005E-2</v>
      </c>
      <c r="Z1311" s="9">
        <f t="shared" si="142"/>
        <v>1</v>
      </c>
      <c r="AA1311" s="17">
        <f t="shared" si="143"/>
        <v>3.2387999999999999</v>
      </c>
      <c r="AB1311" s="17">
        <f t="shared" si="144"/>
        <v>53.98</v>
      </c>
      <c r="AC1311" s="17">
        <f t="shared" si="145"/>
        <v>0</v>
      </c>
      <c r="AD1311" s="17">
        <f t="shared" si="146"/>
        <v>161.94</v>
      </c>
    </row>
    <row r="1312" spans="1:30">
      <c r="A1312">
        <v>1311</v>
      </c>
      <c r="B1312" t="s">
        <v>3626</v>
      </c>
      <c r="C1312" s="4">
        <v>42541</v>
      </c>
      <c r="D1312" s="4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 s="17">
        <v>-8.0784000000000002</v>
      </c>
      <c r="V1312">
        <f t="shared" si="140"/>
        <v>2016</v>
      </c>
      <c r="W1312" t="str">
        <f t="shared" si="141"/>
        <v>Jun</v>
      </c>
      <c r="X1312" s="9" t="str">
        <f>Sample___Superstore[[#This Row],[Order Year]]&amp;"-"&amp;Sample___Superstore[[#This Row],[Order Month]]</f>
        <v>2016-Jun</v>
      </c>
      <c r="Y1312" s="10">
        <f>Sample___Superstore6[[#This Row],[Profit]]/Sample___Superstore6[[#This Row],[Sales]]</f>
        <v>-4.9999999999999996E-2</v>
      </c>
      <c r="Z1312" s="9">
        <f t="shared" si="142"/>
        <v>1</v>
      </c>
      <c r="AA1312" s="17">
        <f t="shared" si="143"/>
        <v>-4.0392000000000001</v>
      </c>
      <c r="AB1312" s="17">
        <f t="shared" si="144"/>
        <v>80.784000000000006</v>
      </c>
      <c r="AC1312" s="17">
        <f t="shared" si="145"/>
        <v>32.313600000000001</v>
      </c>
      <c r="AD1312" s="17">
        <f t="shared" si="146"/>
        <v>129.2544</v>
      </c>
    </row>
    <row r="1313" spans="1:30">
      <c r="A1313">
        <v>1312</v>
      </c>
      <c r="B1313" t="s">
        <v>3631</v>
      </c>
      <c r="C1313" s="4">
        <v>42713</v>
      </c>
      <c r="D1313" s="4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 s="17">
        <v>1.7343</v>
      </c>
      <c r="V1313">
        <f t="shared" si="140"/>
        <v>2016</v>
      </c>
      <c r="W1313" t="str">
        <f t="shared" si="141"/>
        <v>Dec</v>
      </c>
      <c r="X1313" s="9" t="str">
        <f>Sample___Superstore[[#This Row],[Order Year]]&amp;"-"&amp;Sample___Superstore[[#This Row],[Order Month]]</f>
        <v>2016-Dec</v>
      </c>
      <c r="Y1313" s="10">
        <f>Sample___Superstore6[[#This Row],[Profit]]/Sample___Superstore6[[#This Row],[Sales]]</f>
        <v>0.47</v>
      </c>
      <c r="Z1313" s="9">
        <f t="shared" si="142"/>
        <v>4</v>
      </c>
      <c r="AA1313" s="17">
        <f t="shared" si="143"/>
        <v>1.7343</v>
      </c>
      <c r="AB1313" s="17">
        <f t="shared" si="144"/>
        <v>3.69</v>
      </c>
      <c r="AC1313" s="17">
        <f t="shared" si="145"/>
        <v>0</v>
      </c>
      <c r="AD1313" s="17">
        <f t="shared" si="146"/>
        <v>3.69</v>
      </c>
    </row>
    <row r="1314" spans="1:30">
      <c r="A1314">
        <v>1313</v>
      </c>
      <c r="B1314" t="s">
        <v>3631</v>
      </c>
      <c r="C1314" s="4">
        <v>42713</v>
      </c>
      <c r="D1314" s="4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 s="17">
        <v>56.175199999999997</v>
      </c>
      <c r="V1314">
        <f t="shared" si="140"/>
        <v>2016</v>
      </c>
      <c r="W1314" t="str">
        <f t="shared" si="141"/>
        <v>Dec</v>
      </c>
      <c r="X1314" s="9" t="str">
        <f>Sample___Superstore[[#This Row],[Order Year]]&amp;"-"&amp;Sample___Superstore[[#This Row],[Order Month]]</f>
        <v>2016-Dec</v>
      </c>
      <c r="Y1314" s="10">
        <f>Sample___Superstore6[[#This Row],[Profit]]/Sample___Superstore6[[#This Row],[Sales]]</f>
        <v>0.45999999999999996</v>
      </c>
      <c r="Z1314" s="9">
        <f t="shared" si="142"/>
        <v>4</v>
      </c>
      <c r="AA1314" s="17">
        <f t="shared" si="143"/>
        <v>14.043799999999999</v>
      </c>
      <c r="AB1314" s="17">
        <f t="shared" si="144"/>
        <v>30.53</v>
      </c>
      <c r="AC1314" s="17">
        <f t="shared" si="145"/>
        <v>0</v>
      </c>
      <c r="AD1314" s="17">
        <f t="shared" si="146"/>
        <v>122.12</v>
      </c>
    </row>
    <row r="1315" spans="1:30">
      <c r="A1315">
        <v>1314</v>
      </c>
      <c r="B1315" t="s">
        <v>3636</v>
      </c>
      <c r="C1315" s="4">
        <v>42637</v>
      </c>
      <c r="D1315" s="4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 s="17">
        <v>-13.317600000000001</v>
      </c>
      <c r="V1315">
        <f t="shared" si="140"/>
        <v>2016</v>
      </c>
      <c r="W1315" t="str">
        <f t="shared" si="141"/>
        <v>Sep</v>
      </c>
      <c r="X1315" s="9" t="str">
        <f>Sample___Superstore[[#This Row],[Order Year]]&amp;"-"&amp;Sample___Superstore[[#This Row],[Order Month]]</f>
        <v>2016-Sep</v>
      </c>
      <c r="Y1315" s="10">
        <f>Sample___Superstore6[[#This Row],[Profit]]/Sample___Superstore6[[#This Row],[Sales]]</f>
        <v>-8.5714285714285715E-2</v>
      </c>
      <c r="Z1315" s="9">
        <f t="shared" si="142"/>
        <v>7</v>
      </c>
      <c r="AA1315" s="17">
        <f t="shared" si="143"/>
        <v>-6.6588000000000003</v>
      </c>
      <c r="AB1315" s="17">
        <f t="shared" si="144"/>
        <v>77.686000000000007</v>
      </c>
      <c r="AC1315" s="17">
        <f t="shared" si="145"/>
        <v>46.611600000000003</v>
      </c>
      <c r="AD1315" s="17">
        <f t="shared" si="146"/>
        <v>108.7604</v>
      </c>
    </row>
    <row r="1316" spans="1:30">
      <c r="A1316">
        <v>1315</v>
      </c>
      <c r="B1316" t="s">
        <v>3637</v>
      </c>
      <c r="C1316" s="4">
        <v>42722</v>
      </c>
      <c r="D1316" s="4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 s="17">
        <v>18.662400000000002</v>
      </c>
      <c r="V1316">
        <f t="shared" si="140"/>
        <v>2016</v>
      </c>
      <c r="W1316" t="str">
        <f t="shared" si="141"/>
        <v>Dec</v>
      </c>
      <c r="X1316" s="9" t="str">
        <f>Sample___Superstore[[#This Row],[Order Year]]&amp;"-"&amp;Sample___Superstore[[#This Row],[Order Month]]</f>
        <v>2016-Dec</v>
      </c>
      <c r="Y1316" s="10">
        <f>Sample___Superstore6[[#This Row],[Profit]]/Sample___Superstore6[[#This Row],[Sales]]</f>
        <v>0.48000000000000004</v>
      </c>
      <c r="Z1316" s="9">
        <f t="shared" si="142"/>
        <v>5</v>
      </c>
      <c r="AA1316" s="17">
        <f t="shared" si="143"/>
        <v>3.1104000000000003</v>
      </c>
      <c r="AB1316" s="17">
        <f t="shared" si="144"/>
        <v>6.48</v>
      </c>
      <c r="AC1316" s="17">
        <f t="shared" si="145"/>
        <v>0</v>
      </c>
      <c r="AD1316" s="17">
        <f t="shared" si="146"/>
        <v>38.880000000000003</v>
      </c>
    </row>
    <row r="1317" spans="1:30">
      <c r="A1317">
        <v>1316</v>
      </c>
      <c r="B1317" t="s">
        <v>3637</v>
      </c>
      <c r="C1317" s="4">
        <v>42722</v>
      </c>
      <c r="D1317" s="4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 s="17">
        <v>62.505600000000001</v>
      </c>
      <c r="V1317">
        <f t="shared" si="140"/>
        <v>2016</v>
      </c>
      <c r="W1317" t="str">
        <f t="shared" si="141"/>
        <v>Dec</v>
      </c>
      <c r="X1317" s="9" t="str">
        <f>Sample___Superstore[[#This Row],[Order Year]]&amp;"-"&amp;Sample___Superstore[[#This Row],[Order Month]]</f>
        <v>2016-Dec</v>
      </c>
      <c r="Y1317" s="10">
        <f>Sample___Superstore6[[#This Row],[Profit]]/Sample___Superstore6[[#This Row],[Sales]]</f>
        <v>0.34</v>
      </c>
      <c r="Z1317" s="9">
        <f t="shared" si="142"/>
        <v>5</v>
      </c>
      <c r="AA1317" s="17">
        <f t="shared" si="143"/>
        <v>7.8132000000000001</v>
      </c>
      <c r="AB1317" s="17">
        <f t="shared" si="144"/>
        <v>22.98</v>
      </c>
      <c r="AC1317" s="17">
        <f t="shared" si="145"/>
        <v>0</v>
      </c>
      <c r="AD1317" s="17">
        <f t="shared" si="146"/>
        <v>183.84</v>
      </c>
    </row>
    <row r="1318" spans="1:30">
      <c r="A1318">
        <v>1317</v>
      </c>
      <c r="B1318" t="s">
        <v>3637</v>
      </c>
      <c r="C1318" s="4">
        <v>42722</v>
      </c>
      <c r="D1318" s="4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 s="17">
        <v>28.965</v>
      </c>
      <c r="V1318">
        <f t="shared" si="140"/>
        <v>2016</v>
      </c>
      <c r="W1318" t="str">
        <f t="shared" si="141"/>
        <v>Dec</v>
      </c>
      <c r="X1318" s="9" t="str">
        <f>Sample___Superstore[[#This Row],[Order Year]]&amp;"-"&amp;Sample___Superstore[[#This Row],[Order Month]]</f>
        <v>2016-Dec</v>
      </c>
      <c r="Y1318" s="10">
        <f>Sample___Superstore6[[#This Row],[Profit]]/Sample___Superstore6[[#This Row],[Sales]]</f>
        <v>0.05</v>
      </c>
      <c r="Z1318" s="9">
        <f t="shared" si="142"/>
        <v>5</v>
      </c>
      <c r="AA1318" s="17">
        <f t="shared" si="143"/>
        <v>5.7930000000000001</v>
      </c>
      <c r="AB1318" s="17">
        <f t="shared" si="144"/>
        <v>115.85999999999999</v>
      </c>
      <c r="AC1318" s="17">
        <f t="shared" si="145"/>
        <v>0</v>
      </c>
      <c r="AD1318" s="17">
        <f t="shared" si="146"/>
        <v>579.29999999999995</v>
      </c>
    </row>
    <row r="1319" spans="1:30">
      <c r="A1319">
        <v>1318</v>
      </c>
      <c r="B1319" t="s">
        <v>3644</v>
      </c>
      <c r="C1319" s="4">
        <v>43079</v>
      </c>
      <c r="D1319" s="4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 s="17">
        <v>3.3725000000000001</v>
      </c>
      <c r="V1319">
        <f t="shared" si="140"/>
        <v>2017</v>
      </c>
      <c r="W1319" t="str">
        <f t="shared" si="141"/>
        <v>Dec</v>
      </c>
      <c r="X1319" s="9" t="str">
        <f>Sample___Superstore[[#This Row],[Order Year]]&amp;"-"&amp;Sample___Superstore[[#This Row],[Order Month]]</f>
        <v>2017-Dec</v>
      </c>
      <c r="Y1319" s="10">
        <f>Sample___Superstore6[[#This Row],[Profit]]/Sample___Superstore6[[#This Row],[Sales]]</f>
        <v>0.23750000000000002</v>
      </c>
      <c r="Z1319" s="9">
        <f t="shared" si="142"/>
        <v>4</v>
      </c>
      <c r="AA1319" s="17">
        <f t="shared" si="143"/>
        <v>3.3725000000000001</v>
      </c>
      <c r="AB1319" s="17">
        <f t="shared" si="144"/>
        <v>14.2</v>
      </c>
      <c r="AC1319" s="17">
        <f t="shared" si="145"/>
        <v>2.84</v>
      </c>
      <c r="AD1319" s="17">
        <f t="shared" si="146"/>
        <v>11.36</v>
      </c>
    </row>
    <row r="1320" spans="1:30">
      <c r="A1320">
        <v>1319</v>
      </c>
      <c r="B1320" t="s">
        <v>3647</v>
      </c>
      <c r="C1320" s="4">
        <v>41821</v>
      </c>
      <c r="D1320" s="4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 s="17">
        <v>71.989999999999995</v>
      </c>
      <c r="V1320">
        <f t="shared" si="140"/>
        <v>2014</v>
      </c>
      <c r="W1320" t="str">
        <f t="shared" si="141"/>
        <v>Jul</v>
      </c>
      <c r="X1320" s="9" t="str">
        <f>Sample___Superstore[[#This Row],[Order Year]]&amp;"-"&amp;Sample___Superstore[[#This Row],[Order Month]]</f>
        <v>2014-Jul</v>
      </c>
      <c r="Y1320" s="10">
        <f>Sample___Superstore6[[#This Row],[Profit]]/Sample___Superstore6[[#This Row],[Sales]]</f>
        <v>0.125</v>
      </c>
      <c r="Z1320" s="9">
        <f t="shared" si="142"/>
        <v>4</v>
      </c>
      <c r="AA1320" s="17">
        <f t="shared" si="143"/>
        <v>35.994999999999997</v>
      </c>
      <c r="AB1320" s="17">
        <f t="shared" si="144"/>
        <v>287.95999999999998</v>
      </c>
      <c r="AC1320" s="17">
        <f t="shared" si="145"/>
        <v>115.184</v>
      </c>
      <c r="AD1320" s="17">
        <f t="shared" si="146"/>
        <v>460.73599999999999</v>
      </c>
    </row>
    <row r="1321" spans="1:30">
      <c r="A1321">
        <v>1320</v>
      </c>
      <c r="B1321" t="s">
        <v>3647</v>
      </c>
      <c r="C1321" s="4">
        <v>41821</v>
      </c>
      <c r="D1321" s="4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 s="17">
        <v>-3.6288</v>
      </c>
      <c r="V1321">
        <f t="shared" si="140"/>
        <v>2014</v>
      </c>
      <c r="W1321" t="str">
        <f t="shared" si="141"/>
        <v>Jul</v>
      </c>
      <c r="X1321" s="9" t="str">
        <f>Sample___Superstore[[#This Row],[Order Year]]&amp;"-"&amp;Sample___Superstore[[#This Row],[Order Month]]</f>
        <v>2014-Jul</v>
      </c>
      <c r="Y1321" s="10">
        <f>Sample___Superstore6[[#This Row],[Profit]]/Sample___Superstore6[[#This Row],[Sales]]</f>
        <v>-0.7</v>
      </c>
      <c r="Z1321" s="9">
        <f t="shared" si="142"/>
        <v>4</v>
      </c>
      <c r="AA1321" s="17">
        <f t="shared" si="143"/>
        <v>-0.6048</v>
      </c>
      <c r="AB1321" s="17">
        <f t="shared" si="144"/>
        <v>0.86399999999999999</v>
      </c>
      <c r="AC1321" s="17">
        <f t="shared" si="145"/>
        <v>3.6288</v>
      </c>
      <c r="AD1321" s="17">
        <f t="shared" si="146"/>
        <v>1.5552000000000001</v>
      </c>
    </row>
    <row r="1322" spans="1:30">
      <c r="A1322">
        <v>1321</v>
      </c>
      <c r="B1322" t="s">
        <v>3651</v>
      </c>
      <c r="C1322" s="4">
        <v>42769</v>
      </c>
      <c r="D1322" s="4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 s="17">
        <v>-4.1832000000000003</v>
      </c>
      <c r="V1322">
        <f t="shared" si="140"/>
        <v>2017</v>
      </c>
      <c r="W1322" t="str">
        <f t="shared" si="141"/>
        <v>Feb</v>
      </c>
      <c r="X1322" s="9" t="str">
        <f>Sample___Superstore[[#This Row],[Order Year]]&amp;"-"&amp;Sample___Superstore[[#This Row],[Order Month]]</f>
        <v>2017-Feb</v>
      </c>
      <c r="Y1322" s="10">
        <f>Sample___Superstore6[[#This Row],[Profit]]/Sample___Superstore6[[#This Row],[Sales]]</f>
        <v>-0.8</v>
      </c>
      <c r="Z1322" s="9">
        <f t="shared" si="142"/>
        <v>5</v>
      </c>
      <c r="AA1322" s="17">
        <f t="shared" si="143"/>
        <v>-1.3944000000000001</v>
      </c>
      <c r="AB1322" s="17">
        <f t="shared" si="144"/>
        <v>1.7430000000000001</v>
      </c>
      <c r="AC1322" s="17">
        <f t="shared" si="145"/>
        <v>3.6602999999999999</v>
      </c>
      <c r="AD1322" s="17">
        <f t="shared" si="146"/>
        <v>1.5687000000000002</v>
      </c>
    </row>
    <row r="1323" spans="1:30">
      <c r="A1323">
        <v>1322</v>
      </c>
      <c r="B1323" t="s">
        <v>3651</v>
      </c>
      <c r="C1323" s="4">
        <v>42769</v>
      </c>
      <c r="D1323" s="4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 s="17">
        <v>35.694000000000003</v>
      </c>
      <c r="V1323">
        <f t="shared" si="140"/>
        <v>2017</v>
      </c>
      <c r="W1323" t="str">
        <f t="shared" si="141"/>
        <v>Feb</v>
      </c>
      <c r="X1323" s="9" t="str">
        <f>Sample___Superstore[[#This Row],[Order Year]]&amp;"-"&amp;Sample___Superstore[[#This Row],[Order Month]]</f>
        <v>2017-Feb</v>
      </c>
      <c r="Y1323" s="10">
        <f>Sample___Superstore6[[#This Row],[Profit]]/Sample___Superstore6[[#This Row],[Sales]]</f>
        <v>0.125</v>
      </c>
      <c r="Z1323" s="9">
        <f t="shared" si="142"/>
        <v>5</v>
      </c>
      <c r="AA1323" s="17">
        <f t="shared" si="143"/>
        <v>17.847000000000001</v>
      </c>
      <c r="AB1323" s="17">
        <f t="shared" si="144"/>
        <v>142.77600000000001</v>
      </c>
      <c r="AC1323" s="17">
        <f t="shared" si="145"/>
        <v>57.110400000000006</v>
      </c>
      <c r="AD1323" s="17">
        <f t="shared" si="146"/>
        <v>228.44160000000002</v>
      </c>
    </row>
    <row r="1324" spans="1:30">
      <c r="A1324">
        <v>1323</v>
      </c>
      <c r="B1324" t="s">
        <v>3654</v>
      </c>
      <c r="C1324" s="4">
        <v>42797</v>
      </c>
      <c r="D1324" s="4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 s="17">
        <v>19.655999999999999</v>
      </c>
      <c r="V1324">
        <f t="shared" si="140"/>
        <v>2017</v>
      </c>
      <c r="W1324" t="str">
        <f t="shared" si="141"/>
        <v>Mar</v>
      </c>
      <c r="X1324" s="9" t="str">
        <f>Sample___Superstore[[#This Row],[Order Year]]&amp;"-"&amp;Sample___Superstore[[#This Row],[Order Month]]</f>
        <v>2017-Mar</v>
      </c>
      <c r="Y1324" s="10">
        <f>Sample___Superstore6[[#This Row],[Profit]]/Sample___Superstore6[[#This Row],[Sales]]</f>
        <v>0.27</v>
      </c>
      <c r="Z1324" s="9">
        <f t="shared" si="142"/>
        <v>5</v>
      </c>
      <c r="AA1324" s="17">
        <f t="shared" si="143"/>
        <v>3.9311999999999996</v>
      </c>
      <c r="AB1324" s="17">
        <f t="shared" si="144"/>
        <v>14.559999999999999</v>
      </c>
      <c r="AC1324" s="17">
        <f t="shared" si="145"/>
        <v>0</v>
      </c>
      <c r="AD1324" s="17">
        <f t="shared" si="146"/>
        <v>72.8</v>
      </c>
    </row>
    <row r="1325" spans="1:30">
      <c r="A1325">
        <v>1324</v>
      </c>
      <c r="B1325" t="s">
        <v>3660</v>
      </c>
      <c r="C1325" s="4">
        <v>43017</v>
      </c>
      <c r="D1325" s="4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 s="17">
        <v>3.5152000000000001</v>
      </c>
      <c r="V1325">
        <f t="shared" si="140"/>
        <v>2017</v>
      </c>
      <c r="W1325" t="str">
        <f t="shared" si="141"/>
        <v>Oct</v>
      </c>
      <c r="X1325" s="9" t="str">
        <f>Sample___Superstore[[#This Row],[Order Year]]&amp;"-"&amp;Sample___Superstore[[#This Row],[Order Month]]</f>
        <v>2017-Oct</v>
      </c>
      <c r="Y1325" s="10">
        <f>Sample___Superstore6[[#This Row],[Profit]]/Sample___Superstore6[[#This Row],[Sales]]</f>
        <v>0.32500000000000001</v>
      </c>
      <c r="Z1325" s="9">
        <f t="shared" si="142"/>
        <v>1</v>
      </c>
      <c r="AA1325" s="17">
        <f t="shared" si="143"/>
        <v>0.87880000000000003</v>
      </c>
      <c r="AB1325" s="17">
        <f t="shared" si="144"/>
        <v>2.7040000000000002</v>
      </c>
      <c r="AC1325" s="17">
        <f t="shared" si="145"/>
        <v>2.1632000000000002</v>
      </c>
      <c r="AD1325" s="17">
        <f t="shared" si="146"/>
        <v>8.6528000000000009</v>
      </c>
    </row>
    <row r="1326" spans="1:30">
      <c r="A1326">
        <v>1325</v>
      </c>
      <c r="B1326" t="s">
        <v>3665</v>
      </c>
      <c r="C1326" s="4">
        <v>41910</v>
      </c>
      <c r="D1326" s="4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 s="17">
        <v>12.4902</v>
      </c>
      <c r="V1326">
        <f t="shared" si="140"/>
        <v>2014</v>
      </c>
      <c r="W1326" t="str">
        <f t="shared" si="141"/>
        <v>Sep</v>
      </c>
      <c r="X1326" s="9" t="str">
        <f>Sample___Superstore[[#This Row],[Order Year]]&amp;"-"&amp;Sample___Superstore[[#This Row],[Order Month]]</f>
        <v>2014-Sep</v>
      </c>
      <c r="Y1326" s="10">
        <f>Sample___Superstore6[[#This Row],[Profit]]/Sample___Superstore6[[#This Row],[Sales]]</f>
        <v>0.27</v>
      </c>
      <c r="Z1326" s="9">
        <f t="shared" si="142"/>
        <v>5</v>
      </c>
      <c r="AA1326" s="17">
        <f t="shared" si="143"/>
        <v>4.1634000000000002</v>
      </c>
      <c r="AB1326" s="17">
        <f t="shared" si="144"/>
        <v>15.42</v>
      </c>
      <c r="AC1326" s="17">
        <f t="shared" si="145"/>
        <v>0</v>
      </c>
      <c r="AD1326" s="17">
        <f t="shared" si="146"/>
        <v>46.26</v>
      </c>
    </row>
    <row r="1327" spans="1:30">
      <c r="A1327">
        <v>1326</v>
      </c>
      <c r="B1327" t="s">
        <v>3668</v>
      </c>
      <c r="C1327" s="4">
        <v>41786</v>
      </c>
      <c r="D1327" s="4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 s="17">
        <v>-30.555</v>
      </c>
      <c r="V1327">
        <f t="shared" si="140"/>
        <v>2014</v>
      </c>
      <c r="W1327" t="str">
        <f t="shared" si="141"/>
        <v>May</v>
      </c>
      <c r="X1327" s="9" t="str">
        <f>Sample___Superstore[[#This Row],[Order Year]]&amp;"-"&amp;Sample___Superstore[[#This Row],[Order Month]]</f>
        <v>2014-May</v>
      </c>
      <c r="Y1327" s="10">
        <f>Sample___Superstore6[[#This Row],[Profit]]/Sample___Superstore6[[#This Row],[Sales]]</f>
        <v>-1.75</v>
      </c>
      <c r="Z1327" s="9">
        <f t="shared" si="142"/>
        <v>3</v>
      </c>
      <c r="AA1327" s="17">
        <f t="shared" si="143"/>
        <v>-5.0925000000000002</v>
      </c>
      <c r="AB1327" s="17">
        <f t="shared" si="144"/>
        <v>2.91</v>
      </c>
      <c r="AC1327" s="17">
        <f t="shared" si="145"/>
        <v>13.968000000000002</v>
      </c>
      <c r="AD1327" s="17">
        <f t="shared" si="146"/>
        <v>3.4919999999999991</v>
      </c>
    </row>
    <row r="1328" spans="1:30">
      <c r="A1328">
        <v>1327</v>
      </c>
      <c r="B1328" t="s">
        <v>3671</v>
      </c>
      <c r="C1328" s="4">
        <v>42169</v>
      </c>
      <c r="D1328" s="4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 s="17">
        <v>5.1071999999999997</v>
      </c>
      <c r="V1328">
        <f t="shared" si="140"/>
        <v>2015</v>
      </c>
      <c r="W1328" t="str">
        <f t="shared" si="141"/>
        <v>Jun</v>
      </c>
      <c r="X1328" s="9" t="str">
        <f>Sample___Superstore[[#This Row],[Order Year]]&amp;"-"&amp;Sample___Superstore[[#This Row],[Order Month]]</f>
        <v>2015-Jun</v>
      </c>
      <c r="Y1328" s="10">
        <f>Sample___Superstore6[[#This Row],[Profit]]/Sample___Superstore6[[#This Row],[Sales]]</f>
        <v>9.9999999999999992E-2</v>
      </c>
      <c r="Z1328" s="9">
        <f t="shared" si="142"/>
        <v>4</v>
      </c>
      <c r="AA1328" s="17">
        <f t="shared" si="143"/>
        <v>0.85119999999999996</v>
      </c>
      <c r="AB1328" s="17">
        <f t="shared" si="144"/>
        <v>8.5120000000000005</v>
      </c>
      <c r="AC1328" s="17">
        <f t="shared" si="145"/>
        <v>10.214400000000001</v>
      </c>
      <c r="AD1328" s="17">
        <f t="shared" si="146"/>
        <v>40.857600000000005</v>
      </c>
    </row>
    <row r="1329" spans="1:30">
      <c r="A1329">
        <v>1328</v>
      </c>
      <c r="B1329" t="s">
        <v>3672</v>
      </c>
      <c r="C1329" s="4">
        <v>42459</v>
      </c>
      <c r="D1329" s="4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 s="17">
        <v>5.5566000000000004</v>
      </c>
      <c r="V1329">
        <f t="shared" si="140"/>
        <v>2016</v>
      </c>
      <c r="W1329" t="str">
        <f t="shared" si="141"/>
        <v>Mar</v>
      </c>
      <c r="X1329" s="9" t="str">
        <f>Sample___Superstore[[#This Row],[Order Year]]&amp;"-"&amp;Sample___Superstore[[#This Row],[Order Month]]</f>
        <v>2016-Mar</v>
      </c>
      <c r="Y1329" s="10">
        <f>Sample___Superstore6[[#This Row],[Profit]]/Sample___Superstore6[[#This Row],[Sales]]</f>
        <v>0.49000000000000005</v>
      </c>
      <c r="Z1329" s="9">
        <f t="shared" si="142"/>
        <v>2</v>
      </c>
      <c r="AA1329" s="17">
        <f t="shared" si="143"/>
        <v>5.5566000000000004</v>
      </c>
      <c r="AB1329" s="17">
        <f t="shared" si="144"/>
        <v>11.34</v>
      </c>
      <c r="AC1329" s="17">
        <f t="shared" si="145"/>
        <v>0</v>
      </c>
      <c r="AD1329" s="17">
        <f t="shared" si="146"/>
        <v>11.34</v>
      </c>
    </row>
    <row r="1330" spans="1:30">
      <c r="A1330">
        <v>1329</v>
      </c>
      <c r="B1330" t="s">
        <v>3675</v>
      </c>
      <c r="C1330" s="4">
        <v>43023</v>
      </c>
      <c r="D1330" s="4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 s="17">
        <v>26.376000000000001</v>
      </c>
      <c r="V1330">
        <f t="shared" si="140"/>
        <v>2017</v>
      </c>
      <c r="W1330" t="str">
        <f t="shared" si="141"/>
        <v>Oct</v>
      </c>
      <c r="X1330" s="9" t="str">
        <f>Sample___Superstore[[#This Row],[Order Year]]&amp;"-"&amp;Sample___Superstore[[#This Row],[Order Month]]</f>
        <v>2017-Oct</v>
      </c>
      <c r="Y1330" s="10">
        <f>Sample___Superstore6[[#This Row],[Profit]]/Sample___Superstore6[[#This Row],[Sales]]</f>
        <v>0.3</v>
      </c>
      <c r="Z1330" s="9">
        <f t="shared" si="142"/>
        <v>3</v>
      </c>
      <c r="AA1330" s="17">
        <f t="shared" si="143"/>
        <v>6.5940000000000003</v>
      </c>
      <c r="AB1330" s="17">
        <f t="shared" si="144"/>
        <v>21.98</v>
      </c>
      <c r="AC1330" s="17">
        <f t="shared" si="145"/>
        <v>0</v>
      </c>
      <c r="AD1330" s="17">
        <f t="shared" si="146"/>
        <v>87.92</v>
      </c>
    </row>
    <row r="1331" spans="1:30">
      <c r="A1331">
        <v>1330</v>
      </c>
      <c r="B1331" t="s">
        <v>3680</v>
      </c>
      <c r="C1331" s="4">
        <v>42513</v>
      </c>
      <c r="D1331" s="4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 s="17">
        <v>16.302</v>
      </c>
      <c r="V1331">
        <f t="shared" si="140"/>
        <v>2016</v>
      </c>
      <c r="W1331" t="str">
        <f t="shared" si="141"/>
        <v>May</v>
      </c>
      <c r="X1331" s="9" t="str">
        <f>Sample___Superstore[[#This Row],[Order Year]]&amp;"-"&amp;Sample___Superstore[[#This Row],[Order Month]]</f>
        <v>2016-May</v>
      </c>
      <c r="Y1331" s="10">
        <f>Sample___Superstore6[[#This Row],[Profit]]/Sample___Superstore6[[#This Row],[Sales]]</f>
        <v>0.44</v>
      </c>
      <c r="Z1331" s="9">
        <f t="shared" si="142"/>
        <v>4</v>
      </c>
      <c r="AA1331" s="17">
        <f t="shared" si="143"/>
        <v>5.4340000000000002</v>
      </c>
      <c r="AB1331" s="17">
        <f t="shared" si="144"/>
        <v>12.35</v>
      </c>
      <c r="AC1331" s="17">
        <f t="shared" si="145"/>
        <v>0</v>
      </c>
      <c r="AD1331" s="17">
        <f t="shared" si="146"/>
        <v>37.049999999999997</v>
      </c>
    </row>
    <row r="1332" spans="1:30">
      <c r="A1332">
        <v>1331</v>
      </c>
      <c r="B1332" t="s">
        <v>3683</v>
      </c>
      <c r="C1332" s="4">
        <v>42888</v>
      </c>
      <c r="D1332" s="4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 s="17">
        <v>-0.64349999999999996</v>
      </c>
      <c r="V1332">
        <f t="shared" si="140"/>
        <v>2017</v>
      </c>
      <c r="W1332" t="str">
        <f t="shared" si="141"/>
        <v>Jun</v>
      </c>
      <c r="X1332" s="9" t="str">
        <f>Sample___Superstore[[#This Row],[Order Year]]&amp;"-"&amp;Sample___Superstore[[#This Row],[Order Month]]</f>
        <v>2017-Jun</v>
      </c>
      <c r="Y1332" s="10">
        <f>Sample___Superstore6[[#This Row],[Profit]]/Sample___Superstore6[[#This Row],[Sales]]</f>
        <v>-0.21666666666666665</v>
      </c>
      <c r="Z1332" s="9">
        <f t="shared" si="142"/>
        <v>4</v>
      </c>
      <c r="AA1332" s="17">
        <f t="shared" si="143"/>
        <v>-0.64349999999999996</v>
      </c>
      <c r="AB1332" s="17">
        <f t="shared" si="144"/>
        <v>2.97</v>
      </c>
      <c r="AC1332" s="17">
        <f t="shared" si="145"/>
        <v>1.1880000000000002</v>
      </c>
      <c r="AD1332" s="17">
        <f t="shared" si="146"/>
        <v>1.782</v>
      </c>
    </row>
    <row r="1333" spans="1:30">
      <c r="A1333">
        <v>1332</v>
      </c>
      <c r="B1333" t="s">
        <v>3683</v>
      </c>
      <c r="C1333" s="4">
        <v>42888</v>
      </c>
      <c r="D1333" s="4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 s="17">
        <v>2.4009999999999998</v>
      </c>
      <c r="V1333">
        <f t="shared" si="140"/>
        <v>2017</v>
      </c>
      <c r="W1333" t="str">
        <f t="shared" si="141"/>
        <v>Jun</v>
      </c>
      <c r="X1333" s="9" t="str">
        <f>Sample___Superstore[[#This Row],[Order Year]]&amp;"-"&amp;Sample___Superstore[[#This Row],[Order Month]]</f>
        <v>2017-Jun</v>
      </c>
      <c r="Y1333" s="10">
        <f>Sample___Superstore6[[#This Row],[Profit]]/Sample___Superstore6[[#This Row],[Sales]]</f>
        <v>8.7499999999999994E-2</v>
      </c>
      <c r="Z1333" s="9">
        <f t="shared" si="142"/>
        <v>4</v>
      </c>
      <c r="AA1333" s="17">
        <f t="shared" si="143"/>
        <v>1.2004999999999999</v>
      </c>
      <c r="AB1333" s="17">
        <f t="shared" si="144"/>
        <v>13.72</v>
      </c>
      <c r="AC1333" s="17">
        <f t="shared" si="145"/>
        <v>5.4880000000000004</v>
      </c>
      <c r="AD1333" s="17">
        <f t="shared" si="146"/>
        <v>21.952000000000002</v>
      </c>
    </row>
    <row r="1334" spans="1:30">
      <c r="A1334">
        <v>1333</v>
      </c>
      <c r="B1334" t="s">
        <v>3686</v>
      </c>
      <c r="C1334" s="4">
        <v>41686</v>
      </c>
      <c r="D1334" s="4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 s="17">
        <v>-1.728</v>
      </c>
      <c r="V1334">
        <f t="shared" si="140"/>
        <v>2014</v>
      </c>
      <c r="W1334" t="str">
        <f t="shared" si="141"/>
        <v>Feb</v>
      </c>
      <c r="X1334" s="9" t="str">
        <f>Sample___Superstore[[#This Row],[Order Year]]&amp;"-"&amp;Sample___Superstore[[#This Row],[Order Month]]</f>
        <v>2014-Feb</v>
      </c>
      <c r="Y1334" s="10">
        <f>Sample___Superstore6[[#This Row],[Profit]]/Sample___Superstore6[[#This Row],[Sales]]</f>
        <v>-1.5999999999999999</v>
      </c>
      <c r="Z1334" s="9">
        <f t="shared" si="142"/>
        <v>5</v>
      </c>
      <c r="AA1334" s="17">
        <f t="shared" si="143"/>
        <v>-0.57599999999999996</v>
      </c>
      <c r="AB1334" s="17">
        <f t="shared" si="144"/>
        <v>0.36000000000000004</v>
      </c>
      <c r="AC1334" s="17">
        <f t="shared" si="145"/>
        <v>0.8640000000000001</v>
      </c>
      <c r="AD1334" s="17">
        <f t="shared" si="146"/>
        <v>0.21599999999999997</v>
      </c>
    </row>
    <row r="1335" spans="1:30">
      <c r="A1335">
        <v>1334</v>
      </c>
      <c r="B1335" t="s">
        <v>3686</v>
      </c>
      <c r="C1335" s="4">
        <v>41686</v>
      </c>
      <c r="D1335" s="4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 s="17">
        <v>-13.93</v>
      </c>
      <c r="V1335">
        <f t="shared" si="140"/>
        <v>2014</v>
      </c>
      <c r="W1335" t="str">
        <f t="shared" si="141"/>
        <v>Feb</v>
      </c>
      <c r="X1335" s="9" t="str">
        <f>Sample___Superstore[[#This Row],[Order Year]]&amp;"-"&amp;Sample___Superstore[[#This Row],[Order Month]]</f>
        <v>2014-Feb</v>
      </c>
      <c r="Y1335" s="10">
        <f>Sample___Superstore6[[#This Row],[Profit]]/Sample___Superstore6[[#This Row],[Sales]]</f>
        <v>-1.75</v>
      </c>
      <c r="Z1335" s="9">
        <f t="shared" si="142"/>
        <v>5</v>
      </c>
      <c r="AA1335" s="17">
        <f t="shared" si="143"/>
        <v>-6.9649999999999999</v>
      </c>
      <c r="AB1335" s="17">
        <f t="shared" si="144"/>
        <v>3.98</v>
      </c>
      <c r="AC1335" s="17">
        <f t="shared" si="145"/>
        <v>6.3680000000000003</v>
      </c>
      <c r="AD1335" s="17">
        <f t="shared" si="146"/>
        <v>1.5919999999999996</v>
      </c>
    </row>
    <row r="1336" spans="1:30">
      <c r="A1336">
        <v>1335</v>
      </c>
      <c r="B1336" t="s">
        <v>3691</v>
      </c>
      <c r="C1336" s="4">
        <v>41765</v>
      </c>
      <c r="D1336" s="4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 s="17">
        <v>52.776000000000003</v>
      </c>
      <c r="V1336">
        <f t="shared" si="140"/>
        <v>2014</v>
      </c>
      <c r="W1336" t="str">
        <f t="shared" si="141"/>
        <v>May</v>
      </c>
      <c r="X1336" s="9" t="str">
        <f>Sample___Superstore[[#This Row],[Order Year]]&amp;"-"&amp;Sample___Superstore[[#This Row],[Order Month]]</f>
        <v>2014-May</v>
      </c>
      <c r="Y1336" s="10">
        <f>Sample___Superstore6[[#This Row],[Profit]]/Sample___Superstore6[[#This Row],[Sales]]</f>
        <v>0.37500000000000006</v>
      </c>
      <c r="Z1336" s="9">
        <f t="shared" si="142"/>
        <v>4</v>
      </c>
      <c r="AA1336" s="17">
        <f t="shared" si="143"/>
        <v>6.5970000000000004</v>
      </c>
      <c r="AB1336" s="17">
        <f t="shared" si="144"/>
        <v>17.591999999999999</v>
      </c>
      <c r="AC1336" s="17">
        <f t="shared" si="145"/>
        <v>28.147199999999998</v>
      </c>
      <c r="AD1336" s="17">
        <f t="shared" si="146"/>
        <v>112.58879999999999</v>
      </c>
    </row>
    <row r="1337" spans="1:30">
      <c r="A1337">
        <v>1336</v>
      </c>
      <c r="B1337" t="s">
        <v>3692</v>
      </c>
      <c r="C1337" s="4">
        <v>42506</v>
      </c>
      <c r="D1337" s="4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 s="17">
        <v>0</v>
      </c>
      <c r="V1337">
        <f t="shared" si="140"/>
        <v>2016</v>
      </c>
      <c r="W1337" t="str">
        <f t="shared" si="141"/>
        <v>May</v>
      </c>
      <c r="X1337" s="9" t="str">
        <f>Sample___Superstore[[#This Row],[Order Year]]&amp;"-"&amp;Sample___Superstore[[#This Row],[Order Month]]</f>
        <v>2016-May</v>
      </c>
      <c r="Y1337" s="10">
        <f>Sample___Superstore6[[#This Row],[Profit]]/Sample___Superstore6[[#This Row],[Sales]]</f>
        <v>0</v>
      </c>
      <c r="Z1337" s="9">
        <f t="shared" si="142"/>
        <v>7</v>
      </c>
      <c r="AA1337" s="17">
        <f t="shared" si="143"/>
        <v>0</v>
      </c>
      <c r="AB1337" s="17">
        <f t="shared" si="144"/>
        <v>138.13999999999999</v>
      </c>
      <c r="AC1337" s="17">
        <f t="shared" si="145"/>
        <v>0</v>
      </c>
      <c r="AD1337" s="17">
        <f t="shared" si="146"/>
        <v>552.55999999999995</v>
      </c>
    </row>
    <row r="1338" spans="1:30">
      <c r="A1338">
        <v>1337</v>
      </c>
      <c r="B1338" t="s">
        <v>3698</v>
      </c>
      <c r="C1338" s="4">
        <v>42827</v>
      </c>
      <c r="D1338" s="4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 s="17">
        <v>6.5286</v>
      </c>
      <c r="V1338">
        <f t="shared" si="140"/>
        <v>2017</v>
      </c>
      <c r="W1338" t="str">
        <f t="shared" si="141"/>
        <v>Apr</v>
      </c>
      <c r="X1338" s="9" t="str">
        <f>Sample___Superstore[[#This Row],[Order Year]]&amp;"-"&amp;Sample___Superstore[[#This Row],[Order Month]]</f>
        <v>2017-Apr</v>
      </c>
      <c r="Y1338" s="10">
        <f>Sample___Superstore6[[#This Row],[Profit]]/Sample___Superstore6[[#This Row],[Sales]]</f>
        <v>0.26</v>
      </c>
      <c r="Z1338" s="9">
        <f t="shared" si="142"/>
        <v>5</v>
      </c>
      <c r="AA1338" s="17">
        <f t="shared" si="143"/>
        <v>2.1762000000000001</v>
      </c>
      <c r="AB1338" s="17">
        <f t="shared" si="144"/>
        <v>8.3699999999999992</v>
      </c>
      <c r="AC1338" s="17">
        <f t="shared" si="145"/>
        <v>0</v>
      </c>
      <c r="AD1338" s="17">
        <f t="shared" si="146"/>
        <v>25.11</v>
      </c>
    </row>
    <row r="1339" spans="1:30">
      <c r="A1339">
        <v>1338</v>
      </c>
      <c r="B1339" t="s">
        <v>3701</v>
      </c>
      <c r="C1339" s="4">
        <v>42825</v>
      </c>
      <c r="D1339" s="4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 s="17">
        <v>8.0405999999999995</v>
      </c>
      <c r="V1339">
        <f t="shared" si="140"/>
        <v>2017</v>
      </c>
      <c r="W1339" t="str">
        <f t="shared" si="141"/>
        <v>Mar</v>
      </c>
      <c r="X1339" s="9" t="str">
        <f>Sample___Superstore[[#This Row],[Order Year]]&amp;"-"&amp;Sample___Superstore[[#This Row],[Order Month]]</f>
        <v>2017-Mar</v>
      </c>
      <c r="Y1339" s="10">
        <f>Sample___Superstore6[[#This Row],[Profit]]/Sample___Superstore6[[#This Row],[Sales]]</f>
        <v>0.26999999999999996</v>
      </c>
      <c r="Z1339" s="9">
        <f t="shared" si="142"/>
        <v>2</v>
      </c>
      <c r="AA1339" s="17">
        <f t="shared" si="143"/>
        <v>4.0202999999999998</v>
      </c>
      <c r="AB1339" s="17">
        <f t="shared" si="144"/>
        <v>14.89</v>
      </c>
      <c r="AC1339" s="17">
        <f t="shared" si="145"/>
        <v>0</v>
      </c>
      <c r="AD1339" s="17">
        <f t="shared" si="146"/>
        <v>29.78</v>
      </c>
    </row>
    <row r="1340" spans="1:30">
      <c r="A1340">
        <v>1339</v>
      </c>
      <c r="B1340" t="s">
        <v>3701</v>
      </c>
      <c r="C1340" s="4">
        <v>42825</v>
      </c>
      <c r="D1340" s="4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 s="17">
        <v>176.17080000000001</v>
      </c>
      <c r="V1340">
        <f t="shared" si="140"/>
        <v>2017</v>
      </c>
      <c r="W1340" t="str">
        <f t="shared" si="141"/>
        <v>Mar</v>
      </c>
      <c r="X1340" s="9" t="str">
        <f>Sample___Superstore[[#This Row],[Order Year]]&amp;"-"&amp;Sample___Superstore[[#This Row],[Order Month]]</f>
        <v>2017-Mar</v>
      </c>
      <c r="Y1340" s="10">
        <f>Sample___Superstore6[[#This Row],[Profit]]/Sample___Superstore6[[#This Row],[Sales]]</f>
        <v>0.26</v>
      </c>
      <c r="Z1340" s="9">
        <f t="shared" si="142"/>
        <v>2</v>
      </c>
      <c r="AA1340" s="17">
        <f t="shared" si="143"/>
        <v>58.723600000000005</v>
      </c>
      <c r="AB1340" s="17">
        <f t="shared" si="144"/>
        <v>225.86</v>
      </c>
      <c r="AC1340" s="17">
        <f t="shared" si="145"/>
        <v>0</v>
      </c>
      <c r="AD1340" s="17">
        <f t="shared" si="146"/>
        <v>677.58</v>
      </c>
    </row>
    <row r="1341" spans="1:30">
      <c r="A1341">
        <v>1340</v>
      </c>
      <c r="B1341" t="s">
        <v>3701</v>
      </c>
      <c r="C1341" s="4">
        <v>42825</v>
      </c>
      <c r="D1341" s="4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 s="17">
        <v>36.019199999999998</v>
      </c>
      <c r="V1341">
        <f t="shared" si="140"/>
        <v>2017</v>
      </c>
      <c r="W1341" t="str">
        <f t="shared" si="141"/>
        <v>Mar</v>
      </c>
      <c r="X1341" s="9" t="str">
        <f>Sample___Superstore[[#This Row],[Order Year]]&amp;"-"&amp;Sample___Superstore[[#This Row],[Order Month]]</f>
        <v>2017-Mar</v>
      </c>
      <c r="Y1341" s="10">
        <f>Sample___Superstore6[[#This Row],[Profit]]/Sample___Superstore6[[#This Row],[Sales]]</f>
        <v>0.47999999999999993</v>
      </c>
      <c r="Z1341" s="9">
        <f t="shared" si="142"/>
        <v>2</v>
      </c>
      <c r="AA1341" s="17">
        <f t="shared" si="143"/>
        <v>4.5023999999999997</v>
      </c>
      <c r="AB1341" s="17">
        <f t="shared" si="144"/>
        <v>9.3800000000000008</v>
      </c>
      <c r="AC1341" s="17">
        <f t="shared" si="145"/>
        <v>0</v>
      </c>
      <c r="AD1341" s="17">
        <f t="shared" si="146"/>
        <v>75.040000000000006</v>
      </c>
    </row>
    <row r="1342" spans="1:30">
      <c r="A1342">
        <v>1341</v>
      </c>
      <c r="B1342" t="s">
        <v>3710</v>
      </c>
      <c r="C1342" s="4">
        <v>42737</v>
      </c>
      <c r="D1342" s="4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 s="17">
        <v>-27.827999999999999</v>
      </c>
      <c r="V1342">
        <f t="shared" si="140"/>
        <v>2017</v>
      </c>
      <c r="W1342" t="str">
        <f t="shared" si="141"/>
        <v>Jan</v>
      </c>
      <c r="X1342" s="9" t="str">
        <f>Sample___Superstore[[#This Row],[Order Year]]&amp;"-"&amp;Sample___Superstore[[#This Row],[Order Month]]</f>
        <v>2017-Jan</v>
      </c>
      <c r="Y1342" s="10">
        <f>Sample___Superstore6[[#This Row],[Profit]]/Sample___Superstore6[[#This Row],[Sales]]</f>
        <v>-3.9999999999999994E-2</v>
      </c>
      <c r="Z1342" s="9">
        <f t="shared" si="142"/>
        <v>2</v>
      </c>
      <c r="AA1342" s="17">
        <f t="shared" si="143"/>
        <v>-13.914</v>
      </c>
      <c r="AB1342" s="17">
        <f t="shared" si="144"/>
        <v>347.85</v>
      </c>
      <c r="AC1342" s="17">
        <f t="shared" si="145"/>
        <v>347.85</v>
      </c>
      <c r="AD1342" s="17">
        <f t="shared" si="146"/>
        <v>347.85</v>
      </c>
    </row>
    <row r="1343" spans="1:30">
      <c r="A1343">
        <v>1342</v>
      </c>
      <c r="B1343" t="s">
        <v>3710</v>
      </c>
      <c r="C1343" s="4">
        <v>42737</v>
      </c>
      <c r="D1343" s="4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 s="17">
        <v>-12.528</v>
      </c>
      <c r="V1343">
        <f t="shared" si="140"/>
        <v>2017</v>
      </c>
      <c r="W1343" t="str">
        <f t="shared" si="141"/>
        <v>Jan</v>
      </c>
      <c r="X1343" s="9" t="str">
        <f>Sample___Superstore[[#This Row],[Order Year]]&amp;"-"&amp;Sample___Superstore[[#This Row],[Order Month]]</f>
        <v>2017-Jan</v>
      </c>
      <c r="Y1343" s="10">
        <f>Sample___Superstore6[[#This Row],[Profit]]/Sample___Superstore6[[#This Row],[Sales]]</f>
        <v>-0.8</v>
      </c>
      <c r="Z1343" s="9">
        <f t="shared" si="142"/>
        <v>2</v>
      </c>
      <c r="AA1343" s="17">
        <f t="shared" si="143"/>
        <v>-2.5056000000000003</v>
      </c>
      <c r="AB1343" s="17">
        <f t="shared" si="144"/>
        <v>3.1320000000000001</v>
      </c>
      <c r="AC1343" s="17">
        <f t="shared" si="145"/>
        <v>10.962</v>
      </c>
      <c r="AD1343" s="17">
        <f t="shared" si="146"/>
        <v>4.6980000000000004</v>
      </c>
    </row>
    <row r="1344" spans="1:30">
      <c r="A1344">
        <v>1343</v>
      </c>
      <c r="B1344" t="s">
        <v>3710</v>
      </c>
      <c r="C1344" s="4">
        <v>42737</v>
      </c>
      <c r="D1344" s="4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 s="17">
        <v>-21.159600000000001</v>
      </c>
      <c r="V1344">
        <f t="shared" si="140"/>
        <v>2017</v>
      </c>
      <c r="W1344" t="str">
        <f t="shared" si="141"/>
        <v>Jan</v>
      </c>
      <c r="X1344" s="9" t="str">
        <f>Sample___Superstore[[#This Row],[Order Year]]&amp;"-"&amp;Sample___Superstore[[#This Row],[Order Month]]</f>
        <v>2017-Jan</v>
      </c>
      <c r="Y1344" s="10">
        <f>Sample___Superstore6[[#This Row],[Profit]]/Sample___Superstore6[[#This Row],[Sales]]</f>
        <v>-0.73333333333333339</v>
      </c>
      <c r="Z1344" s="9">
        <f t="shared" si="142"/>
        <v>2</v>
      </c>
      <c r="AA1344" s="17">
        <f t="shared" si="143"/>
        <v>-3.5266000000000002</v>
      </c>
      <c r="AB1344" s="17">
        <f t="shared" si="144"/>
        <v>4.8090000000000002</v>
      </c>
      <c r="AC1344" s="17">
        <f t="shared" si="145"/>
        <v>20.197799999999997</v>
      </c>
      <c r="AD1344" s="17">
        <f t="shared" si="146"/>
        <v>8.6562000000000019</v>
      </c>
    </row>
    <row r="1345" spans="1:30">
      <c r="A1345">
        <v>1344</v>
      </c>
      <c r="B1345" t="s">
        <v>3715</v>
      </c>
      <c r="C1345" s="4">
        <v>42152</v>
      </c>
      <c r="D1345" s="4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 s="17">
        <v>14.346</v>
      </c>
      <c r="V1345">
        <f t="shared" si="140"/>
        <v>2015</v>
      </c>
      <c r="W1345" t="str">
        <f t="shared" si="141"/>
        <v>May</v>
      </c>
      <c r="X1345" s="9" t="str">
        <f>Sample___Superstore[[#This Row],[Order Year]]&amp;"-"&amp;Sample___Superstore[[#This Row],[Order Month]]</f>
        <v>2015-May</v>
      </c>
      <c r="Y1345" s="10">
        <f>Sample___Superstore6[[#This Row],[Profit]]/Sample___Superstore6[[#This Row],[Sales]]</f>
        <v>0.3</v>
      </c>
      <c r="Z1345" s="9">
        <f t="shared" si="142"/>
        <v>4</v>
      </c>
      <c r="AA1345" s="17">
        <f t="shared" si="143"/>
        <v>4.782</v>
      </c>
      <c r="AB1345" s="17">
        <f t="shared" si="144"/>
        <v>15.94</v>
      </c>
      <c r="AC1345" s="17">
        <f t="shared" si="145"/>
        <v>0</v>
      </c>
      <c r="AD1345" s="17">
        <f t="shared" si="146"/>
        <v>47.82</v>
      </c>
    </row>
    <row r="1346" spans="1:30">
      <c r="A1346">
        <v>1345</v>
      </c>
      <c r="B1346" t="s">
        <v>3715</v>
      </c>
      <c r="C1346" s="4">
        <v>42152</v>
      </c>
      <c r="D1346" s="4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 s="17">
        <v>6.0030000000000001</v>
      </c>
      <c r="V1346">
        <f t="shared" ref="V1346:V1409" si="147">YEAR(C1346)</f>
        <v>2015</v>
      </c>
      <c r="W1346" t="str">
        <f t="shared" ref="W1346:W1409" si="148">TEXT(C1346,"mmm")</f>
        <v>May</v>
      </c>
      <c r="X1346" s="9" t="str">
        <f>Sample___Superstore[[#This Row],[Order Year]]&amp;"-"&amp;Sample___Superstore[[#This Row],[Order Month]]</f>
        <v>2015-May</v>
      </c>
      <c r="Y1346" s="10">
        <f>Sample___Superstore6[[#This Row],[Profit]]/Sample___Superstore6[[#This Row],[Sales]]</f>
        <v>0.45999999999999996</v>
      </c>
      <c r="Z1346" s="9">
        <f t="shared" ref="Z1346:Z1409" si="149">D1346-C1346</f>
        <v>4</v>
      </c>
      <c r="AA1346" s="17">
        <f t="shared" ref="AA1346:AA1409" si="150">U1346/S1346</f>
        <v>1.2006000000000001</v>
      </c>
      <c r="AB1346" s="17">
        <f t="shared" ref="AB1346:AB1409" si="151">R1346/S1346</f>
        <v>2.6100000000000003</v>
      </c>
      <c r="AC1346" s="17">
        <f t="shared" ref="AC1346:AC1409" si="152">R1346*T1346</f>
        <v>0</v>
      </c>
      <c r="AD1346" s="17">
        <f t="shared" ref="AD1346:AD1409" si="153">R1346-(R1346*T1346)</f>
        <v>13.05</v>
      </c>
    </row>
    <row r="1347" spans="1:30">
      <c r="A1347">
        <v>1346</v>
      </c>
      <c r="B1347" t="s">
        <v>3721</v>
      </c>
      <c r="C1347" s="4">
        <v>41715</v>
      </c>
      <c r="D1347" s="4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 s="17">
        <v>36.574199999999998</v>
      </c>
      <c r="V1347">
        <f t="shared" si="147"/>
        <v>2014</v>
      </c>
      <c r="W1347" t="str">
        <f t="shared" si="148"/>
        <v>Mar</v>
      </c>
      <c r="X1347" s="9" t="str">
        <f>Sample___Superstore[[#This Row],[Order Year]]&amp;"-"&amp;Sample___Superstore[[#This Row],[Order Month]]</f>
        <v>2014-Mar</v>
      </c>
      <c r="Y1347" s="10">
        <f>Sample___Superstore6[[#This Row],[Profit]]/Sample___Superstore6[[#This Row],[Sales]]</f>
        <v>0.38999999999999996</v>
      </c>
      <c r="Z1347" s="9">
        <f t="shared" si="149"/>
        <v>7</v>
      </c>
      <c r="AA1347" s="17">
        <f t="shared" si="150"/>
        <v>18.287099999999999</v>
      </c>
      <c r="AB1347" s="17">
        <f t="shared" si="151"/>
        <v>46.89</v>
      </c>
      <c r="AC1347" s="17">
        <f t="shared" si="152"/>
        <v>0</v>
      </c>
      <c r="AD1347" s="17">
        <f t="shared" si="153"/>
        <v>93.78</v>
      </c>
    </row>
    <row r="1348" spans="1:30">
      <c r="A1348">
        <v>1347</v>
      </c>
      <c r="B1348" t="s">
        <v>3721</v>
      </c>
      <c r="C1348" s="4">
        <v>41715</v>
      </c>
      <c r="D1348" s="4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 s="17">
        <v>23.59</v>
      </c>
      <c r="V1348">
        <f t="shared" si="147"/>
        <v>2014</v>
      </c>
      <c r="W1348" t="str">
        <f t="shared" si="148"/>
        <v>Mar</v>
      </c>
      <c r="X1348" s="9" t="str">
        <f>Sample___Superstore[[#This Row],[Order Year]]&amp;"-"&amp;Sample___Superstore[[#This Row],[Order Month]]</f>
        <v>2014-Mar</v>
      </c>
      <c r="Y1348" s="10">
        <f>Sample___Superstore6[[#This Row],[Profit]]/Sample___Superstore6[[#This Row],[Sales]]</f>
        <v>0.5</v>
      </c>
      <c r="Z1348" s="9">
        <f t="shared" si="149"/>
        <v>7</v>
      </c>
      <c r="AA1348" s="17">
        <f t="shared" si="150"/>
        <v>3.37</v>
      </c>
      <c r="AB1348" s="17">
        <f t="shared" si="151"/>
        <v>6.74</v>
      </c>
      <c r="AC1348" s="17">
        <f t="shared" si="152"/>
        <v>0</v>
      </c>
      <c r="AD1348" s="17">
        <f t="shared" si="153"/>
        <v>47.18</v>
      </c>
    </row>
    <row r="1349" spans="1:30">
      <c r="A1349">
        <v>1348</v>
      </c>
      <c r="B1349" t="s">
        <v>3721</v>
      </c>
      <c r="C1349" s="4">
        <v>41715</v>
      </c>
      <c r="D1349" s="4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 s="17">
        <v>5.7072000000000003</v>
      </c>
      <c r="V1349">
        <f t="shared" si="147"/>
        <v>2014</v>
      </c>
      <c r="W1349" t="str">
        <f t="shared" si="148"/>
        <v>Mar</v>
      </c>
      <c r="X1349" s="9" t="str">
        <f>Sample___Superstore[[#This Row],[Order Year]]&amp;"-"&amp;Sample___Superstore[[#This Row],[Order Month]]</f>
        <v>2014-Mar</v>
      </c>
      <c r="Y1349" s="10">
        <f>Sample___Superstore6[[#This Row],[Profit]]/Sample___Superstore6[[#This Row],[Sales]]</f>
        <v>0.29000000000000004</v>
      </c>
      <c r="Z1349" s="9">
        <f t="shared" si="149"/>
        <v>7</v>
      </c>
      <c r="AA1349" s="17">
        <f t="shared" si="150"/>
        <v>0.95120000000000005</v>
      </c>
      <c r="AB1349" s="17">
        <f t="shared" si="151"/>
        <v>3.28</v>
      </c>
      <c r="AC1349" s="17">
        <f t="shared" si="152"/>
        <v>0</v>
      </c>
      <c r="AD1349" s="17">
        <f t="shared" si="153"/>
        <v>19.68</v>
      </c>
    </row>
    <row r="1350" spans="1:30">
      <c r="A1350">
        <v>1349</v>
      </c>
      <c r="B1350" t="s">
        <v>3721</v>
      </c>
      <c r="C1350" s="4">
        <v>41715</v>
      </c>
      <c r="D1350" s="4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 s="17">
        <v>25.097999999999999</v>
      </c>
      <c r="V1350">
        <f t="shared" si="147"/>
        <v>2014</v>
      </c>
      <c r="W1350" t="str">
        <f t="shared" si="148"/>
        <v>Mar</v>
      </c>
      <c r="X1350" s="9" t="str">
        <f>Sample___Superstore[[#This Row],[Order Year]]&amp;"-"&amp;Sample___Superstore[[#This Row],[Order Month]]</f>
        <v>2014-Mar</v>
      </c>
      <c r="Y1350" s="10">
        <f>Sample___Superstore6[[#This Row],[Profit]]/Sample___Superstore6[[#This Row],[Sales]]</f>
        <v>0.47</v>
      </c>
      <c r="Z1350" s="9">
        <f t="shared" si="149"/>
        <v>7</v>
      </c>
      <c r="AA1350" s="17">
        <f t="shared" si="150"/>
        <v>2.5097999999999998</v>
      </c>
      <c r="AB1350" s="17">
        <f t="shared" si="151"/>
        <v>5.34</v>
      </c>
      <c r="AC1350" s="17">
        <f t="shared" si="152"/>
        <v>0</v>
      </c>
      <c r="AD1350" s="17">
        <f t="shared" si="153"/>
        <v>53.4</v>
      </c>
    </row>
    <row r="1351" spans="1:30">
      <c r="A1351">
        <v>1350</v>
      </c>
      <c r="B1351" t="s">
        <v>3721</v>
      </c>
      <c r="C1351" s="4">
        <v>41715</v>
      </c>
      <c r="D1351" s="4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 s="17">
        <v>17.2224</v>
      </c>
      <c r="V1351">
        <f t="shared" si="147"/>
        <v>2014</v>
      </c>
      <c r="W1351" t="str">
        <f t="shared" si="148"/>
        <v>Mar</v>
      </c>
      <c r="X1351" s="9" t="str">
        <f>Sample___Superstore[[#This Row],[Order Year]]&amp;"-"&amp;Sample___Superstore[[#This Row],[Order Month]]</f>
        <v>2014-Mar</v>
      </c>
      <c r="Y1351" s="10">
        <f>Sample___Superstore6[[#This Row],[Profit]]/Sample___Superstore6[[#This Row],[Sales]]</f>
        <v>0.48</v>
      </c>
      <c r="Z1351" s="9">
        <f t="shared" si="149"/>
        <v>7</v>
      </c>
      <c r="AA1351" s="17">
        <f t="shared" si="150"/>
        <v>2.8704000000000001</v>
      </c>
      <c r="AB1351" s="17">
        <f t="shared" si="151"/>
        <v>5.98</v>
      </c>
      <c r="AC1351" s="17">
        <f t="shared" si="152"/>
        <v>0</v>
      </c>
      <c r="AD1351" s="17">
        <f t="shared" si="153"/>
        <v>35.880000000000003</v>
      </c>
    </row>
    <row r="1352" spans="1:30">
      <c r="A1352">
        <v>1351</v>
      </c>
      <c r="B1352" t="s">
        <v>3730</v>
      </c>
      <c r="C1352" s="4">
        <v>41915</v>
      </c>
      <c r="D1352" s="4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 s="17">
        <v>-70.104299999999995</v>
      </c>
      <c r="V1352">
        <f t="shared" si="147"/>
        <v>2014</v>
      </c>
      <c r="W1352" t="str">
        <f t="shared" si="148"/>
        <v>Oct</v>
      </c>
      <c r="X1352" s="9" t="str">
        <f>Sample___Superstore[[#This Row],[Order Year]]&amp;"-"&amp;Sample___Superstore[[#This Row],[Order Month]]</f>
        <v>2014-Oct</v>
      </c>
      <c r="Y1352" s="10">
        <f>Sample___Superstore6[[#This Row],[Profit]]/Sample___Superstore6[[#This Row],[Sales]]</f>
        <v>-0.27142857142857141</v>
      </c>
      <c r="Z1352" s="9">
        <f t="shared" si="149"/>
        <v>5</v>
      </c>
      <c r="AA1352" s="17">
        <f t="shared" si="150"/>
        <v>-23.368099999999998</v>
      </c>
      <c r="AB1352" s="17">
        <f t="shared" si="151"/>
        <v>86.093000000000004</v>
      </c>
      <c r="AC1352" s="17">
        <f t="shared" si="152"/>
        <v>77.483699999999999</v>
      </c>
      <c r="AD1352" s="17">
        <f t="shared" si="153"/>
        <v>180.7953</v>
      </c>
    </row>
    <row r="1353" spans="1:30">
      <c r="A1353">
        <v>1352</v>
      </c>
      <c r="B1353" t="s">
        <v>3733</v>
      </c>
      <c r="C1353" s="4">
        <v>42457</v>
      </c>
      <c r="D1353" s="4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 s="17">
        <v>7.85</v>
      </c>
      <c r="V1353">
        <f t="shared" si="147"/>
        <v>2016</v>
      </c>
      <c r="W1353" t="str">
        <f t="shared" si="148"/>
        <v>Mar</v>
      </c>
      <c r="X1353" s="9" t="str">
        <f>Sample___Superstore[[#This Row],[Order Year]]&amp;"-"&amp;Sample___Superstore[[#This Row],[Order Month]]</f>
        <v>2016-Mar</v>
      </c>
      <c r="Y1353" s="10">
        <f>Sample___Superstore6[[#This Row],[Profit]]/Sample___Superstore6[[#This Row],[Sales]]</f>
        <v>0.25</v>
      </c>
      <c r="Z1353" s="9">
        <f t="shared" si="149"/>
        <v>3</v>
      </c>
      <c r="AA1353" s="17">
        <f t="shared" si="150"/>
        <v>3.9249999999999998</v>
      </c>
      <c r="AB1353" s="17">
        <f t="shared" si="151"/>
        <v>15.7</v>
      </c>
      <c r="AC1353" s="17">
        <f t="shared" si="152"/>
        <v>0</v>
      </c>
      <c r="AD1353" s="17">
        <f t="shared" si="153"/>
        <v>31.4</v>
      </c>
    </row>
    <row r="1354" spans="1:30">
      <c r="A1354">
        <v>1353</v>
      </c>
      <c r="B1354" t="s">
        <v>3736</v>
      </c>
      <c r="C1354" s="4">
        <v>42859</v>
      </c>
      <c r="D1354" s="4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 s="17">
        <v>20.695499999999999</v>
      </c>
      <c r="V1354">
        <f t="shared" si="147"/>
        <v>2017</v>
      </c>
      <c r="W1354" t="str">
        <f t="shared" si="148"/>
        <v>May</v>
      </c>
      <c r="X1354" s="9" t="str">
        <f>Sample___Superstore[[#This Row],[Order Year]]&amp;"-"&amp;Sample___Superstore[[#This Row],[Order Month]]</f>
        <v>2017-May</v>
      </c>
      <c r="Y1354" s="10">
        <f>Sample___Superstore6[[#This Row],[Profit]]/Sample___Superstore6[[#This Row],[Sales]]</f>
        <v>0.11249999999999999</v>
      </c>
      <c r="Z1354" s="9">
        <f t="shared" si="149"/>
        <v>5</v>
      </c>
      <c r="AA1354" s="17">
        <f t="shared" si="150"/>
        <v>4.1391</v>
      </c>
      <c r="AB1354" s="17">
        <f t="shared" si="151"/>
        <v>36.792000000000002</v>
      </c>
      <c r="AC1354" s="17">
        <f t="shared" si="152"/>
        <v>36.792000000000002</v>
      </c>
      <c r="AD1354" s="17">
        <f t="shared" si="153"/>
        <v>147.16800000000001</v>
      </c>
    </row>
    <row r="1355" spans="1:30">
      <c r="A1355">
        <v>1354</v>
      </c>
      <c r="B1355" t="s">
        <v>3736</v>
      </c>
      <c r="C1355" s="4">
        <v>42859</v>
      </c>
      <c r="D1355" s="4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 s="17">
        <v>8.4527999999999999</v>
      </c>
      <c r="V1355">
        <f t="shared" si="147"/>
        <v>2017</v>
      </c>
      <c r="W1355" t="str">
        <f t="shared" si="148"/>
        <v>May</v>
      </c>
      <c r="X1355" s="9" t="str">
        <f>Sample___Superstore[[#This Row],[Order Year]]&amp;"-"&amp;Sample___Superstore[[#This Row],[Order Month]]</f>
        <v>2017-May</v>
      </c>
      <c r="Y1355" s="10">
        <f>Sample___Superstore6[[#This Row],[Profit]]/Sample___Superstore6[[#This Row],[Sales]]</f>
        <v>0.48</v>
      </c>
      <c r="Z1355" s="9">
        <f t="shared" si="149"/>
        <v>5</v>
      </c>
      <c r="AA1355" s="17">
        <f t="shared" si="150"/>
        <v>2.8176000000000001</v>
      </c>
      <c r="AB1355" s="17">
        <f t="shared" si="151"/>
        <v>5.87</v>
      </c>
      <c r="AC1355" s="17">
        <f t="shared" si="152"/>
        <v>0</v>
      </c>
      <c r="AD1355" s="17">
        <f t="shared" si="153"/>
        <v>17.61</v>
      </c>
    </row>
    <row r="1356" spans="1:30">
      <c r="A1356">
        <v>1355</v>
      </c>
      <c r="B1356" t="s">
        <v>3736</v>
      </c>
      <c r="C1356" s="4">
        <v>42859</v>
      </c>
      <c r="D1356" s="4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 s="17">
        <v>11.283899999999999</v>
      </c>
      <c r="V1356">
        <f t="shared" si="147"/>
        <v>2017</v>
      </c>
      <c r="W1356" t="str">
        <f t="shared" si="148"/>
        <v>May</v>
      </c>
      <c r="X1356" s="9" t="str">
        <f>Sample___Superstore[[#This Row],[Order Year]]&amp;"-"&amp;Sample___Superstore[[#This Row],[Order Month]]</f>
        <v>2017-May</v>
      </c>
      <c r="Y1356" s="10">
        <f>Sample___Superstore6[[#This Row],[Profit]]/Sample___Superstore6[[#This Row],[Sales]]</f>
        <v>3.7499999999999999E-2</v>
      </c>
      <c r="Z1356" s="9">
        <f t="shared" si="149"/>
        <v>5</v>
      </c>
      <c r="AA1356" s="17">
        <f t="shared" si="150"/>
        <v>11.283899999999999</v>
      </c>
      <c r="AB1356" s="17">
        <f t="shared" si="151"/>
        <v>300.904</v>
      </c>
      <c r="AC1356" s="17">
        <f t="shared" si="152"/>
        <v>60.180800000000005</v>
      </c>
      <c r="AD1356" s="17">
        <f t="shared" si="153"/>
        <v>240.72319999999999</v>
      </c>
    </row>
    <row r="1357" spans="1:30">
      <c r="A1357">
        <v>1356</v>
      </c>
      <c r="B1357" t="s">
        <v>3737</v>
      </c>
      <c r="C1357" s="4">
        <v>41825</v>
      </c>
      <c r="D1357" s="4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 s="17">
        <v>-44.155200000000001</v>
      </c>
      <c r="V1357">
        <f t="shared" si="147"/>
        <v>2014</v>
      </c>
      <c r="W1357" t="str">
        <f t="shared" si="148"/>
        <v>Jul</v>
      </c>
      <c r="X1357" s="9" t="str">
        <f>Sample___Superstore[[#This Row],[Order Year]]&amp;"-"&amp;Sample___Superstore[[#This Row],[Order Month]]</f>
        <v>2014-Jul</v>
      </c>
      <c r="Y1357" s="10">
        <f>Sample___Superstore6[[#This Row],[Profit]]/Sample___Superstore6[[#This Row],[Sales]]</f>
        <v>-0.19999999999999998</v>
      </c>
      <c r="Z1357" s="9">
        <f t="shared" si="149"/>
        <v>0</v>
      </c>
      <c r="AA1357" s="17">
        <f t="shared" si="150"/>
        <v>-14.718400000000001</v>
      </c>
      <c r="AB1357" s="17">
        <f t="shared" si="151"/>
        <v>73.591999999999999</v>
      </c>
      <c r="AC1357" s="17">
        <f t="shared" si="152"/>
        <v>44.155200000000008</v>
      </c>
      <c r="AD1357" s="17">
        <f t="shared" si="153"/>
        <v>176.6208</v>
      </c>
    </row>
    <row r="1358" spans="1:30">
      <c r="A1358">
        <v>1357</v>
      </c>
      <c r="B1358" t="s">
        <v>3737</v>
      </c>
      <c r="C1358" s="4">
        <v>41825</v>
      </c>
      <c r="D1358" s="4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 s="17">
        <v>-35.177999999999997</v>
      </c>
      <c r="V1358">
        <f t="shared" si="147"/>
        <v>2014</v>
      </c>
      <c r="W1358" t="str">
        <f t="shared" si="148"/>
        <v>Jul</v>
      </c>
      <c r="X1358" s="9" t="str">
        <f>Sample___Superstore[[#This Row],[Order Year]]&amp;"-"&amp;Sample___Superstore[[#This Row],[Order Month]]</f>
        <v>2014-Jul</v>
      </c>
      <c r="Y1358" s="10">
        <f>Sample___Superstore6[[#This Row],[Profit]]/Sample___Superstore6[[#This Row],[Sales]]</f>
        <v>-0.125</v>
      </c>
      <c r="Z1358" s="9">
        <f t="shared" si="149"/>
        <v>0</v>
      </c>
      <c r="AA1358" s="17">
        <f t="shared" si="150"/>
        <v>-3.198</v>
      </c>
      <c r="AB1358" s="17">
        <f t="shared" si="151"/>
        <v>25.584</v>
      </c>
      <c r="AC1358" s="17">
        <f t="shared" si="152"/>
        <v>56.284799999999997</v>
      </c>
      <c r="AD1358" s="17">
        <f t="shared" si="153"/>
        <v>225.13919999999999</v>
      </c>
    </row>
    <row r="1359" spans="1:30">
      <c r="A1359">
        <v>1358</v>
      </c>
      <c r="B1359" t="s">
        <v>3738</v>
      </c>
      <c r="C1359" s="4">
        <v>42495</v>
      </c>
      <c r="D1359" s="4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 s="17">
        <v>36.404400000000003</v>
      </c>
      <c r="V1359">
        <f t="shared" si="147"/>
        <v>2016</v>
      </c>
      <c r="W1359" t="str">
        <f t="shared" si="148"/>
        <v>May</v>
      </c>
      <c r="X1359" s="9" t="str">
        <f>Sample___Superstore[[#This Row],[Order Year]]&amp;"-"&amp;Sample___Superstore[[#This Row],[Order Month]]</f>
        <v>2016-May</v>
      </c>
      <c r="Y1359" s="10">
        <f>Sample___Superstore6[[#This Row],[Profit]]/Sample___Superstore6[[#This Row],[Sales]]</f>
        <v>0.46</v>
      </c>
      <c r="Z1359" s="9">
        <f t="shared" si="149"/>
        <v>2</v>
      </c>
      <c r="AA1359" s="17">
        <f t="shared" si="150"/>
        <v>12.1348</v>
      </c>
      <c r="AB1359" s="17">
        <f t="shared" si="151"/>
        <v>26.38</v>
      </c>
      <c r="AC1359" s="17">
        <f t="shared" si="152"/>
        <v>0</v>
      </c>
      <c r="AD1359" s="17">
        <f t="shared" si="153"/>
        <v>79.14</v>
      </c>
    </row>
    <row r="1360" spans="1:30">
      <c r="A1360">
        <v>1359</v>
      </c>
      <c r="B1360" t="s">
        <v>3743</v>
      </c>
      <c r="C1360" s="4">
        <v>42851</v>
      </c>
      <c r="D1360" s="4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 s="17">
        <v>-1.4413</v>
      </c>
      <c r="V1360">
        <f t="shared" si="147"/>
        <v>2017</v>
      </c>
      <c r="W1360" t="str">
        <f t="shared" si="148"/>
        <v>Apr</v>
      </c>
      <c r="X1360" s="9" t="str">
        <f>Sample___Superstore[[#This Row],[Order Year]]&amp;"-"&amp;Sample___Superstore[[#This Row],[Order Month]]</f>
        <v>2017-Apr</v>
      </c>
      <c r="Y1360" s="10">
        <f>Sample___Superstore6[[#This Row],[Profit]]/Sample___Superstore6[[#This Row],[Sales]]</f>
        <v>-0.72499999999999998</v>
      </c>
      <c r="Z1360" s="9">
        <f t="shared" si="149"/>
        <v>1</v>
      </c>
      <c r="AA1360" s="17">
        <f t="shared" si="150"/>
        <v>-1.4413</v>
      </c>
      <c r="AB1360" s="17">
        <f t="shared" si="151"/>
        <v>1.988</v>
      </c>
      <c r="AC1360" s="17">
        <f t="shared" si="152"/>
        <v>1.1927999999999999</v>
      </c>
      <c r="AD1360" s="17">
        <f t="shared" si="153"/>
        <v>0.79520000000000013</v>
      </c>
    </row>
    <row r="1361" spans="1:30">
      <c r="A1361">
        <v>1360</v>
      </c>
      <c r="B1361" t="s">
        <v>3746</v>
      </c>
      <c r="C1361" s="4">
        <v>41908</v>
      </c>
      <c r="D1361" s="4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 s="17">
        <v>0</v>
      </c>
      <c r="V1361">
        <f t="shared" si="147"/>
        <v>2014</v>
      </c>
      <c r="W1361" t="str">
        <f t="shared" si="148"/>
        <v>Sep</v>
      </c>
      <c r="X1361" s="9" t="str">
        <f>Sample___Superstore[[#This Row],[Order Year]]&amp;"-"&amp;Sample___Superstore[[#This Row],[Order Month]]</f>
        <v>2014-Sep</v>
      </c>
      <c r="Y1361" s="10">
        <f>Sample___Superstore6[[#This Row],[Profit]]/Sample___Superstore6[[#This Row],[Sales]]</f>
        <v>0</v>
      </c>
      <c r="Z1361" s="9">
        <f t="shared" si="149"/>
        <v>5</v>
      </c>
      <c r="AA1361" s="17">
        <f t="shared" si="150"/>
        <v>0</v>
      </c>
      <c r="AB1361" s="17">
        <f t="shared" si="151"/>
        <v>72.784000000000006</v>
      </c>
      <c r="AC1361" s="17">
        <f t="shared" si="152"/>
        <v>29.113600000000005</v>
      </c>
      <c r="AD1361" s="17">
        <f t="shared" si="153"/>
        <v>116.45440000000001</v>
      </c>
    </row>
    <row r="1362" spans="1:30">
      <c r="A1362">
        <v>1361</v>
      </c>
      <c r="B1362" t="s">
        <v>3751</v>
      </c>
      <c r="C1362" s="4">
        <v>43027</v>
      </c>
      <c r="D1362" s="4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 s="17">
        <v>9.2441999999999993</v>
      </c>
      <c r="V1362">
        <f t="shared" si="147"/>
        <v>2017</v>
      </c>
      <c r="W1362" t="str">
        <f t="shared" si="148"/>
        <v>Oct</v>
      </c>
      <c r="X1362" s="9" t="str">
        <f>Sample___Superstore[[#This Row],[Order Year]]&amp;"-"&amp;Sample___Superstore[[#This Row],[Order Month]]</f>
        <v>2017-Oct</v>
      </c>
      <c r="Y1362" s="10">
        <f>Sample___Superstore6[[#This Row],[Profit]]/Sample___Superstore6[[#This Row],[Sales]]</f>
        <v>7.4999999999999997E-2</v>
      </c>
      <c r="Z1362" s="9">
        <f t="shared" si="149"/>
        <v>6</v>
      </c>
      <c r="AA1362" s="17">
        <f t="shared" si="150"/>
        <v>1.3206</v>
      </c>
      <c r="AB1362" s="17">
        <f t="shared" si="151"/>
        <v>17.608000000000001</v>
      </c>
      <c r="AC1362" s="17">
        <f t="shared" si="152"/>
        <v>24.651200000000003</v>
      </c>
      <c r="AD1362" s="17">
        <f t="shared" si="153"/>
        <v>98.604799999999997</v>
      </c>
    </row>
    <row r="1363" spans="1:30">
      <c r="A1363">
        <v>1362</v>
      </c>
      <c r="B1363" t="s">
        <v>3751</v>
      </c>
      <c r="C1363" s="4">
        <v>43027</v>
      </c>
      <c r="D1363" s="4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 s="17">
        <v>7.4</v>
      </c>
      <c r="V1363">
        <f t="shared" si="147"/>
        <v>2017</v>
      </c>
      <c r="W1363" t="str">
        <f t="shared" si="148"/>
        <v>Oct</v>
      </c>
      <c r="X1363" s="9" t="str">
        <f>Sample___Superstore[[#This Row],[Order Year]]&amp;"-"&amp;Sample___Superstore[[#This Row],[Order Month]]</f>
        <v>2017-Oct</v>
      </c>
      <c r="Y1363" s="10">
        <f>Sample___Superstore6[[#This Row],[Profit]]/Sample___Superstore6[[#This Row],[Sales]]</f>
        <v>0.3125</v>
      </c>
      <c r="Z1363" s="9">
        <f t="shared" si="149"/>
        <v>6</v>
      </c>
      <c r="AA1363" s="17">
        <f t="shared" si="150"/>
        <v>1.85</v>
      </c>
      <c r="AB1363" s="17">
        <f t="shared" si="151"/>
        <v>5.92</v>
      </c>
      <c r="AC1363" s="17">
        <f t="shared" si="152"/>
        <v>4.7359999999999998</v>
      </c>
      <c r="AD1363" s="17">
        <f t="shared" si="153"/>
        <v>18.943999999999999</v>
      </c>
    </row>
    <row r="1364" spans="1:30">
      <c r="A1364">
        <v>1363</v>
      </c>
      <c r="B1364" t="s">
        <v>3751</v>
      </c>
      <c r="C1364" s="4">
        <v>43027</v>
      </c>
      <c r="D1364" s="4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 s="17">
        <v>-56.755600000000001</v>
      </c>
      <c r="V1364">
        <f t="shared" si="147"/>
        <v>2017</v>
      </c>
      <c r="W1364" t="str">
        <f t="shared" si="148"/>
        <v>Oct</v>
      </c>
      <c r="X1364" s="9" t="str">
        <f>Sample___Superstore[[#This Row],[Order Year]]&amp;"-"&amp;Sample___Superstore[[#This Row],[Order Month]]</f>
        <v>2017-Oct</v>
      </c>
      <c r="Y1364" s="10">
        <f>Sample___Superstore6[[#This Row],[Profit]]/Sample___Superstore6[[#This Row],[Sales]]</f>
        <v>-0.18333333333333332</v>
      </c>
      <c r="Z1364" s="9">
        <f t="shared" si="149"/>
        <v>6</v>
      </c>
      <c r="AA1364" s="17">
        <f t="shared" si="150"/>
        <v>-14.1889</v>
      </c>
      <c r="AB1364" s="17">
        <f t="shared" si="151"/>
        <v>77.394000000000005</v>
      </c>
      <c r="AC1364" s="17">
        <f t="shared" si="152"/>
        <v>123.83040000000001</v>
      </c>
      <c r="AD1364" s="17">
        <f t="shared" si="153"/>
        <v>185.74560000000002</v>
      </c>
    </row>
    <row r="1365" spans="1:30">
      <c r="A1365">
        <v>1364</v>
      </c>
      <c r="B1365" t="s">
        <v>3758</v>
      </c>
      <c r="C1365" s="4">
        <v>43049</v>
      </c>
      <c r="D1365" s="4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 s="17">
        <v>-25.591999999999999</v>
      </c>
      <c r="V1365">
        <f t="shared" si="147"/>
        <v>2017</v>
      </c>
      <c r="W1365" t="str">
        <f t="shared" si="148"/>
        <v>Nov</v>
      </c>
      <c r="X1365" s="9" t="str">
        <f>Sample___Superstore[[#This Row],[Order Year]]&amp;"-"&amp;Sample___Superstore[[#This Row],[Order Month]]</f>
        <v>2017-Nov</v>
      </c>
      <c r="Y1365" s="10">
        <f>Sample___Superstore6[[#This Row],[Profit]]/Sample___Superstore6[[#This Row],[Sales]]</f>
        <v>-0.66666666666666663</v>
      </c>
      <c r="Z1365" s="9">
        <f t="shared" si="149"/>
        <v>1</v>
      </c>
      <c r="AA1365" s="17">
        <f t="shared" si="150"/>
        <v>-1.8279999999999998</v>
      </c>
      <c r="AB1365" s="17">
        <f t="shared" si="151"/>
        <v>2.742</v>
      </c>
      <c r="AC1365" s="17">
        <f t="shared" si="152"/>
        <v>26.871599999999997</v>
      </c>
      <c r="AD1365" s="17">
        <f t="shared" si="153"/>
        <v>11.516400000000001</v>
      </c>
    </row>
    <row r="1366" spans="1:30">
      <c r="A1366">
        <v>1365</v>
      </c>
      <c r="B1366" t="s">
        <v>3758</v>
      </c>
      <c r="C1366" s="4">
        <v>43049</v>
      </c>
      <c r="D1366" s="4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 s="17">
        <v>-63.996000000000002</v>
      </c>
      <c r="V1366">
        <f t="shared" si="147"/>
        <v>2017</v>
      </c>
      <c r="W1366" t="str">
        <f t="shared" si="148"/>
        <v>Nov</v>
      </c>
      <c r="X1366" s="9" t="str">
        <f>Sample___Superstore[[#This Row],[Order Year]]&amp;"-"&amp;Sample___Superstore[[#This Row],[Order Month]]</f>
        <v>2017-Nov</v>
      </c>
      <c r="Y1366" s="10">
        <f>Sample___Superstore6[[#This Row],[Profit]]/Sample___Superstore6[[#This Row],[Sales]]</f>
        <v>-0.66666666666666674</v>
      </c>
      <c r="Z1366" s="9">
        <f t="shared" si="149"/>
        <v>1</v>
      </c>
      <c r="AA1366" s="17">
        <f t="shared" si="150"/>
        <v>-31.998000000000001</v>
      </c>
      <c r="AB1366" s="17">
        <f t="shared" si="151"/>
        <v>47.997</v>
      </c>
      <c r="AC1366" s="17">
        <f t="shared" si="152"/>
        <v>67.195799999999991</v>
      </c>
      <c r="AD1366" s="17">
        <f t="shared" si="153"/>
        <v>28.798200000000008</v>
      </c>
    </row>
    <row r="1367" spans="1:30">
      <c r="A1367">
        <v>1366</v>
      </c>
      <c r="B1367" t="s">
        <v>3758</v>
      </c>
      <c r="C1367" s="4">
        <v>43049</v>
      </c>
      <c r="D1367" s="4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 s="17">
        <v>-35.992800000000003</v>
      </c>
      <c r="V1367">
        <f t="shared" si="147"/>
        <v>2017</v>
      </c>
      <c r="W1367" t="str">
        <f t="shared" si="148"/>
        <v>Nov</v>
      </c>
      <c r="X1367" s="9" t="str">
        <f>Sample___Superstore[[#This Row],[Order Year]]&amp;"-"&amp;Sample___Superstore[[#This Row],[Order Month]]</f>
        <v>2017-Nov</v>
      </c>
      <c r="Y1367" s="10">
        <f>Sample___Superstore6[[#This Row],[Profit]]/Sample___Superstore6[[#This Row],[Sales]]</f>
        <v>-0.15000000000000002</v>
      </c>
      <c r="Z1367" s="9">
        <f t="shared" si="149"/>
        <v>1</v>
      </c>
      <c r="AA1367" s="17">
        <f t="shared" si="150"/>
        <v>-5.9988000000000001</v>
      </c>
      <c r="AB1367" s="17">
        <f t="shared" si="151"/>
        <v>39.991999999999997</v>
      </c>
      <c r="AC1367" s="17">
        <f t="shared" si="152"/>
        <v>47.990400000000001</v>
      </c>
      <c r="AD1367" s="17">
        <f t="shared" si="153"/>
        <v>191.9616</v>
      </c>
    </row>
    <row r="1368" spans="1:30">
      <c r="A1368">
        <v>1367</v>
      </c>
      <c r="B1368" t="s">
        <v>3758</v>
      </c>
      <c r="C1368" s="4">
        <v>43049</v>
      </c>
      <c r="D1368" s="4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 s="17">
        <v>15.1188</v>
      </c>
      <c r="V1368">
        <f t="shared" si="147"/>
        <v>2017</v>
      </c>
      <c r="W1368" t="str">
        <f t="shared" si="148"/>
        <v>Nov</v>
      </c>
      <c r="X1368" s="9" t="str">
        <f>Sample___Superstore[[#This Row],[Order Year]]&amp;"-"&amp;Sample___Superstore[[#This Row],[Order Month]]</f>
        <v>2017-Nov</v>
      </c>
      <c r="Y1368" s="10">
        <f>Sample___Superstore6[[#This Row],[Profit]]/Sample___Superstore6[[#This Row],[Sales]]</f>
        <v>7.4999999999999997E-2</v>
      </c>
      <c r="Z1368" s="9">
        <f t="shared" si="149"/>
        <v>1</v>
      </c>
      <c r="AA1368" s="17">
        <f t="shared" si="150"/>
        <v>7.5594000000000001</v>
      </c>
      <c r="AB1368" s="17">
        <f t="shared" si="151"/>
        <v>100.792</v>
      </c>
      <c r="AC1368" s="17">
        <f t="shared" si="152"/>
        <v>40.316800000000001</v>
      </c>
      <c r="AD1368" s="17">
        <f t="shared" si="153"/>
        <v>161.2672</v>
      </c>
    </row>
    <row r="1369" spans="1:30">
      <c r="A1369">
        <v>1368</v>
      </c>
      <c r="B1369" t="s">
        <v>3758</v>
      </c>
      <c r="C1369" s="4">
        <v>43049</v>
      </c>
      <c r="D1369" s="4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 s="17">
        <v>-146.1096</v>
      </c>
      <c r="V1369">
        <f t="shared" si="147"/>
        <v>2017</v>
      </c>
      <c r="W1369" t="str">
        <f t="shared" si="148"/>
        <v>Nov</v>
      </c>
      <c r="X1369" s="9" t="str">
        <f>Sample___Superstore[[#This Row],[Order Year]]&amp;"-"&amp;Sample___Superstore[[#This Row],[Order Month]]</f>
        <v>2017-Nov</v>
      </c>
      <c r="Y1369" s="10">
        <f>Sample___Superstore6[[#This Row],[Profit]]/Sample___Superstore6[[#This Row],[Sales]]</f>
        <v>-0.16250000000000001</v>
      </c>
      <c r="Z1369" s="9">
        <f t="shared" si="149"/>
        <v>1</v>
      </c>
      <c r="AA1369" s="17">
        <f t="shared" si="150"/>
        <v>-36.5274</v>
      </c>
      <c r="AB1369" s="17">
        <f t="shared" si="151"/>
        <v>224.78399999999999</v>
      </c>
      <c r="AC1369" s="17">
        <f t="shared" si="152"/>
        <v>179.8272</v>
      </c>
      <c r="AD1369" s="17">
        <f t="shared" si="153"/>
        <v>719.30880000000002</v>
      </c>
    </row>
    <row r="1370" spans="1:30">
      <c r="A1370">
        <v>1369</v>
      </c>
      <c r="B1370" t="s">
        <v>3765</v>
      </c>
      <c r="C1370" s="4">
        <v>42924</v>
      </c>
      <c r="D1370" s="4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 s="17">
        <v>62.737000000000002</v>
      </c>
      <c r="V1370">
        <f t="shared" si="147"/>
        <v>2017</v>
      </c>
      <c r="W1370" t="str">
        <f t="shared" si="148"/>
        <v>Jul</v>
      </c>
      <c r="X1370" s="9" t="str">
        <f>Sample___Superstore[[#This Row],[Order Year]]&amp;"-"&amp;Sample___Superstore[[#This Row],[Order Month]]</f>
        <v>2017-Jul</v>
      </c>
      <c r="Y1370" s="10">
        <f>Sample___Superstore6[[#This Row],[Profit]]/Sample___Superstore6[[#This Row],[Sales]]</f>
        <v>0.43</v>
      </c>
      <c r="Z1370" s="9">
        <f t="shared" si="149"/>
        <v>3</v>
      </c>
      <c r="AA1370" s="17">
        <f t="shared" si="150"/>
        <v>12.5474</v>
      </c>
      <c r="AB1370" s="17">
        <f t="shared" si="151"/>
        <v>29.18</v>
      </c>
      <c r="AC1370" s="17">
        <f t="shared" si="152"/>
        <v>0</v>
      </c>
      <c r="AD1370" s="17">
        <f t="shared" si="153"/>
        <v>145.9</v>
      </c>
    </row>
    <row r="1371" spans="1:30">
      <c r="A1371">
        <v>1370</v>
      </c>
      <c r="B1371" t="s">
        <v>3769</v>
      </c>
      <c r="C1371" s="4">
        <v>42362</v>
      </c>
      <c r="D1371" s="4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 s="17">
        <v>-786.74400000000003</v>
      </c>
      <c r="V1371">
        <f t="shared" si="147"/>
        <v>2015</v>
      </c>
      <c r="W1371" t="str">
        <f t="shared" si="148"/>
        <v>Dec</v>
      </c>
      <c r="X1371" s="9" t="str">
        <f>Sample___Superstore[[#This Row],[Order Year]]&amp;"-"&amp;Sample___Superstore[[#This Row],[Order Month]]</f>
        <v>2015-Dec</v>
      </c>
      <c r="Y1371" s="10">
        <f>Sample___Superstore6[[#This Row],[Profit]]/Sample___Superstore6[[#This Row],[Sales]]</f>
        <v>-1.3333333333333335</v>
      </c>
      <c r="Z1371" s="9">
        <f t="shared" si="149"/>
        <v>4</v>
      </c>
      <c r="AA1371" s="17">
        <f t="shared" si="150"/>
        <v>-112.39200000000001</v>
      </c>
      <c r="AB1371" s="17">
        <f t="shared" si="151"/>
        <v>84.293999999999997</v>
      </c>
      <c r="AC1371" s="17">
        <f t="shared" si="152"/>
        <v>413.04059999999998</v>
      </c>
      <c r="AD1371" s="17">
        <f t="shared" si="153"/>
        <v>177.01740000000001</v>
      </c>
    </row>
    <row r="1372" spans="1:30">
      <c r="A1372">
        <v>1371</v>
      </c>
      <c r="B1372" t="s">
        <v>3769</v>
      </c>
      <c r="C1372" s="4">
        <v>42362</v>
      </c>
      <c r="D1372" s="4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 s="17">
        <v>1.5794999999999999</v>
      </c>
      <c r="V1372">
        <f t="shared" si="147"/>
        <v>2015</v>
      </c>
      <c r="W1372" t="str">
        <f t="shared" si="148"/>
        <v>Dec</v>
      </c>
      <c r="X1372" s="9" t="str">
        <f>Sample___Superstore[[#This Row],[Order Year]]&amp;"-"&amp;Sample___Superstore[[#This Row],[Order Month]]</f>
        <v>2015-Dec</v>
      </c>
      <c r="Y1372" s="10">
        <f>Sample___Superstore6[[#This Row],[Profit]]/Sample___Superstore6[[#This Row],[Sales]]</f>
        <v>0.1125</v>
      </c>
      <c r="Z1372" s="9">
        <f t="shared" si="149"/>
        <v>4</v>
      </c>
      <c r="AA1372" s="17">
        <f t="shared" si="150"/>
        <v>0.52649999999999997</v>
      </c>
      <c r="AB1372" s="17">
        <f t="shared" si="151"/>
        <v>4.68</v>
      </c>
      <c r="AC1372" s="17">
        <f t="shared" si="152"/>
        <v>2.8079999999999998</v>
      </c>
      <c r="AD1372" s="17">
        <f t="shared" si="153"/>
        <v>11.231999999999999</v>
      </c>
    </row>
    <row r="1373" spans="1:30">
      <c r="A1373">
        <v>1372</v>
      </c>
      <c r="B1373" t="s">
        <v>3770</v>
      </c>
      <c r="C1373" s="4">
        <v>42801</v>
      </c>
      <c r="D1373" s="4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 s="17">
        <v>4.9080000000000004</v>
      </c>
      <c r="V1373">
        <f t="shared" si="147"/>
        <v>2017</v>
      </c>
      <c r="W1373" t="str">
        <f t="shared" si="148"/>
        <v>Mar</v>
      </c>
      <c r="X1373" s="9" t="str">
        <f>Sample___Superstore[[#This Row],[Order Year]]&amp;"-"&amp;Sample___Superstore[[#This Row],[Order Month]]</f>
        <v>2017-Mar</v>
      </c>
      <c r="Y1373" s="10">
        <f>Sample___Superstore6[[#This Row],[Profit]]/Sample___Superstore6[[#This Row],[Sales]]</f>
        <v>0.1</v>
      </c>
      <c r="Z1373" s="9">
        <f t="shared" si="149"/>
        <v>5</v>
      </c>
      <c r="AA1373" s="17">
        <f t="shared" si="150"/>
        <v>1.6360000000000001</v>
      </c>
      <c r="AB1373" s="17">
        <f t="shared" si="151"/>
        <v>16.36</v>
      </c>
      <c r="AC1373" s="17">
        <f t="shared" si="152"/>
        <v>0</v>
      </c>
      <c r="AD1373" s="17">
        <f t="shared" si="153"/>
        <v>49.08</v>
      </c>
    </row>
    <row r="1374" spans="1:30">
      <c r="A1374">
        <v>1373</v>
      </c>
      <c r="B1374" t="s">
        <v>3775</v>
      </c>
      <c r="C1374" s="4">
        <v>41730</v>
      </c>
      <c r="D1374" s="4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 s="17">
        <v>14.8</v>
      </c>
      <c r="V1374">
        <f t="shared" si="147"/>
        <v>2014</v>
      </c>
      <c r="W1374" t="str">
        <f t="shared" si="148"/>
        <v>Apr</v>
      </c>
      <c r="X1374" s="9" t="str">
        <f>Sample___Superstore[[#This Row],[Order Year]]&amp;"-"&amp;Sample___Superstore[[#This Row],[Order Month]]</f>
        <v>2014-Apr</v>
      </c>
      <c r="Y1374" s="10">
        <f>Sample___Superstore6[[#This Row],[Profit]]/Sample___Superstore6[[#This Row],[Sales]]</f>
        <v>0.5</v>
      </c>
      <c r="Z1374" s="9">
        <f t="shared" si="149"/>
        <v>5</v>
      </c>
      <c r="AA1374" s="17">
        <f t="shared" si="150"/>
        <v>7.4</v>
      </c>
      <c r="AB1374" s="17">
        <f t="shared" si="151"/>
        <v>14.8</v>
      </c>
      <c r="AC1374" s="17">
        <f t="shared" si="152"/>
        <v>0</v>
      </c>
      <c r="AD1374" s="17">
        <f t="shared" si="153"/>
        <v>29.6</v>
      </c>
    </row>
    <row r="1375" spans="1:30">
      <c r="A1375">
        <v>1374</v>
      </c>
      <c r="B1375" t="s">
        <v>3775</v>
      </c>
      <c r="C1375" s="4">
        <v>41730</v>
      </c>
      <c r="D1375" s="4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 s="17">
        <v>5.5536000000000003</v>
      </c>
      <c r="V1375">
        <f t="shared" si="147"/>
        <v>2014</v>
      </c>
      <c r="W1375" t="str">
        <f t="shared" si="148"/>
        <v>Apr</v>
      </c>
      <c r="X1375" s="9" t="str">
        <f>Sample___Superstore[[#This Row],[Order Year]]&amp;"-"&amp;Sample___Superstore[[#This Row],[Order Month]]</f>
        <v>2014-Apr</v>
      </c>
      <c r="Y1375" s="10">
        <f>Sample___Superstore6[[#This Row],[Profit]]/Sample___Superstore6[[#This Row],[Sales]]</f>
        <v>0.32500000000000001</v>
      </c>
      <c r="Z1375" s="9">
        <f t="shared" si="149"/>
        <v>5</v>
      </c>
      <c r="AA1375" s="17">
        <f t="shared" si="150"/>
        <v>1.3884000000000001</v>
      </c>
      <c r="AB1375" s="17">
        <f t="shared" si="151"/>
        <v>4.2720000000000002</v>
      </c>
      <c r="AC1375" s="17">
        <f t="shared" si="152"/>
        <v>3.4176000000000002</v>
      </c>
      <c r="AD1375" s="17">
        <f t="shared" si="153"/>
        <v>13.670400000000001</v>
      </c>
    </row>
    <row r="1376" spans="1:30">
      <c r="A1376">
        <v>1375</v>
      </c>
      <c r="B1376" t="s">
        <v>3778</v>
      </c>
      <c r="C1376" s="4">
        <v>42261</v>
      </c>
      <c r="D1376" s="4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 s="17">
        <v>118.6575</v>
      </c>
      <c r="V1376">
        <f t="shared" si="147"/>
        <v>2015</v>
      </c>
      <c r="W1376" t="str">
        <f t="shared" si="148"/>
        <v>Sep</v>
      </c>
      <c r="X1376" s="9" t="str">
        <f>Sample___Superstore[[#This Row],[Order Year]]&amp;"-"&amp;Sample___Superstore[[#This Row],[Order Month]]</f>
        <v>2015-Sep</v>
      </c>
      <c r="Y1376" s="10">
        <f>Sample___Superstore6[[#This Row],[Profit]]/Sample___Superstore6[[#This Row],[Sales]]</f>
        <v>0.13</v>
      </c>
      <c r="Z1376" s="9">
        <f t="shared" si="149"/>
        <v>5</v>
      </c>
      <c r="AA1376" s="17">
        <f t="shared" si="150"/>
        <v>23.7315</v>
      </c>
      <c r="AB1376" s="17">
        <f t="shared" si="151"/>
        <v>182.55</v>
      </c>
      <c r="AC1376" s="17">
        <f t="shared" si="152"/>
        <v>0</v>
      </c>
      <c r="AD1376" s="17">
        <f t="shared" si="153"/>
        <v>912.75</v>
      </c>
    </row>
    <row r="1377" spans="1:30">
      <c r="A1377">
        <v>1376</v>
      </c>
      <c r="B1377" t="s">
        <v>3782</v>
      </c>
      <c r="C1377" s="4">
        <v>41855</v>
      </c>
      <c r="D1377" s="4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 s="17">
        <v>305.13</v>
      </c>
      <c r="V1377">
        <f t="shared" si="147"/>
        <v>2014</v>
      </c>
      <c r="W1377" t="str">
        <f t="shared" si="148"/>
        <v>Aug</v>
      </c>
      <c r="X1377" s="9" t="str">
        <f>Sample___Superstore[[#This Row],[Order Year]]&amp;"-"&amp;Sample___Superstore[[#This Row],[Order Month]]</f>
        <v>2014-Aug</v>
      </c>
      <c r="Y1377" s="10">
        <f>Sample___Superstore6[[#This Row],[Profit]]/Sample___Superstore6[[#This Row],[Sales]]</f>
        <v>0.27999999999999997</v>
      </c>
      <c r="Z1377" s="9">
        <f t="shared" si="149"/>
        <v>5</v>
      </c>
      <c r="AA1377" s="17">
        <f t="shared" si="150"/>
        <v>101.71</v>
      </c>
      <c r="AB1377" s="17">
        <f t="shared" si="151"/>
        <v>363.25</v>
      </c>
      <c r="AC1377" s="17">
        <f t="shared" si="152"/>
        <v>0</v>
      </c>
      <c r="AD1377" s="17">
        <f t="shared" si="153"/>
        <v>1089.75</v>
      </c>
    </row>
    <row r="1378" spans="1:30">
      <c r="A1378">
        <v>1377</v>
      </c>
      <c r="B1378" t="s">
        <v>3782</v>
      </c>
      <c r="C1378" s="4">
        <v>41855</v>
      </c>
      <c r="D1378" s="4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 s="17">
        <v>219.44159999999999</v>
      </c>
      <c r="V1378">
        <f t="shared" si="147"/>
        <v>2014</v>
      </c>
      <c r="W1378" t="str">
        <f t="shared" si="148"/>
        <v>Aug</v>
      </c>
      <c r="X1378" s="9" t="str">
        <f>Sample___Superstore[[#This Row],[Order Year]]&amp;"-"&amp;Sample___Superstore[[#This Row],[Order Month]]</f>
        <v>2014-Aug</v>
      </c>
      <c r="Y1378" s="10">
        <f>Sample___Superstore6[[#This Row],[Profit]]/Sample___Superstore6[[#This Row],[Sales]]</f>
        <v>0.49</v>
      </c>
      <c r="Z1378" s="9">
        <f t="shared" si="149"/>
        <v>5</v>
      </c>
      <c r="AA1378" s="17">
        <f t="shared" si="150"/>
        <v>27.430199999999999</v>
      </c>
      <c r="AB1378" s="17">
        <f t="shared" si="151"/>
        <v>55.98</v>
      </c>
      <c r="AC1378" s="17">
        <f t="shared" si="152"/>
        <v>0</v>
      </c>
      <c r="AD1378" s="17">
        <f t="shared" si="153"/>
        <v>447.84</v>
      </c>
    </row>
    <row r="1379" spans="1:30">
      <c r="A1379">
        <v>1378</v>
      </c>
      <c r="B1379" t="s">
        <v>3782</v>
      </c>
      <c r="C1379" s="4">
        <v>41855</v>
      </c>
      <c r="D1379" s="4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 s="17">
        <v>4.2640000000000002</v>
      </c>
      <c r="V1379">
        <f t="shared" si="147"/>
        <v>2014</v>
      </c>
      <c r="W1379" t="str">
        <f t="shared" si="148"/>
        <v>Aug</v>
      </c>
      <c r="X1379" s="9" t="str">
        <f>Sample___Superstore[[#This Row],[Order Year]]&amp;"-"&amp;Sample___Superstore[[#This Row],[Order Month]]</f>
        <v>2014-Aug</v>
      </c>
      <c r="Y1379" s="10">
        <f>Sample___Superstore6[[#This Row],[Profit]]/Sample___Superstore6[[#This Row],[Sales]]</f>
        <v>0.26000000000000006</v>
      </c>
      <c r="Z1379" s="9">
        <f t="shared" si="149"/>
        <v>5</v>
      </c>
      <c r="AA1379" s="17">
        <f t="shared" si="150"/>
        <v>0.8528</v>
      </c>
      <c r="AB1379" s="17">
        <f t="shared" si="151"/>
        <v>3.28</v>
      </c>
      <c r="AC1379" s="17">
        <f t="shared" si="152"/>
        <v>0</v>
      </c>
      <c r="AD1379" s="17">
        <f t="shared" si="153"/>
        <v>16.399999999999999</v>
      </c>
    </row>
    <row r="1380" spans="1:30">
      <c r="A1380">
        <v>1379</v>
      </c>
      <c r="B1380" t="s">
        <v>3782</v>
      </c>
      <c r="C1380" s="4">
        <v>41855</v>
      </c>
      <c r="D1380" s="4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 s="17">
        <v>34.996499999999997</v>
      </c>
      <c r="V1380">
        <f t="shared" si="147"/>
        <v>2014</v>
      </c>
      <c r="W1380" t="str">
        <f t="shared" si="148"/>
        <v>Aug</v>
      </c>
      <c r="X1380" s="9" t="str">
        <f>Sample___Superstore[[#This Row],[Order Year]]&amp;"-"&amp;Sample___Superstore[[#This Row],[Order Month]]</f>
        <v>2014-Aug</v>
      </c>
      <c r="Y1380" s="10">
        <f>Sample___Superstore6[[#This Row],[Profit]]/Sample___Superstore6[[#This Row],[Sales]]</f>
        <v>8.7499999999999994E-2</v>
      </c>
      <c r="Z1380" s="9">
        <f t="shared" si="149"/>
        <v>5</v>
      </c>
      <c r="AA1380" s="17">
        <f t="shared" si="150"/>
        <v>6.9992999999999999</v>
      </c>
      <c r="AB1380" s="17">
        <f t="shared" si="151"/>
        <v>79.99199999999999</v>
      </c>
      <c r="AC1380" s="17">
        <f t="shared" si="152"/>
        <v>79.992000000000004</v>
      </c>
      <c r="AD1380" s="17">
        <f t="shared" si="153"/>
        <v>319.96799999999996</v>
      </c>
    </row>
    <row r="1381" spans="1:30">
      <c r="A1381">
        <v>1380</v>
      </c>
      <c r="B1381" t="s">
        <v>3782</v>
      </c>
      <c r="C1381" s="4">
        <v>41855</v>
      </c>
      <c r="D1381" s="4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 s="17">
        <v>7.9450000000000003</v>
      </c>
      <c r="V1381">
        <f t="shared" si="147"/>
        <v>2014</v>
      </c>
      <c r="W1381" t="str">
        <f t="shared" si="148"/>
        <v>Aug</v>
      </c>
      <c r="X1381" s="9" t="str">
        <f>Sample___Superstore[[#This Row],[Order Year]]&amp;"-"&amp;Sample___Superstore[[#This Row],[Order Month]]</f>
        <v>2014-Aug</v>
      </c>
      <c r="Y1381" s="10">
        <f>Sample___Superstore6[[#This Row],[Profit]]/Sample___Superstore6[[#This Row],[Sales]]</f>
        <v>0.05</v>
      </c>
      <c r="Z1381" s="9">
        <f t="shared" si="149"/>
        <v>5</v>
      </c>
      <c r="AA1381" s="17">
        <f t="shared" si="150"/>
        <v>1.589</v>
      </c>
      <c r="AB1381" s="17">
        <f t="shared" si="151"/>
        <v>31.78</v>
      </c>
      <c r="AC1381" s="17">
        <f t="shared" si="152"/>
        <v>0</v>
      </c>
      <c r="AD1381" s="17">
        <f t="shared" si="153"/>
        <v>158.9</v>
      </c>
    </row>
    <row r="1382" spans="1:30">
      <c r="A1382">
        <v>1381</v>
      </c>
      <c r="B1382" t="s">
        <v>3782</v>
      </c>
      <c r="C1382" s="4">
        <v>41855</v>
      </c>
      <c r="D1382" s="4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 s="17">
        <v>4.7792000000000003</v>
      </c>
      <c r="V1382">
        <f t="shared" si="147"/>
        <v>2014</v>
      </c>
      <c r="W1382" t="str">
        <f t="shared" si="148"/>
        <v>Aug</v>
      </c>
      <c r="X1382" s="9" t="str">
        <f>Sample___Superstore[[#This Row],[Order Year]]&amp;"-"&amp;Sample___Superstore[[#This Row],[Order Month]]</f>
        <v>2014-Aug</v>
      </c>
      <c r="Y1382" s="10">
        <f>Sample___Superstore6[[#This Row],[Profit]]/Sample___Superstore6[[#This Row],[Sales]]</f>
        <v>0.36250000000000004</v>
      </c>
      <c r="Z1382" s="9">
        <f t="shared" si="149"/>
        <v>5</v>
      </c>
      <c r="AA1382" s="17">
        <f t="shared" si="150"/>
        <v>4.7792000000000003</v>
      </c>
      <c r="AB1382" s="17">
        <f t="shared" si="151"/>
        <v>13.183999999999999</v>
      </c>
      <c r="AC1382" s="17">
        <f t="shared" si="152"/>
        <v>2.6368</v>
      </c>
      <c r="AD1382" s="17">
        <f t="shared" si="153"/>
        <v>10.5472</v>
      </c>
    </row>
    <row r="1383" spans="1:30">
      <c r="A1383">
        <v>1382</v>
      </c>
      <c r="B1383" t="s">
        <v>3794</v>
      </c>
      <c r="C1383" s="4">
        <v>42616</v>
      </c>
      <c r="D1383" s="4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 s="17">
        <v>-90.248400000000004</v>
      </c>
      <c r="V1383">
        <f t="shared" si="147"/>
        <v>2016</v>
      </c>
      <c r="W1383" t="str">
        <f t="shared" si="148"/>
        <v>Sep</v>
      </c>
      <c r="X1383" s="9" t="str">
        <f>Sample___Superstore[[#This Row],[Order Year]]&amp;"-"&amp;Sample___Superstore[[#This Row],[Order Month]]</f>
        <v>2016-Sep</v>
      </c>
      <c r="Y1383" s="10">
        <f>Sample___Superstore6[[#This Row],[Profit]]/Sample___Superstore6[[#This Row],[Sales]]</f>
        <v>-1.0750000000000002</v>
      </c>
      <c r="Z1383" s="9">
        <f t="shared" si="149"/>
        <v>6</v>
      </c>
      <c r="AA1383" s="17">
        <f t="shared" si="150"/>
        <v>-30.082800000000002</v>
      </c>
      <c r="AB1383" s="17">
        <f t="shared" si="151"/>
        <v>27.983999999999998</v>
      </c>
      <c r="AC1383" s="17">
        <f t="shared" si="152"/>
        <v>50.371199999999995</v>
      </c>
      <c r="AD1383" s="17">
        <f t="shared" si="153"/>
        <v>33.580800000000004</v>
      </c>
    </row>
    <row r="1384" spans="1:30">
      <c r="A1384">
        <v>1383</v>
      </c>
      <c r="B1384" t="s">
        <v>3797</v>
      </c>
      <c r="C1384" s="4">
        <v>42405</v>
      </c>
      <c r="D1384" s="4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 s="17">
        <v>1.6195999999999999</v>
      </c>
      <c r="V1384">
        <f t="shared" si="147"/>
        <v>2016</v>
      </c>
      <c r="W1384" t="str">
        <f t="shared" si="148"/>
        <v>Feb</v>
      </c>
      <c r="X1384" s="9" t="str">
        <f>Sample___Superstore[[#This Row],[Order Year]]&amp;"-"&amp;Sample___Superstore[[#This Row],[Order Month]]</f>
        <v>2016-Feb</v>
      </c>
      <c r="Y1384" s="10">
        <f>Sample___Superstore6[[#This Row],[Profit]]/Sample___Superstore6[[#This Row],[Sales]]</f>
        <v>1.9999999999999997E-2</v>
      </c>
      <c r="Z1384" s="9">
        <f t="shared" si="149"/>
        <v>0</v>
      </c>
      <c r="AA1384" s="17">
        <f t="shared" si="150"/>
        <v>1.6195999999999999</v>
      </c>
      <c r="AB1384" s="17">
        <f t="shared" si="151"/>
        <v>80.98</v>
      </c>
      <c r="AC1384" s="17">
        <f t="shared" si="152"/>
        <v>0</v>
      </c>
      <c r="AD1384" s="17">
        <f t="shared" si="153"/>
        <v>80.98</v>
      </c>
    </row>
    <row r="1385" spans="1:30">
      <c r="A1385">
        <v>1384</v>
      </c>
      <c r="B1385" t="s">
        <v>3797</v>
      </c>
      <c r="C1385" s="4">
        <v>42405</v>
      </c>
      <c r="D1385" s="4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 s="17">
        <v>170.9316</v>
      </c>
      <c r="V1385">
        <f t="shared" si="147"/>
        <v>2016</v>
      </c>
      <c r="W1385" t="str">
        <f t="shared" si="148"/>
        <v>Feb</v>
      </c>
      <c r="X1385" s="9" t="str">
        <f>Sample___Superstore[[#This Row],[Order Year]]&amp;"-"&amp;Sample___Superstore[[#This Row],[Order Month]]</f>
        <v>2016-Feb</v>
      </c>
      <c r="Y1385" s="10">
        <f>Sample___Superstore6[[#This Row],[Profit]]/Sample___Superstore6[[#This Row],[Sales]]</f>
        <v>0.49000000000000005</v>
      </c>
      <c r="Z1385" s="9">
        <f t="shared" si="149"/>
        <v>0</v>
      </c>
      <c r="AA1385" s="17">
        <f t="shared" si="150"/>
        <v>18.9924</v>
      </c>
      <c r="AB1385" s="17">
        <f t="shared" si="151"/>
        <v>38.76</v>
      </c>
      <c r="AC1385" s="17">
        <f t="shared" si="152"/>
        <v>0</v>
      </c>
      <c r="AD1385" s="17">
        <f t="shared" si="153"/>
        <v>348.84</v>
      </c>
    </row>
    <row r="1386" spans="1:30">
      <c r="A1386">
        <v>1385</v>
      </c>
      <c r="B1386" t="s">
        <v>3797</v>
      </c>
      <c r="C1386" s="4">
        <v>42405</v>
      </c>
      <c r="D1386" s="4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 s="17">
        <v>0.189</v>
      </c>
      <c r="V1386">
        <f t="shared" si="147"/>
        <v>2016</v>
      </c>
      <c r="W1386" t="str">
        <f t="shared" si="148"/>
        <v>Feb</v>
      </c>
      <c r="X1386" s="9" t="str">
        <f>Sample___Superstore[[#This Row],[Order Year]]&amp;"-"&amp;Sample___Superstore[[#This Row],[Order Month]]</f>
        <v>2016-Feb</v>
      </c>
      <c r="Y1386" s="10">
        <f>Sample___Superstore6[[#This Row],[Profit]]/Sample___Superstore6[[#This Row],[Sales]]</f>
        <v>0.02</v>
      </c>
      <c r="Z1386" s="9">
        <f t="shared" si="149"/>
        <v>0</v>
      </c>
      <c r="AA1386" s="17">
        <f t="shared" si="150"/>
        <v>3.78E-2</v>
      </c>
      <c r="AB1386" s="17">
        <f t="shared" si="151"/>
        <v>1.89</v>
      </c>
      <c r="AC1386" s="17">
        <f t="shared" si="152"/>
        <v>0</v>
      </c>
      <c r="AD1386" s="17">
        <f t="shared" si="153"/>
        <v>9.4499999999999993</v>
      </c>
    </row>
    <row r="1387" spans="1:30">
      <c r="A1387">
        <v>1386</v>
      </c>
      <c r="B1387" t="s">
        <v>3797</v>
      </c>
      <c r="C1387" s="4">
        <v>42405</v>
      </c>
      <c r="D1387" s="4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 s="17">
        <v>7.1592000000000002</v>
      </c>
      <c r="V1387">
        <f t="shared" si="147"/>
        <v>2016</v>
      </c>
      <c r="W1387" t="str">
        <f t="shared" si="148"/>
        <v>Feb</v>
      </c>
      <c r="X1387" s="9" t="str">
        <f>Sample___Superstore[[#This Row],[Order Year]]&amp;"-"&amp;Sample___Superstore[[#This Row],[Order Month]]</f>
        <v>2016-Feb</v>
      </c>
      <c r="Y1387" s="10">
        <f>Sample___Superstore6[[#This Row],[Profit]]/Sample___Superstore6[[#This Row],[Sales]]</f>
        <v>0.38</v>
      </c>
      <c r="Z1387" s="9">
        <f t="shared" si="149"/>
        <v>0</v>
      </c>
      <c r="AA1387" s="17">
        <f t="shared" si="150"/>
        <v>2.3864000000000001</v>
      </c>
      <c r="AB1387" s="17">
        <f t="shared" si="151"/>
        <v>6.28</v>
      </c>
      <c r="AC1387" s="17">
        <f t="shared" si="152"/>
        <v>0</v>
      </c>
      <c r="AD1387" s="17">
        <f t="shared" si="153"/>
        <v>18.84</v>
      </c>
    </row>
    <row r="1388" spans="1:30">
      <c r="A1388">
        <v>1387</v>
      </c>
      <c r="B1388" t="s">
        <v>3797</v>
      </c>
      <c r="C1388" s="4">
        <v>42405</v>
      </c>
      <c r="D1388" s="4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 s="17">
        <v>52.7956</v>
      </c>
      <c r="V1388">
        <f t="shared" si="147"/>
        <v>2016</v>
      </c>
      <c r="W1388" t="str">
        <f t="shared" si="148"/>
        <v>Feb</v>
      </c>
      <c r="X1388" s="9" t="str">
        <f>Sample___Superstore[[#This Row],[Order Year]]&amp;"-"&amp;Sample___Superstore[[#This Row],[Order Month]]</f>
        <v>2016-Feb</v>
      </c>
      <c r="Y1388" s="10">
        <f>Sample___Superstore6[[#This Row],[Profit]]/Sample___Superstore6[[#This Row],[Sales]]</f>
        <v>0.22</v>
      </c>
      <c r="Z1388" s="9">
        <f t="shared" si="149"/>
        <v>0</v>
      </c>
      <c r="AA1388" s="17">
        <f t="shared" si="150"/>
        <v>26.3978</v>
      </c>
      <c r="AB1388" s="17">
        <f t="shared" si="151"/>
        <v>119.99</v>
      </c>
      <c r="AC1388" s="17">
        <f t="shared" si="152"/>
        <v>0</v>
      </c>
      <c r="AD1388" s="17">
        <f t="shared" si="153"/>
        <v>239.98</v>
      </c>
    </row>
    <row r="1389" spans="1:30">
      <c r="A1389">
        <v>1388</v>
      </c>
      <c r="B1389" t="s">
        <v>3797</v>
      </c>
      <c r="C1389" s="4">
        <v>42405</v>
      </c>
      <c r="D1389" s="4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 s="17">
        <v>78.941199999999995</v>
      </c>
      <c r="V1389">
        <f t="shared" si="147"/>
        <v>2016</v>
      </c>
      <c r="W1389" t="str">
        <f t="shared" si="148"/>
        <v>Feb</v>
      </c>
      <c r="X1389" s="9" t="str">
        <f>Sample___Superstore[[#This Row],[Order Year]]&amp;"-"&amp;Sample___Superstore[[#This Row],[Order Month]]</f>
        <v>2016-Feb</v>
      </c>
      <c r="Y1389" s="10">
        <f>Sample___Superstore6[[#This Row],[Profit]]/Sample___Superstore6[[#This Row],[Sales]]</f>
        <v>0.47</v>
      </c>
      <c r="Z1389" s="9">
        <f t="shared" si="149"/>
        <v>0</v>
      </c>
      <c r="AA1389" s="17">
        <f t="shared" si="150"/>
        <v>39.470599999999997</v>
      </c>
      <c r="AB1389" s="17">
        <f t="shared" si="151"/>
        <v>83.98</v>
      </c>
      <c r="AC1389" s="17">
        <f t="shared" si="152"/>
        <v>0</v>
      </c>
      <c r="AD1389" s="17">
        <f t="shared" si="153"/>
        <v>167.96</v>
      </c>
    </row>
    <row r="1390" spans="1:30">
      <c r="A1390">
        <v>1389</v>
      </c>
      <c r="B1390" t="s">
        <v>3797</v>
      </c>
      <c r="C1390" s="4">
        <v>42405</v>
      </c>
      <c r="D1390" s="4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 s="17">
        <v>28.3095</v>
      </c>
      <c r="V1390">
        <f t="shared" si="147"/>
        <v>2016</v>
      </c>
      <c r="W1390" t="str">
        <f t="shared" si="148"/>
        <v>Feb</v>
      </c>
      <c r="X1390" s="9" t="str">
        <f>Sample___Superstore[[#This Row],[Order Year]]&amp;"-"&amp;Sample___Superstore[[#This Row],[Order Month]]</f>
        <v>2016-Feb</v>
      </c>
      <c r="Y1390" s="10">
        <f>Sample___Superstore6[[#This Row],[Profit]]/Sample___Superstore6[[#This Row],[Sales]]</f>
        <v>0.27</v>
      </c>
      <c r="Z1390" s="9">
        <f t="shared" si="149"/>
        <v>0</v>
      </c>
      <c r="AA1390" s="17">
        <f t="shared" si="150"/>
        <v>9.4365000000000006</v>
      </c>
      <c r="AB1390" s="17">
        <f t="shared" si="151"/>
        <v>34.949999999999996</v>
      </c>
      <c r="AC1390" s="17">
        <f t="shared" si="152"/>
        <v>0</v>
      </c>
      <c r="AD1390" s="17">
        <f t="shared" si="153"/>
        <v>104.85</v>
      </c>
    </row>
    <row r="1391" spans="1:30">
      <c r="A1391">
        <v>1390</v>
      </c>
      <c r="B1391" t="s">
        <v>3797</v>
      </c>
      <c r="C1391" s="4">
        <v>42405</v>
      </c>
      <c r="D1391" s="4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 s="17">
        <v>126.0558</v>
      </c>
      <c r="V1391">
        <f t="shared" si="147"/>
        <v>2016</v>
      </c>
      <c r="W1391" t="str">
        <f t="shared" si="148"/>
        <v>Feb</v>
      </c>
      <c r="X1391" s="9" t="str">
        <f>Sample___Superstore[[#This Row],[Order Year]]&amp;"-"&amp;Sample___Superstore[[#This Row],[Order Month]]</f>
        <v>2016-Feb</v>
      </c>
      <c r="Y1391" s="10">
        <f>Sample___Superstore6[[#This Row],[Profit]]/Sample___Superstore6[[#This Row],[Sales]]</f>
        <v>0.26</v>
      </c>
      <c r="Z1391" s="9">
        <f t="shared" si="149"/>
        <v>0</v>
      </c>
      <c r="AA1391" s="17">
        <f t="shared" si="150"/>
        <v>42.018599999999999</v>
      </c>
      <c r="AB1391" s="17">
        <f t="shared" si="151"/>
        <v>161.60999999999999</v>
      </c>
      <c r="AC1391" s="17">
        <f t="shared" si="152"/>
        <v>0</v>
      </c>
      <c r="AD1391" s="17">
        <f t="shared" si="153"/>
        <v>484.83</v>
      </c>
    </row>
    <row r="1392" spans="1:30">
      <c r="A1392">
        <v>1391</v>
      </c>
      <c r="B1392" t="s">
        <v>3797</v>
      </c>
      <c r="C1392" s="4">
        <v>42405</v>
      </c>
      <c r="D1392" s="4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 s="17">
        <v>60.255299999999998</v>
      </c>
      <c r="V1392">
        <f t="shared" si="147"/>
        <v>2016</v>
      </c>
      <c r="W1392" t="str">
        <f t="shared" si="148"/>
        <v>Feb</v>
      </c>
      <c r="X1392" s="9" t="str">
        <f>Sample___Superstore[[#This Row],[Order Year]]&amp;"-"&amp;Sample___Superstore[[#This Row],[Order Month]]</f>
        <v>2016-Feb</v>
      </c>
      <c r="Y1392" s="10">
        <f>Sample___Superstore6[[#This Row],[Profit]]/Sample___Superstore6[[#This Row],[Sales]]</f>
        <v>0.49</v>
      </c>
      <c r="Z1392" s="9">
        <f t="shared" si="149"/>
        <v>0</v>
      </c>
      <c r="AA1392" s="17">
        <f t="shared" si="150"/>
        <v>20.085100000000001</v>
      </c>
      <c r="AB1392" s="17">
        <f t="shared" si="151"/>
        <v>40.99</v>
      </c>
      <c r="AC1392" s="17">
        <f t="shared" si="152"/>
        <v>0</v>
      </c>
      <c r="AD1392" s="17">
        <f t="shared" si="153"/>
        <v>122.97</v>
      </c>
    </row>
    <row r="1393" spans="1:30">
      <c r="A1393">
        <v>1392</v>
      </c>
      <c r="B1393" t="s">
        <v>3797</v>
      </c>
      <c r="C1393" s="4">
        <v>42405</v>
      </c>
      <c r="D1393" s="4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 s="17">
        <v>1.5444</v>
      </c>
      <c r="V1393">
        <f t="shared" si="147"/>
        <v>2016</v>
      </c>
      <c r="W1393" t="str">
        <f t="shared" si="148"/>
        <v>Feb</v>
      </c>
      <c r="X1393" s="9" t="str">
        <f>Sample___Superstore[[#This Row],[Order Year]]&amp;"-"&amp;Sample___Superstore[[#This Row],[Order Month]]</f>
        <v>2016-Feb</v>
      </c>
      <c r="Y1393" s="10">
        <f>Sample___Superstore6[[#This Row],[Profit]]/Sample___Superstore6[[#This Row],[Sales]]</f>
        <v>0.01</v>
      </c>
      <c r="Z1393" s="9">
        <f t="shared" si="149"/>
        <v>0</v>
      </c>
      <c r="AA1393" s="17">
        <f t="shared" si="150"/>
        <v>0.51480000000000004</v>
      </c>
      <c r="AB1393" s="17">
        <f t="shared" si="151"/>
        <v>51.48</v>
      </c>
      <c r="AC1393" s="17">
        <f t="shared" si="152"/>
        <v>0</v>
      </c>
      <c r="AD1393" s="17">
        <f t="shared" si="153"/>
        <v>154.44</v>
      </c>
    </row>
    <row r="1394" spans="1:30">
      <c r="A1394">
        <v>1393</v>
      </c>
      <c r="B1394" t="s">
        <v>3797</v>
      </c>
      <c r="C1394" s="4">
        <v>42405</v>
      </c>
      <c r="D1394" s="4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17">
        <v>160.91390000000001</v>
      </c>
      <c r="V1394">
        <f t="shared" si="147"/>
        <v>2016</v>
      </c>
      <c r="W1394" t="str">
        <f t="shared" si="148"/>
        <v>Feb</v>
      </c>
      <c r="X1394" s="9" t="str">
        <f>Sample___Superstore[[#This Row],[Order Year]]&amp;"-"&amp;Sample___Superstore[[#This Row],[Order Month]]</f>
        <v>2016-Feb</v>
      </c>
      <c r="Y1394" s="10">
        <f>Sample___Superstore6[[#This Row],[Profit]]/Sample___Superstore6[[#This Row],[Sales]]</f>
        <v>0.47000000000000003</v>
      </c>
      <c r="Z1394" s="9">
        <f t="shared" si="149"/>
        <v>0</v>
      </c>
      <c r="AA1394" s="17">
        <f t="shared" si="150"/>
        <v>22.9877</v>
      </c>
      <c r="AB1394" s="17">
        <f t="shared" si="151"/>
        <v>48.910000000000004</v>
      </c>
      <c r="AC1394" s="17">
        <f t="shared" si="152"/>
        <v>0</v>
      </c>
      <c r="AD1394" s="17">
        <f t="shared" si="153"/>
        <v>342.37</v>
      </c>
    </row>
    <row r="1395" spans="1:30">
      <c r="A1395">
        <v>1394</v>
      </c>
      <c r="B1395" t="s">
        <v>3808</v>
      </c>
      <c r="C1395" s="4">
        <v>42919</v>
      </c>
      <c r="D1395" s="4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 s="17">
        <v>1.5522</v>
      </c>
      <c r="V1395">
        <f t="shared" si="147"/>
        <v>2017</v>
      </c>
      <c r="W1395" t="str">
        <f t="shared" si="148"/>
        <v>Jul</v>
      </c>
      <c r="X1395" s="9" t="str">
        <f>Sample___Superstore[[#This Row],[Order Year]]&amp;"-"&amp;Sample___Superstore[[#This Row],[Order Month]]</f>
        <v>2017-Jul</v>
      </c>
      <c r="Y1395" s="10">
        <f>Sample___Superstore6[[#This Row],[Profit]]/Sample___Superstore6[[#This Row],[Sales]]</f>
        <v>0.16250000000000001</v>
      </c>
      <c r="Z1395" s="9">
        <f t="shared" si="149"/>
        <v>1</v>
      </c>
      <c r="AA1395" s="17">
        <f t="shared" si="150"/>
        <v>0.51739999999999997</v>
      </c>
      <c r="AB1395" s="17">
        <f t="shared" si="151"/>
        <v>3.1839999999999997</v>
      </c>
      <c r="AC1395" s="17">
        <f t="shared" si="152"/>
        <v>1.9104000000000001</v>
      </c>
      <c r="AD1395" s="17">
        <f t="shared" si="153"/>
        <v>7.6415999999999995</v>
      </c>
    </row>
    <row r="1396" spans="1:30">
      <c r="A1396">
        <v>1395</v>
      </c>
      <c r="B1396" t="s">
        <v>3811</v>
      </c>
      <c r="C1396" s="4">
        <v>43017</v>
      </c>
      <c r="D1396" s="4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 s="17">
        <v>-430.61700000000002</v>
      </c>
      <c r="V1396">
        <f t="shared" si="147"/>
        <v>2017</v>
      </c>
      <c r="W1396" t="str">
        <f t="shared" si="148"/>
        <v>Oct</v>
      </c>
      <c r="X1396" s="9" t="str">
        <f>Sample___Superstore[[#This Row],[Order Year]]&amp;"-"&amp;Sample___Superstore[[#This Row],[Order Month]]</f>
        <v>2017-Oct</v>
      </c>
      <c r="Y1396" s="10">
        <f>Sample___Superstore6[[#This Row],[Profit]]/Sample___Superstore6[[#This Row],[Sales]]</f>
        <v>-0.66</v>
      </c>
      <c r="Z1396" s="9">
        <f t="shared" si="149"/>
        <v>5</v>
      </c>
      <c r="AA1396" s="17">
        <f t="shared" si="150"/>
        <v>-86.123400000000004</v>
      </c>
      <c r="AB1396" s="17">
        <f t="shared" si="151"/>
        <v>130.49</v>
      </c>
      <c r="AC1396" s="17">
        <f t="shared" si="152"/>
        <v>326.22500000000002</v>
      </c>
      <c r="AD1396" s="17">
        <f t="shared" si="153"/>
        <v>326.22500000000002</v>
      </c>
    </row>
    <row r="1397" spans="1:30">
      <c r="A1397">
        <v>1396</v>
      </c>
      <c r="B1397" t="s">
        <v>3811</v>
      </c>
      <c r="C1397" s="4">
        <v>43017</v>
      </c>
      <c r="D1397" s="4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 s="17">
        <v>-42.652799999999999</v>
      </c>
      <c r="V1397">
        <f t="shared" si="147"/>
        <v>2017</v>
      </c>
      <c r="W1397" t="str">
        <f t="shared" si="148"/>
        <v>Oct</v>
      </c>
      <c r="X1397" s="9" t="str">
        <f>Sample___Superstore[[#This Row],[Order Year]]&amp;"-"&amp;Sample___Superstore[[#This Row],[Order Month]]</f>
        <v>2017-Oct</v>
      </c>
      <c r="Y1397" s="10">
        <f>Sample___Superstore6[[#This Row],[Profit]]/Sample___Superstore6[[#This Row],[Sales]]</f>
        <v>-0.64</v>
      </c>
      <c r="Z1397" s="9">
        <f t="shared" si="149"/>
        <v>5</v>
      </c>
      <c r="AA1397" s="17">
        <f t="shared" si="150"/>
        <v>-14.217599999999999</v>
      </c>
      <c r="AB1397" s="17">
        <f t="shared" si="151"/>
        <v>22.215</v>
      </c>
      <c r="AC1397" s="17">
        <f t="shared" si="152"/>
        <v>33.322499999999998</v>
      </c>
      <c r="AD1397" s="17">
        <f t="shared" si="153"/>
        <v>33.322499999999998</v>
      </c>
    </row>
    <row r="1398" spans="1:30">
      <c r="A1398">
        <v>1397</v>
      </c>
      <c r="B1398" t="s">
        <v>3816</v>
      </c>
      <c r="C1398" s="4">
        <v>42698</v>
      </c>
      <c r="D1398" s="4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 s="17">
        <v>6.0255999999999998</v>
      </c>
      <c r="V1398">
        <f t="shared" si="147"/>
        <v>2016</v>
      </c>
      <c r="W1398" t="str">
        <f t="shared" si="148"/>
        <v>Nov</v>
      </c>
      <c r="X1398" s="9" t="str">
        <f>Sample___Superstore[[#This Row],[Order Year]]&amp;"-"&amp;Sample___Superstore[[#This Row],[Order Month]]</f>
        <v>2016-Nov</v>
      </c>
      <c r="Y1398" s="10">
        <f>Sample___Superstore6[[#This Row],[Profit]]/Sample___Superstore6[[#This Row],[Sales]]</f>
        <v>0.35</v>
      </c>
      <c r="Z1398" s="9">
        <f t="shared" si="149"/>
        <v>2</v>
      </c>
      <c r="AA1398" s="17">
        <f t="shared" si="150"/>
        <v>1.5064</v>
      </c>
      <c r="AB1398" s="17">
        <f t="shared" si="151"/>
        <v>4.3040000000000003</v>
      </c>
      <c r="AC1398" s="17">
        <f t="shared" si="152"/>
        <v>3.4432000000000005</v>
      </c>
      <c r="AD1398" s="17">
        <f t="shared" si="153"/>
        <v>13.7728</v>
      </c>
    </row>
    <row r="1399" spans="1:30">
      <c r="A1399">
        <v>1398</v>
      </c>
      <c r="B1399" t="s">
        <v>3816</v>
      </c>
      <c r="C1399" s="4">
        <v>42698</v>
      </c>
      <c r="D1399" s="4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 s="17">
        <v>5.6643999999999997</v>
      </c>
      <c r="V1399">
        <f t="shared" si="147"/>
        <v>2016</v>
      </c>
      <c r="W1399" t="str">
        <f t="shared" si="148"/>
        <v>Nov</v>
      </c>
      <c r="X1399" s="9" t="str">
        <f>Sample___Superstore[[#This Row],[Order Year]]&amp;"-"&amp;Sample___Superstore[[#This Row],[Order Month]]</f>
        <v>2016-Nov</v>
      </c>
      <c r="Y1399" s="10">
        <f>Sample___Superstore6[[#This Row],[Profit]]/Sample___Superstore6[[#This Row],[Sales]]</f>
        <v>0.48999999999999994</v>
      </c>
      <c r="Z1399" s="9">
        <f t="shared" si="149"/>
        <v>2</v>
      </c>
      <c r="AA1399" s="17">
        <f t="shared" si="150"/>
        <v>2.8321999999999998</v>
      </c>
      <c r="AB1399" s="17">
        <f t="shared" si="151"/>
        <v>5.78</v>
      </c>
      <c r="AC1399" s="17">
        <f t="shared" si="152"/>
        <v>0</v>
      </c>
      <c r="AD1399" s="17">
        <f t="shared" si="153"/>
        <v>11.56</v>
      </c>
    </row>
    <row r="1400" spans="1:30">
      <c r="A1400">
        <v>1399</v>
      </c>
      <c r="B1400" t="s">
        <v>3816</v>
      </c>
      <c r="C1400" s="4">
        <v>42698</v>
      </c>
      <c r="D1400" s="4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 s="17">
        <v>11.492000000000001</v>
      </c>
      <c r="V1400">
        <f t="shared" si="147"/>
        <v>2016</v>
      </c>
      <c r="W1400" t="str">
        <f t="shared" si="148"/>
        <v>Nov</v>
      </c>
      <c r="X1400" s="9" t="str">
        <f>Sample___Superstore[[#This Row],[Order Year]]&amp;"-"&amp;Sample___Superstore[[#This Row],[Order Month]]</f>
        <v>2016-Nov</v>
      </c>
      <c r="Y1400" s="10">
        <f>Sample___Superstore6[[#This Row],[Profit]]/Sample___Superstore6[[#This Row],[Sales]]</f>
        <v>0.13</v>
      </c>
      <c r="Z1400" s="9">
        <f t="shared" si="149"/>
        <v>2</v>
      </c>
      <c r="AA1400" s="17">
        <f t="shared" si="150"/>
        <v>2.8730000000000002</v>
      </c>
      <c r="AB1400" s="17">
        <f t="shared" si="151"/>
        <v>22.1</v>
      </c>
      <c r="AC1400" s="17">
        <f t="shared" si="152"/>
        <v>0</v>
      </c>
      <c r="AD1400" s="17">
        <f t="shared" si="153"/>
        <v>88.4</v>
      </c>
    </row>
    <row r="1401" spans="1:30">
      <c r="A1401">
        <v>1400</v>
      </c>
      <c r="B1401" t="s">
        <v>3816</v>
      </c>
      <c r="C1401" s="4">
        <v>42698</v>
      </c>
      <c r="D1401" s="4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 s="17">
        <v>3.1103999999999998</v>
      </c>
      <c r="V1401">
        <f t="shared" si="147"/>
        <v>2016</v>
      </c>
      <c r="W1401" t="str">
        <f t="shared" si="148"/>
        <v>Nov</v>
      </c>
      <c r="X1401" s="9" t="str">
        <f>Sample___Superstore[[#This Row],[Order Year]]&amp;"-"&amp;Sample___Superstore[[#This Row],[Order Month]]</f>
        <v>2016-Nov</v>
      </c>
      <c r="Y1401" s="10">
        <f>Sample___Superstore6[[#This Row],[Profit]]/Sample___Superstore6[[#This Row],[Sales]]</f>
        <v>0.47999999999999993</v>
      </c>
      <c r="Z1401" s="9">
        <f t="shared" si="149"/>
        <v>2</v>
      </c>
      <c r="AA1401" s="17">
        <f t="shared" si="150"/>
        <v>3.1103999999999998</v>
      </c>
      <c r="AB1401" s="17">
        <f t="shared" si="151"/>
        <v>6.48</v>
      </c>
      <c r="AC1401" s="17">
        <f t="shared" si="152"/>
        <v>0</v>
      </c>
      <c r="AD1401" s="17">
        <f t="shared" si="153"/>
        <v>6.48</v>
      </c>
    </row>
    <row r="1402" spans="1:30">
      <c r="A1402">
        <v>1401</v>
      </c>
      <c r="B1402" t="s">
        <v>3821</v>
      </c>
      <c r="C1402" s="4">
        <v>42675</v>
      </c>
      <c r="D1402" s="4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17">
        <v>6.1040000000000001</v>
      </c>
      <c r="V1402">
        <f t="shared" si="147"/>
        <v>2016</v>
      </c>
      <c r="W1402" t="str">
        <f t="shared" si="148"/>
        <v>Nov</v>
      </c>
      <c r="X1402" s="9" t="str">
        <f>Sample___Superstore[[#This Row],[Order Year]]&amp;"-"&amp;Sample___Superstore[[#This Row],[Order Month]]</f>
        <v>2016-Nov</v>
      </c>
      <c r="Y1402" s="10">
        <f>Sample___Superstore6[[#This Row],[Profit]]/Sample___Superstore6[[#This Row],[Sales]]</f>
        <v>0.27999999999999997</v>
      </c>
      <c r="Z1402" s="9">
        <f t="shared" si="149"/>
        <v>4</v>
      </c>
      <c r="AA1402" s="17">
        <f t="shared" si="150"/>
        <v>3.052</v>
      </c>
      <c r="AB1402" s="17">
        <f t="shared" si="151"/>
        <v>10.9</v>
      </c>
      <c r="AC1402" s="17">
        <f t="shared" si="152"/>
        <v>0</v>
      </c>
      <c r="AD1402" s="17">
        <f t="shared" si="153"/>
        <v>21.8</v>
      </c>
    </row>
    <row r="1403" spans="1:30">
      <c r="A1403">
        <v>1402</v>
      </c>
      <c r="B1403" t="s">
        <v>3821</v>
      </c>
      <c r="C1403" s="4">
        <v>42675</v>
      </c>
      <c r="D1403" s="4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 s="17">
        <v>118.3413</v>
      </c>
      <c r="V1403">
        <f t="shared" si="147"/>
        <v>2016</v>
      </c>
      <c r="W1403" t="str">
        <f t="shared" si="148"/>
        <v>Nov</v>
      </c>
      <c r="X1403" s="9" t="str">
        <f>Sample___Superstore[[#This Row],[Order Year]]&amp;"-"&amp;Sample___Superstore[[#This Row],[Order Month]]</f>
        <v>2016-Nov</v>
      </c>
      <c r="Y1403" s="10">
        <f>Sample___Superstore6[[#This Row],[Profit]]/Sample___Superstore6[[#This Row],[Sales]]</f>
        <v>0.47000000000000003</v>
      </c>
      <c r="Z1403" s="9">
        <f t="shared" si="149"/>
        <v>4</v>
      </c>
      <c r="AA1403" s="17">
        <f t="shared" si="150"/>
        <v>39.447099999999999</v>
      </c>
      <c r="AB1403" s="17">
        <f t="shared" si="151"/>
        <v>83.929999999999993</v>
      </c>
      <c r="AC1403" s="17">
        <f t="shared" si="152"/>
        <v>0</v>
      </c>
      <c r="AD1403" s="17">
        <f t="shared" si="153"/>
        <v>251.79</v>
      </c>
    </row>
    <row r="1404" spans="1:30">
      <c r="A1404">
        <v>1403</v>
      </c>
      <c r="B1404" t="s">
        <v>3824</v>
      </c>
      <c r="C1404" s="4">
        <v>42479</v>
      </c>
      <c r="D1404" s="4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 s="17">
        <v>-58.133200000000002</v>
      </c>
      <c r="V1404">
        <f t="shared" si="147"/>
        <v>2016</v>
      </c>
      <c r="W1404" t="str">
        <f t="shared" si="148"/>
        <v>Apr</v>
      </c>
      <c r="X1404" s="9" t="str">
        <f>Sample___Superstore[[#This Row],[Order Year]]&amp;"-"&amp;Sample___Superstore[[#This Row],[Order Month]]</f>
        <v>2016-Apr</v>
      </c>
      <c r="Y1404" s="10">
        <f>Sample___Superstore6[[#This Row],[Profit]]/Sample___Superstore6[[#This Row],[Sales]]</f>
        <v>-0.28333333333333338</v>
      </c>
      <c r="Z1404" s="9">
        <f t="shared" si="149"/>
        <v>6</v>
      </c>
      <c r="AA1404" s="17">
        <f t="shared" si="150"/>
        <v>-29.066600000000001</v>
      </c>
      <c r="AB1404" s="17">
        <f t="shared" si="151"/>
        <v>102.58799999999999</v>
      </c>
      <c r="AC1404" s="17">
        <f t="shared" si="152"/>
        <v>82.070400000000006</v>
      </c>
      <c r="AD1404" s="17">
        <f t="shared" si="153"/>
        <v>123.10559999999998</v>
      </c>
    </row>
    <row r="1405" spans="1:30">
      <c r="A1405">
        <v>1404</v>
      </c>
      <c r="B1405" t="s">
        <v>3824</v>
      </c>
      <c r="C1405" s="4">
        <v>42479</v>
      </c>
      <c r="D1405" s="4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 s="17">
        <v>146.79</v>
      </c>
      <c r="V1405">
        <f t="shared" si="147"/>
        <v>2016</v>
      </c>
      <c r="W1405" t="str">
        <f t="shared" si="148"/>
        <v>Apr</v>
      </c>
      <c r="X1405" s="9" t="str">
        <f>Sample___Superstore[[#This Row],[Order Year]]&amp;"-"&amp;Sample___Superstore[[#This Row],[Order Month]]</f>
        <v>2016-Apr</v>
      </c>
      <c r="Y1405" s="10">
        <f>Sample___Superstore6[[#This Row],[Profit]]/Sample___Superstore6[[#This Row],[Sales]]</f>
        <v>0.35</v>
      </c>
      <c r="Z1405" s="9">
        <f t="shared" si="149"/>
        <v>6</v>
      </c>
      <c r="AA1405" s="17">
        <f t="shared" si="150"/>
        <v>29.357999999999997</v>
      </c>
      <c r="AB1405" s="17">
        <f t="shared" si="151"/>
        <v>83.88</v>
      </c>
      <c r="AC1405" s="17">
        <f t="shared" si="152"/>
        <v>83.88</v>
      </c>
      <c r="AD1405" s="17">
        <f t="shared" si="153"/>
        <v>335.52</v>
      </c>
    </row>
    <row r="1406" spans="1:30">
      <c r="A1406">
        <v>1405</v>
      </c>
      <c r="B1406" t="s">
        <v>3829</v>
      </c>
      <c r="C1406" s="4">
        <v>41735</v>
      </c>
      <c r="D1406" s="4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 s="17">
        <v>-2.1896</v>
      </c>
      <c r="V1406">
        <f t="shared" si="147"/>
        <v>2014</v>
      </c>
      <c r="W1406" t="str">
        <f t="shared" si="148"/>
        <v>Apr</v>
      </c>
      <c r="X1406" s="9" t="str">
        <f>Sample___Superstore[[#This Row],[Order Year]]&amp;"-"&amp;Sample___Superstore[[#This Row],[Order Month]]</f>
        <v>2014-Apr</v>
      </c>
      <c r="Y1406" s="10">
        <f>Sample___Superstore6[[#This Row],[Profit]]/Sample___Superstore6[[#This Row],[Sales]]</f>
        <v>-0.21249999999999999</v>
      </c>
      <c r="Z1406" s="9">
        <f t="shared" si="149"/>
        <v>2</v>
      </c>
      <c r="AA1406" s="17">
        <f t="shared" si="150"/>
        <v>-2.1896</v>
      </c>
      <c r="AB1406" s="17">
        <f t="shared" si="151"/>
        <v>10.304</v>
      </c>
      <c r="AC1406" s="17">
        <f t="shared" si="152"/>
        <v>2.0608</v>
      </c>
      <c r="AD1406" s="17">
        <f t="shared" si="153"/>
        <v>8.2431999999999999</v>
      </c>
    </row>
    <row r="1407" spans="1:30">
      <c r="A1407">
        <v>1406</v>
      </c>
      <c r="B1407" t="s">
        <v>3829</v>
      </c>
      <c r="C1407" s="4">
        <v>41735</v>
      </c>
      <c r="D1407" s="4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 s="17">
        <v>-36.111600000000003</v>
      </c>
      <c r="V1407">
        <f t="shared" si="147"/>
        <v>2014</v>
      </c>
      <c r="W1407" t="str">
        <f t="shared" si="148"/>
        <v>Apr</v>
      </c>
      <c r="X1407" s="9" t="str">
        <f>Sample___Superstore[[#This Row],[Order Year]]&amp;"-"&amp;Sample___Superstore[[#This Row],[Order Month]]</f>
        <v>2014-Apr</v>
      </c>
      <c r="Y1407" s="10">
        <f>Sample___Superstore6[[#This Row],[Profit]]/Sample___Superstore6[[#This Row],[Sales]]</f>
        <v>-0.23333333333333334</v>
      </c>
      <c r="Z1407" s="9">
        <f t="shared" si="149"/>
        <v>2</v>
      </c>
      <c r="AA1407" s="17">
        <f t="shared" si="150"/>
        <v>-12.0372</v>
      </c>
      <c r="AB1407" s="17">
        <f t="shared" si="151"/>
        <v>51.588000000000001</v>
      </c>
      <c r="AC1407" s="17">
        <f t="shared" si="152"/>
        <v>61.905600000000007</v>
      </c>
      <c r="AD1407" s="17">
        <f t="shared" si="153"/>
        <v>92.858400000000003</v>
      </c>
    </row>
    <row r="1408" spans="1:30">
      <c r="A1408">
        <v>1407</v>
      </c>
      <c r="B1408" t="s">
        <v>3829</v>
      </c>
      <c r="C1408" s="4">
        <v>41735</v>
      </c>
      <c r="D1408" s="4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U1408" s="17"/>
      <c r="V1408">
        <f t="shared" si="147"/>
        <v>2014</v>
      </c>
      <c r="W1408" t="str">
        <f t="shared" si="148"/>
        <v>Apr</v>
      </c>
      <c r="X1408" s="9" t="str">
        <f>Sample___Superstore[[#This Row],[Order Year]]&amp;"-"&amp;Sample___Superstore[[#This Row],[Order Month]]</f>
        <v>2014-Apr</v>
      </c>
      <c r="Y1408" s="10" t="e">
        <f>Sample___Superstore6[[#This Row],[Profit]]/Sample___Superstore6[[#This Row],[Sales]]</f>
        <v>#DIV/0!</v>
      </c>
      <c r="Z1408" s="9">
        <f t="shared" si="149"/>
        <v>2</v>
      </c>
      <c r="AA1408" s="17" t="e">
        <f t="shared" si="150"/>
        <v>#DIV/0!</v>
      </c>
      <c r="AB1408" s="17" t="e">
        <f t="shared" si="151"/>
        <v>#DIV/0!</v>
      </c>
      <c r="AC1408" s="17">
        <f t="shared" si="152"/>
        <v>0</v>
      </c>
      <c r="AD1408" s="17">
        <f t="shared" si="153"/>
        <v>0</v>
      </c>
    </row>
    <row r="1409" spans="1:30">
      <c r="A1409">
        <v>1408</v>
      </c>
      <c r="B1409" t="s">
        <v>3831</v>
      </c>
      <c r="C1409" s="4">
        <v>42615</v>
      </c>
      <c r="D1409" s="4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 s="17">
        <v>19.6248</v>
      </c>
      <c r="V1409">
        <f t="shared" si="147"/>
        <v>2016</v>
      </c>
      <c r="W1409" t="str">
        <f t="shared" si="148"/>
        <v>Sep</v>
      </c>
      <c r="X1409" s="9" t="str">
        <f>Sample___Superstore[[#This Row],[Order Year]]&amp;"-"&amp;Sample___Superstore[[#This Row],[Order Month]]</f>
        <v>2016-Sep</v>
      </c>
      <c r="Y1409" s="10">
        <f>Sample___Superstore6[[#This Row],[Profit]]/Sample___Superstore6[[#This Row],[Sales]]</f>
        <v>0.26</v>
      </c>
      <c r="Z1409" s="9">
        <f t="shared" si="149"/>
        <v>4</v>
      </c>
      <c r="AA1409" s="17">
        <f t="shared" si="150"/>
        <v>9.8124000000000002</v>
      </c>
      <c r="AB1409" s="17">
        <f t="shared" si="151"/>
        <v>37.74</v>
      </c>
      <c r="AC1409" s="17">
        <f t="shared" si="152"/>
        <v>0</v>
      </c>
      <c r="AD1409" s="17">
        <f t="shared" si="153"/>
        <v>75.48</v>
      </c>
    </row>
    <row r="1410" spans="1:30">
      <c r="A1410">
        <v>1409</v>
      </c>
      <c r="B1410" t="s">
        <v>3831</v>
      </c>
      <c r="C1410" s="4">
        <v>42615</v>
      </c>
      <c r="D1410" s="4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 s="17">
        <v>9.9949999999999992</v>
      </c>
      <c r="V1410">
        <f t="shared" ref="V1410:V1473" si="154">YEAR(C1410)</f>
        <v>2016</v>
      </c>
      <c r="W1410" t="str">
        <f t="shared" ref="W1410:W1473" si="155">TEXT(C1410,"mmm")</f>
        <v>Sep</v>
      </c>
      <c r="X1410" s="9" t="str">
        <f>Sample___Superstore[[#This Row],[Order Year]]&amp;"-"&amp;Sample___Superstore[[#This Row],[Order Month]]</f>
        <v>2016-Sep</v>
      </c>
      <c r="Y1410" s="10">
        <f>Sample___Superstore6[[#This Row],[Profit]]/Sample___Superstore6[[#This Row],[Sales]]</f>
        <v>0.25</v>
      </c>
      <c r="Z1410" s="9">
        <f t="shared" ref="Z1410:Z1473" si="156">D1410-C1410</f>
        <v>4</v>
      </c>
      <c r="AA1410" s="17">
        <f t="shared" ref="AA1410:AA1473" si="157">U1410/S1410</f>
        <v>4.9974999999999996</v>
      </c>
      <c r="AB1410" s="17">
        <f t="shared" ref="AB1410:AB1473" si="158">R1410/S1410</f>
        <v>19.989999999999998</v>
      </c>
      <c r="AC1410" s="17">
        <f t="shared" ref="AC1410:AC1473" si="159">R1410*T1410</f>
        <v>0</v>
      </c>
      <c r="AD1410" s="17">
        <f t="shared" ref="AD1410:AD1473" si="160">R1410-(R1410*T1410)</f>
        <v>39.979999999999997</v>
      </c>
    </row>
    <row r="1411" spans="1:30">
      <c r="A1411">
        <v>1410</v>
      </c>
      <c r="B1411" t="s">
        <v>3834</v>
      </c>
      <c r="C1411" s="4">
        <v>42638</v>
      </c>
      <c r="D1411" s="4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 s="17">
        <v>-204.44579999999999</v>
      </c>
      <c r="V1411">
        <f t="shared" si="154"/>
        <v>2016</v>
      </c>
      <c r="W1411" t="str">
        <f t="shared" si="155"/>
        <v>Sep</v>
      </c>
      <c r="X1411" s="9" t="str">
        <f>Sample___Superstore[[#This Row],[Order Year]]&amp;"-"&amp;Sample___Superstore[[#This Row],[Order Month]]</f>
        <v>2016-Sep</v>
      </c>
      <c r="Y1411" s="10">
        <f>Sample___Superstore6[[#This Row],[Profit]]/Sample___Superstore6[[#This Row],[Sales]]</f>
        <v>-0.51999999999999991</v>
      </c>
      <c r="Z1411" s="9">
        <f t="shared" si="156"/>
        <v>5</v>
      </c>
      <c r="AA1411" s="17">
        <f t="shared" si="157"/>
        <v>-68.148600000000002</v>
      </c>
      <c r="AB1411" s="17">
        <f t="shared" si="158"/>
        <v>131.05500000000001</v>
      </c>
      <c r="AC1411" s="17">
        <f t="shared" si="159"/>
        <v>196.58250000000001</v>
      </c>
      <c r="AD1411" s="17">
        <f t="shared" si="160"/>
        <v>196.58250000000001</v>
      </c>
    </row>
    <row r="1412" spans="1:30">
      <c r="A1412">
        <v>1411</v>
      </c>
      <c r="B1412" t="s">
        <v>3837</v>
      </c>
      <c r="C1412" s="4">
        <v>43043</v>
      </c>
      <c r="D1412" s="4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 s="17">
        <v>8.8800000000000008</v>
      </c>
      <c r="V1412">
        <f t="shared" si="154"/>
        <v>2017</v>
      </c>
      <c r="W1412" t="str">
        <f t="shared" si="155"/>
        <v>Nov</v>
      </c>
      <c r="X1412" s="9" t="str">
        <f>Sample___Superstore[[#This Row],[Order Year]]&amp;"-"&amp;Sample___Superstore[[#This Row],[Order Month]]</f>
        <v>2017-Nov</v>
      </c>
      <c r="Y1412" s="10">
        <f>Sample___Superstore6[[#This Row],[Profit]]/Sample___Superstore6[[#This Row],[Sales]]</f>
        <v>0.37500000000000006</v>
      </c>
      <c r="Z1412" s="9">
        <f t="shared" si="156"/>
        <v>7</v>
      </c>
      <c r="AA1412" s="17">
        <f t="shared" si="157"/>
        <v>4.4400000000000004</v>
      </c>
      <c r="AB1412" s="17">
        <f t="shared" si="158"/>
        <v>11.84</v>
      </c>
      <c r="AC1412" s="17">
        <f t="shared" si="159"/>
        <v>4.7359999999999998</v>
      </c>
      <c r="AD1412" s="17">
        <f t="shared" si="160"/>
        <v>18.943999999999999</v>
      </c>
    </row>
    <row r="1413" spans="1:30">
      <c r="A1413">
        <v>1412</v>
      </c>
      <c r="B1413" t="s">
        <v>3838</v>
      </c>
      <c r="C1413" s="4">
        <v>42560</v>
      </c>
      <c r="D1413" s="4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 s="17">
        <v>72.534400000000005</v>
      </c>
      <c r="V1413">
        <f t="shared" si="154"/>
        <v>2016</v>
      </c>
      <c r="W1413" t="str">
        <f t="shared" si="155"/>
        <v>Jul</v>
      </c>
      <c r="X1413" s="9" t="str">
        <f>Sample___Superstore[[#This Row],[Order Year]]&amp;"-"&amp;Sample___Superstore[[#This Row],[Order Month]]</f>
        <v>2016-Jul</v>
      </c>
      <c r="Y1413" s="10">
        <f>Sample___Superstore6[[#This Row],[Profit]]/Sample___Superstore6[[#This Row],[Sales]]</f>
        <v>0.17777777777777781</v>
      </c>
      <c r="Z1413" s="9">
        <f t="shared" si="156"/>
        <v>4</v>
      </c>
      <c r="AA1413" s="17">
        <f t="shared" si="157"/>
        <v>36.267200000000003</v>
      </c>
      <c r="AB1413" s="17">
        <f t="shared" si="158"/>
        <v>204.00299999999999</v>
      </c>
      <c r="AC1413" s="17">
        <f t="shared" si="159"/>
        <v>40.800600000000003</v>
      </c>
      <c r="AD1413" s="17">
        <f t="shared" si="160"/>
        <v>367.20539999999994</v>
      </c>
    </row>
    <row r="1414" spans="1:30">
      <c r="A1414">
        <v>1413</v>
      </c>
      <c r="B1414" t="s">
        <v>3838</v>
      </c>
      <c r="C1414" s="4">
        <v>42560</v>
      </c>
      <c r="D1414" s="4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 s="17">
        <v>14.8752</v>
      </c>
      <c r="V1414">
        <f t="shared" si="154"/>
        <v>2016</v>
      </c>
      <c r="W1414" t="str">
        <f t="shared" si="155"/>
        <v>Jul</v>
      </c>
      <c r="X1414" s="9" t="str">
        <f>Sample___Superstore[[#This Row],[Order Year]]&amp;"-"&amp;Sample___Superstore[[#This Row],[Order Month]]</f>
        <v>2016-Jul</v>
      </c>
      <c r="Y1414" s="10">
        <f>Sample___Superstore6[[#This Row],[Profit]]/Sample___Superstore6[[#This Row],[Sales]]</f>
        <v>0.09</v>
      </c>
      <c r="Z1414" s="9">
        <f t="shared" si="156"/>
        <v>4</v>
      </c>
      <c r="AA1414" s="17">
        <f t="shared" si="157"/>
        <v>3.7187999999999999</v>
      </c>
      <c r="AB1414" s="17">
        <f t="shared" si="158"/>
        <v>41.32</v>
      </c>
      <c r="AC1414" s="17">
        <f t="shared" si="159"/>
        <v>0</v>
      </c>
      <c r="AD1414" s="17">
        <f t="shared" si="160"/>
        <v>165.28</v>
      </c>
    </row>
    <row r="1415" spans="1:30">
      <c r="A1415">
        <v>1414</v>
      </c>
      <c r="B1415" t="s">
        <v>3839</v>
      </c>
      <c r="C1415" s="4">
        <v>41820</v>
      </c>
      <c r="D1415" s="4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 s="17">
        <v>108.7996</v>
      </c>
      <c r="V1415">
        <f t="shared" si="154"/>
        <v>2014</v>
      </c>
      <c r="W1415" t="str">
        <f t="shared" si="155"/>
        <v>Jun</v>
      </c>
      <c r="X1415" s="9" t="str">
        <f>Sample___Superstore[[#This Row],[Order Year]]&amp;"-"&amp;Sample___Superstore[[#This Row],[Order Month]]</f>
        <v>2014-Jun</v>
      </c>
      <c r="Y1415" s="10">
        <f>Sample___Superstore6[[#This Row],[Profit]]/Sample___Superstore6[[#This Row],[Sales]]</f>
        <v>0.32500000000000001</v>
      </c>
      <c r="Z1415" s="9">
        <f t="shared" si="156"/>
        <v>5</v>
      </c>
      <c r="AA1415" s="17">
        <f t="shared" si="157"/>
        <v>15.5428</v>
      </c>
      <c r="AB1415" s="17">
        <f t="shared" si="158"/>
        <v>47.823999999999998</v>
      </c>
      <c r="AC1415" s="17">
        <f t="shared" si="159"/>
        <v>66.953599999999994</v>
      </c>
      <c r="AD1415" s="17">
        <f t="shared" si="160"/>
        <v>267.81439999999998</v>
      </c>
    </row>
    <row r="1416" spans="1:30">
      <c r="A1416">
        <v>1415</v>
      </c>
      <c r="B1416" t="s">
        <v>3844</v>
      </c>
      <c r="C1416" s="4">
        <v>42763</v>
      </c>
      <c r="D1416" s="4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 s="17">
        <v>26.396699999999999</v>
      </c>
      <c r="V1416">
        <f t="shared" si="154"/>
        <v>2017</v>
      </c>
      <c r="W1416" t="str">
        <f t="shared" si="155"/>
        <v>Jan</v>
      </c>
      <c r="X1416" s="9" t="str">
        <f>Sample___Superstore[[#This Row],[Order Year]]&amp;"-"&amp;Sample___Superstore[[#This Row],[Order Month]]</f>
        <v>2017-Jan</v>
      </c>
      <c r="Y1416" s="10">
        <f>Sample___Superstore6[[#This Row],[Profit]]/Sample___Superstore6[[#This Row],[Sales]]</f>
        <v>0.11</v>
      </c>
      <c r="Z1416" s="9">
        <f t="shared" si="156"/>
        <v>3</v>
      </c>
      <c r="AA1416" s="17">
        <f t="shared" si="157"/>
        <v>8.7988999999999997</v>
      </c>
      <c r="AB1416" s="17">
        <f t="shared" si="158"/>
        <v>79.989999999999995</v>
      </c>
      <c r="AC1416" s="17">
        <f t="shared" si="159"/>
        <v>0</v>
      </c>
      <c r="AD1416" s="17">
        <f t="shared" si="160"/>
        <v>239.97</v>
      </c>
    </row>
    <row r="1417" spans="1:30">
      <c r="A1417">
        <v>1416</v>
      </c>
      <c r="B1417" t="s">
        <v>3844</v>
      </c>
      <c r="C1417" s="4">
        <v>42763</v>
      </c>
      <c r="D1417" s="4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 s="17">
        <v>12.8316</v>
      </c>
      <c r="V1417">
        <f t="shared" si="154"/>
        <v>2017</v>
      </c>
      <c r="W1417" t="str">
        <f t="shared" si="155"/>
        <v>Jan</v>
      </c>
      <c r="X1417" s="9" t="str">
        <f>Sample___Superstore[[#This Row],[Order Year]]&amp;"-"&amp;Sample___Superstore[[#This Row],[Order Month]]</f>
        <v>2017-Jan</v>
      </c>
      <c r="Y1417" s="10">
        <f>Sample___Superstore6[[#This Row],[Profit]]/Sample___Superstore6[[#This Row],[Sales]]</f>
        <v>0.33999999999999997</v>
      </c>
      <c r="Z1417" s="9">
        <f t="shared" si="156"/>
        <v>3</v>
      </c>
      <c r="AA1417" s="17">
        <f t="shared" si="157"/>
        <v>4.2771999999999997</v>
      </c>
      <c r="AB1417" s="17">
        <f t="shared" si="158"/>
        <v>12.58</v>
      </c>
      <c r="AC1417" s="17">
        <f t="shared" si="159"/>
        <v>0</v>
      </c>
      <c r="AD1417" s="17">
        <f t="shared" si="160"/>
        <v>37.74</v>
      </c>
    </row>
    <row r="1418" spans="1:30">
      <c r="A1418">
        <v>1417</v>
      </c>
      <c r="B1418" t="s">
        <v>3849</v>
      </c>
      <c r="C1418" s="4">
        <v>42268</v>
      </c>
      <c r="D1418" s="4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 s="17">
        <v>118.29300000000001</v>
      </c>
      <c r="V1418">
        <f t="shared" si="154"/>
        <v>2015</v>
      </c>
      <c r="W1418" t="str">
        <f t="shared" si="155"/>
        <v>Sep</v>
      </c>
      <c r="X1418" s="9" t="str">
        <f>Sample___Superstore[[#This Row],[Order Year]]&amp;"-"&amp;Sample___Superstore[[#This Row],[Order Month]]</f>
        <v>2015-Sep</v>
      </c>
      <c r="Y1418" s="10">
        <f>Sample___Superstore6[[#This Row],[Profit]]/Sample___Superstore6[[#This Row],[Sales]]</f>
        <v>0.125</v>
      </c>
      <c r="Z1418" s="9">
        <f t="shared" si="156"/>
        <v>3</v>
      </c>
      <c r="AA1418" s="17">
        <f t="shared" si="157"/>
        <v>16.899000000000001</v>
      </c>
      <c r="AB1418" s="17">
        <f t="shared" si="158"/>
        <v>135.19200000000001</v>
      </c>
      <c r="AC1418" s="17">
        <f t="shared" si="159"/>
        <v>189.26880000000003</v>
      </c>
      <c r="AD1418" s="17">
        <f t="shared" si="160"/>
        <v>757.0752</v>
      </c>
    </row>
    <row r="1419" spans="1:30">
      <c r="A1419">
        <v>1418</v>
      </c>
      <c r="B1419" t="s">
        <v>3849</v>
      </c>
      <c r="C1419" s="4">
        <v>42268</v>
      </c>
      <c r="D1419" s="4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 s="17">
        <v>32.130000000000003</v>
      </c>
      <c r="V1419">
        <f t="shared" si="154"/>
        <v>2015</v>
      </c>
      <c r="W1419" t="str">
        <f t="shared" si="155"/>
        <v>Sep</v>
      </c>
      <c r="X1419" s="9" t="str">
        <f>Sample___Superstore[[#This Row],[Order Year]]&amp;"-"&amp;Sample___Superstore[[#This Row],[Order Month]]</f>
        <v>2015-Sep</v>
      </c>
      <c r="Y1419" s="10">
        <f>Sample___Superstore6[[#This Row],[Profit]]/Sample___Superstore6[[#This Row],[Sales]]</f>
        <v>0.21250000000000002</v>
      </c>
      <c r="Z1419" s="9">
        <f t="shared" si="156"/>
        <v>3</v>
      </c>
      <c r="AA1419" s="17">
        <f t="shared" si="157"/>
        <v>10.71</v>
      </c>
      <c r="AB1419" s="17">
        <f t="shared" si="158"/>
        <v>50.4</v>
      </c>
      <c r="AC1419" s="17">
        <f t="shared" si="159"/>
        <v>30.24</v>
      </c>
      <c r="AD1419" s="17">
        <f t="shared" si="160"/>
        <v>120.96</v>
      </c>
    </row>
    <row r="1420" spans="1:30">
      <c r="A1420">
        <v>1419</v>
      </c>
      <c r="B1420" t="s">
        <v>3849</v>
      </c>
      <c r="C1420" s="4">
        <v>42268</v>
      </c>
      <c r="D1420" s="4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 s="17">
        <v>-1.4783999999999999</v>
      </c>
      <c r="V1420">
        <f t="shared" si="154"/>
        <v>2015</v>
      </c>
      <c r="W1420" t="str">
        <f t="shared" si="155"/>
        <v>Sep</v>
      </c>
      <c r="X1420" s="9" t="str">
        <f>Sample___Superstore[[#This Row],[Order Year]]&amp;"-"&amp;Sample___Superstore[[#This Row],[Order Month]]</f>
        <v>2015-Sep</v>
      </c>
      <c r="Y1420" s="10">
        <f>Sample___Superstore6[[#This Row],[Profit]]/Sample___Superstore6[[#This Row],[Sales]]</f>
        <v>-0.3</v>
      </c>
      <c r="Z1420" s="9">
        <f t="shared" si="156"/>
        <v>3</v>
      </c>
      <c r="AA1420" s="17">
        <f t="shared" si="157"/>
        <v>-0.36959999999999998</v>
      </c>
      <c r="AB1420" s="17">
        <f t="shared" si="158"/>
        <v>1.232</v>
      </c>
      <c r="AC1420" s="17">
        <f t="shared" si="159"/>
        <v>2.9567999999999999</v>
      </c>
      <c r="AD1420" s="17">
        <f t="shared" si="160"/>
        <v>1.9712000000000001</v>
      </c>
    </row>
    <row r="1421" spans="1:30">
      <c r="A1421">
        <v>1420</v>
      </c>
      <c r="B1421" t="s">
        <v>3854</v>
      </c>
      <c r="C1421" s="4">
        <v>42273</v>
      </c>
      <c r="D1421" s="4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 s="17">
        <v>31.273599999999998</v>
      </c>
      <c r="V1421">
        <f t="shared" si="154"/>
        <v>2015</v>
      </c>
      <c r="W1421" t="str">
        <f t="shared" si="155"/>
        <v>Sep</v>
      </c>
      <c r="X1421" s="9" t="str">
        <f>Sample___Superstore[[#This Row],[Order Year]]&amp;"-"&amp;Sample___Superstore[[#This Row],[Order Month]]</f>
        <v>2015-Sep</v>
      </c>
      <c r="Y1421" s="10">
        <f>Sample___Superstore6[[#This Row],[Profit]]/Sample___Superstore6[[#This Row],[Sales]]</f>
        <v>0.36249999999999993</v>
      </c>
      <c r="Z1421" s="9">
        <f t="shared" si="156"/>
        <v>4</v>
      </c>
      <c r="AA1421" s="17">
        <f t="shared" si="157"/>
        <v>7.8183999999999996</v>
      </c>
      <c r="AB1421" s="17">
        <f t="shared" si="158"/>
        <v>21.568000000000001</v>
      </c>
      <c r="AC1421" s="17">
        <f t="shared" si="159"/>
        <v>17.2544</v>
      </c>
      <c r="AD1421" s="17">
        <f t="shared" si="160"/>
        <v>69.017600000000002</v>
      </c>
    </row>
    <row r="1422" spans="1:30">
      <c r="A1422">
        <v>1421</v>
      </c>
      <c r="B1422" t="s">
        <v>3854</v>
      </c>
      <c r="C1422" s="4">
        <v>42273</v>
      </c>
      <c r="D1422" s="4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 s="17">
        <v>-48.392000000000003</v>
      </c>
      <c r="V1422">
        <f t="shared" si="154"/>
        <v>2015</v>
      </c>
      <c r="W1422" t="str">
        <f t="shared" si="155"/>
        <v>Sep</v>
      </c>
      <c r="X1422" s="9" t="str">
        <f>Sample___Superstore[[#This Row],[Order Year]]&amp;"-"&amp;Sample___Superstore[[#This Row],[Order Month]]</f>
        <v>2015-Sep</v>
      </c>
      <c r="Y1422" s="10">
        <f>Sample___Superstore6[[#This Row],[Profit]]/Sample___Superstore6[[#This Row],[Sales]]</f>
        <v>-0.66666666666666674</v>
      </c>
      <c r="Z1422" s="9">
        <f t="shared" si="156"/>
        <v>4</v>
      </c>
      <c r="AA1422" s="17">
        <f t="shared" si="157"/>
        <v>-24.196000000000002</v>
      </c>
      <c r="AB1422" s="17">
        <f t="shared" si="158"/>
        <v>36.293999999999997</v>
      </c>
      <c r="AC1422" s="17">
        <f t="shared" si="159"/>
        <v>50.811599999999991</v>
      </c>
      <c r="AD1422" s="17">
        <f t="shared" si="160"/>
        <v>21.776400000000002</v>
      </c>
    </row>
    <row r="1423" spans="1:30">
      <c r="A1423">
        <v>1422</v>
      </c>
      <c r="B1423" t="s">
        <v>3854</v>
      </c>
      <c r="C1423" s="4">
        <v>42273</v>
      </c>
      <c r="D1423" s="4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 s="17">
        <v>14.409599999999999</v>
      </c>
      <c r="V1423">
        <f t="shared" si="154"/>
        <v>2015</v>
      </c>
      <c r="W1423" t="str">
        <f t="shared" si="155"/>
        <v>Sep</v>
      </c>
      <c r="X1423" s="9" t="str">
        <f>Sample___Superstore[[#This Row],[Order Year]]&amp;"-"&amp;Sample___Superstore[[#This Row],[Order Month]]</f>
        <v>2015-Sep</v>
      </c>
      <c r="Y1423" s="10">
        <f>Sample___Superstore6[[#This Row],[Profit]]/Sample___Superstore6[[#This Row],[Sales]]</f>
        <v>0.23749999999999999</v>
      </c>
      <c r="Z1423" s="9">
        <f t="shared" si="156"/>
        <v>4</v>
      </c>
      <c r="AA1423" s="17">
        <f t="shared" si="157"/>
        <v>7.2047999999999996</v>
      </c>
      <c r="AB1423" s="17">
        <f t="shared" si="158"/>
        <v>30.335999999999999</v>
      </c>
      <c r="AC1423" s="17">
        <f t="shared" si="159"/>
        <v>12.134399999999999</v>
      </c>
      <c r="AD1423" s="17">
        <f t="shared" si="160"/>
        <v>48.537599999999998</v>
      </c>
    </row>
    <row r="1424" spans="1:30">
      <c r="A1424">
        <v>1423</v>
      </c>
      <c r="B1424" t="s">
        <v>3854</v>
      </c>
      <c r="C1424" s="4">
        <v>42273</v>
      </c>
      <c r="D1424" s="4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 s="17">
        <v>-59.057099999999998</v>
      </c>
      <c r="V1424">
        <f t="shared" si="154"/>
        <v>2015</v>
      </c>
      <c r="W1424" t="str">
        <f t="shared" si="155"/>
        <v>Sep</v>
      </c>
      <c r="X1424" s="9" t="str">
        <f>Sample___Superstore[[#This Row],[Order Year]]&amp;"-"&amp;Sample___Superstore[[#This Row],[Order Month]]</f>
        <v>2015-Sep</v>
      </c>
      <c r="Y1424" s="10">
        <f>Sample___Superstore6[[#This Row],[Profit]]/Sample___Superstore6[[#This Row],[Sales]]</f>
        <v>-0.76666666666666661</v>
      </c>
      <c r="Z1424" s="9">
        <f t="shared" si="156"/>
        <v>4</v>
      </c>
      <c r="AA1424" s="17">
        <f t="shared" si="157"/>
        <v>-6.5618999999999996</v>
      </c>
      <c r="AB1424" s="17">
        <f t="shared" si="158"/>
        <v>8.5590000000000011</v>
      </c>
      <c r="AC1424" s="17">
        <f t="shared" si="159"/>
        <v>53.921700000000001</v>
      </c>
      <c r="AD1424" s="17">
        <f t="shared" si="160"/>
        <v>23.109300000000005</v>
      </c>
    </row>
    <row r="1425" spans="1:30">
      <c r="A1425">
        <v>1424</v>
      </c>
      <c r="B1425" t="s">
        <v>3854</v>
      </c>
      <c r="C1425" s="4">
        <v>42273</v>
      </c>
      <c r="D1425" s="4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 s="17">
        <v>-1.4987999999999999</v>
      </c>
      <c r="V1425">
        <f t="shared" si="154"/>
        <v>2015</v>
      </c>
      <c r="W1425" t="str">
        <f t="shared" si="155"/>
        <v>Sep</v>
      </c>
      <c r="X1425" s="9" t="str">
        <f>Sample___Superstore[[#This Row],[Order Year]]&amp;"-"&amp;Sample___Superstore[[#This Row],[Order Month]]</f>
        <v>2015-Sep</v>
      </c>
      <c r="Y1425" s="10">
        <f>Sample___Superstore6[[#This Row],[Profit]]/Sample___Superstore6[[#This Row],[Sales]]</f>
        <v>-1.2499999999999999E-2</v>
      </c>
      <c r="Z1425" s="9">
        <f t="shared" si="156"/>
        <v>4</v>
      </c>
      <c r="AA1425" s="17">
        <f t="shared" si="157"/>
        <v>-0.24979999999999999</v>
      </c>
      <c r="AB1425" s="17">
        <f t="shared" si="158"/>
        <v>19.983999999999998</v>
      </c>
      <c r="AC1425" s="17">
        <f t="shared" si="159"/>
        <v>23.980800000000002</v>
      </c>
      <c r="AD1425" s="17">
        <f t="shared" si="160"/>
        <v>95.923199999999994</v>
      </c>
    </row>
    <row r="1426" spans="1:30">
      <c r="A1426">
        <v>1425</v>
      </c>
      <c r="B1426" t="s">
        <v>3854</v>
      </c>
      <c r="C1426" s="4">
        <v>42273</v>
      </c>
      <c r="D1426" s="4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 s="17">
        <v>23.096499999999999</v>
      </c>
      <c r="V1426">
        <f t="shared" si="154"/>
        <v>2015</v>
      </c>
      <c r="W1426" t="str">
        <f t="shared" si="155"/>
        <v>Sep</v>
      </c>
      <c r="X1426" s="9" t="str">
        <f>Sample___Superstore[[#This Row],[Order Year]]&amp;"-"&amp;Sample___Superstore[[#This Row],[Order Month]]</f>
        <v>2015-Sep</v>
      </c>
      <c r="Y1426" s="10">
        <f>Sample___Superstore6[[#This Row],[Profit]]/Sample___Superstore6[[#This Row],[Sales]]</f>
        <v>8.7500000000000008E-2</v>
      </c>
      <c r="Z1426" s="9">
        <f t="shared" si="156"/>
        <v>4</v>
      </c>
      <c r="AA1426" s="17">
        <f t="shared" si="157"/>
        <v>4.6193</v>
      </c>
      <c r="AB1426" s="17">
        <f t="shared" si="158"/>
        <v>52.791999999999994</v>
      </c>
      <c r="AC1426" s="17">
        <f t="shared" si="159"/>
        <v>52.792000000000002</v>
      </c>
      <c r="AD1426" s="17">
        <f t="shared" si="160"/>
        <v>211.16799999999998</v>
      </c>
    </row>
    <row r="1427" spans="1:30">
      <c r="A1427">
        <v>1426</v>
      </c>
      <c r="B1427" t="s">
        <v>3854</v>
      </c>
      <c r="C1427" s="4">
        <v>42273</v>
      </c>
      <c r="D1427" s="4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 s="17">
        <v>-86.366399999999999</v>
      </c>
      <c r="V1427">
        <f t="shared" si="154"/>
        <v>2015</v>
      </c>
      <c r="W1427" t="str">
        <f t="shared" si="155"/>
        <v>Sep</v>
      </c>
      <c r="X1427" s="9" t="str">
        <f>Sample___Superstore[[#This Row],[Order Year]]&amp;"-"&amp;Sample___Superstore[[#This Row],[Order Month]]</f>
        <v>2015-Sep</v>
      </c>
      <c r="Y1427" s="10">
        <f>Sample___Superstore6[[#This Row],[Profit]]/Sample___Superstore6[[#This Row],[Sales]]</f>
        <v>-0.23749999999999999</v>
      </c>
      <c r="Z1427" s="9">
        <f t="shared" si="156"/>
        <v>4</v>
      </c>
      <c r="AA1427" s="17">
        <f t="shared" si="157"/>
        <v>-21.5916</v>
      </c>
      <c r="AB1427" s="17">
        <f t="shared" si="158"/>
        <v>90.912000000000006</v>
      </c>
      <c r="AC1427" s="17">
        <f t="shared" si="159"/>
        <v>72.729600000000005</v>
      </c>
      <c r="AD1427" s="17">
        <f t="shared" si="160"/>
        <v>290.91840000000002</v>
      </c>
    </row>
    <row r="1428" spans="1:30">
      <c r="A1428">
        <v>1427</v>
      </c>
      <c r="B1428" t="s">
        <v>3863</v>
      </c>
      <c r="C1428" s="4">
        <v>42308</v>
      </c>
      <c r="D1428" s="4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 s="17">
        <v>3.2831999999999999</v>
      </c>
      <c r="V1428">
        <f t="shared" si="154"/>
        <v>2015</v>
      </c>
      <c r="W1428" t="str">
        <f t="shared" si="155"/>
        <v>Oct</v>
      </c>
      <c r="X1428" s="9" t="str">
        <f>Sample___Superstore[[#This Row],[Order Year]]&amp;"-"&amp;Sample___Superstore[[#This Row],[Order Month]]</f>
        <v>2015-Oct</v>
      </c>
      <c r="Y1428" s="10">
        <f>Sample___Superstore6[[#This Row],[Profit]]/Sample___Superstore6[[#This Row],[Sales]]</f>
        <v>0.33750000000000002</v>
      </c>
      <c r="Z1428" s="9">
        <f t="shared" si="156"/>
        <v>4</v>
      </c>
      <c r="AA1428" s="17">
        <f t="shared" si="157"/>
        <v>1.6415999999999999</v>
      </c>
      <c r="AB1428" s="17">
        <f t="shared" si="158"/>
        <v>4.8639999999999999</v>
      </c>
      <c r="AC1428" s="17">
        <f t="shared" si="159"/>
        <v>1.9456</v>
      </c>
      <c r="AD1428" s="17">
        <f t="shared" si="160"/>
        <v>7.7824</v>
      </c>
    </row>
    <row r="1429" spans="1:30">
      <c r="A1429">
        <v>1428</v>
      </c>
      <c r="B1429" t="s">
        <v>3863</v>
      </c>
      <c r="C1429" s="4">
        <v>42308</v>
      </c>
      <c r="D1429" s="4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17">
        <v>7.08</v>
      </c>
      <c r="V1429">
        <f t="shared" si="154"/>
        <v>2015</v>
      </c>
      <c r="W1429" t="str">
        <f t="shared" si="155"/>
        <v>Oct</v>
      </c>
      <c r="X1429" s="9" t="str">
        <f>Sample___Superstore[[#This Row],[Order Year]]&amp;"-"&amp;Sample___Superstore[[#This Row],[Order Month]]</f>
        <v>2015-Oct</v>
      </c>
      <c r="Y1429" s="10">
        <f>Sample___Superstore6[[#This Row],[Profit]]/Sample___Superstore6[[#This Row],[Sales]]</f>
        <v>0.48</v>
      </c>
      <c r="Z1429" s="9">
        <f t="shared" si="156"/>
        <v>4</v>
      </c>
      <c r="AA1429" s="17">
        <f t="shared" si="157"/>
        <v>1.4159999999999999</v>
      </c>
      <c r="AB1429" s="17">
        <f t="shared" si="158"/>
        <v>2.95</v>
      </c>
      <c r="AC1429" s="17">
        <f t="shared" si="159"/>
        <v>0</v>
      </c>
      <c r="AD1429" s="17">
        <f t="shared" si="160"/>
        <v>14.75</v>
      </c>
    </row>
    <row r="1430" spans="1:30">
      <c r="A1430">
        <v>1429</v>
      </c>
      <c r="B1430" t="s">
        <v>3863</v>
      </c>
      <c r="C1430" s="4">
        <v>42308</v>
      </c>
      <c r="D1430" s="4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 s="17">
        <v>9.3125</v>
      </c>
      <c r="V1430">
        <f t="shared" si="154"/>
        <v>2015</v>
      </c>
      <c r="W1430" t="str">
        <f t="shared" si="155"/>
        <v>Oct</v>
      </c>
      <c r="X1430" s="9" t="str">
        <f>Sample___Superstore[[#This Row],[Order Year]]&amp;"-"&amp;Sample___Superstore[[#This Row],[Order Month]]</f>
        <v>2015-Oct</v>
      </c>
      <c r="Y1430" s="10">
        <f>Sample___Superstore6[[#This Row],[Profit]]/Sample___Superstore6[[#This Row],[Sales]]</f>
        <v>0.3125</v>
      </c>
      <c r="Z1430" s="9">
        <f t="shared" si="156"/>
        <v>4</v>
      </c>
      <c r="AA1430" s="17">
        <f t="shared" si="157"/>
        <v>1.8625</v>
      </c>
      <c r="AB1430" s="17">
        <f t="shared" si="158"/>
        <v>5.96</v>
      </c>
      <c r="AC1430" s="17">
        <f t="shared" si="159"/>
        <v>5.9600000000000009</v>
      </c>
      <c r="AD1430" s="17">
        <f t="shared" si="160"/>
        <v>23.84</v>
      </c>
    </row>
    <row r="1431" spans="1:30">
      <c r="A1431">
        <v>1430</v>
      </c>
      <c r="B1431" t="s">
        <v>3863</v>
      </c>
      <c r="C1431" s="4">
        <v>42308</v>
      </c>
      <c r="D1431" s="4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 s="17">
        <v>196.61320000000001</v>
      </c>
      <c r="V1431">
        <f t="shared" si="154"/>
        <v>2015</v>
      </c>
      <c r="W1431" t="str">
        <f t="shared" si="155"/>
        <v>Oct</v>
      </c>
      <c r="X1431" s="9" t="str">
        <f>Sample___Superstore[[#This Row],[Order Year]]&amp;"-"&amp;Sample___Superstore[[#This Row],[Order Month]]</f>
        <v>2015-Oct</v>
      </c>
      <c r="Y1431" s="10">
        <f>Sample___Superstore6[[#This Row],[Profit]]/Sample___Superstore6[[#This Row],[Sales]]</f>
        <v>0.46</v>
      </c>
      <c r="Z1431" s="9">
        <f t="shared" si="156"/>
        <v>4</v>
      </c>
      <c r="AA1431" s="17">
        <f t="shared" si="157"/>
        <v>14.043800000000001</v>
      </c>
      <c r="AB1431" s="17">
        <f t="shared" si="158"/>
        <v>30.53</v>
      </c>
      <c r="AC1431" s="17">
        <f t="shared" si="159"/>
        <v>0</v>
      </c>
      <c r="AD1431" s="17">
        <f t="shared" si="160"/>
        <v>427.42</v>
      </c>
    </row>
    <row r="1432" spans="1:30">
      <c r="A1432">
        <v>1431</v>
      </c>
      <c r="B1432" t="s">
        <v>3868</v>
      </c>
      <c r="C1432" s="4">
        <v>43065</v>
      </c>
      <c r="D1432" s="4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 s="17">
        <v>-40.471200000000003</v>
      </c>
      <c r="V1432">
        <f t="shared" si="154"/>
        <v>2017</v>
      </c>
      <c r="W1432" t="str">
        <f t="shared" si="155"/>
        <v>Nov</v>
      </c>
      <c r="X1432" s="9" t="str">
        <f>Sample___Superstore[[#This Row],[Order Year]]&amp;"-"&amp;Sample___Superstore[[#This Row],[Order Month]]</f>
        <v>2017-Nov</v>
      </c>
      <c r="Y1432" s="10">
        <f>Sample___Superstore6[[#This Row],[Profit]]/Sample___Superstore6[[#This Row],[Sales]]</f>
        <v>-0.18333333333333335</v>
      </c>
      <c r="Z1432" s="9">
        <f t="shared" si="156"/>
        <v>4</v>
      </c>
      <c r="AA1432" s="17">
        <f t="shared" si="157"/>
        <v>-5.0589000000000004</v>
      </c>
      <c r="AB1432" s="17">
        <f t="shared" si="158"/>
        <v>27.594000000000001</v>
      </c>
      <c r="AC1432" s="17">
        <f t="shared" si="159"/>
        <v>88.30080000000001</v>
      </c>
      <c r="AD1432" s="17">
        <f t="shared" si="160"/>
        <v>132.4512</v>
      </c>
    </row>
    <row r="1433" spans="1:30">
      <c r="A1433">
        <v>1432</v>
      </c>
      <c r="B1433" t="s">
        <v>3869</v>
      </c>
      <c r="C1433" s="4">
        <v>41992</v>
      </c>
      <c r="D1433" s="4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 s="17">
        <v>74.852400000000003</v>
      </c>
      <c r="V1433">
        <f t="shared" si="154"/>
        <v>2014</v>
      </c>
      <c r="W1433" t="str">
        <f t="shared" si="155"/>
        <v>Dec</v>
      </c>
      <c r="X1433" s="9" t="str">
        <f>Sample___Superstore[[#This Row],[Order Year]]&amp;"-"&amp;Sample___Superstore[[#This Row],[Order Month]]</f>
        <v>2014-Dec</v>
      </c>
      <c r="Y1433" s="10">
        <f>Sample___Superstore6[[#This Row],[Profit]]/Sample___Superstore6[[#This Row],[Sales]]</f>
        <v>0.49000000000000005</v>
      </c>
      <c r="Z1433" s="9">
        <f t="shared" si="156"/>
        <v>2</v>
      </c>
      <c r="AA1433" s="17">
        <f t="shared" si="157"/>
        <v>12.4754</v>
      </c>
      <c r="AB1433" s="17">
        <f t="shared" si="158"/>
        <v>25.459999999999997</v>
      </c>
      <c r="AC1433" s="17">
        <f t="shared" si="159"/>
        <v>0</v>
      </c>
      <c r="AD1433" s="17">
        <f t="shared" si="160"/>
        <v>152.76</v>
      </c>
    </row>
    <row r="1434" spans="1:30">
      <c r="A1434">
        <v>1433</v>
      </c>
      <c r="B1434" t="s">
        <v>3869</v>
      </c>
      <c r="C1434" s="4">
        <v>41992</v>
      </c>
      <c r="D1434" s="4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 s="17">
        <v>1.9629000000000001</v>
      </c>
      <c r="V1434">
        <f t="shared" si="154"/>
        <v>2014</v>
      </c>
      <c r="W1434" t="str">
        <f t="shared" si="155"/>
        <v>Dec</v>
      </c>
      <c r="X1434" s="9" t="str">
        <f>Sample___Superstore[[#This Row],[Order Year]]&amp;"-"&amp;Sample___Superstore[[#This Row],[Order Month]]</f>
        <v>2014-Dec</v>
      </c>
      <c r="Y1434" s="10">
        <f>Sample___Superstore6[[#This Row],[Profit]]/Sample___Superstore6[[#This Row],[Sales]]</f>
        <v>0.27</v>
      </c>
      <c r="Z1434" s="9">
        <f t="shared" si="156"/>
        <v>2</v>
      </c>
      <c r="AA1434" s="17">
        <f t="shared" si="157"/>
        <v>1.9629000000000001</v>
      </c>
      <c r="AB1434" s="17">
        <f t="shared" si="158"/>
        <v>7.27</v>
      </c>
      <c r="AC1434" s="17">
        <f t="shared" si="159"/>
        <v>0</v>
      </c>
      <c r="AD1434" s="17">
        <f t="shared" si="160"/>
        <v>7.27</v>
      </c>
    </row>
    <row r="1435" spans="1:30">
      <c r="A1435">
        <v>1434</v>
      </c>
      <c r="B1435" t="s">
        <v>3869</v>
      </c>
      <c r="C1435" s="4">
        <v>41992</v>
      </c>
      <c r="D1435" s="4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17">
        <v>163.78739999999999</v>
      </c>
      <c r="V1435">
        <f t="shared" si="154"/>
        <v>2014</v>
      </c>
      <c r="W1435" t="str">
        <f t="shared" si="155"/>
        <v>Dec</v>
      </c>
      <c r="X1435" s="9" t="str">
        <f>Sample___Superstore[[#This Row],[Order Year]]&amp;"-"&amp;Sample___Superstore[[#This Row],[Order Month]]</f>
        <v>2014-Dec</v>
      </c>
      <c r="Y1435" s="10">
        <f>Sample___Superstore6[[#This Row],[Profit]]/Sample___Superstore6[[#This Row],[Sales]]</f>
        <v>0.09</v>
      </c>
      <c r="Z1435" s="9">
        <f t="shared" si="156"/>
        <v>2</v>
      </c>
      <c r="AA1435" s="17">
        <f t="shared" si="157"/>
        <v>11.6991</v>
      </c>
      <c r="AB1435" s="17">
        <f t="shared" si="158"/>
        <v>129.98999999999998</v>
      </c>
      <c r="AC1435" s="17">
        <f t="shared" si="159"/>
        <v>0</v>
      </c>
      <c r="AD1435" s="17">
        <f t="shared" si="160"/>
        <v>1819.86</v>
      </c>
    </row>
    <row r="1436" spans="1:30">
      <c r="A1436">
        <v>1435</v>
      </c>
      <c r="B1436" t="s">
        <v>3872</v>
      </c>
      <c r="C1436" s="4">
        <v>42730</v>
      </c>
      <c r="D1436" s="4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 s="17">
        <v>15.593999999999999</v>
      </c>
      <c r="V1436">
        <f t="shared" si="154"/>
        <v>2016</v>
      </c>
      <c r="W1436" t="str">
        <f t="shared" si="155"/>
        <v>Dec</v>
      </c>
      <c r="X1436" s="9" t="str">
        <f>Sample___Superstore[[#This Row],[Order Year]]&amp;"-"&amp;Sample___Superstore[[#This Row],[Order Month]]</f>
        <v>2016-Dec</v>
      </c>
      <c r="Y1436" s="10">
        <f>Sample___Superstore6[[#This Row],[Profit]]/Sample___Superstore6[[#This Row],[Sales]]</f>
        <v>0.46</v>
      </c>
      <c r="Z1436" s="9">
        <f t="shared" si="156"/>
        <v>4</v>
      </c>
      <c r="AA1436" s="17">
        <f t="shared" si="157"/>
        <v>3.1187999999999998</v>
      </c>
      <c r="AB1436" s="17">
        <f t="shared" si="158"/>
        <v>6.7799999999999994</v>
      </c>
      <c r="AC1436" s="17">
        <f t="shared" si="159"/>
        <v>0</v>
      </c>
      <c r="AD1436" s="17">
        <f t="shared" si="160"/>
        <v>33.9</v>
      </c>
    </row>
    <row r="1437" spans="1:30">
      <c r="A1437">
        <v>1436</v>
      </c>
      <c r="B1437" t="s">
        <v>3875</v>
      </c>
      <c r="C1437" s="4">
        <v>42906</v>
      </c>
      <c r="D1437" s="4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 s="17">
        <v>10.8864</v>
      </c>
      <c r="V1437">
        <f t="shared" si="154"/>
        <v>2017</v>
      </c>
      <c r="W1437" t="str">
        <f t="shared" si="155"/>
        <v>Jun</v>
      </c>
      <c r="X1437" s="9" t="str">
        <f>Sample___Superstore[[#This Row],[Order Year]]&amp;"-"&amp;Sample___Superstore[[#This Row],[Order Month]]</f>
        <v>2017-Jun</v>
      </c>
      <c r="Y1437" s="10">
        <f>Sample___Superstore6[[#This Row],[Profit]]/Sample___Superstore6[[#This Row],[Sales]]</f>
        <v>0.35000000000000003</v>
      </c>
      <c r="Z1437" s="9">
        <f t="shared" si="156"/>
        <v>7</v>
      </c>
      <c r="AA1437" s="17">
        <f t="shared" si="157"/>
        <v>1.8144</v>
      </c>
      <c r="AB1437" s="17">
        <f t="shared" si="158"/>
        <v>5.1840000000000002</v>
      </c>
      <c r="AC1437" s="17">
        <f t="shared" si="159"/>
        <v>6.2208000000000006</v>
      </c>
      <c r="AD1437" s="17">
        <f t="shared" si="160"/>
        <v>24.883199999999999</v>
      </c>
    </row>
    <row r="1438" spans="1:30">
      <c r="A1438">
        <v>1437</v>
      </c>
      <c r="B1438" t="s">
        <v>3875</v>
      </c>
      <c r="C1438" s="4">
        <v>42906</v>
      </c>
      <c r="D1438" s="4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 s="17">
        <v>0.59040000000000004</v>
      </c>
      <c r="V1438">
        <f t="shared" si="154"/>
        <v>2017</v>
      </c>
      <c r="W1438" t="str">
        <f t="shared" si="155"/>
        <v>Jun</v>
      </c>
      <c r="X1438" s="9" t="str">
        <f>Sample___Superstore[[#This Row],[Order Year]]&amp;"-"&amp;Sample___Superstore[[#This Row],[Order Month]]</f>
        <v>2017-Jun</v>
      </c>
      <c r="Y1438" s="10">
        <f>Sample___Superstore6[[#This Row],[Profit]]/Sample___Superstore6[[#This Row],[Sales]]</f>
        <v>0.1125</v>
      </c>
      <c r="Z1438" s="9">
        <f t="shared" si="156"/>
        <v>7</v>
      </c>
      <c r="AA1438" s="17">
        <f t="shared" si="157"/>
        <v>0.29520000000000002</v>
      </c>
      <c r="AB1438" s="17">
        <f t="shared" si="158"/>
        <v>2.6240000000000001</v>
      </c>
      <c r="AC1438" s="17">
        <f t="shared" si="159"/>
        <v>1.0496000000000001</v>
      </c>
      <c r="AD1438" s="17">
        <f t="shared" si="160"/>
        <v>4.1984000000000004</v>
      </c>
    </row>
    <row r="1439" spans="1:30">
      <c r="A1439">
        <v>1438</v>
      </c>
      <c r="B1439" t="s">
        <v>3881</v>
      </c>
      <c r="C1439" s="4">
        <v>42292</v>
      </c>
      <c r="D1439" s="4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 s="17">
        <v>42.880499999999998</v>
      </c>
      <c r="V1439">
        <f t="shared" si="154"/>
        <v>2015</v>
      </c>
      <c r="W1439" t="str">
        <f t="shared" si="155"/>
        <v>Oct</v>
      </c>
      <c r="X1439" s="9" t="str">
        <f>Sample___Superstore[[#This Row],[Order Year]]&amp;"-"&amp;Sample___Superstore[[#This Row],[Order Month]]</f>
        <v>2015-Oct</v>
      </c>
      <c r="Y1439" s="10">
        <f>Sample___Superstore6[[#This Row],[Profit]]/Sample___Superstore6[[#This Row],[Sales]]</f>
        <v>0.16250000000000001</v>
      </c>
      <c r="Z1439" s="9">
        <f t="shared" si="156"/>
        <v>0</v>
      </c>
      <c r="AA1439" s="17">
        <f t="shared" si="157"/>
        <v>14.2935</v>
      </c>
      <c r="AB1439" s="17">
        <f t="shared" si="158"/>
        <v>87.96</v>
      </c>
      <c r="AC1439" s="17">
        <f t="shared" si="159"/>
        <v>52.776000000000003</v>
      </c>
      <c r="AD1439" s="17">
        <f t="shared" si="160"/>
        <v>211.10399999999998</v>
      </c>
    </row>
    <row r="1440" spans="1:30">
      <c r="A1440">
        <v>1439</v>
      </c>
      <c r="B1440" t="s">
        <v>3881</v>
      </c>
      <c r="C1440" s="4">
        <v>42292</v>
      </c>
      <c r="D1440" s="4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 s="17">
        <v>-350.49</v>
      </c>
      <c r="V1440">
        <f t="shared" si="154"/>
        <v>2015</v>
      </c>
      <c r="W1440" t="str">
        <f t="shared" si="155"/>
        <v>Oct</v>
      </c>
      <c r="X1440" s="9" t="str">
        <f>Sample___Superstore[[#This Row],[Order Year]]&amp;"-"&amp;Sample___Superstore[[#This Row],[Order Month]]</f>
        <v>2015-Oct</v>
      </c>
      <c r="Y1440" s="10">
        <f>Sample___Superstore6[[#This Row],[Profit]]/Sample___Superstore6[[#This Row],[Sales]]</f>
        <v>-0.14285714285714288</v>
      </c>
      <c r="Z1440" s="9">
        <f t="shared" si="156"/>
        <v>0</v>
      </c>
      <c r="AA1440" s="17">
        <f t="shared" si="157"/>
        <v>-70.097999999999999</v>
      </c>
      <c r="AB1440" s="17">
        <f t="shared" si="158"/>
        <v>490.68599999999998</v>
      </c>
      <c r="AC1440" s="17">
        <f t="shared" si="159"/>
        <v>736.02899999999988</v>
      </c>
      <c r="AD1440" s="17">
        <f t="shared" si="160"/>
        <v>1717.4009999999998</v>
      </c>
    </row>
    <row r="1441" spans="1:30">
      <c r="A1441">
        <v>1440</v>
      </c>
      <c r="B1441" t="s">
        <v>3884</v>
      </c>
      <c r="C1441" s="4">
        <v>42837</v>
      </c>
      <c r="D1441" s="4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 s="17">
        <v>13.365</v>
      </c>
      <c r="V1441">
        <f t="shared" si="154"/>
        <v>2017</v>
      </c>
      <c r="W1441" t="str">
        <f t="shared" si="155"/>
        <v>Apr</v>
      </c>
      <c r="X1441" s="9" t="str">
        <f>Sample___Superstore[[#This Row],[Order Year]]&amp;"-"&amp;Sample___Superstore[[#This Row],[Order Month]]</f>
        <v>2017-Apr</v>
      </c>
      <c r="Y1441" s="10">
        <f>Sample___Superstore6[[#This Row],[Profit]]/Sample___Superstore6[[#This Row],[Sales]]</f>
        <v>0.45</v>
      </c>
      <c r="Z1441" s="9">
        <f t="shared" si="156"/>
        <v>3</v>
      </c>
      <c r="AA1441" s="17">
        <f t="shared" si="157"/>
        <v>2.673</v>
      </c>
      <c r="AB1441" s="17">
        <f t="shared" si="158"/>
        <v>5.9399999999999995</v>
      </c>
      <c r="AC1441" s="17">
        <f t="shared" si="159"/>
        <v>0</v>
      </c>
      <c r="AD1441" s="17">
        <f t="shared" si="160"/>
        <v>29.7</v>
      </c>
    </row>
    <row r="1442" spans="1:30">
      <c r="A1442">
        <v>1441</v>
      </c>
      <c r="B1442" t="s">
        <v>3884</v>
      </c>
      <c r="C1442" s="4">
        <v>42837</v>
      </c>
      <c r="D1442" s="4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 s="17">
        <v>17.981999999999999</v>
      </c>
      <c r="V1442">
        <f t="shared" si="154"/>
        <v>2017</v>
      </c>
      <c r="W1442" t="str">
        <f t="shared" si="155"/>
        <v>Apr</v>
      </c>
      <c r="X1442" s="9" t="str">
        <f>Sample___Superstore[[#This Row],[Order Year]]&amp;"-"&amp;Sample___Superstore[[#This Row],[Order Month]]</f>
        <v>2017-Apr</v>
      </c>
      <c r="Y1442" s="10">
        <f>Sample___Superstore6[[#This Row],[Profit]]/Sample___Superstore6[[#This Row],[Sales]]</f>
        <v>0.44999999999999996</v>
      </c>
      <c r="Z1442" s="9">
        <f t="shared" si="156"/>
        <v>3</v>
      </c>
      <c r="AA1442" s="17">
        <f t="shared" si="157"/>
        <v>4.4954999999999998</v>
      </c>
      <c r="AB1442" s="17">
        <f t="shared" si="158"/>
        <v>9.99</v>
      </c>
      <c r="AC1442" s="17">
        <f t="shared" si="159"/>
        <v>0</v>
      </c>
      <c r="AD1442" s="17">
        <f t="shared" si="160"/>
        <v>39.96</v>
      </c>
    </row>
    <row r="1443" spans="1:30">
      <c r="A1443">
        <v>1442</v>
      </c>
      <c r="B1443" t="s">
        <v>3888</v>
      </c>
      <c r="C1443" s="4">
        <v>43088</v>
      </c>
      <c r="D1443" s="4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 s="17">
        <v>11.46</v>
      </c>
      <c r="V1443">
        <f t="shared" si="154"/>
        <v>2017</v>
      </c>
      <c r="W1443" t="str">
        <f t="shared" si="155"/>
        <v>Dec</v>
      </c>
      <c r="X1443" s="9" t="str">
        <f>Sample___Superstore[[#This Row],[Order Year]]&amp;"-"&amp;Sample___Superstore[[#This Row],[Order Month]]</f>
        <v>2017-Dec</v>
      </c>
      <c r="Y1443" s="10">
        <f>Sample___Superstore6[[#This Row],[Profit]]/Sample___Superstore6[[#This Row],[Sales]]</f>
        <v>0.31250000000000006</v>
      </c>
      <c r="Z1443" s="9">
        <f t="shared" si="156"/>
        <v>5</v>
      </c>
      <c r="AA1443" s="17">
        <f t="shared" si="157"/>
        <v>5.73</v>
      </c>
      <c r="AB1443" s="17">
        <f t="shared" si="158"/>
        <v>18.335999999999999</v>
      </c>
      <c r="AC1443" s="17">
        <f t="shared" si="159"/>
        <v>7.3343999999999996</v>
      </c>
      <c r="AD1443" s="17">
        <f t="shared" si="160"/>
        <v>29.337599999999998</v>
      </c>
    </row>
    <row r="1444" spans="1:30">
      <c r="A1444">
        <v>1443</v>
      </c>
      <c r="B1444" t="s">
        <v>3891</v>
      </c>
      <c r="C1444" s="4">
        <v>42952</v>
      </c>
      <c r="D1444" s="4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 s="17">
        <v>6.3296000000000001</v>
      </c>
      <c r="V1444">
        <f t="shared" si="154"/>
        <v>2017</v>
      </c>
      <c r="W1444" t="str">
        <f t="shared" si="155"/>
        <v>Aug</v>
      </c>
      <c r="X1444" s="9" t="str">
        <f>Sample___Superstore[[#This Row],[Order Year]]&amp;"-"&amp;Sample___Superstore[[#This Row],[Order Month]]</f>
        <v>2017-Aug</v>
      </c>
      <c r="Y1444" s="10">
        <f>Sample___Superstore6[[#This Row],[Profit]]/Sample___Superstore6[[#This Row],[Sales]]</f>
        <v>0.46</v>
      </c>
      <c r="Z1444" s="9">
        <f t="shared" si="156"/>
        <v>3</v>
      </c>
      <c r="AA1444" s="17">
        <f t="shared" si="157"/>
        <v>3.1648000000000001</v>
      </c>
      <c r="AB1444" s="17">
        <f t="shared" si="158"/>
        <v>6.88</v>
      </c>
      <c r="AC1444" s="17">
        <f t="shared" si="159"/>
        <v>0</v>
      </c>
      <c r="AD1444" s="17">
        <f t="shared" si="160"/>
        <v>13.76</v>
      </c>
    </row>
    <row r="1445" spans="1:30">
      <c r="A1445">
        <v>1444</v>
      </c>
      <c r="B1445" t="s">
        <v>3894</v>
      </c>
      <c r="C1445" s="4">
        <v>42278</v>
      </c>
      <c r="D1445" s="4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 s="17">
        <v>17.428000000000001</v>
      </c>
      <c r="V1445">
        <f t="shared" si="154"/>
        <v>2015</v>
      </c>
      <c r="W1445" t="str">
        <f t="shared" si="155"/>
        <v>Oct</v>
      </c>
      <c r="X1445" s="9" t="str">
        <f>Sample___Superstore[[#This Row],[Order Year]]&amp;"-"&amp;Sample___Superstore[[#This Row],[Order Month]]</f>
        <v>2015-Oct</v>
      </c>
      <c r="Y1445" s="10">
        <f>Sample___Superstore6[[#This Row],[Profit]]/Sample___Superstore6[[#This Row],[Sales]]</f>
        <v>0.125</v>
      </c>
      <c r="Z1445" s="9">
        <f t="shared" si="156"/>
        <v>5</v>
      </c>
      <c r="AA1445" s="17">
        <f t="shared" si="157"/>
        <v>4.3570000000000002</v>
      </c>
      <c r="AB1445" s="17">
        <f t="shared" si="158"/>
        <v>34.856000000000002</v>
      </c>
      <c r="AC1445" s="17">
        <f t="shared" si="159"/>
        <v>27.884800000000002</v>
      </c>
      <c r="AD1445" s="17">
        <f t="shared" si="160"/>
        <v>111.53920000000001</v>
      </c>
    </row>
    <row r="1446" spans="1:30">
      <c r="A1446">
        <v>1445</v>
      </c>
      <c r="B1446" t="s">
        <v>3897</v>
      </c>
      <c r="C1446" s="4">
        <v>42513</v>
      </c>
      <c r="D1446" s="4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 s="17">
        <v>148.49459999999999</v>
      </c>
      <c r="V1446">
        <f t="shared" si="154"/>
        <v>2016</v>
      </c>
      <c r="W1446" t="str">
        <f t="shared" si="155"/>
        <v>May</v>
      </c>
      <c r="X1446" s="9" t="str">
        <f>Sample___Superstore[[#This Row],[Order Year]]&amp;"-"&amp;Sample___Superstore[[#This Row],[Order Month]]</f>
        <v>2016-May</v>
      </c>
      <c r="Y1446" s="10">
        <f>Sample___Superstore6[[#This Row],[Profit]]/Sample___Superstore6[[#This Row],[Sales]]</f>
        <v>7.4999999999999997E-2</v>
      </c>
      <c r="Z1446" s="9">
        <f t="shared" si="156"/>
        <v>5</v>
      </c>
      <c r="AA1446" s="17">
        <f t="shared" si="157"/>
        <v>16.499399999999998</v>
      </c>
      <c r="AB1446" s="17">
        <f t="shared" si="158"/>
        <v>219.99200000000002</v>
      </c>
      <c r="AC1446" s="17">
        <f t="shared" si="159"/>
        <v>395.98560000000003</v>
      </c>
      <c r="AD1446" s="17">
        <f t="shared" si="160"/>
        <v>1583.9424000000001</v>
      </c>
    </row>
    <row r="1447" spans="1:30">
      <c r="A1447">
        <v>1446</v>
      </c>
      <c r="B1447" t="s">
        <v>3898</v>
      </c>
      <c r="C1447" s="4">
        <v>42899</v>
      </c>
      <c r="D1447" s="4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 s="17">
        <v>-39.1248</v>
      </c>
      <c r="V1447">
        <f t="shared" si="154"/>
        <v>2017</v>
      </c>
      <c r="W1447" t="str">
        <f t="shared" si="155"/>
        <v>Jun</v>
      </c>
      <c r="X1447" s="9" t="str">
        <f>Sample___Superstore[[#This Row],[Order Year]]&amp;"-"&amp;Sample___Superstore[[#This Row],[Order Month]]</f>
        <v>2017-Jun</v>
      </c>
      <c r="Y1447" s="10">
        <f>Sample___Superstore6[[#This Row],[Profit]]/Sample___Superstore6[[#This Row],[Sales]]</f>
        <v>-0.23750000000000002</v>
      </c>
      <c r="Z1447" s="9">
        <f t="shared" si="156"/>
        <v>3</v>
      </c>
      <c r="AA1447" s="17">
        <f t="shared" si="157"/>
        <v>-9.7812000000000001</v>
      </c>
      <c r="AB1447" s="17">
        <f t="shared" si="158"/>
        <v>41.183999999999997</v>
      </c>
      <c r="AC1447" s="17">
        <f t="shared" si="159"/>
        <v>32.947200000000002</v>
      </c>
      <c r="AD1447" s="17">
        <f t="shared" si="160"/>
        <v>131.78879999999998</v>
      </c>
    </row>
    <row r="1448" spans="1:30">
      <c r="A1448">
        <v>1447</v>
      </c>
      <c r="B1448" t="s">
        <v>3898</v>
      </c>
      <c r="C1448" s="4">
        <v>42899</v>
      </c>
      <c r="D1448" s="4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 s="17">
        <v>-87.341800000000006</v>
      </c>
      <c r="V1448">
        <f t="shared" si="154"/>
        <v>2017</v>
      </c>
      <c r="W1448" t="str">
        <f t="shared" si="155"/>
        <v>Jun</v>
      </c>
      <c r="X1448" s="9" t="str">
        <f>Sample___Superstore[[#This Row],[Order Year]]&amp;"-"&amp;Sample___Superstore[[#This Row],[Order Month]]</f>
        <v>2017-Jun</v>
      </c>
      <c r="Y1448" s="10">
        <f>Sample___Superstore6[[#This Row],[Profit]]/Sample___Superstore6[[#This Row],[Sales]]</f>
        <v>-0.18571428571428572</v>
      </c>
      <c r="Z1448" s="9">
        <f t="shared" si="156"/>
        <v>3</v>
      </c>
      <c r="AA1448" s="17">
        <f t="shared" si="157"/>
        <v>-12.477400000000001</v>
      </c>
      <c r="AB1448" s="17">
        <f t="shared" si="158"/>
        <v>67.186000000000007</v>
      </c>
      <c r="AC1448" s="17">
        <f t="shared" si="159"/>
        <v>141.09059999999999</v>
      </c>
      <c r="AD1448" s="17">
        <f t="shared" si="160"/>
        <v>329.21140000000003</v>
      </c>
    </row>
    <row r="1449" spans="1:30">
      <c r="A1449">
        <v>1448</v>
      </c>
      <c r="B1449" t="s">
        <v>3898</v>
      </c>
      <c r="C1449" s="4">
        <v>42899</v>
      </c>
      <c r="D1449" s="4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 s="17">
        <v>5.9980000000000002</v>
      </c>
      <c r="V1449">
        <f t="shared" si="154"/>
        <v>2017</v>
      </c>
      <c r="W1449" t="str">
        <f t="shared" si="155"/>
        <v>Jun</v>
      </c>
      <c r="X1449" s="9" t="str">
        <f>Sample___Superstore[[#This Row],[Order Year]]&amp;"-"&amp;Sample___Superstore[[#This Row],[Order Month]]</f>
        <v>2017-Jun</v>
      </c>
      <c r="Y1449" s="10">
        <f>Sample___Superstore6[[#This Row],[Profit]]/Sample___Superstore6[[#This Row],[Sales]]</f>
        <v>0.125</v>
      </c>
      <c r="Z1449" s="9">
        <f t="shared" si="156"/>
        <v>3</v>
      </c>
      <c r="AA1449" s="17">
        <f t="shared" si="157"/>
        <v>2.9990000000000001</v>
      </c>
      <c r="AB1449" s="17">
        <f t="shared" si="158"/>
        <v>23.992000000000001</v>
      </c>
      <c r="AC1449" s="17">
        <f t="shared" si="159"/>
        <v>9.5968000000000018</v>
      </c>
      <c r="AD1449" s="17">
        <f t="shared" si="160"/>
        <v>38.3872</v>
      </c>
    </row>
    <row r="1450" spans="1:30">
      <c r="A1450">
        <v>1449</v>
      </c>
      <c r="B1450" t="s">
        <v>3903</v>
      </c>
      <c r="C1450" s="4">
        <v>41752</v>
      </c>
      <c r="D1450" s="4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 s="17">
        <v>-1.7514000000000001</v>
      </c>
      <c r="V1450">
        <f t="shared" si="154"/>
        <v>2014</v>
      </c>
      <c r="W1450" t="str">
        <f t="shared" si="155"/>
        <v>Apr</v>
      </c>
      <c r="X1450" s="9" t="str">
        <f>Sample___Superstore[[#This Row],[Order Year]]&amp;"-"&amp;Sample___Superstore[[#This Row],[Order Month]]</f>
        <v>2014-Apr</v>
      </c>
      <c r="Y1450" s="10">
        <f>Sample___Superstore6[[#This Row],[Profit]]/Sample___Superstore6[[#This Row],[Sales]]</f>
        <v>-0.70000000000000007</v>
      </c>
      <c r="Z1450" s="9">
        <f t="shared" si="156"/>
        <v>1</v>
      </c>
      <c r="AA1450" s="17">
        <f t="shared" si="157"/>
        <v>-0.58379999999999999</v>
      </c>
      <c r="AB1450" s="17">
        <f t="shared" si="158"/>
        <v>0.83399999999999996</v>
      </c>
      <c r="AC1450" s="17">
        <f t="shared" si="159"/>
        <v>1.7513999999999996</v>
      </c>
      <c r="AD1450" s="17">
        <f t="shared" si="160"/>
        <v>0.75060000000000016</v>
      </c>
    </row>
    <row r="1451" spans="1:30">
      <c r="A1451">
        <v>1450</v>
      </c>
      <c r="B1451" t="s">
        <v>3906</v>
      </c>
      <c r="C1451" s="4">
        <v>42125</v>
      </c>
      <c r="D1451" s="4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 s="17">
        <v>11.093999999999999</v>
      </c>
      <c r="V1451">
        <f t="shared" si="154"/>
        <v>2015</v>
      </c>
      <c r="W1451" t="str">
        <f t="shared" si="155"/>
        <v>May</v>
      </c>
      <c r="X1451" s="9" t="str">
        <f>Sample___Superstore[[#This Row],[Order Year]]&amp;"-"&amp;Sample___Superstore[[#This Row],[Order Month]]</f>
        <v>2015-May</v>
      </c>
      <c r="Y1451" s="10">
        <f>Sample___Superstore6[[#This Row],[Profit]]/Sample___Superstore6[[#This Row],[Sales]]</f>
        <v>0.125</v>
      </c>
      <c r="Z1451" s="9">
        <f t="shared" si="156"/>
        <v>6</v>
      </c>
      <c r="AA1451" s="17">
        <f t="shared" si="157"/>
        <v>3.698</v>
      </c>
      <c r="AB1451" s="17">
        <f t="shared" si="158"/>
        <v>29.584</v>
      </c>
      <c r="AC1451" s="17">
        <f t="shared" si="159"/>
        <v>17.750399999999999</v>
      </c>
      <c r="AD1451" s="17">
        <f t="shared" si="160"/>
        <v>71.001599999999996</v>
      </c>
    </row>
    <row r="1452" spans="1:30">
      <c r="A1452">
        <v>1451</v>
      </c>
      <c r="B1452" t="s">
        <v>3909</v>
      </c>
      <c r="C1452" s="4">
        <v>42204</v>
      </c>
      <c r="D1452" s="4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 s="17">
        <v>-1.35</v>
      </c>
      <c r="V1452">
        <f t="shared" si="154"/>
        <v>2015</v>
      </c>
      <c r="W1452" t="str">
        <f t="shared" si="155"/>
        <v>Jul</v>
      </c>
      <c r="X1452" s="9" t="str">
        <f>Sample___Superstore[[#This Row],[Order Year]]&amp;"-"&amp;Sample___Superstore[[#This Row],[Order Month]]</f>
        <v>2015-Jul</v>
      </c>
      <c r="Y1452" s="10">
        <f>Sample___Superstore6[[#This Row],[Profit]]/Sample___Superstore6[[#This Row],[Sales]]</f>
        <v>-0.66666666666666674</v>
      </c>
      <c r="Z1452" s="9">
        <f t="shared" si="156"/>
        <v>1</v>
      </c>
      <c r="AA1452" s="17">
        <f t="shared" si="157"/>
        <v>-1.35</v>
      </c>
      <c r="AB1452" s="17">
        <f t="shared" si="158"/>
        <v>2.0249999999999999</v>
      </c>
      <c r="AC1452" s="17">
        <f t="shared" si="159"/>
        <v>1.4174999999999998</v>
      </c>
      <c r="AD1452" s="17">
        <f t="shared" si="160"/>
        <v>0.60750000000000015</v>
      </c>
    </row>
    <row r="1453" spans="1:30">
      <c r="A1453">
        <v>1452</v>
      </c>
      <c r="B1453" t="s">
        <v>3914</v>
      </c>
      <c r="C1453" s="4">
        <v>42700</v>
      </c>
      <c r="D1453" s="4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17">
        <v>34.780200000000001</v>
      </c>
      <c r="V1453">
        <f t="shared" si="154"/>
        <v>2016</v>
      </c>
      <c r="W1453" t="str">
        <f t="shared" si="155"/>
        <v>Nov</v>
      </c>
      <c r="X1453" s="9" t="str">
        <f>Sample___Superstore[[#This Row],[Order Year]]&amp;"-"&amp;Sample___Superstore[[#This Row],[Order Month]]</f>
        <v>2016-Nov</v>
      </c>
      <c r="Y1453" s="10">
        <f>Sample___Superstore6[[#This Row],[Profit]]/Sample___Superstore6[[#This Row],[Sales]]</f>
        <v>0.49</v>
      </c>
      <c r="Z1453" s="9">
        <f t="shared" si="156"/>
        <v>3</v>
      </c>
      <c r="AA1453" s="17">
        <f t="shared" si="157"/>
        <v>4.9686000000000003</v>
      </c>
      <c r="AB1453" s="17">
        <f t="shared" si="158"/>
        <v>10.14</v>
      </c>
      <c r="AC1453" s="17">
        <f t="shared" si="159"/>
        <v>0</v>
      </c>
      <c r="AD1453" s="17">
        <f t="shared" si="160"/>
        <v>70.98</v>
      </c>
    </row>
    <row r="1454" spans="1:30">
      <c r="A1454">
        <v>1453</v>
      </c>
      <c r="B1454" t="s">
        <v>3914</v>
      </c>
      <c r="C1454" s="4">
        <v>42700</v>
      </c>
      <c r="D1454" s="4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 s="17">
        <v>45.84</v>
      </c>
      <c r="V1454">
        <f t="shared" si="154"/>
        <v>2016</v>
      </c>
      <c r="W1454" t="str">
        <f t="shared" si="155"/>
        <v>Nov</v>
      </c>
      <c r="X1454" s="9" t="str">
        <f>Sample___Superstore[[#This Row],[Order Year]]&amp;"-"&amp;Sample___Superstore[[#This Row],[Order Month]]</f>
        <v>2016-Nov</v>
      </c>
      <c r="Y1454" s="10">
        <f>Sample___Superstore6[[#This Row],[Profit]]/Sample___Superstore6[[#This Row],[Sales]]</f>
        <v>0.5</v>
      </c>
      <c r="Z1454" s="9">
        <f t="shared" si="156"/>
        <v>3</v>
      </c>
      <c r="AA1454" s="17">
        <f t="shared" si="157"/>
        <v>15.280000000000001</v>
      </c>
      <c r="AB1454" s="17">
        <f t="shared" si="158"/>
        <v>30.560000000000002</v>
      </c>
      <c r="AC1454" s="17">
        <f t="shared" si="159"/>
        <v>0</v>
      </c>
      <c r="AD1454" s="17">
        <f t="shared" si="160"/>
        <v>91.68</v>
      </c>
    </row>
    <row r="1455" spans="1:30">
      <c r="A1455">
        <v>1454</v>
      </c>
      <c r="B1455" t="s">
        <v>3914</v>
      </c>
      <c r="C1455" s="4">
        <v>42700</v>
      </c>
      <c r="D1455" s="4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 s="17">
        <v>16.875</v>
      </c>
      <c r="V1455">
        <f t="shared" si="154"/>
        <v>2016</v>
      </c>
      <c r="W1455" t="str">
        <f t="shared" si="155"/>
        <v>Nov</v>
      </c>
      <c r="X1455" s="9" t="str">
        <f>Sample___Superstore[[#This Row],[Order Year]]&amp;"-"&amp;Sample___Superstore[[#This Row],[Order Month]]</f>
        <v>2016-Nov</v>
      </c>
      <c r="Y1455" s="10">
        <f>Sample___Superstore6[[#This Row],[Profit]]/Sample___Superstore6[[#This Row],[Sales]]</f>
        <v>0.5</v>
      </c>
      <c r="Z1455" s="9">
        <f t="shared" si="156"/>
        <v>3</v>
      </c>
      <c r="AA1455" s="17">
        <f t="shared" si="157"/>
        <v>3.375</v>
      </c>
      <c r="AB1455" s="17">
        <f t="shared" si="158"/>
        <v>6.75</v>
      </c>
      <c r="AC1455" s="17">
        <f t="shared" si="159"/>
        <v>0</v>
      </c>
      <c r="AD1455" s="17">
        <f t="shared" si="160"/>
        <v>33.75</v>
      </c>
    </row>
    <row r="1456" spans="1:30">
      <c r="A1456">
        <v>1455</v>
      </c>
      <c r="B1456" t="s">
        <v>3914</v>
      </c>
      <c r="C1456" s="4">
        <v>42700</v>
      </c>
      <c r="D1456" s="4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 s="17">
        <v>1459.2</v>
      </c>
      <c r="V1456">
        <f t="shared" si="154"/>
        <v>2016</v>
      </c>
      <c r="W1456" t="str">
        <f t="shared" si="155"/>
        <v>Nov</v>
      </c>
      <c r="X1456" s="9" t="str">
        <f>Sample___Superstore[[#This Row],[Order Year]]&amp;"-"&amp;Sample___Superstore[[#This Row],[Order Month]]</f>
        <v>2016-Nov</v>
      </c>
      <c r="Y1456" s="10">
        <f>Sample___Superstore6[[#This Row],[Profit]]/Sample___Superstore6[[#This Row],[Sales]]</f>
        <v>0.48000000000000004</v>
      </c>
      <c r="Z1456" s="9">
        <f t="shared" si="156"/>
        <v>3</v>
      </c>
      <c r="AA1456" s="17">
        <f t="shared" si="157"/>
        <v>182.4</v>
      </c>
      <c r="AB1456" s="17">
        <f t="shared" si="158"/>
        <v>380</v>
      </c>
      <c r="AC1456" s="17">
        <f t="shared" si="159"/>
        <v>0</v>
      </c>
      <c r="AD1456" s="17">
        <f t="shared" si="160"/>
        <v>3040</v>
      </c>
    </row>
    <row r="1457" spans="1:30">
      <c r="A1457">
        <v>1456</v>
      </c>
      <c r="B1457" t="s">
        <v>3922</v>
      </c>
      <c r="C1457" s="4">
        <v>42898</v>
      </c>
      <c r="D1457" s="4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 s="17">
        <v>41.951999999999998</v>
      </c>
      <c r="V1457">
        <f t="shared" si="154"/>
        <v>2017</v>
      </c>
      <c r="W1457" t="str">
        <f t="shared" si="155"/>
        <v>Jun</v>
      </c>
      <c r="X1457" s="9" t="str">
        <f>Sample___Superstore[[#This Row],[Order Year]]&amp;"-"&amp;Sample___Superstore[[#This Row],[Order Month]]</f>
        <v>2017-Jun</v>
      </c>
      <c r="Y1457" s="10">
        <f>Sample___Superstore6[[#This Row],[Profit]]/Sample___Superstore6[[#This Row],[Sales]]</f>
        <v>0.45999999999999996</v>
      </c>
      <c r="Z1457" s="9">
        <f t="shared" si="156"/>
        <v>7</v>
      </c>
      <c r="AA1457" s="17">
        <f t="shared" si="157"/>
        <v>13.984</v>
      </c>
      <c r="AB1457" s="17">
        <f t="shared" si="158"/>
        <v>30.400000000000002</v>
      </c>
      <c r="AC1457" s="17">
        <f t="shared" si="159"/>
        <v>0</v>
      </c>
      <c r="AD1457" s="17">
        <f t="shared" si="160"/>
        <v>91.2</v>
      </c>
    </row>
    <row r="1458" spans="1:30">
      <c r="A1458">
        <v>1457</v>
      </c>
      <c r="B1458" t="s">
        <v>3922</v>
      </c>
      <c r="C1458" s="4">
        <v>42898</v>
      </c>
      <c r="D1458" s="4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 s="17">
        <v>67.941000000000003</v>
      </c>
      <c r="V1458">
        <f t="shared" si="154"/>
        <v>2017</v>
      </c>
      <c r="W1458" t="str">
        <f t="shared" si="155"/>
        <v>Jun</v>
      </c>
      <c r="X1458" s="9" t="str">
        <f>Sample___Superstore[[#This Row],[Order Year]]&amp;"-"&amp;Sample___Superstore[[#This Row],[Order Month]]</f>
        <v>2017-Jun</v>
      </c>
      <c r="Y1458" s="10">
        <f>Sample___Superstore6[[#This Row],[Profit]]/Sample___Superstore6[[#This Row],[Sales]]</f>
        <v>0.15</v>
      </c>
      <c r="Z1458" s="9">
        <f t="shared" si="156"/>
        <v>7</v>
      </c>
      <c r="AA1458" s="17">
        <f t="shared" si="157"/>
        <v>22.647000000000002</v>
      </c>
      <c r="AB1458" s="17">
        <f t="shared" si="158"/>
        <v>150.97999999999999</v>
      </c>
      <c r="AC1458" s="17">
        <f t="shared" si="159"/>
        <v>0</v>
      </c>
      <c r="AD1458" s="17">
        <f t="shared" si="160"/>
        <v>452.94</v>
      </c>
    </row>
    <row r="1459" spans="1:30">
      <c r="A1459">
        <v>1458</v>
      </c>
      <c r="B1459" t="s">
        <v>3929</v>
      </c>
      <c r="C1459" s="4">
        <v>42233</v>
      </c>
      <c r="D1459" s="4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 s="17">
        <v>23.49</v>
      </c>
      <c r="V1459">
        <f t="shared" si="154"/>
        <v>2015</v>
      </c>
      <c r="W1459" t="str">
        <f t="shared" si="155"/>
        <v>Aug</v>
      </c>
      <c r="X1459" s="9" t="str">
        <f>Sample___Superstore[[#This Row],[Order Year]]&amp;"-"&amp;Sample___Superstore[[#This Row],[Order Month]]</f>
        <v>2015-Aug</v>
      </c>
      <c r="Y1459" s="10">
        <f>Sample___Superstore6[[#This Row],[Profit]]/Sample___Superstore6[[#This Row],[Sales]]</f>
        <v>0.44999999999999996</v>
      </c>
      <c r="Z1459" s="9">
        <f t="shared" si="156"/>
        <v>4</v>
      </c>
      <c r="AA1459" s="17">
        <f t="shared" si="157"/>
        <v>2.61</v>
      </c>
      <c r="AB1459" s="17">
        <f t="shared" si="158"/>
        <v>5.8000000000000007</v>
      </c>
      <c r="AC1459" s="17">
        <f t="shared" si="159"/>
        <v>0</v>
      </c>
      <c r="AD1459" s="17">
        <f t="shared" si="160"/>
        <v>52.2</v>
      </c>
    </row>
    <row r="1460" spans="1:30">
      <c r="A1460">
        <v>1459</v>
      </c>
      <c r="B1460" t="s">
        <v>3931</v>
      </c>
      <c r="C1460" s="4">
        <v>42638</v>
      </c>
      <c r="D1460" s="4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 s="17">
        <v>5.1791999999999998</v>
      </c>
      <c r="V1460">
        <f t="shared" si="154"/>
        <v>2016</v>
      </c>
      <c r="W1460" t="str">
        <f t="shared" si="155"/>
        <v>Sep</v>
      </c>
      <c r="X1460" s="9" t="str">
        <f>Sample___Superstore[[#This Row],[Order Year]]&amp;"-"&amp;Sample___Superstore[[#This Row],[Order Month]]</f>
        <v>2016-Sep</v>
      </c>
      <c r="Y1460" s="10">
        <f>Sample___Superstore6[[#This Row],[Profit]]/Sample___Superstore6[[#This Row],[Sales]]</f>
        <v>0.32500000000000001</v>
      </c>
      <c r="Z1460" s="9">
        <f t="shared" si="156"/>
        <v>6</v>
      </c>
      <c r="AA1460" s="17">
        <f t="shared" si="157"/>
        <v>1.2948</v>
      </c>
      <c r="AB1460" s="17">
        <f t="shared" si="158"/>
        <v>3.984</v>
      </c>
      <c r="AC1460" s="17">
        <f t="shared" si="159"/>
        <v>3.1872000000000003</v>
      </c>
      <c r="AD1460" s="17">
        <f t="shared" si="160"/>
        <v>12.748799999999999</v>
      </c>
    </row>
    <row r="1461" spans="1:30">
      <c r="A1461">
        <v>1460</v>
      </c>
      <c r="B1461" t="s">
        <v>3935</v>
      </c>
      <c r="C1461" s="4">
        <v>41763</v>
      </c>
      <c r="D1461" s="4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 s="17">
        <v>9.8856000000000002</v>
      </c>
      <c r="V1461">
        <f t="shared" si="154"/>
        <v>2014</v>
      </c>
      <c r="W1461" t="str">
        <f t="shared" si="155"/>
        <v>May</v>
      </c>
      <c r="X1461" s="9" t="str">
        <f>Sample___Superstore[[#This Row],[Order Year]]&amp;"-"&amp;Sample___Superstore[[#This Row],[Order Month]]</f>
        <v>2014-May</v>
      </c>
      <c r="Y1461" s="10">
        <f>Sample___Superstore6[[#This Row],[Profit]]/Sample___Superstore6[[#This Row],[Sales]]</f>
        <v>0.36</v>
      </c>
      <c r="Z1461" s="9">
        <f t="shared" si="156"/>
        <v>0</v>
      </c>
      <c r="AA1461" s="17">
        <f t="shared" si="157"/>
        <v>4.9428000000000001</v>
      </c>
      <c r="AB1461" s="17">
        <f t="shared" si="158"/>
        <v>13.73</v>
      </c>
      <c r="AC1461" s="17">
        <f t="shared" si="159"/>
        <v>0</v>
      </c>
      <c r="AD1461" s="17">
        <f t="shared" si="160"/>
        <v>27.46</v>
      </c>
    </row>
    <row r="1462" spans="1:30">
      <c r="A1462">
        <v>1461</v>
      </c>
      <c r="B1462" t="s">
        <v>3938</v>
      </c>
      <c r="C1462" s="4">
        <v>42339</v>
      </c>
      <c r="D1462" s="4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 s="17">
        <v>19.398399999999999</v>
      </c>
      <c r="V1462">
        <f t="shared" si="154"/>
        <v>2015</v>
      </c>
      <c r="W1462" t="str">
        <f t="shared" si="155"/>
        <v>Dec</v>
      </c>
      <c r="X1462" s="9" t="str">
        <f>Sample___Superstore[[#This Row],[Order Year]]&amp;"-"&amp;Sample___Superstore[[#This Row],[Order Month]]</f>
        <v>2015-Dec</v>
      </c>
      <c r="Y1462" s="10">
        <f>Sample___Superstore6[[#This Row],[Profit]]/Sample___Superstore6[[#This Row],[Sales]]</f>
        <v>0.35</v>
      </c>
      <c r="Z1462" s="9">
        <f t="shared" si="156"/>
        <v>7</v>
      </c>
      <c r="AA1462" s="17">
        <f t="shared" si="157"/>
        <v>9.6991999999999994</v>
      </c>
      <c r="AB1462" s="17">
        <f t="shared" si="158"/>
        <v>27.712</v>
      </c>
      <c r="AC1462" s="17">
        <f t="shared" si="159"/>
        <v>11.084800000000001</v>
      </c>
      <c r="AD1462" s="17">
        <f t="shared" si="160"/>
        <v>44.339199999999998</v>
      </c>
    </row>
    <row r="1463" spans="1:30">
      <c r="A1463">
        <v>1462</v>
      </c>
      <c r="B1463" t="s">
        <v>3941</v>
      </c>
      <c r="C1463" s="4">
        <v>42440</v>
      </c>
      <c r="D1463" s="4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 s="17">
        <v>-31.372199999999999</v>
      </c>
      <c r="V1463">
        <f t="shared" si="154"/>
        <v>2016</v>
      </c>
      <c r="W1463" t="str">
        <f t="shared" si="155"/>
        <v>Mar</v>
      </c>
      <c r="X1463" s="9" t="str">
        <f>Sample___Superstore[[#This Row],[Order Year]]&amp;"-"&amp;Sample___Superstore[[#This Row],[Order Month]]</f>
        <v>2016-Mar</v>
      </c>
      <c r="Y1463" s="10">
        <f>Sample___Superstore6[[#This Row],[Profit]]/Sample___Superstore6[[#This Row],[Sales]]</f>
        <v>-0.12857142857142856</v>
      </c>
      <c r="Z1463" s="9">
        <f t="shared" si="156"/>
        <v>4</v>
      </c>
      <c r="AA1463" s="17">
        <f t="shared" si="157"/>
        <v>-15.6861</v>
      </c>
      <c r="AB1463" s="17">
        <f t="shared" si="158"/>
        <v>122.003</v>
      </c>
      <c r="AC1463" s="17">
        <f t="shared" si="159"/>
        <v>73.201799999999992</v>
      </c>
      <c r="AD1463" s="17">
        <f t="shared" si="160"/>
        <v>170.80420000000001</v>
      </c>
    </row>
    <row r="1464" spans="1:30">
      <c r="A1464">
        <v>1463</v>
      </c>
      <c r="B1464" t="s">
        <v>3945</v>
      </c>
      <c r="C1464" s="4">
        <v>42608</v>
      </c>
      <c r="D1464" s="4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 s="17">
        <v>43.995600000000003</v>
      </c>
      <c r="V1464">
        <f t="shared" si="154"/>
        <v>2016</v>
      </c>
      <c r="W1464" t="str">
        <f t="shared" si="155"/>
        <v>Aug</v>
      </c>
      <c r="X1464" s="9" t="str">
        <f>Sample___Superstore[[#This Row],[Order Year]]&amp;"-"&amp;Sample___Superstore[[#This Row],[Order Month]]</f>
        <v>2016-Aug</v>
      </c>
      <c r="Y1464" s="10">
        <f>Sample___Superstore6[[#This Row],[Profit]]/Sample___Superstore6[[#This Row],[Sales]]</f>
        <v>0.27500000000000002</v>
      </c>
      <c r="Z1464" s="9">
        <f t="shared" si="156"/>
        <v>2</v>
      </c>
      <c r="AA1464" s="17">
        <f t="shared" si="157"/>
        <v>21.997800000000002</v>
      </c>
      <c r="AB1464" s="17">
        <f t="shared" si="158"/>
        <v>79.992000000000004</v>
      </c>
      <c r="AC1464" s="17">
        <f t="shared" si="159"/>
        <v>31.996800000000004</v>
      </c>
      <c r="AD1464" s="17">
        <f t="shared" si="160"/>
        <v>127.9872</v>
      </c>
    </row>
    <row r="1465" spans="1:30">
      <c r="A1465">
        <v>1464</v>
      </c>
      <c r="B1465" t="s">
        <v>3945</v>
      </c>
      <c r="C1465" s="4">
        <v>42608</v>
      </c>
      <c r="D1465" s="4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 s="17">
        <v>-29.2776</v>
      </c>
      <c r="V1465">
        <f t="shared" si="154"/>
        <v>2016</v>
      </c>
      <c r="W1465" t="str">
        <f t="shared" si="155"/>
        <v>Aug</v>
      </c>
      <c r="X1465" s="9" t="str">
        <f>Sample___Superstore[[#This Row],[Order Year]]&amp;"-"&amp;Sample___Superstore[[#This Row],[Order Month]]</f>
        <v>2016-Aug</v>
      </c>
      <c r="Y1465" s="10">
        <f>Sample___Superstore6[[#This Row],[Profit]]/Sample___Superstore6[[#This Row],[Sales]]</f>
        <v>-2.8571428571428574E-2</v>
      </c>
      <c r="Z1465" s="9">
        <f t="shared" si="156"/>
        <v>2</v>
      </c>
      <c r="AA1465" s="17">
        <f t="shared" si="157"/>
        <v>-4.8795999999999999</v>
      </c>
      <c r="AB1465" s="17">
        <f t="shared" si="158"/>
        <v>170.78599999999997</v>
      </c>
      <c r="AC1465" s="17">
        <f t="shared" si="159"/>
        <v>307.41479999999996</v>
      </c>
      <c r="AD1465" s="17">
        <f t="shared" si="160"/>
        <v>717.30119999999988</v>
      </c>
    </row>
    <row r="1466" spans="1:30">
      <c r="A1466">
        <v>1465</v>
      </c>
      <c r="B1466" t="s">
        <v>3946</v>
      </c>
      <c r="C1466" s="4">
        <v>42720</v>
      </c>
      <c r="D1466" s="4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 s="17">
        <v>1.8031999999999999</v>
      </c>
      <c r="V1466">
        <f t="shared" si="154"/>
        <v>2016</v>
      </c>
      <c r="W1466" t="str">
        <f t="shared" si="155"/>
        <v>Dec</v>
      </c>
      <c r="X1466" s="9" t="str">
        <f>Sample___Superstore[[#This Row],[Order Year]]&amp;"-"&amp;Sample___Superstore[[#This Row],[Order Month]]</f>
        <v>2016-Dec</v>
      </c>
      <c r="Y1466" s="10">
        <f>Sample___Superstore6[[#This Row],[Profit]]/Sample___Superstore6[[#This Row],[Sales]]</f>
        <v>0.48999999999999994</v>
      </c>
      <c r="Z1466" s="9">
        <f t="shared" si="156"/>
        <v>3</v>
      </c>
      <c r="AA1466" s="17">
        <f t="shared" si="157"/>
        <v>0.90159999999999996</v>
      </c>
      <c r="AB1466" s="17">
        <f t="shared" si="158"/>
        <v>1.84</v>
      </c>
      <c r="AC1466" s="17">
        <f t="shared" si="159"/>
        <v>0</v>
      </c>
      <c r="AD1466" s="17">
        <f t="shared" si="160"/>
        <v>3.68</v>
      </c>
    </row>
    <row r="1467" spans="1:30">
      <c r="A1467">
        <v>1466</v>
      </c>
      <c r="B1467" t="s">
        <v>3949</v>
      </c>
      <c r="C1467" s="4">
        <v>41859</v>
      </c>
      <c r="D1467" s="4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 s="17">
        <v>-3.0344000000000002</v>
      </c>
      <c r="V1467">
        <f t="shared" si="154"/>
        <v>2014</v>
      </c>
      <c r="W1467" t="str">
        <f t="shared" si="155"/>
        <v>Aug</v>
      </c>
      <c r="X1467" s="9" t="str">
        <f>Sample___Superstore[[#This Row],[Order Year]]&amp;"-"&amp;Sample___Superstore[[#This Row],[Order Month]]</f>
        <v>2014-Aug</v>
      </c>
      <c r="Y1467" s="10">
        <f>Sample___Superstore6[[#This Row],[Profit]]/Sample___Superstore6[[#This Row],[Sales]]</f>
        <v>-2.5000000000000001E-2</v>
      </c>
      <c r="Z1467" s="9">
        <f t="shared" si="156"/>
        <v>6</v>
      </c>
      <c r="AA1467" s="17">
        <f t="shared" si="157"/>
        <v>-0.75860000000000005</v>
      </c>
      <c r="AB1467" s="17">
        <f t="shared" si="158"/>
        <v>30.344000000000001</v>
      </c>
      <c r="AC1467" s="17">
        <f t="shared" si="159"/>
        <v>24.275200000000002</v>
      </c>
      <c r="AD1467" s="17">
        <f t="shared" si="160"/>
        <v>97.100800000000007</v>
      </c>
    </row>
    <row r="1468" spans="1:30">
      <c r="A1468">
        <v>1467</v>
      </c>
      <c r="B1468" t="s">
        <v>3949</v>
      </c>
      <c r="C1468" s="4">
        <v>41859</v>
      </c>
      <c r="D1468" s="4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 s="17">
        <v>-10.7973</v>
      </c>
      <c r="V1468">
        <f t="shared" si="154"/>
        <v>2014</v>
      </c>
      <c r="W1468" t="str">
        <f t="shared" si="155"/>
        <v>Aug</v>
      </c>
      <c r="X1468" s="9" t="str">
        <f>Sample___Superstore[[#This Row],[Order Year]]&amp;"-"&amp;Sample___Superstore[[#This Row],[Order Month]]</f>
        <v>2014-Aug</v>
      </c>
      <c r="Y1468" s="10">
        <f>Sample___Superstore6[[#This Row],[Profit]]/Sample___Superstore6[[#This Row],[Sales]]</f>
        <v>-0.1125</v>
      </c>
      <c r="Z1468" s="9">
        <f t="shared" si="156"/>
        <v>6</v>
      </c>
      <c r="AA1468" s="17">
        <f t="shared" si="157"/>
        <v>-3.5991</v>
      </c>
      <c r="AB1468" s="17">
        <f t="shared" si="158"/>
        <v>31.992000000000001</v>
      </c>
      <c r="AC1468" s="17">
        <f t="shared" si="159"/>
        <v>19.1952</v>
      </c>
      <c r="AD1468" s="17">
        <f t="shared" si="160"/>
        <v>76.780799999999999</v>
      </c>
    </row>
    <row r="1469" spans="1:30">
      <c r="A1469">
        <v>1468</v>
      </c>
      <c r="B1469" t="s">
        <v>3951</v>
      </c>
      <c r="C1469" s="4">
        <v>42140</v>
      </c>
      <c r="D1469" s="4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 s="17">
        <v>31.995999999999999</v>
      </c>
      <c r="V1469">
        <f t="shared" si="154"/>
        <v>2015</v>
      </c>
      <c r="W1469" t="str">
        <f t="shared" si="155"/>
        <v>May</v>
      </c>
      <c r="X1469" s="9" t="str">
        <f>Sample___Superstore[[#This Row],[Order Year]]&amp;"-"&amp;Sample___Superstore[[#This Row],[Order Month]]</f>
        <v>2015-May</v>
      </c>
      <c r="Y1469" s="10">
        <f>Sample___Superstore6[[#This Row],[Profit]]/Sample___Superstore6[[#This Row],[Sales]]</f>
        <v>0.125</v>
      </c>
      <c r="Z1469" s="9">
        <f t="shared" si="156"/>
        <v>0</v>
      </c>
      <c r="AA1469" s="17">
        <f t="shared" si="157"/>
        <v>7.9989999999999997</v>
      </c>
      <c r="AB1469" s="17">
        <f t="shared" si="158"/>
        <v>63.991999999999997</v>
      </c>
      <c r="AC1469" s="17">
        <f t="shared" si="159"/>
        <v>51.193600000000004</v>
      </c>
      <c r="AD1469" s="17">
        <f t="shared" si="160"/>
        <v>204.77439999999999</v>
      </c>
    </row>
    <row r="1470" spans="1:30">
      <c r="A1470">
        <v>1469</v>
      </c>
      <c r="B1470" t="s">
        <v>3952</v>
      </c>
      <c r="C1470" s="4">
        <v>43078</v>
      </c>
      <c r="D1470" s="4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 s="17">
        <v>226.96440000000001</v>
      </c>
      <c r="V1470">
        <f t="shared" si="154"/>
        <v>2017</v>
      </c>
      <c r="W1470" t="str">
        <f t="shared" si="155"/>
        <v>Dec</v>
      </c>
      <c r="X1470" s="9" t="str">
        <f>Sample___Superstore[[#This Row],[Order Year]]&amp;"-"&amp;Sample___Superstore[[#This Row],[Order Month]]</f>
        <v>2017-Dec</v>
      </c>
      <c r="Y1470" s="10">
        <f>Sample___Superstore6[[#This Row],[Profit]]/Sample___Superstore6[[#This Row],[Sales]]</f>
        <v>0.26</v>
      </c>
      <c r="Z1470" s="9">
        <f t="shared" si="156"/>
        <v>4</v>
      </c>
      <c r="AA1470" s="17">
        <f t="shared" si="157"/>
        <v>75.654800000000009</v>
      </c>
      <c r="AB1470" s="17">
        <f t="shared" si="158"/>
        <v>290.98</v>
      </c>
      <c r="AC1470" s="17">
        <f t="shared" si="159"/>
        <v>0</v>
      </c>
      <c r="AD1470" s="17">
        <f t="shared" si="160"/>
        <v>872.94</v>
      </c>
    </row>
    <row r="1471" spans="1:30">
      <c r="A1471">
        <v>1470</v>
      </c>
      <c r="B1471" t="s">
        <v>3952</v>
      </c>
      <c r="C1471" s="4">
        <v>43078</v>
      </c>
      <c r="D1471" s="4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 s="17">
        <v>19.523800000000001</v>
      </c>
      <c r="V1471">
        <f t="shared" si="154"/>
        <v>2017</v>
      </c>
      <c r="W1471" t="str">
        <f t="shared" si="155"/>
        <v>Dec</v>
      </c>
      <c r="X1471" s="9" t="str">
        <f>Sample___Superstore[[#This Row],[Order Year]]&amp;"-"&amp;Sample___Superstore[[#This Row],[Order Month]]</f>
        <v>2017-Dec</v>
      </c>
      <c r="Y1471" s="10">
        <f>Sample___Superstore6[[#This Row],[Profit]]/Sample___Superstore6[[#This Row],[Sales]]</f>
        <v>0.47000000000000003</v>
      </c>
      <c r="Z1471" s="9">
        <f t="shared" si="156"/>
        <v>4</v>
      </c>
      <c r="AA1471" s="17">
        <f t="shared" si="157"/>
        <v>9.7619000000000007</v>
      </c>
      <c r="AB1471" s="17">
        <f t="shared" si="158"/>
        <v>20.77</v>
      </c>
      <c r="AC1471" s="17">
        <f t="shared" si="159"/>
        <v>0</v>
      </c>
      <c r="AD1471" s="17">
        <f t="shared" si="160"/>
        <v>41.54</v>
      </c>
    </row>
    <row r="1472" spans="1:30">
      <c r="A1472">
        <v>1471</v>
      </c>
      <c r="B1472" t="s">
        <v>3952</v>
      </c>
      <c r="C1472" s="4">
        <v>43078</v>
      </c>
      <c r="D1472" s="4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 s="17">
        <v>6.2207999999999997</v>
      </c>
      <c r="V1472">
        <f t="shared" si="154"/>
        <v>2017</v>
      </c>
      <c r="W1472" t="str">
        <f t="shared" si="155"/>
        <v>Dec</v>
      </c>
      <c r="X1472" s="9" t="str">
        <f>Sample___Superstore[[#This Row],[Order Year]]&amp;"-"&amp;Sample___Superstore[[#This Row],[Order Month]]</f>
        <v>2017-Dec</v>
      </c>
      <c r="Y1472" s="10">
        <f>Sample___Superstore6[[#This Row],[Profit]]/Sample___Superstore6[[#This Row],[Sales]]</f>
        <v>0.47999999999999993</v>
      </c>
      <c r="Z1472" s="9">
        <f t="shared" si="156"/>
        <v>4</v>
      </c>
      <c r="AA1472" s="17">
        <f t="shared" si="157"/>
        <v>3.1103999999999998</v>
      </c>
      <c r="AB1472" s="17">
        <f t="shared" si="158"/>
        <v>6.48</v>
      </c>
      <c r="AC1472" s="17">
        <f t="shared" si="159"/>
        <v>0</v>
      </c>
      <c r="AD1472" s="17">
        <f t="shared" si="160"/>
        <v>12.96</v>
      </c>
    </row>
    <row r="1473" spans="1:30">
      <c r="A1473">
        <v>1472</v>
      </c>
      <c r="B1473" t="s">
        <v>3957</v>
      </c>
      <c r="C1473" s="4">
        <v>42271</v>
      </c>
      <c r="D1473" s="4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 s="17">
        <v>0.59919999999999995</v>
      </c>
      <c r="V1473">
        <f t="shared" si="154"/>
        <v>2015</v>
      </c>
      <c r="W1473" t="str">
        <f t="shared" si="155"/>
        <v>Sep</v>
      </c>
      <c r="X1473" s="9" t="str">
        <f>Sample___Superstore[[#This Row],[Order Year]]&amp;"-"&amp;Sample___Superstore[[#This Row],[Order Month]]</f>
        <v>2015-Sep</v>
      </c>
      <c r="Y1473" s="10">
        <f>Sample___Superstore6[[#This Row],[Profit]]/Sample___Superstore6[[#This Row],[Sales]]</f>
        <v>8.7499999999999994E-2</v>
      </c>
      <c r="Z1473" s="9">
        <f t="shared" si="156"/>
        <v>3</v>
      </c>
      <c r="AA1473" s="17">
        <f t="shared" si="157"/>
        <v>0.29959999999999998</v>
      </c>
      <c r="AB1473" s="17">
        <f t="shared" si="158"/>
        <v>3.4239999999999999</v>
      </c>
      <c r="AC1473" s="17">
        <f t="shared" si="159"/>
        <v>1.3696000000000002</v>
      </c>
      <c r="AD1473" s="17">
        <f t="shared" si="160"/>
        <v>5.4783999999999997</v>
      </c>
    </row>
    <row r="1474" spans="1:30">
      <c r="A1474">
        <v>1473</v>
      </c>
      <c r="B1474" t="s">
        <v>3960</v>
      </c>
      <c r="C1474" s="4">
        <v>42927</v>
      </c>
      <c r="D1474" s="4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 s="17">
        <v>4.0749000000000004</v>
      </c>
      <c r="V1474">
        <f t="shared" ref="V1474:V1537" si="161">YEAR(C1474)</f>
        <v>2017</v>
      </c>
      <c r="W1474" t="str">
        <f t="shared" ref="W1474:W1537" si="162">TEXT(C1474,"mmm")</f>
        <v>Jul</v>
      </c>
      <c r="X1474" s="9" t="str">
        <f>Sample___Superstore[[#This Row],[Order Year]]&amp;"-"&amp;Sample___Superstore[[#This Row],[Order Month]]</f>
        <v>2017-Jul</v>
      </c>
      <c r="Y1474" s="10">
        <f>Sample___Superstore6[[#This Row],[Profit]]/Sample___Superstore6[[#This Row],[Sales]]</f>
        <v>0.47000000000000003</v>
      </c>
      <c r="Z1474" s="9">
        <f t="shared" ref="Z1474:Z1537" si="163">D1474-C1474</f>
        <v>4</v>
      </c>
      <c r="AA1474" s="17">
        <f t="shared" ref="AA1474:AA1537" si="164">U1474/S1474</f>
        <v>1.3583000000000001</v>
      </c>
      <c r="AB1474" s="17">
        <f t="shared" ref="AB1474:AB1537" si="165">R1474/S1474</f>
        <v>2.89</v>
      </c>
      <c r="AC1474" s="17">
        <f t="shared" ref="AC1474:AC1537" si="166">R1474*T1474</f>
        <v>0</v>
      </c>
      <c r="AD1474" s="17">
        <f t="shared" ref="AD1474:AD1537" si="167">R1474-(R1474*T1474)</f>
        <v>8.67</v>
      </c>
    </row>
    <row r="1475" spans="1:30">
      <c r="A1475">
        <v>1474</v>
      </c>
      <c r="B1475" t="s">
        <v>3963</v>
      </c>
      <c r="C1475" s="4">
        <v>42339</v>
      </c>
      <c r="D1475" s="4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 s="17">
        <v>-4.0128000000000004</v>
      </c>
      <c r="V1475">
        <f t="shared" si="161"/>
        <v>2015</v>
      </c>
      <c r="W1475" t="str">
        <f t="shared" si="162"/>
        <v>Dec</v>
      </c>
      <c r="X1475" s="9" t="str">
        <f>Sample___Superstore[[#This Row],[Order Year]]&amp;"-"&amp;Sample___Superstore[[#This Row],[Order Month]]</f>
        <v>2015-Dec</v>
      </c>
      <c r="Y1475" s="10">
        <f>Sample___Superstore6[[#This Row],[Profit]]/Sample___Superstore6[[#This Row],[Sales]]</f>
        <v>-0.60000000000000009</v>
      </c>
      <c r="Z1475" s="9">
        <f t="shared" si="163"/>
        <v>1</v>
      </c>
      <c r="AA1475" s="17">
        <f t="shared" si="164"/>
        <v>-1.0032000000000001</v>
      </c>
      <c r="AB1475" s="17">
        <f t="shared" si="165"/>
        <v>1.6719999999999999</v>
      </c>
      <c r="AC1475" s="17">
        <f t="shared" si="166"/>
        <v>4.0127999999999995</v>
      </c>
      <c r="AD1475" s="17">
        <f t="shared" si="167"/>
        <v>2.6752000000000002</v>
      </c>
    </row>
    <row r="1476" spans="1:30">
      <c r="A1476">
        <v>1475</v>
      </c>
      <c r="B1476" t="s">
        <v>3966</v>
      </c>
      <c r="C1476" s="4">
        <v>42693</v>
      </c>
      <c r="D1476" s="4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 s="17">
        <v>5.0111999999999997</v>
      </c>
      <c r="V1476">
        <f t="shared" si="161"/>
        <v>2016</v>
      </c>
      <c r="W1476" t="str">
        <f t="shared" si="162"/>
        <v>Nov</v>
      </c>
      <c r="X1476" s="9" t="str">
        <f>Sample___Superstore[[#This Row],[Order Year]]&amp;"-"&amp;Sample___Superstore[[#This Row],[Order Month]]</f>
        <v>2016-Nov</v>
      </c>
      <c r="Y1476" s="10">
        <f>Sample___Superstore6[[#This Row],[Profit]]/Sample___Superstore6[[#This Row],[Sales]]</f>
        <v>0.28999999999999998</v>
      </c>
      <c r="Z1476" s="9">
        <f t="shared" si="163"/>
        <v>6</v>
      </c>
      <c r="AA1476" s="17">
        <f t="shared" si="164"/>
        <v>0.83519999999999994</v>
      </c>
      <c r="AB1476" s="17">
        <f t="shared" si="165"/>
        <v>2.8800000000000003</v>
      </c>
      <c r="AC1476" s="17">
        <f t="shared" si="166"/>
        <v>0</v>
      </c>
      <c r="AD1476" s="17">
        <f t="shared" si="167"/>
        <v>17.28</v>
      </c>
    </row>
    <row r="1477" spans="1:30">
      <c r="A1477">
        <v>1476</v>
      </c>
      <c r="B1477" t="s">
        <v>3966</v>
      </c>
      <c r="C1477" s="4">
        <v>42693</v>
      </c>
      <c r="D1477" s="4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 s="17">
        <v>6.4206000000000003</v>
      </c>
      <c r="V1477">
        <f t="shared" si="161"/>
        <v>2016</v>
      </c>
      <c r="W1477" t="str">
        <f t="shared" si="162"/>
        <v>Nov</v>
      </c>
      <c r="X1477" s="9" t="str">
        <f>Sample___Superstore[[#This Row],[Order Year]]&amp;"-"&amp;Sample___Superstore[[#This Row],[Order Month]]</f>
        <v>2016-Nov</v>
      </c>
      <c r="Y1477" s="10">
        <f>Sample___Superstore6[[#This Row],[Profit]]/Sample___Superstore6[[#This Row],[Sales]]</f>
        <v>0.36250000000000004</v>
      </c>
      <c r="Z1477" s="9">
        <f t="shared" si="163"/>
        <v>6</v>
      </c>
      <c r="AA1477" s="17">
        <f t="shared" si="164"/>
        <v>2.1402000000000001</v>
      </c>
      <c r="AB1477" s="17">
        <f t="shared" si="165"/>
        <v>5.9039999999999999</v>
      </c>
      <c r="AC1477" s="17">
        <f t="shared" si="166"/>
        <v>3.5424000000000002</v>
      </c>
      <c r="AD1477" s="17">
        <f t="shared" si="167"/>
        <v>14.169599999999999</v>
      </c>
    </row>
    <row r="1478" spans="1:30">
      <c r="A1478">
        <v>1477</v>
      </c>
      <c r="B1478" t="s">
        <v>3972</v>
      </c>
      <c r="C1478" s="4">
        <v>42813</v>
      </c>
      <c r="D1478" s="4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 s="17">
        <v>13.2986</v>
      </c>
      <c r="V1478">
        <f t="shared" si="161"/>
        <v>2017</v>
      </c>
      <c r="W1478" t="str">
        <f t="shared" si="162"/>
        <v>Mar</v>
      </c>
      <c r="X1478" s="9" t="str">
        <f>Sample___Superstore[[#This Row],[Order Year]]&amp;"-"&amp;Sample___Superstore[[#This Row],[Order Month]]</f>
        <v>2017-Mar</v>
      </c>
      <c r="Y1478" s="10">
        <f>Sample___Superstore6[[#This Row],[Profit]]/Sample___Superstore6[[#This Row],[Sales]]</f>
        <v>0.46</v>
      </c>
      <c r="Z1478" s="9">
        <f t="shared" si="163"/>
        <v>5</v>
      </c>
      <c r="AA1478" s="17">
        <f t="shared" si="164"/>
        <v>1.8998000000000002</v>
      </c>
      <c r="AB1478" s="17">
        <f t="shared" si="165"/>
        <v>4.13</v>
      </c>
      <c r="AC1478" s="17">
        <f t="shared" si="166"/>
        <v>0</v>
      </c>
      <c r="AD1478" s="17">
        <f t="shared" si="167"/>
        <v>28.91</v>
      </c>
    </row>
    <row r="1479" spans="1:30">
      <c r="A1479">
        <v>1478</v>
      </c>
      <c r="B1479" t="s">
        <v>3975</v>
      </c>
      <c r="C1479" s="4">
        <v>42687</v>
      </c>
      <c r="D1479" s="4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 s="17">
        <v>5.8653000000000004</v>
      </c>
      <c r="V1479">
        <f t="shared" si="161"/>
        <v>2016</v>
      </c>
      <c r="W1479" t="str">
        <f t="shared" si="162"/>
        <v>Nov</v>
      </c>
      <c r="X1479" s="9" t="str">
        <f>Sample___Superstore[[#This Row],[Order Year]]&amp;"-"&amp;Sample___Superstore[[#This Row],[Order Month]]</f>
        <v>2016-Nov</v>
      </c>
      <c r="Y1479" s="10">
        <f>Sample___Superstore6[[#This Row],[Profit]]/Sample___Superstore6[[#This Row],[Sales]]</f>
        <v>0.1125</v>
      </c>
      <c r="Z1479" s="9">
        <f t="shared" si="163"/>
        <v>4</v>
      </c>
      <c r="AA1479" s="17">
        <f t="shared" si="164"/>
        <v>0.83790000000000009</v>
      </c>
      <c r="AB1479" s="17">
        <f t="shared" si="165"/>
        <v>7.4480000000000004</v>
      </c>
      <c r="AC1479" s="17">
        <f t="shared" si="166"/>
        <v>10.427200000000001</v>
      </c>
      <c r="AD1479" s="17">
        <f t="shared" si="167"/>
        <v>41.708800000000004</v>
      </c>
    </row>
    <row r="1480" spans="1:30">
      <c r="A1480">
        <v>1479</v>
      </c>
      <c r="B1480" t="s">
        <v>3979</v>
      </c>
      <c r="C1480" s="4">
        <v>43058</v>
      </c>
      <c r="D1480" s="4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 s="17">
        <v>2.3976000000000002</v>
      </c>
      <c r="V1480">
        <f t="shared" si="161"/>
        <v>2017</v>
      </c>
      <c r="W1480" t="str">
        <f t="shared" si="162"/>
        <v>Nov</v>
      </c>
      <c r="X1480" s="9" t="str">
        <f>Sample___Superstore[[#This Row],[Order Year]]&amp;"-"&amp;Sample___Superstore[[#This Row],[Order Month]]</f>
        <v>2017-Nov</v>
      </c>
      <c r="Y1480" s="10">
        <f>Sample___Superstore6[[#This Row],[Profit]]/Sample___Superstore6[[#This Row],[Sales]]</f>
        <v>7.5000000000000011E-2</v>
      </c>
      <c r="Z1480" s="9">
        <f t="shared" si="163"/>
        <v>1</v>
      </c>
      <c r="AA1480" s="17">
        <f t="shared" si="164"/>
        <v>0.59940000000000004</v>
      </c>
      <c r="AB1480" s="17">
        <f t="shared" si="165"/>
        <v>7.992</v>
      </c>
      <c r="AC1480" s="17">
        <f t="shared" si="166"/>
        <v>6.3936000000000002</v>
      </c>
      <c r="AD1480" s="17">
        <f t="shared" si="167"/>
        <v>25.574400000000001</v>
      </c>
    </row>
    <row r="1481" spans="1:30">
      <c r="A1481">
        <v>1480</v>
      </c>
      <c r="B1481" t="s">
        <v>3981</v>
      </c>
      <c r="C1481" s="4">
        <v>42706</v>
      </c>
      <c r="D1481" s="4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 s="17">
        <v>12.441599999999999</v>
      </c>
      <c r="V1481">
        <f t="shared" si="161"/>
        <v>2016</v>
      </c>
      <c r="W1481" t="str">
        <f t="shared" si="162"/>
        <v>Dec</v>
      </c>
      <c r="X1481" s="9" t="str">
        <f>Sample___Superstore[[#This Row],[Order Year]]&amp;"-"&amp;Sample___Superstore[[#This Row],[Order Month]]</f>
        <v>2016-Dec</v>
      </c>
      <c r="Y1481" s="10">
        <f>Sample___Superstore6[[#This Row],[Profit]]/Sample___Superstore6[[#This Row],[Sales]]</f>
        <v>0.47999999999999993</v>
      </c>
      <c r="Z1481" s="9">
        <f t="shared" si="163"/>
        <v>6</v>
      </c>
      <c r="AA1481" s="17">
        <f t="shared" si="164"/>
        <v>3.1103999999999998</v>
      </c>
      <c r="AB1481" s="17">
        <f t="shared" si="165"/>
        <v>6.48</v>
      </c>
      <c r="AC1481" s="17">
        <f t="shared" si="166"/>
        <v>0</v>
      </c>
      <c r="AD1481" s="17">
        <f t="shared" si="167"/>
        <v>25.92</v>
      </c>
    </row>
    <row r="1482" spans="1:30">
      <c r="A1482">
        <v>1481</v>
      </c>
      <c r="B1482" t="s">
        <v>3981</v>
      </c>
      <c r="C1482" s="4">
        <v>42706</v>
      </c>
      <c r="D1482" s="4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 s="17">
        <v>19.825399999999998</v>
      </c>
      <c r="V1482">
        <f t="shared" si="161"/>
        <v>2016</v>
      </c>
      <c r="W1482" t="str">
        <f t="shared" si="162"/>
        <v>Dec</v>
      </c>
      <c r="X1482" s="9" t="str">
        <f>Sample___Superstore[[#This Row],[Order Year]]&amp;"-"&amp;Sample___Superstore[[#This Row],[Order Month]]</f>
        <v>2016-Dec</v>
      </c>
      <c r="Y1482" s="10">
        <f>Sample___Superstore6[[#This Row],[Profit]]/Sample___Superstore6[[#This Row],[Sales]]</f>
        <v>0.48999999999999994</v>
      </c>
      <c r="Z1482" s="9">
        <f t="shared" si="163"/>
        <v>6</v>
      </c>
      <c r="AA1482" s="17">
        <f t="shared" si="164"/>
        <v>2.8321999999999998</v>
      </c>
      <c r="AB1482" s="17">
        <f t="shared" si="165"/>
        <v>5.78</v>
      </c>
      <c r="AC1482" s="17">
        <f t="shared" si="166"/>
        <v>0</v>
      </c>
      <c r="AD1482" s="17">
        <f t="shared" si="167"/>
        <v>40.46</v>
      </c>
    </row>
    <row r="1483" spans="1:30">
      <c r="A1483">
        <v>1482</v>
      </c>
      <c r="B1483" t="s">
        <v>3981</v>
      </c>
      <c r="C1483" s="4">
        <v>42706</v>
      </c>
      <c r="D1483" s="4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 s="17">
        <v>8.8062000000000005</v>
      </c>
      <c r="V1483">
        <f t="shared" si="161"/>
        <v>2016</v>
      </c>
      <c r="W1483" t="str">
        <f t="shared" si="162"/>
        <v>Dec</v>
      </c>
      <c r="X1483" s="9" t="str">
        <f>Sample___Superstore[[#This Row],[Order Year]]&amp;"-"&amp;Sample___Superstore[[#This Row],[Order Month]]</f>
        <v>2016-Dec</v>
      </c>
      <c r="Y1483" s="10">
        <f>Sample___Superstore6[[#This Row],[Profit]]/Sample___Superstore6[[#This Row],[Sales]]</f>
        <v>0.26</v>
      </c>
      <c r="Z1483" s="9">
        <f t="shared" si="163"/>
        <v>6</v>
      </c>
      <c r="AA1483" s="17">
        <f t="shared" si="164"/>
        <v>2.9354</v>
      </c>
      <c r="AB1483" s="17">
        <f t="shared" si="165"/>
        <v>11.29</v>
      </c>
      <c r="AC1483" s="17">
        <f t="shared" si="166"/>
        <v>0</v>
      </c>
      <c r="AD1483" s="17">
        <f t="shared" si="167"/>
        <v>33.869999999999997</v>
      </c>
    </row>
    <row r="1484" spans="1:30">
      <c r="A1484">
        <v>1483</v>
      </c>
      <c r="B1484" t="s">
        <v>3988</v>
      </c>
      <c r="C1484" s="4">
        <v>42972</v>
      </c>
      <c r="D1484" s="4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 s="17">
        <v>1.7023999999999999</v>
      </c>
      <c r="V1484">
        <f t="shared" si="161"/>
        <v>2017</v>
      </c>
      <c r="W1484" t="str">
        <f t="shared" si="162"/>
        <v>Aug</v>
      </c>
      <c r="X1484" s="9" t="str">
        <f>Sample___Superstore[[#This Row],[Order Year]]&amp;"-"&amp;Sample___Superstore[[#This Row],[Order Month]]</f>
        <v>2017-Aug</v>
      </c>
      <c r="Y1484" s="10">
        <f>Sample___Superstore6[[#This Row],[Profit]]/Sample___Superstore6[[#This Row],[Sales]]</f>
        <v>0.17499999999999999</v>
      </c>
      <c r="Z1484" s="9">
        <f t="shared" si="163"/>
        <v>3</v>
      </c>
      <c r="AA1484" s="17">
        <f t="shared" si="164"/>
        <v>0.85119999999999996</v>
      </c>
      <c r="AB1484" s="17">
        <f t="shared" si="165"/>
        <v>4.8639999999999999</v>
      </c>
      <c r="AC1484" s="17">
        <f t="shared" si="166"/>
        <v>1.9456</v>
      </c>
      <c r="AD1484" s="17">
        <f t="shared" si="167"/>
        <v>7.7824</v>
      </c>
    </row>
    <row r="1485" spans="1:30">
      <c r="A1485">
        <v>1484</v>
      </c>
      <c r="B1485" t="s">
        <v>3988</v>
      </c>
      <c r="C1485" s="4">
        <v>42972</v>
      </c>
      <c r="D1485" s="4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 s="17">
        <v>1.07</v>
      </c>
      <c r="V1485">
        <f t="shared" si="161"/>
        <v>2017</v>
      </c>
      <c r="W1485" t="str">
        <f t="shared" si="162"/>
        <v>Aug</v>
      </c>
      <c r="X1485" s="9" t="str">
        <f>Sample___Superstore[[#This Row],[Order Year]]&amp;"-"&amp;Sample___Superstore[[#This Row],[Order Month]]</f>
        <v>2017-Aug</v>
      </c>
      <c r="Y1485" s="10">
        <f>Sample___Superstore6[[#This Row],[Profit]]/Sample___Superstore6[[#This Row],[Sales]]</f>
        <v>0.3125</v>
      </c>
      <c r="Z1485" s="9">
        <f t="shared" si="163"/>
        <v>3</v>
      </c>
      <c r="AA1485" s="17">
        <f t="shared" si="164"/>
        <v>1.07</v>
      </c>
      <c r="AB1485" s="17">
        <f t="shared" si="165"/>
        <v>3.4239999999999999</v>
      </c>
      <c r="AC1485" s="17">
        <f t="shared" si="166"/>
        <v>0.68480000000000008</v>
      </c>
      <c r="AD1485" s="17">
        <f t="shared" si="167"/>
        <v>2.7391999999999999</v>
      </c>
    </row>
    <row r="1486" spans="1:30">
      <c r="A1486">
        <v>1485</v>
      </c>
      <c r="B1486" t="s">
        <v>3991</v>
      </c>
      <c r="C1486" s="4">
        <v>42657</v>
      </c>
      <c r="D1486" s="4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 s="17">
        <v>30.09</v>
      </c>
      <c r="V1486">
        <f t="shared" si="161"/>
        <v>2016</v>
      </c>
      <c r="W1486" t="str">
        <f t="shared" si="162"/>
        <v>Oct</v>
      </c>
      <c r="X1486" s="9" t="str">
        <f>Sample___Superstore[[#This Row],[Order Year]]&amp;"-"&amp;Sample___Superstore[[#This Row],[Order Month]]</f>
        <v>2016-Oct</v>
      </c>
      <c r="Y1486" s="10">
        <f>Sample___Superstore6[[#This Row],[Profit]]/Sample___Superstore6[[#This Row],[Sales]]</f>
        <v>0.17</v>
      </c>
      <c r="Z1486" s="9">
        <f t="shared" si="163"/>
        <v>4</v>
      </c>
      <c r="AA1486" s="17">
        <f t="shared" si="164"/>
        <v>10.029999999999999</v>
      </c>
      <c r="AB1486" s="17">
        <f t="shared" si="165"/>
        <v>59</v>
      </c>
      <c r="AC1486" s="17">
        <f t="shared" si="166"/>
        <v>0</v>
      </c>
      <c r="AD1486" s="17">
        <f t="shared" si="167"/>
        <v>177</v>
      </c>
    </row>
    <row r="1487" spans="1:30">
      <c r="A1487">
        <v>1486</v>
      </c>
      <c r="B1487" t="s">
        <v>3994</v>
      </c>
      <c r="C1487" s="4">
        <v>41970</v>
      </c>
      <c r="D1487" s="4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 s="17">
        <v>1.3160000000000001</v>
      </c>
      <c r="V1487">
        <f t="shared" si="161"/>
        <v>2014</v>
      </c>
      <c r="W1487" t="str">
        <f t="shared" si="162"/>
        <v>Nov</v>
      </c>
      <c r="X1487" s="9" t="str">
        <f>Sample___Superstore[[#This Row],[Order Year]]&amp;"-"&amp;Sample___Superstore[[#This Row],[Order Month]]</f>
        <v>2014-Nov</v>
      </c>
      <c r="Y1487" s="10">
        <f>Sample___Superstore6[[#This Row],[Profit]]/Sample___Superstore6[[#This Row],[Sales]]</f>
        <v>0.35000000000000003</v>
      </c>
      <c r="Z1487" s="9">
        <f t="shared" si="163"/>
        <v>6</v>
      </c>
      <c r="AA1487" s="17">
        <f t="shared" si="164"/>
        <v>0.65800000000000003</v>
      </c>
      <c r="AB1487" s="17">
        <f t="shared" si="165"/>
        <v>1.88</v>
      </c>
      <c r="AC1487" s="17">
        <f t="shared" si="166"/>
        <v>0</v>
      </c>
      <c r="AD1487" s="17">
        <f t="shared" si="167"/>
        <v>3.76</v>
      </c>
    </row>
    <row r="1488" spans="1:30">
      <c r="A1488">
        <v>1487</v>
      </c>
      <c r="B1488" t="s">
        <v>3998</v>
      </c>
      <c r="C1488" s="4">
        <v>42311</v>
      </c>
      <c r="D1488" s="4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 s="17">
        <v>106.1242</v>
      </c>
      <c r="V1488">
        <f t="shared" si="161"/>
        <v>2015</v>
      </c>
      <c r="W1488" t="str">
        <f t="shared" si="162"/>
        <v>Nov</v>
      </c>
      <c r="X1488" s="9" t="str">
        <f>Sample___Superstore[[#This Row],[Order Year]]&amp;"-"&amp;Sample___Superstore[[#This Row],[Order Month]]</f>
        <v>2015-Nov</v>
      </c>
      <c r="Y1488" s="10">
        <f>Sample___Superstore6[[#This Row],[Profit]]/Sample___Superstore6[[#This Row],[Sales]]</f>
        <v>8.7500000000000008E-2</v>
      </c>
      <c r="Z1488" s="9">
        <f t="shared" si="163"/>
        <v>4</v>
      </c>
      <c r="AA1488" s="17">
        <f t="shared" si="164"/>
        <v>15.160600000000001</v>
      </c>
      <c r="AB1488" s="17">
        <f t="shared" si="165"/>
        <v>173.26399999999998</v>
      </c>
      <c r="AC1488" s="17">
        <f t="shared" si="166"/>
        <v>242.56960000000001</v>
      </c>
      <c r="AD1488" s="17">
        <f t="shared" si="167"/>
        <v>970.27839999999992</v>
      </c>
    </row>
    <row r="1489" spans="1:30">
      <c r="A1489">
        <v>1488</v>
      </c>
      <c r="B1489" t="s">
        <v>3998</v>
      </c>
      <c r="C1489" s="4">
        <v>42311</v>
      </c>
      <c r="D1489" s="4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 s="17">
        <v>37.787399999999998</v>
      </c>
      <c r="V1489">
        <f t="shared" si="161"/>
        <v>2015</v>
      </c>
      <c r="W1489" t="str">
        <f t="shared" si="162"/>
        <v>Nov</v>
      </c>
      <c r="X1489" s="9" t="str">
        <f>Sample___Superstore[[#This Row],[Order Year]]&amp;"-"&amp;Sample___Superstore[[#This Row],[Order Month]]</f>
        <v>2015-Nov</v>
      </c>
      <c r="Y1489" s="10">
        <f>Sample___Superstore6[[#This Row],[Profit]]/Sample___Superstore6[[#This Row],[Sales]]</f>
        <v>0.42</v>
      </c>
      <c r="Z1489" s="9">
        <f t="shared" si="163"/>
        <v>4</v>
      </c>
      <c r="AA1489" s="17">
        <f t="shared" si="164"/>
        <v>12.595799999999999</v>
      </c>
      <c r="AB1489" s="17">
        <f t="shared" si="165"/>
        <v>29.99</v>
      </c>
      <c r="AC1489" s="17">
        <f t="shared" si="166"/>
        <v>0</v>
      </c>
      <c r="AD1489" s="17">
        <f t="shared" si="167"/>
        <v>89.97</v>
      </c>
    </row>
    <row r="1490" spans="1:30">
      <c r="A1490">
        <v>1489</v>
      </c>
      <c r="B1490" t="s">
        <v>3998</v>
      </c>
      <c r="C1490" s="4">
        <v>42311</v>
      </c>
      <c r="D1490" s="4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 s="17">
        <v>16.614000000000001</v>
      </c>
      <c r="V1490">
        <f t="shared" si="161"/>
        <v>2015</v>
      </c>
      <c r="W1490" t="str">
        <f t="shared" si="162"/>
        <v>Nov</v>
      </c>
      <c r="X1490" s="9" t="str">
        <f>Sample___Superstore[[#This Row],[Order Year]]&amp;"-"&amp;Sample___Superstore[[#This Row],[Order Month]]</f>
        <v>2015-Nov</v>
      </c>
      <c r="Y1490" s="10">
        <f>Sample___Superstore6[[#This Row],[Profit]]/Sample___Superstore6[[#This Row],[Sales]]</f>
        <v>0.39</v>
      </c>
      <c r="Z1490" s="9">
        <f t="shared" si="163"/>
        <v>4</v>
      </c>
      <c r="AA1490" s="17">
        <f t="shared" si="164"/>
        <v>5.5380000000000003</v>
      </c>
      <c r="AB1490" s="17">
        <f t="shared" si="165"/>
        <v>14.200000000000001</v>
      </c>
      <c r="AC1490" s="17">
        <f t="shared" si="166"/>
        <v>0</v>
      </c>
      <c r="AD1490" s="17">
        <f t="shared" si="167"/>
        <v>42.6</v>
      </c>
    </row>
    <row r="1491" spans="1:30">
      <c r="A1491">
        <v>1490</v>
      </c>
      <c r="B1491" t="s">
        <v>4005</v>
      </c>
      <c r="C1491" s="4">
        <v>41972</v>
      </c>
      <c r="D1491" s="4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 s="17">
        <v>1.764</v>
      </c>
      <c r="V1491">
        <f t="shared" si="161"/>
        <v>2014</v>
      </c>
      <c r="W1491" t="str">
        <f t="shared" si="162"/>
        <v>Nov</v>
      </c>
      <c r="X1491" s="9" t="str">
        <f>Sample___Superstore[[#This Row],[Order Year]]&amp;"-"&amp;Sample___Superstore[[#This Row],[Order Month]]</f>
        <v>2014-Nov</v>
      </c>
      <c r="Y1491" s="10">
        <f>Sample___Superstore6[[#This Row],[Profit]]/Sample___Superstore6[[#This Row],[Sales]]</f>
        <v>0.35</v>
      </c>
      <c r="Z1491" s="9">
        <f t="shared" si="163"/>
        <v>7</v>
      </c>
      <c r="AA1491" s="17">
        <f t="shared" si="164"/>
        <v>0.88200000000000001</v>
      </c>
      <c r="AB1491" s="17">
        <f t="shared" si="165"/>
        <v>2.52</v>
      </c>
      <c r="AC1491" s="17">
        <f t="shared" si="166"/>
        <v>1.008</v>
      </c>
      <c r="AD1491" s="17">
        <f t="shared" si="167"/>
        <v>4.032</v>
      </c>
    </row>
    <row r="1492" spans="1:30">
      <c r="A1492">
        <v>1491</v>
      </c>
      <c r="B1492" t="s">
        <v>4008</v>
      </c>
      <c r="C1492" s="4">
        <v>42855</v>
      </c>
      <c r="D1492" s="4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17">
        <v>28.332000000000001</v>
      </c>
      <c r="V1492">
        <f t="shared" si="161"/>
        <v>2017</v>
      </c>
      <c r="W1492" t="str">
        <f t="shared" si="162"/>
        <v>Apr</v>
      </c>
      <c r="X1492" s="9" t="str">
        <f>Sample___Superstore[[#This Row],[Order Year]]&amp;"-"&amp;Sample___Superstore[[#This Row],[Order Month]]</f>
        <v>2017-Apr</v>
      </c>
      <c r="Y1492" s="10">
        <f>Sample___Superstore6[[#This Row],[Profit]]/Sample___Superstore6[[#This Row],[Sales]]</f>
        <v>0.45</v>
      </c>
      <c r="Z1492" s="9">
        <f t="shared" si="163"/>
        <v>5</v>
      </c>
      <c r="AA1492" s="17">
        <f t="shared" si="164"/>
        <v>7.0830000000000002</v>
      </c>
      <c r="AB1492" s="17">
        <f t="shared" si="165"/>
        <v>15.74</v>
      </c>
      <c r="AC1492" s="17">
        <f t="shared" si="166"/>
        <v>0</v>
      </c>
      <c r="AD1492" s="17">
        <f t="shared" si="167"/>
        <v>62.96</v>
      </c>
    </row>
    <row r="1493" spans="1:30">
      <c r="A1493">
        <v>1492</v>
      </c>
      <c r="B1493" t="s">
        <v>4009</v>
      </c>
      <c r="C1493" s="4">
        <v>43063</v>
      </c>
      <c r="D1493" s="4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 s="17">
        <v>2.8812000000000002</v>
      </c>
      <c r="V1493">
        <f t="shared" si="161"/>
        <v>2017</v>
      </c>
      <c r="W1493" t="str">
        <f t="shared" si="162"/>
        <v>Nov</v>
      </c>
      <c r="X1493" s="9" t="str">
        <f>Sample___Superstore[[#This Row],[Order Year]]&amp;"-"&amp;Sample___Superstore[[#This Row],[Order Month]]</f>
        <v>2017-Nov</v>
      </c>
      <c r="Y1493" s="10">
        <f>Sample___Superstore6[[#This Row],[Profit]]/Sample___Superstore6[[#This Row],[Sales]]</f>
        <v>0.49000000000000005</v>
      </c>
      <c r="Z1493" s="9">
        <f t="shared" si="163"/>
        <v>4</v>
      </c>
      <c r="AA1493" s="17">
        <f t="shared" si="164"/>
        <v>2.8812000000000002</v>
      </c>
      <c r="AB1493" s="17">
        <f t="shared" si="165"/>
        <v>5.88</v>
      </c>
      <c r="AC1493" s="17">
        <f t="shared" si="166"/>
        <v>0</v>
      </c>
      <c r="AD1493" s="17">
        <f t="shared" si="167"/>
        <v>5.88</v>
      </c>
    </row>
    <row r="1494" spans="1:30">
      <c r="A1494">
        <v>1493</v>
      </c>
      <c r="B1494" t="s">
        <v>4009</v>
      </c>
      <c r="C1494" s="4">
        <v>43063</v>
      </c>
      <c r="D1494" s="4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 s="17">
        <v>173.74080000000001</v>
      </c>
      <c r="V1494">
        <f t="shared" si="161"/>
        <v>2017</v>
      </c>
      <c r="W1494" t="str">
        <f t="shared" si="162"/>
        <v>Nov</v>
      </c>
      <c r="X1494" s="9" t="str">
        <f>Sample___Superstore[[#This Row],[Order Year]]&amp;"-"&amp;Sample___Superstore[[#This Row],[Order Month]]</f>
        <v>2017-Nov</v>
      </c>
      <c r="Y1494" s="10">
        <f>Sample___Superstore6[[#This Row],[Profit]]/Sample___Superstore6[[#This Row],[Sales]]</f>
        <v>0.17777777777777778</v>
      </c>
      <c r="Z1494" s="9">
        <f t="shared" si="163"/>
        <v>4</v>
      </c>
      <c r="AA1494" s="17">
        <f t="shared" si="164"/>
        <v>28.956800000000001</v>
      </c>
      <c r="AB1494" s="17">
        <f t="shared" si="165"/>
        <v>162.88200000000001</v>
      </c>
      <c r="AC1494" s="17">
        <f t="shared" si="166"/>
        <v>97.729200000000006</v>
      </c>
      <c r="AD1494" s="17">
        <f t="shared" si="167"/>
        <v>879.56280000000004</v>
      </c>
    </row>
    <row r="1495" spans="1:30">
      <c r="A1495">
        <v>1494</v>
      </c>
      <c r="B1495" t="s">
        <v>4014</v>
      </c>
      <c r="C1495" s="4">
        <v>43038</v>
      </c>
      <c r="D1495" s="4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 s="17">
        <v>3.6631999999999998</v>
      </c>
      <c r="V1495">
        <f t="shared" si="161"/>
        <v>2017</v>
      </c>
      <c r="W1495" t="str">
        <f t="shared" si="162"/>
        <v>Oct</v>
      </c>
      <c r="X1495" s="9" t="str">
        <f>Sample___Superstore[[#This Row],[Order Year]]&amp;"-"&amp;Sample___Superstore[[#This Row],[Order Month]]</f>
        <v>2017-Oct</v>
      </c>
      <c r="Y1495" s="10">
        <f>Sample___Superstore6[[#This Row],[Profit]]/Sample___Superstore6[[#This Row],[Sales]]</f>
        <v>0.37999999999999995</v>
      </c>
      <c r="Z1495" s="9">
        <f t="shared" si="163"/>
        <v>4</v>
      </c>
      <c r="AA1495" s="17">
        <f t="shared" si="164"/>
        <v>1.8315999999999999</v>
      </c>
      <c r="AB1495" s="17">
        <f t="shared" si="165"/>
        <v>4.82</v>
      </c>
      <c r="AC1495" s="17">
        <f t="shared" si="166"/>
        <v>0</v>
      </c>
      <c r="AD1495" s="17">
        <f t="shared" si="167"/>
        <v>9.64</v>
      </c>
    </row>
    <row r="1496" spans="1:30">
      <c r="A1496">
        <v>1495</v>
      </c>
      <c r="B1496" t="s">
        <v>4017</v>
      </c>
      <c r="C1496" s="4">
        <v>41990</v>
      </c>
      <c r="D1496" s="4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 s="17">
        <v>11.214</v>
      </c>
      <c r="V1496">
        <f t="shared" si="161"/>
        <v>2014</v>
      </c>
      <c r="W1496" t="str">
        <f t="shared" si="162"/>
        <v>Dec</v>
      </c>
      <c r="X1496" s="9" t="str">
        <f>Sample___Superstore[[#This Row],[Order Year]]&amp;"-"&amp;Sample___Superstore[[#This Row],[Order Month]]</f>
        <v>2014-Dec</v>
      </c>
      <c r="Y1496" s="10">
        <f>Sample___Superstore6[[#This Row],[Profit]]/Sample___Superstore6[[#This Row],[Sales]]</f>
        <v>0.28000000000000003</v>
      </c>
      <c r="Z1496" s="9">
        <f t="shared" si="163"/>
        <v>2</v>
      </c>
      <c r="AA1496" s="17">
        <f t="shared" si="164"/>
        <v>3.738</v>
      </c>
      <c r="AB1496" s="17">
        <f t="shared" si="165"/>
        <v>13.35</v>
      </c>
      <c r="AC1496" s="17">
        <f t="shared" si="166"/>
        <v>0</v>
      </c>
      <c r="AD1496" s="17">
        <f t="shared" si="167"/>
        <v>40.049999999999997</v>
      </c>
    </row>
    <row r="1497" spans="1:30">
      <c r="A1497">
        <v>1496</v>
      </c>
      <c r="B1497" t="s">
        <v>4018</v>
      </c>
      <c r="C1497" s="4">
        <v>42982</v>
      </c>
      <c r="D1497" s="4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 s="17">
        <v>3.1850000000000001</v>
      </c>
      <c r="V1497">
        <f t="shared" si="161"/>
        <v>2017</v>
      </c>
      <c r="W1497" t="str">
        <f t="shared" si="162"/>
        <v>Sep</v>
      </c>
      <c r="X1497" s="9" t="str">
        <f>Sample___Superstore[[#This Row],[Order Year]]&amp;"-"&amp;Sample___Superstore[[#This Row],[Order Month]]</f>
        <v>2017-Sep</v>
      </c>
      <c r="Y1497" s="10">
        <f>Sample___Superstore6[[#This Row],[Profit]]/Sample___Superstore6[[#This Row],[Sales]]</f>
        <v>0.3125</v>
      </c>
      <c r="Z1497" s="9">
        <f t="shared" si="163"/>
        <v>4</v>
      </c>
      <c r="AA1497" s="17">
        <f t="shared" si="164"/>
        <v>0.45500000000000002</v>
      </c>
      <c r="AB1497" s="17">
        <f t="shared" si="165"/>
        <v>1.456</v>
      </c>
      <c r="AC1497" s="17">
        <f t="shared" si="166"/>
        <v>2.0384000000000002</v>
      </c>
      <c r="AD1497" s="17">
        <f t="shared" si="167"/>
        <v>8.1536000000000008</v>
      </c>
    </row>
    <row r="1498" spans="1:30">
      <c r="A1498">
        <v>1497</v>
      </c>
      <c r="B1498" t="s">
        <v>4018</v>
      </c>
      <c r="C1498" s="4">
        <v>42982</v>
      </c>
      <c r="D1498" s="4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 s="17">
        <v>-0.20979999999999999</v>
      </c>
      <c r="V1498">
        <f t="shared" si="161"/>
        <v>2017</v>
      </c>
      <c r="W1498" t="str">
        <f t="shared" si="162"/>
        <v>Sep</v>
      </c>
      <c r="X1498" s="9" t="str">
        <f>Sample___Superstore[[#This Row],[Order Year]]&amp;"-"&amp;Sample___Superstore[[#This Row],[Order Month]]</f>
        <v>2017-Sep</v>
      </c>
      <c r="Y1498" s="10">
        <f>Sample___Superstore6[[#This Row],[Profit]]/Sample___Superstore6[[#This Row],[Sales]]</f>
        <v>-1.2500000000000001E-2</v>
      </c>
      <c r="Z1498" s="9">
        <f t="shared" si="163"/>
        <v>4</v>
      </c>
      <c r="AA1498" s="17">
        <f t="shared" si="164"/>
        <v>-0.20979999999999999</v>
      </c>
      <c r="AB1498" s="17">
        <f t="shared" si="165"/>
        <v>16.783999999999999</v>
      </c>
      <c r="AC1498" s="17">
        <f t="shared" si="166"/>
        <v>3.3567999999999998</v>
      </c>
      <c r="AD1498" s="17">
        <f t="shared" si="167"/>
        <v>13.427199999999999</v>
      </c>
    </row>
    <row r="1499" spans="1:30">
      <c r="A1499">
        <v>1498</v>
      </c>
      <c r="B1499" t="s">
        <v>4018</v>
      </c>
      <c r="C1499" s="4">
        <v>42982</v>
      </c>
      <c r="D1499" s="4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 s="17">
        <v>3.7719999999999998</v>
      </c>
      <c r="V1499">
        <f t="shared" si="161"/>
        <v>2017</v>
      </c>
      <c r="W1499" t="str">
        <f t="shared" si="162"/>
        <v>Sep</v>
      </c>
      <c r="X1499" s="9" t="str">
        <f>Sample___Superstore[[#This Row],[Order Year]]&amp;"-"&amp;Sample___Superstore[[#This Row],[Order Month]]</f>
        <v>2017-Sep</v>
      </c>
      <c r="Y1499" s="10">
        <f>Sample___Superstore6[[#This Row],[Profit]]/Sample___Superstore6[[#This Row],[Sales]]</f>
        <v>0.28749999999999998</v>
      </c>
      <c r="Z1499" s="9">
        <f t="shared" si="163"/>
        <v>4</v>
      </c>
      <c r="AA1499" s="17">
        <f t="shared" si="164"/>
        <v>0.75439999999999996</v>
      </c>
      <c r="AB1499" s="17">
        <f t="shared" si="165"/>
        <v>2.6239999999999997</v>
      </c>
      <c r="AC1499" s="17">
        <f t="shared" si="166"/>
        <v>2.6240000000000001</v>
      </c>
      <c r="AD1499" s="17">
        <f t="shared" si="167"/>
        <v>10.495999999999999</v>
      </c>
    </row>
    <row r="1500" spans="1:30">
      <c r="A1500">
        <v>1499</v>
      </c>
      <c r="B1500" t="s">
        <v>4024</v>
      </c>
      <c r="C1500" s="4">
        <v>42660</v>
      </c>
      <c r="D1500" s="4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17">
        <v>6.5830000000000002</v>
      </c>
      <c r="V1500">
        <f t="shared" si="161"/>
        <v>2016</v>
      </c>
      <c r="W1500" t="str">
        <f t="shared" si="162"/>
        <v>Oct</v>
      </c>
      <c r="X1500" s="9" t="str">
        <f>Sample___Superstore[[#This Row],[Order Year]]&amp;"-"&amp;Sample___Superstore[[#This Row],[Order Month]]</f>
        <v>2016-Oct</v>
      </c>
      <c r="Y1500" s="10">
        <f>Sample___Superstore6[[#This Row],[Profit]]/Sample___Superstore6[[#This Row],[Sales]]</f>
        <v>0.36249999999999999</v>
      </c>
      <c r="Z1500" s="9">
        <f t="shared" si="163"/>
        <v>3</v>
      </c>
      <c r="AA1500" s="17">
        <f t="shared" si="164"/>
        <v>1.3166</v>
      </c>
      <c r="AB1500" s="17">
        <f t="shared" si="165"/>
        <v>3.6320000000000001</v>
      </c>
      <c r="AC1500" s="17">
        <f t="shared" si="166"/>
        <v>3.6320000000000001</v>
      </c>
      <c r="AD1500" s="17">
        <f t="shared" si="167"/>
        <v>14.528</v>
      </c>
    </row>
    <row r="1501" spans="1:30">
      <c r="A1501">
        <v>1500</v>
      </c>
      <c r="B1501" t="s">
        <v>4025</v>
      </c>
      <c r="C1501" s="4">
        <v>43051</v>
      </c>
      <c r="D1501" s="4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 s="17">
        <v>5.8202999999999996</v>
      </c>
      <c r="V1501">
        <f t="shared" si="161"/>
        <v>2017</v>
      </c>
      <c r="W1501" t="str">
        <f t="shared" si="162"/>
        <v>Nov</v>
      </c>
      <c r="X1501" s="9" t="str">
        <f>Sample___Superstore[[#This Row],[Order Year]]&amp;"-"&amp;Sample___Superstore[[#This Row],[Order Month]]</f>
        <v>2017-Nov</v>
      </c>
      <c r="Y1501" s="10">
        <f>Sample___Superstore6[[#This Row],[Profit]]/Sample___Superstore6[[#This Row],[Sales]]</f>
        <v>0.36249999999999993</v>
      </c>
      <c r="Z1501" s="9">
        <f t="shared" si="163"/>
        <v>6</v>
      </c>
      <c r="AA1501" s="17">
        <f t="shared" si="164"/>
        <v>1.9400999999999999</v>
      </c>
      <c r="AB1501" s="17">
        <f t="shared" si="165"/>
        <v>5.3520000000000003</v>
      </c>
      <c r="AC1501" s="17">
        <f t="shared" si="166"/>
        <v>3.2112000000000003</v>
      </c>
      <c r="AD1501" s="17">
        <f t="shared" si="167"/>
        <v>12.844800000000001</v>
      </c>
    </row>
    <row r="1502" spans="1:30">
      <c r="A1502">
        <v>1501</v>
      </c>
      <c r="B1502" t="s">
        <v>4025</v>
      </c>
      <c r="C1502" s="4">
        <v>43051</v>
      </c>
      <c r="D1502" s="4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 s="17">
        <v>69.704999999999998</v>
      </c>
      <c r="V1502">
        <f t="shared" si="161"/>
        <v>2017</v>
      </c>
      <c r="W1502" t="str">
        <f t="shared" si="162"/>
        <v>Nov</v>
      </c>
      <c r="X1502" s="9" t="str">
        <f>Sample___Superstore[[#This Row],[Order Year]]&amp;"-"&amp;Sample___Superstore[[#This Row],[Order Month]]</f>
        <v>2017-Nov</v>
      </c>
      <c r="Y1502" s="10">
        <f>Sample___Superstore6[[#This Row],[Profit]]/Sample___Superstore6[[#This Row],[Sales]]</f>
        <v>0.3125</v>
      </c>
      <c r="Z1502" s="9">
        <f t="shared" si="163"/>
        <v>6</v>
      </c>
      <c r="AA1502" s="17">
        <f t="shared" si="164"/>
        <v>7.7450000000000001</v>
      </c>
      <c r="AB1502" s="17">
        <f t="shared" si="165"/>
        <v>24.784000000000002</v>
      </c>
      <c r="AC1502" s="17">
        <f t="shared" si="166"/>
        <v>44.611200000000004</v>
      </c>
      <c r="AD1502" s="17">
        <f t="shared" si="167"/>
        <v>178.44480000000001</v>
      </c>
    </row>
    <row r="1503" spans="1:30">
      <c r="A1503">
        <v>1502</v>
      </c>
      <c r="B1503" t="s">
        <v>4025</v>
      </c>
      <c r="C1503" s="4">
        <v>43051</v>
      </c>
      <c r="D1503" s="4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 s="17">
        <v>-47.254199999999997</v>
      </c>
      <c r="V1503">
        <f t="shared" si="161"/>
        <v>2017</v>
      </c>
      <c r="W1503" t="str">
        <f t="shared" si="162"/>
        <v>Nov</v>
      </c>
      <c r="X1503" s="9" t="str">
        <f>Sample___Superstore[[#This Row],[Order Year]]&amp;"-"&amp;Sample___Superstore[[#This Row],[Order Month]]</f>
        <v>2017-Nov</v>
      </c>
      <c r="Y1503" s="10">
        <f>Sample___Superstore6[[#This Row],[Profit]]/Sample___Superstore6[[#This Row],[Sales]]</f>
        <v>-8.7499999999999994E-2</v>
      </c>
      <c r="Z1503" s="9">
        <f t="shared" si="163"/>
        <v>6</v>
      </c>
      <c r="AA1503" s="17">
        <f t="shared" si="164"/>
        <v>-15.751399999999999</v>
      </c>
      <c r="AB1503" s="17">
        <f t="shared" si="165"/>
        <v>180.01599999999999</v>
      </c>
      <c r="AC1503" s="17">
        <f t="shared" si="166"/>
        <v>108.00960000000001</v>
      </c>
      <c r="AD1503" s="17">
        <f t="shared" si="167"/>
        <v>432.03840000000002</v>
      </c>
    </row>
    <row r="1504" spans="1:30">
      <c r="A1504">
        <v>1503</v>
      </c>
      <c r="B1504" t="s">
        <v>4028</v>
      </c>
      <c r="C1504" s="4">
        <v>42698</v>
      </c>
      <c r="D1504" s="4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 s="17">
        <v>3.3519999999999999</v>
      </c>
      <c r="V1504">
        <f t="shared" si="161"/>
        <v>2016</v>
      </c>
      <c r="W1504" t="str">
        <f t="shared" si="162"/>
        <v>Nov</v>
      </c>
      <c r="X1504" s="9" t="str">
        <f>Sample___Superstore[[#This Row],[Order Year]]&amp;"-"&amp;Sample___Superstore[[#This Row],[Order Month]]</f>
        <v>2016-Nov</v>
      </c>
      <c r="Y1504" s="10">
        <f>Sample___Superstore6[[#This Row],[Profit]]/Sample___Superstore6[[#This Row],[Sales]]</f>
        <v>9.9999999999999992E-2</v>
      </c>
      <c r="Z1504" s="9">
        <f t="shared" si="163"/>
        <v>7</v>
      </c>
      <c r="AA1504" s="17">
        <f t="shared" si="164"/>
        <v>1.6759999999999999</v>
      </c>
      <c r="AB1504" s="17">
        <f t="shared" si="165"/>
        <v>16.760000000000002</v>
      </c>
      <c r="AC1504" s="17">
        <f t="shared" si="166"/>
        <v>6.7040000000000006</v>
      </c>
      <c r="AD1504" s="17">
        <f t="shared" si="167"/>
        <v>26.816000000000003</v>
      </c>
    </row>
    <row r="1505" spans="1:30">
      <c r="A1505">
        <v>1504</v>
      </c>
      <c r="B1505" t="s">
        <v>4028</v>
      </c>
      <c r="C1505" s="4">
        <v>42698</v>
      </c>
      <c r="D1505" s="4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 s="17">
        <v>3.0813999999999999</v>
      </c>
      <c r="V1505">
        <f t="shared" si="161"/>
        <v>2016</v>
      </c>
      <c r="W1505" t="str">
        <f t="shared" si="162"/>
        <v>Nov</v>
      </c>
      <c r="X1505" s="9" t="str">
        <f>Sample___Superstore[[#This Row],[Order Year]]&amp;"-"&amp;Sample___Superstore[[#This Row],[Order Month]]</f>
        <v>2016-Nov</v>
      </c>
      <c r="Y1505" s="10">
        <f>Sample___Superstore6[[#This Row],[Profit]]/Sample___Superstore6[[#This Row],[Sales]]</f>
        <v>0.31</v>
      </c>
      <c r="Z1505" s="9">
        <f t="shared" si="163"/>
        <v>7</v>
      </c>
      <c r="AA1505" s="17">
        <f t="shared" si="164"/>
        <v>1.5407</v>
      </c>
      <c r="AB1505" s="17">
        <f t="shared" si="165"/>
        <v>4.97</v>
      </c>
      <c r="AC1505" s="17">
        <f t="shared" si="166"/>
        <v>0</v>
      </c>
      <c r="AD1505" s="17">
        <f t="shared" si="167"/>
        <v>9.94</v>
      </c>
    </row>
    <row r="1506" spans="1:30">
      <c r="A1506">
        <v>1505</v>
      </c>
      <c r="B1506" t="s">
        <v>4031</v>
      </c>
      <c r="C1506" s="4">
        <v>42217</v>
      </c>
      <c r="D1506" s="4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17">
        <v>3.36</v>
      </c>
      <c r="V1506">
        <f t="shared" si="161"/>
        <v>2015</v>
      </c>
      <c r="W1506" t="str">
        <f t="shared" si="162"/>
        <v>Aug</v>
      </c>
      <c r="X1506" s="9" t="str">
        <f>Sample___Superstore[[#This Row],[Order Year]]&amp;"-"&amp;Sample___Superstore[[#This Row],[Order Month]]</f>
        <v>2015-Aug</v>
      </c>
      <c r="Y1506" s="10">
        <f>Sample___Superstore6[[#This Row],[Profit]]/Sample___Superstore6[[#This Row],[Sales]]</f>
        <v>0.5</v>
      </c>
      <c r="Z1506" s="9">
        <f t="shared" si="163"/>
        <v>6</v>
      </c>
      <c r="AA1506" s="17">
        <f t="shared" si="164"/>
        <v>0.84</v>
      </c>
      <c r="AB1506" s="17">
        <f t="shared" si="165"/>
        <v>1.68</v>
      </c>
      <c r="AC1506" s="17">
        <f t="shared" si="166"/>
        <v>0</v>
      </c>
      <c r="AD1506" s="17">
        <f t="shared" si="167"/>
        <v>6.72</v>
      </c>
    </row>
    <row r="1507" spans="1:30">
      <c r="A1507">
        <v>1506</v>
      </c>
      <c r="B1507" t="s">
        <v>4031</v>
      </c>
      <c r="C1507" s="4">
        <v>42217</v>
      </c>
      <c r="D1507" s="4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 s="17">
        <v>-175.8708</v>
      </c>
      <c r="V1507">
        <f t="shared" si="161"/>
        <v>2015</v>
      </c>
      <c r="W1507" t="str">
        <f t="shared" si="162"/>
        <v>Aug</v>
      </c>
      <c r="X1507" s="9" t="str">
        <f>Sample___Superstore[[#This Row],[Order Year]]&amp;"-"&amp;Sample___Superstore[[#This Row],[Order Month]]</f>
        <v>2015-Aug</v>
      </c>
      <c r="Y1507" s="10">
        <f>Sample___Superstore6[[#This Row],[Profit]]/Sample___Superstore6[[#This Row],[Sales]]</f>
        <v>-0.17500000000000002</v>
      </c>
      <c r="Z1507" s="9">
        <f t="shared" si="163"/>
        <v>6</v>
      </c>
      <c r="AA1507" s="17">
        <f t="shared" si="164"/>
        <v>-29.311800000000002</v>
      </c>
      <c r="AB1507" s="17">
        <f t="shared" si="165"/>
        <v>167.49600000000001</v>
      </c>
      <c r="AC1507" s="17">
        <f t="shared" si="166"/>
        <v>200.99520000000001</v>
      </c>
      <c r="AD1507" s="17">
        <f t="shared" si="167"/>
        <v>803.98080000000004</v>
      </c>
    </row>
    <row r="1508" spans="1:30">
      <c r="A1508">
        <v>1507</v>
      </c>
      <c r="B1508" t="s">
        <v>4036</v>
      </c>
      <c r="C1508" s="4">
        <v>43093</v>
      </c>
      <c r="D1508" s="4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 s="17">
        <v>5.5875000000000004</v>
      </c>
      <c r="V1508">
        <f t="shared" si="161"/>
        <v>2017</v>
      </c>
      <c r="W1508" t="str">
        <f t="shared" si="162"/>
        <v>Dec</v>
      </c>
      <c r="X1508" s="9" t="str">
        <f>Sample___Superstore[[#This Row],[Order Year]]&amp;"-"&amp;Sample___Superstore[[#This Row],[Order Month]]</f>
        <v>2017-Dec</v>
      </c>
      <c r="Y1508" s="10">
        <f>Sample___Superstore6[[#This Row],[Profit]]/Sample___Superstore6[[#This Row],[Sales]]</f>
        <v>0.31250000000000006</v>
      </c>
      <c r="Z1508" s="9">
        <f t="shared" si="163"/>
        <v>5</v>
      </c>
      <c r="AA1508" s="17">
        <f t="shared" si="164"/>
        <v>1.8625</v>
      </c>
      <c r="AB1508" s="17">
        <f t="shared" si="165"/>
        <v>5.96</v>
      </c>
      <c r="AC1508" s="17">
        <f t="shared" si="166"/>
        <v>3.5760000000000001</v>
      </c>
      <c r="AD1508" s="17">
        <f t="shared" si="167"/>
        <v>14.303999999999998</v>
      </c>
    </row>
    <row r="1509" spans="1:30">
      <c r="A1509">
        <v>1508</v>
      </c>
      <c r="B1509" t="s">
        <v>4039</v>
      </c>
      <c r="C1509" s="4">
        <v>42630</v>
      </c>
      <c r="D1509" s="4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 s="17">
        <v>190.08</v>
      </c>
      <c r="V1509">
        <f t="shared" si="161"/>
        <v>2016</v>
      </c>
      <c r="W1509" t="str">
        <f t="shared" si="162"/>
        <v>Sep</v>
      </c>
      <c r="X1509" s="9" t="str">
        <f>Sample___Superstore[[#This Row],[Order Year]]&amp;"-"&amp;Sample___Superstore[[#This Row],[Order Month]]</f>
        <v>2016-Sep</v>
      </c>
      <c r="Y1509" s="10">
        <f>Sample___Superstore6[[#This Row],[Profit]]/Sample___Superstore6[[#This Row],[Sales]]</f>
        <v>0.48000000000000004</v>
      </c>
      <c r="Z1509" s="9">
        <f t="shared" si="163"/>
        <v>6</v>
      </c>
      <c r="AA1509" s="17">
        <f t="shared" si="164"/>
        <v>47.52</v>
      </c>
      <c r="AB1509" s="17">
        <f t="shared" si="165"/>
        <v>99</v>
      </c>
      <c r="AC1509" s="17">
        <f t="shared" si="166"/>
        <v>0</v>
      </c>
      <c r="AD1509" s="17">
        <f t="shared" si="167"/>
        <v>396</v>
      </c>
    </row>
    <row r="1510" spans="1:30">
      <c r="A1510">
        <v>1509</v>
      </c>
      <c r="B1510" t="s">
        <v>4042</v>
      </c>
      <c r="C1510" s="4">
        <v>43079</v>
      </c>
      <c r="D1510" s="4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 s="17">
        <v>15.525</v>
      </c>
      <c r="V1510">
        <f t="shared" si="161"/>
        <v>2017</v>
      </c>
      <c r="W1510" t="str">
        <f t="shared" si="162"/>
        <v>Dec</v>
      </c>
      <c r="X1510" s="9" t="str">
        <f>Sample___Superstore[[#This Row],[Order Year]]&amp;"-"&amp;Sample___Superstore[[#This Row],[Order Month]]</f>
        <v>2017-Dec</v>
      </c>
      <c r="Y1510" s="10">
        <f>Sample___Superstore6[[#This Row],[Profit]]/Sample___Superstore6[[#This Row],[Sales]]</f>
        <v>0.45</v>
      </c>
      <c r="Z1510" s="9">
        <f t="shared" si="163"/>
        <v>0</v>
      </c>
      <c r="AA1510" s="17">
        <f t="shared" si="164"/>
        <v>5.1749999999999998</v>
      </c>
      <c r="AB1510" s="17">
        <f t="shared" si="165"/>
        <v>11.5</v>
      </c>
      <c r="AC1510" s="17">
        <f t="shared" si="166"/>
        <v>0</v>
      </c>
      <c r="AD1510" s="17">
        <f t="shared" si="167"/>
        <v>34.5</v>
      </c>
    </row>
    <row r="1511" spans="1:30">
      <c r="A1511">
        <v>1510</v>
      </c>
      <c r="B1511" t="s">
        <v>4045</v>
      </c>
      <c r="C1511" s="4">
        <v>42990</v>
      </c>
      <c r="D1511" s="4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 s="17">
        <v>3.0095999999999998</v>
      </c>
      <c r="V1511">
        <f t="shared" si="161"/>
        <v>2017</v>
      </c>
      <c r="W1511" t="str">
        <f t="shared" si="162"/>
        <v>Sep</v>
      </c>
      <c r="X1511" s="9" t="str">
        <f>Sample___Superstore[[#This Row],[Order Year]]&amp;"-"&amp;Sample___Superstore[[#This Row],[Order Month]]</f>
        <v>2017-Sep</v>
      </c>
      <c r="Y1511" s="10">
        <f>Sample___Superstore6[[#This Row],[Profit]]/Sample___Superstore6[[#This Row],[Sales]]</f>
        <v>0.36</v>
      </c>
      <c r="Z1511" s="9">
        <f t="shared" si="163"/>
        <v>3</v>
      </c>
      <c r="AA1511" s="17">
        <f t="shared" si="164"/>
        <v>1.5047999999999999</v>
      </c>
      <c r="AB1511" s="17">
        <f t="shared" si="165"/>
        <v>4.18</v>
      </c>
      <c r="AC1511" s="17">
        <f t="shared" si="166"/>
        <v>0</v>
      </c>
      <c r="AD1511" s="17">
        <f t="shared" si="167"/>
        <v>8.36</v>
      </c>
    </row>
    <row r="1512" spans="1:30">
      <c r="A1512">
        <v>1511</v>
      </c>
      <c r="B1512" t="s">
        <v>4046</v>
      </c>
      <c r="C1512" s="4">
        <v>42910</v>
      </c>
      <c r="D1512" s="4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 s="17">
        <v>111.824</v>
      </c>
      <c r="V1512">
        <f t="shared" si="161"/>
        <v>2017</v>
      </c>
      <c r="W1512" t="str">
        <f t="shared" si="162"/>
        <v>Jun</v>
      </c>
      <c r="X1512" s="9" t="str">
        <f>Sample___Superstore[[#This Row],[Order Year]]&amp;"-"&amp;Sample___Superstore[[#This Row],[Order Month]]</f>
        <v>2017-Jun</v>
      </c>
      <c r="Y1512" s="10">
        <f>Sample___Superstore6[[#This Row],[Profit]]/Sample___Superstore6[[#This Row],[Sales]]</f>
        <v>0.28999999999999998</v>
      </c>
      <c r="Z1512" s="9">
        <f t="shared" si="163"/>
        <v>7</v>
      </c>
      <c r="AA1512" s="17">
        <f t="shared" si="164"/>
        <v>13.978</v>
      </c>
      <c r="AB1512" s="17">
        <f t="shared" si="165"/>
        <v>48.2</v>
      </c>
      <c r="AC1512" s="17">
        <f t="shared" si="166"/>
        <v>0</v>
      </c>
      <c r="AD1512" s="17">
        <f t="shared" si="167"/>
        <v>385.6</v>
      </c>
    </row>
    <row r="1513" spans="1:30">
      <c r="A1513">
        <v>1512</v>
      </c>
      <c r="B1513" t="s">
        <v>4046</v>
      </c>
      <c r="C1513" s="4">
        <v>42910</v>
      </c>
      <c r="D1513" s="4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 s="17">
        <v>11.820600000000001</v>
      </c>
      <c r="V1513">
        <f t="shared" si="161"/>
        <v>2017</v>
      </c>
      <c r="W1513" t="str">
        <f t="shared" si="162"/>
        <v>Jun</v>
      </c>
      <c r="X1513" s="9" t="str">
        <f>Sample___Superstore[[#This Row],[Order Year]]&amp;"-"&amp;Sample___Superstore[[#This Row],[Order Month]]</f>
        <v>2017-Jun</v>
      </c>
      <c r="Y1513" s="10">
        <f>Sample___Superstore6[[#This Row],[Profit]]/Sample___Superstore6[[#This Row],[Sales]]</f>
        <v>0.33</v>
      </c>
      <c r="Z1513" s="9">
        <f t="shared" si="163"/>
        <v>7</v>
      </c>
      <c r="AA1513" s="17">
        <f t="shared" si="164"/>
        <v>1.3134000000000001</v>
      </c>
      <c r="AB1513" s="17">
        <f t="shared" si="165"/>
        <v>3.98</v>
      </c>
      <c r="AC1513" s="17">
        <f t="shared" si="166"/>
        <v>0</v>
      </c>
      <c r="AD1513" s="17">
        <f t="shared" si="167"/>
        <v>35.82</v>
      </c>
    </row>
    <row r="1514" spans="1:30">
      <c r="A1514">
        <v>1513</v>
      </c>
      <c r="B1514" t="s">
        <v>4048</v>
      </c>
      <c r="C1514" s="4">
        <v>42965</v>
      </c>
      <c r="D1514" s="4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 s="17">
        <v>12.504</v>
      </c>
      <c r="V1514">
        <f t="shared" si="161"/>
        <v>2017</v>
      </c>
      <c r="W1514" t="str">
        <f t="shared" si="162"/>
        <v>Aug</v>
      </c>
      <c r="X1514" s="9" t="str">
        <f>Sample___Superstore[[#This Row],[Order Year]]&amp;"-"&amp;Sample___Superstore[[#This Row],[Order Month]]</f>
        <v>2017-Aug</v>
      </c>
      <c r="Y1514" s="10">
        <f>Sample___Superstore6[[#This Row],[Profit]]/Sample___Superstore6[[#This Row],[Sales]]</f>
        <v>6.25E-2</v>
      </c>
      <c r="Z1514" s="9">
        <f t="shared" si="163"/>
        <v>4</v>
      </c>
      <c r="AA1514" s="17">
        <f t="shared" si="164"/>
        <v>4.1680000000000001</v>
      </c>
      <c r="AB1514" s="17">
        <f t="shared" si="165"/>
        <v>66.688000000000002</v>
      </c>
      <c r="AC1514" s="17">
        <f t="shared" si="166"/>
        <v>40.012799999999999</v>
      </c>
      <c r="AD1514" s="17">
        <f t="shared" si="167"/>
        <v>160.05119999999999</v>
      </c>
    </row>
    <row r="1515" spans="1:30">
      <c r="A1515">
        <v>1514</v>
      </c>
      <c r="B1515" t="s">
        <v>4048</v>
      </c>
      <c r="C1515" s="4">
        <v>42965</v>
      </c>
      <c r="D1515" s="4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 s="17">
        <v>-33.139000000000003</v>
      </c>
      <c r="V1515">
        <f t="shared" si="161"/>
        <v>2017</v>
      </c>
      <c r="W1515" t="str">
        <f t="shared" si="162"/>
        <v>Aug</v>
      </c>
      <c r="X1515" s="9" t="str">
        <f>Sample___Superstore[[#This Row],[Order Year]]&amp;"-"&amp;Sample___Superstore[[#This Row],[Order Month]]</f>
        <v>2017-Aug</v>
      </c>
      <c r="Y1515" s="10">
        <f>Sample___Superstore6[[#This Row],[Profit]]/Sample___Superstore6[[#This Row],[Sales]]</f>
        <v>-1.5500000000000003</v>
      </c>
      <c r="Z1515" s="9">
        <f t="shared" si="163"/>
        <v>4</v>
      </c>
      <c r="AA1515" s="17">
        <f t="shared" si="164"/>
        <v>-6.6278000000000006</v>
      </c>
      <c r="AB1515" s="17">
        <f t="shared" si="165"/>
        <v>4.2759999999999998</v>
      </c>
      <c r="AC1515" s="17">
        <f t="shared" si="166"/>
        <v>17.103999999999999</v>
      </c>
      <c r="AD1515" s="17">
        <f t="shared" si="167"/>
        <v>4.2759999999999998</v>
      </c>
    </row>
    <row r="1516" spans="1:30">
      <c r="A1516">
        <v>1515</v>
      </c>
      <c r="B1516" t="s">
        <v>4048</v>
      </c>
      <c r="C1516" s="4">
        <v>42965</v>
      </c>
      <c r="D1516" s="4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 s="17">
        <v>-11.4648</v>
      </c>
      <c r="V1516">
        <f t="shared" si="161"/>
        <v>2017</v>
      </c>
      <c r="W1516" t="str">
        <f t="shared" si="162"/>
        <v>Aug</v>
      </c>
      <c r="X1516" s="9" t="str">
        <f>Sample___Superstore[[#This Row],[Order Year]]&amp;"-"&amp;Sample___Superstore[[#This Row],[Order Month]]</f>
        <v>2017-Aug</v>
      </c>
      <c r="Y1516" s="10">
        <f>Sample___Superstore6[[#This Row],[Profit]]/Sample___Superstore6[[#This Row],[Sales]]</f>
        <v>-1.7000000000000002</v>
      </c>
      <c r="Z1516" s="9">
        <f t="shared" si="163"/>
        <v>4</v>
      </c>
      <c r="AA1516" s="17">
        <f t="shared" si="164"/>
        <v>-2.8662000000000001</v>
      </c>
      <c r="AB1516" s="17">
        <f t="shared" si="165"/>
        <v>1.6859999999999999</v>
      </c>
      <c r="AC1516" s="17">
        <f t="shared" si="166"/>
        <v>5.3952</v>
      </c>
      <c r="AD1516" s="17">
        <f t="shared" si="167"/>
        <v>1.3487999999999998</v>
      </c>
    </row>
    <row r="1517" spans="1:30">
      <c r="A1517">
        <v>1516</v>
      </c>
      <c r="B1517" t="s">
        <v>4049</v>
      </c>
      <c r="C1517" s="4">
        <v>43080</v>
      </c>
      <c r="D1517" s="4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 s="17">
        <v>-9.0980000000000008</v>
      </c>
      <c r="V1517">
        <f t="shared" si="161"/>
        <v>2017</v>
      </c>
      <c r="W1517" t="str">
        <f t="shared" si="162"/>
        <v>Dec</v>
      </c>
      <c r="X1517" s="9" t="str">
        <f>Sample___Superstore[[#This Row],[Order Year]]&amp;"-"&amp;Sample___Superstore[[#This Row],[Order Month]]</f>
        <v>2017-Dec</v>
      </c>
      <c r="Y1517" s="10">
        <f>Sample___Superstore6[[#This Row],[Profit]]/Sample___Superstore6[[#This Row],[Sales]]</f>
        <v>-0.14285714285714288</v>
      </c>
      <c r="Z1517" s="9">
        <f t="shared" si="163"/>
        <v>6</v>
      </c>
      <c r="AA1517" s="17">
        <f t="shared" si="164"/>
        <v>-9.0980000000000008</v>
      </c>
      <c r="AB1517" s="17">
        <f t="shared" si="165"/>
        <v>63.686</v>
      </c>
      <c r="AC1517" s="17">
        <f t="shared" si="166"/>
        <v>19.105799999999999</v>
      </c>
      <c r="AD1517" s="17">
        <f t="shared" si="167"/>
        <v>44.580200000000005</v>
      </c>
    </row>
    <row r="1518" spans="1:30">
      <c r="A1518">
        <v>1517</v>
      </c>
      <c r="B1518" t="s">
        <v>4052</v>
      </c>
      <c r="C1518" s="4">
        <v>43079</v>
      </c>
      <c r="D1518" s="4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 s="17">
        <v>116.872</v>
      </c>
      <c r="V1518">
        <f t="shared" si="161"/>
        <v>2017</v>
      </c>
      <c r="W1518" t="str">
        <f t="shared" si="162"/>
        <v>Dec</v>
      </c>
      <c r="X1518" s="9" t="str">
        <f>Sample___Superstore[[#This Row],[Order Year]]&amp;"-"&amp;Sample___Superstore[[#This Row],[Order Month]]</f>
        <v>2017-Dec</v>
      </c>
      <c r="Y1518" s="10">
        <f>Sample___Superstore6[[#This Row],[Profit]]/Sample___Superstore6[[#This Row],[Sales]]</f>
        <v>7.0000000000000007E-2</v>
      </c>
      <c r="Z1518" s="9">
        <f t="shared" si="163"/>
        <v>4</v>
      </c>
      <c r="AA1518" s="17">
        <f t="shared" si="164"/>
        <v>29.218</v>
      </c>
      <c r="AB1518" s="17">
        <f t="shared" si="165"/>
        <v>417.4</v>
      </c>
      <c r="AC1518" s="17">
        <f t="shared" si="166"/>
        <v>0</v>
      </c>
      <c r="AD1518" s="17">
        <f t="shared" si="167"/>
        <v>1669.6</v>
      </c>
    </row>
    <row r="1519" spans="1:30">
      <c r="A1519">
        <v>1518</v>
      </c>
      <c r="B1519" t="s">
        <v>4054</v>
      </c>
      <c r="C1519" s="4">
        <v>41673</v>
      </c>
      <c r="D1519" s="4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 s="17">
        <v>27.248000000000001</v>
      </c>
      <c r="V1519">
        <f t="shared" si="161"/>
        <v>2014</v>
      </c>
      <c r="W1519" t="str">
        <f t="shared" si="162"/>
        <v>Feb</v>
      </c>
      <c r="X1519" s="9" t="str">
        <f>Sample___Superstore[[#This Row],[Order Year]]&amp;"-"&amp;Sample___Superstore[[#This Row],[Order Month]]</f>
        <v>2014-Feb</v>
      </c>
      <c r="Y1519" s="10">
        <f>Sample___Superstore6[[#This Row],[Profit]]/Sample___Superstore6[[#This Row],[Sales]]</f>
        <v>0.32500000000000001</v>
      </c>
      <c r="Z1519" s="9">
        <f t="shared" si="163"/>
        <v>3</v>
      </c>
      <c r="AA1519" s="17">
        <f t="shared" si="164"/>
        <v>13.624000000000001</v>
      </c>
      <c r="AB1519" s="17">
        <f t="shared" si="165"/>
        <v>41.92</v>
      </c>
      <c r="AC1519" s="17">
        <f t="shared" si="166"/>
        <v>16.768000000000001</v>
      </c>
      <c r="AD1519" s="17">
        <f t="shared" si="167"/>
        <v>67.072000000000003</v>
      </c>
    </row>
    <row r="1520" spans="1:30">
      <c r="A1520">
        <v>1519</v>
      </c>
      <c r="B1520" t="s">
        <v>4054</v>
      </c>
      <c r="C1520" s="4">
        <v>41673</v>
      </c>
      <c r="D1520" s="4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 s="17">
        <v>4.3133999999999997</v>
      </c>
      <c r="V1520">
        <f t="shared" si="161"/>
        <v>2014</v>
      </c>
      <c r="W1520" t="str">
        <f t="shared" si="162"/>
        <v>Feb</v>
      </c>
      <c r="X1520" s="9" t="str">
        <f>Sample___Superstore[[#This Row],[Order Year]]&amp;"-"&amp;Sample___Superstore[[#This Row],[Order Month]]</f>
        <v>2014-Feb</v>
      </c>
      <c r="Y1520" s="10">
        <f>Sample___Superstore6[[#This Row],[Profit]]/Sample___Superstore6[[#This Row],[Sales]]</f>
        <v>0.32499999999999996</v>
      </c>
      <c r="Z1520" s="9">
        <f t="shared" si="163"/>
        <v>3</v>
      </c>
      <c r="AA1520" s="17">
        <f t="shared" si="164"/>
        <v>1.4378</v>
      </c>
      <c r="AB1520" s="17">
        <f t="shared" si="165"/>
        <v>4.4240000000000004</v>
      </c>
      <c r="AC1520" s="17">
        <f t="shared" si="166"/>
        <v>2.6544000000000003</v>
      </c>
      <c r="AD1520" s="17">
        <f t="shared" si="167"/>
        <v>10.617599999999999</v>
      </c>
    </row>
    <row r="1521" spans="1:30">
      <c r="A1521">
        <v>1520</v>
      </c>
      <c r="B1521" t="s">
        <v>4057</v>
      </c>
      <c r="C1521" s="4">
        <v>42777</v>
      </c>
      <c r="D1521" s="4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 s="17">
        <v>7.7343000000000002</v>
      </c>
      <c r="V1521">
        <f t="shared" si="161"/>
        <v>2017</v>
      </c>
      <c r="W1521" t="str">
        <f t="shared" si="162"/>
        <v>Feb</v>
      </c>
      <c r="X1521" s="9" t="str">
        <f>Sample___Superstore[[#This Row],[Order Year]]&amp;"-"&amp;Sample___Superstore[[#This Row],[Order Month]]</f>
        <v>2017-Feb</v>
      </c>
      <c r="Y1521" s="10">
        <f>Sample___Superstore6[[#This Row],[Profit]]/Sample___Superstore6[[#This Row],[Sales]]</f>
        <v>0.36250000000000004</v>
      </c>
      <c r="Z1521" s="9">
        <f t="shared" si="163"/>
        <v>3</v>
      </c>
      <c r="AA1521" s="17">
        <f t="shared" si="164"/>
        <v>1.1049</v>
      </c>
      <c r="AB1521" s="17">
        <f t="shared" si="165"/>
        <v>3.0479999999999996</v>
      </c>
      <c r="AC1521" s="17">
        <f t="shared" si="166"/>
        <v>4.2671999999999999</v>
      </c>
      <c r="AD1521" s="17">
        <f t="shared" si="167"/>
        <v>17.0688</v>
      </c>
    </row>
    <row r="1522" spans="1:30">
      <c r="A1522">
        <v>1521</v>
      </c>
      <c r="B1522" t="s">
        <v>4058</v>
      </c>
      <c r="C1522" s="4">
        <v>42841</v>
      </c>
      <c r="D1522" s="4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 s="17">
        <v>2.0649999999999999</v>
      </c>
      <c r="V1522">
        <f t="shared" si="161"/>
        <v>2017</v>
      </c>
      <c r="W1522" t="str">
        <f t="shared" si="162"/>
        <v>Apr</v>
      </c>
      <c r="X1522" s="9" t="str">
        <f>Sample___Superstore[[#This Row],[Order Year]]&amp;"-"&amp;Sample___Superstore[[#This Row],[Order Month]]</f>
        <v>2017-Apr</v>
      </c>
      <c r="Y1522" s="10">
        <f>Sample___Superstore6[[#This Row],[Profit]]/Sample___Superstore6[[#This Row],[Sales]]</f>
        <v>0.125</v>
      </c>
      <c r="Z1522" s="9">
        <f t="shared" si="163"/>
        <v>5</v>
      </c>
      <c r="AA1522" s="17">
        <f t="shared" si="164"/>
        <v>0.41299999999999998</v>
      </c>
      <c r="AB1522" s="17">
        <f t="shared" si="165"/>
        <v>3.3039999999999998</v>
      </c>
      <c r="AC1522" s="17">
        <f t="shared" si="166"/>
        <v>3.3040000000000003</v>
      </c>
      <c r="AD1522" s="17">
        <f t="shared" si="167"/>
        <v>13.215999999999999</v>
      </c>
    </row>
    <row r="1523" spans="1:30">
      <c r="A1523">
        <v>1522</v>
      </c>
      <c r="B1523" t="s">
        <v>4063</v>
      </c>
      <c r="C1523" s="4">
        <v>42344</v>
      </c>
      <c r="D1523" s="4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 s="17">
        <v>48.951599999999999</v>
      </c>
      <c r="V1523">
        <f t="shared" si="161"/>
        <v>2015</v>
      </c>
      <c r="W1523" t="str">
        <f t="shared" si="162"/>
        <v>Dec</v>
      </c>
      <c r="X1523" s="9" t="str">
        <f>Sample___Superstore[[#This Row],[Order Year]]&amp;"-"&amp;Sample___Superstore[[#This Row],[Order Month]]</f>
        <v>2015-Dec</v>
      </c>
      <c r="Y1523" s="10">
        <f>Sample___Superstore6[[#This Row],[Profit]]/Sample___Superstore6[[#This Row],[Sales]]</f>
        <v>0.23749999999999999</v>
      </c>
      <c r="Z1523" s="9">
        <f t="shared" si="163"/>
        <v>5</v>
      </c>
      <c r="AA1523" s="17">
        <f t="shared" si="164"/>
        <v>8.1585999999999999</v>
      </c>
      <c r="AB1523" s="17">
        <f t="shared" si="165"/>
        <v>34.351999999999997</v>
      </c>
      <c r="AC1523" s="17">
        <f t="shared" si="166"/>
        <v>41.2224</v>
      </c>
      <c r="AD1523" s="17">
        <f t="shared" si="167"/>
        <v>164.8896</v>
      </c>
    </row>
    <row r="1524" spans="1:30">
      <c r="A1524">
        <v>1523</v>
      </c>
      <c r="B1524" t="s">
        <v>4063</v>
      </c>
      <c r="C1524" s="4">
        <v>42344</v>
      </c>
      <c r="D1524" s="4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 s="17">
        <v>6.7229999999999999</v>
      </c>
      <c r="V1524">
        <f t="shared" si="161"/>
        <v>2015</v>
      </c>
      <c r="W1524" t="str">
        <f t="shared" si="162"/>
        <v>Dec</v>
      </c>
      <c r="X1524" s="9" t="str">
        <f>Sample___Superstore[[#This Row],[Order Year]]&amp;"-"&amp;Sample___Superstore[[#This Row],[Order Month]]</f>
        <v>2015-Dec</v>
      </c>
      <c r="Y1524" s="10">
        <f>Sample___Superstore6[[#This Row],[Profit]]/Sample___Superstore6[[#This Row],[Sales]]</f>
        <v>0.33749999999999997</v>
      </c>
      <c r="Z1524" s="9">
        <f t="shared" si="163"/>
        <v>5</v>
      </c>
      <c r="AA1524" s="17">
        <f t="shared" si="164"/>
        <v>1.3446</v>
      </c>
      <c r="AB1524" s="17">
        <f t="shared" si="165"/>
        <v>3.9840000000000004</v>
      </c>
      <c r="AC1524" s="17">
        <f t="shared" si="166"/>
        <v>3.9840000000000004</v>
      </c>
      <c r="AD1524" s="17">
        <f t="shared" si="167"/>
        <v>15.936000000000002</v>
      </c>
    </row>
    <row r="1525" spans="1:30">
      <c r="A1525">
        <v>1524</v>
      </c>
      <c r="B1525" t="s">
        <v>4063</v>
      </c>
      <c r="C1525" s="4">
        <v>42344</v>
      </c>
      <c r="D1525" s="4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 s="17">
        <v>61.96</v>
      </c>
      <c r="V1525">
        <f t="shared" si="161"/>
        <v>2015</v>
      </c>
      <c r="W1525" t="str">
        <f t="shared" si="162"/>
        <v>Dec</v>
      </c>
      <c r="X1525" s="9" t="str">
        <f>Sample___Superstore[[#This Row],[Order Year]]&amp;"-"&amp;Sample___Superstore[[#This Row],[Order Month]]</f>
        <v>2015-Dec</v>
      </c>
      <c r="Y1525" s="10">
        <f>Sample___Superstore6[[#This Row],[Profit]]/Sample___Superstore6[[#This Row],[Sales]]</f>
        <v>0.3125</v>
      </c>
      <c r="Z1525" s="9">
        <f t="shared" si="163"/>
        <v>5</v>
      </c>
      <c r="AA1525" s="17">
        <f t="shared" si="164"/>
        <v>7.7450000000000001</v>
      </c>
      <c r="AB1525" s="17">
        <f t="shared" si="165"/>
        <v>24.783999999999999</v>
      </c>
      <c r="AC1525" s="17">
        <f t="shared" si="166"/>
        <v>39.654400000000003</v>
      </c>
      <c r="AD1525" s="17">
        <f t="shared" si="167"/>
        <v>158.61759999999998</v>
      </c>
    </row>
    <row r="1526" spans="1:30">
      <c r="A1526">
        <v>1525</v>
      </c>
      <c r="B1526" t="s">
        <v>4063</v>
      </c>
      <c r="C1526" s="4">
        <v>42344</v>
      </c>
      <c r="D1526" s="4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 s="17">
        <v>-58.687199999999997</v>
      </c>
      <c r="V1526">
        <f t="shared" si="161"/>
        <v>2015</v>
      </c>
      <c r="W1526" t="str">
        <f t="shared" si="162"/>
        <v>Dec</v>
      </c>
      <c r="X1526" s="9" t="str">
        <f>Sample___Superstore[[#This Row],[Order Year]]&amp;"-"&amp;Sample___Superstore[[#This Row],[Order Month]]</f>
        <v>2015-Dec</v>
      </c>
      <c r="Y1526" s="10">
        <f>Sample___Superstore6[[#This Row],[Profit]]/Sample___Superstore6[[#This Row],[Sales]]</f>
        <v>-0.23749999999999999</v>
      </c>
      <c r="Z1526" s="9">
        <f t="shared" si="163"/>
        <v>5</v>
      </c>
      <c r="AA1526" s="17">
        <f t="shared" si="164"/>
        <v>-9.7812000000000001</v>
      </c>
      <c r="AB1526" s="17">
        <f t="shared" si="165"/>
        <v>41.184000000000005</v>
      </c>
      <c r="AC1526" s="17">
        <f t="shared" si="166"/>
        <v>49.420800000000007</v>
      </c>
      <c r="AD1526" s="17">
        <f t="shared" si="167"/>
        <v>197.6832</v>
      </c>
    </row>
    <row r="1527" spans="1:30">
      <c r="A1527">
        <v>1526</v>
      </c>
      <c r="B1527" t="s">
        <v>4063</v>
      </c>
      <c r="C1527" s="4">
        <v>42344</v>
      </c>
      <c r="D1527" s="4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 s="17">
        <v>9.7091999999999992</v>
      </c>
      <c r="V1527">
        <f t="shared" si="161"/>
        <v>2015</v>
      </c>
      <c r="W1527" t="str">
        <f t="shared" si="162"/>
        <v>Dec</v>
      </c>
      <c r="X1527" s="9" t="str">
        <f>Sample___Superstore[[#This Row],[Order Year]]&amp;"-"&amp;Sample___Superstore[[#This Row],[Order Month]]</f>
        <v>2015-Dec</v>
      </c>
      <c r="Y1527" s="10">
        <f>Sample___Superstore6[[#This Row],[Profit]]/Sample___Superstore6[[#This Row],[Sales]]</f>
        <v>0.11249999999999999</v>
      </c>
      <c r="Z1527" s="9">
        <f t="shared" si="163"/>
        <v>5</v>
      </c>
      <c r="AA1527" s="17">
        <f t="shared" si="164"/>
        <v>1.6181999999999999</v>
      </c>
      <c r="AB1527" s="17">
        <f t="shared" si="165"/>
        <v>14.384</v>
      </c>
      <c r="AC1527" s="17">
        <f t="shared" si="166"/>
        <v>17.2608</v>
      </c>
      <c r="AD1527" s="17">
        <f t="shared" si="167"/>
        <v>69.043199999999999</v>
      </c>
    </row>
    <row r="1528" spans="1:30">
      <c r="A1528">
        <v>1527</v>
      </c>
      <c r="B1528" t="s">
        <v>4068</v>
      </c>
      <c r="C1528" s="4">
        <v>42573</v>
      </c>
      <c r="D1528" s="4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 s="17">
        <v>0.36399999999999999</v>
      </c>
      <c r="V1528">
        <f t="shared" si="161"/>
        <v>2016</v>
      </c>
      <c r="W1528" t="str">
        <f t="shared" si="162"/>
        <v>Jul</v>
      </c>
      <c r="X1528" s="9" t="str">
        <f>Sample___Superstore[[#This Row],[Order Year]]&amp;"-"&amp;Sample___Superstore[[#This Row],[Order Month]]</f>
        <v>2016-Jul</v>
      </c>
      <c r="Y1528" s="10">
        <f>Sample___Superstore6[[#This Row],[Profit]]/Sample___Superstore6[[#This Row],[Sales]]</f>
        <v>8.7499999999999994E-2</v>
      </c>
      <c r="Z1528" s="9">
        <f t="shared" si="163"/>
        <v>5</v>
      </c>
      <c r="AA1528" s="17">
        <f t="shared" si="164"/>
        <v>0.182</v>
      </c>
      <c r="AB1528" s="17">
        <f t="shared" si="165"/>
        <v>2.08</v>
      </c>
      <c r="AC1528" s="17">
        <f t="shared" si="166"/>
        <v>0.83200000000000007</v>
      </c>
      <c r="AD1528" s="17">
        <f t="shared" si="167"/>
        <v>3.3280000000000003</v>
      </c>
    </row>
    <row r="1529" spans="1:30">
      <c r="A1529">
        <v>1528</v>
      </c>
      <c r="B1529" t="s">
        <v>4068</v>
      </c>
      <c r="C1529" s="4">
        <v>42573</v>
      </c>
      <c r="D1529" s="4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 s="17">
        <v>3.3488000000000002</v>
      </c>
      <c r="V1529">
        <f t="shared" si="161"/>
        <v>2016</v>
      </c>
      <c r="W1529" t="str">
        <f t="shared" si="162"/>
        <v>Jul</v>
      </c>
      <c r="X1529" s="9" t="str">
        <f>Sample___Superstore[[#This Row],[Order Year]]&amp;"-"&amp;Sample___Superstore[[#This Row],[Order Month]]</f>
        <v>2016-Jul</v>
      </c>
      <c r="Y1529" s="10">
        <f>Sample___Superstore6[[#This Row],[Profit]]/Sample___Superstore6[[#This Row],[Sales]]</f>
        <v>0.28750000000000003</v>
      </c>
      <c r="Z1529" s="9">
        <f t="shared" si="163"/>
        <v>5</v>
      </c>
      <c r="AA1529" s="17">
        <f t="shared" si="164"/>
        <v>1.6744000000000001</v>
      </c>
      <c r="AB1529" s="17">
        <f t="shared" si="165"/>
        <v>5.8239999999999998</v>
      </c>
      <c r="AC1529" s="17">
        <f t="shared" si="166"/>
        <v>2.3296000000000001</v>
      </c>
      <c r="AD1529" s="17">
        <f t="shared" si="167"/>
        <v>9.3184000000000005</v>
      </c>
    </row>
    <row r="1530" spans="1:30">
      <c r="A1530">
        <v>1529</v>
      </c>
      <c r="B1530" t="s">
        <v>4074</v>
      </c>
      <c r="C1530" s="4">
        <v>42315</v>
      </c>
      <c r="D1530" s="4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 s="17">
        <v>0.52359999999999995</v>
      </c>
      <c r="V1530">
        <f t="shared" si="161"/>
        <v>2015</v>
      </c>
      <c r="W1530" t="str">
        <f t="shared" si="162"/>
        <v>Nov</v>
      </c>
      <c r="X1530" s="9" t="str">
        <f>Sample___Superstore[[#This Row],[Order Year]]&amp;"-"&amp;Sample___Superstore[[#This Row],[Order Month]]</f>
        <v>2015-Nov</v>
      </c>
      <c r="Y1530" s="10">
        <f>Sample___Superstore6[[#This Row],[Profit]]/Sample___Superstore6[[#This Row],[Sales]]</f>
        <v>1.9999999999999997E-2</v>
      </c>
      <c r="Z1530" s="9">
        <f t="shared" si="163"/>
        <v>3</v>
      </c>
      <c r="AA1530" s="17">
        <f t="shared" si="164"/>
        <v>7.4799999999999991E-2</v>
      </c>
      <c r="AB1530" s="17">
        <f t="shared" si="165"/>
        <v>3.7399999999999998</v>
      </c>
      <c r="AC1530" s="17">
        <f t="shared" si="166"/>
        <v>0</v>
      </c>
      <c r="AD1530" s="17">
        <f t="shared" si="167"/>
        <v>26.18</v>
      </c>
    </row>
    <row r="1531" spans="1:30">
      <c r="A1531">
        <v>1530</v>
      </c>
      <c r="B1531" t="s">
        <v>4074</v>
      </c>
      <c r="C1531" s="4">
        <v>42315</v>
      </c>
      <c r="D1531" s="4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 s="17">
        <v>3.431</v>
      </c>
      <c r="V1531">
        <f t="shared" si="161"/>
        <v>2015</v>
      </c>
      <c r="W1531" t="str">
        <f t="shared" si="162"/>
        <v>Nov</v>
      </c>
      <c r="X1531" s="9" t="str">
        <f>Sample___Superstore[[#This Row],[Order Year]]&amp;"-"&amp;Sample___Superstore[[#This Row],[Order Month]]</f>
        <v>2015-Nov</v>
      </c>
      <c r="Y1531" s="10">
        <f>Sample___Superstore6[[#This Row],[Profit]]/Sample___Superstore6[[#This Row],[Sales]]</f>
        <v>0.47000000000000003</v>
      </c>
      <c r="Z1531" s="9">
        <f t="shared" si="163"/>
        <v>3</v>
      </c>
      <c r="AA1531" s="17">
        <f t="shared" si="164"/>
        <v>1.7155</v>
      </c>
      <c r="AB1531" s="17">
        <f t="shared" si="165"/>
        <v>3.65</v>
      </c>
      <c r="AC1531" s="17">
        <f t="shared" si="166"/>
        <v>0</v>
      </c>
      <c r="AD1531" s="17">
        <f t="shared" si="167"/>
        <v>7.3</v>
      </c>
    </row>
    <row r="1532" spans="1:30">
      <c r="A1532">
        <v>1531</v>
      </c>
      <c r="B1532" t="s">
        <v>4079</v>
      </c>
      <c r="C1532" s="4">
        <v>42089</v>
      </c>
      <c r="D1532" s="4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 s="17">
        <v>23.234999999999999</v>
      </c>
      <c r="V1532">
        <f t="shared" si="161"/>
        <v>2015</v>
      </c>
      <c r="W1532" t="str">
        <f t="shared" si="162"/>
        <v>Mar</v>
      </c>
      <c r="X1532" s="9" t="str">
        <f>Sample___Superstore[[#This Row],[Order Year]]&amp;"-"&amp;Sample___Superstore[[#This Row],[Order Month]]</f>
        <v>2015-Mar</v>
      </c>
      <c r="Y1532" s="10">
        <f>Sample___Superstore6[[#This Row],[Profit]]/Sample___Superstore6[[#This Row],[Sales]]</f>
        <v>0.3125</v>
      </c>
      <c r="Z1532" s="9">
        <f t="shared" si="163"/>
        <v>5</v>
      </c>
      <c r="AA1532" s="17">
        <f t="shared" si="164"/>
        <v>7.7450000000000001</v>
      </c>
      <c r="AB1532" s="17">
        <f t="shared" si="165"/>
        <v>24.784000000000002</v>
      </c>
      <c r="AC1532" s="17">
        <f t="shared" si="166"/>
        <v>14.870400000000002</v>
      </c>
      <c r="AD1532" s="17">
        <f t="shared" si="167"/>
        <v>59.4816</v>
      </c>
    </row>
    <row r="1533" spans="1:30">
      <c r="A1533">
        <v>1532</v>
      </c>
      <c r="B1533" t="s">
        <v>4082</v>
      </c>
      <c r="C1533" s="4">
        <v>42978</v>
      </c>
      <c r="D1533" s="4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 s="17">
        <v>0.80579999999999996</v>
      </c>
      <c r="V1533">
        <f t="shared" si="161"/>
        <v>2017</v>
      </c>
      <c r="W1533" t="str">
        <f t="shared" si="162"/>
        <v>Aug</v>
      </c>
      <c r="X1533" s="9" t="str">
        <f>Sample___Superstore[[#This Row],[Order Year]]&amp;"-"&amp;Sample___Superstore[[#This Row],[Order Month]]</f>
        <v>2017-Aug</v>
      </c>
      <c r="Y1533" s="10">
        <f>Sample___Superstore6[[#This Row],[Profit]]/Sample___Superstore6[[#This Row],[Sales]]</f>
        <v>7.4999999999999997E-2</v>
      </c>
      <c r="Z1533" s="9">
        <f t="shared" si="163"/>
        <v>5</v>
      </c>
      <c r="AA1533" s="17">
        <f t="shared" si="164"/>
        <v>0.80579999999999996</v>
      </c>
      <c r="AB1533" s="17">
        <f t="shared" si="165"/>
        <v>10.744</v>
      </c>
      <c r="AC1533" s="17">
        <f t="shared" si="166"/>
        <v>2.1488</v>
      </c>
      <c r="AD1533" s="17">
        <f t="shared" si="167"/>
        <v>8.5952000000000002</v>
      </c>
    </row>
    <row r="1534" spans="1:30">
      <c r="A1534">
        <v>1533</v>
      </c>
      <c r="B1534" t="s">
        <v>4082</v>
      </c>
      <c r="C1534" s="4">
        <v>42978</v>
      </c>
      <c r="D1534" s="4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 s="17">
        <v>2.7222</v>
      </c>
      <c r="V1534">
        <f t="shared" si="161"/>
        <v>2017</v>
      </c>
      <c r="W1534" t="str">
        <f t="shared" si="162"/>
        <v>Aug</v>
      </c>
      <c r="X1534" s="9" t="str">
        <f>Sample___Superstore[[#This Row],[Order Year]]&amp;"-"&amp;Sample___Superstore[[#This Row],[Order Month]]</f>
        <v>2017-Aug</v>
      </c>
      <c r="Y1534" s="10">
        <f>Sample___Superstore6[[#This Row],[Profit]]/Sample___Superstore6[[#This Row],[Sales]]</f>
        <v>0.32500000000000001</v>
      </c>
      <c r="Z1534" s="9">
        <f t="shared" si="163"/>
        <v>5</v>
      </c>
      <c r="AA1534" s="17">
        <f t="shared" si="164"/>
        <v>0.90739999999999998</v>
      </c>
      <c r="AB1534" s="17">
        <f t="shared" si="165"/>
        <v>2.7919999999999998</v>
      </c>
      <c r="AC1534" s="17">
        <f t="shared" si="166"/>
        <v>1.6752</v>
      </c>
      <c r="AD1534" s="17">
        <f t="shared" si="167"/>
        <v>6.7007999999999992</v>
      </c>
    </row>
    <row r="1535" spans="1:30">
      <c r="A1535">
        <v>1534</v>
      </c>
      <c r="B1535" t="s">
        <v>4086</v>
      </c>
      <c r="C1535" s="4">
        <v>42708</v>
      </c>
      <c r="D1535" s="4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 s="17">
        <v>0</v>
      </c>
      <c r="V1535">
        <f t="shared" si="161"/>
        <v>2016</v>
      </c>
      <c r="W1535" t="str">
        <f t="shared" si="162"/>
        <v>Dec</v>
      </c>
      <c r="X1535" s="9" t="str">
        <f>Sample___Superstore[[#This Row],[Order Year]]&amp;"-"&amp;Sample___Superstore[[#This Row],[Order Month]]</f>
        <v>2016-Dec</v>
      </c>
      <c r="Y1535" s="10">
        <f>Sample___Superstore6[[#This Row],[Profit]]/Sample___Superstore6[[#This Row],[Sales]]</f>
        <v>0</v>
      </c>
      <c r="Z1535" s="9">
        <f t="shared" si="163"/>
        <v>4</v>
      </c>
      <c r="AA1535" s="17">
        <f t="shared" si="164"/>
        <v>0</v>
      </c>
      <c r="AB1535" s="17">
        <f t="shared" si="165"/>
        <v>35.479999999999997</v>
      </c>
      <c r="AC1535" s="17">
        <f t="shared" si="166"/>
        <v>0</v>
      </c>
      <c r="AD1535" s="17">
        <f t="shared" si="167"/>
        <v>212.88</v>
      </c>
    </row>
    <row r="1536" spans="1:30">
      <c r="A1536">
        <v>1535</v>
      </c>
      <c r="B1536" t="s">
        <v>4089</v>
      </c>
      <c r="C1536" s="4">
        <v>42776</v>
      </c>
      <c r="D1536" s="4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 s="17">
        <v>16.7986</v>
      </c>
      <c r="V1536">
        <f t="shared" si="161"/>
        <v>2017</v>
      </c>
      <c r="W1536" t="str">
        <f t="shared" si="162"/>
        <v>Feb</v>
      </c>
      <c r="X1536" s="9" t="str">
        <f>Sample___Superstore[[#This Row],[Order Year]]&amp;"-"&amp;Sample___Superstore[[#This Row],[Order Month]]</f>
        <v>2017-Feb</v>
      </c>
      <c r="Y1536" s="10">
        <f>Sample___Superstore6[[#This Row],[Profit]]/Sample___Superstore6[[#This Row],[Sales]]</f>
        <v>8.2352941176470587E-2</v>
      </c>
      <c r="Z1536" s="9">
        <f t="shared" si="163"/>
        <v>4</v>
      </c>
      <c r="AA1536" s="17">
        <f t="shared" si="164"/>
        <v>8.3993000000000002</v>
      </c>
      <c r="AB1536" s="17">
        <f t="shared" si="165"/>
        <v>101.9915</v>
      </c>
      <c r="AC1536" s="17">
        <f t="shared" si="166"/>
        <v>30.597449999999998</v>
      </c>
      <c r="AD1536" s="17">
        <f t="shared" si="167"/>
        <v>173.38554999999999</v>
      </c>
    </row>
    <row r="1537" spans="1:30">
      <c r="A1537">
        <v>1536</v>
      </c>
      <c r="B1537" t="s">
        <v>4093</v>
      </c>
      <c r="C1537" s="4">
        <v>42672</v>
      </c>
      <c r="D1537" s="4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 s="17">
        <v>0.40739999999999998</v>
      </c>
      <c r="V1537">
        <f t="shared" si="161"/>
        <v>2016</v>
      </c>
      <c r="W1537" t="str">
        <f t="shared" si="162"/>
        <v>Oct</v>
      </c>
      <c r="X1537" s="9" t="str">
        <f>Sample___Superstore[[#This Row],[Order Year]]&amp;"-"&amp;Sample___Superstore[[#This Row],[Order Month]]</f>
        <v>2016-Oct</v>
      </c>
      <c r="Y1537" s="10">
        <f>Sample___Superstore6[[#This Row],[Profit]]/Sample___Superstore6[[#This Row],[Sales]]</f>
        <v>9.9999999999999985E-3</v>
      </c>
      <c r="Z1537" s="9">
        <f t="shared" si="163"/>
        <v>4</v>
      </c>
      <c r="AA1537" s="17">
        <f t="shared" si="164"/>
        <v>0.1358</v>
      </c>
      <c r="AB1537" s="17">
        <f t="shared" si="165"/>
        <v>13.58</v>
      </c>
      <c r="AC1537" s="17">
        <f t="shared" si="166"/>
        <v>0</v>
      </c>
      <c r="AD1537" s="17">
        <f t="shared" si="167"/>
        <v>40.74</v>
      </c>
    </row>
    <row r="1538" spans="1:30">
      <c r="A1538">
        <v>1537</v>
      </c>
      <c r="B1538" t="s">
        <v>4093</v>
      </c>
      <c r="C1538" s="4">
        <v>42672</v>
      </c>
      <c r="D1538" s="4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 s="17">
        <v>3.0341999999999998</v>
      </c>
      <c r="V1538">
        <f t="shared" ref="V1538:V1601" si="168">YEAR(C1538)</f>
        <v>2016</v>
      </c>
      <c r="W1538" t="str">
        <f t="shared" ref="W1538:W1601" si="169">TEXT(C1538,"mmm")</f>
        <v>Oct</v>
      </c>
      <c r="X1538" s="9" t="str">
        <f>Sample___Superstore[[#This Row],[Order Year]]&amp;"-"&amp;Sample___Superstore[[#This Row],[Order Month]]</f>
        <v>2016-Oct</v>
      </c>
      <c r="Y1538" s="10">
        <f>Sample___Superstore6[[#This Row],[Profit]]/Sample___Superstore6[[#This Row],[Sales]]</f>
        <v>0.26</v>
      </c>
      <c r="Z1538" s="9">
        <f t="shared" ref="Z1538:Z1601" si="170">D1538-C1538</f>
        <v>4</v>
      </c>
      <c r="AA1538" s="17">
        <f t="shared" ref="AA1538:AA1601" si="171">U1538/S1538</f>
        <v>1.0113999999999999</v>
      </c>
      <c r="AB1538" s="17">
        <f t="shared" ref="AB1538:AB1601" si="172">R1538/S1538</f>
        <v>3.89</v>
      </c>
      <c r="AC1538" s="17">
        <f t="shared" ref="AC1538:AC1601" si="173">R1538*T1538</f>
        <v>0</v>
      </c>
      <c r="AD1538" s="17">
        <f t="shared" ref="AD1538:AD1601" si="174">R1538-(R1538*T1538)</f>
        <v>11.67</v>
      </c>
    </row>
    <row r="1539" spans="1:30">
      <c r="A1539">
        <v>1538</v>
      </c>
      <c r="B1539" t="s">
        <v>4101</v>
      </c>
      <c r="C1539" s="4">
        <v>42993</v>
      </c>
      <c r="D1539" s="4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 s="17">
        <v>11.597099999999999</v>
      </c>
      <c r="V1539">
        <f t="shared" si="168"/>
        <v>2017</v>
      </c>
      <c r="W1539" t="str">
        <f t="shared" si="169"/>
        <v>Sep</v>
      </c>
      <c r="X1539" s="9" t="str">
        <f>Sample___Superstore[[#This Row],[Order Year]]&amp;"-"&amp;Sample___Superstore[[#This Row],[Order Month]]</f>
        <v>2017-Sep</v>
      </c>
      <c r="Y1539" s="10">
        <f>Sample___Superstore6[[#This Row],[Profit]]/Sample___Superstore6[[#This Row],[Sales]]</f>
        <v>0.28999999999999998</v>
      </c>
      <c r="Z1539" s="9">
        <f t="shared" si="170"/>
        <v>2</v>
      </c>
      <c r="AA1539" s="17">
        <f t="shared" si="171"/>
        <v>11.597099999999999</v>
      </c>
      <c r="AB1539" s="17">
        <f t="shared" si="172"/>
        <v>39.99</v>
      </c>
      <c r="AC1539" s="17">
        <f t="shared" si="173"/>
        <v>0</v>
      </c>
      <c r="AD1539" s="17">
        <f t="shared" si="174"/>
        <v>39.99</v>
      </c>
    </row>
    <row r="1540" spans="1:30">
      <c r="A1540">
        <v>1539</v>
      </c>
      <c r="B1540" t="s">
        <v>4101</v>
      </c>
      <c r="C1540" s="4">
        <v>42993</v>
      </c>
      <c r="D1540" s="4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 s="17">
        <v>6.5119999999999996</v>
      </c>
      <c r="V1540">
        <f t="shared" si="168"/>
        <v>2017</v>
      </c>
      <c r="W1540" t="str">
        <f t="shared" si="169"/>
        <v>Sep</v>
      </c>
      <c r="X1540" s="9" t="str">
        <f>Sample___Superstore[[#This Row],[Order Year]]&amp;"-"&amp;Sample___Superstore[[#This Row],[Order Month]]</f>
        <v>2017-Sep</v>
      </c>
      <c r="Y1540" s="10">
        <f>Sample___Superstore6[[#This Row],[Profit]]/Sample___Superstore6[[#This Row],[Sales]]</f>
        <v>0.39999999999999997</v>
      </c>
      <c r="Z1540" s="9">
        <f t="shared" si="170"/>
        <v>2</v>
      </c>
      <c r="AA1540" s="17">
        <f t="shared" si="171"/>
        <v>3.2559999999999998</v>
      </c>
      <c r="AB1540" s="17">
        <f t="shared" si="172"/>
        <v>8.14</v>
      </c>
      <c r="AC1540" s="17">
        <f t="shared" si="173"/>
        <v>0</v>
      </c>
      <c r="AD1540" s="17">
        <f t="shared" si="174"/>
        <v>16.28</v>
      </c>
    </row>
    <row r="1541" spans="1:30">
      <c r="A1541">
        <v>1540</v>
      </c>
      <c r="B1541" t="s">
        <v>4101</v>
      </c>
      <c r="C1541" s="4">
        <v>42993</v>
      </c>
      <c r="D1541" s="4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17">
        <v>203.56440000000001</v>
      </c>
      <c r="V1541">
        <f t="shared" si="168"/>
        <v>2017</v>
      </c>
      <c r="W1541" t="str">
        <f t="shared" si="169"/>
        <v>Sep</v>
      </c>
      <c r="X1541" s="9" t="str">
        <f>Sample___Superstore[[#This Row],[Order Year]]&amp;"-"&amp;Sample___Superstore[[#This Row],[Order Month]]</f>
        <v>2017-Sep</v>
      </c>
      <c r="Y1541" s="10">
        <f>Sample___Superstore6[[#This Row],[Profit]]/Sample___Superstore6[[#This Row],[Sales]]</f>
        <v>0.26</v>
      </c>
      <c r="Z1541" s="9">
        <f t="shared" si="170"/>
        <v>2</v>
      </c>
      <c r="AA1541" s="17">
        <f t="shared" si="171"/>
        <v>67.854799999999997</v>
      </c>
      <c r="AB1541" s="17">
        <f t="shared" si="172"/>
        <v>260.98</v>
      </c>
      <c r="AC1541" s="17">
        <f t="shared" si="173"/>
        <v>0</v>
      </c>
      <c r="AD1541" s="17">
        <f t="shared" si="174"/>
        <v>782.94</v>
      </c>
    </row>
    <row r="1542" spans="1:30">
      <c r="A1542">
        <v>1541</v>
      </c>
      <c r="B1542" t="s">
        <v>4101</v>
      </c>
      <c r="C1542" s="4">
        <v>42993</v>
      </c>
      <c r="D1542" s="4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 s="17">
        <v>116.3904</v>
      </c>
      <c r="V1542">
        <f t="shared" si="168"/>
        <v>2017</v>
      </c>
      <c r="W1542" t="str">
        <f t="shared" si="169"/>
        <v>Sep</v>
      </c>
      <c r="X1542" s="9" t="str">
        <f>Sample___Superstore[[#This Row],[Order Year]]&amp;"-"&amp;Sample___Superstore[[#This Row],[Order Month]]</f>
        <v>2017-Sep</v>
      </c>
      <c r="Y1542" s="10">
        <f>Sample___Superstore6[[#This Row],[Profit]]/Sample___Superstore6[[#This Row],[Sales]]</f>
        <v>0.48000000000000004</v>
      </c>
      <c r="Z1542" s="9">
        <f t="shared" si="170"/>
        <v>2</v>
      </c>
      <c r="AA1542" s="17">
        <f t="shared" si="171"/>
        <v>16.627199999999998</v>
      </c>
      <c r="AB1542" s="17">
        <f t="shared" si="172"/>
        <v>34.64</v>
      </c>
      <c r="AC1542" s="17">
        <f t="shared" si="173"/>
        <v>0</v>
      </c>
      <c r="AD1542" s="17">
        <f t="shared" si="174"/>
        <v>242.48</v>
      </c>
    </row>
    <row r="1543" spans="1:30">
      <c r="A1543">
        <v>1542</v>
      </c>
      <c r="B1543" t="s">
        <v>4105</v>
      </c>
      <c r="C1543" s="4">
        <v>41709</v>
      </c>
      <c r="D1543" s="4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 s="17">
        <v>2.2879999999999998</v>
      </c>
      <c r="V1543">
        <f t="shared" si="168"/>
        <v>2014</v>
      </c>
      <c r="W1543" t="str">
        <f t="shared" si="169"/>
        <v>Mar</v>
      </c>
      <c r="X1543" s="9" t="str">
        <f>Sample___Superstore[[#This Row],[Order Year]]&amp;"-"&amp;Sample___Superstore[[#This Row],[Order Month]]</f>
        <v>2014-Mar</v>
      </c>
      <c r="Y1543" s="10">
        <f>Sample___Superstore6[[#This Row],[Profit]]/Sample___Superstore6[[#This Row],[Sales]]</f>
        <v>0.27499999999999997</v>
      </c>
      <c r="Z1543" s="9">
        <f t="shared" si="170"/>
        <v>5</v>
      </c>
      <c r="AA1543" s="17">
        <f t="shared" si="171"/>
        <v>0.45759999999999995</v>
      </c>
      <c r="AB1543" s="17">
        <f t="shared" si="172"/>
        <v>1.6640000000000001</v>
      </c>
      <c r="AC1543" s="17">
        <f t="shared" si="173"/>
        <v>1.6640000000000001</v>
      </c>
      <c r="AD1543" s="17">
        <f t="shared" si="174"/>
        <v>6.6560000000000006</v>
      </c>
    </row>
    <row r="1544" spans="1:30">
      <c r="A1544">
        <v>1543</v>
      </c>
      <c r="B1544" t="s">
        <v>4105</v>
      </c>
      <c r="C1544" s="4">
        <v>41709</v>
      </c>
      <c r="D1544" s="4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 s="17">
        <v>1.7003999999999999</v>
      </c>
      <c r="V1544">
        <f t="shared" si="168"/>
        <v>2014</v>
      </c>
      <c r="W1544" t="str">
        <f t="shared" si="169"/>
        <v>Mar</v>
      </c>
      <c r="X1544" s="9" t="str">
        <f>Sample___Superstore[[#This Row],[Order Year]]&amp;"-"&amp;Sample___Superstore[[#This Row],[Order Month]]</f>
        <v>2014-Mar</v>
      </c>
      <c r="Y1544" s="10">
        <f>Sample___Superstore6[[#This Row],[Profit]]/Sample___Superstore6[[#This Row],[Sales]]</f>
        <v>0.16249999999999998</v>
      </c>
      <c r="Z1544" s="9">
        <f t="shared" si="170"/>
        <v>5</v>
      </c>
      <c r="AA1544" s="17">
        <f t="shared" si="171"/>
        <v>0.28339999999999999</v>
      </c>
      <c r="AB1544" s="17">
        <f t="shared" si="172"/>
        <v>1.744</v>
      </c>
      <c r="AC1544" s="17">
        <f t="shared" si="173"/>
        <v>2.0928</v>
      </c>
      <c r="AD1544" s="17">
        <f t="shared" si="174"/>
        <v>8.3712</v>
      </c>
    </row>
    <row r="1545" spans="1:30">
      <c r="A1545">
        <v>1544</v>
      </c>
      <c r="B1545" t="s">
        <v>4107</v>
      </c>
      <c r="C1545" s="4">
        <v>41674</v>
      </c>
      <c r="D1545" s="4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 s="17">
        <v>29.0136</v>
      </c>
      <c r="V1545">
        <f t="shared" si="168"/>
        <v>2014</v>
      </c>
      <c r="W1545" t="str">
        <f t="shared" si="169"/>
        <v>Feb</v>
      </c>
      <c r="X1545" s="9" t="str">
        <f>Sample___Superstore[[#This Row],[Order Year]]&amp;"-"&amp;Sample___Superstore[[#This Row],[Order Month]]</f>
        <v>2014-Feb</v>
      </c>
      <c r="Y1545" s="10">
        <f>Sample___Superstore6[[#This Row],[Profit]]/Sample___Superstore6[[#This Row],[Sales]]</f>
        <v>0.35</v>
      </c>
      <c r="Z1545" s="9">
        <f t="shared" si="170"/>
        <v>4</v>
      </c>
      <c r="AA1545" s="17">
        <f t="shared" si="171"/>
        <v>9.6712000000000007</v>
      </c>
      <c r="AB1545" s="17">
        <f t="shared" si="172"/>
        <v>27.632000000000001</v>
      </c>
      <c r="AC1545" s="17">
        <f t="shared" si="173"/>
        <v>16.5792</v>
      </c>
      <c r="AD1545" s="17">
        <f t="shared" si="174"/>
        <v>66.316800000000001</v>
      </c>
    </row>
    <row r="1546" spans="1:30">
      <c r="A1546">
        <v>1545</v>
      </c>
      <c r="B1546" t="s">
        <v>4107</v>
      </c>
      <c r="C1546" s="4">
        <v>41674</v>
      </c>
      <c r="D1546" s="4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 s="17">
        <v>16.0928</v>
      </c>
      <c r="V1546">
        <f t="shared" si="168"/>
        <v>2014</v>
      </c>
      <c r="W1546" t="str">
        <f t="shared" si="169"/>
        <v>Feb</v>
      </c>
      <c r="X1546" s="9" t="str">
        <f>Sample___Superstore[[#This Row],[Order Year]]&amp;"-"&amp;Sample___Superstore[[#This Row],[Order Month]]</f>
        <v>2014-Feb</v>
      </c>
      <c r="Y1546" s="10">
        <f>Sample___Superstore6[[#This Row],[Profit]]/Sample___Superstore6[[#This Row],[Sales]]</f>
        <v>0.47</v>
      </c>
      <c r="Z1546" s="9">
        <f t="shared" si="170"/>
        <v>4</v>
      </c>
      <c r="AA1546" s="17">
        <f t="shared" si="171"/>
        <v>4.0232000000000001</v>
      </c>
      <c r="AB1546" s="17">
        <f t="shared" si="172"/>
        <v>8.56</v>
      </c>
      <c r="AC1546" s="17">
        <f t="shared" si="173"/>
        <v>0</v>
      </c>
      <c r="AD1546" s="17">
        <f t="shared" si="174"/>
        <v>34.24</v>
      </c>
    </row>
    <row r="1547" spans="1:30">
      <c r="A1547">
        <v>1546</v>
      </c>
      <c r="B1547" t="s">
        <v>4110</v>
      </c>
      <c r="C1547" s="4">
        <v>42004</v>
      </c>
      <c r="D1547" s="4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 s="17">
        <v>196.68600000000001</v>
      </c>
      <c r="V1547">
        <f t="shared" si="168"/>
        <v>2014</v>
      </c>
      <c r="W1547" t="str">
        <f t="shared" si="169"/>
        <v>Dec</v>
      </c>
      <c r="X1547" s="9" t="str">
        <f>Sample___Superstore[[#This Row],[Order Year]]&amp;"-"&amp;Sample___Superstore[[#This Row],[Order Month]]</f>
        <v>2014-Dec</v>
      </c>
      <c r="Y1547" s="10">
        <f>Sample___Superstore6[[#This Row],[Profit]]/Sample___Superstore6[[#This Row],[Sales]]</f>
        <v>0.125</v>
      </c>
      <c r="Z1547" s="9">
        <f t="shared" si="170"/>
        <v>4</v>
      </c>
      <c r="AA1547" s="17">
        <f t="shared" si="171"/>
        <v>28.098000000000003</v>
      </c>
      <c r="AB1547" s="17">
        <f t="shared" si="172"/>
        <v>224.78400000000002</v>
      </c>
      <c r="AC1547" s="17">
        <f t="shared" si="173"/>
        <v>314.69760000000002</v>
      </c>
      <c r="AD1547" s="17">
        <f t="shared" si="174"/>
        <v>1258.7904000000001</v>
      </c>
    </row>
    <row r="1548" spans="1:30">
      <c r="A1548">
        <v>1547</v>
      </c>
      <c r="B1548" t="s">
        <v>4112</v>
      </c>
      <c r="C1548" s="4">
        <v>42331</v>
      </c>
      <c r="D1548" s="4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 s="17">
        <v>117.432</v>
      </c>
      <c r="V1548">
        <f t="shared" si="168"/>
        <v>2015</v>
      </c>
      <c r="W1548" t="str">
        <f t="shared" si="169"/>
        <v>Nov</v>
      </c>
      <c r="X1548" s="9" t="str">
        <f>Sample___Superstore[[#This Row],[Order Year]]&amp;"-"&amp;Sample___Superstore[[#This Row],[Order Month]]</f>
        <v>2015-Nov</v>
      </c>
      <c r="Y1548" s="10">
        <f>Sample___Superstore6[[#This Row],[Profit]]/Sample___Superstore6[[#This Row],[Sales]]</f>
        <v>0.35000000000000003</v>
      </c>
      <c r="Z1548" s="9">
        <f t="shared" si="170"/>
        <v>4</v>
      </c>
      <c r="AA1548" s="17">
        <f t="shared" si="171"/>
        <v>29.358000000000001</v>
      </c>
      <c r="AB1548" s="17">
        <f t="shared" si="172"/>
        <v>83.88</v>
      </c>
      <c r="AC1548" s="17">
        <f t="shared" si="173"/>
        <v>67.103999999999999</v>
      </c>
      <c r="AD1548" s="17">
        <f t="shared" si="174"/>
        <v>268.416</v>
      </c>
    </row>
    <row r="1549" spans="1:30">
      <c r="A1549">
        <v>1548</v>
      </c>
      <c r="B1549" t="s">
        <v>4112</v>
      </c>
      <c r="C1549" s="4">
        <v>42331</v>
      </c>
      <c r="D1549" s="4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 s="17">
        <v>-40.650399999999998</v>
      </c>
      <c r="V1549">
        <f t="shared" si="168"/>
        <v>2015</v>
      </c>
      <c r="W1549" t="str">
        <f t="shared" si="169"/>
        <v>Nov</v>
      </c>
      <c r="X1549" s="9" t="str">
        <f>Sample___Superstore[[#This Row],[Order Year]]&amp;"-"&amp;Sample___Superstore[[#This Row],[Order Month]]</f>
        <v>2015-Nov</v>
      </c>
      <c r="Y1549" s="10">
        <f>Sample___Superstore6[[#This Row],[Profit]]/Sample___Superstore6[[#This Row],[Sales]]</f>
        <v>-1.7</v>
      </c>
      <c r="Z1549" s="9">
        <f t="shared" si="170"/>
        <v>4</v>
      </c>
      <c r="AA1549" s="17">
        <f t="shared" si="171"/>
        <v>-20.325199999999999</v>
      </c>
      <c r="AB1549" s="17">
        <f t="shared" si="172"/>
        <v>11.956</v>
      </c>
      <c r="AC1549" s="17">
        <f t="shared" si="173"/>
        <v>19.1296</v>
      </c>
      <c r="AD1549" s="17">
        <f t="shared" si="174"/>
        <v>4.7823999999999991</v>
      </c>
    </row>
    <row r="1550" spans="1:30">
      <c r="A1550">
        <v>1549</v>
      </c>
      <c r="B1550" t="s">
        <v>4112</v>
      </c>
      <c r="C1550" s="4">
        <v>42331</v>
      </c>
      <c r="D1550" s="4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 s="17">
        <v>2.3673999999999999</v>
      </c>
      <c r="V1550">
        <f t="shared" si="168"/>
        <v>2015</v>
      </c>
      <c r="W1550" t="str">
        <f t="shared" si="169"/>
        <v>Nov</v>
      </c>
      <c r="X1550" s="9" t="str">
        <f>Sample___Superstore[[#This Row],[Order Year]]&amp;"-"&amp;Sample___Superstore[[#This Row],[Order Month]]</f>
        <v>2015-Nov</v>
      </c>
      <c r="Y1550" s="10">
        <f>Sample___Superstore6[[#This Row],[Profit]]/Sample___Superstore6[[#This Row],[Sales]]</f>
        <v>8.7499999999999994E-2</v>
      </c>
      <c r="Z1550" s="9">
        <f t="shared" si="170"/>
        <v>4</v>
      </c>
      <c r="AA1550" s="17">
        <f t="shared" si="171"/>
        <v>1.1837</v>
      </c>
      <c r="AB1550" s="17">
        <f t="shared" si="172"/>
        <v>13.528</v>
      </c>
      <c r="AC1550" s="17">
        <f t="shared" si="173"/>
        <v>5.4112000000000009</v>
      </c>
      <c r="AD1550" s="17">
        <f t="shared" si="174"/>
        <v>21.6448</v>
      </c>
    </row>
    <row r="1551" spans="1:30">
      <c r="A1551">
        <v>1550</v>
      </c>
      <c r="B1551" t="s">
        <v>4115</v>
      </c>
      <c r="C1551" s="4">
        <v>41826</v>
      </c>
      <c r="D1551" s="4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 s="17">
        <v>174.9975</v>
      </c>
      <c r="V1551">
        <f t="shared" si="168"/>
        <v>2014</v>
      </c>
      <c r="W1551" t="str">
        <f t="shared" si="169"/>
        <v>Jul</v>
      </c>
      <c r="X1551" s="9" t="str">
        <f>Sample___Superstore[[#This Row],[Order Year]]&amp;"-"&amp;Sample___Superstore[[#This Row],[Order Month]]</f>
        <v>2014-Jul</v>
      </c>
      <c r="Y1551" s="10">
        <f>Sample___Superstore6[[#This Row],[Profit]]/Sample___Superstore6[[#This Row],[Sales]]</f>
        <v>0.3125</v>
      </c>
      <c r="Z1551" s="9">
        <f t="shared" si="170"/>
        <v>2</v>
      </c>
      <c r="AA1551" s="17">
        <f t="shared" si="171"/>
        <v>174.9975</v>
      </c>
      <c r="AB1551" s="17">
        <f t="shared" si="172"/>
        <v>559.99199999999996</v>
      </c>
      <c r="AC1551" s="17">
        <f t="shared" si="173"/>
        <v>111.9984</v>
      </c>
      <c r="AD1551" s="17">
        <f t="shared" si="174"/>
        <v>447.99359999999996</v>
      </c>
    </row>
    <row r="1552" spans="1:30">
      <c r="A1552">
        <v>1551</v>
      </c>
      <c r="B1552" t="s">
        <v>4116</v>
      </c>
      <c r="C1552" s="4">
        <v>43052</v>
      </c>
      <c r="D1552" s="4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 s="17">
        <v>-24.708600000000001</v>
      </c>
      <c r="V1552">
        <f t="shared" si="168"/>
        <v>2017</v>
      </c>
      <c r="W1552" t="str">
        <f t="shared" si="169"/>
        <v>Nov</v>
      </c>
      <c r="X1552" s="9" t="str">
        <f>Sample___Superstore[[#This Row],[Order Year]]&amp;"-"&amp;Sample___Superstore[[#This Row],[Order Month]]</f>
        <v>2017-Nov</v>
      </c>
      <c r="Y1552" s="10">
        <f>Sample___Superstore6[[#This Row],[Profit]]/Sample___Superstore6[[#This Row],[Sales]]</f>
        <v>-2.65</v>
      </c>
      <c r="Z1552" s="9">
        <f t="shared" si="170"/>
        <v>5</v>
      </c>
      <c r="AA1552" s="17">
        <f t="shared" si="171"/>
        <v>-4.1181000000000001</v>
      </c>
      <c r="AB1552" s="17">
        <f t="shared" si="172"/>
        <v>1.554</v>
      </c>
      <c r="AC1552" s="17">
        <f t="shared" si="173"/>
        <v>7.4592000000000001</v>
      </c>
      <c r="AD1552" s="17">
        <f t="shared" si="174"/>
        <v>1.8647999999999998</v>
      </c>
    </row>
    <row r="1553" spans="1:30">
      <c r="A1553">
        <v>1552</v>
      </c>
      <c r="B1553" t="s">
        <v>4119</v>
      </c>
      <c r="C1553" s="4">
        <v>42538</v>
      </c>
      <c r="D1553" s="4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 s="17">
        <v>54.860399999999998</v>
      </c>
      <c r="V1553">
        <f t="shared" si="168"/>
        <v>2016</v>
      </c>
      <c r="W1553" t="str">
        <f t="shared" si="169"/>
        <v>Jun</v>
      </c>
      <c r="X1553" s="9" t="str">
        <f>Sample___Superstore[[#This Row],[Order Year]]&amp;"-"&amp;Sample___Superstore[[#This Row],[Order Month]]</f>
        <v>2016-Jun</v>
      </c>
      <c r="Y1553" s="10">
        <f>Sample___Superstore6[[#This Row],[Profit]]/Sample___Superstore6[[#This Row],[Sales]]</f>
        <v>0.49</v>
      </c>
      <c r="Z1553" s="9">
        <f t="shared" si="170"/>
        <v>5</v>
      </c>
      <c r="AA1553" s="17">
        <f t="shared" si="171"/>
        <v>27.430199999999999</v>
      </c>
      <c r="AB1553" s="17">
        <f t="shared" si="172"/>
        <v>55.98</v>
      </c>
      <c r="AC1553" s="17">
        <f t="shared" si="173"/>
        <v>0</v>
      </c>
      <c r="AD1553" s="17">
        <f t="shared" si="174"/>
        <v>111.96</v>
      </c>
    </row>
    <row r="1554" spans="1:30">
      <c r="A1554">
        <v>1553</v>
      </c>
      <c r="B1554" t="s">
        <v>4122</v>
      </c>
      <c r="C1554" s="4">
        <v>41762</v>
      </c>
      <c r="D1554" s="4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 s="17">
        <v>10.348800000000001</v>
      </c>
      <c r="V1554">
        <f t="shared" si="168"/>
        <v>2014</v>
      </c>
      <c r="W1554" t="str">
        <f t="shared" si="169"/>
        <v>May</v>
      </c>
      <c r="X1554" s="9" t="str">
        <f>Sample___Superstore[[#This Row],[Order Year]]&amp;"-"&amp;Sample___Superstore[[#This Row],[Order Month]]</f>
        <v>2014-May</v>
      </c>
      <c r="Y1554" s="10">
        <f>Sample___Superstore6[[#This Row],[Profit]]/Sample___Superstore6[[#This Row],[Sales]]</f>
        <v>0.48000000000000004</v>
      </c>
      <c r="Z1554" s="9">
        <f t="shared" si="170"/>
        <v>2</v>
      </c>
      <c r="AA1554" s="17">
        <f t="shared" si="171"/>
        <v>1.4784000000000002</v>
      </c>
      <c r="AB1554" s="17">
        <f t="shared" si="172"/>
        <v>3.0799999999999996</v>
      </c>
      <c r="AC1554" s="17">
        <f t="shared" si="173"/>
        <v>0</v>
      </c>
      <c r="AD1554" s="17">
        <f t="shared" si="174"/>
        <v>21.56</v>
      </c>
    </row>
    <row r="1555" spans="1:30">
      <c r="A1555">
        <v>1554</v>
      </c>
      <c r="B1555" t="s">
        <v>4126</v>
      </c>
      <c r="C1555" s="4">
        <v>43024</v>
      </c>
      <c r="D1555" s="4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 s="17">
        <v>57.384999999999998</v>
      </c>
      <c r="V1555">
        <f t="shared" si="168"/>
        <v>2017</v>
      </c>
      <c r="W1555" t="str">
        <f t="shared" si="169"/>
        <v>Oct</v>
      </c>
      <c r="X1555" s="9" t="str">
        <f>Sample___Superstore[[#This Row],[Order Year]]&amp;"-"&amp;Sample___Superstore[[#This Row],[Order Month]]</f>
        <v>2017-Oct</v>
      </c>
      <c r="Y1555" s="10">
        <f>Sample___Superstore6[[#This Row],[Profit]]/Sample___Superstore6[[#This Row],[Sales]]</f>
        <v>0.45999999999999996</v>
      </c>
      <c r="Z1555" s="9">
        <f t="shared" si="170"/>
        <v>5</v>
      </c>
      <c r="AA1555" s="17">
        <f t="shared" si="171"/>
        <v>11.477</v>
      </c>
      <c r="AB1555" s="17">
        <f t="shared" si="172"/>
        <v>24.95</v>
      </c>
      <c r="AC1555" s="17">
        <f t="shared" si="173"/>
        <v>0</v>
      </c>
      <c r="AD1555" s="17">
        <f t="shared" si="174"/>
        <v>124.75</v>
      </c>
    </row>
    <row r="1556" spans="1:30">
      <c r="A1556">
        <v>1555</v>
      </c>
      <c r="B1556" t="s">
        <v>4129</v>
      </c>
      <c r="C1556" s="4">
        <v>42041</v>
      </c>
      <c r="D1556" s="4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 s="17">
        <v>1.5311999999999999</v>
      </c>
      <c r="V1556">
        <f t="shared" si="168"/>
        <v>2015</v>
      </c>
      <c r="W1556" t="str">
        <f t="shared" si="169"/>
        <v>Feb</v>
      </c>
      <c r="X1556" s="9" t="str">
        <f>Sample___Superstore[[#This Row],[Order Year]]&amp;"-"&amp;Sample___Superstore[[#This Row],[Order Month]]</f>
        <v>2015-Feb</v>
      </c>
      <c r="Y1556" s="10">
        <f>Sample___Superstore6[[#This Row],[Profit]]/Sample___Superstore6[[#This Row],[Sales]]</f>
        <v>0.28999999999999998</v>
      </c>
      <c r="Z1556" s="9">
        <f t="shared" si="170"/>
        <v>7</v>
      </c>
      <c r="AA1556" s="17">
        <f t="shared" si="171"/>
        <v>0.51039999999999996</v>
      </c>
      <c r="AB1556" s="17">
        <f t="shared" si="172"/>
        <v>1.76</v>
      </c>
      <c r="AC1556" s="17">
        <f t="shared" si="173"/>
        <v>0</v>
      </c>
      <c r="AD1556" s="17">
        <f t="shared" si="174"/>
        <v>5.28</v>
      </c>
    </row>
    <row r="1557" spans="1:30">
      <c r="A1557">
        <v>1556</v>
      </c>
      <c r="B1557" t="s">
        <v>4133</v>
      </c>
      <c r="C1557" s="4">
        <v>42982</v>
      </c>
      <c r="D1557" s="4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17">
        <v>39.5428</v>
      </c>
      <c r="V1557">
        <f t="shared" si="168"/>
        <v>2017</v>
      </c>
      <c r="W1557" t="str">
        <f t="shared" si="169"/>
        <v>Sep</v>
      </c>
      <c r="X1557" s="9" t="str">
        <f>Sample___Superstore[[#This Row],[Order Year]]&amp;"-"&amp;Sample___Superstore[[#This Row],[Order Month]]</f>
        <v>2017-Sep</v>
      </c>
      <c r="Y1557" s="10">
        <f>Sample___Superstore6[[#This Row],[Profit]]/Sample___Superstore6[[#This Row],[Sales]]</f>
        <v>0.43000000000000005</v>
      </c>
      <c r="Z1557" s="9">
        <f t="shared" si="170"/>
        <v>4</v>
      </c>
      <c r="AA1557" s="17">
        <f t="shared" si="171"/>
        <v>9.8856999999999999</v>
      </c>
      <c r="AB1557" s="17">
        <f t="shared" si="172"/>
        <v>22.99</v>
      </c>
      <c r="AC1557" s="17">
        <f t="shared" si="173"/>
        <v>0</v>
      </c>
      <c r="AD1557" s="17">
        <f t="shared" si="174"/>
        <v>91.96</v>
      </c>
    </row>
    <row r="1558" spans="1:30">
      <c r="A1558">
        <v>1557</v>
      </c>
      <c r="B1558" t="s">
        <v>4136</v>
      </c>
      <c r="C1558" s="4">
        <v>42499</v>
      </c>
      <c r="D1558" s="4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 s="17">
        <v>3.504</v>
      </c>
      <c r="V1558">
        <f t="shared" si="168"/>
        <v>2016</v>
      </c>
      <c r="W1558" t="str">
        <f t="shared" si="169"/>
        <v>May</v>
      </c>
      <c r="X1558" s="9" t="str">
        <f>Sample___Superstore[[#This Row],[Order Year]]&amp;"-"&amp;Sample___Superstore[[#This Row],[Order Month]]</f>
        <v>2016-May</v>
      </c>
      <c r="Y1558" s="10">
        <f>Sample___Superstore6[[#This Row],[Profit]]/Sample___Superstore6[[#This Row],[Sales]]</f>
        <v>0.375</v>
      </c>
      <c r="Z1558" s="9">
        <f t="shared" si="170"/>
        <v>6</v>
      </c>
      <c r="AA1558" s="17">
        <f t="shared" si="171"/>
        <v>3.504</v>
      </c>
      <c r="AB1558" s="17">
        <f t="shared" si="172"/>
        <v>9.3439999999999994</v>
      </c>
      <c r="AC1558" s="17">
        <f t="shared" si="173"/>
        <v>1.8688</v>
      </c>
      <c r="AD1558" s="17">
        <f t="shared" si="174"/>
        <v>7.4751999999999992</v>
      </c>
    </row>
    <row r="1559" spans="1:30">
      <c r="A1559">
        <v>1558</v>
      </c>
      <c r="B1559" t="s">
        <v>4136</v>
      </c>
      <c r="C1559" s="4">
        <v>42499</v>
      </c>
      <c r="D1559" s="4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 s="17">
        <v>9.92</v>
      </c>
      <c r="V1559">
        <f t="shared" si="168"/>
        <v>2016</v>
      </c>
      <c r="W1559" t="str">
        <f t="shared" si="169"/>
        <v>May</v>
      </c>
      <c r="X1559" s="9" t="str">
        <f>Sample___Superstore[[#This Row],[Order Year]]&amp;"-"&amp;Sample___Superstore[[#This Row],[Order Month]]</f>
        <v>2016-May</v>
      </c>
      <c r="Y1559" s="10">
        <f>Sample___Superstore6[[#This Row],[Profit]]/Sample___Superstore6[[#This Row],[Sales]]</f>
        <v>0.125</v>
      </c>
      <c r="Z1559" s="9">
        <f t="shared" si="170"/>
        <v>6</v>
      </c>
      <c r="AA1559" s="17">
        <f t="shared" si="171"/>
        <v>1.984</v>
      </c>
      <c r="AB1559" s="17">
        <f t="shared" si="172"/>
        <v>15.872</v>
      </c>
      <c r="AC1559" s="17">
        <f t="shared" si="173"/>
        <v>15.872</v>
      </c>
      <c r="AD1559" s="17">
        <f t="shared" si="174"/>
        <v>63.488</v>
      </c>
    </row>
    <row r="1560" spans="1:30">
      <c r="A1560">
        <v>1559</v>
      </c>
      <c r="B1560" t="s">
        <v>4142</v>
      </c>
      <c r="C1560" s="4">
        <v>42079</v>
      </c>
      <c r="D1560" s="4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 s="17">
        <v>44.709600000000002</v>
      </c>
      <c r="V1560">
        <f t="shared" si="168"/>
        <v>2015</v>
      </c>
      <c r="W1560" t="str">
        <f t="shared" si="169"/>
        <v>Mar</v>
      </c>
      <c r="X1560" s="9" t="str">
        <f>Sample___Superstore[[#This Row],[Order Year]]&amp;"-"&amp;Sample___Superstore[[#This Row],[Order Month]]</f>
        <v>2015-Mar</v>
      </c>
      <c r="Y1560" s="10">
        <f>Sample___Superstore6[[#This Row],[Profit]]/Sample___Superstore6[[#This Row],[Sales]]</f>
        <v>0.26</v>
      </c>
      <c r="Z1560" s="9">
        <f t="shared" si="170"/>
        <v>2</v>
      </c>
      <c r="AA1560" s="17">
        <f t="shared" si="171"/>
        <v>22.354800000000001</v>
      </c>
      <c r="AB1560" s="17">
        <f t="shared" si="172"/>
        <v>85.98</v>
      </c>
      <c r="AC1560" s="17">
        <f t="shared" si="173"/>
        <v>0</v>
      </c>
      <c r="AD1560" s="17">
        <f t="shared" si="174"/>
        <v>171.96</v>
      </c>
    </row>
    <row r="1561" spans="1:30">
      <c r="A1561">
        <v>1560</v>
      </c>
      <c r="B1561" t="s">
        <v>4143</v>
      </c>
      <c r="C1561" s="4">
        <v>42469</v>
      </c>
      <c r="D1561" s="4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 s="17">
        <v>12.815099999999999</v>
      </c>
      <c r="V1561">
        <f t="shared" si="168"/>
        <v>2016</v>
      </c>
      <c r="W1561" t="str">
        <f t="shared" si="169"/>
        <v>Apr</v>
      </c>
      <c r="X1561" s="9" t="str">
        <f>Sample___Superstore[[#This Row],[Order Year]]&amp;"-"&amp;Sample___Superstore[[#This Row],[Order Month]]</f>
        <v>2016-Apr</v>
      </c>
      <c r="Y1561" s="10">
        <f>Sample___Superstore6[[#This Row],[Profit]]/Sample___Superstore6[[#This Row],[Sales]]</f>
        <v>0.36249999999999999</v>
      </c>
      <c r="Z1561" s="9">
        <f t="shared" si="170"/>
        <v>4</v>
      </c>
      <c r="AA1561" s="17">
        <f t="shared" si="171"/>
        <v>1.4238999999999999</v>
      </c>
      <c r="AB1561" s="17">
        <f t="shared" si="172"/>
        <v>3.9279999999999995</v>
      </c>
      <c r="AC1561" s="17">
        <f t="shared" si="173"/>
        <v>7.0703999999999994</v>
      </c>
      <c r="AD1561" s="17">
        <f t="shared" si="174"/>
        <v>28.281599999999997</v>
      </c>
    </row>
    <row r="1562" spans="1:30">
      <c r="A1562">
        <v>1561</v>
      </c>
      <c r="B1562" t="s">
        <v>4146</v>
      </c>
      <c r="C1562" s="4">
        <v>41733</v>
      </c>
      <c r="D1562" s="4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 s="17">
        <v>9.0719999999999992</v>
      </c>
      <c r="V1562">
        <f t="shared" si="168"/>
        <v>2014</v>
      </c>
      <c r="W1562" t="str">
        <f t="shared" si="169"/>
        <v>Apr</v>
      </c>
      <c r="X1562" s="9" t="str">
        <f>Sample___Superstore[[#This Row],[Order Year]]&amp;"-"&amp;Sample___Superstore[[#This Row],[Order Month]]</f>
        <v>2014-Apr</v>
      </c>
      <c r="Y1562" s="10">
        <f>Sample___Superstore6[[#This Row],[Profit]]/Sample___Superstore6[[#This Row],[Sales]]</f>
        <v>0.48</v>
      </c>
      <c r="Z1562" s="9">
        <f t="shared" si="170"/>
        <v>5</v>
      </c>
      <c r="AA1562" s="17">
        <f t="shared" si="171"/>
        <v>1.5119999999999998</v>
      </c>
      <c r="AB1562" s="17">
        <f t="shared" si="172"/>
        <v>3.15</v>
      </c>
      <c r="AC1562" s="17">
        <f t="shared" si="173"/>
        <v>0</v>
      </c>
      <c r="AD1562" s="17">
        <f t="shared" si="174"/>
        <v>18.899999999999999</v>
      </c>
    </row>
    <row r="1563" spans="1:30">
      <c r="A1563">
        <v>1562</v>
      </c>
      <c r="B1563" t="s">
        <v>4149</v>
      </c>
      <c r="C1563" s="4">
        <v>42983</v>
      </c>
      <c r="D1563" s="4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 s="17">
        <v>0.7228</v>
      </c>
      <c r="V1563">
        <f t="shared" si="168"/>
        <v>2017</v>
      </c>
      <c r="W1563" t="str">
        <f t="shared" si="169"/>
        <v>Sep</v>
      </c>
      <c r="X1563" s="9" t="str">
        <f>Sample___Superstore[[#This Row],[Order Year]]&amp;"-"&amp;Sample___Superstore[[#This Row],[Order Month]]</f>
        <v>2017-Sep</v>
      </c>
      <c r="Y1563" s="10">
        <f>Sample___Superstore6[[#This Row],[Profit]]/Sample___Superstore6[[#This Row],[Sales]]</f>
        <v>0.26</v>
      </c>
      <c r="Z1563" s="9">
        <f t="shared" si="170"/>
        <v>1</v>
      </c>
      <c r="AA1563" s="17">
        <f t="shared" si="171"/>
        <v>0.7228</v>
      </c>
      <c r="AB1563" s="17">
        <f t="shared" si="172"/>
        <v>2.78</v>
      </c>
      <c r="AC1563" s="17">
        <f t="shared" si="173"/>
        <v>0</v>
      </c>
      <c r="AD1563" s="17">
        <f t="shared" si="174"/>
        <v>2.78</v>
      </c>
    </row>
    <row r="1564" spans="1:30">
      <c r="A1564">
        <v>1563</v>
      </c>
      <c r="B1564" t="s">
        <v>4150</v>
      </c>
      <c r="C1564" s="4">
        <v>42916</v>
      </c>
      <c r="D1564" s="4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 s="17">
        <v>-295.9785</v>
      </c>
      <c r="V1564">
        <f t="shared" si="168"/>
        <v>2017</v>
      </c>
      <c r="W1564" t="str">
        <f t="shared" si="169"/>
        <v>Jun</v>
      </c>
      <c r="X1564" s="9" t="str">
        <f>Sample___Superstore[[#This Row],[Order Year]]&amp;"-"&amp;Sample___Superstore[[#This Row],[Order Month]]</f>
        <v>2017-Jun</v>
      </c>
      <c r="Y1564" s="10">
        <f>Sample___Superstore6[[#This Row],[Profit]]/Sample___Superstore6[[#This Row],[Sales]]</f>
        <v>-0.28333333333333333</v>
      </c>
      <c r="Z1564" s="9">
        <f t="shared" si="170"/>
        <v>0</v>
      </c>
      <c r="AA1564" s="17">
        <f t="shared" si="171"/>
        <v>-59.195700000000002</v>
      </c>
      <c r="AB1564" s="17">
        <f t="shared" si="172"/>
        <v>208.92600000000002</v>
      </c>
      <c r="AC1564" s="17">
        <f t="shared" si="173"/>
        <v>417.85200000000009</v>
      </c>
      <c r="AD1564" s="17">
        <f t="shared" si="174"/>
        <v>626.77800000000002</v>
      </c>
    </row>
    <row r="1565" spans="1:30">
      <c r="A1565">
        <v>1564</v>
      </c>
      <c r="B1565" t="s">
        <v>4153</v>
      </c>
      <c r="C1565" s="4">
        <v>42317</v>
      </c>
      <c r="D1565" s="4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 s="17">
        <v>4.1151</v>
      </c>
      <c r="V1565">
        <f t="shared" si="168"/>
        <v>2015</v>
      </c>
      <c r="W1565" t="str">
        <f t="shared" si="169"/>
        <v>Nov</v>
      </c>
      <c r="X1565" s="9" t="str">
        <f>Sample___Superstore[[#This Row],[Order Year]]&amp;"-"&amp;Sample___Superstore[[#This Row],[Order Month]]</f>
        <v>2015-Nov</v>
      </c>
      <c r="Y1565" s="10">
        <f>Sample___Superstore6[[#This Row],[Profit]]/Sample___Superstore6[[#This Row],[Sales]]</f>
        <v>0.36249999999999999</v>
      </c>
      <c r="Z1565" s="9">
        <f t="shared" si="170"/>
        <v>0</v>
      </c>
      <c r="AA1565" s="17">
        <f t="shared" si="171"/>
        <v>1.3716999999999999</v>
      </c>
      <c r="AB1565" s="17">
        <f t="shared" si="172"/>
        <v>3.7840000000000003</v>
      </c>
      <c r="AC1565" s="17">
        <f t="shared" si="173"/>
        <v>2.2704</v>
      </c>
      <c r="AD1565" s="17">
        <f t="shared" si="174"/>
        <v>9.0815999999999999</v>
      </c>
    </row>
    <row r="1566" spans="1:30">
      <c r="A1566">
        <v>1565</v>
      </c>
      <c r="B1566" t="s">
        <v>4156</v>
      </c>
      <c r="C1566" s="4">
        <v>41702</v>
      </c>
      <c r="D1566" s="4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 s="17">
        <v>17.745000000000001</v>
      </c>
      <c r="V1566">
        <f t="shared" si="168"/>
        <v>2014</v>
      </c>
      <c r="W1566" t="str">
        <f t="shared" si="169"/>
        <v>Mar</v>
      </c>
      <c r="X1566" s="9" t="str">
        <f>Sample___Superstore[[#This Row],[Order Year]]&amp;"-"&amp;Sample___Superstore[[#This Row],[Order Month]]</f>
        <v>2014-Mar</v>
      </c>
      <c r="Y1566" s="10">
        <f>Sample___Superstore6[[#This Row],[Profit]]/Sample___Superstore6[[#This Row],[Sales]]</f>
        <v>0.05</v>
      </c>
      <c r="Z1566" s="9">
        <f t="shared" si="170"/>
        <v>0</v>
      </c>
      <c r="AA1566" s="17">
        <f t="shared" si="171"/>
        <v>3.5490000000000004</v>
      </c>
      <c r="AB1566" s="17">
        <f t="shared" si="172"/>
        <v>70.97999999999999</v>
      </c>
      <c r="AC1566" s="17">
        <f t="shared" si="173"/>
        <v>0</v>
      </c>
      <c r="AD1566" s="17">
        <f t="shared" si="174"/>
        <v>354.9</v>
      </c>
    </row>
    <row r="1567" spans="1:30">
      <c r="A1567">
        <v>1566</v>
      </c>
      <c r="B1567" t="s">
        <v>4159</v>
      </c>
      <c r="C1567" s="4">
        <v>42082</v>
      </c>
      <c r="D1567" s="4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 s="17">
        <v>39.687899999999999</v>
      </c>
      <c r="V1567">
        <f t="shared" si="168"/>
        <v>2015</v>
      </c>
      <c r="W1567" t="str">
        <f t="shared" si="169"/>
        <v>Mar</v>
      </c>
      <c r="X1567" s="9" t="str">
        <f>Sample___Superstore[[#This Row],[Order Year]]&amp;"-"&amp;Sample___Superstore[[#This Row],[Order Month]]</f>
        <v>2015-Mar</v>
      </c>
      <c r="Y1567" s="10">
        <f>Sample___Superstore6[[#This Row],[Profit]]/Sample___Superstore6[[#This Row],[Sales]]</f>
        <v>8.7499999999999994E-2</v>
      </c>
      <c r="Z1567" s="9">
        <f t="shared" si="170"/>
        <v>6</v>
      </c>
      <c r="AA1567" s="17">
        <f t="shared" si="171"/>
        <v>13.2293</v>
      </c>
      <c r="AB1567" s="17">
        <f t="shared" si="172"/>
        <v>151.19200000000001</v>
      </c>
      <c r="AC1567" s="17">
        <f t="shared" si="173"/>
        <v>90.71520000000001</v>
      </c>
      <c r="AD1567" s="17">
        <f t="shared" si="174"/>
        <v>362.86080000000004</v>
      </c>
    </row>
    <row r="1568" spans="1:30">
      <c r="A1568">
        <v>1567</v>
      </c>
      <c r="B1568" t="s">
        <v>4160</v>
      </c>
      <c r="C1568" s="4">
        <v>42337</v>
      </c>
      <c r="D1568" s="4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 s="17">
        <v>-0.26850000000000002</v>
      </c>
      <c r="V1568">
        <f t="shared" si="168"/>
        <v>2015</v>
      </c>
      <c r="W1568" t="str">
        <f t="shared" si="169"/>
        <v>Nov</v>
      </c>
      <c r="X1568" s="9" t="str">
        <f>Sample___Superstore[[#This Row],[Order Year]]&amp;"-"&amp;Sample___Superstore[[#This Row],[Order Month]]</f>
        <v>2015-Nov</v>
      </c>
      <c r="Y1568" s="10">
        <f>Sample___Superstore6[[#This Row],[Profit]]/Sample___Superstore6[[#This Row],[Sales]]</f>
        <v>-1.2500000000000001E-2</v>
      </c>
      <c r="Z1568" s="9">
        <f t="shared" si="170"/>
        <v>1</v>
      </c>
      <c r="AA1568" s="17">
        <f t="shared" si="171"/>
        <v>-8.950000000000001E-2</v>
      </c>
      <c r="AB1568" s="17">
        <f t="shared" si="172"/>
        <v>7.16</v>
      </c>
      <c r="AC1568" s="17">
        <f t="shared" si="173"/>
        <v>4.2960000000000003</v>
      </c>
      <c r="AD1568" s="17">
        <f t="shared" si="174"/>
        <v>17.184000000000001</v>
      </c>
    </row>
    <row r="1569" spans="1:30">
      <c r="A1569">
        <v>1568</v>
      </c>
      <c r="B1569" t="s">
        <v>4160</v>
      </c>
      <c r="C1569" s="4">
        <v>42337</v>
      </c>
      <c r="D1569" s="4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 s="17">
        <v>-13.6152</v>
      </c>
      <c r="V1569">
        <f t="shared" si="168"/>
        <v>2015</v>
      </c>
      <c r="W1569" t="str">
        <f t="shared" si="169"/>
        <v>Nov</v>
      </c>
      <c r="X1569" s="9" t="str">
        <f>Sample___Superstore[[#This Row],[Order Year]]&amp;"-"&amp;Sample___Superstore[[#This Row],[Order Month]]</f>
        <v>2015-Nov</v>
      </c>
      <c r="Y1569" s="10">
        <f>Sample___Superstore6[[#This Row],[Profit]]/Sample___Superstore6[[#This Row],[Sales]]</f>
        <v>-1.5499999999999998</v>
      </c>
      <c r="Z1569" s="9">
        <f t="shared" si="170"/>
        <v>1</v>
      </c>
      <c r="AA1569" s="17">
        <f t="shared" si="171"/>
        <v>-3.4037999999999999</v>
      </c>
      <c r="AB1569" s="17">
        <f t="shared" si="172"/>
        <v>2.1960000000000002</v>
      </c>
      <c r="AC1569" s="17">
        <f t="shared" si="173"/>
        <v>7.0272000000000006</v>
      </c>
      <c r="AD1569" s="17">
        <f t="shared" si="174"/>
        <v>1.7568000000000001</v>
      </c>
    </row>
    <row r="1570" spans="1:30">
      <c r="A1570">
        <v>1569</v>
      </c>
      <c r="B1570" t="s">
        <v>4168</v>
      </c>
      <c r="C1570" s="4">
        <v>42897</v>
      </c>
      <c r="D1570" s="4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 s="17">
        <v>60.255299999999998</v>
      </c>
      <c r="V1570">
        <f t="shared" si="168"/>
        <v>2017</v>
      </c>
      <c r="W1570" t="str">
        <f t="shared" si="169"/>
        <v>Jun</v>
      </c>
      <c r="X1570" s="9" t="str">
        <f>Sample___Superstore[[#This Row],[Order Year]]&amp;"-"&amp;Sample___Superstore[[#This Row],[Order Month]]</f>
        <v>2017-Jun</v>
      </c>
      <c r="Y1570" s="10">
        <f>Sample___Superstore6[[#This Row],[Profit]]/Sample___Superstore6[[#This Row],[Sales]]</f>
        <v>0.49</v>
      </c>
      <c r="Z1570" s="9">
        <f t="shared" si="170"/>
        <v>0</v>
      </c>
      <c r="AA1570" s="17">
        <f t="shared" si="171"/>
        <v>20.085100000000001</v>
      </c>
      <c r="AB1570" s="17">
        <f t="shared" si="172"/>
        <v>40.99</v>
      </c>
      <c r="AC1570" s="17">
        <f t="shared" si="173"/>
        <v>0</v>
      </c>
      <c r="AD1570" s="17">
        <f t="shared" si="174"/>
        <v>122.97</v>
      </c>
    </row>
    <row r="1571" spans="1:30">
      <c r="A1571">
        <v>1570</v>
      </c>
      <c r="B1571" t="s">
        <v>4169</v>
      </c>
      <c r="C1571" s="4">
        <v>43065</v>
      </c>
      <c r="D1571" s="4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 s="17">
        <v>3.7235999999999998</v>
      </c>
      <c r="V1571">
        <f t="shared" si="168"/>
        <v>2017</v>
      </c>
      <c r="W1571" t="str">
        <f t="shared" si="169"/>
        <v>Nov</v>
      </c>
      <c r="X1571" s="9" t="str">
        <f>Sample___Superstore[[#This Row],[Order Year]]&amp;"-"&amp;Sample___Superstore[[#This Row],[Order Month]]</f>
        <v>2017-Nov</v>
      </c>
      <c r="Y1571" s="10">
        <f>Sample___Superstore6[[#This Row],[Profit]]/Sample___Superstore6[[#This Row],[Sales]]</f>
        <v>0.28999999999999998</v>
      </c>
      <c r="Z1571" s="9">
        <f t="shared" si="170"/>
        <v>4</v>
      </c>
      <c r="AA1571" s="17">
        <f t="shared" si="171"/>
        <v>1.2411999999999999</v>
      </c>
      <c r="AB1571" s="17">
        <f t="shared" si="172"/>
        <v>4.28</v>
      </c>
      <c r="AC1571" s="17">
        <f t="shared" si="173"/>
        <v>0</v>
      </c>
      <c r="AD1571" s="17">
        <f t="shared" si="174"/>
        <v>12.84</v>
      </c>
    </row>
    <row r="1572" spans="1:30">
      <c r="A1572">
        <v>1571</v>
      </c>
      <c r="B1572" t="s">
        <v>4172</v>
      </c>
      <c r="C1572" s="4">
        <v>41966</v>
      </c>
      <c r="D1572" s="4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 s="17">
        <v>-67.941000000000003</v>
      </c>
      <c r="V1572">
        <f t="shared" si="168"/>
        <v>2014</v>
      </c>
      <c r="W1572" t="str">
        <f t="shared" si="169"/>
        <v>Nov</v>
      </c>
      <c r="X1572" s="9" t="str">
        <f>Sample___Superstore[[#This Row],[Order Year]]&amp;"-"&amp;Sample___Superstore[[#This Row],[Order Month]]</f>
        <v>2014-Nov</v>
      </c>
      <c r="Y1572" s="10">
        <f>Sample___Superstore6[[#This Row],[Profit]]/Sample___Superstore6[[#This Row],[Sales]]</f>
        <v>-0.11250000000000002</v>
      </c>
      <c r="Z1572" s="9">
        <f t="shared" si="170"/>
        <v>2</v>
      </c>
      <c r="AA1572" s="17">
        <f t="shared" si="171"/>
        <v>-13.588200000000001</v>
      </c>
      <c r="AB1572" s="17">
        <f t="shared" si="172"/>
        <v>120.78399999999999</v>
      </c>
      <c r="AC1572" s="17">
        <f t="shared" si="173"/>
        <v>120.78399999999999</v>
      </c>
      <c r="AD1572" s="17">
        <f t="shared" si="174"/>
        <v>483.13599999999997</v>
      </c>
    </row>
    <row r="1573" spans="1:30">
      <c r="A1573">
        <v>1572</v>
      </c>
      <c r="B1573" t="s">
        <v>4172</v>
      </c>
      <c r="C1573" s="4">
        <v>41966</v>
      </c>
      <c r="D1573" s="4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 s="17">
        <v>10.4832</v>
      </c>
      <c r="V1573">
        <f t="shared" si="168"/>
        <v>2014</v>
      </c>
      <c r="W1573" t="str">
        <f t="shared" si="169"/>
        <v>Nov</v>
      </c>
      <c r="X1573" s="9" t="str">
        <f>Sample___Superstore[[#This Row],[Order Year]]&amp;"-"&amp;Sample___Superstore[[#This Row],[Order Month]]</f>
        <v>2014-Nov</v>
      </c>
      <c r="Y1573" s="10">
        <f>Sample___Superstore6[[#This Row],[Profit]]/Sample___Superstore6[[#This Row],[Sales]]</f>
        <v>0.48</v>
      </c>
      <c r="Z1573" s="9">
        <f t="shared" si="170"/>
        <v>2</v>
      </c>
      <c r="AA1573" s="17">
        <f t="shared" si="171"/>
        <v>3.4944000000000002</v>
      </c>
      <c r="AB1573" s="17">
        <f t="shared" si="172"/>
        <v>7.28</v>
      </c>
      <c r="AC1573" s="17">
        <f t="shared" si="173"/>
        <v>0</v>
      </c>
      <c r="AD1573" s="17">
        <f t="shared" si="174"/>
        <v>21.84</v>
      </c>
    </row>
    <row r="1574" spans="1:30">
      <c r="A1574">
        <v>1573</v>
      </c>
      <c r="B1574" t="s">
        <v>4172</v>
      </c>
      <c r="C1574" s="4">
        <v>41966</v>
      </c>
      <c r="D1574" s="4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 s="17">
        <v>6.2979000000000003</v>
      </c>
      <c r="V1574">
        <f t="shared" si="168"/>
        <v>2014</v>
      </c>
      <c r="W1574" t="str">
        <f t="shared" si="169"/>
        <v>Nov</v>
      </c>
      <c r="X1574" s="9" t="str">
        <f>Sample___Superstore[[#This Row],[Order Year]]&amp;"-"&amp;Sample___Superstore[[#This Row],[Order Month]]</f>
        <v>2014-Nov</v>
      </c>
      <c r="Y1574" s="10">
        <f>Sample___Superstore6[[#This Row],[Profit]]/Sample___Superstore6[[#This Row],[Sales]]</f>
        <v>0.21000000000000002</v>
      </c>
      <c r="Z1574" s="9">
        <f t="shared" si="170"/>
        <v>2</v>
      </c>
      <c r="AA1574" s="17">
        <f t="shared" si="171"/>
        <v>6.2979000000000003</v>
      </c>
      <c r="AB1574" s="17">
        <f t="shared" si="172"/>
        <v>29.99</v>
      </c>
      <c r="AC1574" s="17">
        <f t="shared" si="173"/>
        <v>0</v>
      </c>
      <c r="AD1574" s="17">
        <f t="shared" si="174"/>
        <v>29.99</v>
      </c>
    </row>
    <row r="1575" spans="1:30">
      <c r="A1575">
        <v>1574</v>
      </c>
      <c r="B1575" t="s">
        <v>4172</v>
      </c>
      <c r="C1575" s="4">
        <v>41966</v>
      </c>
      <c r="D1575" s="4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 s="17">
        <v>23.84</v>
      </c>
      <c r="V1575">
        <f t="shared" si="168"/>
        <v>2014</v>
      </c>
      <c r="W1575" t="str">
        <f t="shared" si="169"/>
        <v>Nov</v>
      </c>
      <c r="X1575" s="9" t="str">
        <f>Sample___Superstore[[#This Row],[Order Year]]&amp;"-"&amp;Sample___Superstore[[#This Row],[Order Month]]</f>
        <v>2014-Nov</v>
      </c>
      <c r="Y1575" s="10">
        <f>Sample___Superstore6[[#This Row],[Profit]]/Sample___Superstore6[[#This Row],[Sales]]</f>
        <v>6.25E-2</v>
      </c>
      <c r="Z1575" s="9">
        <f t="shared" si="170"/>
        <v>2</v>
      </c>
      <c r="AA1575" s="17">
        <f t="shared" si="171"/>
        <v>11.92</v>
      </c>
      <c r="AB1575" s="17">
        <f t="shared" si="172"/>
        <v>190.72</v>
      </c>
      <c r="AC1575" s="17">
        <f t="shared" si="173"/>
        <v>76.287999999999997</v>
      </c>
      <c r="AD1575" s="17">
        <f t="shared" si="174"/>
        <v>305.15199999999999</v>
      </c>
    </row>
    <row r="1576" spans="1:30">
      <c r="A1576">
        <v>1575</v>
      </c>
      <c r="B1576" t="s">
        <v>4177</v>
      </c>
      <c r="C1576" s="4">
        <v>41988</v>
      </c>
      <c r="D1576" s="4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 s="17">
        <v>-9.1530000000000005</v>
      </c>
      <c r="V1576">
        <f t="shared" si="168"/>
        <v>2014</v>
      </c>
      <c r="W1576" t="str">
        <f t="shared" si="169"/>
        <v>Dec</v>
      </c>
      <c r="X1576" s="9" t="str">
        <f>Sample___Superstore[[#This Row],[Order Year]]&amp;"-"&amp;Sample___Superstore[[#This Row],[Order Month]]</f>
        <v>2014-Dec</v>
      </c>
      <c r="Y1576" s="10">
        <f>Sample___Superstore6[[#This Row],[Profit]]/Sample___Superstore6[[#This Row],[Sales]]</f>
        <v>-0.22500000000000001</v>
      </c>
      <c r="Z1576" s="9">
        <f t="shared" si="170"/>
        <v>3</v>
      </c>
      <c r="AA1576" s="17">
        <f t="shared" si="171"/>
        <v>-3.0510000000000002</v>
      </c>
      <c r="AB1576" s="17">
        <f t="shared" si="172"/>
        <v>13.56</v>
      </c>
      <c r="AC1576" s="17">
        <f t="shared" si="173"/>
        <v>8.136000000000001</v>
      </c>
      <c r="AD1576" s="17">
        <f t="shared" si="174"/>
        <v>32.543999999999997</v>
      </c>
    </row>
    <row r="1577" spans="1:30">
      <c r="A1577">
        <v>1576</v>
      </c>
      <c r="B1577" t="s">
        <v>4177</v>
      </c>
      <c r="C1577" s="4">
        <v>41988</v>
      </c>
      <c r="D1577" s="4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 s="17">
        <v>-21.808</v>
      </c>
      <c r="V1577">
        <f t="shared" si="168"/>
        <v>2014</v>
      </c>
      <c r="W1577" t="str">
        <f t="shared" si="169"/>
        <v>Dec</v>
      </c>
      <c r="X1577" s="9" t="str">
        <f>Sample___Superstore[[#This Row],[Order Year]]&amp;"-"&amp;Sample___Superstore[[#This Row],[Order Month]]</f>
        <v>2014-Dec</v>
      </c>
      <c r="Y1577" s="10">
        <f>Sample___Superstore6[[#This Row],[Profit]]/Sample___Superstore6[[#This Row],[Sales]]</f>
        <v>-2.8571428571428571E-2</v>
      </c>
      <c r="Z1577" s="9">
        <f t="shared" si="170"/>
        <v>3</v>
      </c>
      <c r="AA1577" s="17">
        <f t="shared" si="171"/>
        <v>-4.3616000000000001</v>
      </c>
      <c r="AB1577" s="17">
        <f t="shared" si="172"/>
        <v>152.65600000000001</v>
      </c>
      <c r="AC1577" s="17">
        <f t="shared" si="173"/>
        <v>228.98399999999998</v>
      </c>
      <c r="AD1577" s="17">
        <f t="shared" si="174"/>
        <v>534.29600000000005</v>
      </c>
    </row>
    <row r="1578" spans="1:30">
      <c r="A1578">
        <v>1577</v>
      </c>
      <c r="B1578" t="s">
        <v>4183</v>
      </c>
      <c r="C1578" s="4">
        <v>42482</v>
      </c>
      <c r="D1578" s="4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 s="17">
        <v>2.3952</v>
      </c>
      <c r="V1578">
        <f t="shared" si="168"/>
        <v>2016</v>
      </c>
      <c r="W1578" t="str">
        <f t="shared" si="169"/>
        <v>Apr</v>
      </c>
      <c r="X1578" s="9" t="str">
        <f>Sample___Superstore[[#This Row],[Order Year]]&amp;"-"&amp;Sample___Superstore[[#This Row],[Order Month]]</f>
        <v>2016-Apr</v>
      </c>
      <c r="Y1578" s="10">
        <f>Sample___Superstore6[[#This Row],[Profit]]/Sample___Superstore6[[#This Row],[Sales]]</f>
        <v>9.9999999999999992E-2</v>
      </c>
      <c r="Z1578" s="9">
        <f t="shared" si="170"/>
        <v>5</v>
      </c>
      <c r="AA1578" s="17">
        <f t="shared" si="171"/>
        <v>1.1976</v>
      </c>
      <c r="AB1578" s="17">
        <f t="shared" si="172"/>
        <v>11.976000000000001</v>
      </c>
      <c r="AC1578" s="17">
        <f t="shared" si="173"/>
        <v>4.7904000000000009</v>
      </c>
      <c r="AD1578" s="17">
        <f t="shared" si="174"/>
        <v>19.1616</v>
      </c>
    </row>
    <row r="1579" spans="1:30">
      <c r="A1579">
        <v>1578</v>
      </c>
      <c r="B1579" t="s">
        <v>4186</v>
      </c>
      <c r="C1579" s="4">
        <v>42513</v>
      </c>
      <c r="D1579" s="4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 s="17">
        <v>2.4401999999999999</v>
      </c>
      <c r="V1579">
        <f t="shared" si="168"/>
        <v>2016</v>
      </c>
      <c r="W1579" t="str">
        <f t="shared" si="169"/>
        <v>May</v>
      </c>
      <c r="X1579" s="9" t="str">
        <f>Sample___Superstore[[#This Row],[Order Year]]&amp;"-"&amp;Sample___Superstore[[#This Row],[Order Month]]</f>
        <v>2016-May</v>
      </c>
      <c r="Y1579" s="10">
        <f>Sample___Superstore6[[#This Row],[Profit]]/Sample___Superstore6[[#This Row],[Sales]]</f>
        <v>0.48999999999999994</v>
      </c>
      <c r="Z1579" s="9">
        <f t="shared" si="170"/>
        <v>4</v>
      </c>
      <c r="AA1579" s="17">
        <f t="shared" si="171"/>
        <v>2.4401999999999999</v>
      </c>
      <c r="AB1579" s="17">
        <f t="shared" si="172"/>
        <v>4.9800000000000004</v>
      </c>
      <c r="AC1579" s="17">
        <f t="shared" si="173"/>
        <v>0</v>
      </c>
      <c r="AD1579" s="17">
        <f t="shared" si="174"/>
        <v>4.9800000000000004</v>
      </c>
    </row>
    <row r="1580" spans="1:30">
      <c r="A1580">
        <v>1579</v>
      </c>
      <c r="B1580" t="s">
        <v>4189</v>
      </c>
      <c r="C1580" s="4">
        <v>42427</v>
      </c>
      <c r="D1580" s="4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 s="17">
        <v>49.555199999999999</v>
      </c>
      <c r="V1580">
        <f t="shared" si="168"/>
        <v>2016</v>
      </c>
      <c r="W1580" t="str">
        <f t="shared" si="169"/>
        <v>Feb</v>
      </c>
      <c r="X1580" s="9" t="str">
        <f>Sample___Superstore[[#This Row],[Order Year]]&amp;"-"&amp;Sample___Superstore[[#This Row],[Order Month]]</f>
        <v>2016-Feb</v>
      </c>
      <c r="Y1580" s="10">
        <f>Sample___Superstore6[[#This Row],[Profit]]/Sample___Superstore6[[#This Row],[Sales]]</f>
        <v>0.28999999999999998</v>
      </c>
      <c r="Z1580" s="9">
        <f t="shared" si="170"/>
        <v>3</v>
      </c>
      <c r="AA1580" s="17">
        <f t="shared" si="171"/>
        <v>16.5184</v>
      </c>
      <c r="AB1580" s="17">
        <f t="shared" si="172"/>
        <v>56.96</v>
      </c>
      <c r="AC1580" s="17">
        <f t="shared" si="173"/>
        <v>0</v>
      </c>
      <c r="AD1580" s="17">
        <f t="shared" si="174"/>
        <v>170.88</v>
      </c>
    </row>
    <row r="1581" spans="1:30">
      <c r="A1581">
        <v>1580</v>
      </c>
      <c r="B1581" t="s">
        <v>4192</v>
      </c>
      <c r="C1581" s="4">
        <v>42225</v>
      </c>
      <c r="D1581" s="4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 s="17">
        <v>89.3142</v>
      </c>
      <c r="V1581">
        <f t="shared" si="168"/>
        <v>2015</v>
      </c>
      <c r="W1581" t="str">
        <f t="shared" si="169"/>
        <v>Aug</v>
      </c>
      <c r="X1581" s="9" t="str">
        <f>Sample___Superstore[[#This Row],[Order Year]]&amp;"-"&amp;Sample___Superstore[[#This Row],[Order Month]]</f>
        <v>2015-Aug</v>
      </c>
      <c r="Y1581" s="10">
        <f>Sample___Superstore6[[#This Row],[Profit]]/Sample___Superstore6[[#This Row],[Sales]]</f>
        <v>0.28999999999999998</v>
      </c>
      <c r="Z1581" s="9">
        <f t="shared" si="170"/>
        <v>3</v>
      </c>
      <c r="AA1581" s="17">
        <f t="shared" si="171"/>
        <v>44.6571</v>
      </c>
      <c r="AB1581" s="17">
        <f t="shared" si="172"/>
        <v>153.99</v>
      </c>
      <c r="AC1581" s="17">
        <f t="shared" si="173"/>
        <v>0</v>
      </c>
      <c r="AD1581" s="17">
        <f t="shared" si="174"/>
        <v>307.98</v>
      </c>
    </row>
    <row r="1582" spans="1:30">
      <c r="A1582">
        <v>1581</v>
      </c>
      <c r="B1582" t="s">
        <v>4192</v>
      </c>
      <c r="C1582" s="4">
        <v>42225</v>
      </c>
      <c r="D1582" s="4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 s="17">
        <v>-153.1224</v>
      </c>
      <c r="V1582">
        <f t="shared" si="168"/>
        <v>2015</v>
      </c>
      <c r="W1582" t="str">
        <f t="shared" si="169"/>
        <v>Aug</v>
      </c>
      <c r="X1582" s="9" t="str">
        <f>Sample___Superstore[[#This Row],[Order Year]]&amp;"-"&amp;Sample___Superstore[[#This Row],[Order Month]]</f>
        <v>2015-Aug</v>
      </c>
      <c r="Y1582" s="10">
        <f>Sample___Superstore6[[#This Row],[Profit]]/Sample___Superstore6[[#This Row],[Sales]]</f>
        <v>-0.4</v>
      </c>
      <c r="Z1582" s="9">
        <f t="shared" si="170"/>
        <v>3</v>
      </c>
      <c r="AA1582" s="17">
        <f t="shared" si="171"/>
        <v>-17.0136</v>
      </c>
      <c r="AB1582" s="17">
        <f t="shared" si="172"/>
        <v>42.533999999999999</v>
      </c>
      <c r="AC1582" s="17">
        <f t="shared" si="173"/>
        <v>153.1224</v>
      </c>
      <c r="AD1582" s="17">
        <f t="shared" si="174"/>
        <v>229.68359999999998</v>
      </c>
    </row>
    <row r="1583" spans="1:30">
      <c r="A1583">
        <v>1582</v>
      </c>
      <c r="B1583" t="s">
        <v>4192</v>
      </c>
      <c r="C1583" s="4">
        <v>42225</v>
      </c>
      <c r="D1583" s="4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 s="17">
        <v>2.9371999999999998</v>
      </c>
      <c r="V1583">
        <f t="shared" si="168"/>
        <v>2015</v>
      </c>
      <c r="W1583" t="str">
        <f t="shared" si="169"/>
        <v>Aug</v>
      </c>
      <c r="X1583" s="9" t="str">
        <f>Sample___Superstore[[#This Row],[Order Year]]&amp;"-"&amp;Sample___Superstore[[#This Row],[Order Month]]</f>
        <v>2015-Aug</v>
      </c>
      <c r="Y1583" s="10">
        <f>Sample___Superstore6[[#This Row],[Profit]]/Sample___Superstore6[[#This Row],[Sales]]</f>
        <v>6.9999999999999993E-2</v>
      </c>
      <c r="Z1583" s="9">
        <f t="shared" si="170"/>
        <v>3</v>
      </c>
      <c r="AA1583" s="17">
        <f t="shared" si="171"/>
        <v>1.4685999999999999</v>
      </c>
      <c r="AB1583" s="17">
        <f t="shared" si="172"/>
        <v>20.98</v>
      </c>
      <c r="AC1583" s="17">
        <f t="shared" si="173"/>
        <v>0</v>
      </c>
      <c r="AD1583" s="17">
        <f t="shared" si="174"/>
        <v>41.96</v>
      </c>
    </row>
    <row r="1584" spans="1:30">
      <c r="A1584">
        <v>1583</v>
      </c>
      <c r="B1584" t="s">
        <v>4192</v>
      </c>
      <c r="C1584" s="4">
        <v>42225</v>
      </c>
      <c r="D1584" s="4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 s="17">
        <v>456.58800000000002</v>
      </c>
      <c r="V1584">
        <f t="shared" si="168"/>
        <v>2015</v>
      </c>
      <c r="W1584" t="str">
        <f t="shared" si="169"/>
        <v>Aug</v>
      </c>
      <c r="X1584" s="9" t="str">
        <f>Sample___Superstore[[#This Row],[Order Year]]&amp;"-"&amp;Sample___Superstore[[#This Row],[Order Month]]</f>
        <v>2015-Aug</v>
      </c>
      <c r="Y1584" s="10">
        <f>Sample___Superstore6[[#This Row],[Profit]]/Sample___Superstore6[[#This Row],[Sales]]</f>
        <v>0.375</v>
      </c>
      <c r="Z1584" s="9">
        <f t="shared" si="170"/>
        <v>3</v>
      </c>
      <c r="AA1584" s="17">
        <f t="shared" si="171"/>
        <v>228.29400000000001</v>
      </c>
      <c r="AB1584" s="17">
        <f t="shared" si="172"/>
        <v>608.78399999999999</v>
      </c>
      <c r="AC1584" s="17">
        <f t="shared" si="173"/>
        <v>243.5136</v>
      </c>
      <c r="AD1584" s="17">
        <f t="shared" si="174"/>
        <v>974.05439999999999</v>
      </c>
    </row>
    <row r="1585" spans="1:30">
      <c r="A1585">
        <v>1584</v>
      </c>
      <c r="B1585" t="s">
        <v>4192</v>
      </c>
      <c r="C1585" s="4">
        <v>42225</v>
      </c>
      <c r="D1585" s="4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17">
        <v>18.345600000000001</v>
      </c>
      <c r="V1585">
        <f t="shared" si="168"/>
        <v>2015</v>
      </c>
      <c r="W1585" t="str">
        <f t="shared" si="169"/>
        <v>Aug</v>
      </c>
      <c r="X1585" s="9" t="str">
        <f>Sample___Superstore[[#This Row],[Order Year]]&amp;"-"&amp;Sample___Superstore[[#This Row],[Order Month]]</f>
        <v>2015-Aug</v>
      </c>
      <c r="Y1585" s="10">
        <f>Sample___Superstore6[[#This Row],[Profit]]/Sample___Superstore6[[#This Row],[Sales]]</f>
        <v>0.39</v>
      </c>
      <c r="Z1585" s="9">
        <f t="shared" si="170"/>
        <v>3</v>
      </c>
      <c r="AA1585" s="17">
        <f t="shared" si="171"/>
        <v>6.1152000000000006</v>
      </c>
      <c r="AB1585" s="17">
        <f t="shared" si="172"/>
        <v>15.68</v>
      </c>
      <c r="AC1585" s="17">
        <f t="shared" si="173"/>
        <v>0</v>
      </c>
      <c r="AD1585" s="17">
        <f t="shared" si="174"/>
        <v>47.04</v>
      </c>
    </row>
    <row r="1586" spans="1:30">
      <c r="A1586">
        <v>1585</v>
      </c>
      <c r="B1586" t="s">
        <v>4192</v>
      </c>
      <c r="C1586" s="4">
        <v>42225</v>
      </c>
      <c r="D1586" s="4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17">
        <v>2.9567999999999999</v>
      </c>
      <c r="V1586">
        <f t="shared" si="168"/>
        <v>2015</v>
      </c>
      <c r="W1586" t="str">
        <f t="shared" si="169"/>
        <v>Aug</v>
      </c>
      <c r="X1586" s="9" t="str">
        <f>Sample___Superstore[[#This Row],[Order Year]]&amp;"-"&amp;Sample___Superstore[[#This Row],[Order Month]]</f>
        <v>2015-Aug</v>
      </c>
      <c r="Y1586" s="10">
        <f>Sample___Superstore6[[#This Row],[Profit]]/Sample___Superstore6[[#This Row],[Sales]]</f>
        <v>0.48</v>
      </c>
      <c r="Z1586" s="9">
        <f t="shared" si="170"/>
        <v>3</v>
      </c>
      <c r="AA1586" s="17">
        <f t="shared" si="171"/>
        <v>1.4783999999999999</v>
      </c>
      <c r="AB1586" s="17">
        <f t="shared" si="172"/>
        <v>3.08</v>
      </c>
      <c r="AC1586" s="17">
        <f t="shared" si="173"/>
        <v>0</v>
      </c>
      <c r="AD1586" s="17">
        <f t="shared" si="174"/>
        <v>6.16</v>
      </c>
    </row>
    <row r="1587" spans="1:30">
      <c r="A1587">
        <v>1586</v>
      </c>
      <c r="B1587" t="s">
        <v>4192</v>
      </c>
      <c r="C1587" s="4">
        <v>42225</v>
      </c>
      <c r="D1587" s="4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 s="17">
        <v>274.38600000000002</v>
      </c>
      <c r="V1587">
        <f t="shared" si="168"/>
        <v>2015</v>
      </c>
      <c r="W1587" t="str">
        <f t="shared" si="169"/>
        <v>Aug</v>
      </c>
      <c r="X1587" s="9" t="str">
        <f>Sample___Superstore[[#This Row],[Order Year]]&amp;"-"&amp;Sample___Superstore[[#This Row],[Order Month]]</f>
        <v>2015-Aug</v>
      </c>
      <c r="Y1587" s="10">
        <f>Sample___Superstore6[[#This Row],[Profit]]/Sample___Superstore6[[#This Row],[Sales]]</f>
        <v>0.28000000000000003</v>
      </c>
      <c r="Z1587" s="9">
        <f t="shared" si="170"/>
        <v>3</v>
      </c>
      <c r="AA1587" s="17">
        <f t="shared" si="171"/>
        <v>54.877200000000002</v>
      </c>
      <c r="AB1587" s="17">
        <f t="shared" si="172"/>
        <v>195.99</v>
      </c>
      <c r="AC1587" s="17">
        <f t="shared" si="173"/>
        <v>0</v>
      </c>
      <c r="AD1587" s="17">
        <f t="shared" si="174"/>
        <v>979.95</v>
      </c>
    </row>
    <row r="1588" spans="1:30">
      <c r="A1588">
        <v>1587</v>
      </c>
      <c r="B1588" t="s">
        <v>4192</v>
      </c>
      <c r="C1588" s="4">
        <v>42225</v>
      </c>
      <c r="D1588" s="4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 s="17">
        <v>68.975999999999999</v>
      </c>
      <c r="V1588">
        <f t="shared" si="168"/>
        <v>2015</v>
      </c>
      <c r="W1588" t="str">
        <f t="shared" si="169"/>
        <v>Aug</v>
      </c>
      <c r="X1588" s="9" t="str">
        <f>Sample___Superstore[[#This Row],[Order Year]]&amp;"-"&amp;Sample___Superstore[[#This Row],[Order Month]]</f>
        <v>2015-Aug</v>
      </c>
      <c r="Y1588" s="10">
        <f>Sample___Superstore6[[#This Row],[Profit]]/Sample___Superstore6[[#This Row],[Sales]]</f>
        <v>0.48000000000000004</v>
      </c>
      <c r="Z1588" s="9">
        <f t="shared" si="170"/>
        <v>3</v>
      </c>
      <c r="AA1588" s="17">
        <f t="shared" si="171"/>
        <v>22.992000000000001</v>
      </c>
      <c r="AB1588" s="17">
        <f t="shared" si="172"/>
        <v>47.9</v>
      </c>
      <c r="AC1588" s="17">
        <f t="shared" si="173"/>
        <v>0</v>
      </c>
      <c r="AD1588" s="17">
        <f t="shared" si="174"/>
        <v>143.69999999999999</v>
      </c>
    </row>
    <row r="1589" spans="1:30">
      <c r="A1589">
        <v>1588</v>
      </c>
      <c r="B1589" t="s">
        <v>4192</v>
      </c>
      <c r="C1589" s="4">
        <v>42225</v>
      </c>
      <c r="D1589" s="4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 s="17">
        <v>5.0054999999999996</v>
      </c>
      <c r="V1589">
        <f t="shared" si="168"/>
        <v>2015</v>
      </c>
      <c r="W1589" t="str">
        <f t="shared" si="169"/>
        <v>Aug</v>
      </c>
      <c r="X1589" s="9" t="str">
        <f>Sample___Superstore[[#This Row],[Order Year]]&amp;"-"&amp;Sample___Superstore[[#This Row],[Order Month]]</f>
        <v>2015-Aug</v>
      </c>
      <c r="Y1589" s="10">
        <f>Sample___Superstore6[[#This Row],[Profit]]/Sample___Superstore6[[#This Row],[Sales]]</f>
        <v>0.47</v>
      </c>
      <c r="Z1589" s="9">
        <f t="shared" si="170"/>
        <v>3</v>
      </c>
      <c r="AA1589" s="17">
        <f t="shared" si="171"/>
        <v>1.6684999999999999</v>
      </c>
      <c r="AB1589" s="17">
        <f t="shared" si="172"/>
        <v>3.5500000000000003</v>
      </c>
      <c r="AC1589" s="17">
        <f t="shared" si="173"/>
        <v>0</v>
      </c>
      <c r="AD1589" s="17">
        <f t="shared" si="174"/>
        <v>10.65</v>
      </c>
    </row>
    <row r="1590" spans="1:30">
      <c r="A1590">
        <v>1589</v>
      </c>
      <c r="B1590" t="s">
        <v>4192</v>
      </c>
      <c r="C1590" s="4">
        <v>42225</v>
      </c>
      <c r="D1590" s="4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 s="17">
        <v>34.692</v>
      </c>
      <c r="V1590">
        <f t="shared" si="168"/>
        <v>2015</v>
      </c>
      <c r="W1590" t="str">
        <f t="shared" si="169"/>
        <v>Aug</v>
      </c>
      <c r="X1590" s="9" t="str">
        <f>Sample___Superstore[[#This Row],[Order Year]]&amp;"-"&amp;Sample___Superstore[[#This Row],[Order Month]]</f>
        <v>2015-Aug</v>
      </c>
      <c r="Y1590" s="10">
        <f>Sample___Superstore6[[#This Row],[Profit]]/Sample___Superstore6[[#This Row],[Sales]]</f>
        <v>0.13999999999999999</v>
      </c>
      <c r="Z1590" s="9">
        <f t="shared" si="170"/>
        <v>3</v>
      </c>
      <c r="AA1590" s="17">
        <f t="shared" si="171"/>
        <v>8.673</v>
      </c>
      <c r="AB1590" s="17">
        <f t="shared" si="172"/>
        <v>61.95</v>
      </c>
      <c r="AC1590" s="17">
        <f t="shared" si="173"/>
        <v>0</v>
      </c>
      <c r="AD1590" s="17">
        <f t="shared" si="174"/>
        <v>247.8</v>
      </c>
    </row>
    <row r="1591" spans="1:30">
      <c r="A1591">
        <v>1590</v>
      </c>
      <c r="B1591" t="s">
        <v>4197</v>
      </c>
      <c r="C1591" s="4">
        <v>42502</v>
      </c>
      <c r="D1591" s="4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 s="17">
        <v>2.9592000000000001</v>
      </c>
      <c r="V1591">
        <f t="shared" si="168"/>
        <v>2016</v>
      </c>
      <c r="W1591" t="str">
        <f t="shared" si="169"/>
        <v>May</v>
      </c>
      <c r="X1591" s="9" t="str">
        <f>Sample___Superstore[[#This Row],[Order Year]]&amp;"-"&amp;Sample___Superstore[[#This Row],[Order Month]]</f>
        <v>2016-May</v>
      </c>
      <c r="Y1591" s="10">
        <f>Sample___Superstore6[[#This Row],[Profit]]/Sample___Superstore6[[#This Row],[Sales]]</f>
        <v>0.26999999999999996</v>
      </c>
      <c r="Z1591" s="9">
        <f t="shared" si="170"/>
        <v>4</v>
      </c>
      <c r="AA1591" s="17">
        <f t="shared" si="171"/>
        <v>0.73980000000000001</v>
      </c>
      <c r="AB1591" s="17">
        <f t="shared" si="172"/>
        <v>2.74</v>
      </c>
      <c r="AC1591" s="17">
        <f t="shared" si="173"/>
        <v>0</v>
      </c>
      <c r="AD1591" s="17">
        <f t="shared" si="174"/>
        <v>10.96</v>
      </c>
    </row>
    <row r="1592" spans="1:30">
      <c r="A1592">
        <v>1591</v>
      </c>
      <c r="B1592" t="s">
        <v>4200</v>
      </c>
      <c r="C1592" s="4">
        <v>42475</v>
      </c>
      <c r="D1592" s="4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 s="17">
        <v>5.8604000000000003</v>
      </c>
      <c r="V1592">
        <f t="shared" si="168"/>
        <v>2016</v>
      </c>
      <c r="W1592" t="str">
        <f t="shared" si="169"/>
        <v>Apr</v>
      </c>
      <c r="X1592" s="9" t="str">
        <f>Sample___Superstore[[#This Row],[Order Year]]&amp;"-"&amp;Sample___Superstore[[#This Row],[Order Month]]</f>
        <v>2016-Apr</v>
      </c>
      <c r="Y1592" s="10">
        <f>Sample___Superstore6[[#This Row],[Profit]]/Sample___Superstore6[[#This Row],[Sales]]</f>
        <v>0.17500000000000002</v>
      </c>
      <c r="Z1592" s="9">
        <f t="shared" si="170"/>
        <v>4</v>
      </c>
      <c r="AA1592" s="17">
        <f t="shared" si="171"/>
        <v>0.83720000000000006</v>
      </c>
      <c r="AB1592" s="17">
        <f t="shared" si="172"/>
        <v>4.7839999999999998</v>
      </c>
      <c r="AC1592" s="17">
        <f t="shared" si="173"/>
        <v>6.6976000000000004</v>
      </c>
      <c r="AD1592" s="17">
        <f t="shared" si="174"/>
        <v>26.790399999999998</v>
      </c>
    </row>
    <row r="1593" spans="1:30">
      <c r="A1593">
        <v>1592</v>
      </c>
      <c r="B1593" t="s">
        <v>4200</v>
      </c>
      <c r="C1593" s="4">
        <v>42475</v>
      </c>
      <c r="D1593" s="4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 s="17">
        <v>2.9144999999999999</v>
      </c>
      <c r="V1593">
        <f t="shared" si="168"/>
        <v>2016</v>
      </c>
      <c r="W1593" t="str">
        <f t="shared" si="169"/>
        <v>Apr</v>
      </c>
      <c r="X1593" s="9" t="str">
        <f>Sample___Superstore[[#This Row],[Order Year]]&amp;"-"&amp;Sample___Superstore[[#This Row],[Order Month]]</f>
        <v>2016-Apr</v>
      </c>
      <c r="Y1593" s="10">
        <f>Sample___Superstore6[[#This Row],[Profit]]/Sample___Superstore6[[#This Row],[Sales]]</f>
        <v>0.36250000000000004</v>
      </c>
      <c r="Z1593" s="9">
        <f t="shared" si="170"/>
        <v>4</v>
      </c>
      <c r="AA1593" s="17">
        <f t="shared" si="171"/>
        <v>0.58289999999999997</v>
      </c>
      <c r="AB1593" s="17">
        <f t="shared" si="172"/>
        <v>1.6079999999999999</v>
      </c>
      <c r="AC1593" s="17">
        <f t="shared" si="173"/>
        <v>1.6079999999999999</v>
      </c>
      <c r="AD1593" s="17">
        <f t="shared" si="174"/>
        <v>6.4319999999999995</v>
      </c>
    </row>
    <row r="1594" spans="1:30">
      <c r="A1594">
        <v>1593</v>
      </c>
      <c r="B1594" t="s">
        <v>4206</v>
      </c>
      <c r="C1594" s="4">
        <v>42178</v>
      </c>
      <c r="D1594" s="4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 s="17">
        <v>22.676400000000001</v>
      </c>
      <c r="V1594">
        <f t="shared" si="168"/>
        <v>2015</v>
      </c>
      <c r="W1594" t="str">
        <f t="shared" si="169"/>
        <v>Jun</v>
      </c>
      <c r="X1594" s="9" t="str">
        <f>Sample___Superstore[[#This Row],[Order Year]]&amp;"-"&amp;Sample___Superstore[[#This Row],[Order Month]]</f>
        <v>2015-Jun</v>
      </c>
      <c r="Y1594" s="10">
        <f>Sample___Superstore6[[#This Row],[Profit]]/Sample___Superstore6[[#This Row],[Sales]]</f>
        <v>0.1125</v>
      </c>
      <c r="Z1594" s="9">
        <f t="shared" si="170"/>
        <v>2</v>
      </c>
      <c r="AA1594" s="17">
        <f t="shared" si="171"/>
        <v>5.6691000000000003</v>
      </c>
      <c r="AB1594" s="17">
        <f t="shared" si="172"/>
        <v>50.392000000000003</v>
      </c>
      <c r="AC1594" s="17">
        <f t="shared" si="173"/>
        <v>40.313600000000008</v>
      </c>
      <c r="AD1594" s="17">
        <f t="shared" si="174"/>
        <v>161.2544</v>
      </c>
    </row>
    <row r="1595" spans="1:30">
      <c r="A1595">
        <v>1594</v>
      </c>
      <c r="B1595" t="s">
        <v>4211</v>
      </c>
      <c r="C1595" s="4">
        <v>41931</v>
      </c>
      <c r="D1595" s="4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 s="17">
        <v>6.5856000000000003</v>
      </c>
      <c r="V1595">
        <f t="shared" si="168"/>
        <v>2014</v>
      </c>
      <c r="W1595" t="str">
        <f t="shared" si="169"/>
        <v>Oct</v>
      </c>
      <c r="X1595" s="9" t="str">
        <f>Sample___Superstore[[#This Row],[Order Year]]&amp;"-"&amp;Sample___Superstore[[#This Row],[Order Month]]</f>
        <v>2014-Oct</v>
      </c>
      <c r="Y1595" s="10">
        <f>Sample___Superstore6[[#This Row],[Profit]]/Sample___Superstore6[[#This Row],[Sales]]</f>
        <v>0.49000000000000005</v>
      </c>
      <c r="Z1595" s="9">
        <f t="shared" si="170"/>
        <v>0</v>
      </c>
      <c r="AA1595" s="17">
        <f t="shared" si="171"/>
        <v>2.1952000000000003</v>
      </c>
      <c r="AB1595" s="17">
        <f t="shared" si="172"/>
        <v>4.4799999999999995</v>
      </c>
      <c r="AC1595" s="17">
        <f t="shared" si="173"/>
        <v>0</v>
      </c>
      <c r="AD1595" s="17">
        <f t="shared" si="174"/>
        <v>13.44</v>
      </c>
    </row>
    <row r="1596" spans="1:30">
      <c r="A1596">
        <v>1595</v>
      </c>
      <c r="B1596" t="s">
        <v>4214</v>
      </c>
      <c r="C1596" s="4">
        <v>42087</v>
      </c>
      <c r="D1596" s="4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 s="17">
        <v>-35.905799999999999</v>
      </c>
      <c r="V1596">
        <f t="shared" si="168"/>
        <v>2015</v>
      </c>
      <c r="W1596" t="str">
        <f t="shared" si="169"/>
        <v>Mar</v>
      </c>
      <c r="X1596" s="9" t="str">
        <f>Sample___Superstore[[#This Row],[Order Year]]&amp;"-"&amp;Sample___Superstore[[#This Row],[Order Month]]</f>
        <v>2015-Mar</v>
      </c>
      <c r="Y1596" s="10">
        <f>Sample___Superstore6[[#This Row],[Profit]]/Sample___Superstore6[[#This Row],[Sales]]</f>
        <v>-0.1</v>
      </c>
      <c r="Z1596" s="9">
        <f t="shared" si="170"/>
        <v>3</v>
      </c>
      <c r="AA1596" s="17">
        <f t="shared" si="171"/>
        <v>-11.9686</v>
      </c>
      <c r="AB1596" s="17">
        <f t="shared" si="172"/>
        <v>119.68599999999999</v>
      </c>
      <c r="AC1596" s="17">
        <f t="shared" si="173"/>
        <v>107.7174</v>
      </c>
      <c r="AD1596" s="17">
        <f t="shared" si="174"/>
        <v>251.34059999999999</v>
      </c>
    </row>
    <row r="1597" spans="1:30">
      <c r="A1597">
        <v>1596</v>
      </c>
      <c r="B1597" t="s">
        <v>4219</v>
      </c>
      <c r="C1597" s="4">
        <v>42863</v>
      </c>
      <c r="D1597" s="4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 s="17">
        <v>-2.0568</v>
      </c>
      <c r="V1597">
        <f t="shared" si="168"/>
        <v>2017</v>
      </c>
      <c r="W1597" t="str">
        <f t="shared" si="169"/>
        <v>May</v>
      </c>
      <c r="X1597" s="9" t="str">
        <f>Sample___Superstore[[#This Row],[Order Year]]&amp;"-"&amp;Sample___Superstore[[#This Row],[Order Month]]</f>
        <v>2017-May</v>
      </c>
      <c r="Y1597" s="10">
        <f>Sample___Superstore6[[#This Row],[Profit]]/Sample___Superstore6[[#This Row],[Sales]]</f>
        <v>-4.2857142857142858E-2</v>
      </c>
      <c r="Z1597" s="9">
        <f t="shared" si="170"/>
        <v>4</v>
      </c>
      <c r="AA1597" s="17">
        <f t="shared" si="171"/>
        <v>-1.0284</v>
      </c>
      <c r="AB1597" s="17">
        <f t="shared" si="172"/>
        <v>23.995999999999999</v>
      </c>
      <c r="AC1597" s="17">
        <f t="shared" si="173"/>
        <v>14.397599999999999</v>
      </c>
      <c r="AD1597" s="17">
        <f t="shared" si="174"/>
        <v>33.5944</v>
      </c>
    </row>
    <row r="1598" spans="1:30">
      <c r="A1598">
        <v>1597</v>
      </c>
      <c r="B1598" t="s">
        <v>4220</v>
      </c>
      <c r="C1598" s="4">
        <v>43024</v>
      </c>
      <c r="D1598" s="4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 s="17">
        <v>175.136</v>
      </c>
      <c r="V1598">
        <f t="shared" si="168"/>
        <v>2017</v>
      </c>
      <c r="W1598" t="str">
        <f t="shared" si="169"/>
        <v>Oct</v>
      </c>
      <c r="X1598" s="9" t="str">
        <f>Sample___Superstore[[#This Row],[Order Year]]&amp;"-"&amp;Sample___Superstore[[#This Row],[Order Month]]</f>
        <v>2017-Oct</v>
      </c>
      <c r="Y1598" s="10">
        <f>Sample___Superstore6[[#This Row],[Profit]]/Sample___Superstore6[[#This Row],[Sales]]</f>
        <v>0.32</v>
      </c>
      <c r="Z1598" s="9">
        <f t="shared" si="170"/>
        <v>2</v>
      </c>
      <c r="AA1598" s="17">
        <f t="shared" si="171"/>
        <v>13.472</v>
      </c>
      <c r="AB1598" s="17">
        <f t="shared" si="172"/>
        <v>42.099999999999994</v>
      </c>
      <c r="AC1598" s="17">
        <f t="shared" si="173"/>
        <v>0</v>
      </c>
      <c r="AD1598" s="17">
        <f t="shared" si="174"/>
        <v>547.29999999999995</v>
      </c>
    </row>
    <row r="1599" spans="1:30">
      <c r="A1599">
        <v>1598</v>
      </c>
      <c r="B1599" t="s">
        <v>4221</v>
      </c>
      <c r="C1599" s="4">
        <v>43058</v>
      </c>
      <c r="D1599" s="4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 s="17">
        <v>5.28</v>
      </c>
      <c r="V1599">
        <f t="shared" si="168"/>
        <v>2017</v>
      </c>
      <c r="W1599" t="str">
        <f t="shared" si="169"/>
        <v>Nov</v>
      </c>
      <c r="X1599" s="9" t="str">
        <f>Sample___Superstore[[#This Row],[Order Year]]&amp;"-"&amp;Sample___Superstore[[#This Row],[Order Month]]</f>
        <v>2017-Nov</v>
      </c>
      <c r="Y1599" s="10">
        <f>Sample___Superstore6[[#This Row],[Profit]]/Sample___Superstore6[[#This Row],[Sales]]</f>
        <v>0.3125</v>
      </c>
      <c r="Z1599" s="9">
        <f t="shared" si="170"/>
        <v>2</v>
      </c>
      <c r="AA1599" s="17">
        <f t="shared" si="171"/>
        <v>1.32</v>
      </c>
      <c r="AB1599" s="17">
        <f t="shared" si="172"/>
        <v>4.2240000000000002</v>
      </c>
      <c r="AC1599" s="17">
        <f t="shared" si="173"/>
        <v>3.3792000000000004</v>
      </c>
      <c r="AD1599" s="17">
        <f t="shared" si="174"/>
        <v>13.5168</v>
      </c>
    </row>
    <row r="1600" spans="1:30">
      <c r="A1600">
        <v>1599</v>
      </c>
      <c r="B1600" t="s">
        <v>4221</v>
      </c>
      <c r="C1600" s="4">
        <v>43058</v>
      </c>
      <c r="D1600" s="4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 s="17">
        <v>0.50039999999999996</v>
      </c>
      <c r="V1600">
        <f t="shared" si="168"/>
        <v>2017</v>
      </c>
      <c r="W1600" t="str">
        <f t="shared" si="169"/>
        <v>Nov</v>
      </c>
      <c r="X1600" s="9" t="str">
        <f>Sample___Superstore[[#This Row],[Order Year]]&amp;"-"&amp;Sample___Superstore[[#This Row],[Order Month]]</f>
        <v>2017-Nov</v>
      </c>
      <c r="Y1600" s="10">
        <f>Sample___Superstore6[[#This Row],[Profit]]/Sample___Superstore6[[#This Row],[Sales]]</f>
        <v>7.4999999999999997E-2</v>
      </c>
      <c r="Z1600" s="9">
        <f t="shared" si="170"/>
        <v>2</v>
      </c>
      <c r="AA1600" s="17">
        <f t="shared" si="171"/>
        <v>0.50039999999999996</v>
      </c>
      <c r="AB1600" s="17">
        <f t="shared" si="172"/>
        <v>6.6719999999999997</v>
      </c>
      <c r="AC1600" s="17">
        <f t="shared" si="173"/>
        <v>1.3344</v>
      </c>
      <c r="AD1600" s="17">
        <f t="shared" si="174"/>
        <v>5.3376000000000001</v>
      </c>
    </row>
    <row r="1601" spans="1:30">
      <c r="A1601">
        <v>1600</v>
      </c>
      <c r="B1601" t="s">
        <v>4221</v>
      </c>
      <c r="C1601" s="4">
        <v>43058</v>
      </c>
      <c r="D1601" s="4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 s="17">
        <v>8.6744000000000003</v>
      </c>
      <c r="V1601">
        <f t="shared" si="168"/>
        <v>2017</v>
      </c>
      <c r="W1601" t="str">
        <f t="shared" si="169"/>
        <v>Nov</v>
      </c>
      <c r="X1601" s="9" t="str">
        <f>Sample___Superstore[[#This Row],[Order Year]]&amp;"-"&amp;Sample___Superstore[[#This Row],[Order Month]]</f>
        <v>2017-Nov</v>
      </c>
      <c r="Y1601" s="10">
        <f>Sample___Superstore6[[#This Row],[Profit]]/Sample___Superstore6[[#This Row],[Sales]]</f>
        <v>8.7500000000000008E-2</v>
      </c>
      <c r="Z1601" s="9">
        <f t="shared" si="170"/>
        <v>2</v>
      </c>
      <c r="AA1601" s="17">
        <f t="shared" si="171"/>
        <v>2.1686000000000001</v>
      </c>
      <c r="AB1601" s="17">
        <f t="shared" si="172"/>
        <v>24.783999999999999</v>
      </c>
      <c r="AC1601" s="17">
        <f t="shared" si="173"/>
        <v>19.827200000000001</v>
      </c>
      <c r="AD1601" s="17">
        <f t="shared" si="174"/>
        <v>79.308799999999991</v>
      </c>
    </row>
    <row r="1602" spans="1:30">
      <c r="A1602">
        <v>1601</v>
      </c>
      <c r="B1602" t="s">
        <v>4221</v>
      </c>
      <c r="C1602" s="4">
        <v>43058</v>
      </c>
      <c r="D1602" s="4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 s="17">
        <v>-13.993</v>
      </c>
      <c r="V1602">
        <f t="shared" ref="V1602:V1665" si="175">YEAR(C1602)</f>
        <v>2017</v>
      </c>
      <c r="W1602" t="str">
        <f t="shared" ref="W1602:W1665" si="176">TEXT(C1602,"mmm")</f>
        <v>Nov</v>
      </c>
      <c r="X1602" s="9" t="str">
        <f>Sample___Superstore[[#This Row],[Order Year]]&amp;"-"&amp;Sample___Superstore[[#This Row],[Order Month]]</f>
        <v>2017-Nov</v>
      </c>
      <c r="Y1602" s="10">
        <f>Sample___Superstore6[[#This Row],[Profit]]/Sample___Superstore6[[#This Row],[Sales]]</f>
        <v>-0.875</v>
      </c>
      <c r="Z1602" s="9">
        <f t="shared" ref="Z1602:Z1665" si="177">D1602-C1602</f>
        <v>2</v>
      </c>
      <c r="AA1602" s="17">
        <f t="shared" ref="AA1602:AA1665" si="178">U1602/S1602</f>
        <v>-6.9965000000000002</v>
      </c>
      <c r="AB1602" s="17">
        <f t="shared" ref="AB1602:AB1665" si="179">R1602/S1602</f>
        <v>7.9960000000000004</v>
      </c>
      <c r="AC1602" s="17">
        <f t="shared" ref="AC1602:AC1665" si="180">R1602*T1602</f>
        <v>9.5952000000000002</v>
      </c>
      <c r="AD1602" s="17">
        <f t="shared" ref="AD1602:AD1665" si="181">R1602-(R1602*T1602)</f>
        <v>6.3968000000000007</v>
      </c>
    </row>
    <row r="1603" spans="1:30">
      <c r="A1603">
        <v>1602</v>
      </c>
      <c r="B1603" t="s">
        <v>4227</v>
      </c>
      <c r="C1603" s="4">
        <v>42498</v>
      </c>
      <c r="D1603" s="4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 s="17">
        <v>42.392000000000003</v>
      </c>
      <c r="V1603">
        <f t="shared" si="175"/>
        <v>2016</v>
      </c>
      <c r="W1603" t="str">
        <f t="shared" si="176"/>
        <v>May</v>
      </c>
      <c r="X1603" s="9" t="str">
        <f>Sample___Superstore[[#This Row],[Order Year]]&amp;"-"&amp;Sample___Superstore[[#This Row],[Order Month]]</f>
        <v>2016-May</v>
      </c>
      <c r="Y1603" s="10">
        <f>Sample___Superstore6[[#This Row],[Profit]]/Sample___Superstore6[[#This Row],[Sales]]</f>
        <v>0.2</v>
      </c>
      <c r="Z1603" s="9">
        <f t="shared" si="177"/>
        <v>5</v>
      </c>
      <c r="AA1603" s="17">
        <f t="shared" si="178"/>
        <v>21.196000000000002</v>
      </c>
      <c r="AB1603" s="17">
        <f t="shared" si="179"/>
        <v>105.98</v>
      </c>
      <c r="AC1603" s="17">
        <f t="shared" si="180"/>
        <v>0</v>
      </c>
      <c r="AD1603" s="17">
        <f t="shared" si="181"/>
        <v>211.96</v>
      </c>
    </row>
    <row r="1604" spans="1:30">
      <c r="A1604">
        <v>1603</v>
      </c>
      <c r="B1604" t="s">
        <v>4230</v>
      </c>
      <c r="C1604" s="4">
        <v>42715</v>
      </c>
      <c r="D1604" s="4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 s="17">
        <v>1.6679999999999999</v>
      </c>
      <c r="V1604">
        <f t="shared" si="175"/>
        <v>2016</v>
      </c>
      <c r="W1604" t="str">
        <f t="shared" si="176"/>
        <v>Dec</v>
      </c>
      <c r="X1604" s="9" t="str">
        <f>Sample___Superstore[[#This Row],[Order Year]]&amp;"-"&amp;Sample___Superstore[[#This Row],[Order Month]]</f>
        <v>2016-Dec</v>
      </c>
      <c r="Y1604" s="10">
        <f>Sample___Superstore6[[#This Row],[Profit]]/Sample___Superstore6[[#This Row],[Sales]]</f>
        <v>0.25</v>
      </c>
      <c r="Z1604" s="9">
        <f t="shared" si="177"/>
        <v>6</v>
      </c>
      <c r="AA1604" s="17">
        <f t="shared" si="178"/>
        <v>0.55599999999999994</v>
      </c>
      <c r="AB1604" s="17">
        <f t="shared" si="179"/>
        <v>2.2239999999999998</v>
      </c>
      <c r="AC1604" s="17">
        <f t="shared" si="180"/>
        <v>1.3344</v>
      </c>
      <c r="AD1604" s="17">
        <f t="shared" si="181"/>
        <v>5.3376000000000001</v>
      </c>
    </row>
    <row r="1605" spans="1:30">
      <c r="A1605">
        <v>1604</v>
      </c>
      <c r="B1605" t="s">
        <v>4233</v>
      </c>
      <c r="C1605" s="4">
        <v>43069</v>
      </c>
      <c r="D1605" s="4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 s="17">
        <v>45.2226</v>
      </c>
      <c r="V1605">
        <f t="shared" si="175"/>
        <v>2017</v>
      </c>
      <c r="W1605" t="str">
        <f t="shared" si="176"/>
        <v>Nov</v>
      </c>
      <c r="X1605" s="9" t="str">
        <f>Sample___Superstore[[#This Row],[Order Year]]&amp;"-"&amp;Sample___Superstore[[#This Row],[Order Month]]</f>
        <v>2017-Nov</v>
      </c>
      <c r="Y1605" s="10">
        <f>Sample___Superstore6[[#This Row],[Profit]]/Sample___Superstore6[[#This Row],[Sales]]</f>
        <v>0.28999999999999998</v>
      </c>
      <c r="Z1605" s="9">
        <f t="shared" si="177"/>
        <v>4</v>
      </c>
      <c r="AA1605" s="17">
        <f t="shared" si="178"/>
        <v>7.5370999999999997</v>
      </c>
      <c r="AB1605" s="17">
        <f t="shared" si="179"/>
        <v>25.99</v>
      </c>
      <c r="AC1605" s="17">
        <f t="shared" si="180"/>
        <v>0</v>
      </c>
      <c r="AD1605" s="17">
        <f t="shared" si="181"/>
        <v>155.94</v>
      </c>
    </row>
    <row r="1606" spans="1:30">
      <c r="A1606">
        <v>1605</v>
      </c>
      <c r="B1606" t="s">
        <v>4236</v>
      </c>
      <c r="C1606" s="4">
        <v>42479</v>
      </c>
      <c r="D1606" s="4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 s="17">
        <v>12.987</v>
      </c>
      <c r="V1606">
        <f t="shared" si="175"/>
        <v>2016</v>
      </c>
      <c r="W1606" t="str">
        <f t="shared" si="176"/>
        <v>Apr</v>
      </c>
      <c r="X1606" s="9" t="str">
        <f>Sample___Superstore[[#This Row],[Order Year]]&amp;"-"&amp;Sample___Superstore[[#This Row],[Order Month]]</f>
        <v>2016-Apr</v>
      </c>
      <c r="Y1606" s="10">
        <f>Sample___Superstore6[[#This Row],[Profit]]/Sample___Superstore6[[#This Row],[Sales]]</f>
        <v>0.32500000000000001</v>
      </c>
      <c r="Z1606" s="9">
        <f t="shared" si="177"/>
        <v>5</v>
      </c>
      <c r="AA1606" s="17">
        <f t="shared" si="178"/>
        <v>2.5973999999999999</v>
      </c>
      <c r="AB1606" s="17">
        <f t="shared" si="179"/>
        <v>7.992</v>
      </c>
      <c r="AC1606" s="17">
        <f t="shared" si="180"/>
        <v>7.9920000000000009</v>
      </c>
      <c r="AD1606" s="17">
        <f t="shared" si="181"/>
        <v>31.968</v>
      </c>
    </row>
    <row r="1607" spans="1:30">
      <c r="A1607">
        <v>1606</v>
      </c>
      <c r="B1607" t="s">
        <v>4236</v>
      </c>
      <c r="C1607" s="4">
        <v>42479</v>
      </c>
      <c r="D1607" s="4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 s="17">
        <v>1.5287999999999999</v>
      </c>
      <c r="V1607">
        <f t="shared" si="175"/>
        <v>2016</v>
      </c>
      <c r="W1607" t="str">
        <f t="shared" si="176"/>
        <v>Apr</v>
      </c>
      <c r="X1607" s="9" t="str">
        <f>Sample___Superstore[[#This Row],[Order Year]]&amp;"-"&amp;Sample___Superstore[[#This Row],[Order Month]]</f>
        <v>2016-Apr</v>
      </c>
      <c r="Y1607" s="10">
        <f>Sample___Superstore6[[#This Row],[Profit]]/Sample___Superstore6[[#This Row],[Sales]]</f>
        <v>0.27999999999999997</v>
      </c>
      <c r="Z1607" s="9">
        <f t="shared" si="177"/>
        <v>5</v>
      </c>
      <c r="AA1607" s="17">
        <f t="shared" si="178"/>
        <v>0.50959999999999994</v>
      </c>
      <c r="AB1607" s="17">
        <f t="shared" si="179"/>
        <v>1.82</v>
      </c>
      <c r="AC1607" s="17">
        <f t="shared" si="180"/>
        <v>0</v>
      </c>
      <c r="AD1607" s="17">
        <f t="shared" si="181"/>
        <v>5.46</v>
      </c>
    </row>
    <row r="1608" spans="1:30">
      <c r="A1608">
        <v>1607</v>
      </c>
      <c r="B1608" t="s">
        <v>4236</v>
      </c>
      <c r="C1608" s="4">
        <v>42479</v>
      </c>
      <c r="D1608" s="4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 s="17">
        <v>21.228000000000002</v>
      </c>
      <c r="V1608">
        <f t="shared" si="175"/>
        <v>2016</v>
      </c>
      <c r="W1608" t="str">
        <f t="shared" si="176"/>
        <v>Apr</v>
      </c>
      <c r="X1608" s="9" t="str">
        <f>Sample___Superstore[[#This Row],[Order Year]]&amp;"-"&amp;Sample___Superstore[[#This Row],[Order Month]]</f>
        <v>2016-Apr</v>
      </c>
      <c r="Y1608" s="10">
        <f>Sample___Superstore6[[#This Row],[Profit]]/Sample___Superstore6[[#This Row],[Sales]]</f>
        <v>0.29000000000000004</v>
      </c>
      <c r="Z1608" s="9">
        <f t="shared" si="177"/>
        <v>5</v>
      </c>
      <c r="AA1608" s="17">
        <f t="shared" si="178"/>
        <v>4.2456000000000005</v>
      </c>
      <c r="AB1608" s="17">
        <f t="shared" si="179"/>
        <v>14.64</v>
      </c>
      <c r="AC1608" s="17">
        <f t="shared" si="180"/>
        <v>0</v>
      </c>
      <c r="AD1608" s="17">
        <f t="shared" si="181"/>
        <v>73.2</v>
      </c>
    </row>
    <row r="1609" spans="1:30">
      <c r="A1609">
        <v>1608</v>
      </c>
      <c r="B1609" t="s">
        <v>4236</v>
      </c>
      <c r="C1609" s="4">
        <v>42479</v>
      </c>
      <c r="D1609" s="4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 s="17">
        <v>1.9710000000000001</v>
      </c>
      <c r="V1609">
        <f t="shared" si="175"/>
        <v>2016</v>
      </c>
      <c r="W1609" t="str">
        <f t="shared" si="176"/>
        <v>Apr</v>
      </c>
      <c r="X1609" s="9" t="str">
        <f>Sample___Superstore[[#This Row],[Order Year]]&amp;"-"&amp;Sample___Superstore[[#This Row],[Order Month]]</f>
        <v>2016-Apr</v>
      </c>
      <c r="Y1609" s="10">
        <f>Sample___Superstore6[[#This Row],[Profit]]/Sample___Superstore6[[#This Row],[Sales]]</f>
        <v>0.33750000000000002</v>
      </c>
      <c r="Z1609" s="9">
        <f t="shared" si="177"/>
        <v>5</v>
      </c>
      <c r="AA1609" s="17">
        <f t="shared" si="178"/>
        <v>1.9710000000000001</v>
      </c>
      <c r="AB1609" s="17">
        <f t="shared" si="179"/>
        <v>5.84</v>
      </c>
      <c r="AC1609" s="17">
        <f t="shared" si="180"/>
        <v>1.1679999999999999</v>
      </c>
      <c r="AD1609" s="17">
        <f t="shared" si="181"/>
        <v>4.6719999999999997</v>
      </c>
    </row>
    <row r="1610" spans="1:30">
      <c r="A1610">
        <v>1609</v>
      </c>
      <c r="B1610" t="s">
        <v>4236</v>
      </c>
      <c r="C1610" s="4">
        <v>42479</v>
      </c>
      <c r="D1610" s="4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 s="17">
        <v>10.224</v>
      </c>
      <c r="V1610">
        <f t="shared" si="175"/>
        <v>2016</v>
      </c>
      <c r="W1610" t="str">
        <f t="shared" si="176"/>
        <v>Apr</v>
      </c>
      <c r="X1610" s="9" t="str">
        <f>Sample___Superstore[[#This Row],[Order Year]]&amp;"-"&amp;Sample___Superstore[[#This Row],[Order Month]]</f>
        <v>2016-Apr</v>
      </c>
      <c r="Y1610" s="10">
        <f>Sample___Superstore6[[#This Row],[Profit]]/Sample___Superstore6[[#This Row],[Sales]]</f>
        <v>0.45</v>
      </c>
      <c r="Z1610" s="9">
        <f t="shared" si="177"/>
        <v>5</v>
      </c>
      <c r="AA1610" s="17">
        <f t="shared" si="178"/>
        <v>2.556</v>
      </c>
      <c r="AB1610" s="17">
        <f t="shared" si="179"/>
        <v>5.68</v>
      </c>
      <c r="AC1610" s="17">
        <f t="shared" si="180"/>
        <v>0</v>
      </c>
      <c r="AD1610" s="17">
        <f t="shared" si="181"/>
        <v>22.72</v>
      </c>
    </row>
    <row r="1611" spans="1:30">
      <c r="A1611">
        <v>1610</v>
      </c>
      <c r="B1611" t="s">
        <v>4236</v>
      </c>
      <c r="C1611" s="4">
        <v>42479</v>
      </c>
      <c r="D1611" s="4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 s="17">
        <v>3.2675999999999998</v>
      </c>
      <c r="V1611">
        <f t="shared" si="175"/>
        <v>2016</v>
      </c>
      <c r="W1611" t="str">
        <f t="shared" si="176"/>
        <v>Apr</v>
      </c>
      <c r="X1611" s="9" t="str">
        <f>Sample___Superstore[[#This Row],[Order Year]]&amp;"-"&amp;Sample___Superstore[[#This Row],[Order Month]]</f>
        <v>2016-Apr</v>
      </c>
      <c r="Y1611" s="10">
        <f>Sample___Superstore6[[#This Row],[Profit]]/Sample___Superstore6[[#This Row],[Sales]]</f>
        <v>0.35</v>
      </c>
      <c r="Z1611" s="9">
        <f t="shared" si="177"/>
        <v>5</v>
      </c>
      <c r="AA1611" s="17">
        <f t="shared" si="178"/>
        <v>1.0891999999999999</v>
      </c>
      <c r="AB1611" s="17">
        <f t="shared" si="179"/>
        <v>3.1120000000000001</v>
      </c>
      <c r="AC1611" s="17">
        <f t="shared" si="180"/>
        <v>1.8672000000000002</v>
      </c>
      <c r="AD1611" s="17">
        <f t="shared" si="181"/>
        <v>7.4687999999999999</v>
      </c>
    </row>
    <row r="1612" spans="1:30">
      <c r="A1612">
        <v>1611</v>
      </c>
      <c r="B1612" t="s">
        <v>4243</v>
      </c>
      <c r="C1612" s="4">
        <v>41785</v>
      </c>
      <c r="D1612" s="4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 s="17">
        <v>27.3568</v>
      </c>
      <c r="V1612">
        <f t="shared" si="175"/>
        <v>2014</v>
      </c>
      <c r="W1612" t="str">
        <f t="shared" si="176"/>
        <v>May</v>
      </c>
      <c r="X1612" s="9" t="str">
        <f>Sample___Superstore[[#This Row],[Order Year]]&amp;"-"&amp;Sample___Superstore[[#This Row],[Order Month]]</f>
        <v>2014-May</v>
      </c>
      <c r="Y1612" s="10">
        <f>Sample___Superstore6[[#This Row],[Profit]]/Sample___Superstore6[[#This Row],[Sales]]</f>
        <v>9.4117647058823528E-2</v>
      </c>
      <c r="Z1612" s="9">
        <f t="shared" si="177"/>
        <v>4</v>
      </c>
      <c r="AA1612" s="17">
        <f t="shared" si="178"/>
        <v>13.6784</v>
      </c>
      <c r="AB1612" s="17">
        <f t="shared" si="179"/>
        <v>145.333</v>
      </c>
      <c r="AC1612" s="17">
        <f t="shared" si="180"/>
        <v>43.599899999999998</v>
      </c>
      <c r="AD1612" s="17">
        <f t="shared" si="181"/>
        <v>247.06610000000001</v>
      </c>
    </row>
    <row r="1613" spans="1:30">
      <c r="A1613">
        <v>1612</v>
      </c>
      <c r="B1613" t="s">
        <v>4243</v>
      </c>
      <c r="C1613" s="4">
        <v>41785</v>
      </c>
      <c r="D1613" s="4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 s="17">
        <v>20.1584</v>
      </c>
      <c r="V1613">
        <f t="shared" si="175"/>
        <v>2014</v>
      </c>
      <c r="W1613" t="str">
        <f t="shared" si="176"/>
        <v>May</v>
      </c>
      <c r="X1613" s="9" t="str">
        <f>Sample___Superstore[[#This Row],[Order Year]]&amp;"-"&amp;Sample___Superstore[[#This Row],[Order Month]]</f>
        <v>2014-May</v>
      </c>
      <c r="Y1613" s="10">
        <f>Sample___Superstore6[[#This Row],[Profit]]/Sample___Superstore6[[#This Row],[Sales]]</f>
        <v>0.1</v>
      </c>
      <c r="Z1613" s="9">
        <f t="shared" si="177"/>
        <v>4</v>
      </c>
      <c r="AA1613" s="17">
        <f t="shared" si="178"/>
        <v>10.0792</v>
      </c>
      <c r="AB1613" s="17">
        <f t="shared" si="179"/>
        <v>100.792</v>
      </c>
      <c r="AC1613" s="17">
        <f t="shared" si="180"/>
        <v>40.316800000000001</v>
      </c>
      <c r="AD1613" s="17">
        <f t="shared" si="181"/>
        <v>161.2672</v>
      </c>
    </row>
    <row r="1614" spans="1:30">
      <c r="A1614">
        <v>1613</v>
      </c>
      <c r="B1614" t="s">
        <v>4243</v>
      </c>
      <c r="C1614" s="4">
        <v>41785</v>
      </c>
      <c r="D1614" s="4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 s="17">
        <v>31.494</v>
      </c>
      <c r="V1614">
        <f t="shared" si="175"/>
        <v>2014</v>
      </c>
      <c r="W1614" t="str">
        <f t="shared" si="176"/>
        <v>May</v>
      </c>
      <c r="X1614" s="9" t="str">
        <f>Sample___Superstore[[#This Row],[Order Year]]&amp;"-"&amp;Sample___Superstore[[#This Row],[Order Month]]</f>
        <v>2014-May</v>
      </c>
      <c r="Y1614" s="10">
        <f>Sample___Superstore6[[#This Row],[Profit]]/Sample___Superstore6[[#This Row],[Sales]]</f>
        <v>0.375</v>
      </c>
      <c r="Z1614" s="9">
        <f t="shared" si="177"/>
        <v>4</v>
      </c>
      <c r="AA1614" s="17">
        <f t="shared" si="178"/>
        <v>15.747</v>
      </c>
      <c r="AB1614" s="17">
        <f t="shared" si="179"/>
        <v>41.991999999999997</v>
      </c>
      <c r="AC1614" s="17">
        <f t="shared" si="180"/>
        <v>16.796800000000001</v>
      </c>
      <c r="AD1614" s="17">
        <f t="shared" si="181"/>
        <v>67.18719999999999</v>
      </c>
    </row>
    <row r="1615" spans="1:30">
      <c r="A1615">
        <v>1614</v>
      </c>
      <c r="B1615" t="s">
        <v>4248</v>
      </c>
      <c r="C1615" s="4">
        <v>43090</v>
      </c>
      <c r="D1615" s="4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 s="17">
        <v>290.00580000000002</v>
      </c>
      <c r="V1615">
        <f t="shared" si="175"/>
        <v>2017</v>
      </c>
      <c r="W1615" t="str">
        <f t="shared" si="176"/>
        <v>Dec</v>
      </c>
      <c r="X1615" s="9" t="str">
        <f>Sample___Superstore[[#This Row],[Order Year]]&amp;"-"&amp;Sample___Superstore[[#This Row],[Order Month]]</f>
        <v>2017-Dec</v>
      </c>
      <c r="Y1615" s="10">
        <f>Sample___Superstore6[[#This Row],[Profit]]/Sample___Superstore6[[#This Row],[Sales]]</f>
        <v>0.29000000000000004</v>
      </c>
      <c r="Z1615" s="9">
        <f t="shared" si="177"/>
        <v>4</v>
      </c>
      <c r="AA1615" s="17">
        <f t="shared" si="178"/>
        <v>41.429400000000001</v>
      </c>
      <c r="AB1615" s="17">
        <f t="shared" si="179"/>
        <v>142.85999999999999</v>
      </c>
      <c r="AC1615" s="17">
        <f t="shared" si="180"/>
        <v>0</v>
      </c>
      <c r="AD1615" s="17">
        <f t="shared" si="181"/>
        <v>1000.02</v>
      </c>
    </row>
    <row r="1616" spans="1:30">
      <c r="A1616">
        <v>1615</v>
      </c>
      <c r="B1616" t="s">
        <v>4249</v>
      </c>
      <c r="C1616" s="4">
        <v>42444</v>
      </c>
      <c r="D1616" s="4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 s="17">
        <v>-13.646100000000001</v>
      </c>
      <c r="V1616">
        <f t="shared" si="175"/>
        <v>2016</v>
      </c>
      <c r="W1616" t="str">
        <f t="shared" si="176"/>
        <v>Mar</v>
      </c>
      <c r="X1616" s="9" t="str">
        <f>Sample___Superstore[[#This Row],[Order Year]]&amp;"-"&amp;Sample___Superstore[[#This Row],[Order Month]]</f>
        <v>2016-Mar</v>
      </c>
      <c r="Y1616" s="10">
        <f>Sample___Superstore6[[#This Row],[Profit]]/Sample___Superstore6[[#This Row],[Sales]]</f>
        <v>-0.16250000000000001</v>
      </c>
      <c r="Z1616" s="9">
        <f t="shared" si="177"/>
        <v>4</v>
      </c>
      <c r="AA1616" s="17">
        <f t="shared" si="178"/>
        <v>-4.5487000000000002</v>
      </c>
      <c r="AB1616" s="17">
        <f t="shared" si="179"/>
        <v>27.992000000000001</v>
      </c>
      <c r="AC1616" s="17">
        <f t="shared" si="180"/>
        <v>16.795200000000001</v>
      </c>
      <c r="AD1616" s="17">
        <f t="shared" si="181"/>
        <v>67.180800000000005</v>
      </c>
    </row>
    <row r="1617" spans="1:30">
      <c r="A1617">
        <v>1616</v>
      </c>
      <c r="B1617" t="s">
        <v>4252</v>
      </c>
      <c r="C1617" s="4">
        <v>42226</v>
      </c>
      <c r="D1617" s="4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 s="17">
        <v>1.8</v>
      </c>
      <c r="V1617">
        <f t="shared" si="175"/>
        <v>2015</v>
      </c>
      <c r="W1617" t="str">
        <f t="shared" si="176"/>
        <v>Aug</v>
      </c>
      <c r="X1617" s="9" t="str">
        <f>Sample___Superstore[[#This Row],[Order Year]]&amp;"-"&amp;Sample___Superstore[[#This Row],[Order Month]]</f>
        <v>2015-Aug</v>
      </c>
      <c r="Y1617" s="10">
        <f>Sample___Superstore6[[#This Row],[Profit]]/Sample___Superstore6[[#This Row],[Sales]]</f>
        <v>0.48000000000000004</v>
      </c>
      <c r="Z1617" s="9">
        <f t="shared" si="177"/>
        <v>6</v>
      </c>
      <c r="AA1617" s="17">
        <f t="shared" si="178"/>
        <v>1.8</v>
      </c>
      <c r="AB1617" s="17">
        <f t="shared" si="179"/>
        <v>3.75</v>
      </c>
      <c r="AC1617" s="17">
        <f t="shared" si="180"/>
        <v>0</v>
      </c>
      <c r="AD1617" s="17">
        <f t="shared" si="181"/>
        <v>3.75</v>
      </c>
    </row>
    <row r="1618" spans="1:30">
      <c r="A1618">
        <v>1617</v>
      </c>
      <c r="B1618" t="s">
        <v>4252</v>
      </c>
      <c r="C1618" s="4">
        <v>42226</v>
      </c>
      <c r="D1618" s="4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 s="17">
        <v>19.872</v>
      </c>
      <c r="V1618">
        <f t="shared" si="175"/>
        <v>2015</v>
      </c>
      <c r="W1618" t="str">
        <f t="shared" si="176"/>
        <v>Aug</v>
      </c>
      <c r="X1618" s="9" t="str">
        <f>Sample___Superstore[[#This Row],[Order Year]]&amp;"-"&amp;Sample___Superstore[[#This Row],[Order Month]]</f>
        <v>2015-Aug</v>
      </c>
      <c r="Y1618" s="10">
        <f>Sample___Superstore6[[#This Row],[Profit]]/Sample___Superstore6[[#This Row],[Sales]]</f>
        <v>0.48000000000000004</v>
      </c>
      <c r="Z1618" s="9">
        <f t="shared" si="177"/>
        <v>6</v>
      </c>
      <c r="AA1618" s="17">
        <f t="shared" si="178"/>
        <v>4.968</v>
      </c>
      <c r="AB1618" s="17">
        <f t="shared" si="179"/>
        <v>10.35</v>
      </c>
      <c r="AC1618" s="17">
        <f t="shared" si="180"/>
        <v>0</v>
      </c>
      <c r="AD1618" s="17">
        <f t="shared" si="181"/>
        <v>41.4</v>
      </c>
    </row>
    <row r="1619" spans="1:30">
      <c r="A1619">
        <v>1618</v>
      </c>
      <c r="B1619" t="s">
        <v>4252</v>
      </c>
      <c r="C1619" s="4">
        <v>42226</v>
      </c>
      <c r="D1619" s="4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 s="17">
        <v>12.511799999999999</v>
      </c>
      <c r="V1619">
        <f t="shared" si="175"/>
        <v>2015</v>
      </c>
      <c r="W1619" t="str">
        <f t="shared" si="176"/>
        <v>Aug</v>
      </c>
      <c r="X1619" s="9" t="str">
        <f>Sample___Superstore[[#This Row],[Order Year]]&amp;"-"&amp;Sample___Superstore[[#This Row],[Order Month]]</f>
        <v>2015-Aug</v>
      </c>
      <c r="Y1619" s="10">
        <f>Sample___Superstore6[[#This Row],[Profit]]/Sample___Superstore6[[#This Row],[Sales]]</f>
        <v>0.42</v>
      </c>
      <c r="Z1619" s="9">
        <f t="shared" si="177"/>
        <v>6</v>
      </c>
      <c r="AA1619" s="17">
        <f t="shared" si="178"/>
        <v>4.1705999999999994</v>
      </c>
      <c r="AB1619" s="17">
        <f t="shared" si="179"/>
        <v>9.93</v>
      </c>
      <c r="AC1619" s="17">
        <f t="shared" si="180"/>
        <v>0</v>
      </c>
      <c r="AD1619" s="17">
        <f t="shared" si="181"/>
        <v>29.79</v>
      </c>
    </row>
    <row r="1620" spans="1:30">
      <c r="A1620">
        <v>1619</v>
      </c>
      <c r="B1620" t="s">
        <v>4255</v>
      </c>
      <c r="C1620" s="4">
        <v>42623</v>
      </c>
      <c r="D1620" s="4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 s="17">
        <v>8.9220000000000006</v>
      </c>
      <c r="V1620">
        <f t="shared" si="175"/>
        <v>2016</v>
      </c>
      <c r="W1620" t="str">
        <f t="shared" si="176"/>
        <v>Sep</v>
      </c>
      <c r="X1620" s="9" t="str">
        <f>Sample___Superstore[[#This Row],[Order Year]]&amp;"-"&amp;Sample___Superstore[[#This Row],[Order Month]]</f>
        <v>2016-Sep</v>
      </c>
      <c r="Y1620" s="10">
        <f>Sample___Superstore6[[#This Row],[Profit]]/Sample___Superstore6[[#This Row],[Sales]]</f>
        <v>0.15000000000000002</v>
      </c>
      <c r="Z1620" s="9">
        <f t="shared" si="177"/>
        <v>4</v>
      </c>
      <c r="AA1620" s="17">
        <f t="shared" si="178"/>
        <v>4.4610000000000003</v>
      </c>
      <c r="AB1620" s="17">
        <f t="shared" si="179"/>
        <v>29.74</v>
      </c>
      <c r="AC1620" s="17">
        <f t="shared" si="180"/>
        <v>0</v>
      </c>
      <c r="AD1620" s="17">
        <f t="shared" si="181"/>
        <v>59.48</v>
      </c>
    </row>
    <row r="1621" spans="1:30">
      <c r="A1621">
        <v>1620</v>
      </c>
      <c r="B1621" t="s">
        <v>4255</v>
      </c>
      <c r="C1621" s="4">
        <v>42623</v>
      </c>
      <c r="D1621" s="4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 s="17">
        <v>3.0773999999999999</v>
      </c>
      <c r="V1621">
        <f t="shared" si="175"/>
        <v>2016</v>
      </c>
      <c r="W1621" t="str">
        <f t="shared" si="176"/>
        <v>Sep</v>
      </c>
      <c r="X1621" s="9" t="str">
        <f>Sample___Superstore[[#This Row],[Order Year]]&amp;"-"&amp;Sample___Superstore[[#This Row],[Order Month]]</f>
        <v>2016-Sep</v>
      </c>
      <c r="Y1621" s="10">
        <f>Sample___Superstore6[[#This Row],[Profit]]/Sample___Superstore6[[#This Row],[Sales]]</f>
        <v>0.45999999999999996</v>
      </c>
      <c r="Z1621" s="9">
        <f t="shared" si="177"/>
        <v>4</v>
      </c>
      <c r="AA1621" s="17">
        <f t="shared" si="178"/>
        <v>3.0773999999999999</v>
      </c>
      <c r="AB1621" s="17">
        <f t="shared" si="179"/>
        <v>6.69</v>
      </c>
      <c r="AC1621" s="17">
        <f t="shared" si="180"/>
        <v>0</v>
      </c>
      <c r="AD1621" s="17">
        <f t="shared" si="181"/>
        <v>6.69</v>
      </c>
    </row>
    <row r="1622" spans="1:30">
      <c r="A1622">
        <v>1621</v>
      </c>
      <c r="B1622" t="s">
        <v>4260</v>
      </c>
      <c r="C1622" s="4">
        <v>42924</v>
      </c>
      <c r="D1622" s="4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 s="17">
        <v>99.23</v>
      </c>
      <c r="V1622">
        <f t="shared" si="175"/>
        <v>2017</v>
      </c>
      <c r="W1622" t="str">
        <f t="shared" si="176"/>
        <v>Jul</v>
      </c>
      <c r="X1622" s="9" t="str">
        <f>Sample___Superstore[[#This Row],[Order Year]]&amp;"-"&amp;Sample___Superstore[[#This Row],[Order Month]]</f>
        <v>2017-Jul</v>
      </c>
      <c r="Y1622" s="10">
        <f>Sample___Superstore6[[#This Row],[Profit]]/Sample___Superstore6[[#This Row],[Sales]]</f>
        <v>0.5</v>
      </c>
      <c r="Z1622" s="9">
        <f t="shared" si="177"/>
        <v>7</v>
      </c>
      <c r="AA1622" s="17">
        <f t="shared" si="178"/>
        <v>49.615000000000002</v>
      </c>
      <c r="AB1622" s="17">
        <f t="shared" si="179"/>
        <v>99.23</v>
      </c>
      <c r="AC1622" s="17">
        <f t="shared" si="180"/>
        <v>0</v>
      </c>
      <c r="AD1622" s="17">
        <f t="shared" si="181"/>
        <v>198.46</v>
      </c>
    </row>
    <row r="1623" spans="1:30">
      <c r="A1623">
        <v>1622</v>
      </c>
      <c r="B1623" t="s">
        <v>4260</v>
      </c>
      <c r="C1623" s="4">
        <v>42924</v>
      </c>
      <c r="D1623" s="4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 s="17">
        <v>385.37520000000001</v>
      </c>
      <c r="V1623">
        <f t="shared" si="175"/>
        <v>2017</v>
      </c>
      <c r="W1623" t="str">
        <f t="shared" si="176"/>
        <v>Jul</v>
      </c>
      <c r="X1623" s="9" t="str">
        <f>Sample___Superstore[[#This Row],[Order Year]]&amp;"-"&amp;Sample___Superstore[[#This Row],[Order Month]]</f>
        <v>2017-Jul</v>
      </c>
      <c r="Y1623" s="10">
        <f>Sample___Superstore6[[#This Row],[Profit]]/Sample___Superstore6[[#This Row],[Sales]]</f>
        <v>0.49</v>
      </c>
      <c r="Z1623" s="9">
        <f t="shared" si="177"/>
        <v>7</v>
      </c>
      <c r="AA1623" s="17">
        <f t="shared" si="178"/>
        <v>48.171900000000001</v>
      </c>
      <c r="AB1623" s="17">
        <f t="shared" si="179"/>
        <v>98.31</v>
      </c>
      <c r="AC1623" s="17">
        <f t="shared" si="180"/>
        <v>0</v>
      </c>
      <c r="AD1623" s="17">
        <f t="shared" si="181"/>
        <v>786.48</v>
      </c>
    </row>
    <row r="1624" spans="1:30">
      <c r="A1624">
        <v>1623</v>
      </c>
      <c r="B1624" t="s">
        <v>4260</v>
      </c>
      <c r="C1624" s="4">
        <v>42924</v>
      </c>
      <c r="D1624" s="4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 s="17">
        <v>7.8192000000000004</v>
      </c>
      <c r="V1624">
        <f t="shared" si="175"/>
        <v>2017</v>
      </c>
      <c r="W1624" t="str">
        <f t="shared" si="176"/>
        <v>Jul</v>
      </c>
      <c r="X1624" s="9" t="str">
        <f>Sample___Superstore[[#This Row],[Order Year]]&amp;"-"&amp;Sample___Superstore[[#This Row],[Order Month]]</f>
        <v>2017-Jul</v>
      </c>
      <c r="Y1624" s="10">
        <f>Sample___Superstore6[[#This Row],[Profit]]/Sample___Superstore6[[#This Row],[Sales]]</f>
        <v>0.33750000000000002</v>
      </c>
      <c r="Z1624" s="9">
        <f t="shared" si="177"/>
        <v>7</v>
      </c>
      <c r="AA1624" s="17">
        <f t="shared" si="178"/>
        <v>3.9096000000000002</v>
      </c>
      <c r="AB1624" s="17">
        <f t="shared" si="179"/>
        <v>11.584</v>
      </c>
      <c r="AC1624" s="17">
        <f t="shared" si="180"/>
        <v>4.6336000000000004</v>
      </c>
      <c r="AD1624" s="17">
        <f t="shared" si="181"/>
        <v>18.534399999999998</v>
      </c>
    </row>
    <row r="1625" spans="1:30">
      <c r="A1625">
        <v>1624</v>
      </c>
      <c r="B1625" t="s">
        <v>4260</v>
      </c>
      <c r="C1625" s="4">
        <v>42924</v>
      </c>
      <c r="D1625" s="4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 s="17">
        <v>10.5</v>
      </c>
      <c r="V1625">
        <f t="shared" si="175"/>
        <v>2017</v>
      </c>
      <c r="W1625" t="str">
        <f t="shared" si="176"/>
        <v>Jul</v>
      </c>
      <c r="X1625" s="9" t="str">
        <f>Sample___Superstore[[#This Row],[Order Year]]&amp;"-"&amp;Sample___Superstore[[#This Row],[Order Month]]</f>
        <v>2017-Jul</v>
      </c>
      <c r="Y1625" s="10">
        <f>Sample___Superstore6[[#This Row],[Profit]]/Sample___Superstore6[[#This Row],[Sales]]</f>
        <v>0.21</v>
      </c>
      <c r="Z1625" s="9">
        <f t="shared" si="177"/>
        <v>7</v>
      </c>
      <c r="AA1625" s="17">
        <f t="shared" si="178"/>
        <v>5.25</v>
      </c>
      <c r="AB1625" s="17">
        <f t="shared" si="179"/>
        <v>25</v>
      </c>
      <c r="AC1625" s="17">
        <f t="shared" si="180"/>
        <v>0</v>
      </c>
      <c r="AD1625" s="17">
        <f t="shared" si="181"/>
        <v>50</v>
      </c>
    </row>
    <row r="1626" spans="1:30">
      <c r="A1626">
        <v>1625</v>
      </c>
      <c r="B1626" t="s">
        <v>4268</v>
      </c>
      <c r="C1626" s="4">
        <v>42357</v>
      </c>
      <c r="D1626" s="4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 s="17">
        <v>84.495000000000005</v>
      </c>
      <c r="V1626">
        <f t="shared" si="175"/>
        <v>2015</v>
      </c>
      <c r="W1626" t="str">
        <f t="shared" si="176"/>
        <v>Dec</v>
      </c>
      <c r="X1626" s="9" t="str">
        <f>Sample___Superstore[[#This Row],[Order Year]]&amp;"-"&amp;Sample___Superstore[[#This Row],[Order Month]]</f>
        <v>2015-Dec</v>
      </c>
      <c r="Y1626" s="10">
        <f>Sample___Superstore6[[#This Row],[Profit]]/Sample___Superstore6[[#This Row],[Sales]]</f>
        <v>0.125</v>
      </c>
      <c r="Z1626" s="9">
        <f t="shared" si="177"/>
        <v>5</v>
      </c>
      <c r="AA1626" s="17">
        <f t="shared" si="178"/>
        <v>16.899000000000001</v>
      </c>
      <c r="AB1626" s="17">
        <f t="shared" si="179"/>
        <v>135.19200000000001</v>
      </c>
      <c r="AC1626" s="17">
        <f t="shared" si="180"/>
        <v>135.19200000000001</v>
      </c>
      <c r="AD1626" s="17">
        <f t="shared" si="181"/>
        <v>540.76800000000003</v>
      </c>
    </row>
    <row r="1627" spans="1:30">
      <c r="A1627">
        <v>1626</v>
      </c>
      <c r="B1627" t="s">
        <v>4268</v>
      </c>
      <c r="C1627" s="4">
        <v>42357</v>
      </c>
      <c r="D1627" s="4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 s="17">
        <v>556.97400000000005</v>
      </c>
      <c r="V1627">
        <f t="shared" si="175"/>
        <v>2015</v>
      </c>
      <c r="W1627" t="str">
        <f t="shared" si="176"/>
        <v>Dec</v>
      </c>
      <c r="X1627" s="9" t="str">
        <f>Sample___Superstore[[#This Row],[Order Year]]&amp;"-"&amp;Sample___Superstore[[#This Row],[Order Month]]</f>
        <v>2015-Dec</v>
      </c>
      <c r="Y1627" s="10">
        <f>Sample___Superstore6[[#This Row],[Profit]]/Sample___Superstore6[[#This Row],[Sales]]</f>
        <v>0.44000000000000006</v>
      </c>
      <c r="Z1627" s="9">
        <f t="shared" si="177"/>
        <v>5</v>
      </c>
      <c r="AA1627" s="17">
        <f t="shared" si="178"/>
        <v>185.65800000000002</v>
      </c>
      <c r="AB1627" s="17">
        <f t="shared" si="179"/>
        <v>421.95</v>
      </c>
      <c r="AC1627" s="17">
        <f t="shared" si="180"/>
        <v>0</v>
      </c>
      <c r="AD1627" s="17">
        <f t="shared" si="181"/>
        <v>1265.8499999999999</v>
      </c>
    </row>
    <row r="1628" spans="1:30">
      <c r="A1628">
        <v>1627</v>
      </c>
      <c r="B1628" t="s">
        <v>4272</v>
      </c>
      <c r="C1628" s="4">
        <v>42324</v>
      </c>
      <c r="D1628" s="4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 s="17">
        <v>141.2775</v>
      </c>
      <c r="V1628">
        <f t="shared" si="175"/>
        <v>2015</v>
      </c>
      <c r="W1628" t="str">
        <f t="shared" si="176"/>
        <v>Nov</v>
      </c>
      <c r="X1628" s="9" t="str">
        <f>Sample___Superstore[[#This Row],[Order Year]]&amp;"-"&amp;Sample___Superstore[[#This Row],[Order Month]]</f>
        <v>2015-Nov</v>
      </c>
      <c r="Y1628" s="10">
        <f>Sample___Superstore6[[#This Row],[Profit]]/Sample___Superstore6[[#This Row],[Sales]]</f>
        <v>0.27</v>
      </c>
      <c r="Z1628" s="9">
        <f t="shared" si="177"/>
        <v>6</v>
      </c>
      <c r="AA1628" s="17">
        <f t="shared" si="178"/>
        <v>28.255500000000001</v>
      </c>
      <c r="AB1628" s="17">
        <f t="shared" si="179"/>
        <v>104.65</v>
      </c>
      <c r="AC1628" s="17">
        <f t="shared" si="180"/>
        <v>0</v>
      </c>
      <c r="AD1628" s="17">
        <f t="shared" si="181"/>
        <v>523.25</v>
      </c>
    </row>
    <row r="1629" spans="1:30">
      <c r="A1629">
        <v>1628</v>
      </c>
      <c r="B1629" t="s">
        <v>4273</v>
      </c>
      <c r="C1629" s="4">
        <v>42271</v>
      </c>
      <c r="D1629" s="4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 s="17">
        <v>155.25</v>
      </c>
      <c r="V1629">
        <f t="shared" si="175"/>
        <v>2015</v>
      </c>
      <c r="W1629" t="str">
        <f t="shared" si="176"/>
        <v>Sep</v>
      </c>
      <c r="X1629" s="9" t="str">
        <f>Sample___Superstore[[#This Row],[Order Year]]&amp;"-"&amp;Sample___Superstore[[#This Row],[Order Month]]</f>
        <v>2015-Sep</v>
      </c>
      <c r="Y1629" s="10">
        <f>Sample___Superstore6[[#This Row],[Profit]]/Sample___Superstore6[[#This Row],[Sales]]</f>
        <v>0.3</v>
      </c>
      <c r="Z1629" s="9">
        <f t="shared" si="177"/>
        <v>6</v>
      </c>
      <c r="AA1629" s="17">
        <f t="shared" si="178"/>
        <v>25.875</v>
      </c>
      <c r="AB1629" s="17">
        <f t="shared" si="179"/>
        <v>86.25</v>
      </c>
      <c r="AC1629" s="17">
        <f t="shared" si="180"/>
        <v>0</v>
      </c>
      <c r="AD1629" s="17">
        <f t="shared" si="181"/>
        <v>517.5</v>
      </c>
    </row>
    <row r="1630" spans="1:30">
      <c r="A1630">
        <v>1629</v>
      </c>
      <c r="B1630" t="s">
        <v>4277</v>
      </c>
      <c r="C1630" s="4">
        <v>42907</v>
      </c>
      <c r="D1630" s="4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 s="17">
        <v>2.464</v>
      </c>
      <c r="V1630">
        <f t="shared" si="175"/>
        <v>2017</v>
      </c>
      <c r="W1630" t="str">
        <f t="shared" si="176"/>
        <v>Jun</v>
      </c>
      <c r="X1630" s="9" t="str">
        <f>Sample___Superstore[[#This Row],[Order Year]]&amp;"-"&amp;Sample___Superstore[[#This Row],[Order Month]]</f>
        <v>2017-Jun</v>
      </c>
      <c r="Y1630" s="10">
        <f>Sample___Superstore6[[#This Row],[Profit]]/Sample___Superstore6[[#This Row],[Sales]]</f>
        <v>0.13749999999999998</v>
      </c>
      <c r="Z1630" s="9">
        <f t="shared" si="177"/>
        <v>4</v>
      </c>
      <c r="AA1630" s="17">
        <f t="shared" si="178"/>
        <v>0.49280000000000002</v>
      </c>
      <c r="AB1630" s="17">
        <f t="shared" si="179"/>
        <v>3.5840000000000005</v>
      </c>
      <c r="AC1630" s="17">
        <f t="shared" si="180"/>
        <v>3.5840000000000005</v>
      </c>
      <c r="AD1630" s="17">
        <f t="shared" si="181"/>
        <v>14.336000000000002</v>
      </c>
    </row>
    <row r="1631" spans="1:30">
      <c r="A1631">
        <v>1630</v>
      </c>
      <c r="B1631" t="s">
        <v>4277</v>
      </c>
      <c r="C1631" s="4">
        <v>42907</v>
      </c>
      <c r="D1631" s="4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 s="17">
        <v>-34.380000000000003</v>
      </c>
      <c r="V1631">
        <f t="shared" si="175"/>
        <v>2017</v>
      </c>
      <c r="W1631" t="str">
        <f t="shared" si="176"/>
        <v>Jun</v>
      </c>
      <c r="X1631" s="9" t="str">
        <f>Sample___Superstore[[#This Row],[Order Year]]&amp;"-"&amp;Sample___Superstore[[#This Row],[Order Month]]</f>
        <v>2017-Jun</v>
      </c>
      <c r="Y1631" s="10">
        <f>Sample___Superstore6[[#This Row],[Profit]]/Sample___Superstore6[[#This Row],[Sales]]</f>
        <v>-0.83333333333333337</v>
      </c>
      <c r="Z1631" s="9">
        <f t="shared" si="177"/>
        <v>4</v>
      </c>
      <c r="AA1631" s="17">
        <f t="shared" si="178"/>
        <v>-5.73</v>
      </c>
      <c r="AB1631" s="17">
        <f t="shared" si="179"/>
        <v>6.8760000000000003</v>
      </c>
      <c r="AC1631" s="17">
        <f t="shared" si="180"/>
        <v>28.879199999999997</v>
      </c>
      <c r="AD1631" s="17">
        <f t="shared" si="181"/>
        <v>12.376800000000003</v>
      </c>
    </row>
    <row r="1632" spans="1:30">
      <c r="A1632">
        <v>1631</v>
      </c>
      <c r="B1632" t="s">
        <v>4280</v>
      </c>
      <c r="C1632" s="4">
        <v>42498</v>
      </c>
      <c r="D1632" s="4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 s="17">
        <v>88.029899999999998</v>
      </c>
      <c r="V1632">
        <f t="shared" si="175"/>
        <v>2016</v>
      </c>
      <c r="W1632" t="str">
        <f t="shared" si="176"/>
        <v>May</v>
      </c>
      <c r="X1632" s="9" t="str">
        <f>Sample___Superstore[[#This Row],[Order Year]]&amp;"-"&amp;Sample___Superstore[[#This Row],[Order Month]]</f>
        <v>2016-May</v>
      </c>
      <c r="Y1632" s="10">
        <f>Sample___Superstore6[[#This Row],[Profit]]/Sample___Superstore6[[#This Row],[Sales]]</f>
        <v>8.7499999999999994E-2</v>
      </c>
      <c r="Z1632" s="9">
        <f t="shared" si="177"/>
        <v>0</v>
      </c>
      <c r="AA1632" s="17">
        <f t="shared" si="178"/>
        <v>29.343299999999999</v>
      </c>
      <c r="AB1632" s="17">
        <f t="shared" si="179"/>
        <v>335.35200000000003</v>
      </c>
      <c r="AC1632" s="17">
        <f t="shared" si="180"/>
        <v>201.21120000000002</v>
      </c>
      <c r="AD1632" s="17">
        <f t="shared" si="181"/>
        <v>804.84480000000008</v>
      </c>
    </row>
    <row r="1633" spans="1:30">
      <c r="A1633">
        <v>1632</v>
      </c>
      <c r="B1633" t="s">
        <v>4280</v>
      </c>
      <c r="C1633" s="4">
        <v>42498</v>
      </c>
      <c r="D1633" s="4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 s="17">
        <v>3.7408000000000001</v>
      </c>
      <c r="V1633">
        <f t="shared" si="175"/>
        <v>2016</v>
      </c>
      <c r="W1633" t="str">
        <f t="shared" si="176"/>
        <v>May</v>
      </c>
      <c r="X1633" s="9" t="str">
        <f>Sample___Superstore[[#This Row],[Order Year]]&amp;"-"&amp;Sample___Superstore[[#This Row],[Order Month]]</f>
        <v>2016-May</v>
      </c>
      <c r="Y1633" s="10">
        <f>Sample___Superstore6[[#This Row],[Profit]]/Sample___Superstore6[[#This Row],[Sales]]</f>
        <v>0.35</v>
      </c>
      <c r="Z1633" s="9">
        <f t="shared" si="177"/>
        <v>0</v>
      </c>
      <c r="AA1633" s="17">
        <f t="shared" si="178"/>
        <v>1.8704000000000001</v>
      </c>
      <c r="AB1633" s="17">
        <f t="shared" si="179"/>
        <v>5.3440000000000003</v>
      </c>
      <c r="AC1633" s="17">
        <f t="shared" si="180"/>
        <v>2.1376000000000004</v>
      </c>
      <c r="AD1633" s="17">
        <f t="shared" si="181"/>
        <v>8.5503999999999998</v>
      </c>
    </row>
    <row r="1634" spans="1:30">
      <c r="A1634">
        <v>1633</v>
      </c>
      <c r="B1634" t="s">
        <v>4280</v>
      </c>
      <c r="C1634" s="4">
        <v>42498</v>
      </c>
      <c r="D1634" s="4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 s="17">
        <v>3.6288</v>
      </c>
      <c r="V1634">
        <f t="shared" si="175"/>
        <v>2016</v>
      </c>
      <c r="W1634" t="str">
        <f t="shared" si="176"/>
        <v>May</v>
      </c>
      <c r="X1634" s="9" t="str">
        <f>Sample___Superstore[[#This Row],[Order Year]]&amp;"-"&amp;Sample___Superstore[[#This Row],[Order Month]]</f>
        <v>2016-May</v>
      </c>
      <c r="Y1634" s="10">
        <f>Sample___Superstore6[[#This Row],[Profit]]/Sample___Superstore6[[#This Row],[Sales]]</f>
        <v>0.35</v>
      </c>
      <c r="Z1634" s="9">
        <f t="shared" si="177"/>
        <v>0</v>
      </c>
      <c r="AA1634" s="17">
        <f t="shared" si="178"/>
        <v>1.8144</v>
      </c>
      <c r="AB1634" s="17">
        <f t="shared" si="179"/>
        <v>5.1840000000000002</v>
      </c>
      <c r="AC1634" s="17">
        <f t="shared" si="180"/>
        <v>2.0736000000000003</v>
      </c>
      <c r="AD1634" s="17">
        <f t="shared" si="181"/>
        <v>8.2943999999999996</v>
      </c>
    </row>
    <row r="1635" spans="1:30">
      <c r="A1635">
        <v>1634</v>
      </c>
      <c r="B1635" t="s">
        <v>4280</v>
      </c>
      <c r="C1635" s="4">
        <v>42498</v>
      </c>
      <c r="D1635" s="4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 s="17">
        <v>1.57</v>
      </c>
      <c r="V1635">
        <f t="shared" si="175"/>
        <v>2016</v>
      </c>
      <c r="W1635" t="str">
        <f t="shared" si="176"/>
        <v>May</v>
      </c>
      <c r="X1635" s="9" t="str">
        <f>Sample___Superstore[[#This Row],[Order Year]]&amp;"-"&amp;Sample___Superstore[[#This Row],[Order Month]]</f>
        <v>2016-May</v>
      </c>
      <c r="Y1635" s="10">
        <f>Sample___Superstore6[[#This Row],[Profit]]/Sample___Superstore6[[#This Row],[Sales]]</f>
        <v>6.25E-2</v>
      </c>
      <c r="Z1635" s="9">
        <f t="shared" si="177"/>
        <v>0</v>
      </c>
      <c r="AA1635" s="17">
        <f t="shared" si="178"/>
        <v>0.78500000000000003</v>
      </c>
      <c r="AB1635" s="17">
        <f t="shared" si="179"/>
        <v>12.56</v>
      </c>
      <c r="AC1635" s="17">
        <f t="shared" si="180"/>
        <v>5.0240000000000009</v>
      </c>
      <c r="AD1635" s="17">
        <f t="shared" si="181"/>
        <v>20.096</v>
      </c>
    </row>
    <row r="1636" spans="1:30">
      <c r="A1636">
        <v>1635</v>
      </c>
      <c r="B1636" t="s">
        <v>4280</v>
      </c>
      <c r="C1636" s="4">
        <v>42498</v>
      </c>
      <c r="D1636" s="4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 s="17">
        <v>7.2640000000000002</v>
      </c>
      <c r="V1636">
        <f t="shared" si="175"/>
        <v>2016</v>
      </c>
      <c r="W1636" t="str">
        <f t="shared" si="176"/>
        <v>May</v>
      </c>
      <c r="X1636" s="9" t="str">
        <f>Sample___Superstore[[#This Row],[Order Year]]&amp;"-"&amp;Sample___Superstore[[#This Row],[Order Month]]</f>
        <v>2016-May</v>
      </c>
      <c r="Y1636" s="10">
        <f>Sample___Superstore6[[#This Row],[Profit]]/Sample___Superstore6[[#This Row],[Sales]]</f>
        <v>0.125</v>
      </c>
      <c r="Z1636" s="9">
        <f t="shared" si="177"/>
        <v>0</v>
      </c>
      <c r="AA1636" s="17">
        <f t="shared" si="178"/>
        <v>3.6320000000000001</v>
      </c>
      <c r="AB1636" s="17">
        <f t="shared" si="179"/>
        <v>29.056000000000001</v>
      </c>
      <c r="AC1636" s="17">
        <f t="shared" si="180"/>
        <v>11.622400000000001</v>
      </c>
      <c r="AD1636" s="17">
        <f t="shared" si="181"/>
        <v>46.489600000000003</v>
      </c>
    </row>
    <row r="1637" spans="1:30">
      <c r="A1637">
        <v>1636</v>
      </c>
      <c r="B1637" t="s">
        <v>4283</v>
      </c>
      <c r="C1637" s="4">
        <v>41969</v>
      </c>
      <c r="D1637" s="4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 s="17">
        <v>5.4432</v>
      </c>
      <c r="V1637">
        <f t="shared" si="175"/>
        <v>2014</v>
      </c>
      <c r="W1637" t="str">
        <f t="shared" si="176"/>
        <v>Nov</v>
      </c>
      <c r="X1637" s="9" t="str">
        <f>Sample___Superstore[[#This Row],[Order Year]]&amp;"-"&amp;Sample___Superstore[[#This Row],[Order Month]]</f>
        <v>2014-Nov</v>
      </c>
      <c r="Y1637" s="10">
        <f>Sample___Superstore6[[#This Row],[Profit]]/Sample___Superstore6[[#This Row],[Sales]]</f>
        <v>0.35000000000000003</v>
      </c>
      <c r="Z1637" s="9">
        <f t="shared" si="177"/>
        <v>6</v>
      </c>
      <c r="AA1637" s="17">
        <f t="shared" si="178"/>
        <v>1.8144</v>
      </c>
      <c r="AB1637" s="17">
        <f t="shared" si="179"/>
        <v>5.1840000000000002</v>
      </c>
      <c r="AC1637" s="17">
        <f t="shared" si="180"/>
        <v>3.1104000000000003</v>
      </c>
      <c r="AD1637" s="17">
        <f t="shared" si="181"/>
        <v>12.441599999999999</v>
      </c>
    </row>
    <row r="1638" spans="1:30">
      <c r="A1638">
        <v>1637</v>
      </c>
      <c r="B1638" t="s">
        <v>4283</v>
      </c>
      <c r="C1638" s="4">
        <v>41969</v>
      </c>
      <c r="D1638" s="4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 s="17">
        <v>-167.27</v>
      </c>
      <c r="V1638">
        <f t="shared" si="175"/>
        <v>2014</v>
      </c>
      <c r="W1638" t="str">
        <f t="shared" si="176"/>
        <v>Nov</v>
      </c>
      <c r="X1638" s="9" t="str">
        <f>Sample___Superstore[[#This Row],[Order Year]]&amp;"-"&amp;Sample___Superstore[[#This Row],[Order Month]]</f>
        <v>2014-Nov</v>
      </c>
      <c r="Y1638" s="10">
        <f>Sample___Superstore6[[#This Row],[Profit]]/Sample___Superstore6[[#This Row],[Sales]]</f>
        <v>-0.25</v>
      </c>
      <c r="Z1638" s="9">
        <f t="shared" si="177"/>
        <v>6</v>
      </c>
      <c r="AA1638" s="17">
        <f t="shared" si="178"/>
        <v>-33.454000000000001</v>
      </c>
      <c r="AB1638" s="17">
        <f t="shared" si="179"/>
        <v>133.816</v>
      </c>
      <c r="AC1638" s="17">
        <f t="shared" si="180"/>
        <v>133.816</v>
      </c>
      <c r="AD1638" s="17">
        <f t="shared" si="181"/>
        <v>535.26400000000001</v>
      </c>
    </row>
    <row r="1639" spans="1:30">
      <c r="A1639">
        <v>1638</v>
      </c>
      <c r="B1639" t="s">
        <v>4283</v>
      </c>
      <c r="C1639" s="4">
        <v>41969</v>
      </c>
      <c r="D1639" s="4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 s="17">
        <v>-87.667199999999994</v>
      </c>
      <c r="V1639">
        <f t="shared" si="175"/>
        <v>2014</v>
      </c>
      <c r="W1639" t="str">
        <f t="shared" si="176"/>
        <v>Nov</v>
      </c>
      <c r="X1639" s="9" t="str">
        <f>Sample___Superstore[[#This Row],[Order Year]]&amp;"-"&amp;Sample___Superstore[[#This Row],[Order Month]]</f>
        <v>2014-Nov</v>
      </c>
      <c r="Y1639" s="10">
        <f>Sample___Superstore6[[#This Row],[Profit]]/Sample___Superstore6[[#This Row],[Sales]]</f>
        <v>-0.19999999999999998</v>
      </c>
      <c r="Z1639" s="9">
        <f t="shared" si="177"/>
        <v>6</v>
      </c>
      <c r="AA1639" s="17">
        <f t="shared" si="178"/>
        <v>-21.916799999999999</v>
      </c>
      <c r="AB1639" s="17">
        <f t="shared" si="179"/>
        <v>109.584</v>
      </c>
      <c r="AC1639" s="17">
        <f t="shared" si="180"/>
        <v>87.667200000000008</v>
      </c>
      <c r="AD1639" s="17">
        <f t="shared" si="181"/>
        <v>350.66880000000003</v>
      </c>
    </row>
    <row r="1640" spans="1:30">
      <c r="A1640">
        <v>1639</v>
      </c>
      <c r="B1640" t="s">
        <v>4289</v>
      </c>
      <c r="C1640" s="4">
        <v>42516</v>
      </c>
      <c r="D1640" s="4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 s="17">
        <v>9.3312000000000008</v>
      </c>
      <c r="V1640">
        <f t="shared" si="175"/>
        <v>2016</v>
      </c>
      <c r="W1640" t="str">
        <f t="shared" si="176"/>
        <v>May</v>
      </c>
      <c r="X1640" s="9" t="str">
        <f>Sample___Superstore[[#This Row],[Order Year]]&amp;"-"&amp;Sample___Superstore[[#This Row],[Order Month]]</f>
        <v>2016-May</v>
      </c>
      <c r="Y1640" s="10">
        <f>Sample___Superstore6[[#This Row],[Profit]]/Sample___Superstore6[[#This Row],[Sales]]</f>
        <v>0.48000000000000004</v>
      </c>
      <c r="Z1640" s="9">
        <f t="shared" si="177"/>
        <v>6</v>
      </c>
      <c r="AA1640" s="17">
        <f t="shared" si="178"/>
        <v>3.1104000000000003</v>
      </c>
      <c r="AB1640" s="17">
        <f t="shared" si="179"/>
        <v>6.48</v>
      </c>
      <c r="AC1640" s="17">
        <f t="shared" si="180"/>
        <v>0</v>
      </c>
      <c r="AD1640" s="17">
        <f t="shared" si="181"/>
        <v>19.440000000000001</v>
      </c>
    </row>
    <row r="1641" spans="1:30">
      <c r="A1641">
        <v>1640</v>
      </c>
      <c r="B1641" t="s">
        <v>4289</v>
      </c>
      <c r="C1641" s="4">
        <v>42516</v>
      </c>
      <c r="D1641" s="4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 s="17">
        <v>4.4344000000000001</v>
      </c>
      <c r="V1641">
        <f t="shared" si="175"/>
        <v>2016</v>
      </c>
      <c r="W1641" t="str">
        <f t="shared" si="176"/>
        <v>May</v>
      </c>
      <c r="X1641" s="9" t="str">
        <f>Sample___Superstore[[#This Row],[Order Year]]&amp;"-"&amp;Sample___Superstore[[#This Row],[Order Month]]</f>
        <v>2016-May</v>
      </c>
      <c r="Y1641" s="10">
        <f>Sample___Superstore6[[#This Row],[Profit]]/Sample___Superstore6[[#This Row],[Sales]]</f>
        <v>0.45999999999999996</v>
      </c>
      <c r="Z1641" s="9">
        <f t="shared" si="177"/>
        <v>6</v>
      </c>
      <c r="AA1641" s="17">
        <f t="shared" si="178"/>
        <v>2.2172000000000001</v>
      </c>
      <c r="AB1641" s="17">
        <f t="shared" si="179"/>
        <v>4.82</v>
      </c>
      <c r="AC1641" s="17">
        <f t="shared" si="180"/>
        <v>0</v>
      </c>
      <c r="AD1641" s="17">
        <f t="shared" si="181"/>
        <v>9.64</v>
      </c>
    </row>
    <row r="1642" spans="1:30">
      <c r="A1642">
        <v>1641</v>
      </c>
      <c r="B1642" t="s">
        <v>4289</v>
      </c>
      <c r="C1642" s="4">
        <v>42516</v>
      </c>
      <c r="D1642" s="4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17">
        <v>5.8419999999999996</v>
      </c>
      <c r="V1642">
        <f t="shared" si="175"/>
        <v>2016</v>
      </c>
      <c r="W1642" t="str">
        <f t="shared" si="176"/>
        <v>May</v>
      </c>
      <c r="X1642" s="9" t="str">
        <f>Sample___Superstore[[#This Row],[Order Year]]&amp;"-"&amp;Sample___Superstore[[#This Row],[Order Month]]</f>
        <v>2016-May</v>
      </c>
      <c r="Y1642" s="10">
        <f>Sample___Superstore6[[#This Row],[Profit]]/Sample___Superstore6[[#This Row],[Sales]]</f>
        <v>0.46</v>
      </c>
      <c r="Z1642" s="9">
        <f t="shared" si="177"/>
        <v>6</v>
      </c>
      <c r="AA1642" s="17">
        <f t="shared" si="178"/>
        <v>2.9209999999999998</v>
      </c>
      <c r="AB1642" s="17">
        <f t="shared" si="179"/>
        <v>6.35</v>
      </c>
      <c r="AC1642" s="17">
        <f t="shared" si="180"/>
        <v>0</v>
      </c>
      <c r="AD1642" s="17">
        <f t="shared" si="181"/>
        <v>12.7</v>
      </c>
    </row>
    <row r="1643" spans="1:30">
      <c r="A1643">
        <v>1642</v>
      </c>
      <c r="B1643" t="s">
        <v>4289</v>
      </c>
      <c r="C1643" s="4">
        <v>42516</v>
      </c>
      <c r="D1643" s="4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17">
        <v>17.375399999999999</v>
      </c>
      <c r="V1643">
        <f t="shared" si="175"/>
        <v>2016</v>
      </c>
      <c r="W1643" t="str">
        <f t="shared" si="176"/>
        <v>May</v>
      </c>
      <c r="X1643" s="9" t="str">
        <f>Sample___Superstore[[#This Row],[Order Year]]&amp;"-"&amp;Sample___Superstore[[#This Row],[Order Month]]</f>
        <v>2016-May</v>
      </c>
      <c r="Y1643" s="10">
        <f>Sample___Superstore6[[#This Row],[Profit]]/Sample___Superstore6[[#This Row],[Sales]]</f>
        <v>0.42</v>
      </c>
      <c r="Z1643" s="9">
        <f t="shared" si="177"/>
        <v>6</v>
      </c>
      <c r="AA1643" s="17">
        <f t="shared" si="178"/>
        <v>5.7917999999999994</v>
      </c>
      <c r="AB1643" s="17">
        <f t="shared" si="179"/>
        <v>13.79</v>
      </c>
      <c r="AC1643" s="17">
        <f t="shared" si="180"/>
        <v>0</v>
      </c>
      <c r="AD1643" s="17">
        <f t="shared" si="181"/>
        <v>41.37</v>
      </c>
    </row>
    <row r="1644" spans="1:30">
      <c r="A1644">
        <v>1643</v>
      </c>
      <c r="B1644" t="s">
        <v>4294</v>
      </c>
      <c r="C1644" s="4">
        <v>41972</v>
      </c>
      <c r="D1644" s="4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 s="17">
        <v>3.9449999999999998</v>
      </c>
      <c r="V1644">
        <f t="shared" si="175"/>
        <v>2014</v>
      </c>
      <c r="W1644" t="str">
        <f t="shared" si="176"/>
        <v>Nov</v>
      </c>
      <c r="X1644" s="9" t="str">
        <f>Sample___Superstore[[#This Row],[Order Year]]&amp;"-"&amp;Sample___Superstore[[#This Row],[Order Month]]</f>
        <v>2014-Nov</v>
      </c>
      <c r="Y1644" s="10">
        <f>Sample___Superstore6[[#This Row],[Profit]]/Sample___Superstore6[[#This Row],[Sales]]</f>
        <v>0.3125</v>
      </c>
      <c r="Z1644" s="9">
        <f t="shared" si="177"/>
        <v>5</v>
      </c>
      <c r="AA1644" s="17">
        <f t="shared" si="178"/>
        <v>1.9724999999999999</v>
      </c>
      <c r="AB1644" s="17">
        <f t="shared" si="179"/>
        <v>6.3120000000000003</v>
      </c>
      <c r="AC1644" s="17">
        <f t="shared" si="180"/>
        <v>2.5248000000000004</v>
      </c>
      <c r="AD1644" s="17">
        <f t="shared" si="181"/>
        <v>10.0992</v>
      </c>
    </row>
    <row r="1645" spans="1:30">
      <c r="A1645">
        <v>1644</v>
      </c>
      <c r="B1645" t="s">
        <v>4298</v>
      </c>
      <c r="C1645" s="4">
        <v>42082</v>
      </c>
      <c r="D1645" s="4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 s="17">
        <v>349.33920000000001</v>
      </c>
      <c r="V1645">
        <f t="shared" si="175"/>
        <v>2015</v>
      </c>
      <c r="W1645" t="str">
        <f t="shared" si="176"/>
        <v>Mar</v>
      </c>
      <c r="X1645" s="9" t="str">
        <f>Sample___Superstore[[#This Row],[Order Year]]&amp;"-"&amp;Sample___Superstore[[#This Row],[Order Month]]</f>
        <v>2015-Mar</v>
      </c>
      <c r="Y1645" s="10">
        <f>Sample___Superstore6[[#This Row],[Profit]]/Sample___Superstore6[[#This Row],[Sales]]</f>
        <v>0.27999999999999997</v>
      </c>
      <c r="Z1645" s="9">
        <f t="shared" si="177"/>
        <v>1</v>
      </c>
      <c r="AA1645" s="17">
        <f t="shared" si="178"/>
        <v>116.4464</v>
      </c>
      <c r="AB1645" s="17">
        <f t="shared" si="179"/>
        <v>415.88000000000005</v>
      </c>
      <c r="AC1645" s="17">
        <f t="shared" si="180"/>
        <v>0</v>
      </c>
      <c r="AD1645" s="17">
        <f t="shared" si="181"/>
        <v>1247.6400000000001</v>
      </c>
    </row>
    <row r="1646" spans="1:30">
      <c r="A1646">
        <v>1645</v>
      </c>
      <c r="B1646" t="s">
        <v>4298</v>
      </c>
      <c r="C1646" s="4">
        <v>42082</v>
      </c>
      <c r="D1646" s="4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 s="17">
        <v>1480.4671000000001</v>
      </c>
      <c r="V1646">
        <f t="shared" si="175"/>
        <v>2015</v>
      </c>
      <c r="W1646" t="str">
        <f t="shared" si="176"/>
        <v>Mar</v>
      </c>
      <c r="X1646" s="9" t="str">
        <f>Sample___Superstore[[#This Row],[Order Year]]&amp;"-"&amp;Sample___Superstore[[#This Row],[Order Month]]</f>
        <v>2015-Mar</v>
      </c>
      <c r="Y1646" s="10">
        <f>Sample___Superstore6[[#This Row],[Profit]]/Sample___Superstore6[[#This Row],[Sales]]</f>
        <v>0.47000000000000003</v>
      </c>
      <c r="Z1646" s="9">
        <f t="shared" si="177"/>
        <v>1</v>
      </c>
      <c r="AA1646" s="17">
        <f t="shared" si="178"/>
        <v>211.49530000000001</v>
      </c>
      <c r="AB1646" s="17">
        <f t="shared" si="179"/>
        <v>449.98999999999995</v>
      </c>
      <c r="AC1646" s="17">
        <f t="shared" si="180"/>
        <v>0</v>
      </c>
      <c r="AD1646" s="17">
        <f t="shared" si="181"/>
        <v>3149.93</v>
      </c>
    </row>
    <row r="1647" spans="1:30">
      <c r="A1647">
        <v>1646</v>
      </c>
      <c r="B1647" t="s">
        <v>4298</v>
      </c>
      <c r="C1647" s="4">
        <v>42082</v>
      </c>
      <c r="D1647" s="4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 s="17">
        <v>100.65600000000001</v>
      </c>
      <c r="V1647">
        <f t="shared" si="175"/>
        <v>2015</v>
      </c>
      <c r="W1647" t="str">
        <f t="shared" si="176"/>
        <v>Mar</v>
      </c>
      <c r="X1647" s="9" t="str">
        <f>Sample___Superstore[[#This Row],[Order Year]]&amp;"-"&amp;Sample___Superstore[[#This Row],[Order Month]]</f>
        <v>2015-Mar</v>
      </c>
      <c r="Y1647" s="10">
        <f>Sample___Superstore6[[#This Row],[Profit]]/Sample___Superstore6[[#This Row],[Sales]]</f>
        <v>0.48000000000000004</v>
      </c>
      <c r="Z1647" s="9">
        <f t="shared" si="177"/>
        <v>1</v>
      </c>
      <c r="AA1647" s="17">
        <f t="shared" si="178"/>
        <v>50.328000000000003</v>
      </c>
      <c r="AB1647" s="17">
        <f t="shared" si="179"/>
        <v>104.85</v>
      </c>
      <c r="AC1647" s="17">
        <f t="shared" si="180"/>
        <v>0</v>
      </c>
      <c r="AD1647" s="17">
        <f t="shared" si="181"/>
        <v>209.7</v>
      </c>
    </row>
    <row r="1648" spans="1:30">
      <c r="A1648">
        <v>1647</v>
      </c>
      <c r="B1648" t="s">
        <v>4303</v>
      </c>
      <c r="C1648" s="4">
        <v>42309</v>
      </c>
      <c r="D1648" s="4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 s="17">
        <v>-3.0939999999999999</v>
      </c>
      <c r="V1648">
        <f t="shared" si="175"/>
        <v>2015</v>
      </c>
      <c r="W1648" t="str">
        <f t="shared" si="176"/>
        <v>Nov</v>
      </c>
      <c r="X1648" s="9" t="str">
        <f>Sample___Superstore[[#This Row],[Order Year]]&amp;"-"&amp;Sample___Superstore[[#This Row],[Order Month]]</f>
        <v>2015-Nov</v>
      </c>
      <c r="Y1648" s="10">
        <f>Sample___Superstore6[[#This Row],[Profit]]/Sample___Superstore6[[#This Row],[Sales]]</f>
        <v>-8.7499999999999994E-2</v>
      </c>
      <c r="Z1648" s="9">
        <f t="shared" si="177"/>
        <v>2</v>
      </c>
      <c r="AA1648" s="17">
        <f t="shared" si="178"/>
        <v>-1.5469999999999999</v>
      </c>
      <c r="AB1648" s="17">
        <f t="shared" si="179"/>
        <v>17.68</v>
      </c>
      <c r="AC1648" s="17">
        <f t="shared" si="180"/>
        <v>7.0720000000000001</v>
      </c>
      <c r="AD1648" s="17">
        <f t="shared" si="181"/>
        <v>28.288</v>
      </c>
    </row>
    <row r="1649" spans="1:30">
      <c r="A1649">
        <v>1648</v>
      </c>
      <c r="B1649" t="s">
        <v>4303</v>
      </c>
      <c r="C1649" s="4">
        <v>42309</v>
      </c>
      <c r="D1649" s="4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 s="17">
        <v>-0.71279999999999999</v>
      </c>
      <c r="V1649">
        <f t="shared" si="175"/>
        <v>2015</v>
      </c>
      <c r="W1649" t="str">
        <f t="shared" si="176"/>
        <v>Nov</v>
      </c>
      <c r="X1649" s="9" t="str">
        <f>Sample___Superstore[[#This Row],[Order Year]]&amp;"-"&amp;Sample___Superstore[[#This Row],[Order Month]]</f>
        <v>2015-Nov</v>
      </c>
      <c r="Y1649" s="10">
        <f>Sample___Superstore6[[#This Row],[Profit]]/Sample___Superstore6[[#This Row],[Sales]]</f>
        <v>-0.22499999999999998</v>
      </c>
      <c r="Z1649" s="9">
        <f t="shared" si="177"/>
        <v>2</v>
      </c>
      <c r="AA1649" s="17">
        <f t="shared" si="178"/>
        <v>-0.35639999999999999</v>
      </c>
      <c r="AB1649" s="17">
        <f t="shared" si="179"/>
        <v>1.5840000000000001</v>
      </c>
      <c r="AC1649" s="17">
        <f t="shared" si="180"/>
        <v>0.63360000000000005</v>
      </c>
      <c r="AD1649" s="17">
        <f t="shared" si="181"/>
        <v>2.5344000000000002</v>
      </c>
    </row>
    <row r="1650" spans="1:30">
      <c r="A1650">
        <v>1649</v>
      </c>
      <c r="B1650" t="s">
        <v>4306</v>
      </c>
      <c r="C1650" s="4">
        <v>42273</v>
      </c>
      <c r="D1650" s="4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 s="17">
        <v>-100.92</v>
      </c>
      <c r="V1650">
        <f t="shared" si="175"/>
        <v>2015</v>
      </c>
      <c r="W1650" t="str">
        <f t="shared" si="176"/>
        <v>Sep</v>
      </c>
      <c r="X1650" s="9" t="str">
        <f>Sample___Superstore[[#This Row],[Order Year]]&amp;"-"&amp;Sample___Superstore[[#This Row],[Order Month]]</f>
        <v>2015-Sep</v>
      </c>
      <c r="Y1650" s="10">
        <f>Sample___Superstore6[[#This Row],[Profit]]/Sample___Superstore6[[#This Row],[Sales]]</f>
        <v>-0.83333333333333337</v>
      </c>
      <c r="Z1650" s="9">
        <f t="shared" si="177"/>
        <v>3</v>
      </c>
      <c r="AA1650" s="17">
        <f t="shared" si="178"/>
        <v>-16.82</v>
      </c>
      <c r="AB1650" s="17">
        <f t="shared" si="179"/>
        <v>20.184000000000001</v>
      </c>
      <c r="AC1650" s="17">
        <f t="shared" si="180"/>
        <v>84.772799999999989</v>
      </c>
      <c r="AD1650" s="17">
        <f t="shared" si="181"/>
        <v>36.33120000000001</v>
      </c>
    </row>
    <row r="1651" spans="1:30">
      <c r="A1651">
        <v>1650</v>
      </c>
      <c r="B1651" t="s">
        <v>4306</v>
      </c>
      <c r="C1651" s="4">
        <v>42273</v>
      </c>
      <c r="D1651" s="4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 s="17">
        <v>-9.1788000000000007</v>
      </c>
      <c r="V1651">
        <f t="shared" si="175"/>
        <v>2015</v>
      </c>
      <c r="W1651" t="str">
        <f t="shared" si="176"/>
        <v>Sep</v>
      </c>
      <c r="X1651" s="9" t="str">
        <f>Sample___Superstore[[#This Row],[Order Year]]&amp;"-"&amp;Sample___Superstore[[#This Row],[Order Month]]</f>
        <v>2015-Sep</v>
      </c>
      <c r="Y1651" s="10">
        <f>Sample___Superstore6[[#This Row],[Profit]]/Sample___Superstore6[[#This Row],[Sales]]</f>
        <v>-0.2</v>
      </c>
      <c r="Z1651" s="9">
        <f t="shared" si="177"/>
        <v>3</v>
      </c>
      <c r="AA1651" s="17">
        <f t="shared" si="178"/>
        <v>-9.1788000000000007</v>
      </c>
      <c r="AB1651" s="17">
        <f t="shared" si="179"/>
        <v>45.893999999999998</v>
      </c>
      <c r="AC1651" s="17">
        <f t="shared" si="180"/>
        <v>18.357600000000001</v>
      </c>
      <c r="AD1651" s="17">
        <f t="shared" si="181"/>
        <v>27.536399999999997</v>
      </c>
    </row>
    <row r="1652" spans="1:30">
      <c r="A1652">
        <v>1651</v>
      </c>
      <c r="B1652" t="s">
        <v>4311</v>
      </c>
      <c r="C1652" s="4">
        <v>41880</v>
      </c>
      <c r="D1652" s="4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 s="17">
        <v>53.860799999999998</v>
      </c>
      <c r="V1652">
        <f t="shared" si="175"/>
        <v>2014</v>
      </c>
      <c r="W1652" t="str">
        <f t="shared" si="176"/>
        <v>Aug</v>
      </c>
      <c r="X1652" s="9" t="str">
        <f>Sample___Superstore[[#This Row],[Order Year]]&amp;"-"&amp;Sample___Superstore[[#This Row],[Order Month]]</f>
        <v>2014-Aug</v>
      </c>
      <c r="Y1652" s="10">
        <f>Sample___Superstore6[[#This Row],[Profit]]/Sample___Superstore6[[#This Row],[Sales]]</f>
        <v>0.49</v>
      </c>
      <c r="Z1652" s="9">
        <f t="shared" si="177"/>
        <v>0</v>
      </c>
      <c r="AA1652" s="17">
        <f t="shared" si="178"/>
        <v>26.930399999999999</v>
      </c>
      <c r="AB1652" s="17">
        <f t="shared" si="179"/>
        <v>54.96</v>
      </c>
      <c r="AC1652" s="17">
        <f t="shared" si="180"/>
        <v>0</v>
      </c>
      <c r="AD1652" s="17">
        <f t="shared" si="181"/>
        <v>109.92</v>
      </c>
    </row>
    <row r="1653" spans="1:30">
      <c r="A1653">
        <v>1652</v>
      </c>
      <c r="B1653" t="s">
        <v>4311</v>
      </c>
      <c r="C1653" s="4">
        <v>41880</v>
      </c>
      <c r="D1653" s="4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 s="17">
        <v>6.4127999999999998</v>
      </c>
      <c r="V1653">
        <f t="shared" si="175"/>
        <v>2014</v>
      </c>
      <c r="W1653" t="str">
        <f t="shared" si="176"/>
        <v>Aug</v>
      </c>
      <c r="X1653" s="9" t="str">
        <f>Sample___Superstore[[#This Row],[Order Year]]&amp;"-"&amp;Sample___Superstore[[#This Row],[Order Month]]</f>
        <v>2014-Aug</v>
      </c>
      <c r="Y1653" s="10">
        <f>Sample___Superstore6[[#This Row],[Profit]]/Sample___Superstore6[[#This Row],[Sales]]</f>
        <v>0.48</v>
      </c>
      <c r="Z1653" s="9">
        <f t="shared" si="177"/>
        <v>0</v>
      </c>
      <c r="AA1653" s="17">
        <f t="shared" si="178"/>
        <v>3.2063999999999999</v>
      </c>
      <c r="AB1653" s="17">
        <f t="shared" si="179"/>
        <v>6.68</v>
      </c>
      <c r="AC1653" s="17">
        <f t="shared" si="180"/>
        <v>0</v>
      </c>
      <c r="AD1653" s="17">
        <f t="shared" si="181"/>
        <v>13.36</v>
      </c>
    </row>
    <row r="1654" spans="1:30">
      <c r="A1654">
        <v>1653</v>
      </c>
      <c r="B1654" t="s">
        <v>4318</v>
      </c>
      <c r="C1654" s="4">
        <v>43057</v>
      </c>
      <c r="D1654" s="4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17">
        <v>45.813600000000001</v>
      </c>
      <c r="V1654">
        <f t="shared" si="175"/>
        <v>2017</v>
      </c>
      <c r="W1654" t="str">
        <f t="shared" si="176"/>
        <v>Nov</v>
      </c>
      <c r="X1654" s="9" t="str">
        <f>Sample___Superstore[[#This Row],[Order Year]]&amp;"-"&amp;Sample___Superstore[[#This Row],[Order Month]]</f>
        <v>2017-Nov</v>
      </c>
      <c r="Y1654" s="10">
        <f>Sample___Superstore6[[#This Row],[Profit]]/Sample___Superstore6[[#This Row],[Sales]]</f>
        <v>0.27</v>
      </c>
      <c r="Z1654" s="9">
        <f t="shared" si="177"/>
        <v>3</v>
      </c>
      <c r="AA1654" s="17">
        <f t="shared" si="178"/>
        <v>7.6356000000000002</v>
      </c>
      <c r="AB1654" s="17">
        <f t="shared" si="179"/>
        <v>28.28</v>
      </c>
      <c r="AC1654" s="17">
        <f t="shared" si="180"/>
        <v>0</v>
      </c>
      <c r="AD1654" s="17">
        <f t="shared" si="181"/>
        <v>169.68</v>
      </c>
    </row>
    <row r="1655" spans="1:30">
      <c r="A1655">
        <v>1654</v>
      </c>
      <c r="B1655" t="s">
        <v>4318</v>
      </c>
      <c r="C1655" s="4">
        <v>43057</v>
      </c>
      <c r="D1655" s="4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 s="17">
        <v>54.333199999999998</v>
      </c>
      <c r="V1655">
        <f t="shared" si="175"/>
        <v>2017</v>
      </c>
      <c r="W1655" t="str">
        <f t="shared" si="176"/>
        <v>Nov</v>
      </c>
      <c r="X1655" s="9" t="str">
        <f>Sample___Superstore[[#This Row],[Order Year]]&amp;"-"&amp;Sample___Superstore[[#This Row],[Order Month]]</f>
        <v>2017-Nov</v>
      </c>
      <c r="Y1655" s="10">
        <f>Sample___Superstore6[[#This Row],[Profit]]/Sample___Superstore6[[#This Row],[Sales]]</f>
        <v>0.41</v>
      </c>
      <c r="Z1655" s="9">
        <f t="shared" si="177"/>
        <v>3</v>
      </c>
      <c r="AA1655" s="17">
        <f t="shared" si="178"/>
        <v>13.583299999999999</v>
      </c>
      <c r="AB1655" s="17">
        <f t="shared" si="179"/>
        <v>33.130000000000003</v>
      </c>
      <c r="AC1655" s="17">
        <f t="shared" si="180"/>
        <v>0</v>
      </c>
      <c r="AD1655" s="17">
        <f t="shared" si="181"/>
        <v>132.52000000000001</v>
      </c>
    </row>
    <row r="1656" spans="1:30">
      <c r="A1656">
        <v>1655</v>
      </c>
      <c r="B1656" t="s">
        <v>4318</v>
      </c>
      <c r="C1656" s="4">
        <v>43057</v>
      </c>
      <c r="D1656" s="4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 s="17">
        <v>1.4208000000000001</v>
      </c>
      <c r="V1656">
        <f t="shared" si="175"/>
        <v>2017</v>
      </c>
      <c r="W1656" t="str">
        <f t="shared" si="176"/>
        <v>Nov</v>
      </c>
      <c r="X1656" s="9" t="str">
        <f>Sample___Superstore[[#This Row],[Order Year]]&amp;"-"&amp;Sample___Superstore[[#This Row],[Order Month]]</f>
        <v>2017-Nov</v>
      </c>
      <c r="Y1656" s="10">
        <f>Sample___Superstore6[[#This Row],[Profit]]/Sample___Superstore6[[#This Row],[Sales]]</f>
        <v>0.48000000000000004</v>
      </c>
      <c r="Z1656" s="9">
        <f t="shared" si="177"/>
        <v>3</v>
      </c>
      <c r="AA1656" s="17">
        <f t="shared" si="178"/>
        <v>0.71040000000000003</v>
      </c>
      <c r="AB1656" s="17">
        <f t="shared" si="179"/>
        <v>1.48</v>
      </c>
      <c r="AC1656" s="17">
        <f t="shared" si="180"/>
        <v>0</v>
      </c>
      <c r="AD1656" s="17">
        <f t="shared" si="181"/>
        <v>2.96</v>
      </c>
    </row>
    <row r="1657" spans="1:30">
      <c r="A1657">
        <v>1656</v>
      </c>
      <c r="B1657" t="s">
        <v>4318</v>
      </c>
      <c r="C1657" s="4">
        <v>43057</v>
      </c>
      <c r="D1657" s="4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 s="17">
        <v>2.9567999999999999</v>
      </c>
      <c r="V1657">
        <f t="shared" si="175"/>
        <v>2017</v>
      </c>
      <c r="W1657" t="str">
        <f t="shared" si="176"/>
        <v>Nov</v>
      </c>
      <c r="X1657" s="9" t="str">
        <f>Sample___Superstore[[#This Row],[Order Year]]&amp;"-"&amp;Sample___Superstore[[#This Row],[Order Month]]</f>
        <v>2017-Nov</v>
      </c>
      <c r="Y1657" s="10">
        <f>Sample___Superstore6[[#This Row],[Profit]]/Sample___Superstore6[[#This Row],[Sales]]</f>
        <v>0.35</v>
      </c>
      <c r="Z1657" s="9">
        <f t="shared" si="177"/>
        <v>3</v>
      </c>
      <c r="AA1657" s="17">
        <f t="shared" si="178"/>
        <v>1.4783999999999999</v>
      </c>
      <c r="AB1657" s="17">
        <f t="shared" si="179"/>
        <v>4.2240000000000002</v>
      </c>
      <c r="AC1657" s="17">
        <f t="shared" si="180"/>
        <v>1.6896000000000002</v>
      </c>
      <c r="AD1657" s="17">
        <f t="shared" si="181"/>
        <v>6.7584</v>
      </c>
    </row>
    <row r="1658" spans="1:30">
      <c r="A1658">
        <v>1657</v>
      </c>
      <c r="B1658" t="s">
        <v>4318</v>
      </c>
      <c r="C1658" s="4">
        <v>43057</v>
      </c>
      <c r="D1658" s="4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 s="17">
        <v>9.5939999999999994</v>
      </c>
      <c r="V1658">
        <f t="shared" si="175"/>
        <v>2017</v>
      </c>
      <c r="W1658" t="str">
        <f t="shared" si="176"/>
        <v>Nov</v>
      </c>
      <c r="X1658" s="9" t="str">
        <f>Sample___Superstore[[#This Row],[Order Year]]&amp;"-"&amp;Sample___Superstore[[#This Row],[Order Month]]</f>
        <v>2017-Nov</v>
      </c>
      <c r="Y1658" s="10">
        <f>Sample___Superstore6[[#This Row],[Profit]]/Sample___Superstore6[[#This Row],[Sales]]</f>
        <v>9.9999999999999992E-2</v>
      </c>
      <c r="Z1658" s="9">
        <f t="shared" si="177"/>
        <v>3</v>
      </c>
      <c r="AA1658" s="17">
        <f t="shared" si="178"/>
        <v>3.198</v>
      </c>
      <c r="AB1658" s="17">
        <f t="shared" si="179"/>
        <v>31.98</v>
      </c>
      <c r="AC1658" s="17">
        <f t="shared" si="180"/>
        <v>0</v>
      </c>
      <c r="AD1658" s="17">
        <f t="shared" si="181"/>
        <v>95.94</v>
      </c>
    </row>
    <row r="1659" spans="1:30">
      <c r="A1659">
        <v>1658</v>
      </c>
      <c r="B1659" t="s">
        <v>4325</v>
      </c>
      <c r="C1659" s="4">
        <v>41771</v>
      </c>
      <c r="D1659" s="4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 s="17">
        <v>10.7849</v>
      </c>
      <c r="V1659">
        <f t="shared" si="175"/>
        <v>2014</v>
      </c>
      <c r="W1659" t="str">
        <f t="shared" si="176"/>
        <v>May</v>
      </c>
      <c r="X1659" s="9" t="str">
        <f>Sample___Superstore[[#This Row],[Order Year]]&amp;"-"&amp;Sample___Superstore[[#This Row],[Order Month]]</f>
        <v>2014-May</v>
      </c>
      <c r="Y1659" s="10">
        <f>Sample___Superstore6[[#This Row],[Profit]]/Sample___Superstore6[[#This Row],[Sales]]</f>
        <v>0.31</v>
      </c>
      <c r="Z1659" s="9">
        <f t="shared" si="177"/>
        <v>3</v>
      </c>
      <c r="AA1659" s="17">
        <f t="shared" si="178"/>
        <v>1.5407</v>
      </c>
      <c r="AB1659" s="17">
        <f t="shared" si="179"/>
        <v>4.97</v>
      </c>
      <c r="AC1659" s="17">
        <f t="shared" si="180"/>
        <v>0</v>
      </c>
      <c r="AD1659" s="17">
        <f t="shared" si="181"/>
        <v>34.79</v>
      </c>
    </row>
    <row r="1660" spans="1:30">
      <c r="A1660">
        <v>1659</v>
      </c>
      <c r="B1660" t="s">
        <v>4326</v>
      </c>
      <c r="C1660" s="4">
        <v>42755</v>
      </c>
      <c r="D1660" s="4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 s="17">
        <v>10.048500000000001</v>
      </c>
      <c r="V1660">
        <f t="shared" si="175"/>
        <v>2017</v>
      </c>
      <c r="W1660" t="str">
        <f t="shared" si="176"/>
        <v>Jan</v>
      </c>
      <c r="X1660" s="9" t="str">
        <f>Sample___Superstore[[#This Row],[Order Year]]&amp;"-"&amp;Sample___Superstore[[#This Row],[Order Month]]</f>
        <v>2017-Jan</v>
      </c>
      <c r="Y1660" s="10">
        <f>Sample___Superstore6[[#This Row],[Profit]]/Sample___Superstore6[[#This Row],[Sales]]</f>
        <v>6.25E-2</v>
      </c>
      <c r="Z1660" s="9">
        <f t="shared" si="177"/>
        <v>6</v>
      </c>
      <c r="AA1660" s="17">
        <f t="shared" si="178"/>
        <v>3.3495000000000004</v>
      </c>
      <c r="AB1660" s="17">
        <f t="shared" si="179"/>
        <v>53.592000000000006</v>
      </c>
      <c r="AC1660" s="17">
        <f t="shared" si="180"/>
        <v>32.155200000000001</v>
      </c>
      <c r="AD1660" s="17">
        <f t="shared" si="181"/>
        <v>128.6208</v>
      </c>
    </row>
    <row r="1661" spans="1:30">
      <c r="A1661">
        <v>1660</v>
      </c>
      <c r="B1661" t="s">
        <v>4331</v>
      </c>
      <c r="C1661" s="4">
        <v>43038</v>
      </c>
      <c r="D1661" s="4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 s="17">
        <v>27.734999999999999</v>
      </c>
      <c r="V1661">
        <f t="shared" si="175"/>
        <v>2017</v>
      </c>
      <c r="W1661" t="str">
        <f t="shared" si="176"/>
        <v>Oct</v>
      </c>
      <c r="X1661" s="9" t="str">
        <f>Sample___Superstore[[#This Row],[Order Year]]&amp;"-"&amp;Sample___Superstore[[#This Row],[Order Month]]</f>
        <v>2017-Oct</v>
      </c>
      <c r="Y1661" s="10">
        <f>Sample___Superstore6[[#This Row],[Profit]]/Sample___Superstore6[[#This Row],[Sales]]</f>
        <v>0.3125</v>
      </c>
      <c r="Z1661" s="9">
        <f t="shared" si="177"/>
        <v>7</v>
      </c>
      <c r="AA1661" s="17">
        <f t="shared" si="178"/>
        <v>9.2449999999999992</v>
      </c>
      <c r="AB1661" s="17">
        <f t="shared" si="179"/>
        <v>29.584</v>
      </c>
      <c r="AC1661" s="17">
        <f t="shared" si="180"/>
        <v>17.750399999999999</v>
      </c>
      <c r="AD1661" s="17">
        <f t="shared" si="181"/>
        <v>71.001599999999996</v>
      </c>
    </row>
    <row r="1662" spans="1:30">
      <c r="A1662">
        <v>1661</v>
      </c>
      <c r="B1662" t="s">
        <v>4331</v>
      </c>
      <c r="C1662" s="4">
        <v>43038</v>
      </c>
      <c r="D1662" s="4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 s="17">
        <v>5.2140000000000004</v>
      </c>
      <c r="V1662">
        <f t="shared" si="175"/>
        <v>2017</v>
      </c>
      <c r="W1662" t="str">
        <f t="shared" si="176"/>
        <v>Oct</v>
      </c>
      <c r="X1662" s="9" t="str">
        <f>Sample___Superstore[[#This Row],[Order Year]]&amp;"-"&amp;Sample___Superstore[[#This Row],[Order Month]]</f>
        <v>2017-Oct</v>
      </c>
      <c r="Y1662" s="10">
        <f>Sample___Superstore6[[#This Row],[Profit]]/Sample___Superstore6[[#This Row],[Sales]]</f>
        <v>0.37500000000000006</v>
      </c>
      <c r="Z1662" s="9">
        <f t="shared" si="177"/>
        <v>7</v>
      </c>
      <c r="AA1662" s="17">
        <f t="shared" si="178"/>
        <v>2.6070000000000002</v>
      </c>
      <c r="AB1662" s="17">
        <f t="shared" si="179"/>
        <v>6.952</v>
      </c>
      <c r="AC1662" s="17">
        <f t="shared" si="180"/>
        <v>2.7808000000000002</v>
      </c>
      <c r="AD1662" s="17">
        <f t="shared" si="181"/>
        <v>11.123200000000001</v>
      </c>
    </row>
    <row r="1663" spans="1:30">
      <c r="A1663">
        <v>1662</v>
      </c>
      <c r="B1663" t="s">
        <v>4334</v>
      </c>
      <c r="C1663" s="4">
        <v>42855</v>
      </c>
      <c r="D1663" s="4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 s="17">
        <v>-158.102</v>
      </c>
      <c r="V1663">
        <f t="shared" si="175"/>
        <v>2017</v>
      </c>
      <c r="W1663" t="str">
        <f t="shared" si="176"/>
        <v>Apr</v>
      </c>
      <c r="X1663" s="9" t="str">
        <f>Sample___Superstore[[#This Row],[Order Year]]&amp;"-"&amp;Sample___Superstore[[#This Row],[Order Month]]</f>
        <v>2017-Apr</v>
      </c>
      <c r="Y1663" s="10">
        <f>Sample___Superstore6[[#This Row],[Profit]]/Sample___Superstore6[[#This Row],[Sales]]</f>
        <v>-0.23333333333333334</v>
      </c>
      <c r="Z1663" s="9">
        <f t="shared" si="177"/>
        <v>6</v>
      </c>
      <c r="AA1663" s="17">
        <f t="shared" si="178"/>
        <v>-31.6204</v>
      </c>
      <c r="AB1663" s="17">
        <f t="shared" si="179"/>
        <v>135.51600000000002</v>
      </c>
      <c r="AC1663" s="17">
        <f t="shared" si="180"/>
        <v>271.03200000000004</v>
      </c>
      <c r="AD1663" s="17">
        <f t="shared" si="181"/>
        <v>406.548</v>
      </c>
    </row>
    <row r="1664" spans="1:30">
      <c r="A1664">
        <v>1663</v>
      </c>
      <c r="B1664" t="s">
        <v>4334</v>
      </c>
      <c r="C1664" s="4">
        <v>42855</v>
      </c>
      <c r="D1664" s="4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 s="17">
        <v>-9.2639999999999993</v>
      </c>
      <c r="V1664">
        <f t="shared" si="175"/>
        <v>2017</v>
      </c>
      <c r="W1664" t="str">
        <f t="shared" si="176"/>
        <v>Apr</v>
      </c>
      <c r="X1664" s="9" t="str">
        <f>Sample___Superstore[[#This Row],[Order Year]]&amp;"-"&amp;Sample___Superstore[[#This Row],[Order Month]]</f>
        <v>2017-Apr</v>
      </c>
      <c r="Y1664" s="10">
        <f>Sample___Superstore6[[#This Row],[Profit]]/Sample___Superstore6[[#This Row],[Sales]]</f>
        <v>-0.66666666666666663</v>
      </c>
      <c r="Z1664" s="9">
        <f t="shared" si="177"/>
        <v>6</v>
      </c>
      <c r="AA1664" s="17">
        <f t="shared" si="178"/>
        <v>-3.0879999999999996</v>
      </c>
      <c r="AB1664" s="17">
        <f t="shared" si="179"/>
        <v>4.6320000000000006</v>
      </c>
      <c r="AC1664" s="17">
        <f t="shared" si="180"/>
        <v>9.7271999999999998</v>
      </c>
      <c r="AD1664" s="17">
        <f t="shared" si="181"/>
        <v>4.1688000000000009</v>
      </c>
    </row>
    <row r="1665" spans="1:30">
      <c r="A1665">
        <v>1664</v>
      </c>
      <c r="B1665" t="s">
        <v>4337</v>
      </c>
      <c r="C1665" s="4">
        <v>42698</v>
      </c>
      <c r="D1665" s="4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 s="17">
        <v>3.6680000000000001</v>
      </c>
      <c r="V1665">
        <f t="shared" si="175"/>
        <v>2016</v>
      </c>
      <c r="W1665" t="str">
        <f t="shared" si="176"/>
        <v>Nov</v>
      </c>
      <c r="X1665" s="9" t="str">
        <f>Sample___Superstore[[#This Row],[Order Year]]&amp;"-"&amp;Sample___Superstore[[#This Row],[Order Month]]</f>
        <v>2016-Nov</v>
      </c>
      <c r="Y1665" s="10">
        <f>Sample___Superstore6[[#This Row],[Profit]]/Sample___Superstore6[[#This Row],[Sales]]</f>
        <v>8.7499999999999994E-2</v>
      </c>
      <c r="Z1665" s="9">
        <f t="shared" si="177"/>
        <v>2</v>
      </c>
      <c r="AA1665" s="17">
        <f t="shared" si="178"/>
        <v>0.73360000000000003</v>
      </c>
      <c r="AB1665" s="17">
        <f t="shared" si="179"/>
        <v>8.3840000000000003</v>
      </c>
      <c r="AC1665" s="17">
        <f t="shared" si="180"/>
        <v>8.3840000000000003</v>
      </c>
      <c r="AD1665" s="17">
        <f t="shared" si="181"/>
        <v>33.536000000000001</v>
      </c>
    </row>
    <row r="1666" spans="1:30">
      <c r="A1666">
        <v>1665</v>
      </c>
      <c r="B1666" t="s">
        <v>4337</v>
      </c>
      <c r="C1666" s="4">
        <v>42698</v>
      </c>
      <c r="D1666" s="4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 s="17">
        <v>-7.4394</v>
      </c>
      <c r="V1666">
        <f t="shared" ref="V1666:V1729" si="182">YEAR(C1666)</f>
        <v>2016</v>
      </c>
      <c r="W1666" t="str">
        <f t="shared" ref="W1666:W1729" si="183">TEXT(C1666,"mmm")</f>
        <v>Nov</v>
      </c>
      <c r="X1666" s="9" t="str">
        <f>Sample___Superstore[[#This Row],[Order Year]]&amp;"-"&amp;Sample___Superstore[[#This Row],[Order Month]]</f>
        <v>2016-Nov</v>
      </c>
      <c r="Y1666" s="10">
        <f>Sample___Superstore6[[#This Row],[Profit]]/Sample___Superstore6[[#This Row],[Sales]]</f>
        <v>-2.4999999999999998E-2</v>
      </c>
      <c r="Z1666" s="9">
        <f t="shared" ref="Z1666:Z1729" si="184">D1666-C1666</f>
        <v>2</v>
      </c>
      <c r="AA1666" s="17">
        <f t="shared" ref="AA1666:AA1729" si="185">U1666/S1666</f>
        <v>-2.4798</v>
      </c>
      <c r="AB1666" s="17">
        <f t="shared" ref="AB1666:AB1729" si="186">R1666/S1666</f>
        <v>99.192000000000007</v>
      </c>
      <c r="AC1666" s="17">
        <f t="shared" ref="AC1666:AC1729" si="187">R1666*T1666</f>
        <v>59.515200000000007</v>
      </c>
      <c r="AD1666" s="17">
        <f t="shared" ref="AD1666:AD1729" si="188">R1666-(R1666*T1666)</f>
        <v>238.06080000000003</v>
      </c>
    </row>
    <row r="1667" spans="1:30">
      <c r="A1667">
        <v>1666</v>
      </c>
      <c r="B1667" t="s">
        <v>4337</v>
      </c>
      <c r="C1667" s="4">
        <v>42698</v>
      </c>
      <c r="D1667" s="4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 s="17">
        <v>0.86880000000000002</v>
      </c>
      <c r="V1667">
        <f t="shared" si="182"/>
        <v>2016</v>
      </c>
      <c r="W1667" t="str">
        <f t="shared" si="183"/>
        <v>Nov</v>
      </c>
      <c r="X1667" s="9" t="str">
        <f>Sample___Superstore[[#This Row],[Order Year]]&amp;"-"&amp;Sample___Superstore[[#This Row],[Order Month]]</f>
        <v>2016-Nov</v>
      </c>
      <c r="Y1667" s="10">
        <f>Sample___Superstore6[[#This Row],[Profit]]/Sample___Superstore6[[#This Row],[Sales]]</f>
        <v>0.19999999999999998</v>
      </c>
      <c r="Z1667" s="9">
        <f t="shared" si="184"/>
        <v>2</v>
      </c>
      <c r="AA1667" s="17">
        <f t="shared" si="185"/>
        <v>0.28960000000000002</v>
      </c>
      <c r="AB1667" s="17">
        <f t="shared" si="186"/>
        <v>1.4480000000000002</v>
      </c>
      <c r="AC1667" s="17">
        <f t="shared" si="187"/>
        <v>0.86880000000000013</v>
      </c>
      <c r="AD1667" s="17">
        <f t="shared" si="188"/>
        <v>3.4752000000000001</v>
      </c>
    </row>
    <row r="1668" spans="1:30">
      <c r="A1668">
        <v>1667</v>
      </c>
      <c r="B1668" t="s">
        <v>4337</v>
      </c>
      <c r="C1668" s="4">
        <v>42698</v>
      </c>
      <c r="D1668" s="4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 s="17">
        <v>-2.3748</v>
      </c>
      <c r="V1668">
        <f t="shared" si="182"/>
        <v>2016</v>
      </c>
      <c r="W1668" t="str">
        <f t="shared" si="183"/>
        <v>Nov</v>
      </c>
      <c r="X1668" s="9" t="str">
        <f>Sample___Superstore[[#This Row],[Order Year]]&amp;"-"&amp;Sample___Superstore[[#This Row],[Order Month]]</f>
        <v>2016-Nov</v>
      </c>
      <c r="Y1668" s="10">
        <f>Sample___Superstore6[[#This Row],[Profit]]/Sample___Superstore6[[#This Row],[Sales]]</f>
        <v>-2.4999999999999998E-2</v>
      </c>
      <c r="Z1668" s="9">
        <f t="shared" si="184"/>
        <v>2</v>
      </c>
      <c r="AA1668" s="17">
        <f t="shared" si="185"/>
        <v>-1.1874</v>
      </c>
      <c r="AB1668" s="17">
        <f t="shared" si="186"/>
        <v>47.496000000000002</v>
      </c>
      <c r="AC1668" s="17">
        <f t="shared" si="187"/>
        <v>18.9984</v>
      </c>
      <c r="AD1668" s="17">
        <f t="shared" si="188"/>
        <v>75.993600000000001</v>
      </c>
    </row>
    <row r="1669" spans="1:30">
      <c r="A1669">
        <v>1668</v>
      </c>
      <c r="B1669" t="s">
        <v>4337</v>
      </c>
      <c r="C1669" s="4">
        <v>42698</v>
      </c>
      <c r="D1669" s="4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 s="17">
        <v>23.234999999999999</v>
      </c>
      <c r="V1669">
        <f t="shared" si="182"/>
        <v>2016</v>
      </c>
      <c r="W1669" t="str">
        <f t="shared" si="183"/>
        <v>Nov</v>
      </c>
      <c r="X1669" s="9" t="str">
        <f>Sample___Superstore[[#This Row],[Order Year]]&amp;"-"&amp;Sample___Superstore[[#This Row],[Order Month]]</f>
        <v>2016-Nov</v>
      </c>
      <c r="Y1669" s="10">
        <f>Sample___Superstore6[[#This Row],[Profit]]/Sample___Superstore6[[#This Row],[Sales]]</f>
        <v>0.3125</v>
      </c>
      <c r="Z1669" s="9">
        <f t="shared" si="184"/>
        <v>2</v>
      </c>
      <c r="AA1669" s="17">
        <f t="shared" si="185"/>
        <v>7.7450000000000001</v>
      </c>
      <c r="AB1669" s="17">
        <f t="shared" si="186"/>
        <v>24.784000000000002</v>
      </c>
      <c r="AC1669" s="17">
        <f t="shared" si="187"/>
        <v>14.870400000000002</v>
      </c>
      <c r="AD1669" s="17">
        <f t="shared" si="188"/>
        <v>59.4816</v>
      </c>
    </row>
    <row r="1670" spans="1:30">
      <c r="A1670">
        <v>1669</v>
      </c>
      <c r="B1670" t="s">
        <v>4337</v>
      </c>
      <c r="C1670" s="4">
        <v>42698</v>
      </c>
      <c r="D1670" s="4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 s="17">
        <v>1.5794999999999999</v>
      </c>
      <c r="V1670">
        <f t="shared" si="182"/>
        <v>2016</v>
      </c>
      <c r="W1670" t="str">
        <f t="shared" si="183"/>
        <v>Nov</v>
      </c>
      <c r="X1670" s="9" t="str">
        <f>Sample___Superstore[[#This Row],[Order Year]]&amp;"-"&amp;Sample___Superstore[[#This Row],[Order Month]]</f>
        <v>2016-Nov</v>
      </c>
      <c r="Y1670" s="10">
        <f>Sample___Superstore6[[#This Row],[Profit]]/Sample___Superstore6[[#This Row],[Sales]]</f>
        <v>0.1125</v>
      </c>
      <c r="Z1670" s="9">
        <f t="shared" si="184"/>
        <v>2</v>
      </c>
      <c r="AA1670" s="17">
        <f t="shared" si="185"/>
        <v>0.52649999999999997</v>
      </c>
      <c r="AB1670" s="17">
        <f t="shared" si="186"/>
        <v>4.68</v>
      </c>
      <c r="AC1670" s="17">
        <f t="shared" si="187"/>
        <v>2.8079999999999998</v>
      </c>
      <c r="AD1670" s="17">
        <f t="shared" si="188"/>
        <v>11.231999999999999</v>
      </c>
    </row>
    <row r="1671" spans="1:30">
      <c r="A1671">
        <v>1670</v>
      </c>
      <c r="B1671" t="s">
        <v>4346</v>
      </c>
      <c r="C1671" s="4">
        <v>42014</v>
      </c>
      <c r="D1671" s="4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 s="17">
        <v>-373.3048</v>
      </c>
      <c r="V1671">
        <f t="shared" si="182"/>
        <v>2015</v>
      </c>
      <c r="W1671" t="str">
        <f t="shared" si="183"/>
        <v>Jan</v>
      </c>
      <c r="X1671" s="9" t="str">
        <f>Sample___Superstore[[#This Row],[Order Year]]&amp;"-"&amp;Sample___Superstore[[#This Row],[Order Month]]</f>
        <v>2015-Jan</v>
      </c>
      <c r="Y1671" s="10">
        <f>Sample___Superstore6[[#This Row],[Profit]]/Sample___Superstore6[[#This Row],[Sales]]</f>
        <v>-0.36666666666666664</v>
      </c>
      <c r="Z1671" s="9">
        <f t="shared" si="184"/>
        <v>5</v>
      </c>
      <c r="AA1671" s="17">
        <f t="shared" si="185"/>
        <v>-93.3262</v>
      </c>
      <c r="AB1671" s="17">
        <f t="shared" si="186"/>
        <v>254.52600000000001</v>
      </c>
      <c r="AC1671" s="17">
        <f t="shared" si="187"/>
        <v>407.24160000000006</v>
      </c>
      <c r="AD1671" s="17">
        <f t="shared" si="188"/>
        <v>610.86239999999998</v>
      </c>
    </row>
    <row r="1672" spans="1:30">
      <c r="A1672">
        <v>1671</v>
      </c>
      <c r="B1672" t="s">
        <v>4347</v>
      </c>
      <c r="C1672" s="4">
        <v>43027</v>
      </c>
      <c r="D1672" s="4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 s="17">
        <v>5.2125000000000004</v>
      </c>
      <c r="V1672">
        <f t="shared" si="182"/>
        <v>2017</v>
      </c>
      <c r="W1672" t="str">
        <f t="shared" si="183"/>
        <v>Oct</v>
      </c>
      <c r="X1672" s="9" t="str">
        <f>Sample___Superstore[[#This Row],[Order Year]]&amp;"-"&amp;Sample___Superstore[[#This Row],[Order Month]]</f>
        <v>2017-Oct</v>
      </c>
      <c r="Y1672" s="10">
        <f>Sample___Superstore6[[#This Row],[Profit]]/Sample___Superstore6[[#This Row],[Sales]]</f>
        <v>0.3125</v>
      </c>
      <c r="Z1672" s="9">
        <f t="shared" si="184"/>
        <v>7</v>
      </c>
      <c r="AA1672" s="17">
        <f t="shared" si="185"/>
        <v>1.7375</v>
      </c>
      <c r="AB1672" s="17">
        <f t="shared" si="186"/>
        <v>5.56</v>
      </c>
      <c r="AC1672" s="17">
        <f t="shared" si="187"/>
        <v>3.3360000000000003</v>
      </c>
      <c r="AD1672" s="17">
        <f t="shared" si="188"/>
        <v>13.343999999999999</v>
      </c>
    </row>
    <row r="1673" spans="1:30">
      <c r="A1673">
        <v>1672</v>
      </c>
      <c r="B1673" t="s">
        <v>4350</v>
      </c>
      <c r="C1673" s="4">
        <v>42451</v>
      </c>
      <c r="D1673" s="4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 s="17">
        <v>19.331399999999999</v>
      </c>
      <c r="V1673">
        <f t="shared" si="182"/>
        <v>2016</v>
      </c>
      <c r="W1673" t="str">
        <f t="shared" si="183"/>
        <v>Mar</v>
      </c>
      <c r="X1673" s="9" t="str">
        <f>Sample___Superstore[[#This Row],[Order Year]]&amp;"-"&amp;Sample___Superstore[[#This Row],[Order Month]]</f>
        <v>2016-Mar</v>
      </c>
      <c r="Y1673" s="10">
        <f>Sample___Superstore6[[#This Row],[Profit]]/Sample___Superstore6[[#This Row],[Sales]]</f>
        <v>0.32999999999999996</v>
      </c>
      <c r="Z1673" s="9">
        <f t="shared" si="184"/>
        <v>3</v>
      </c>
      <c r="AA1673" s="17">
        <f t="shared" si="185"/>
        <v>9.6656999999999993</v>
      </c>
      <c r="AB1673" s="17">
        <f t="shared" si="186"/>
        <v>29.29</v>
      </c>
      <c r="AC1673" s="17">
        <f t="shared" si="187"/>
        <v>0</v>
      </c>
      <c r="AD1673" s="17">
        <f t="shared" si="188"/>
        <v>58.58</v>
      </c>
    </row>
    <row r="1674" spans="1:30">
      <c r="A1674">
        <v>1673</v>
      </c>
      <c r="B1674" t="s">
        <v>4353</v>
      </c>
      <c r="C1674" s="4">
        <v>42919</v>
      </c>
      <c r="D1674" s="4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 s="17">
        <v>62.988</v>
      </c>
      <c r="V1674">
        <f t="shared" si="182"/>
        <v>2017</v>
      </c>
      <c r="W1674" t="str">
        <f t="shared" si="183"/>
        <v>Jul</v>
      </c>
      <c r="X1674" s="9" t="str">
        <f>Sample___Superstore[[#This Row],[Order Year]]&amp;"-"&amp;Sample___Superstore[[#This Row],[Order Month]]</f>
        <v>2017-Jul</v>
      </c>
      <c r="Y1674" s="10">
        <f>Sample___Superstore6[[#This Row],[Profit]]/Sample___Superstore6[[#This Row],[Sales]]</f>
        <v>0.375</v>
      </c>
      <c r="Z1674" s="9">
        <f t="shared" si="184"/>
        <v>4</v>
      </c>
      <c r="AA1674" s="17">
        <f t="shared" si="185"/>
        <v>15.747</v>
      </c>
      <c r="AB1674" s="17">
        <f t="shared" si="186"/>
        <v>41.991999999999997</v>
      </c>
      <c r="AC1674" s="17">
        <f t="shared" si="187"/>
        <v>33.593600000000002</v>
      </c>
      <c r="AD1674" s="17">
        <f t="shared" si="188"/>
        <v>134.37439999999998</v>
      </c>
    </row>
    <row r="1675" spans="1:30">
      <c r="A1675">
        <v>1674</v>
      </c>
      <c r="B1675" t="s">
        <v>4355</v>
      </c>
      <c r="C1675" s="4">
        <v>42349</v>
      </c>
      <c r="D1675" s="4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 s="17">
        <v>96.343800000000002</v>
      </c>
      <c r="V1675">
        <f t="shared" si="182"/>
        <v>2015</v>
      </c>
      <c r="W1675" t="str">
        <f t="shared" si="183"/>
        <v>Dec</v>
      </c>
      <c r="X1675" s="9" t="str">
        <f>Sample___Superstore[[#This Row],[Order Year]]&amp;"-"&amp;Sample___Superstore[[#This Row],[Order Month]]</f>
        <v>2015-Dec</v>
      </c>
      <c r="Y1675" s="10">
        <f>Sample___Superstore6[[#This Row],[Profit]]/Sample___Superstore6[[#This Row],[Sales]]</f>
        <v>0.49</v>
      </c>
      <c r="Z1675" s="9">
        <f t="shared" si="184"/>
        <v>1</v>
      </c>
      <c r="AA1675" s="17">
        <f t="shared" si="185"/>
        <v>48.171900000000001</v>
      </c>
      <c r="AB1675" s="17">
        <f t="shared" si="186"/>
        <v>98.31</v>
      </c>
      <c r="AC1675" s="17">
        <f t="shared" si="187"/>
        <v>0</v>
      </c>
      <c r="AD1675" s="17">
        <f t="shared" si="188"/>
        <v>196.62</v>
      </c>
    </row>
    <row r="1676" spans="1:30">
      <c r="A1676">
        <v>1675</v>
      </c>
      <c r="B1676" t="s">
        <v>4359</v>
      </c>
      <c r="C1676" s="4">
        <v>42264</v>
      </c>
      <c r="D1676" s="4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 s="17">
        <v>-10.419600000000001</v>
      </c>
      <c r="V1676">
        <f t="shared" si="182"/>
        <v>2015</v>
      </c>
      <c r="W1676" t="str">
        <f t="shared" si="183"/>
        <v>Sep</v>
      </c>
      <c r="X1676" s="9" t="str">
        <f>Sample___Superstore[[#This Row],[Order Year]]&amp;"-"&amp;Sample___Superstore[[#This Row],[Order Month]]</f>
        <v>2015-Sep</v>
      </c>
      <c r="Y1676" s="10">
        <f>Sample___Superstore6[[#This Row],[Profit]]/Sample___Superstore6[[#This Row],[Sales]]</f>
        <v>-0.47500000000000003</v>
      </c>
      <c r="Z1676" s="9">
        <f t="shared" si="184"/>
        <v>4</v>
      </c>
      <c r="AA1676" s="17">
        <f t="shared" si="185"/>
        <v>-5.2098000000000004</v>
      </c>
      <c r="AB1676" s="17">
        <f t="shared" si="186"/>
        <v>10.968</v>
      </c>
      <c r="AC1676" s="17">
        <f t="shared" si="187"/>
        <v>13.1616</v>
      </c>
      <c r="AD1676" s="17">
        <f t="shared" si="188"/>
        <v>8.7744</v>
      </c>
    </row>
    <row r="1677" spans="1:30">
      <c r="A1677">
        <v>1676</v>
      </c>
      <c r="B1677" t="s">
        <v>4359</v>
      </c>
      <c r="C1677" s="4">
        <v>42264</v>
      </c>
      <c r="D1677" s="4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 s="17">
        <v>-10.211399999999999</v>
      </c>
      <c r="V1677">
        <f t="shared" si="182"/>
        <v>2015</v>
      </c>
      <c r="W1677" t="str">
        <f t="shared" si="183"/>
        <v>Sep</v>
      </c>
      <c r="X1677" s="9" t="str">
        <f>Sample___Superstore[[#This Row],[Order Year]]&amp;"-"&amp;Sample___Superstore[[#This Row],[Order Month]]</f>
        <v>2015-Sep</v>
      </c>
      <c r="Y1677" s="10">
        <f>Sample___Superstore6[[#This Row],[Profit]]/Sample___Superstore6[[#This Row],[Sales]]</f>
        <v>-1.5499999999999998</v>
      </c>
      <c r="Z1677" s="9">
        <f t="shared" si="184"/>
        <v>4</v>
      </c>
      <c r="AA1677" s="17">
        <f t="shared" si="185"/>
        <v>-3.4037999999999999</v>
      </c>
      <c r="AB1677" s="17">
        <f t="shared" si="186"/>
        <v>2.1960000000000002</v>
      </c>
      <c r="AC1677" s="17">
        <f t="shared" si="187"/>
        <v>5.2704000000000004</v>
      </c>
      <c r="AD1677" s="17">
        <f t="shared" si="188"/>
        <v>1.3175999999999997</v>
      </c>
    </row>
    <row r="1678" spans="1:30">
      <c r="A1678">
        <v>1677</v>
      </c>
      <c r="B1678" t="s">
        <v>4360</v>
      </c>
      <c r="C1678" s="4">
        <v>42508</v>
      </c>
      <c r="D1678" s="4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17">
        <v>26.07</v>
      </c>
      <c r="V1678">
        <f t="shared" si="182"/>
        <v>2016</v>
      </c>
      <c r="W1678" t="str">
        <f t="shared" si="183"/>
        <v>May</v>
      </c>
      <c r="X1678" s="9" t="str">
        <f>Sample___Superstore[[#This Row],[Order Year]]&amp;"-"&amp;Sample___Superstore[[#This Row],[Order Month]]</f>
        <v>2016-May</v>
      </c>
      <c r="Y1678" s="10">
        <f>Sample___Superstore6[[#This Row],[Profit]]/Sample___Superstore6[[#This Row],[Sales]]</f>
        <v>0.25</v>
      </c>
      <c r="Z1678" s="9">
        <f t="shared" si="184"/>
        <v>6</v>
      </c>
      <c r="AA1678" s="17">
        <f t="shared" si="185"/>
        <v>8.69</v>
      </c>
      <c r="AB1678" s="17">
        <f t="shared" si="186"/>
        <v>34.76</v>
      </c>
      <c r="AC1678" s="17">
        <f t="shared" si="187"/>
        <v>0</v>
      </c>
      <c r="AD1678" s="17">
        <f t="shared" si="188"/>
        <v>104.28</v>
      </c>
    </row>
    <row r="1679" spans="1:30">
      <c r="A1679">
        <v>1678</v>
      </c>
      <c r="B1679" t="s">
        <v>4360</v>
      </c>
      <c r="C1679" s="4">
        <v>42508</v>
      </c>
      <c r="D1679" s="4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 s="17">
        <v>8.7905999999999995</v>
      </c>
      <c r="V1679">
        <f t="shared" si="182"/>
        <v>2016</v>
      </c>
      <c r="W1679" t="str">
        <f t="shared" si="183"/>
        <v>May</v>
      </c>
      <c r="X1679" s="9" t="str">
        <f>Sample___Superstore[[#This Row],[Order Year]]&amp;"-"&amp;Sample___Superstore[[#This Row],[Order Month]]</f>
        <v>2016-May</v>
      </c>
      <c r="Y1679" s="10">
        <f>Sample___Superstore6[[#This Row],[Profit]]/Sample___Superstore6[[#This Row],[Sales]]</f>
        <v>0.48999999999999994</v>
      </c>
      <c r="Z1679" s="9">
        <f t="shared" si="184"/>
        <v>6</v>
      </c>
      <c r="AA1679" s="17">
        <f t="shared" si="185"/>
        <v>2.9301999999999997</v>
      </c>
      <c r="AB1679" s="17">
        <f t="shared" si="186"/>
        <v>5.98</v>
      </c>
      <c r="AC1679" s="17">
        <f t="shared" si="187"/>
        <v>0</v>
      </c>
      <c r="AD1679" s="17">
        <f t="shared" si="188"/>
        <v>17.940000000000001</v>
      </c>
    </row>
    <row r="1680" spans="1:30">
      <c r="A1680">
        <v>1679</v>
      </c>
      <c r="B1680" t="s">
        <v>4363</v>
      </c>
      <c r="C1680" s="4">
        <v>41889</v>
      </c>
      <c r="D1680" s="4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 s="17">
        <v>-14.5764</v>
      </c>
      <c r="V1680">
        <f t="shared" si="182"/>
        <v>2014</v>
      </c>
      <c r="W1680" t="str">
        <f t="shared" si="183"/>
        <v>Sep</v>
      </c>
      <c r="X1680" s="9" t="str">
        <f>Sample___Superstore[[#This Row],[Order Year]]&amp;"-"&amp;Sample___Superstore[[#This Row],[Order Month]]</f>
        <v>2014-Sep</v>
      </c>
      <c r="Y1680" s="10">
        <f>Sample___Superstore6[[#This Row],[Profit]]/Sample___Superstore6[[#This Row],[Sales]]</f>
        <v>-0.22499999999999998</v>
      </c>
      <c r="Z1680" s="9">
        <f t="shared" si="184"/>
        <v>6</v>
      </c>
      <c r="AA1680" s="17">
        <f t="shared" si="185"/>
        <v>-14.5764</v>
      </c>
      <c r="AB1680" s="17">
        <f t="shared" si="186"/>
        <v>64.784000000000006</v>
      </c>
      <c r="AC1680" s="17">
        <f t="shared" si="187"/>
        <v>12.956800000000001</v>
      </c>
      <c r="AD1680" s="17">
        <f t="shared" si="188"/>
        <v>51.827200000000005</v>
      </c>
    </row>
    <row r="1681" spans="1:30">
      <c r="A1681">
        <v>1680</v>
      </c>
      <c r="B1681" t="s">
        <v>4363</v>
      </c>
      <c r="C1681" s="4">
        <v>41889</v>
      </c>
      <c r="D1681" s="4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 s="17">
        <v>4.3175999999999997</v>
      </c>
      <c r="V1681">
        <f t="shared" si="182"/>
        <v>2014</v>
      </c>
      <c r="W1681" t="str">
        <f t="shared" si="183"/>
        <v>Sep</v>
      </c>
      <c r="X1681" s="9" t="str">
        <f>Sample___Superstore[[#This Row],[Order Year]]&amp;"-"&amp;Sample___Superstore[[#This Row],[Order Month]]</f>
        <v>2014-Sep</v>
      </c>
      <c r="Y1681" s="10">
        <f>Sample___Superstore6[[#This Row],[Profit]]/Sample___Superstore6[[#This Row],[Sales]]</f>
        <v>0.13333333333333333</v>
      </c>
      <c r="Z1681" s="9">
        <f t="shared" si="184"/>
        <v>6</v>
      </c>
      <c r="AA1681" s="17">
        <f t="shared" si="185"/>
        <v>1.4391999999999998</v>
      </c>
      <c r="AB1681" s="17">
        <f t="shared" si="186"/>
        <v>10.793999999999999</v>
      </c>
      <c r="AC1681" s="17">
        <f t="shared" si="187"/>
        <v>12.9528</v>
      </c>
      <c r="AD1681" s="17">
        <f t="shared" si="188"/>
        <v>19.429199999999998</v>
      </c>
    </row>
    <row r="1682" spans="1:30">
      <c r="A1682">
        <v>1681</v>
      </c>
      <c r="B1682" t="s">
        <v>4363</v>
      </c>
      <c r="C1682" s="4">
        <v>41889</v>
      </c>
      <c r="D1682" s="4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 s="17">
        <v>8.4735999999999994</v>
      </c>
      <c r="V1682">
        <f t="shared" si="182"/>
        <v>2014</v>
      </c>
      <c r="W1682" t="str">
        <f t="shared" si="183"/>
        <v>Sep</v>
      </c>
      <c r="X1682" s="9" t="str">
        <f>Sample___Superstore[[#This Row],[Order Year]]&amp;"-"&amp;Sample___Superstore[[#This Row],[Order Month]]</f>
        <v>2014-Sep</v>
      </c>
      <c r="Y1682" s="10">
        <f>Sample___Superstore6[[#This Row],[Profit]]/Sample___Superstore6[[#This Row],[Sales]]</f>
        <v>0.19999999999999998</v>
      </c>
      <c r="Z1682" s="9">
        <f t="shared" si="184"/>
        <v>6</v>
      </c>
      <c r="AA1682" s="17">
        <f t="shared" si="185"/>
        <v>4.2367999999999997</v>
      </c>
      <c r="AB1682" s="17">
        <f t="shared" si="186"/>
        <v>21.184000000000001</v>
      </c>
      <c r="AC1682" s="17">
        <f t="shared" si="187"/>
        <v>8.4736000000000011</v>
      </c>
      <c r="AD1682" s="17">
        <f t="shared" si="188"/>
        <v>33.894400000000005</v>
      </c>
    </row>
    <row r="1683" spans="1:30">
      <c r="A1683">
        <v>1682</v>
      </c>
      <c r="B1683" t="s">
        <v>4363</v>
      </c>
      <c r="C1683" s="4">
        <v>41889</v>
      </c>
      <c r="D1683" s="4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 s="17">
        <v>-559.35599999999999</v>
      </c>
      <c r="V1683">
        <f t="shared" si="182"/>
        <v>2014</v>
      </c>
      <c r="W1683" t="str">
        <f t="shared" si="183"/>
        <v>Sep</v>
      </c>
      <c r="X1683" s="9" t="str">
        <f>Sample___Superstore[[#This Row],[Order Year]]&amp;"-"&amp;Sample___Superstore[[#This Row],[Order Month]]</f>
        <v>2014-Sep</v>
      </c>
      <c r="Y1683" s="10">
        <f>Sample___Superstore6[[#This Row],[Profit]]/Sample___Superstore6[[#This Row],[Sales]]</f>
        <v>-1.4</v>
      </c>
      <c r="Z1683" s="9">
        <f t="shared" si="184"/>
        <v>6</v>
      </c>
      <c r="AA1683" s="17">
        <f t="shared" si="185"/>
        <v>-139.839</v>
      </c>
      <c r="AB1683" s="17">
        <f t="shared" si="186"/>
        <v>99.885000000000005</v>
      </c>
      <c r="AC1683" s="17">
        <f t="shared" si="187"/>
        <v>279.678</v>
      </c>
      <c r="AD1683" s="17">
        <f t="shared" si="188"/>
        <v>119.86200000000002</v>
      </c>
    </row>
    <row r="1684" spans="1:30">
      <c r="A1684">
        <v>1683</v>
      </c>
      <c r="B1684" t="s">
        <v>4368</v>
      </c>
      <c r="C1684" s="4">
        <v>42642</v>
      </c>
      <c r="D1684" s="4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 s="17">
        <v>9.1056000000000008</v>
      </c>
      <c r="V1684">
        <f t="shared" si="182"/>
        <v>2016</v>
      </c>
      <c r="W1684" t="str">
        <f t="shared" si="183"/>
        <v>Sep</v>
      </c>
      <c r="X1684" s="9" t="str">
        <f>Sample___Superstore[[#This Row],[Order Year]]&amp;"-"&amp;Sample___Superstore[[#This Row],[Order Month]]</f>
        <v>2016-Sep</v>
      </c>
      <c r="Y1684" s="10">
        <f>Sample___Superstore6[[#This Row],[Profit]]/Sample___Superstore6[[#This Row],[Sales]]</f>
        <v>0.48000000000000009</v>
      </c>
      <c r="Z1684" s="9">
        <f t="shared" si="184"/>
        <v>2</v>
      </c>
      <c r="AA1684" s="17">
        <f t="shared" si="185"/>
        <v>9.1056000000000008</v>
      </c>
      <c r="AB1684" s="17">
        <f t="shared" si="186"/>
        <v>18.97</v>
      </c>
      <c r="AC1684" s="17">
        <f t="shared" si="187"/>
        <v>0</v>
      </c>
      <c r="AD1684" s="17">
        <f t="shared" si="188"/>
        <v>18.97</v>
      </c>
    </row>
    <row r="1685" spans="1:30">
      <c r="A1685">
        <v>1684</v>
      </c>
      <c r="B1685" t="s">
        <v>4371</v>
      </c>
      <c r="C1685" s="4">
        <v>42681</v>
      </c>
      <c r="D1685" s="4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 s="17">
        <v>6.2244000000000002</v>
      </c>
      <c r="V1685">
        <f t="shared" si="182"/>
        <v>2016</v>
      </c>
      <c r="W1685" t="str">
        <f t="shared" si="183"/>
        <v>Nov</v>
      </c>
      <c r="X1685" s="9" t="str">
        <f>Sample___Superstore[[#This Row],[Order Year]]&amp;"-"&amp;Sample___Superstore[[#This Row],[Order Month]]</f>
        <v>2016-Nov</v>
      </c>
      <c r="Y1685" s="10">
        <f>Sample___Superstore6[[#This Row],[Profit]]/Sample___Superstore6[[#This Row],[Sales]]</f>
        <v>0.42</v>
      </c>
      <c r="Z1685" s="9">
        <f t="shared" si="184"/>
        <v>5</v>
      </c>
      <c r="AA1685" s="17">
        <f t="shared" si="185"/>
        <v>2.0748000000000002</v>
      </c>
      <c r="AB1685" s="17">
        <f t="shared" si="186"/>
        <v>4.9400000000000004</v>
      </c>
      <c r="AC1685" s="17">
        <f t="shared" si="187"/>
        <v>0</v>
      </c>
      <c r="AD1685" s="17">
        <f t="shared" si="188"/>
        <v>14.82</v>
      </c>
    </row>
    <row r="1686" spans="1:30">
      <c r="A1686">
        <v>1685</v>
      </c>
      <c r="B1686" t="s">
        <v>4372</v>
      </c>
      <c r="C1686" s="4">
        <v>42849</v>
      </c>
      <c r="D1686" s="4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 s="17">
        <v>12.41</v>
      </c>
      <c r="V1686">
        <f t="shared" si="182"/>
        <v>2017</v>
      </c>
      <c r="W1686" t="str">
        <f t="shared" si="183"/>
        <v>Apr</v>
      </c>
      <c r="X1686" s="9" t="str">
        <f>Sample___Superstore[[#This Row],[Order Year]]&amp;"-"&amp;Sample___Superstore[[#This Row],[Order Month]]</f>
        <v>2017-Apr</v>
      </c>
      <c r="Y1686" s="10">
        <f>Sample___Superstore6[[#This Row],[Profit]]/Sample___Superstore6[[#This Row],[Sales]]</f>
        <v>0.125</v>
      </c>
      <c r="Z1686" s="9">
        <f t="shared" si="184"/>
        <v>3</v>
      </c>
      <c r="AA1686" s="17">
        <f t="shared" si="185"/>
        <v>6.2050000000000001</v>
      </c>
      <c r="AB1686" s="17">
        <f t="shared" si="186"/>
        <v>49.64</v>
      </c>
      <c r="AC1686" s="17">
        <f t="shared" si="187"/>
        <v>19.856000000000002</v>
      </c>
      <c r="AD1686" s="17">
        <f t="shared" si="188"/>
        <v>79.424000000000007</v>
      </c>
    </row>
    <row r="1687" spans="1:30">
      <c r="A1687">
        <v>1686</v>
      </c>
      <c r="B1687" t="s">
        <v>4372</v>
      </c>
      <c r="C1687" s="4">
        <v>42849</v>
      </c>
      <c r="D1687" s="4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 s="17">
        <v>-0.99</v>
      </c>
      <c r="V1687">
        <f t="shared" si="182"/>
        <v>2017</v>
      </c>
      <c r="W1687" t="str">
        <f t="shared" si="183"/>
        <v>Apr</v>
      </c>
      <c r="X1687" s="9" t="str">
        <f>Sample___Superstore[[#This Row],[Order Year]]&amp;"-"&amp;Sample___Superstore[[#This Row],[Order Month]]</f>
        <v>2017-Apr</v>
      </c>
      <c r="Y1687" s="10">
        <f>Sample___Superstore6[[#This Row],[Profit]]/Sample___Superstore6[[#This Row],[Sales]]</f>
        <v>-0.83333333333333337</v>
      </c>
      <c r="Z1687" s="9">
        <f t="shared" si="184"/>
        <v>3</v>
      </c>
      <c r="AA1687" s="17">
        <f t="shared" si="185"/>
        <v>-0.495</v>
      </c>
      <c r="AB1687" s="17">
        <f t="shared" si="186"/>
        <v>0.59399999999999997</v>
      </c>
      <c r="AC1687" s="17">
        <f t="shared" si="187"/>
        <v>0.83159999999999989</v>
      </c>
      <c r="AD1687" s="17">
        <f t="shared" si="188"/>
        <v>0.35640000000000005</v>
      </c>
    </row>
    <row r="1688" spans="1:30">
      <c r="A1688">
        <v>1687</v>
      </c>
      <c r="B1688" t="s">
        <v>4372</v>
      </c>
      <c r="C1688" s="4">
        <v>42849</v>
      </c>
      <c r="D1688" s="4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 s="17">
        <v>-5.7637999999999998</v>
      </c>
      <c r="V1688">
        <f t="shared" si="182"/>
        <v>2017</v>
      </c>
      <c r="W1688" t="str">
        <f t="shared" si="183"/>
        <v>Apr</v>
      </c>
      <c r="X1688" s="9" t="str">
        <f>Sample___Superstore[[#This Row],[Order Year]]&amp;"-"&amp;Sample___Superstore[[#This Row],[Order Month]]</f>
        <v>2017-Apr</v>
      </c>
      <c r="Y1688" s="10">
        <f>Sample___Superstore6[[#This Row],[Profit]]/Sample___Superstore6[[#This Row],[Sales]]</f>
        <v>-0.76666666666666661</v>
      </c>
      <c r="Z1688" s="9">
        <f t="shared" si="184"/>
        <v>3</v>
      </c>
      <c r="AA1688" s="17">
        <f t="shared" si="185"/>
        <v>-2.8818999999999999</v>
      </c>
      <c r="AB1688" s="17">
        <f t="shared" si="186"/>
        <v>3.7589999999999999</v>
      </c>
      <c r="AC1688" s="17">
        <f t="shared" si="187"/>
        <v>5.2625999999999999</v>
      </c>
      <c r="AD1688" s="17">
        <f t="shared" si="188"/>
        <v>2.2553999999999998</v>
      </c>
    </row>
    <row r="1689" spans="1:30">
      <c r="A1689">
        <v>1688</v>
      </c>
      <c r="B1689" t="s">
        <v>4377</v>
      </c>
      <c r="C1689" s="4">
        <v>43079</v>
      </c>
      <c r="D1689" s="4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 s="17">
        <v>3.6288</v>
      </c>
      <c r="V1689">
        <f t="shared" si="182"/>
        <v>2017</v>
      </c>
      <c r="W1689" t="str">
        <f t="shared" si="183"/>
        <v>Dec</v>
      </c>
      <c r="X1689" s="9" t="str">
        <f>Sample___Superstore[[#This Row],[Order Year]]&amp;"-"&amp;Sample___Superstore[[#This Row],[Order Month]]</f>
        <v>2017-Dec</v>
      </c>
      <c r="Y1689" s="10">
        <f>Sample___Superstore6[[#This Row],[Profit]]/Sample___Superstore6[[#This Row],[Sales]]</f>
        <v>0.35</v>
      </c>
      <c r="Z1689" s="9">
        <f t="shared" si="184"/>
        <v>2</v>
      </c>
      <c r="AA1689" s="17">
        <f t="shared" si="185"/>
        <v>1.8144</v>
      </c>
      <c r="AB1689" s="17">
        <f t="shared" si="186"/>
        <v>5.1840000000000002</v>
      </c>
      <c r="AC1689" s="17">
        <f t="shared" si="187"/>
        <v>2.0736000000000003</v>
      </c>
      <c r="AD1689" s="17">
        <f t="shared" si="188"/>
        <v>8.2943999999999996</v>
      </c>
    </row>
    <row r="1690" spans="1:30">
      <c r="A1690">
        <v>1689</v>
      </c>
      <c r="B1690" t="s">
        <v>4377</v>
      </c>
      <c r="C1690" s="4">
        <v>43079</v>
      </c>
      <c r="D1690" s="4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 s="17">
        <v>23.315999999999999</v>
      </c>
      <c r="V1690">
        <f t="shared" si="182"/>
        <v>2017</v>
      </c>
      <c r="W1690" t="str">
        <f t="shared" si="183"/>
        <v>Dec</v>
      </c>
      <c r="X1690" s="9" t="str">
        <f>Sample___Superstore[[#This Row],[Order Year]]&amp;"-"&amp;Sample___Superstore[[#This Row],[Order Month]]</f>
        <v>2017-Dec</v>
      </c>
      <c r="Y1690" s="10">
        <f>Sample___Superstore6[[#This Row],[Profit]]/Sample___Superstore6[[#This Row],[Sales]]</f>
        <v>7.4999999999999997E-2</v>
      </c>
      <c r="Z1690" s="9">
        <f t="shared" si="184"/>
        <v>2</v>
      </c>
      <c r="AA1690" s="17">
        <f t="shared" si="185"/>
        <v>11.657999999999999</v>
      </c>
      <c r="AB1690" s="17">
        <f t="shared" si="186"/>
        <v>155.44</v>
      </c>
      <c r="AC1690" s="17">
        <f t="shared" si="187"/>
        <v>62.176000000000002</v>
      </c>
      <c r="AD1690" s="17">
        <f t="shared" si="188"/>
        <v>248.70400000000001</v>
      </c>
    </row>
    <row r="1691" spans="1:30">
      <c r="A1691">
        <v>1690</v>
      </c>
      <c r="B1691" t="s">
        <v>4378</v>
      </c>
      <c r="C1691" s="4">
        <v>41867</v>
      </c>
      <c r="D1691" s="4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 s="17">
        <v>-227.49119999999999</v>
      </c>
      <c r="V1691">
        <f t="shared" si="182"/>
        <v>2014</v>
      </c>
      <c r="W1691" t="str">
        <f t="shared" si="183"/>
        <v>Aug</v>
      </c>
      <c r="X1691" s="9" t="str">
        <f>Sample___Superstore[[#This Row],[Order Year]]&amp;"-"&amp;Sample___Superstore[[#This Row],[Order Month]]</f>
        <v>2014-Aug</v>
      </c>
      <c r="Y1691" s="10">
        <f>Sample___Superstore6[[#This Row],[Profit]]/Sample___Superstore6[[#This Row],[Sales]]</f>
        <v>-0.26666666666666666</v>
      </c>
      <c r="Z1691" s="9">
        <f t="shared" si="184"/>
        <v>4</v>
      </c>
      <c r="AA1691" s="17">
        <f t="shared" si="185"/>
        <v>-37.915199999999999</v>
      </c>
      <c r="AB1691" s="17">
        <f t="shared" si="186"/>
        <v>142.18199999999999</v>
      </c>
      <c r="AC1691" s="17">
        <f t="shared" si="187"/>
        <v>341.23680000000002</v>
      </c>
      <c r="AD1691" s="17">
        <f t="shared" si="188"/>
        <v>511.85519999999997</v>
      </c>
    </row>
    <row r="1692" spans="1:30">
      <c r="A1692">
        <v>1691</v>
      </c>
      <c r="B1692" t="s">
        <v>4379</v>
      </c>
      <c r="C1692" s="4">
        <v>43078</v>
      </c>
      <c r="D1692" s="4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 s="17">
        <v>15.387</v>
      </c>
      <c r="V1692">
        <f t="shared" si="182"/>
        <v>2017</v>
      </c>
      <c r="W1692" t="str">
        <f t="shared" si="183"/>
        <v>Dec</v>
      </c>
      <c r="X1692" s="9" t="str">
        <f>Sample___Superstore[[#This Row],[Order Year]]&amp;"-"&amp;Sample___Superstore[[#This Row],[Order Month]]</f>
        <v>2017-Dec</v>
      </c>
      <c r="Y1692" s="10">
        <f>Sample___Superstore6[[#This Row],[Profit]]/Sample___Superstore6[[#This Row],[Sales]]</f>
        <v>0.45999999999999996</v>
      </c>
      <c r="Z1692" s="9">
        <f t="shared" si="184"/>
        <v>6</v>
      </c>
      <c r="AA1692" s="17">
        <f t="shared" si="185"/>
        <v>3.0773999999999999</v>
      </c>
      <c r="AB1692" s="17">
        <f t="shared" si="186"/>
        <v>6.69</v>
      </c>
      <c r="AC1692" s="17">
        <f t="shared" si="187"/>
        <v>0</v>
      </c>
      <c r="AD1692" s="17">
        <f t="shared" si="188"/>
        <v>33.450000000000003</v>
      </c>
    </row>
    <row r="1693" spans="1:30">
      <c r="A1693">
        <v>1692</v>
      </c>
      <c r="B1693" t="s">
        <v>4379</v>
      </c>
      <c r="C1693" s="4">
        <v>43078</v>
      </c>
      <c r="D1693" s="4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17">
        <v>5.0960000000000001</v>
      </c>
      <c r="V1693">
        <f t="shared" si="182"/>
        <v>2017</v>
      </c>
      <c r="W1693" t="str">
        <f t="shared" si="183"/>
        <v>Dec</v>
      </c>
      <c r="X1693" s="9" t="str">
        <f>Sample___Superstore[[#This Row],[Order Year]]&amp;"-"&amp;Sample___Superstore[[#This Row],[Order Month]]</f>
        <v>2017-Dec</v>
      </c>
      <c r="Y1693" s="10">
        <f>Sample___Superstore6[[#This Row],[Profit]]/Sample___Superstore6[[#This Row],[Sales]]</f>
        <v>0.49</v>
      </c>
      <c r="Z1693" s="9">
        <f t="shared" si="184"/>
        <v>6</v>
      </c>
      <c r="AA1693" s="17">
        <f t="shared" si="185"/>
        <v>1.0192000000000001</v>
      </c>
      <c r="AB1693" s="17">
        <f t="shared" si="186"/>
        <v>2.08</v>
      </c>
      <c r="AC1693" s="17">
        <f t="shared" si="187"/>
        <v>0</v>
      </c>
      <c r="AD1693" s="17">
        <f t="shared" si="188"/>
        <v>10.4</v>
      </c>
    </row>
    <row r="1694" spans="1:30">
      <c r="A1694">
        <v>1693</v>
      </c>
      <c r="B1694" t="s">
        <v>4383</v>
      </c>
      <c r="C1694" s="4">
        <v>42443</v>
      </c>
      <c r="D1694" s="4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 s="17">
        <v>6.2904999999999998</v>
      </c>
      <c r="V1694">
        <f t="shared" si="182"/>
        <v>2016</v>
      </c>
      <c r="W1694" t="str">
        <f t="shared" si="183"/>
        <v>Mar</v>
      </c>
      <c r="X1694" s="9" t="str">
        <f>Sample___Superstore[[#This Row],[Order Year]]&amp;"-"&amp;Sample___Superstore[[#This Row],[Order Month]]</f>
        <v>2016-Mar</v>
      </c>
      <c r="Y1694" s="10">
        <f>Sample___Superstore6[[#This Row],[Profit]]/Sample___Superstore6[[#This Row],[Sales]]</f>
        <v>0.28749999999999998</v>
      </c>
      <c r="Z1694" s="9">
        <f t="shared" si="184"/>
        <v>5</v>
      </c>
      <c r="AA1694" s="17">
        <f t="shared" si="185"/>
        <v>1.2581</v>
      </c>
      <c r="AB1694" s="17">
        <f t="shared" si="186"/>
        <v>4.3759999999999994</v>
      </c>
      <c r="AC1694" s="17">
        <f t="shared" si="187"/>
        <v>4.3760000000000003</v>
      </c>
      <c r="AD1694" s="17">
        <f t="shared" si="188"/>
        <v>17.503999999999998</v>
      </c>
    </row>
    <row r="1695" spans="1:30">
      <c r="A1695">
        <v>1694</v>
      </c>
      <c r="B1695" t="s">
        <v>4386</v>
      </c>
      <c r="C1695" s="4">
        <v>42547</v>
      </c>
      <c r="D1695" s="4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 s="17">
        <v>3.5741999999999998</v>
      </c>
      <c r="V1695">
        <f t="shared" si="182"/>
        <v>2016</v>
      </c>
      <c r="W1695" t="str">
        <f t="shared" si="183"/>
        <v>Jun</v>
      </c>
      <c r="X1695" s="9" t="str">
        <f>Sample___Superstore[[#This Row],[Order Year]]&amp;"-"&amp;Sample___Superstore[[#This Row],[Order Month]]</f>
        <v>2016-Jun</v>
      </c>
      <c r="Y1695" s="10">
        <f>Sample___Superstore6[[#This Row],[Profit]]/Sample___Superstore6[[#This Row],[Sales]]</f>
        <v>0.26250000000000001</v>
      </c>
      <c r="Z1695" s="9">
        <f t="shared" si="184"/>
        <v>3</v>
      </c>
      <c r="AA1695" s="17">
        <f t="shared" si="185"/>
        <v>1.7870999999999999</v>
      </c>
      <c r="AB1695" s="17">
        <f t="shared" si="186"/>
        <v>6.8079999999999998</v>
      </c>
      <c r="AC1695" s="17">
        <f t="shared" si="187"/>
        <v>2.7232000000000003</v>
      </c>
      <c r="AD1695" s="17">
        <f t="shared" si="188"/>
        <v>10.892799999999999</v>
      </c>
    </row>
    <row r="1696" spans="1:30">
      <c r="A1696">
        <v>1695</v>
      </c>
      <c r="B1696" t="s">
        <v>4389</v>
      </c>
      <c r="C1696" s="4">
        <v>42272</v>
      </c>
      <c r="D1696" s="4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 s="17">
        <v>19.8276</v>
      </c>
      <c r="V1696">
        <f t="shared" si="182"/>
        <v>2015</v>
      </c>
      <c r="W1696" t="str">
        <f t="shared" si="183"/>
        <v>Sep</v>
      </c>
      <c r="X1696" s="9" t="str">
        <f>Sample___Superstore[[#This Row],[Order Year]]&amp;"-"&amp;Sample___Superstore[[#This Row],[Order Month]]</f>
        <v>2015-Sep</v>
      </c>
      <c r="Y1696" s="10">
        <f>Sample___Superstore6[[#This Row],[Profit]]/Sample___Superstore6[[#This Row],[Sales]]</f>
        <v>0.31</v>
      </c>
      <c r="Z1696" s="9">
        <f t="shared" si="184"/>
        <v>3</v>
      </c>
      <c r="AA1696" s="17">
        <f t="shared" si="185"/>
        <v>4.9569000000000001</v>
      </c>
      <c r="AB1696" s="17">
        <f t="shared" si="186"/>
        <v>15.99</v>
      </c>
      <c r="AC1696" s="17">
        <f t="shared" si="187"/>
        <v>0</v>
      </c>
      <c r="AD1696" s="17">
        <f t="shared" si="188"/>
        <v>63.96</v>
      </c>
    </row>
    <row r="1697" spans="1:30">
      <c r="A1697">
        <v>1696</v>
      </c>
      <c r="B1697" t="s">
        <v>4389</v>
      </c>
      <c r="C1697" s="4">
        <v>42272</v>
      </c>
      <c r="D1697" s="4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 s="17">
        <v>7.0853999999999999</v>
      </c>
      <c r="V1697">
        <f t="shared" si="182"/>
        <v>2015</v>
      </c>
      <c r="W1697" t="str">
        <f t="shared" si="183"/>
        <v>Sep</v>
      </c>
      <c r="X1697" s="9" t="str">
        <f>Sample___Superstore[[#This Row],[Order Year]]&amp;"-"&amp;Sample___Superstore[[#This Row],[Order Month]]</f>
        <v>2015-Sep</v>
      </c>
      <c r="Y1697" s="10">
        <f>Sample___Superstore6[[#This Row],[Profit]]/Sample___Superstore6[[#This Row],[Sales]]</f>
        <v>0.49</v>
      </c>
      <c r="Z1697" s="9">
        <f t="shared" si="184"/>
        <v>3</v>
      </c>
      <c r="AA1697" s="17">
        <f t="shared" si="185"/>
        <v>2.3618000000000001</v>
      </c>
      <c r="AB1697" s="17">
        <f t="shared" si="186"/>
        <v>4.82</v>
      </c>
      <c r="AC1697" s="17">
        <f t="shared" si="187"/>
        <v>0</v>
      </c>
      <c r="AD1697" s="17">
        <f t="shared" si="188"/>
        <v>14.46</v>
      </c>
    </row>
    <row r="1698" spans="1:30">
      <c r="A1698">
        <v>1697</v>
      </c>
      <c r="B1698" t="s">
        <v>4389</v>
      </c>
      <c r="C1698" s="4">
        <v>42272</v>
      </c>
      <c r="D1698" s="4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17">
        <v>52.49</v>
      </c>
      <c r="V1698">
        <f t="shared" si="182"/>
        <v>2015</v>
      </c>
      <c r="W1698" t="str">
        <f t="shared" si="183"/>
        <v>Sep</v>
      </c>
      <c r="X1698" s="9" t="str">
        <f>Sample___Superstore[[#This Row],[Order Year]]&amp;"-"&amp;Sample___Superstore[[#This Row],[Order Month]]</f>
        <v>2015-Sep</v>
      </c>
      <c r="Y1698" s="10">
        <f>Sample___Superstore6[[#This Row],[Profit]]/Sample___Superstore6[[#This Row],[Sales]]</f>
        <v>0.5</v>
      </c>
      <c r="Z1698" s="9">
        <f t="shared" si="184"/>
        <v>3</v>
      </c>
      <c r="AA1698" s="17">
        <f t="shared" si="185"/>
        <v>26.245000000000001</v>
      </c>
      <c r="AB1698" s="17">
        <f t="shared" si="186"/>
        <v>52.49</v>
      </c>
      <c r="AC1698" s="17">
        <f t="shared" si="187"/>
        <v>0</v>
      </c>
      <c r="AD1698" s="17">
        <f t="shared" si="188"/>
        <v>104.98</v>
      </c>
    </row>
    <row r="1699" spans="1:30">
      <c r="A1699">
        <v>1698</v>
      </c>
      <c r="B1699" t="s">
        <v>4393</v>
      </c>
      <c r="C1699" s="4">
        <v>42365</v>
      </c>
      <c r="D1699" s="4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 s="17">
        <v>31.0184</v>
      </c>
      <c r="V1699">
        <f t="shared" si="182"/>
        <v>2015</v>
      </c>
      <c r="W1699" t="str">
        <f t="shared" si="183"/>
        <v>Dec</v>
      </c>
      <c r="X1699" s="9" t="str">
        <f>Sample___Superstore[[#This Row],[Order Year]]&amp;"-"&amp;Sample___Superstore[[#This Row],[Order Month]]</f>
        <v>2015-Dec</v>
      </c>
      <c r="Y1699" s="10">
        <f>Sample___Superstore6[[#This Row],[Profit]]/Sample___Superstore6[[#This Row],[Sales]]</f>
        <v>0.29000000000000004</v>
      </c>
      <c r="Z1699" s="9">
        <f t="shared" si="184"/>
        <v>4</v>
      </c>
      <c r="AA1699" s="17">
        <f t="shared" si="185"/>
        <v>15.5092</v>
      </c>
      <c r="AB1699" s="17">
        <f t="shared" si="186"/>
        <v>53.48</v>
      </c>
      <c r="AC1699" s="17">
        <f t="shared" si="187"/>
        <v>0</v>
      </c>
      <c r="AD1699" s="17">
        <f t="shared" si="188"/>
        <v>106.96</v>
      </c>
    </row>
    <row r="1700" spans="1:30">
      <c r="A1700">
        <v>1699</v>
      </c>
      <c r="B1700" t="s">
        <v>4393</v>
      </c>
      <c r="C1700" s="4">
        <v>42365</v>
      </c>
      <c r="D1700" s="4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 s="17">
        <v>10.348800000000001</v>
      </c>
      <c r="V1700">
        <f t="shared" si="182"/>
        <v>2015</v>
      </c>
      <c r="W1700" t="str">
        <f t="shared" si="183"/>
        <v>Dec</v>
      </c>
      <c r="X1700" s="9" t="str">
        <f>Sample___Superstore[[#This Row],[Order Year]]&amp;"-"&amp;Sample___Superstore[[#This Row],[Order Month]]</f>
        <v>2015-Dec</v>
      </c>
      <c r="Y1700" s="10">
        <f>Sample___Superstore6[[#This Row],[Profit]]/Sample___Superstore6[[#This Row],[Sales]]</f>
        <v>0.48000000000000004</v>
      </c>
      <c r="Z1700" s="9">
        <f t="shared" si="184"/>
        <v>4</v>
      </c>
      <c r="AA1700" s="17">
        <f t="shared" si="185"/>
        <v>1.4784000000000002</v>
      </c>
      <c r="AB1700" s="17">
        <f t="shared" si="186"/>
        <v>3.0799999999999996</v>
      </c>
      <c r="AC1700" s="17">
        <f t="shared" si="187"/>
        <v>0</v>
      </c>
      <c r="AD1700" s="17">
        <f t="shared" si="188"/>
        <v>21.56</v>
      </c>
    </row>
    <row r="1701" spans="1:30">
      <c r="A1701">
        <v>1700</v>
      </c>
      <c r="B1701" t="s">
        <v>4396</v>
      </c>
      <c r="C1701" s="4">
        <v>41793</v>
      </c>
      <c r="D1701" s="4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 s="17">
        <v>113.4936</v>
      </c>
      <c r="V1701">
        <f t="shared" si="182"/>
        <v>2014</v>
      </c>
      <c r="W1701" t="str">
        <f t="shared" si="183"/>
        <v>Jun</v>
      </c>
      <c r="X1701" s="9" t="str">
        <f>Sample___Superstore[[#This Row],[Order Year]]&amp;"-"&amp;Sample___Superstore[[#This Row],[Order Month]]</f>
        <v>2014-Jun</v>
      </c>
      <c r="Y1701" s="10">
        <f>Sample___Superstore6[[#This Row],[Profit]]/Sample___Superstore6[[#This Row],[Sales]]</f>
        <v>0.22</v>
      </c>
      <c r="Z1701" s="9">
        <f t="shared" si="184"/>
        <v>4</v>
      </c>
      <c r="AA1701" s="17">
        <f t="shared" si="185"/>
        <v>18.915600000000001</v>
      </c>
      <c r="AB1701" s="17">
        <f t="shared" si="186"/>
        <v>85.98</v>
      </c>
      <c r="AC1701" s="17">
        <f t="shared" si="187"/>
        <v>0</v>
      </c>
      <c r="AD1701" s="17">
        <f t="shared" si="188"/>
        <v>515.88</v>
      </c>
    </row>
    <row r="1702" spans="1:30">
      <c r="A1702">
        <v>1701</v>
      </c>
      <c r="B1702" t="s">
        <v>4397</v>
      </c>
      <c r="C1702" s="4">
        <v>42198</v>
      </c>
      <c r="D1702" s="4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 s="17">
        <v>4.2804000000000002</v>
      </c>
      <c r="V1702">
        <f t="shared" si="182"/>
        <v>2015</v>
      </c>
      <c r="W1702" t="str">
        <f t="shared" si="183"/>
        <v>Jul</v>
      </c>
      <c r="X1702" s="9" t="str">
        <f>Sample___Superstore[[#This Row],[Order Year]]&amp;"-"&amp;Sample___Superstore[[#This Row],[Order Month]]</f>
        <v>2015-Jul</v>
      </c>
      <c r="Y1702" s="10">
        <f>Sample___Superstore6[[#This Row],[Profit]]/Sample___Superstore6[[#This Row],[Sales]]</f>
        <v>0.36250000000000004</v>
      </c>
      <c r="Z1702" s="9">
        <f t="shared" si="184"/>
        <v>2</v>
      </c>
      <c r="AA1702" s="17">
        <f t="shared" si="185"/>
        <v>2.1402000000000001</v>
      </c>
      <c r="AB1702" s="17">
        <f t="shared" si="186"/>
        <v>5.9039999999999999</v>
      </c>
      <c r="AC1702" s="17">
        <f t="shared" si="187"/>
        <v>2.3616000000000001</v>
      </c>
      <c r="AD1702" s="17">
        <f t="shared" si="188"/>
        <v>9.4464000000000006</v>
      </c>
    </row>
    <row r="1703" spans="1:30">
      <c r="A1703">
        <v>1702</v>
      </c>
      <c r="B1703" t="s">
        <v>4397</v>
      </c>
      <c r="C1703" s="4">
        <v>42198</v>
      </c>
      <c r="D1703" s="4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 s="17">
        <v>321.83999999999997</v>
      </c>
      <c r="V1703">
        <f t="shared" si="182"/>
        <v>2015</v>
      </c>
      <c r="W1703" t="str">
        <f t="shared" si="183"/>
        <v>Jul</v>
      </c>
      <c r="X1703" s="9" t="str">
        <f>Sample___Superstore[[#This Row],[Order Year]]&amp;"-"&amp;Sample___Superstore[[#This Row],[Order Month]]</f>
        <v>2015-Jul</v>
      </c>
      <c r="Y1703" s="10">
        <f>Sample___Superstore6[[#This Row],[Profit]]/Sample___Superstore6[[#This Row],[Sales]]</f>
        <v>0.16666666666666666</v>
      </c>
      <c r="Z1703" s="9">
        <f t="shared" si="184"/>
        <v>2</v>
      </c>
      <c r="AA1703" s="17">
        <f t="shared" si="185"/>
        <v>35.76</v>
      </c>
      <c r="AB1703" s="17">
        <f t="shared" si="186"/>
        <v>214.56</v>
      </c>
      <c r="AC1703" s="17">
        <f t="shared" si="187"/>
        <v>193.10400000000001</v>
      </c>
      <c r="AD1703" s="17">
        <f t="shared" si="188"/>
        <v>1737.9359999999999</v>
      </c>
    </row>
    <row r="1704" spans="1:30">
      <c r="A1704">
        <v>1703</v>
      </c>
      <c r="B1704" t="s">
        <v>4397</v>
      </c>
      <c r="C1704" s="4">
        <v>42198</v>
      </c>
      <c r="D1704" s="4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 s="17">
        <v>4.6811999999999996</v>
      </c>
      <c r="V1704">
        <f t="shared" si="182"/>
        <v>2015</v>
      </c>
      <c r="W1704" t="str">
        <f t="shared" si="183"/>
        <v>Jul</v>
      </c>
      <c r="X1704" s="9" t="str">
        <f>Sample___Superstore[[#This Row],[Order Year]]&amp;"-"&amp;Sample___Superstore[[#This Row],[Order Month]]</f>
        <v>2015-Jul</v>
      </c>
      <c r="Y1704" s="10">
        <f>Sample___Superstore6[[#This Row],[Profit]]/Sample___Superstore6[[#This Row],[Sales]]</f>
        <v>0.46999999999999992</v>
      </c>
      <c r="Z1704" s="9">
        <f t="shared" si="184"/>
        <v>2</v>
      </c>
      <c r="AA1704" s="17">
        <f t="shared" si="185"/>
        <v>2.3405999999999998</v>
      </c>
      <c r="AB1704" s="17">
        <f t="shared" si="186"/>
        <v>4.9800000000000004</v>
      </c>
      <c r="AC1704" s="17">
        <f t="shared" si="187"/>
        <v>0</v>
      </c>
      <c r="AD1704" s="17">
        <f t="shared" si="188"/>
        <v>9.9600000000000009</v>
      </c>
    </row>
    <row r="1705" spans="1:30">
      <c r="A1705">
        <v>1704</v>
      </c>
      <c r="B1705" t="s">
        <v>4398</v>
      </c>
      <c r="C1705" s="4">
        <v>41672</v>
      </c>
      <c r="D1705" s="4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 s="17">
        <v>5.8045</v>
      </c>
      <c r="V1705">
        <f t="shared" si="182"/>
        <v>2014</v>
      </c>
      <c r="W1705" t="str">
        <f t="shared" si="183"/>
        <v>Feb</v>
      </c>
      <c r="X1705" s="9" t="str">
        <f>Sample___Superstore[[#This Row],[Order Year]]&amp;"-"&amp;Sample___Superstore[[#This Row],[Order Month]]</f>
        <v>2014-Feb</v>
      </c>
      <c r="Y1705" s="10">
        <f>Sample___Superstore6[[#This Row],[Profit]]/Sample___Superstore6[[#This Row],[Sales]]</f>
        <v>0.47000000000000003</v>
      </c>
      <c r="Z1705" s="9">
        <f t="shared" si="184"/>
        <v>4</v>
      </c>
      <c r="AA1705" s="17">
        <f t="shared" si="185"/>
        <v>1.1609</v>
      </c>
      <c r="AB1705" s="17">
        <f t="shared" si="186"/>
        <v>2.4699999999999998</v>
      </c>
      <c r="AC1705" s="17">
        <f t="shared" si="187"/>
        <v>0</v>
      </c>
      <c r="AD1705" s="17">
        <f t="shared" si="188"/>
        <v>12.35</v>
      </c>
    </row>
    <row r="1706" spans="1:30">
      <c r="A1706">
        <v>1705</v>
      </c>
      <c r="B1706" t="s">
        <v>4402</v>
      </c>
      <c r="C1706" s="4">
        <v>42437</v>
      </c>
      <c r="D1706" s="4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 s="17">
        <v>-7.1147999999999998</v>
      </c>
      <c r="V1706">
        <f t="shared" si="182"/>
        <v>2016</v>
      </c>
      <c r="W1706" t="str">
        <f t="shared" si="183"/>
        <v>Mar</v>
      </c>
      <c r="X1706" s="9" t="str">
        <f>Sample___Superstore[[#This Row],[Order Year]]&amp;"-"&amp;Sample___Superstore[[#This Row],[Order Month]]</f>
        <v>2016-Mar</v>
      </c>
      <c r="Y1706" s="10">
        <f>Sample___Superstore6[[#This Row],[Profit]]/Sample___Superstore6[[#This Row],[Sales]]</f>
        <v>-0.73333333333333328</v>
      </c>
      <c r="Z1706" s="9">
        <f t="shared" si="184"/>
        <v>0</v>
      </c>
      <c r="AA1706" s="17">
        <f t="shared" si="185"/>
        <v>-2.3715999999999999</v>
      </c>
      <c r="AB1706" s="17">
        <f t="shared" si="186"/>
        <v>3.234</v>
      </c>
      <c r="AC1706" s="17">
        <f t="shared" si="187"/>
        <v>6.7913999999999994</v>
      </c>
      <c r="AD1706" s="17">
        <f t="shared" si="188"/>
        <v>2.9106000000000005</v>
      </c>
    </row>
    <row r="1707" spans="1:30">
      <c r="A1707">
        <v>1706</v>
      </c>
      <c r="B1707" t="s">
        <v>4403</v>
      </c>
      <c r="C1707" s="4">
        <v>42330</v>
      </c>
      <c r="D1707" s="4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 s="17">
        <v>-9.2880000000000003</v>
      </c>
      <c r="V1707">
        <f t="shared" si="182"/>
        <v>2015</v>
      </c>
      <c r="W1707" t="str">
        <f t="shared" si="183"/>
        <v>Nov</v>
      </c>
      <c r="X1707" s="9" t="str">
        <f>Sample___Superstore[[#This Row],[Order Year]]&amp;"-"&amp;Sample___Superstore[[#This Row],[Order Month]]</f>
        <v>2015-Nov</v>
      </c>
      <c r="Y1707" s="10">
        <f>Sample___Superstore6[[#This Row],[Profit]]/Sample___Superstore6[[#This Row],[Sales]]</f>
        <v>-0.8</v>
      </c>
      <c r="Z1707" s="9">
        <f t="shared" si="184"/>
        <v>4</v>
      </c>
      <c r="AA1707" s="17">
        <f t="shared" si="185"/>
        <v>-4.6440000000000001</v>
      </c>
      <c r="AB1707" s="17">
        <f t="shared" si="186"/>
        <v>5.8049999999999997</v>
      </c>
      <c r="AC1707" s="17">
        <f t="shared" si="187"/>
        <v>8.1269999999999989</v>
      </c>
      <c r="AD1707" s="17">
        <f t="shared" si="188"/>
        <v>3.4830000000000005</v>
      </c>
    </row>
    <row r="1708" spans="1:30">
      <c r="A1708">
        <v>1707</v>
      </c>
      <c r="B1708" t="s">
        <v>4404</v>
      </c>
      <c r="C1708" s="4">
        <v>43038</v>
      </c>
      <c r="D1708" s="4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 s="17">
        <v>20.6142</v>
      </c>
      <c r="V1708">
        <f t="shared" si="182"/>
        <v>2017</v>
      </c>
      <c r="W1708" t="str">
        <f t="shared" si="183"/>
        <v>Oct</v>
      </c>
      <c r="X1708" s="9" t="str">
        <f>Sample___Superstore[[#This Row],[Order Year]]&amp;"-"&amp;Sample___Superstore[[#This Row],[Order Month]]</f>
        <v>2017-Oct</v>
      </c>
      <c r="Y1708" s="10">
        <f>Sample___Superstore6[[#This Row],[Profit]]/Sample___Superstore6[[#This Row],[Sales]]</f>
        <v>0.47000000000000003</v>
      </c>
      <c r="Z1708" s="9">
        <f t="shared" si="184"/>
        <v>6</v>
      </c>
      <c r="AA1708" s="17">
        <f t="shared" si="185"/>
        <v>3.4357000000000002</v>
      </c>
      <c r="AB1708" s="17">
        <f t="shared" si="186"/>
        <v>7.31</v>
      </c>
      <c r="AC1708" s="17">
        <f t="shared" si="187"/>
        <v>0</v>
      </c>
      <c r="AD1708" s="17">
        <f t="shared" si="188"/>
        <v>43.86</v>
      </c>
    </row>
    <row r="1709" spans="1:30">
      <c r="A1709">
        <v>1708</v>
      </c>
      <c r="B1709" t="s">
        <v>4404</v>
      </c>
      <c r="C1709" s="4">
        <v>43038</v>
      </c>
      <c r="D1709" s="4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 s="17">
        <v>16.704000000000001</v>
      </c>
      <c r="V1709">
        <f t="shared" si="182"/>
        <v>2017</v>
      </c>
      <c r="W1709" t="str">
        <f t="shared" si="183"/>
        <v>Oct</v>
      </c>
      <c r="X1709" s="9" t="str">
        <f>Sample___Superstore[[#This Row],[Order Year]]&amp;"-"&amp;Sample___Superstore[[#This Row],[Order Month]]</f>
        <v>2017-Oct</v>
      </c>
      <c r="Y1709" s="10">
        <f>Sample___Superstore6[[#This Row],[Profit]]/Sample___Superstore6[[#This Row],[Sales]]</f>
        <v>0.11250000000000002</v>
      </c>
      <c r="Z1709" s="9">
        <f t="shared" si="184"/>
        <v>6</v>
      </c>
      <c r="AA1709" s="17">
        <f t="shared" si="185"/>
        <v>8.3520000000000003</v>
      </c>
      <c r="AB1709" s="17">
        <f t="shared" si="186"/>
        <v>74.239999999999995</v>
      </c>
      <c r="AC1709" s="17">
        <f t="shared" si="187"/>
        <v>29.695999999999998</v>
      </c>
      <c r="AD1709" s="17">
        <f t="shared" si="188"/>
        <v>118.78399999999999</v>
      </c>
    </row>
    <row r="1710" spans="1:30">
      <c r="A1710">
        <v>1709</v>
      </c>
      <c r="B1710" t="s">
        <v>4404</v>
      </c>
      <c r="C1710" s="4">
        <v>43038</v>
      </c>
      <c r="D1710" s="4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 s="17">
        <v>3.71</v>
      </c>
      <c r="V1710">
        <f t="shared" si="182"/>
        <v>2017</v>
      </c>
      <c r="W1710" t="str">
        <f t="shared" si="183"/>
        <v>Oct</v>
      </c>
      <c r="X1710" s="9" t="str">
        <f>Sample___Superstore[[#This Row],[Order Year]]&amp;"-"&amp;Sample___Superstore[[#This Row],[Order Month]]</f>
        <v>2017-Oct</v>
      </c>
      <c r="Y1710" s="10">
        <f>Sample___Superstore6[[#This Row],[Profit]]/Sample___Superstore6[[#This Row],[Sales]]</f>
        <v>0.5</v>
      </c>
      <c r="Z1710" s="9">
        <f t="shared" si="184"/>
        <v>6</v>
      </c>
      <c r="AA1710" s="17">
        <f t="shared" si="185"/>
        <v>1.855</v>
      </c>
      <c r="AB1710" s="17">
        <f t="shared" si="186"/>
        <v>3.71</v>
      </c>
      <c r="AC1710" s="17">
        <f t="shared" si="187"/>
        <v>0</v>
      </c>
      <c r="AD1710" s="17">
        <f t="shared" si="188"/>
        <v>7.42</v>
      </c>
    </row>
    <row r="1711" spans="1:30">
      <c r="A1711">
        <v>1710</v>
      </c>
      <c r="B1711" t="s">
        <v>4404</v>
      </c>
      <c r="C1711" s="4">
        <v>43038</v>
      </c>
      <c r="D1711" s="4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 s="17">
        <v>-0.89990000000000003</v>
      </c>
      <c r="V1711">
        <f t="shared" si="182"/>
        <v>2017</v>
      </c>
      <c r="W1711" t="str">
        <f t="shared" si="183"/>
        <v>Oct</v>
      </c>
      <c r="X1711" s="9" t="str">
        <f>Sample___Superstore[[#This Row],[Order Year]]&amp;"-"&amp;Sample___Superstore[[#This Row],[Order Month]]</f>
        <v>2017-Oct</v>
      </c>
      <c r="Y1711" s="10">
        <f>Sample___Superstore6[[#This Row],[Profit]]/Sample___Superstore6[[#This Row],[Sales]]</f>
        <v>-1.2499999999999999E-2</v>
      </c>
      <c r="Z1711" s="9">
        <f t="shared" si="184"/>
        <v>6</v>
      </c>
      <c r="AA1711" s="17">
        <f t="shared" si="185"/>
        <v>-0.89990000000000003</v>
      </c>
      <c r="AB1711" s="17">
        <f t="shared" si="186"/>
        <v>71.992000000000004</v>
      </c>
      <c r="AC1711" s="17">
        <f t="shared" si="187"/>
        <v>14.398400000000002</v>
      </c>
      <c r="AD1711" s="17">
        <f t="shared" si="188"/>
        <v>57.593600000000002</v>
      </c>
    </row>
    <row r="1712" spans="1:30">
      <c r="A1712">
        <v>1711</v>
      </c>
      <c r="B1712" t="s">
        <v>4404</v>
      </c>
      <c r="C1712" s="4">
        <v>43038</v>
      </c>
      <c r="D1712" s="4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 s="17">
        <v>6.5670000000000002</v>
      </c>
      <c r="V1712">
        <f t="shared" si="182"/>
        <v>2017</v>
      </c>
      <c r="W1712" t="str">
        <f t="shared" si="183"/>
        <v>Oct</v>
      </c>
      <c r="X1712" s="9" t="str">
        <f>Sample___Superstore[[#This Row],[Order Year]]&amp;"-"&amp;Sample___Superstore[[#This Row],[Order Month]]</f>
        <v>2017-Oct</v>
      </c>
      <c r="Y1712" s="10">
        <f>Sample___Superstore6[[#This Row],[Profit]]/Sample___Superstore6[[#This Row],[Sales]]</f>
        <v>0.33</v>
      </c>
      <c r="Z1712" s="9">
        <f t="shared" si="184"/>
        <v>6</v>
      </c>
      <c r="AA1712" s="17">
        <f t="shared" si="185"/>
        <v>1.3134000000000001</v>
      </c>
      <c r="AB1712" s="17">
        <f t="shared" si="186"/>
        <v>3.9799999999999995</v>
      </c>
      <c r="AC1712" s="17">
        <f t="shared" si="187"/>
        <v>0</v>
      </c>
      <c r="AD1712" s="17">
        <f t="shared" si="188"/>
        <v>19.899999999999999</v>
      </c>
    </row>
    <row r="1713" spans="1:30">
      <c r="A1713">
        <v>1712</v>
      </c>
      <c r="B1713" t="s">
        <v>4404</v>
      </c>
      <c r="C1713" s="4">
        <v>43038</v>
      </c>
      <c r="D1713" s="4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 s="17">
        <v>510.63600000000002</v>
      </c>
      <c r="V1713">
        <f t="shared" si="182"/>
        <v>2017</v>
      </c>
      <c r="W1713" t="str">
        <f t="shared" si="183"/>
        <v>Oct</v>
      </c>
      <c r="X1713" s="9" t="str">
        <f>Sample___Superstore[[#This Row],[Order Year]]&amp;"-"&amp;Sample___Superstore[[#This Row],[Order Month]]</f>
        <v>2017-Oct</v>
      </c>
      <c r="Y1713" s="10">
        <f>Sample___Superstore6[[#This Row],[Profit]]/Sample___Superstore6[[#This Row],[Sales]]</f>
        <v>0.30000000000000004</v>
      </c>
      <c r="Z1713" s="9">
        <f t="shared" si="184"/>
        <v>6</v>
      </c>
      <c r="AA1713" s="17">
        <f t="shared" si="185"/>
        <v>36.474000000000004</v>
      </c>
      <c r="AB1713" s="17">
        <f t="shared" si="186"/>
        <v>121.58</v>
      </c>
      <c r="AC1713" s="17">
        <f t="shared" si="187"/>
        <v>0</v>
      </c>
      <c r="AD1713" s="17">
        <f t="shared" si="188"/>
        <v>1702.12</v>
      </c>
    </row>
    <row r="1714" spans="1:30">
      <c r="A1714">
        <v>1713</v>
      </c>
      <c r="B1714" t="s">
        <v>4411</v>
      </c>
      <c r="C1714" s="4">
        <v>42034</v>
      </c>
      <c r="D1714" s="4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 s="17">
        <v>5.0064000000000002</v>
      </c>
      <c r="V1714">
        <f t="shared" si="182"/>
        <v>2015</v>
      </c>
      <c r="W1714" t="str">
        <f t="shared" si="183"/>
        <v>Jan</v>
      </c>
      <c r="X1714" s="9" t="str">
        <f>Sample___Superstore[[#This Row],[Order Year]]&amp;"-"&amp;Sample___Superstore[[#This Row],[Order Month]]</f>
        <v>2015-Jan</v>
      </c>
      <c r="Y1714" s="10">
        <f>Sample___Superstore6[[#This Row],[Profit]]/Sample___Superstore6[[#This Row],[Sales]]</f>
        <v>0.35000000000000003</v>
      </c>
      <c r="Z1714" s="9">
        <f t="shared" si="184"/>
        <v>5</v>
      </c>
      <c r="AA1714" s="17">
        <f t="shared" si="185"/>
        <v>0.83440000000000003</v>
      </c>
      <c r="AB1714" s="17">
        <f t="shared" si="186"/>
        <v>2.3839999999999999</v>
      </c>
      <c r="AC1714" s="17">
        <f t="shared" si="187"/>
        <v>2.8608000000000002</v>
      </c>
      <c r="AD1714" s="17">
        <f t="shared" si="188"/>
        <v>11.443200000000001</v>
      </c>
    </row>
    <row r="1715" spans="1:30">
      <c r="A1715">
        <v>1714</v>
      </c>
      <c r="B1715" t="s">
        <v>4414</v>
      </c>
      <c r="C1715" s="4">
        <v>42986</v>
      </c>
      <c r="D1715" s="4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 s="17">
        <v>-566.5625</v>
      </c>
      <c r="V1715">
        <f t="shared" si="182"/>
        <v>2017</v>
      </c>
      <c r="W1715" t="str">
        <f t="shared" si="183"/>
        <v>Sep</v>
      </c>
      <c r="X1715" s="9" t="str">
        <f>Sample___Superstore[[#This Row],[Order Year]]&amp;"-"&amp;Sample___Superstore[[#This Row],[Order Month]]</f>
        <v>2017-Sep</v>
      </c>
      <c r="Y1715" s="10">
        <f>Sample___Superstore6[[#This Row],[Profit]]/Sample___Superstore6[[#This Row],[Sales]]</f>
        <v>-0.74</v>
      </c>
      <c r="Z1715" s="9">
        <f t="shared" si="184"/>
        <v>5</v>
      </c>
      <c r="AA1715" s="17">
        <f t="shared" si="185"/>
        <v>-80.9375</v>
      </c>
      <c r="AB1715" s="17">
        <f t="shared" si="186"/>
        <v>109.375</v>
      </c>
      <c r="AC1715" s="17">
        <f t="shared" si="187"/>
        <v>382.8125</v>
      </c>
      <c r="AD1715" s="17">
        <f t="shared" si="188"/>
        <v>382.8125</v>
      </c>
    </row>
    <row r="1716" spans="1:30">
      <c r="A1716">
        <v>1715</v>
      </c>
      <c r="B1716" t="s">
        <v>4415</v>
      </c>
      <c r="C1716" s="4">
        <v>43015</v>
      </c>
      <c r="D1716" s="4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 s="17">
        <v>-14.478400000000001</v>
      </c>
      <c r="V1716">
        <f t="shared" si="182"/>
        <v>2017</v>
      </c>
      <c r="W1716" t="str">
        <f t="shared" si="183"/>
        <v>Oct</v>
      </c>
      <c r="X1716" s="9" t="str">
        <f>Sample___Superstore[[#This Row],[Order Year]]&amp;"-"&amp;Sample___Superstore[[#This Row],[Order Month]]</f>
        <v>2017-Oct</v>
      </c>
      <c r="Y1716" s="10">
        <f>Sample___Superstore6[[#This Row],[Profit]]/Sample___Superstore6[[#This Row],[Sales]]</f>
        <v>-4.7058823529411764E-2</v>
      </c>
      <c r="Z1716" s="9">
        <f t="shared" si="184"/>
        <v>6</v>
      </c>
      <c r="AA1716" s="17">
        <f t="shared" si="185"/>
        <v>-7.2392000000000003</v>
      </c>
      <c r="AB1716" s="17">
        <f t="shared" si="186"/>
        <v>153.833</v>
      </c>
      <c r="AC1716" s="17">
        <f t="shared" si="187"/>
        <v>46.149899999999995</v>
      </c>
      <c r="AD1716" s="17">
        <f t="shared" si="188"/>
        <v>261.51609999999999</v>
      </c>
    </row>
    <row r="1717" spans="1:30">
      <c r="A1717">
        <v>1716</v>
      </c>
      <c r="B1717" t="s">
        <v>4418</v>
      </c>
      <c r="C1717" s="4">
        <v>42490</v>
      </c>
      <c r="D1717" s="4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 s="17">
        <v>2.7955999999999999</v>
      </c>
      <c r="V1717">
        <f t="shared" si="182"/>
        <v>2016</v>
      </c>
      <c r="W1717" t="str">
        <f t="shared" si="183"/>
        <v>Apr</v>
      </c>
      <c r="X1717" s="9" t="str">
        <f>Sample___Superstore[[#This Row],[Order Year]]&amp;"-"&amp;Sample___Superstore[[#This Row],[Order Month]]</f>
        <v>2016-Apr</v>
      </c>
      <c r="Y1717" s="10">
        <f>Sample___Superstore6[[#This Row],[Profit]]/Sample___Superstore6[[#This Row],[Sales]]</f>
        <v>0.36249999999999999</v>
      </c>
      <c r="Z1717" s="9">
        <f t="shared" si="184"/>
        <v>4</v>
      </c>
      <c r="AA1717" s="17">
        <f t="shared" si="185"/>
        <v>1.3977999999999999</v>
      </c>
      <c r="AB1717" s="17">
        <f t="shared" si="186"/>
        <v>3.8559999999999999</v>
      </c>
      <c r="AC1717" s="17">
        <f t="shared" si="187"/>
        <v>1.5424</v>
      </c>
      <c r="AD1717" s="17">
        <f t="shared" si="188"/>
        <v>6.1696</v>
      </c>
    </row>
    <row r="1718" spans="1:30">
      <c r="A1718">
        <v>1717</v>
      </c>
      <c r="B1718" t="s">
        <v>4419</v>
      </c>
      <c r="C1718" s="4">
        <v>42509</v>
      </c>
      <c r="D1718" s="4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 s="17">
        <v>70.441000000000003</v>
      </c>
      <c r="V1718">
        <f t="shared" si="182"/>
        <v>2016</v>
      </c>
      <c r="W1718" t="str">
        <f t="shared" si="183"/>
        <v>May</v>
      </c>
      <c r="X1718" s="9" t="str">
        <f>Sample___Superstore[[#This Row],[Order Year]]&amp;"-"&amp;Sample___Superstore[[#This Row],[Order Month]]</f>
        <v>2016-May</v>
      </c>
      <c r="Y1718" s="10">
        <f>Sample___Superstore6[[#This Row],[Profit]]/Sample___Superstore6[[#This Row],[Sales]]</f>
        <v>0.28999999999999998</v>
      </c>
      <c r="Z1718" s="9">
        <f t="shared" si="184"/>
        <v>5</v>
      </c>
      <c r="AA1718" s="17">
        <f t="shared" si="185"/>
        <v>14.088200000000001</v>
      </c>
      <c r="AB1718" s="17">
        <f t="shared" si="186"/>
        <v>48.58</v>
      </c>
      <c r="AC1718" s="17">
        <f t="shared" si="187"/>
        <v>0</v>
      </c>
      <c r="AD1718" s="17">
        <f t="shared" si="188"/>
        <v>242.9</v>
      </c>
    </row>
    <row r="1719" spans="1:30">
      <c r="A1719">
        <v>1718</v>
      </c>
      <c r="B1719" t="s">
        <v>4419</v>
      </c>
      <c r="C1719" s="4">
        <v>42509</v>
      </c>
      <c r="D1719" s="4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17">
        <v>0</v>
      </c>
      <c r="V1719">
        <f t="shared" si="182"/>
        <v>2016</v>
      </c>
      <c r="W1719" t="str">
        <f t="shared" si="183"/>
        <v>May</v>
      </c>
      <c r="X1719" s="9" t="str">
        <f>Sample___Superstore[[#This Row],[Order Year]]&amp;"-"&amp;Sample___Superstore[[#This Row],[Order Month]]</f>
        <v>2016-May</v>
      </c>
      <c r="Y1719" s="10">
        <f>Sample___Superstore6[[#This Row],[Profit]]/Sample___Superstore6[[#This Row],[Sales]]</f>
        <v>0</v>
      </c>
      <c r="Z1719" s="9">
        <f t="shared" si="184"/>
        <v>5</v>
      </c>
      <c r="AA1719" s="17">
        <f t="shared" si="185"/>
        <v>0</v>
      </c>
      <c r="AB1719" s="17">
        <f t="shared" si="186"/>
        <v>90.97999999999999</v>
      </c>
      <c r="AC1719" s="17">
        <f t="shared" si="187"/>
        <v>0</v>
      </c>
      <c r="AD1719" s="17">
        <f t="shared" si="188"/>
        <v>454.9</v>
      </c>
    </row>
    <row r="1720" spans="1:30">
      <c r="A1720">
        <v>1719</v>
      </c>
      <c r="B1720" t="s">
        <v>4419</v>
      </c>
      <c r="C1720" s="4">
        <v>42509</v>
      </c>
      <c r="D1720" s="4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 s="17">
        <v>15.086399999999999</v>
      </c>
      <c r="V1720">
        <f t="shared" si="182"/>
        <v>2016</v>
      </c>
      <c r="W1720" t="str">
        <f t="shared" si="183"/>
        <v>May</v>
      </c>
      <c r="X1720" s="9" t="str">
        <f>Sample___Superstore[[#This Row],[Order Year]]&amp;"-"&amp;Sample___Superstore[[#This Row],[Order Month]]</f>
        <v>2016-May</v>
      </c>
      <c r="Y1720" s="10">
        <f>Sample___Superstore6[[#This Row],[Profit]]/Sample___Superstore6[[#This Row],[Sales]]</f>
        <v>0.42</v>
      </c>
      <c r="Z1720" s="9">
        <f t="shared" si="184"/>
        <v>5</v>
      </c>
      <c r="AA1720" s="17">
        <f t="shared" si="185"/>
        <v>3.7715999999999998</v>
      </c>
      <c r="AB1720" s="17">
        <f t="shared" si="186"/>
        <v>8.98</v>
      </c>
      <c r="AC1720" s="17">
        <f t="shared" si="187"/>
        <v>0</v>
      </c>
      <c r="AD1720" s="17">
        <f t="shared" si="188"/>
        <v>35.92</v>
      </c>
    </row>
    <row r="1721" spans="1:30">
      <c r="A1721">
        <v>1720</v>
      </c>
      <c r="B1721" t="s">
        <v>4419</v>
      </c>
      <c r="C1721" s="4">
        <v>42509</v>
      </c>
      <c r="D1721" s="4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 s="17">
        <v>12.3256</v>
      </c>
      <c r="V1721">
        <f t="shared" si="182"/>
        <v>2016</v>
      </c>
      <c r="W1721" t="str">
        <f t="shared" si="183"/>
        <v>May</v>
      </c>
      <c r="X1721" s="9" t="str">
        <f>Sample___Superstore[[#This Row],[Order Year]]&amp;"-"&amp;Sample___Superstore[[#This Row],[Order Month]]</f>
        <v>2016-May</v>
      </c>
      <c r="Y1721" s="10">
        <f>Sample___Superstore6[[#This Row],[Profit]]/Sample___Superstore6[[#This Row],[Sales]]</f>
        <v>0.31</v>
      </c>
      <c r="Z1721" s="9">
        <f t="shared" si="184"/>
        <v>5</v>
      </c>
      <c r="AA1721" s="17">
        <f t="shared" si="185"/>
        <v>1.5407</v>
      </c>
      <c r="AB1721" s="17">
        <f t="shared" si="186"/>
        <v>4.97</v>
      </c>
      <c r="AC1721" s="17">
        <f t="shared" si="187"/>
        <v>0</v>
      </c>
      <c r="AD1721" s="17">
        <f t="shared" si="188"/>
        <v>39.76</v>
      </c>
    </row>
    <row r="1722" spans="1:30">
      <c r="A1722">
        <v>1721</v>
      </c>
      <c r="B1722" t="s">
        <v>4419</v>
      </c>
      <c r="C1722" s="4">
        <v>42509</v>
      </c>
      <c r="D1722" s="4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 s="17">
        <v>14.92</v>
      </c>
      <c r="V1722">
        <f t="shared" si="182"/>
        <v>2016</v>
      </c>
      <c r="W1722" t="str">
        <f t="shared" si="183"/>
        <v>May</v>
      </c>
      <c r="X1722" s="9" t="str">
        <f>Sample___Superstore[[#This Row],[Order Year]]&amp;"-"&amp;Sample___Superstore[[#This Row],[Order Month]]</f>
        <v>2016-May</v>
      </c>
      <c r="Y1722" s="10">
        <f>Sample___Superstore6[[#This Row],[Profit]]/Sample___Superstore6[[#This Row],[Sales]]</f>
        <v>0.3125</v>
      </c>
      <c r="Z1722" s="9">
        <f t="shared" si="184"/>
        <v>5</v>
      </c>
      <c r="AA1722" s="17">
        <f t="shared" si="185"/>
        <v>3.73</v>
      </c>
      <c r="AB1722" s="17">
        <f t="shared" si="186"/>
        <v>11.936</v>
      </c>
      <c r="AC1722" s="17">
        <f t="shared" si="187"/>
        <v>9.5488</v>
      </c>
      <c r="AD1722" s="17">
        <f t="shared" si="188"/>
        <v>38.1952</v>
      </c>
    </row>
    <row r="1723" spans="1:30">
      <c r="A1723">
        <v>1722</v>
      </c>
      <c r="B1723" t="s">
        <v>4422</v>
      </c>
      <c r="C1723" s="4">
        <v>42358</v>
      </c>
      <c r="D1723" s="4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 s="17">
        <v>11.998799999999999</v>
      </c>
      <c r="V1723">
        <f t="shared" si="182"/>
        <v>2015</v>
      </c>
      <c r="W1723" t="str">
        <f t="shared" si="183"/>
        <v>Dec</v>
      </c>
      <c r="X1723" s="9" t="str">
        <f>Sample___Superstore[[#This Row],[Order Year]]&amp;"-"&amp;Sample___Superstore[[#This Row],[Order Month]]</f>
        <v>2015-Dec</v>
      </c>
      <c r="Y1723" s="10">
        <f>Sample___Superstore6[[#This Row],[Profit]]/Sample___Superstore6[[#This Row],[Sales]]</f>
        <v>7.4999999999999997E-2</v>
      </c>
      <c r="Z1723" s="9">
        <f t="shared" si="184"/>
        <v>5</v>
      </c>
      <c r="AA1723" s="17">
        <f t="shared" si="185"/>
        <v>5.9993999999999996</v>
      </c>
      <c r="AB1723" s="17">
        <f t="shared" si="186"/>
        <v>79.992000000000004</v>
      </c>
      <c r="AC1723" s="17">
        <f t="shared" si="187"/>
        <v>31.996800000000004</v>
      </c>
      <c r="AD1723" s="17">
        <f t="shared" si="188"/>
        <v>127.9872</v>
      </c>
    </row>
    <row r="1724" spans="1:30">
      <c r="A1724">
        <v>1723</v>
      </c>
      <c r="B1724" t="s">
        <v>4422</v>
      </c>
      <c r="C1724" s="4">
        <v>42358</v>
      </c>
      <c r="D1724" s="4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 s="17">
        <v>51.193600000000004</v>
      </c>
      <c r="V1724">
        <f t="shared" si="182"/>
        <v>2015</v>
      </c>
      <c r="W1724" t="str">
        <f t="shared" si="183"/>
        <v>Dec</v>
      </c>
      <c r="X1724" s="9" t="str">
        <f>Sample___Superstore[[#This Row],[Order Year]]&amp;"-"&amp;Sample___Superstore[[#This Row],[Order Month]]</f>
        <v>2015-Dec</v>
      </c>
      <c r="Y1724" s="10">
        <f>Sample___Superstore6[[#This Row],[Profit]]/Sample___Superstore6[[#This Row],[Sales]]</f>
        <v>0.2</v>
      </c>
      <c r="Z1724" s="9">
        <f t="shared" si="184"/>
        <v>5</v>
      </c>
      <c r="AA1724" s="17">
        <f t="shared" si="185"/>
        <v>12.798400000000001</v>
      </c>
      <c r="AB1724" s="17">
        <f t="shared" si="186"/>
        <v>63.991999999999997</v>
      </c>
      <c r="AC1724" s="17">
        <f t="shared" si="187"/>
        <v>51.193600000000004</v>
      </c>
      <c r="AD1724" s="17">
        <f t="shared" si="188"/>
        <v>204.77439999999999</v>
      </c>
    </row>
    <row r="1725" spans="1:30">
      <c r="A1725">
        <v>1724</v>
      </c>
      <c r="B1725" t="s">
        <v>4422</v>
      </c>
      <c r="C1725" s="4">
        <v>42358</v>
      </c>
      <c r="D1725" s="4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 s="17">
        <v>-71.811599999999999</v>
      </c>
      <c r="V1725">
        <f t="shared" si="182"/>
        <v>2015</v>
      </c>
      <c r="W1725" t="str">
        <f t="shared" si="183"/>
        <v>Dec</v>
      </c>
      <c r="X1725" s="9" t="str">
        <f>Sample___Superstore[[#This Row],[Order Year]]&amp;"-"&amp;Sample___Superstore[[#This Row],[Order Month]]</f>
        <v>2015-Dec</v>
      </c>
      <c r="Y1725" s="10">
        <f>Sample___Superstore6[[#This Row],[Profit]]/Sample___Superstore6[[#This Row],[Sales]]</f>
        <v>-0.2</v>
      </c>
      <c r="Z1725" s="9">
        <f t="shared" si="184"/>
        <v>5</v>
      </c>
      <c r="AA1725" s="17">
        <f t="shared" si="185"/>
        <v>-23.937200000000001</v>
      </c>
      <c r="AB1725" s="17">
        <f t="shared" si="186"/>
        <v>119.68599999999999</v>
      </c>
      <c r="AC1725" s="17">
        <f t="shared" si="187"/>
        <v>107.7174</v>
      </c>
      <c r="AD1725" s="17">
        <f t="shared" si="188"/>
        <v>251.34059999999999</v>
      </c>
    </row>
    <row r="1726" spans="1:30">
      <c r="A1726">
        <v>1725</v>
      </c>
      <c r="B1726" t="s">
        <v>4427</v>
      </c>
      <c r="C1726" s="4">
        <v>42357</v>
      </c>
      <c r="D1726" s="4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 s="17">
        <v>43.435200000000002</v>
      </c>
      <c r="V1726">
        <f t="shared" si="182"/>
        <v>2015</v>
      </c>
      <c r="W1726" t="str">
        <f t="shared" si="183"/>
        <v>Dec</v>
      </c>
      <c r="X1726" s="9" t="str">
        <f>Sample___Superstore[[#This Row],[Order Year]]&amp;"-"&amp;Sample___Superstore[[#This Row],[Order Month]]</f>
        <v>2015-Dec</v>
      </c>
      <c r="Y1726" s="10">
        <f>Sample___Superstore6[[#This Row],[Profit]]/Sample___Superstore6[[#This Row],[Sales]]</f>
        <v>0.1</v>
      </c>
      <c r="Z1726" s="9">
        <f t="shared" si="184"/>
        <v>1</v>
      </c>
      <c r="AA1726" s="17">
        <f t="shared" si="185"/>
        <v>14.478400000000001</v>
      </c>
      <c r="AB1726" s="17">
        <f t="shared" si="186"/>
        <v>144.78399999999999</v>
      </c>
      <c r="AC1726" s="17">
        <f t="shared" si="187"/>
        <v>86.870400000000004</v>
      </c>
      <c r="AD1726" s="17">
        <f t="shared" si="188"/>
        <v>347.48159999999996</v>
      </c>
    </row>
    <row r="1727" spans="1:30">
      <c r="A1727">
        <v>1726</v>
      </c>
      <c r="B1727" t="s">
        <v>4427</v>
      </c>
      <c r="C1727" s="4">
        <v>42357</v>
      </c>
      <c r="D1727" s="4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 s="17">
        <v>0.44400000000000001</v>
      </c>
      <c r="V1727">
        <f t="shared" si="182"/>
        <v>2015</v>
      </c>
      <c r="W1727" t="str">
        <f t="shared" si="183"/>
        <v>Dec</v>
      </c>
      <c r="X1727" s="9" t="str">
        <f>Sample___Superstore[[#This Row],[Order Year]]&amp;"-"&amp;Sample___Superstore[[#This Row],[Order Month]]</f>
        <v>2015-Dec</v>
      </c>
      <c r="Y1727" s="10">
        <f>Sample___Superstore6[[#This Row],[Profit]]/Sample___Superstore6[[#This Row],[Sales]]</f>
        <v>0.125</v>
      </c>
      <c r="Z1727" s="9">
        <f t="shared" si="184"/>
        <v>1</v>
      </c>
      <c r="AA1727" s="17">
        <f t="shared" si="185"/>
        <v>0.222</v>
      </c>
      <c r="AB1727" s="17">
        <f t="shared" si="186"/>
        <v>1.776</v>
      </c>
      <c r="AC1727" s="17">
        <f t="shared" si="187"/>
        <v>0.71040000000000003</v>
      </c>
      <c r="AD1727" s="17">
        <f t="shared" si="188"/>
        <v>2.8416000000000001</v>
      </c>
    </row>
    <row r="1728" spans="1:30">
      <c r="A1728">
        <v>1727</v>
      </c>
      <c r="B1728" t="s">
        <v>4427</v>
      </c>
      <c r="C1728" s="4">
        <v>42357</v>
      </c>
      <c r="D1728" s="4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 s="17">
        <v>7.7728000000000002</v>
      </c>
      <c r="V1728">
        <f t="shared" si="182"/>
        <v>2015</v>
      </c>
      <c r="W1728" t="str">
        <f t="shared" si="183"/>
        <v>Dec</v>
      </c>
      <c r="X1728" s="9" t="str">
        <f>Sample___Superstore[[#This Row],[Order Year]]&amp;"-"&amp;Sample___Superstore[[#This Row],[Order Month]]</f>
        <v>2015-Dec</v>
      </c>
      <c r="Y1728" s="10">
        <f>Sample___Superstore6[[#This Row],[Profit]]/Sample___Superstore6[[#This Row],[Sales]]</f>
        <v>8.7500000000000008E-2</v>
      </c>
      <c r="Z1728" s="9">
        <f t="shared" si="184"/>
        <v>1</v>
      </c>
      <c r="AA1728" s="17">
        <f t="shared" si="185"/>
        <v>1.9432</v>
      </c>
      <c r="AB1728" s="17">
        <f t="shared" si="186"/>
        <v>22.207999999999998</v>
      </c>
      <c r="AC1728" s="17">
        <f t="shared" si="187"/>
        <v>17.766400000000001</v>
      </c>
      <c r="AD1728" s="17">
        <f t="shared" si="188"/>
        <v>71.065599999999989</v>
      </c>
    </row>
    <row r="1729" spans="1:30">
      <c r="A1729">
        <v>1728</v>
      </c>
      <c r="B1729" t="s">
        <v>4434</v>
      </c>
      <c r="C1729" s="4">
        <v>42854</v>
      </c>
      <c r="D1729" s="4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 s="17">
        <v>-69.89</v>
      </c>
      <c r="V1729">
        <f t="shared" si="182"/>
        <v>2017</v>
      </c>
      <c r="W1729" t="str">
        <f t="shared" si="183"/>
        <v>Apr</v>
      </c>
      <c r="X1729" s="9" t="str">
        <f>Sample___Superstore[[#This Row],[Order Year]]&amp;"-"&amp;Sample___Superstore[[#This Row],[Order Month]]</f>
        <v>2017-Apr</v>
      </c>
      <c r="Y1729" s="10">
        <f>Sample___Superstore6[[#This Row],[Profit]]/Sample___Superstore6[[#This Row],[Sales]]</f>
        <v>-6.666666666666668E-2</v>
      </c>
      <c r="Z1729" s="9">
        <f t="shared" si="184"/>
        <v>5</v>
      </c>
      <c r="AA1729" s="17">
        <f t="shared" si="185"/>
        <v>-13.978</v>
      </c>
      <c r="AB1729" s="17">
        <f t="shared" si="186"/>
        <v>209.67</v>
      </c>
      <c r="AC1729" s="17">
        <f t="shared" si="187"/>
        <v>419.34</v>
      </c>
      <c r="AD1729" s="17">
        <f t="shared" si="188"/>
        <v>629.01</v>
      </c>
    </row>
    <row r="1730" spans="1:30">
      <c r="A1730">
        <v>1729</v>
      </c>
      <c r="B1730" t="s">
        <v>4439</v>
      </c>
      <c r="C1730" s="4">
        <v>42407</v>
      </c>
      <c r="D1730" s="4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 s="17">
        <v>21</v>
      </c>
      <c r="V1730">
        <f t="shared" ref="V1730:V1793" si="189">YEAR(C1730)</f>
        <v>2016</v>
      </c>
      <c r="W1730" t="str">
        <f t="shared" ref="W1730:W1793" si="190">TEXT(C1730,"mmm")</f>
        <v>Feb</v>
      </c>
      <c r="X1730" s="9" t="str">
        <f>Sample___Superstore[[#This Row],[Order Year]]&amp;"-"&amp;Sample___Superstore[[#This Row],[Order Month]]</f>
        <v>2016-Feb</v>
      </c>
      <c r="Y1730" s="10">
        <f>Sample___Superstore6[[#This Row],[Profit]]/Sample___Superstore6[[#This Row],[Sales]]</f>
        <v>0.21</v>
      </c>
      <c r="Z1730" s="9">
        <f t="shared" ref="Z1730:Z1793" si="191">D1730-C1730</f>
        <v>0</v>
      </c>
      <c r="AA1730" s="17">
        <f t="shared" ref="AA1730:AA1793" si="192">U1730/S1730</f>
        <v>5.25</v>
      </c>
      <c r="AB1730" s="17">
        <f t="shared" ref="AB1730:AB1793" si="193">R1730/S1730</f>
        <v>25</v>
      </c>
      <c r="AC1730" s="17">
        <f t="shared" ref="AC1730:AC1793" si="194">R1730*T1730</f>
        <v>0</v>
      </c>
      <c r="AD1730" s="17">
        <f t="shared" ref="AD1730:AD1793" si="195">R1730-(R1730*T1730)</f>
        <v>100</v>
      </c>
    </row>
    <row r="1731" spans="1:30">
      <c r="A1731">
        <v>1730</v>
      </c>
      <c r="B1731" t="s">
        <v>4439</v>
      </c>
      <c r="C1731" s="4">
        <v>42407</v>
      </c>
      <c r="D1731" s="4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 s="17">
        <v>3.6017999999999999</v>
      </c>
      <c r="V1731">
        <f t="shared" si="189"/>
        <v>2016</v>
      </c>
      <c r="W1731" t="str">
        <f t="shared" si="190"/>
        <v>Feb</v>
      </c>
      <c r="X1731" s="9" t="str">
        <f>Sample___Superstore[[#This Row],[Order Year]]&amp;"-"&amp;Sample___Superstore[[#This Row],[Order Month]]</f>
        <v>2016-Feb</v>
      </c>
      <c r="Y1731" s="10">
        <f>Sample___Superstore6[[#This Row],[Profit]]/Sample___Superstore6[[#This Row],[Sales]]</f>
        <v>0.45999999999999996</v>
      </c>
      <c r="Z1731" s="9">
        <f t="shared" si="191"/>
        <v>0</v>
      </c>
      <c r="AA1731" s="17">
        <f t="shared" si="192"/>
        <v>1.2005999999999999</v>
      </c>
      <c r="AB1731" s="17">
        <f t="shared" si="193"/>
        <v>2.61</v>
      </c>
      <c r="AC1731" s="17">
        <f t="shared" si="194"/>
        <v>0</v>
      </c>
      <c r="AD1731" s="17">
        <f t="shared" si="195"/>
        <v>7.83</v>
      </c>
    </row>
    <row r="1732" spans="1:30">
      <c r="A1732">
        <v>1731</v>
      </c>
      <c r="B1732" t="s">
        <v>4440</v>
      </c>
      <c r="C1732" s="4">
        <v>41910</v>
      </c>
      <c r="D1732" s="4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 s="17">
        <v>31.283200000000001</v>
      </c>
      <c r="V1732">
        <f t="shared" si="189"/>
        <v>2014</v>
      </c>
      <c r="W1732" t="str">
        <f t="shared" si="190"/>
        <v>Sep</v>
      </c>
      <c r="X1732" s="9" t="str">
        <f>Sample___Superstore[[#This Row],[Order Year]]&amp;"-"&amp;Sample___Superstore[[#This Row],[Order Month]]</f>
        <v>2014-Sep</v>
      </c>
      <c r="Y1732" s="10">
        <f>Sample___Superstore6[[#This Row],[Profit]]/Sample___Superstore6[[#This Row],[Sales]]</f>
        <v>0.32500000000000001</v>
      </c>
      <c r="Z1732" s="9">
        <f t="shared" si="191"/>
        <v>5</v>
      </c>
      <c r="AA1732" s="17">
        <f t="shared" si="192"/>
        <v>3.9104000000000001</v>
      </c>
      <c r="AB1732" s="17">
        <f t="shared" si="193"/>
        <v>12.032</v>
      </c>
      <c r="AC1732" s="17">
        <f t="shared" si="194"/>
        <v>19.251200000000001</v>
      </c>
      <c r="AD1732" s="17">
        <f t="shared" si="195"/>
        <v>77.004800000000003</v>
      </c>
    </row>
    <row r="1733" spans="1:30">
      <c r="A1733">
        <v>1732</v>
      </c>
      <c r="B1733" t="s">
        <v>4440</v>
      </c>
      <c r="C1733" s="4">
        <v>41910</v>
      </c>
      <c r="D1733" s="4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 s="17">
        <v>3.7408000000000001</v>
      </c>
      <c r="V1733">
        <f t="shared" si="189"/>
        <v>2014</v>
      </c>
      <c r="W1733" t="str">
        <f t="shared" si="190"/>
        <v>Sep</v>
      </c>
      <c r="X1733" s="9" t="str">
        <f>Sample___Superstore[[#This Row],[Order Year]]&amp;"-"&amp;Sample___Superstore[[#This Row],[Order Month]]</f>
        <v>2014-Sep</v>
      </c>
      <c r="Y1733" s="10">
        <f>Sample___Superstore6[[#This Row],[Profit]]/Sample___Superstore6[[#This Row],[Sales]]</f>
        <v>0.35</v>
      </c>
      <c r="Z1733" s="9">
        <f t="shared" si="191"/>
        <v>5</v>
      </c>
      <c r="AA1733" s="17">
        <f t="shared" si="192"/>
        <v>1.8704000000000001</v>
      </c>
      <c r="AB1733" s="17">
        <f t="shared" si="193"/>
        <v>5.3440000000000003</v>
      </c>
      <c r="AC1733" s="17">
        <f t="shared" si="194"/>
        <v>2.1376000000000004</v>
      </c>
      <c r="AD1733" s="17">
        <f t="shared" si="195"/>
        <v>8.5503999999999998</v>
      </c>
    </row>
    <row r="1734" spans="1:30">
      <c r="A1734">
        <v>1733</v>
      </c>
      <c r="B1734" t="s">
        <v>4443</v>
      </c>
      <c r="C1734" s="4">
        <v>42561</v>
      </c>
      <c r="D1734" s="4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 s="17">
        <v>-33.804000000000002</v>
      </c>
      <c r="V1734">
        <f t="shared" si="189"/>
        <v>2016</v>
      </c>
      <c r="W1734" t="str">
        <f t="shared" si="190"/>
        <v>Jul</v>
      </c>
      <c r="X1734" s="9" t="str">
        <f>Sample___Superstore[[#This Row],[Order Year]]&amp;"-"&amp;Sample___Superstore[[#This Row],[Order Month]]</f>
        <v>2016-Jul</v>
      </c>
      <c r="Y1734" s="10">
        <f>Sample___Superstore6[[#This Row],[Profit]]/Sample___Superstore6[[#This Row],[Sales]]</f>
        <v>-0.1</v>
      </c>
      <c r="Z1734" s="9">
        <f t="shared" si="191"/>
        <v>4</v>
      </c>
      <c r="AA1734" s="17">
        <f t="shared" si="192"/>
        <v>-11.268000000000001</v>
      </c>
      <c r="AB1734" s="17">
        <f t="shared" si="193"/>
        <v>112.68</v>
      </c>
      <c r="AC1734" s="17">
        <f t="shared" si="194"/>
        <v>67.608000000000004</v>
      </c>
      <c r="AD1734" s="17">
        <f t="shared" si="195"/>
        <v>270.43200000000002</v>
      </c>
    </row>
    <row r="1735" spans="1:30">
      <c r="A1735">
        <v>1734</v>
      </c>
      <c r="B1735" t="s">
        <v>4443</v>
      </c>
      <c r="C1735" s="4">
        <v>42561</v>
      </c>
      <c r="D1735" s="4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 s="17">
        <v>17.352</v>
      </c>
      <c r="V1735">
        <f t="shared" si="189"/>
        <v>2016</v>
      </c>
      <c r="W1735" t="str">
        <f t="shared" si="190"/>
        <v>Jul</v>
      </c>
      <c r="X1735" s="9" t="str">
        <f>Sample___Superstore[[#This Row],[Order Year]]&amp;"-"&amp;Sample___Superstore[[#This Row],[Order Month]]</f>
        <v>2016-Jul</v>
      </c>
      <c r="Y1735" s="10">
        <f>Sample___Superstore6[[#This Row],[Profit]]/Sample___Superstore6[[#This Row],[Sales]]</f>
        <v>0.11249999999999999</v>
      </c>
      <c r="Z1735" s="9">
        <f t="shared" si="191"/>
        <v>4</v>
      </c>
      <c r="AA1735" s="17">
        <f t="shared" si="192"/>
        <v>4.3380000000000001</v>
      </c>
      <c r="AB1735" s="17">
        <f t="shared" si="193"/>
        <v>38.56</v>
      </c>
      <c r="AC1735" s="17">
        <f t="shared" si="194"/>
        <v>30.848000000000003</v>
      </c>
      <c r="AD1735" s="17">
        <f t="shared" si="195"/>
        <v>123.39200000000001</v>
      </c>
    </row>
    <row r="1736" spans="1:30">
      <c r="A1736">
        <v>1735</v>
      </c>
      <c r="B1736" t="s">
        <v>4444</v>
      </c>
      <c r="C1736" s="4">
        <v>42945</v>
      </c>
      <c r="D1736" s="4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 s="17">
        <v>6.5339999999999998</v>
      </c>
      <c r="V1736">
        <f t="shared" si="189"/>
        <v>2017</v>
      </c>
      <c r="W1736" t="str">
        <f t="shared" si="190"/>
        <v>Jul</v>
      </c>
      <c r="X1736" s="9" t="str">
        <f>Sample___Superstore[[#This Row],[Order Year]]&amp;"-"&amp;Sample___Superstore[[#This Row],[Order Month]]</f>
        <v>2017-Jul</v>
      </c>
      <c r="Y1736" s="10">
        <f>Sample___Superstore6[[#This Row],[Profit]]/Sample___Superstore6[[#This Row],[Sales]]</f>
        <v>0.1875</v>
      </c>
      <c r="Z1736" s="9">
        <f t="shared" si="191"/>
        <v>3</v>
      </c>
      <c r="AA1736" s="17">
        <f t="shared" si="192"/>
        <v>3.2669999999999999</v>
      </c>
      <c r="AB1736" s="17">
        <f t="shared" si="193"/>
        <v>17.423999999999999</v>
      </c>
      <c r="AC1736" s="17">
        <f t="shared" si="194"/>
        <v>6.9695999999999998</v>
      </c>
      <c r="AD1736" s="17">
        <f t="shared" si="195"/>
        <v>27.878399999999999</v>
      </c>
    </row>
    <row r="1737" spans="1:30">
      <c r="A1737">
        <v>1736</v>
      </c>
      <c r="B1737" t="s">
        <v>4444</v>
      </c>
      <c r="C1737" s="4">
        <v>42945</v>
      </c>
      <c r="D1737" s="4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 s="17">
        <v>1.375</v>
      </c>
      <c r="V1737">
        <f t="shared" si="189"/>
        <v>2017</v>
      </c>
      <c r="W1737" t="str">
        <f t="shared" si="190"/>
        <v>Jul</v>
      </c>
      <c r="X1737" s="9" t="str">
        <f>Sample___Superstore[[#This Row],[Order Year]]&amp;"-"&amp;Sample___Superstore[[#This Row],[Order Month]]</f>
        <v>2017-Jul</v>
      </c>
      <c r="Y1737" s="10">
        <f>Sample___Superstore6[[#This Row],[Profit]]/Sample___Superstore6[[#This Row],[Sales]]</f>
        <v>6.25E-2</v>
      </c>
      <c r="Z1737" s="9">
        <f t="shared" si="191"/>
        <v>3</v>
      </c>
      <c r="AA1737" s="17">
        <f t="shared" si="192"/>
        <v>0.27500000000000002</v>
      </c>
      <c r="AB1737" s="17">
        <f t="shared" si="193"/>
        <v>4.4000000000000004</v>
      </c>
      <c r="AC1737" s="17">
        <f t="shared" si="194"/>
        <v>4.4000000000000004</v>
      </c>
      <c r="AD1737" s="17">
        <f t="shared" si="195"/>
        <v>17.600000000000001</v>
      </c>
    </row>
    <row r="1738" spans="1:30">
      <c r="A1738">
        <v>1737</v>
      </c>
      <c r="B1738" t="s">
        <v>4444</v>
      </c>
      <c r="C1738" s="4">
        <v>42945</v>
      </c>
      <c r="D1738" s="4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 s="17">
        <v>0.38219999999999998</v>
      </c>
      <c r="V1738">
        <f t="shared" si="189"/>
        <v>2017</v>
      </c>
      <c r="W1738" t="str">
        <f t="shared" si="190"/>
        <v>Jul</v>
      </c>
      <c r="X1738" s="9" t="str">
        <f>Sample___Superstore[[#This Row],[Order Year]]&amp;"-"&amp;Sample___Superstore[[#This Row],[Order Month]]</f>
        <v>2017-Jul</v>
      </c>
      <c r="Y1738" s="10">
        <f>Sample___Superstore6[[#This Row],[Profit]]/Sample___Superstore6[[#This Row],[Sales]]</f>
        <v>8.7499999999999994E-2</v>
      </c>
      <c r="Z1738" s="9">
        <f t="shared" si="191"/>
        <v>3</v>
      </c>
      <c r="AA1738" s="17">
        <f t="shared" si="192"/>
        <v>0.12739999999999999</v>
      </c>
      <c r="AB1738" s="17">
        <f t="shared" si="193"/>
        <v>1.4560000000000002</v>
      </c>
      <c r="AC1738" s="17">
        <f t="shared" si="194"/>
        <v>0.87360000000000015</v>
      </c>
      <c r="AD1738" s="17">
        <f t="shared" si="195"/>
        <v>3.4944000000000002</v>
      </c>
    </row>
    <row r="1739" spans="1:30">
      <c r="A1739">
        <v>1738</v>
      </c>
      <c r="B1739" t="s">
        <v>4447</v>
      </c>
      <c r="C1739" s="4">
        <v>42250</v>
      </c>
      <c r="D1739" s="4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 s="17">
        <v>8.4887999999999995</v>
      </c>
      <c r="V1739">
        <f t="shared" si="189"/>
        <v>2015</v>
      </c>
      <c r="W1739" t="str">
        <f t="shared" si="190"/>
        <v>Sep</v>
      </c>
      <c r="X1739" s="9" t="str">
        <f>Sample___Superstore[[#This Row],[Order Year]]&amp;"-"&amp;Sample___Superstore[[#This Row],[Order Month]]</f>
        <v>2015-Sep</v>
      </c>
      <c r="Y1739" s="10">
        <f>Sample___Superstore6[[#This Row],[Profit]]/Sample___Superstore6[[#This Row],[Sales]]</f>
        <v>0.26999999999999996</v>
      </c>
      <c r="Z1739" s="9">
        <f t="shared" si="191"/>
        <v>6</v>
      </c>
      <c r="AA1739" s="17">
        <f t="shared" si="192"/>
        <v>2.8295999999999997</v>
      </c>
      <c r="AB1739" s="17">
        <f t="shared" si="193"/>
        <v>10.48</v>
      </c>
      <c r="AC1739" s="17">
        <f t="shared" si="194"/>
        <v>0</v>
      </c>
      <c r="AD1739" s="17">
        <f t="shared" si="195"/>
        <v>31.44</v>
      </c>
    </row>
    <row r="1740" spans="1:30">
      <c r="A1740">
        <v>1739</v>
      </c>
      <c r="B1740" t="s">
        <v>4447</v>
      </c>
      <c r="C1740" s="4">
        <v>42250</v>
      </c>
      <c r="D1740" s="4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 s="17">
        <v>3.4009999999999998</v>
      </c>
      <c r="V1740">
        <f t="shared" si="189"/>
        <v>2015</v>
      </c>
      <c r="W1740" t="str">
        <f t="shared" si="190"/>
        <v>Sep</v>
      </c>
      <c r="X1740" s="9" t="str">
        <f>Sample___Superstore[[#This Row],[Order Year]]&amp;"-"&amp;Sample___Superstore[[#This Row],[Order Month]]</f>
        <v>2015-Sep</v>
      </c>
      <c r="Y1740" s="10">
        <f>Sample___Superstore6[[#This Row],[Profit]]/Sample___Superstore6[[#This Row],[Sales]]</f>
        <v>0.19</v>
      </c>
      <c r="Z1740" s="9">
        <f t="shared" si="191"/>
        <v>6</v>
      </c>
      <c r="AA1740" s="17">
        <f t="shared" si="192"/>
        <v>1.7004999999999999</v>
      </c>
      <c r="AB1740" s="17">
        <f t="shared" si="193"/>
        <v>8.9499999999999993</v>
      </c>
      <c r="AC1740" s="17">
        <f t="shared" si="194"/>
        <v>0</v>
      </c>
      <c r="AD1740" s="17">
        <f t="shared" si="195"/>
        <v>17.899999999999999</v>
      </c>
    </row>
    <row r="1741" spans="1:30">
      <c r="A1741">
        <v>1740</v>
      </c>
      <c r="B1741" t="s">
        <v>4447</v>
      </c>
      <c r="C1741" s="4">
        <v>42250</v>
      </c>
      <c r="D1741" s="4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 s="17">
        <v>46.601999999999997</v>
      </c>
      <c r="V1741">
        <f t="shared" si="189"/>
        <v>2015</v>
      </c>
      <c r="W1741" t="str">
        <f t="shared" si="190"/>
        <v>Sep</v>
      </c>
      <c r="X1741" s="9" t="str">
        <f>Sample___Superstore[[#This Row],[Order Year]]&amp;"-"&amp;Sample___Superstore[[#This Row],[Order Month]]</f>
        <v>2015-Sep</v>
      </c>
      <c r="Y1741" s="10">
        <f>Sample___Superstore6[[#This Row],[Profit]]/Sample___Superstore6[[#This Row],[Sales]]</f>
        <v>0.36</v>
      </c>
      <c r="Z1741" s="9">
        <f t="shared" si="191"/>
        <v>6</v>
      </c>
      <c r="AA1741" s="17">
        <f t="shared" si="192"/>
        <v>9.3203999999999994</v>
      </c>
      <c r="AB1741" s="17">
        <f t="shared" si="193"/>
        <v>25.889999999999997</v>
      </c>
      <c r="AC1741" s="17">
        <f t="shared" si="194"/>
        <v>0</v>
      </c>
      <c r="AD1741" s="17">
        <f t="shared" si="195"/>
        <v>129.44999999999999</v>
      </c>
    </row>
    <row r="1742" spans="1:30">
      <c r="A1742">
        <v>1741</v>
      </c>
      <c r="B1742" t="s">
        <v>4450</v>
      </c>
      <c r="C1742" s="4">
        <v>41860</v>
      </c>
      <c r="D1742" s="4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 s="17">
        <v>9.6047999999999991</v>
      </c>
      <c r="V1742">
        <f t="shared" si="189"/>
        <v>2014</v>
      </c>
      <c r="W1742" t="str">
        <f t="shared" si="190"/>
        <v>Aug</v>
      </c>
      <c r="X1742" s="9" t="str">
        <f>Sample___Superstore[[#This Row],[Order Year]]&amp;"-"&amp;Sample___Superstore[[#This Row],[Order Month]]</f>
        <v>2014-Aug</v>
      </c>
      <c r="Y1742" s="10">
        <f>Sample___Superstore6[[#This Row],[Profit]]/Sample___Superstore6[[#This Row],[Sales]]</f>
        <v>0.45999999999999996</v>
      </c>
      <c r="Z1742" s="9">
        <f t="shared" si="191"/>
        <v>7</v>
      </c>
      <c r="AA1742" s="17">
        <f t="shared" si="192"/>
        <v>1.2005999999999999</v>
      </c>
      <c r="AB1742" s="17">
        <f t="shared" si="193"/>
        <v>2.61</v>
      </c>
      <c r="AC1742" s="17">
        <f t="shared" si="194"/>
        <v>0</v>
      </c>
      <c r="AD1742" s="17">
        <f t="shared" si="195"/>
        <v>20.88</v>
      </c>
    </row>
    <row r="1743" spans="1:30">
      <c r="A1743">
        <v>1742</v>
      </c>
      <c r="B1743" t="s">
        <v>4453</v>
      </c>
      <c r="C1743" s="4">
        <v>43038</v>
      </c>
      <c r="D1743" s="4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 s="17">
        <v>7.2576000000000001</v>
      </c>
      <c r="V1743">
        <f t="shared" si="189"/>
        <v>2017</v>
      </c>
      <c r="W1743" t="str">
        <f t="shared" si="190"/>
        <v>Oct</v>
      </c>
      <c r="X1743" s="9" t="str">
        <f>Sample___Superstore[[#This Row],[Order Year]]&amp;"-"&amp;Sample___Superstore[[#This Row],[Order Month]]</f>
        <v>2017-Oct</v>
      </c>
      <c r="Y1743" s="10">
        <f>Sample___Superstore6[[#This Row],[Profit]]/Sample___Superstore6[[#This Row],[Sales]]</f>
        <v>0.35</v>
      </c>
      <c r="Z1743" s="9">
        <f t="shared" si="191"/>
        <v>4</v>
      </c>
      <c r="AA1743" s="17">
        <f t="shared" si="192"/>
        <v>1.8144</v>
      </c>
      <c r="AB1743" s="17">
        <f t="shared" si="193"/>
        <v>5.1840000000000002</v>
      </c>
      <c r="AC1743" s="17">
        <f t="shared" si="194"/>
        <v>4.1472000000000007</v>
      </c>
      <c r="AD1743" s="17">
        <f t="shared" si="195"/>
        <v>16.588799999999999</v>
      </c>
    </row>
    <row r="1744" spans="1:30">
      <c r="A1744">
        <v>1743</v>
      </c>
      <c r="B1744" t="s">
        <v>4453</v>
      </c>
      <c r="C1744" s="4">
        <v>43038</v>
      </c>
      <c r="D1744" s="4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 s="17">
        <v>0.98560000000000003</v>
      </c>
      <c r="V1744">
        <f t="shared" si="189"/>
        <v>2017</v>
      </c>
      <c r="W1744" t="str">
        <f t="shared" si="190"/>
        <v>Oct</v>
      </c>
      <c r="X1744" s="9" t="str">
        <f>Sample___Superstore[[#This Row],[Order Year]]&amp;"-"&amp;Sample___Superstore[[#This Row],[Order Month]]</f>
        <v>2017-Oct</v>
      </c>
      <c r="Y1744" s="10">
        <f>Sample___Superstore6[[#This Row],[Profit]]/Sample___Superstore6[[#This Row],[Sales]]</f>
        <v>0.13750000000000001</v>
      </c>
      <c r="Z1744" s="9">
        <f t="shared" si="191"/>
        <v>4</v>
      </c>
      <c r="AA1744" s="17">
        <f t="shared" si="192"/>
        <v>0.49280000000000002</v>
      </c>
      <c r="AB1744" s="17">
        <f t="shared" si="193"/>
        <v>3.5840000000000001</v>
      </c>
      <c r="AC1744" s="17">
        <f t="shared" si="194"/>
        <v>1.4336000000000002</v>
      </c>
      <c r="AD1744" s="17">
        <f t="shared" si="195"/>
        <v>5.7343999999999999</v>
      </c>
    </row>
    <row r="1745" spans="1:30">
      <c r="A1745">
        <v>1744</v>
      </c>
      <c r="B1745" t="s">
        <v>4453</v>
      </c>
      <c r="C1745" s="4">
        <v>43038</v>
      </c>
      <c r="D1745" s="4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 s="17">
        <v>-2.5127999999999999</v>
      </c>
      <c r="V1745">
        <f t="shared" si="189"/>
        <v>2017</v>
      </c>
      <c r="W1745" t="str">
        <f t="shared" si="190"/>
        <v>Oct</v>
      </c>
      <c r="X1745" s="9" t="str">
        <f>Sample___Superstore[[#This Row],[Order Year]]&amp;"-"&amp;Sample___Superstore[[#This Row],[Order Month]]</f>
        <v>2017-Oct</v>
      </c>
      <c r="Y1745" s="10">
        <f>Sample___Superstore6[[#This Row],[Profit]]/Sample___Superstore6[[#This Row],[Sales]]</f>
        <v>-0.22500000000000001</v>
      </c>
      <c r="Z1745" s="9">
        <f t="shared" si="191"/>
        <v>4</v>
      </c>
      <c r="AA1745" s="17">
        <f t="shared" si="192"/>
        <v>-1.2564</v>
      </c>
      <c r="AB1745" s="17">
        <f t="shared" si="193"/>
        <v>5.5839999999999996</v>
      </c>
      <c r="AC1745" s="17">
        <f t="shared" si="194"/>
        <v>2.2336</v>
      </c>
      <c r="AD1745" s="17">
        <f t="shared" si="195"/>
        <v>8.9344000000000001</v>
      </c>
    </row>
    <row r="1746" spans="1:30">
      <c r="A1746">
        <v>1745</v>
      </c>
      <c r="B1746" t="s">
        <v>4453</v>
      </c>
      <c r="C1746" s="4">
        <v>43038</v>
      </c>
      <c r="D1746" s="4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 s="17">
        <v>-55.3</v>
      </c>
      <c r="V1746">
        <f t="shared" si="189"/>
        <v>2017</v>
      </c>
      <c r="W1746" t="str">
        <f t="shared" si="190"/>
        <v>Oct</v>
      </c>
      <c r="X1746" s="9" t="str">
        <f>Sample___Superstore[[#This Row],[Order Year]]&amp;"-"&amp;Sample___Superstore[[#This Row],[Order Month]]</f>
        <v>2017-Oct</v>
      </c>
      <c r="Y1746" s="10">
        <f>Sample___Superstore6[[#This Row],[Profit]]/Sample___Superstore6[[#This Row],[Sales]]</f>
        <v>-0.125</v>
      </c>
      <c r="Z1746" s="9">
        <f t="shared" si="191"/>
        <v>4</v>
      </c>
      <c r="AA1746" s="17">
        <f t="shared" si="192"/>
        <v>-7.8999999999999995</v>
      </c>
      <c r="AB1746" s="17">
        <f t="shared" si="193"/>
        <v>63.199999999999996</v>
      </c>
      <c r="AC1746" s="17">
        <f t="shared" si="194"/>
        <v>88.48</v>
      </c>
      <c r="AD1746" s="17">
        <f t="shared" si="195"/>
        <v>353.91999999999996</v>
      </c>
    </row>
    <row r="1747" spans="1:30">
      <c r="A1747">
        <v>1746</v>
      </c>
      <c r="B1747" t="s">
        <v>4456</v>
      </c>
      <c r="C1747" s="4">
        <v>41796</v>
      </c>
      <c r="D1747" s="4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 s="17">
        <v>4.9432</v>
      </c>
      <c r="V1747">
        <f t="shared" si="189"/>
        <v>2014</v>
      </c>
      <c r="W1747" t="str">
        <f t="shared" si="190"/>
        <v>Jun</v>
      </c>
      <c r="X1747" s="9" t="str">
        <f>Sample___Superstore[[#This Row],[Order Year]]&amp;"-"&amp;Sample___Superstore[[#This Row],[Order Month]]</f>
        <v>2014-Jun</v>
      </c>
      <c r="Y1747" s="10">
        <f>Sample___Superstore6[[#This Row],[Profit]]/Sample___Superstore6[[#This Row],[Sales]]</f>
        <v>0.37</v>
      </c>
      <c r="Z1747" s="9">
        <f t="shared" si="191"/>
        <v>3</v>
      </c>
      <c r="AA1747" s="17">
        <f t="shared" si="192"/>
        <v>2.4716</v>
      </c>
      <c r="AB1747" s="17">
        <f t="shared" si="193"/>
        <v>6.68</v>
      </c>
      <c r="AC1747" s="17">
        <f t="shared" si="194"/>
        <v>0</v>
      </c>
      <c r="AD1747" s="17">
        <f t="shared" si="195"/>
        <v>13.36</v>
      </c>
    </row>
    <row r="1748" spans="1:30">
      <c r="A1748">
        <v>1747</v>
      </c>
      <c r="B1748" t="s">
        <v>4457</v>
      </c>
      <c r="C1748" s="4">
        <v>42595</v>
      </c>
      <c r="D1748" s="4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 s="17">
        <v>-8.2368000000000006</v>
      </c>
      <c r="V1748">
        <f t="shared" si="189"/>
        <v>2016</v>
      </c>
      <c r="W1748" t="str">
        <f t="shared" si="190"/>
        <v>Aug</v>
      </c>
      <c r="X1748" s="9" t="str">
        <f>Sample___Superstore[[#This Row],[Order Year]]&amp;"-"&amp;Sample___Superstore[[#This Row],[Order Month]]</f>
        <v>2016-Aug</v>
      </c>
      <c r="Y1748" s="10">
        <f>Sample___Superstore6[[#This Row],[Profit]]/Sample___Superstore6[[#This Row],[Sales]]</f>
        <v>-0.73333333333333339</v>
      </c>
      <c r="Z1748" s="9">
        <f t="shared" si="191"/>
        <v>4</v>
      </c>
      <c r="AA1748" s="17">
        <f t="shared" si="192"/>
        <v>-1.0296000000000001</v>
      </c>
      <c r="AB1748" s="17">
        <f t="shared" si="193"/>
        <v>1.4039999999999999</v>
      </c>
      <c r="AC1748" s="17">
        <f t="shared" si="194"/>
        <v>7.8623999999999992</v>
      </c>
      <c r="AD1748" s="17">
        <f t="shared" si="195"/>
        <v>3.3696000000000002</v>
      </c>
    </row>
    <row r="1749" spans="1:30">
      <c r="A1749">
        <v>1748</v>
      </c>
      <c r="B1749" t="s">
        <v>4457</v>
      </c>
      <c r="C1749" s="4">
        <v>42595</v>
      </c>
      <c r="D1749" s="4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17">
        <v>3.21</v>
      </c>
      <c r="V1749">
        <f t="shared" si="189"/>
        <v>2016</v>
      </c>
      <c r="W1749" t="str">
        <f t="shared" si="190"/>
        <v>Aug</v>
      </c>
      <c r="X1749" s="9" t="str">
        <f>Sample___Superstore[[#This Row],[Order Year]]&amp;"-"&amp;Sample___Superstore[[#This Row],[Order Month]]</f>
        <v>2016-Aug</v>
      </c>
      <c r="Y1749" s="10">
        <f>Sample___Superstore6[[#This Row],[Profit]]/Sample___Superstore6[[#This Row],[Sales]]</f>
        <v>0.3125</v>
      </c>
      <c r="Z1749" s="9">
        <f t="shared" si="191"/>
        <v>4</v>
      </c>
      <c r="AA1749" s="17">
        <f t="shared" si="192"/>
        <v>1.07</v>
      </c>
      <c r="AB1749" s="17">
        <f t="shared" si="193"/>
        <v>3.4239999999999999</v>
      </c>
      <c r="AC1749" s="17">
        <f t="shared" si="194"/>
        <v>2.0544000000000002</v>
      </c>
      <c r="AD1749" s="17">
        <f t="shared" si="195"/>
        <v>8.2176000000000009</v>
      </c>
    </row>
    <row r="1750" spans="1:30">
      <c r="A1750">
        <v>1749</v>
      </c>
      <c r="B1750" t="s">
        <v>4459</v>
      </c>
      <c r="C1750" s="4">
        <v>41754</v>
      </c>
      <c r="D1750" s="4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 s="17">
        <v>3.6288</v>
      </c>
      <c r="V1750">
        <f t="shared" si="189"/>
        <v>2014</v>
      </c>
      <c r="W1750" t="str">
        <f t="shared" si="190"/>
        <v>Apr</v>
      </c>
      <c r="X1750" s="9" t="str">
        <f>Sample___Superstore[[#This Row],[Order Year]]&amp;"-"&amp;Sample___Superstore[[#This Row],[Order Month]]</f>
        <v>2014-Apr</v>
      </c>
      <c r="Y1750" s="10">
        <f>Sample___Superstore6[[#This Row],[Profit]]/Sample___Superstore6[[#This Row],[Sales]]</f>
        <v>0.35</v>
      </c>
      <c r="Z1750" s="9">
        <f t="shared" si="191"/>
        <v>4</v>
      </c>
      <c r="AA1750" s="17">
        <f t="shared" si="192"/>
        <v>1.8144</v>
      </c>
      <c r="AB1750" s="17">
        <f t="shared" si="193"/>
        <v>5.1840000000000002</v>
      </c>
      <c r="AC1750" s="17">
        <f t="shared" si="194"/>
        <v>2.0736000000000003</v>
      </c>
      <c r="AD1750" s="17">
        <f t="shared" si="195"/>
        <v>8.2943999999999996</v>
      </c>
    </row>
    <row r="1751" spans="1:30">
      <c r="A1751">
        <v>1750</v>
      </c>
      <c r="B1751" t="s">
        <v>4459</v>
      </c>
      <c r="C1751" s="4">
        <v>41754</v>
      </c>
      <c r="D1751" s="4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 s="17">
        <v>0.54600000000000004</v>
      </c>
      <c r="V1751">
        <f t="shared" si="189"/>
        <v>2014</v>
      </c>
      <c r="W1751" t="str">
        <f t="shared" si="190"/>
        <v>Apr</v>
      </c>
      <c r="X1751" s="9" t="str">
        <f>Sample___Superstore[[#This Row],[Order Year]]&amp;"-"&amp;Sample___Superstore[[#This Row],[Order Month]]</f>
        <v>2014-Apr</v>
      </c>
      <c r="Y1751" s="10">
        <f>Sample___Superstore6[[#This Row],[Profit]]/Sample___Superstore6[[#This Row],[Sales]]</f>
        <v>8.7500000000000008E-2</v>
      </c>
      <c r="Z1751" s="9">
        <f t="shared" si="191"/>
        <v>4</v>
      </c>
      <c r="AA1751" s="17">
        <f t="shared" si="192"/>
        <v>0.18200000000000002</v>
      </c>
      <c r="AB1751" s="17">
        <f t="shared" si="193"/>
        <v>2.08</v>
      </c>
      <c r="AC1751" s="17">
        <f t="shared" si="194"/>
        <v>1.2480000000000002</v>
      </c>
      <c r="AD1751" s="17">
        <f t="shared" si="195"/>
        <v>4.992</v>
      </c>
    </row>
    <row r="1752" spans="1:30">
      <c r="A1752">
        <v>1751</v>
      </c>
      <c r="B1752" t="s">
        <v>4462</v>
      </c>
      <c r="C1752" s="4">
        <v>42330</v>
      </c>
      <c r="D1752" s="4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 s="17">
        <v>-32.522599999999997</v>
      </c>
      <c r="V1752">
        <f t="shared" si="189"/>
        <v>2015</v>
      </c>
      <c r="W1752" t="str">
        <f t="shared" si="190"/>
        <v>Nov</v>
      </c>
      <c r="X1752" s="9" t="str">
        <f>Sample___Superstore[[#This Row],[Order Year]]&amp;"-"&amp;Sample___Superstore[[#This Row],[Order Month]]</f>
        <v>2015-Nov</v>
      </c>
      <c r="Y1752" s="10">
        <f>Sample___Superstore6[[#This Row],[Profit]]/Sample___Superstore6[[#This Row],[Sales]]</f>
        <v>-0.15714285714285714</v>
      </c>
      <c r="Z1752" s="9">
        <f t="shared" si="191"/>
        <v>5</v>
      </c>
      <c r="AA1752" s="17">
        <f t="shared" si="192"/>
        <v>-16.261299999999999</v>
      </c>
      <c r="AB1752" s="17">
        <f t="shared" si="193"/>
        <v>103.48099999999999</v>
      </c>
      <c r="AC1752" s="17">
        <f t="shared" si="194"/>
        <v>62.088599999999992</v>
      </c>
      <c r="AD1752" s="17">
        <f t="shared" si="195"/>
        <v>144.8734</v>
      </c>
    </row>
    <row r="1753" spans="1:30">
      <c r="A1753">
        <v>1752</v>
      </c>
      <c r="B1753" t="s">
        <v>4465</v>
      </c>
      <c r="C1753" s="4">
        <v>43022</v>
      </c>
      <c r="D1753" s="4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 s="17">
        <v>3.6894</v>
      </c>
      <c r="V1753">
        <f t="shared" si="189"/>
        <v>2017</v>
      </c>
      <c r="W1753" t="str">
        <f t="shared" si="190"/>
        <v>Oct</v>
      </c>
      <c r="X1753" s="9" t="str">
        <f>Sample___Superstore[[#This Row],[Order Year]]&amp;"-"&amp;Sample___Superstore[[#This Row],[Order Month]]</f>
        <v>2017-Oct</v>
      </c>
      <c r="Y1753" s="10">
        <f>Sample___Superstore6[[#This Row],[Profit]]/Sample___Superstore6[[#This Row],[Sales]]</f>
        <v>0.38999999999999996</v>
      </c>
      <c r="Z1753" s="9">
        <f t="shared" si="191"/>
        <v>3</v>
      </c>
      <c r="AA1753" s="17">
        <f t="shared" si="192"/>
        <v>1.8447</v>
      </c>
      <c r="AB1753" s="17">
        <f t="shared" si="193"/>
        <v>4.7300000000000004</v>
      </c>
      <c r="AC1753" s="17">
        <f t="shared" si="194"/>
        <v>0</v>
      </c>
      <c r="AD1753" s="17">
        <f t="shared" si="195"/>
        <v>9.4600000000000009</v>
      </c>
    </row>
    <row r="1754" spans="1:30">
      <c r="A1754">
        <v>1753</v>
      </c>
      <c r="B1754" t="s">
        <v>4468</v>
      </c>
      <c r="C1754" s="4">
        <v>43071</v>
      </c>
      <c r="D1754" s="4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 s="17">
        <v>151.09739999999999</v>
      </c>
      <c r="V1754">
        <f t="shared" si="189"/>
        <v>2017</v>
      </c>
      <c r="W1754" t="str">
        <f t="shared" si="190"/>
        <v>Dec</v>
      </c>
      <c r="X1754" s="9" t="str">
        <f>Sample___Superstore[[#This Row],[Order Year]]&amp;"-"&amp;Sample___Superstore[[#This Row],[Order Month]]</f>
        <v>2017-Dec</v>
      </c>
      <c r="Y1754" s="10">
        <f>Sample___Superstore6[[#This Row],[Profit]]/Sample___Superstore6[[#This Row],[Sales]]</f>
        <v>0.26999999999999996</v>
      </c>
      <c r="Z1754" s="9">
        <f t="shared" si="191"/>
        <v>3</v>
      </c>
      <c r="AA1754" s="17">
        <f t="shared" si="192"/>
        <v>16.788599999999999</v>
      </c>
      <c r="AB1754" s="17">
        <f t="shared" si="193"/>
        <v>62.18</v>
      </c>
      <c r="AC1754" s="17">
        <f t="shared" si="194"/>
        <v>0</v>
      </c>
      <c r="AD1754" s="17">
        <f t="shared" si="195"/>
        <v>559.62</v>
      </c>
    </row>
    <row r="1755" spans="1:30">
      <c r="A1755">
        <v>1754</v>
      </c>
      <c r="B1755" t="s">
        <v>4468</v>
      </c>
      <c r="C1755" s="4">
        <v>43071</v>
      </c>
      <c r="D1755" s="4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 s="17">
        <v>53.860799999999998</v>
      </c>
      <c r="V1755">
        <f t="shared" si="189"/>
        <v>2017</v>
      </c>
      <c r="W1755" t="str">
        <f t="shared" si="190"/>
        <v>Dec</v>
      </c>
      <c r="X1755" s="9" t="str">
        <f>Sample___Superstore[[#This Row],[Order Year]]&amp;"-"&amp;Sample___Superstore[[#This Row],[Order Month]]</f>
        <v>2017-Dec</v>
      </c>
      <c r="Y1755" s="10">
        <f>Sample___Superstore6[[#This Row],[Profit]]/Sample___Superstore6[[#This Row],[Sales]]</f>
        <v>0.49</v>
      </c>
      <c r="Z1755" s="9">
        <f t="shared" si="191"/>
        <v>3</v>
      </c>
      <c r="AA1755" s="17">
        <f t="shared" si="192"/>
        <v>26.930399999999999</v>
      </c>
      <c r="AB1755" s="17">
        <f t="shared" si="193"/>
        <v>54.96</v>
      </c>
      <c r="AC1755" s="17">
        <f t="shared" si="194"/>
        <v>0</v>
      </c>
      <c r="AD1755" s="17">
        <f t="shared" si="195"/>
        <v>109.92</v>
      </c>
    </row>
    <row r="1756" spans="1:30">
      <c r="A1756">
        <v>1755</v>
      </c>
      <c r="B1756" t="s">
        <v>4468</v>
      </c>
      <c r="C1756" s="4">
        <v>43071</v>
      </c>
      <c r="D1756" s="4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 s="17">
        <v>3.8519999999999999</v>
      </c>
      <c r="V1756">
        <f t="shared" si="189"/>
        <v>2017</v>
      </c>
      <c r="W1756" t="str">
        <f t="shared" si="190"/>
        <v>Dec</v>
      </c>
      <c r="X1756" s="9" t="str">
        <f>Sample___Superstore[[#This Row],[Order Year]]&amp;"-"&amp;Sample___Superstore[[#This Row],[Order Month]]</f>
        <v>2017-Dec</v>
      </c>
      <c r="Y1756" s="10">
        <f>Sample___Superstore6[[#This Row],[Profit]]/Sample___Superstore6[[#This Row],[Sales]]</f>
        <v>0.44999999999999996</v>
      </c>
      <c r="Z1756" s="9">
        <f t="shared" si="191"/>
        <v>3</v>
      </c>
      <c r="AA1756" s="17">
        <f t="shared" si="192"/>
        <v>1.9259999999999999</v>
      </c>
      <c r="AB1756" s="17">
        <f t="shared" si="193"/>
        <v>4.28</v>
      </c>
      <c r="AC1756" s="17">
        <f t="shared" si="194"/>
        <v>0</v>
      </c>
      <c r="AD1756" s="17">
        <f t="shared" si="195"/>
        <v>8.56</v>
      </c>
    </row>
    <row r="1757" spans="1:30">
      <c r="A1757">
        <v>1756</v>
      </c>
      <c r="B1757" t="s">
        <v>4471</v>
      </c>
      <c r="C1757" s="4">
        <v>42346</v>
      </c>
      <c r="D1757" s="4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 s="17">
        <v>130.75810000000001</v>
      </c>
      <c r="V1757">
        <f t="shared" si="189"/>
        <v>2015</v>
      </c>
      <c r="W1757" t="str">
        <f t="shared" si="190"/>
        <v>Dec</v>
      </c>
      <c r="X1757" s="9" t="str">
        <f>Sample___Superstore[[#This Row],[Order Year]]&amp;"-"&amp;Sample___Superstore[[#This Row],[Order Month]]</f>
        <v>2015-Dec</v>
      </c>
      <c r="Y1757" s="10">
        <f>Sample___Superstore6[[#This Row],[Profit]]/Sample___Superstore6[[#This Row],[Sales]]</f>
        <v>0.36250000000000004</v>
      </c>
      <c r="Z1757" s="9">
        <f t="shared" si="191"/>
        <v>3</v>
      </c>
      <c r="AA1757" s="17">
        <f t="shared" si="192"/>
        <v>11.887100000000002</v>
      </c>
      <c r="AB1757" s="17">
        <f t="shared" si="193"/>
        <v>32.792000000000002</v>
      </c>
      <c r="AC1757" s="17">
        <f t="shared" si="194"/>
        <v>72.142399999999995</v>
      </c>
      <c r="AD1757" s="17">
        <f t="shared" si="195"/>
        <v>288.56959999999998</v>
      </c>
    </row>
    <row r="1758" spans="1:30">
      <c r="A1758">
        <v>1757</v>
      </c>
      <c r="B1758" t="s">
        <v>4471</v>
      </c>
      <c r="C1758" s="4">
        <v>42346</v>
      </c>
      <c r="D1758" s="4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 s="17">
        <v>150.36000000000001</v>
      </c>
      <c r="V1758">
        <f t="shared" si="189"/>
        <v>2015</v>
      </c>
      <c r="W1758" t="str">
        <f t="shared" si="190"/>
        <v>Dec</v>
      </c>
      <c r="X1758" s="9" t="str">
        <f>Sample___Superstore[[#This Row],[Order Year]]&amp;"-"&amp;Sample___Superstore[[#This Row],[Order Month]]</f>
        <v>2015-Dec</v>
      </c>
      <c r="Y1758" s="10">
        <f>Sample___Superstore6[[#This Row],[Profit]]/Sample___Superstore6[[#This Row],[Sales]]</f>
        <v>8.7500000000000008E-2</v>
      </c>
      <c r="Z1758" s="9">
        <f t="shared" si="191"/>
        <v>3</v>
      </c>
      <c r="AA1758" s="17">
        <f t="shared" si="192"/>
        <v>25.060000000000002</v>
      </c>
      <c r="AB1758" s="17">
        <f t="shared" si="193"/>
        <v>286.40000000000003</v>
      </c>
      <c r="AC1758" s="17">
        <f t="shared" si="194"/>
        <v>343.68000000000006</v>
      </c>
      <c r="AD1758" s="17">
        <f t="shared" si="195"/>
        <v>1374.72</v>
      </c>
    </row>
    <row r="1759" spans="1:30">
      <c r="A1759">
        <v>1758</v>
      </c>
      <c r="B1759" t="s">
        <v>4474</v>
      </c>
      <c r="C1759" s="4">
        <v>42198</v>
      </c>
      <c r="D1759" s="4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 s="17">
        <v>-66.508799999999994</v>
      </c>
      <c r="V1759">
        <f t="shared" si="189"/>
        <v>2015</v>
      </c>
      <c r="W1759" t="str">
        <f t="shared" si="190"/>
        <v>Jul</v>
      </c>
      <c r="X1759" s="9" t="str">
        <f>Sample___Superstore[[#This Row],[Order Year]]&amp;"-"&amp;Sample___Superstore[[#This Row],[Order Month]]</f>
        <v>2015-Jul</v>
      </c>
      <c r="Y1759" s="10">
        <f>Sample___Superstore6[[#This Row],[Profit]]/Sample___Superstore6[[#This Row],[Sales]]</f>
        <v>-1.5999999999999999</v>
      </c>
      <c r="Z1759" s="9">
        <f t="shared" si="191"/>
        <v>2</v>
      </c>
      <c r="AA1759" s="17">
        <f t="shared" si="192"/>
        <v>-11.0848</v>
      </c>
      <c r="AB1759" s="17">
        <f t="shared" si="193"/>
        <v>6.9279999999999999</v>
      </c>
      <c r="AC1759" s="17">
        <f t="shared" si="194"/>
        <v>33.254399999999997</v>
      </c>
      <c r="AD1759" s="17">
        <f t="shared" si="195"/>
        <v>8.313600000000001</v>
      </c>
    </row>
    <row r="1760" spans="1:30">
      <c r="A1760">
        <v>1759</v>
      </c>
      <c r="B1760" t="s">
        <v>4475</v>
      </c>
      <c r="C1760" s="4">
        <v>41770</v>
      </c>
      <c r="D1760" s="4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 s="17">
        <v>7.6154000000000002</v>
      </c>
      <c r="V1760">
        <f t="shared" si="189"/>
        <v>2014</v>
      </c>
      <c r="W1760" t="str">
        <f t="shared" si="190"/>
        <v>May</v>
      </c>
      <c r="X1760" s="9" t="str">
        <f>Sample___Superstore[[#This Row],[Order Year]]&amp;"-"&amp;Sample___Superstore[[#This Row],[Order Month]]</f>
        <v>2014-May</v>
      </c>
      <c r="Y1760" s="10">
        <f>Sample___Superstore6[[#This Row],[Profit]]/Sample___Superstore6[[#This Row],[Sales]]</f>
        <v>0.16250000000000001</v>
      </c>
      <c r="Z1760" s="9">
        <f t="shared" si="191"/>
        <v>6</v>
      </c>
      <c r="AA1760" s="17">
        <f t="shared" si="192"/>
        <v>3.8077000000000001</v>
      </c>
      <c r="AB1760" s="17">
        <f t="shared" si="193"/>
        <v>23.431999999999999</v>
      </c>
      <c r="AC1760" s="17">
        <f t="shared" si="194"/>
        <v>9.3727999999999998</v>
      </c>
      <c r="AD1760" s="17">
        <f t="shared" si="195"/>
        <v>37.491199999999999</v>
      </c>
    </row>
    <row r="1761" spans="1:30">
      <c r="A1761">
        <v>1760</v>
      </c>
      <c r="B1761" t="s">
        <v>4478</v>
      </c>
      <c r="C1761" s="4">
        <v>41644</v>
      </c>
      <c r="D1761" s="4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 s="17">
        <v>4.8840000000000003</v>
      </c>
      <c r="V1761">
        <f t="shared" si="189"/>
        <v>2014</v>
      </c>
      <c r="W1761" t="str">
        <f t="shared" si="190"/>
        <v>Jan</v>
      </c>
      <c r="X1761" s="9" t="str">
        <f>Sample___Superstore[[#This Row],[Order Year]]&amp;"-"&amp;Sample___Superstore[[#This Row],[Order Month]]</f>
        <v>2014-Jan</v>
      </c>
      <c r="Y1761" s="10">
        <f>Sample___Superstore6[[#This Row],[Profit]]/Sample___Superstore6[[#This Row],[Sales]]</f>
        <v>0.25</v>
      </c>
      <c r="Z1761" s="9">
        <f t="shared" si="191"/>
        <v>7</v>
      </c>
      <c r="AA1761" s="17">
        <f t="shared" si="192"/>
        <v>1.6280000000000001</v>
      </c>
      <c r="AB1761" s="17">
        <f t="shared" si="193"/>
        <v>6.5120000000000005</v>
      </c>
      <c r="AC1761" s="17">
        <f t="shared" si="194"/>
        <v>3.9072000000000005</v>
      </c>
      <c r="AD1761" s="17">
        <f t="shared" si="195"/>
        <v>15.628800000000002</v>
      </c>
    </row>
    <row r="1762" spans="1:30">
      <c r="A1762">
        <v>1761</v>
      </c>
      <c r="B1762" t="s">
        <v>4479</v>
      </c>
      <c r="C1762" s="4">
        <v>42252</v>
      </c>
      <c r="D1762" s="4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 s="17">
        <v>-4.8391999999999999</v>
      </c>
      <c r="V1762">
        <f t="shared" si="189"/>
        <v>2015</v>
      </c>
      <c r="W1762" t="str">
        <f t="shared" si="190"/>
        <v>Sep</v>
      </c>
      <c r="X1762" s="9" t="str">
        <f>Sample___Superstore[[#This Row],[Order Year]]&amp;"-"&amp;Sample___Superstore[[#This Row],[Order Month]]</f>
        <v>2015-Sep</v>
      </c>
      <c r="Y1762" s="10">
        <f>Sample___Superstore6[[#This Row],[Profit]]/Sample___Superstore6[[#This Row],[Sales]]</f>
        <v>-1.1764705882352941E-2</v>
      </c>
      <c r="Z1762" s="9">
        <f t="shared" si="191"/>
        <v>4</v>
      </c>
      <c r="AA1762" s="17">
        <f t="shared" si="192"/>
        <v>-1.2098</v>
      </c>
      <c r="AB1762" s="17">
        <f t="shared" si="193"/>
        <v>102.833</v>
      </c>
      <c r="AC1762" s="17">
        <f t="shared" si="194"/>
        <v>61.699799999999996</v>
      </c>
      <c r="AD1762" s="17">
        <f t="shared" si="195"/>
        <v>349.63220000000001</v>
      </c>
    </row>
    <row r="1763" spans="1:30">
      <c r="A1763">
        <v>1762</v>
      </c>
      <c r="B1763" t="s">
        <v>4479</v>
      </c>
      <c r="C1763" s="4">
        <v>42252</v>
      </c>
      <c r="D1763" s="4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 s="17">
        <v>9.7037999999999993</v>
      </c>
      <c r="V1763">
        <f t="shared" si="189"/>
        <v>2015</v>
      </c>
      <c r="W1763" t="str">
        <f t="shared" si="190"/>
        <v>Sep</v>
      </c>
      <c r="X1763" s="9" t="str">
        <f>Sample___Superstore[[#This Row],[Order Year]]&amp;"-"&amp;Sample___Superstore[[#This Row],[Order Month]]</f>
        <v>2015-Sep</v>
      </c>
      <c r="Y1763" s="10">
        <f>Sample___Superstore6[[#This Row],[Profit]]/Sample___Superstore6[[#This Row],[Sales]]</f>
        <v>0.33749999999999997</v>
      </c>
      <c r="Z1763" s="9">
        <f t="shared" si="191"/>
        <v>4</v>
      </c>
      <c r="AA1763" s="17">
        <f t="shared" si="192"/>
        <v>1.6173</v>
      </c>
      <c r="AB1763" s="17">
        <f t="shared" si="193"/>
        <v>4.7919999999999998</v>
      </c>
      <c r="AC1763" s="17">
        <f t="shared" si="194"/>
        <v>5.7504</v>
      </c>
      <c r="AD1763" s="17">
        <f t="shared" si="195"/>
        <v>23.0016</v>
      </c>
    </row>
    <row r="1764" spans="1:30">
      <c r="A1764">
        <v>1763</v>
      </c>
      <c r="B1764" t="s">
        <v>4479</v>
      </c>
      <c r="C1764" s="4">
        <v>42252</v>
      </c>
      <c r="D1764" s="4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 s="17">
        <v>-20.696400000000001</v>
      </c>
      <c r="V1764">
        <f t="shared" si="189"/>
        <v>2015</v>
      </c>
      <c r="W1764" t="str">
        <f t="shared" si="190"/>
        <v>Sep</v>
      </c>
      <c r="X1764" s="9" t="str">
        <f>Sample___Superstore[[#This Row],[Order Year]]&amp;"-"&amp;Sample___Superstore[[#This Row],[Order Month]]</f>
        <v>2015-Sep</v>
      </c>
      <c r="Y1764" s="10">
        <f>Sample___Superstore6[[#This Row],[Profit]]/Sample___Superstore6[[#This Row],[Sales]]</f>
        <v>-7.0588235294117646E-2</v>
      </c>
      <c r="Z1764" s="9">
        <f t="shared" si="191"/>
        <v>4</v>
      </c>
      <c r="AA1764" s="17">
        <f t="shared" si="192"/>
        <v>-6.8988000000000005</v>
      </c>
      <c r="AB1764" s="17">
        <f t="shared" si="193"/>
        <v>97.733000000000004</v>
      </c>
      <c r="AC1764" s="17">
        <f t="shared" si="194"/>
        <v>43.979849999999999</v>
      </c>
      <c r="AD1764" s="17">
        <f t="shared" si="195"/>
        <v>249.21915000000001</v>
      </c>
    </row>
    <row r="1765" spans="1:30">
      <c r="A1765">
        <v>1764</v>
      </c>
      <c r="B1765" t="s">
        <v>4486</v>
      </c>
      <c r="C1765" s="4">
        <v>42586</v>
      </c>
      <c r="D1765" s="4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 s="17">
        <v>10.518000000000001</v>
      </c>
      <c r="V1765">
        <f t="shared" si="189"/>
        <v>2016</v>
      </c>
      <c r="W1765" t="str">
        <f t="shared" si="190"/>
        <v>Aug</v>
      </c>
      <c r="X1765" s="9" t="str">
        <f>Sample___Superstore[[#This Row],[Order Year]]&amp;"-"&amp;Sample___Superstore[[#This Row],[Order Month]]</f>
        <v>2016-Aug</v>
      </c>
      <c r="Y1765" s="10">
        <f>Sample___Superstore6[[#This Row],[Profit]]/Sample___Superstore6[[#This Row],[Sales]]</f>
        <v>0.3</v>
      </c>
      <c r="Z1765" s="9">
        <f t="shared" si="191"/>
        <v>4</v>
      </c>
      <c r="AA1765" s="17">
        <f t="shared" si="192"/>
        <v>5.2590000000000003</v>
      </c>
      <c r="AB1765" s="17">
        <f t="shared" si="193"/>
        <v>17.53</v>
      </c>
      <c r="AC1765" s="17">
        <f t="shared" si="194"/>
        <v>0</v>
      </c>
      <c r="AD1765" s="17">
        <f t="shared" si="195"/>
        <v>35.06</v>
      </c>
    </row>
    <row r="1766" spans="1:30">
      <c r="A1766">
        <v>1765</v>
      </c>
      <c r="B1766" t="s">
        <v>4486</v>
      </c>
      <c r="C1766" s="4">
        <v>42586</v>
      </c>
      <c r="D1766" s="4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 s="17">
        <v>1.8997999999999999</v>
      </c>
      <c r="V1766">
        <f t="shared" si="189"/>
        <v>2016</v>
      </c>
      <c r="W1766" t="str">
        <f t="shared" si="190"/>
        <v>Aug</v>
      </c>
      <c r="X1766" s="9" t="str">
        <f>Sample___Superstore[[#This Row],[Order Year]]&amp;"-"&amp;Sample___Superstore[[#This Row],[Order Month]]</f>
        <v>2016-Aug</v>
      </c>
      <c r="Y1766" s="10">
        <f>Sample___Superstore6[[#This Row],[Profit]]/Sample___Superstore6[[#This Row],[Sales]]</f>
        <v>0.46</v>
      </c>
      <c r="Z1766" s="9">
        <f t="shared" si="191"/>
        <v>4</v>
      </c>
      <c r="AA1766" s="17">
        <f t="shared" si="192"/>
        <v>1.8997999999999999</v>
      </c>
      <c r="AB1766" s="17">
        <f t="shared" si="193"/>
        <v>4.13</v>
      </c>
      <c r="AC1766" s="17">
        <f t="shared" si="194"/>
        <v>0</v>
      </c>
      <c r="AD1766" s="17">
        <f t="shared" si="195"/>
        <v>4.13</v>
      </c>
    </row>
    <row r="1767" spans="1:30">
      <c r="A1767">
        <v>1766</v>
      </c>
      <c r="B1767" t="s">
        <v>4486</v>
      </c>
      <c r="C1767" s="4">
        <v>42586</v>
      </c>
      <c r="D1767" s="4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 s="17">
        <v>46.116</v>
      </c>
      <c r="V1767">
        <f t="shared" si="189"/>
        <v>2016</v>
      </c>
      <c r="W1767" t="str">
        <f t="shared" si="190"/>
        <v>Aug</v>
      </c>
      <c r="X1767" s="9" t="str">
        <f>Sample___Superstore[[#This Row],[Order Year]]&amp;"-"&amp;Sample___Superstore[[#This Row],[Order Month]]</f>
        <v>2016-Aug</v>
      </c>
      <c r="Y1767" s="10">
        <f>Sample___Superstore6[[#This Row],[Profit]]/Sample___Superstore6[[#This Row],[Sales]]</f>
        <v>0.42</v>
      </c>
      <c r="Z1767" s="9">
        <f t="shared" si="191"/>
        <v>4</v>
      </c>
      <c r="AA1767" s="17">
        <f t="shared" si="192"/>
        <v>5.1239999999999997</v>
      </c>
      <c r="AB1767" s="17">
        <f t="shared" si="193"/>
        <v>12.2</v>
      </c>
      <c r="AC1767" s="17">
        <f t="shared" si="194"/>
        <v>0</v>
      </c>
      <c r="AD1767" s="17">
        <f t="shared" si="195"/>
        <v>109.8</v>
      </c>
    </row>
    <row r="1768" spans="1:30">
      <c r="A1768">
        <v>1767</v>
      </c>
      <c r="B1768" t="s">
        <v>4486</v>
      </c>
      <c r="C1768" s="4">
        <v>42586</v>
      </c>
      <c r="D1768" s="4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 s="17">
        <v>4.8117999999999999</v>
      </c>
      <c r="V1768">
        <f t="shared" si="189"/>
        <v>2016</v>
      </c>
      <c r="W1768" t="str">
        <f t="shared" si="190"/>
        <v>Aug</v>
      </c>
      <c r="X1768" s="9" t="str">
        <f>Sample___Superstore[[#This Row],[Order Year]]&amp;"-"&amp;Sample___Superstore[[#This Row],[Order Month]]</f>
        <v>2016-Aug</v>
      </c>
      <c r="Y1768" s="10">
        <f>Sample___Superstore6[[#This Row],[Profit]]/Sample___Superstore6[[#This Row],[Sales]]</f>
        <v>0.49</v>
      </c>
      <c r="Z1768" s="9">
        <f t="shared" si="191"/>
        <v>4</v>
      </c>
      <c r="AA1768" s="17">
        <f t="shared" si="192"/>
        <v>2.4058999999999999</v>
      </c>
      <c r="AB1768" s="17">
        <f t="shared" si="193"/>
        <v>4.91</v>
      </c>
      <c r="AC1768" s="17">
        <f t="shared" si="194"/>
        <v>0</v>
      </c>
      <c r="AD1768" s="17">
        <f t="shared" si="195"/>
        <v>9.82</v>
      </c>
    </row>
    <row r="1769" spans="1:30">
      <c r="A1769">
        <v>1768</v>
      </c>
      <c r="B1769" t="s">
        <v>4493</v>
      </c>
      <c r="C1769" s="4">
        <v>41720</v>
      </c>
      <c r="D1769" s="4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 s="17">
        <v>-5.8604000000000003</v>
      </c>
      <c r="V1769">
        <f t="shared" si="189"/>
        <v>2014</v>
      </c>
      <c r="W1769" t="str">
        <f t="shared" si="190"/>
        <v>Mar</v>
      </c>
      <c r="X1769" s="9" t="str">
        <f>Sample___Superstore[[#This Row],[Order Year]]&amp;"-"&amp;Sample___Superstore[[#This Row],[Order Month]]</f>
        <v>2014-Mar</v>
      </c>
      <c r="Y1769" s="10">
        <f>Sample___Superstore6[[#This Row],[Profit]]/Sample___Superstore6[[#This Row],[Sales]]</f>
        <v>-0.76666666666666672</v>
      </c>
      <c r="Z1769" s="9">
        <f t="shared" si="191"/>
        <v>4</v>
      </c>
      <c r="AA1769" s="17">
        <f t="shared" si="192"/>
        <v>-1.4651000000000001</v>
      </c>
      <c r="AB1769" s="17">
        <f t="shared" si="193"/>
        <v>1.911</v>
      </c>
      <c r="AC1769" s="17">
        <f t="shared" si="194"/>
        <v>5.3507999999999996</v>
      </c>
      <c r="AD1769" s="17">
        <f t="shared" si="195"/>
        <v>2.2932000000000006</v>
      </c>
    </row>
    <row r="1770" spans="1:30">
      <c r="A1770">
        <v>1769</v>
      </c>
      <c r="B1770" t="s">
        <v>4493</v>
      </c>
      <c r="C1770" s="4">
        <v>41720</v>
      </c>
      <c r="D1770" s="4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 s="17">
        <v>-39.456499999999998</v>
      </c>
      <c r="V1770">
        <f t="shared" si="189"/>
        <v>2014</v>
      </c>
      <c r="W1770" t="str">
        <f t="shared" si="190"/>
        <v>Mar</v>
      </c>
      <c r="X1770" s="9" t="str">
        <f>Sample___Superstore[[#This Row],[Order Year]]&amp;"-"&amp;Sample___Superstore[[#This Row],[Order Month]]</f>
        <v>2014-Mar</v>
      </c>
      <c r="Y1770" s="10">
        <f>Sample___Superstore6[[#This Row],[Profit]]/Sample___Superstore6[[#This Row],[Sales]]</f>
        <v>-0.76666666666666661</v>
      </c>
      <c r="Z1770" s="9">
        <f t="shared" si="191"/>
        <v>4</v>
      </c>
      <c r="AA1770" s="17">
        <f t="shared" si="192"/>
        <v>-7.8912999999999993</v>
      </c>
      <c r="AB1770" s="17">
        <f t="shared" si="193"/>
        <v>10.293000000000001</v>
      </c>
      <c r="AC1770" s="17">
        <f t="shared" si="194"/>
        <v>36.025500000000001</v>
      </c>
      <c r="AD1770" s="17">
        <f t="shared" si="195"/>
        <v>15.439500000000002</v>
      </c>
    </row>
    <row r="1771" spans="1:30">
      <c r="A1771">
        <v>1770</v>
      </c>
      <c r="B1771" t="s">
        <v>4497</v>
      </c>
      <c r="C1771" s="4">
        <v>42796</v>
      </c>
      <c r="D1771" s="4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 s="17">
        <v>-1.3952</v>
      </c>
      <c r="V1771">
        <f t="shared" si="189"/>
        <v>2017</v>
      </c>
      <c r="W1771" t="str">
        <f t="shared" si="190"/>
        <v>Mar</v>
      </c>
      <c r="X1771" s="9" t="str">
        <f>Sample___Superstore[[#This Row],[Order Year]]&amp;"-"&amp;Sample___Superstore[[#This Row],[Order Month]]</f>
        <v>2017-Mar</v>
      </c>
      <c r="Y1771" s="10">
        <f>Sample___Superstore6[[#This Row],[Profit]]/Sample___Superstore6[[#This Row],[Sales]]</f>
        <v>-0.2</v>
      </c>
      <c r="Z1771" s="9">
        <f t="shared" si="191"/>
        <v>6</v>
      </c>
      <c r="AA1771" s="17">
        <f t="shared" si="192"/>
        <v>-0.3488</v>
      </c>
      <c r="AB1771" s="17">
        <f t="shared" si="193"/>
        <v>1.744</v>
      </c>
      <c r="AC1771" s="17">
        <f t="shared" si="194"/>
        <v>1.3952</v>
      </c>
      <c r="AD1771" s="17">
        <f t="shared" si="195"/>
        <v>5.5808</v>
      </c>
    </row>
    <row r="1772" spans="1:30">
      <c r="A1772">
        <v>1771</v>
      </c>
      <c r="B1772" t="s">
        <v>4497</v>
      </c>
      <c r="C1772" s="4">
        <v>42796</v>
      </c>
      <c r="D1772" s="4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17">
        <v>-20.1663</v>
      </c>
      <c r="V1772">
        <f t="shared" si="189"/>
        <v>2017</v>
      </c>
      <c r="W1772" t="str">
        <f t="shared" si="190"/>
        <v>Mar</v>
      </c>
      <c r="X1772" s="9" t="str">
        <f>Sample___Superstore[[#This Row],[Order Year]]&amp;"-"&amp;Sample___Superstore[[#This Row],[Order Month]]</f>
        <v>2017-Mar</v>
      </c>
      <c r="Y1772" s="10">
        <f>Sample___Superstore6[[#This Row],[Profit]]/Sample___Superstore6[[#This Row],[Sales]]</f>
        <v>-1.6500000000000001</v>
      </c>
      <c r="Z1772" s="9">
        <f t="shared" si="191"/>
        <v>6</v>
      </c>
      <c r="AA1772" s="17">
        <f t="shared" si="192"/>
        <v>-2.8809</v>
      </c>
      <c r="AB1772" s="17">
        <f t="shared" si="193"/>
        <v>1.746</v>
      </c>
      <c r="AC1772" s="17">
        <f t="shared" si="194"/>
        <v>9.7775999999999996</v>
      </c>
      <c r="AD1772" s="17">
        <f t="shared" si="195"/>
        <v>2.4443999999999999</v>
      </c>
    </row>
    <row r="1773" spans="1:30">
      <c r="A1773">
        <v>1772</v>
      </c>
      <c r="B1773" t="s">
        <v>4498</v>
      </c>
      <c r="C1773" s="4">
        <v>42701</v>
      </c>
      <c r="D1773" s="4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 s="17">
        <v>-24.495999999999999</v>
      </c>
      <c r="V1773">
        <f t="shared" si="189"/>
        <v>2016</v>
      </c>
      <c r="W1773" t="str">
        <f t="shared" si="190"/>
        <v>Nov</v>
      </c>
      <c r="X1773" s="9" t="str">
        <f>Sample___Superstore[[#This Row],[Order Year]]&amp;"-"&amp;Sample___Superstore[[#This Row],[Order Month]]</f>
        <v>2016-Nov</v>
      </c>
      <c r="Y1773" s="10">
        <f>Sample___Superstore6[[#This Row],[Profit]]/Sample___Superstore6[[#This Row],[Sales]]</f>
        <v>-0.25</v>
      </c>
      <c r="Z1773" s="9">
        <f t="shared" si="191"/>
        <v>2</v>
      </c>
      <c r="AA1773" s="17">
        <f t="shared" si="192"/>
        <v>-12.247999999999999</v>
      </c>
      <c r="AB1773" s="17">
        <f t="shared" si="193"/>
        <v>48.991999999999997</v>
      </c>
      <c r="AC1773" s="17">
        <f t="shared" si="194"/>
        <v>19.596800000000002</v>
      </c>
      <c r="AD1773" s="17">
        <f t="shared" si="195"/>
        <v>78.387199999999993</v>
      </c>
    </row>
    <row r="1774" spans="1:30">
      <c r="A1774">
        <v>1773</v>
      </c>
      <c r="B1774" t="s">
        <v>4498</v>
      </c>
      <c r="C1774" s="4">
        <v>42701</v>
      </c>
      <c r="D1774" s="4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 s="17">
        <v>19.5</v>
      </c>
      <c r="V1774">
        <f t="shared" si="189"/>
        <v>2016</v>
      </c>
      <c r="W1774" t="str">
        <f t="shared" si="190"/>
        <v>Nov</v>
      </c>
      <c r="X1774" s="9" t="str">
        <f>Sample___Superstore[[#This Row],[Order Year]]&amp;"-"&amp;Sample___Superstore[[#This Row],[Order Month]]</f>
        <v>2016-Nov</v>
      </c>
      <c r="Y1774" s="10">
        <f>Sample___Superstore6[[#This Row],[Profit]]/Sample___Superstore6[[#This Row],[Sales]]</f>
        <v>0.3125</v>
      </c>
      <c r="Z1774" s="9">
        <f t="shared" si="191"/>
        <v>2</v>
      </c>
      <c r="AA1774" s="17">
        <f t="shared" si="192"/>
        <v>3.25</v>
      </c>
      <c r="AB1774" s="17">
        <f t="shared" si="193"/>
        <v>10.4</v>
      </c>
      <c r="AC1774" s="17">
        <f t="shared" si="194"/>
        <v>12.48</v>
      </c>
      <c r="AD1774" s="17">
        <f t="shared" si="195"/>
        <v>49.92</v>
      </c>
    </row>
    <row r="1775" spans="1:30">
      <c r="A1775">
        <v>1774</v>
      </c>
      <c r="B1775" t="s">
        <v>4499</v>
      </c>
      <c r="C1775" s="4">
        <v>41757</v>
      </c>
      <c r="D1775" s="4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 s="17">
        <v>9.3870000000000005</v>
      </c>
      <c r="V1775">
        <f t="shared" si="189"/>
        <v>2014</v>
      </c>
      <c r="W1775" t="str">
        <f t="shared" si="190"/>
        <v>Apr</v>
      </c>
      <c r="X1775" s="9" t="str">
        <f>Sample___Superstore[[#This Row],[Order Year]]&amp;"-"&amp;Sample___Superstore[[#This Row],[Order Month]]</f>
        <v>2014-Apr</v>
      </c>
      <c r="Y1775" s="10">
        <f>Sample___Superstore6[[#This Row],[Profit]]/Sample___Superstore6[[#This Row],[Sales]]</f>
        <v>0.45</v>
      </c>
      <c r="Z1775" s="9">
        <f t="shared" si="191"/>
        <v>5</v>
      </c>
      <c r="AA1775" s="17">
        <f t="shared" si="192"/>
        <v>4.6935000000000002</v>
      </c>
      <c r="AB1775" s="17">
        <f t="shared" si="193"/>
        <v>10.43</v>
      </c>
      <c r="AC1775" s="17">
        <f t="shared" si="194"/>
        <v>0</v>
      </c>
      <c r="AD1775" s="17">
        <f t="shared" si="195"/>
        <v>20.86</v>
      </c>
    </row>
    <row r="1776" spans="1:30">
      <c r="A1776">
        <v>1775</v>
      </c>
      <c r="B1776" t="s">
        <v>4499</v>
      </c>
      <c r="C1776" s="4">
        <v>41757</v>
      </c>
      <c r="D1776" s="4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 s="17">
        <v>129.37860000000001</v>
      </c>
      <c r="V1776">
        <f t="shared" si="189"/>
        <v>2014</v>
      </c>
      <c r="W1776" t="str">
        <f t="shared" si="190"/>
        <v>Apr</v>
      </c>
      <c r="X1776" s="9" t="str">
        <f>Sample___Superstore[[#This Row],[Order Year]]&amp;"-"&amp;Sample___Superstore[[#This Row],[Order Month]]</f>
        <v>2014-Apr</v>
      </c>
      <c r="Y1776" s="10">
        <f>Sample___Superstore6[[#This Row],[Profit]]/Sample___Superstore6[[#This Row],[Sales]]</f>
        <v>0.26</v>
      </c>
      <c r="Z1776" s="9">
        <f t="shared" si="191"/>
        <v>5</v>
      </c>
      <c r="AA1776" s="17">
        <f t="shared" si="192"/>
        <v>14.375400000000001</v>
      </c>
      <c r="AB1776" s="17">
        <f t="shared" si="193"/>
        <v>55.29</v>
      </c>
      <c r="AC1776" s="17">
        <f t="shared" si="194"/>
        <v>0</v>
      </c>
      <c r="AD1776" s="17">
        <f t="shared" si="195"/>
        <v>497.61</v>
      </c>
    </row>
    <row r="1777" spans="1:30">
      <c r="A1777">
        <v>1776</v>
      </c>
      <c r="B1777" t="s">
        <v>4499</v>
      </c>
      <c r="C1777" s="4">
        <v>41757</v>
      </c>
      <c r="D1777" s="4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 s="17">
        <v>1.4952000000000001</v>
      </c>
      <c r="V1777">
        <f t="shared" si="189"/>
        <v>2014</v>
      </c>
      <c r="W1777" t="str">
        <f t="shared" si="190"/>
        <v>Apr</v>
      </c>
      <c r="X1777" s="9" t="str">
        <f>Sample___Superstore[[#This Row],[Order Year]]&amp;"-"&amp;Sample___Superstore[[#This Row],[Order Month]]</f>
        <v>2014-Apr</v>
      </c>
      <c r="Y1777" s="10">
        <f>Sample___Superstore6[[#This Row],[Profit]]/Sample___Superstore6[[#This Row],[Sales]]</f>
        <v>0.28000000000000003</v>
      </c>
      <c r="Z1777" s="9">
        <f t="shared" si="191"/>
        <v>5</v>
      </c>
      <c r="AA1777" s="17">
        <f t="shared" si="192"/>
        <v>0.74760000000000004</v>
      </c>
      <c r="AB1777" s="17">
        <f t="shared" si="193"/>
        <v>2.67</v>
      </c>
      <c r="AC1777" s="17">
        <f t="shared" si="194"/>
        <v>0</v>
      </c>
      <c r="AD1777" s="17">
        <f t="shared" si="195"/>
        <v>5.34</v>
      </c>
    </row>
    <row r="1778" spans="1:30">
      <c r="A1778">
        <v>1777</v>
      </c>
      <c r="B1778" t="s">
        <v>4499</v>
      </c>
      <c r="C1778" s="4">
        <v>41757</v>
      </c>
      <c r="D1778" s="4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 s="17">
        <v>1.512</v>
      </c>
      <c r="V1778">
        <f t="shared" si="189"/>
        <v>2014</v>
      </c>
      <c r="W1778" t="str">
        <f t="shared" si="190"/>
        <v>Apr</v>
      </c>
      <c r="X1778" s="9" t="str">
        <f>Sample___Superstore[[#This Row],[Order Year]]&amp;"-"&amp;Sample___Superstore[[#This Row],[Order Month]]</f>
        <v>2014-Apr</v>
      </c>
      <c r="Y1778" s="10">
        <f>Sample___Superstore6[[#This Row],[Profit]]/Sample___Superstore6[[#This Row],[Sales]]</f>
        <v>0.48000000000000004</v>
      </c>
      <c r="Z1778" s="9">
        <f t="shared" si="191"/>
        <v>5</v>
      </c>
      <c r="AA1778" s="17">
        <f t="shared" si="192"/>
        <v>1.512</v>
      </c>
      <c r="AB1778" s="17">
        <f t="shared" si="193"/>
        <v>3.15</v>
      </c>
      <c r="AC1778" s="17">
        <f t="shared" si="194"/>
        <v>0</v>
      </c>
      <c r="AD1778" s="17">
        <f t="shared" si="195"/>
        <v>3.15</v>
      </c>
    </row>
    <row r="1779" spans="1:30">
      <c r="A1779">
        <v>1778</v>
      </c>
      <c r="B1779" t="s">
        <v>4507</v>
      </c>
      <c r="C1779" s="4">
        <v>42332</v>
      </c>
      <c r="D1779" s="4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 s="17">
        <v>180.76589999999999</v>
      </c>
      <c r="V1779">
        <f t="shared" si="189"/>
        <v>2015</v>
      </c>
      <c r="W1779" t="str">
        <f t="shared" si="190"/>
        <v>Nov</v>
      </c>
      <c r="X1779" s="9" t="str">
        <f>Sample___Superstore[[#This Row],[Order Year]]&amp;"-"&amp;Sample___Superstore[[#This Row],[Order Month]]</f>
        <v>2015-Nov</v>
      </c>
      <c r="Y1779" s="10">
        <f>Sample___Superstore6[[#This Row],[Profit]]/Sample___Superstore6[[#This Row],[Sales]]</f>
        <v>0.48999999999999994</v>
      </c>
      <c r="Z1779" s="9">
        <f t="shared" si="191"/>
        <v>4</v>
      </c>
      <c r="AA1779" s="17">
        <f t="shared" si="192"/>
        <v>20.085099999999997</v>
      </c>
      <c r="AB1779" s="17">
        <f t="shared" si="193"/>
        <v>40.99</v>
      </c>
      <c r="AC1779" s="17">
        <f t="shared" si="194"/>
        <v>0</v>
      </c>
      <c r="AD1779" s="17">
        <f t="shared" si="195"/>
        <v>368.91</v>
      </c>
    </row>
    <row r="1780" spans="1:30">
      <c r="A1780">
        <v>1779</v>
      </c>
      <c r="B1780" t="s">
        <v>4507</v>
      </c>
      <c r="C1780" s="4">
        <v>42332</v>
      </c>
      <c r="D1780" s="4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 s="17">
        <v>6.6150000000000002</v>
      </c>
      <c r="V1780">
        <f t="shared" si="189"/>
        <v>2015</v>
      </c>
      <c r="W1780" t="str">
        <f t="shared" si="190"/>
        <v>Nov</v>
      </c>
      <c r="X1780" s="9" t="str">
        <f>Sample___Superstore[[#This Row],[Order Year]]&amp;"-"&amp;Sample___Superstore[[#This Row],[Order Month]]</f>
        <v>2015-Nov</v>
      </c>
      <c r="Y1780" s="10">
        <f>Sample___Superstore6[[#This Row],[Profit]]/Sample___Superstore6[[#This Row],[Sales]]</f>
        <v>0.45</v>
      </c>
      <c r="Z1780" s="9">
        <f t="shared" si="191"/>
        <v>4</v>
      </c>
      <c r="AA1780" s="17">
        <f t="shared" si="192"/>
        <v>1.323</v>
      </c>
      <c r="AB1780" s="17">
        <f t="shared" si="193"/>
        <v>2.94</v>
      </c>
      <c r="AC1780" s="17">
        <f t="shared" si="194"/>
        <v>0</v>
      </c>
      <c r="AD1780" s="17">
        <f t="shared" si="195"/>
        <v>14.7</v>
      </c>
    </row>
    <row r="1781" spans="1:30">
      <c r="A1781">
        <v>1780</v>
      </c>
      <c r="B1781" t="s">
        <v>4510</v>
      </c>
      <c r="C1781" s="4">
        <v>42685</v>
      </c>
      <c r="D1781" s="4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 s="17">
        <v>14.9925</v>
      </c>
      <c r="V1781">
        <f t="shared" si="189"/>
        <v>2016</v>
      </c>
      <c r="W1781" t="str">
        <f t="shared" si="190"/>
        <v>Nov</v>
      </c>
      <c r="X1781" s="9" t="str">
        <f>Sample___Superstore[[#This Row],[Order Year]]&amp;"-"&amp;Sample___Superstore[[#This Row],[Order Month]]</f>
        <v>2016-Nov</v>
      </c>
      <c r="Y1781" s="10">
        <f>Sample___Superstore6[[#This Row],[Profit]]/Sample___Superstore6[[#This Row],[Sales]]</f>
        <v>0.25</v>
      </c>
      <c r="Z1781" s="9">
        <f t="shared" si="191"/>
        <v>5</v>
      </c>
      <c r="AA1781" s="17">
        <f t="shared" si="192"/>
        <v>4.9974999999999996</v>
      </c>
      <c r="AB1781" s="17">
        <f t="shared" si="193"/>
        <v>19.989999999999998</v>
      </c>
      <c r="AC1781" s="17">
        <f t="shared" si="194"/>
        <v>0</v>
      </c>
      <c r="AD1781" s="17">
        <f t="shared" si="195"/>
        <v>59.97</v>
      </c>
    </row>
    <row r="1782" spans="1:30">
      <c r="A1782">
        <v>1781</v>
      </c>
      <c r="B1782" t="s">
        <v>4510</v>
      </c>
      <c r="C1782" s="4">
        <v>42685</v>
      </c>
      <c r="D1782" s="4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 s="17">
        <v>20.84</v>
      </c>
      <c r="V1782">
        <f t="shared" si="189"/>
        <v>2016</v>
      </c>
      <c r="W1782" t="str">
        <f t="shared" si="190"/>
        <v>Nov</v>
      </c>
      <c r="X1782" s="9" t="str">
        <f>Sample___Superstore[[#This Row],[Order Year]]&amp;"-"&amp;Sample___Superstore[[#This Row],[Order Month]]</f>
        <v>2016-Nov</v>
      </c>
      <c r="Y1782" s="10">
        <f>Sample___Superstore6[[#This Row],[Profit]]/Sample___Superstore6[[#This Row],[Sales]]</f>
        <v>0.25</v>
      </c>
      <c r="Z1782" s="9">
        <f t="shared" si="191"/>
        <v>5</v>
      </c>
      <c r="AA1782" s="17">
        <f t="shared" si="192"/>
        <v>20.84</v>
      </c>
      <c r="AB1782" s="17">
        <f t="shared" si="193"/>
        <v>83.36</v>
      </c>
      <c r="AC1782" s="17">
        <f t="shared" si="194"/>
        <v>0</v>
      </c>
      <c r="AD1782" s="17">
        <f t="shared" si="195"/>
        <v>83.36</v>
      </c>
    </row>
    <row r="1783" spans="1:30">
      <c r="A1783">
        <v>1782</v>
      </c>
      <c r="B1783" t="s">
        <v>4511</v>
      </c>
      <c r="C1783" s="4">
        <v>42194</v>
      </c>
      <c r="D1783" s="4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 s="17">
        <v>3.0268000000000002</v>
      </c>
      <c r="V1783">
        <f t="shared" si="189"/>
        <v>2015</v>
      </c>
      <c r="W1783" t="str">
        <f t="shared" si="190"/>
        <v>Jul</v>
      </c>
      <c r="X1783" s="9" t="str">
        <f>Sample___Superstore[[#This Row],[Order Year]]&amp;"-"&amp;Sample___Superstore[[#This Row],[Order Month]]</f>
        <v>2015-Jul</v>
      </c>
      <c r="Y1783" s="10">
        <f>Sample___Superstore6[[#This Row],[Profit]]/Sample___Superstore6[[#This Row],[Sales]]</f>
        <v>0.46</v>
      </c>
      <c r="Z1783" s="9">
        <f t="shared" si="191"/>
        <v>4</v>
      </c>
      <c r="AA1783" s="17">
        <f t="shared" si="192"/>
        <v>1.5134000000000001</v>
      </c>
      <c r="AB1783" s="17">
        <f t="shared" si="193"/>
        <v>3.29</v>
      </c>
      <c r="AC1783" s="17">
        <f t="shared" si="194"/>
        <v>0</v>
      </c>
      <c r="AD1783" s="17">
        <f t="shared" si="195"/>
        <v>6.58</v>
      </c>
    </row>
    <row r="1784" spans="1:30">
      <c r="A1784">
        <v>1783</v>
      </c>
      <c r="B1784" t="s">
        <v>4511</v>
      </c>
      <c r="C1784" s="4">
        <v>42194</v>
      </c>
      <c r="D1784" s="4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 s="17">
        <v>59.011200000000002</v>
      </c>
      <c r="V1784">
        <f t="shared" si="189"/>
        <v>2015</v>
      </c>
      <c r="W1784" t="str">
        <f t="shared" si="190"/>
        <v>Jul</v>
      </c>
      <c r="X1784" s="9" t="str">
        <f>Sample___Superstore[[#This Row],[Order Year]]&amp;"-"&amp;Sample___Superstore[[#This Row],[Order Month]]</f>
        <v>2015-Jul</v>
      </c>
      <c r="Y1784" s="10">
        <f>Sample___Superstore6[[#This Row],[Profit]]/Sample___Superstore6[[#This Row],[Sales]]</f>
        <v>0.48000000000000004</v>
      </c>
      <c r="Z1784" s="9">
        <f t="shared" si="191"/>
        <v>4</v>
      </c>
      <c r="AA1784" s="17">
        <f t="shared" si="192"/>
        <v>19.670400000000001</v>
      </c>
      <c r="AB1784" s="17">
        <f t="shared" si="193"/>
        <v>40.98</v>
      </c>
      <c r="AC1784" s="17">
        <f t="shared" si="194"/>
        <v>0</v>
      </c>
      <c r="AD1784" s="17">
        <f t="shared" si="195"/>
        <v>122.94</v>
      </c>
    </row>
    <row r="1785" spans="1:30">
      <c r="A1785">
        <v>1784</v>
      </c>
      <c r="B1785" t="s">
        <v>4514</v>
      </c>
      <c r="C1785" s="4">
        <v>43000</v>
      </c>
      <c r="D1785" s="4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 s="17">
        <v>107.7216</v>
      </c>
      <c r="V1785">
        <f t="shared" si="189"/>
        <v>2017</v>
      </c>
      <c r="W1785" t="str">
        <f t="shared" si="190"/>
        <v>Sep</v>
      </c>
      <c r="X1785" s="9" t="str">
        <f>Sample___Superstore[[#This Row],[Order Year]]&amp;"-"&amp;Sample___Superstore[[#This Row],[Order Month]]</f>
        <v>2017-Sep</v>
      </c>
      <c r="Y1785" s="10">
        <f>Sample___Superstore6[[#This Row],[Profit]]/Sample___Superstore6[[#This Row],[Sales]]</f>
        <v>0.49</v>
      </c>
      <c r="Z1785" s="9">
        <f t="shared" si="191"/>
        <v>4</v>
      </c>
      <c r="AA1785" s="17">
        <f t="shared" si="192"/>
        <v>26.930399999999999</v>
      </c>
      <c r="AB1785" s="17">
        <f t="shared" si="193"/>
        <v>54.96</v>
      </c>
      <c r="AC1785" s="17">
        <f t="shared" si="194"/>
        <v>0</v>
      </c>
      <c r="AD1785" s="17">
        <f t="shared" si="195"/>
        <v>219.84</v>
      </c>
    </row>
    <row r="1786" spans="1:30">
      <c r="A1786">
        <v>1785</v>
      </c>
      <c r="B1786" t="s">
        <v>4514</v>
      </c>
      <c r="C1786" s="4">
        <v>43000</v>
      </c>
      <c r="D1786" s="4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 s="17">
        <v>9.8160000000000007</v>
      </c>
      <c r="V1786">
        <f t="shared" si="189"/>
        <v>2017</v>
      </c>
      <c r="W1786" t="str">
        <f t="shared" si="190"/>
        <v>Sep</v>
      </c>
      <c r="X1786" s="9" t="str">
        <f>Sample___Superstore[[#This Row],[Order Year]]&amp;"-"&amp;Sample___Superstore[[#This Row],[Order Month]]</f>
        <v>2017-Sep</v>
      </c>
      <c r="Y1786" s="10">
        <f>Sample___Superstore6[[#This Row],[Profit]]/Sample___Superstore6[[#This Row],[Sales]]</f>
        <v>0.1</v>
      </c>
      <c r="Z1786" s="9">
        <f t="shared" si="191"/>
        <v>4</v>
      </c>
      <c r="AA1786" s="17">
        <f t="shared" si="192"/>
        <v>1.6360000000000001</v>
      </c>
      <c r="AB1786" s="17">
        <f t="shared" si="193"/>
        <v>16.36</v>
      </c>
      <c r="AC1786" s="17">
        <f t="shared" si="194"/>
        <v>0</v>
      </c>
      <c r="AD1786" s="17">
        <f t="shared" si="195"/>
        <v>98.16</v>
      </c>
    </row>
    <row r="1787" spans="1:30">
      <c r="A1787">
        <v>1786</v>
      </c>
      <c r="B1787" t="s">
        <v>4514</v>
      </c>
      <c r="C1787" s="4">
        <v>43000</v>
      </c>
      <c r="D1787" s="4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 s="17">
        <v>15.5288</v>
      </c>
      <c r="V1787">
        <f t="shared" si="189"/>
        <v>2017</v>
      </c>
      <c r="W1787" t="str">
        <f t="shared" si="190"/>
        <v>Sep</v>
      </c>
      <c r="X1787" s="9" t="str">
        <f>Sample___Superstore[[#This Row],[Order Year]]&amp;"-"&amp;Sample___Superstore[[#This Row],[Order Month]]</f>
        <v>2017-Sep</v>
      </c>
      <c r="Y1787" s="10">
        <f>Sample___Superstore6[[#This Row],[Profit]]/Sample___Superstore6[[#This Row],[Sales]]</f>
        <v>0.47000000000000003</v>
      </c>
      <c r="Z1787" s="9">
        <f t="shared" si="191"/>
        <v>4</v>
      </c>
      <c r="AA1787" s="17">
        <f t="shared" si="192"/>
        <v>1.9411</v>
      </c>
      <c r="AB1787" s="17">
        <f t="shared" si="193"/>
        <v>4.13</v>
      </c>
      <c r="AC1787" s="17">
        <f t="shared" si="194"/>
        <v>0</v>
      </c>
      <c r="AD1787" s="17">
        <f t="shared" si="195"/>
        <v>33.04</v>
      </c>
    </row>
    <row r="1788" spans="1:30">
      <c r="A1788">
        <v>1787</v>
      </c>
      <c r="B1788" t="s">
        <v>4514</v>
      </c>
      <c r="C1788" s="4">
        <v>43000</v>
      </c>
      <c r="D1788" s="4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 s="17">
        <v>25.221299999999999</v>
      </c>
      <c r="V1788">
        <f t="shared" si="189"/>
        <v>2017</v>
      </c>
      <c r="W1788" t="str">
        <f t="shared" si="190"/>
        <v>Sep</v>
      </c>
      <c r="X1788" s="9" t="str">
        <f>Sample___Superstore[[#This Row],[Order Year]]&amp;"-"&amp;Sample___Superstore[[#This Row],[Order Month]]</f>
        <v>2017-Sep</v>
      </c>
      <c r="Y1788" s="10">
        <f>Sample___Superstore6[[#This Row],[Profit]]/Sample___Superstore6[[#This Row],[Sales]]</f>
        <v>0.28999999999999998</v>
      </c>
      <c r="Z1788" s="9">
        <f t="shared" si="191"/>
        <v>4</v>
      </c>
      <c r="AA1788" s="17">
        <f t="shared" si="192"/>
        <v>8.4070999999999998</v>
      </c>
      <c r="AB1788" s="17">
        <f t="shared" si="193"/>
        <v>28.99</v>
      </c>
      <c r="AC1788" s="17">
        <f t="shared" si="194"/>
        <v>0</v>
      </c>
      <c r="AD1788" s="17">
        <f t="shared" si="195"/>
        <v>86.97</v>
      </c>
    </row>
    <row r="1789" spans="1:30">
      <c r="A1789">
        <v>1788</v>
      </c>
      <c r="B1789" t="s">
        <v>4519</v>
      </c>
      <c r="C1789" s="4">
        <v>42050</v>
      </c>
      <c r="D1789" s="4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 s="17">
        <v>64.785600000000002</v>
      </c>
      <c r="V1789">
        <f t="shared" si="189"/>
        <v>2015</v>
      </c>
      <c r="W1789" t="str">
        <f t="shared" si="190"/>
        <v>Feb</v>
      </c>
      <c r="X1789" s="9" t="str">
        <f>Sample___Superstore[[#This Row],[Order Year]]&amp;"-"&amp;Sample___Superstore[[#This Row],[Order Month]]</f>
        <v>2015-Feb</v>
      </c>
      <c r="Y1789" s="10">
        <f>Sample___Superstore6[[#This Row],[Profit]]/Sample___Superstore6[[#This Row],[Sales]]</f>
        <v>0.48000000000000004</v>
      </c>
      <c r="Z1789" s="9">
        <f t="shared" si="191"/>
        <v>4</v>
      </c>
      <c r="AA1789" s="17">
        <f t="shared" si="192"/>
        <v>21.595200000000002</v>
      </c>
      <c r="AB1789" s="17">
        <f t="shared" si="193"/>
        <v>44.99</v>
      </c>
      <c r="AC1789" s="17">
        <f t="shared" si="194"/>
        <v>0</v>
      </c>
      <c r="AD1789" s="17">
        <f t="shared" si="195"/>
        <v>134.97</v>
      </c>
    </row>
    <row r="1790" spans="1:30">
      <c r="A1790">
        <v>1789</v>
      </c>
      <c r="B1790" t="s">
        <v>4519</v>
      </c>
      <c r="C1790" s="4">
        <v>42050</v>
      </c>
      <c r="D1790" s="4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 s="17">
        <v>195.99440000000001</v>
      </c>
      <c r="V1790">
        <f t="shared" si="189"/>
        <v>2015</v>
      </c>
      <c r="W1790" t="str">
        <f t="shared" si="190"/>
        <v>Feb</v>
      </c>
      <c r="X1790" s="9" t="str">
        <f>Sample___Superstore[[#This Row],[Order Year]]&amp;"-"&amp;Sample___Superstore[[#This Row],[Order Month]]</f>
        <v>2015-Feb</v>
      </c>
      <c r="Y1790" s="10">
        <f>Sample___Superstore6[[#This Row],[Profit]]/Sample___Superstore6[[#This Row],[Sales]]</f>
        <v>0.28000000000000003</v>
      </c>
      <c r="Z1790" s="9">
        <f t="shared" si="191"/>
        <v>4</v>
      </c>
      <c r="AA1790" s="17">
        <f t="shared" si="192"/>
        <v>97.997200000000007</v>
      </c>
      <c r="AB1790" s="17">
        <f t="shared" si="193"/>
        <v>349.99</v>
      </c>
      <c r="AC1790" s="17">
        <f t="shared" si="194"/>
        <v>0</v>
      </c>
      <c r="AD1790" s="17">
        <f t="shared" si="195"/>
        <v>699.98</v>
      </c>
    </row>
    <row r="1791" spans="1:30">
      <c r="A1791">
        <v>1790</v>
      </c>
      <c r="B1791" t="s">
        <v>4519</v>
      </c>
      <c r="C1791" s="4">
        <v>42050</v>
      </c>
      <c r="D1791" s="4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 s="17">
        <v>26.590499999999999</v>
      </c>
      <c r="V1791">
        <f t="shared" si="189"/>
        <v>2015</v>
      </c>
      <c r="W1791" t="str">
        <f t="shared" si="190"/>
        <v>Feb</v>
      </c>
      <c r="X1791" s="9" t="str">
        <f>Sample___Superstore[[#This Row],[Order Year]]&amp;"-"&amp;Sample___Superstore[[#This Row],[Order Month]]</f>
        <v>2015-Feb</v>
      </c>
      <c r="Y1791" s="10">
        <f>Sample___Superstore6[[#This Row],[Profit]]/Sample___Superstore6[[#This Row],[Sales]]</f>
        <v>0.19</v>
      </c>
      <c r="Z1791" s="9">
        <f t="shared" si="191"/>
        <v>4</v>
      </c>
      <c r="AA1791" s="17">
        <f t="shared" si="192"/>
        <v>5.3180999999999994</v>
      </c>
      <c r="AB1791" s="17">
        <f t="shared" si="193"/>
        <v>27.99</v>
      </c>
      <c r="AC1791" s="17">
        <f t="shared" si="194"/>
        <v>0</v>
      </c>
      <c r="AD1791" s="17">
        <f t="shared" si="195"/>
        <v>139.94999999999999</v>
      </c>
    </row>
    <row r="1792" spans="1:30">
      <c r="A1792">
        <v>1791</v>
      </c>
      <c r="B1792" t="s">
        <v>4525</v>
      </c>
      <c r="C1792" s="4">
        <v>41912</v>
      </c>
      <c r="D1792" s="4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 s="17">
        <v>24.47</v>
      </c>
      <c r="V1792">
        <f t="shared" si="189"/>
        <v>2014</v>
      </c>
      <c r="W1792" t="str">
        <f t="shared" si="190"/>
        <v>Sep</v>
      </c>
      <c r="X1792" s="9" t="str">
        <f>Sample___Superstore[[#This Row],[Order Year]]&amp;"-"&amp;Sample___Superstore[[#This Row],[Order Month]]</f>
        <v>2014-Sep</v>
      </c>
      <c r="Y1792" s="10">
        <f>Sample___Superstore6[[#This Row],[Profit]]/Sample___Superstore6[[#This Row],[Sales]]</f>
        <v>0.5</v>
      </c>
      <c r="Z1792" s="9">
        <f t="shared" si="191"/>
        <v>4</v>
      </c>
      <c r="AA1792" s="17">
        <f t="shared" si="192"/>
        <v>24.47</v>
      </c>
      <c r="AB1792" s="17">
        <f t="shared" si="193"/>
        <v>48.94</v>
      </c>
      <c r="AC1792" s="17">
        <f t="shared" si="194"/>
        <v>0</v>
      </c>
      <c r="AD1792" s="17">
        <f t="shared" si="195"/>
        <v>48.94</v>
      </c>
    </row>
    <row r="1793" spans="1:30">
      <c r="A1793">
        <v>1792</v>
      </c>
      <c r="B1793" t="s">
        <v>4526</v>
      </c>
      <c r="C1793" s="4">
        <v>41974</v>
      </c>
      <c r="D1793" s="4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 s="17">
        <v>673.88160000000005</v>
      </c>
      <c r="V1793">
        <f t="shared" si="189"/>
        <v>2014</v>
      </c>
      <c r="W1793" t="str">
        <f t="shared" si="190"/>
        <v>Dec</v>
      </c>
      <c r="X1793" s="9" t="str">
        <f>Sample___Superstore[[#This Row],[Order Year]]&amp;"-"&amp;Sample___Superstore[[#This Row],[Order Month]]</f>
        <v>2014-Dec</v>
      </c>
      <c r="Y1793" s="10">
        <f>Sample___Superstore6[[#This Row],[Profit]]/Sample___Superstore6[[#This Row],[Sales]]</f>
        <v>0.24</v>
      </c>
      <c r="Z1793" s="9">
        <f t="shared" si="191"/>
        <v>2</v>
      </c>
      <c r="AA1793" s="17">
        <f t="shared" si="192"/>
        <v>84.235200000000006</v>
      </c>
      <c r="AB1793" s="17">
        <f t="shared" si="193"/>
        <v>350.98</v>
      </c>
      <c r="AC1793" s="17">
        <f t="shared" si="194"/>
        <v>0</v>
      </c>
      <c r="AD1793" s="17">
        <f t="shared" si="195"/>
        <v>2807.84</v>
      </c>
    </row>
    <row r="1794" spans="1:30">
      <c r="A1794">
        <v>1793</v>
      </c>
      <c r="B1794" t="s">
        <v>4526</v>
      </c>
      <c r="C1794" s="4">
        <v>41974</v>
      </c>
      <c r="D1794" s="4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 s="17">
        <v>12.5928</v>
      </c>
      <c r="V1794">
        <f t="shared" ref="V1794:V1857" si="196">YEAR(C1794)</f>
        <v>2014</v>
      </c>
      <c r="W1794" t="str">
        <f t="shared" ref="W1794:W1857" si="197">TEXT(C1794,"mmm")</f>
        <v>Dec</v>
      </c>
      <c r="X1794" s="9" t="str">
        <f>Sample___Superstore[[#This Row],[Order Year]]&amp;"-"&amp;Sample___Superstore[[#This Row],[Order Month]]</f>
        <v>2014-Dec</v>
      </c>
      <c r="Y1794" s="10">
        <f>Sample___Superstore6[[#This Row],[Profit]]/Sample___Superstore6[[#This Row],[Sales]]</f>
        <v>0.27</v>
      </c>
      <c r="Z1794" s="9">
        <f t="shared" ref="Z1794:Z1857" si="198">D1794-C1794</f>
        <v>2</v>
      </c>
      <c r="AA1794" s="17">
        <f t="shared" ref="AA1794:AA1857" si="199">U1794/S1794</f>
        <v>3.1482000000000001</v>
      </c>
      <c r="AB1794" s="17">
        <f t="shared" ref="AB1794:AB1857" si="200">R1794/S1794</f>
        <v>11.66</v>
      </c>
      <c r="AC1794" s="17">
        <f t="shared" ref="AC1794:AC1857" si="201">R1794*T1794</f>
        <v>0</v>
      </c>
      <c r="AD1794" s="17">
        <f t="shared" ref="AD1794:AD1857" si="202">R1794-(R1794*T1794)</f>
        <v>46.64</v>
      </c>
    </row>
    <row r="1795" spans="1:30">
      <c r="A1795">
        <v>1794</v>
      </c>
      <c r="B1795" t="s">
        <v>4531</v>
      </c>
      <c r="C1795" s="4">
        <v>41981</v>
      </c>
      <c r="D1795" s="4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 s="17">
        <v>6.0415999999999999</v>
      </c>
      <c r="V1795">
        <f t="shared" si="196"/>
        <v>2014</v>
      </c>
      <c r="W1795" t="str">
        <f t="shared" si="197"/>
        <v>Dec</v>
      </c>
      <c r="X1795" s="9" t="str">
        <f>Sample___Superstore[[#This Row],[Order Year]]&amp;"-"&amp;Sample___Superstore[[#This Row],[Order Month]]</f>
        <v>2014-Dec</v>
      </c>
      <c r="Y1795" s="10">
        <f>Sample___Superstore6[[#This Row],[Profit]]/Sample___Superstore6[[#This Row],[Sales]]</f>
        <v>0.1</v>
      </c>
      <c r="Z1795" s="9">
        <f t="shared" si="198"/>
        <v>5</v>
      </c>
      <c r="AA1795" s="17">
        <f t="shared" si="199"/>
        <v>3.0207999999999999</v>
      </c>
      <c r="AB1795" s="17">
        <f t="shared" si="200"/>
        <v>30.207999999999998</v>
      </c>
      <c r="AC1795" s="17">
        <f t="shared" si="201"/>
        <v>12.0832</v>
      </c>
      <c r="AD1795" s="17">
        <f t="shared" si="202"/>
        <v>48.332799999999999</v>
      </c>
    </row>
    <row r="1796" spans="1:30">
      <c r="A1796">
        <v>1795</v>
      </c>
      <c r="B1796" t="s">
        <v>4534</v>
      </c>
      <c r="C1796" s="4">
        <v>42618</v>
      </c>
      <c r="D1796" s="4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 s="17">
        <v>26.984999999999999</v>
      </c>
      <c r="V1796">
        <f t="shared" si="196"/>
        <v>2016</v>
      </c>
      <c r="W1796" t="str">
        <f t="shared" si="197"/>
        <v>Sep</v>
      </c>
      <c r="X1796" s="9" t="str">
        <f>Sample___Superstore[[#This Row],[Order Year]]&amp;"-"&amp;Sample___Superstore[[#This Row],[Order Month]]</f>
        <v>2016-Sep</v>
      </c>
      <c r="Y1796" s="10">
        <f>Sample___Superstore6[[#This Row],[Profit]]/Sample___Superstore6[[#This Row],[Sales]]</f>
        <v>0.25</v>
      </c>
      <c r="Z1796" s="9">
        <f t="shared" si="198"/>
        <v>5</v>
      </c>
      <c r="AA1796" s="17">
        <f t="shared" si="199"/>
        <v>8.9949999999999992</v>
      </c>
      <c r="AB1796" s="17">
        <f t="shared" si="200"/>
        <v>35.979999999999997</v>
      </c>
      <c r="AC1796" s="17">
        <f t="shared" si="201"/>
        <v>0</v>
      </c>
      <c r="AD1796" s="17">
        <f t="shared" si="202"/>
        <v>107.94</v>
      </c>
    </row>
    <row r="1797" spans="1:30">
      <c r="A1797">
        <v>1796</v>
      </c>
      <c r="B1797" t="s">
        <v>4539</v>
      </c>
      <c r="C1797" s="4">
        <v>42974</v>
      </c>
      <c r="D1797" s="4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 s="17">
        <v>16.598400000000002</v>
      </c>
      <c r="V1797">
        <f t="shared" si="196"/>
        <v>2017</v>
      </c>
      <c r="W1797" t="str">
        <f t="shared" si="197"/>
        <v>Aug</v>
      </c>
      <c r="X1797" s="9" t="str">
        <f>Sample___Superstore[[#This Row],[Order Year]]&amp;"-"&amp;Sample___Superstore[[#This Row],[Order Month]]</f>
        <v>2017-Aug</v>
      </c>
      <c r="Y1797" s="10">
        <f>Sample___Superstore6[[#This Row],[Profit]]/Sample___Superstore6[[#This Row],[Sales]]</f>
        <v>0.26</v>
      </c>
      <c r="Z1797" s="9">
        <f t="shared" si="198"/>
        <v>3</v>
      </c>
      <c r="AA1797" s="17">
        <f t="shared" si="199"/>
        <v>2.0748000000000002</v>
      </c>
      <c r="AB1797" s="17">
        <f t="shared" si="200"/>
        <v>7.98</v>
      </c>
      <c r="AC1797" s="17">
        <f t="shared" si="201"/>
        <v>0</v>
      </c>
      <c r="AD1797" s="17">
        <f t="shared" si="202"/>
        <v>63.84</v>
      </c>
    </row>
    <row r="1798" spans="1:30">
      <c r="A1798">
        <v>1797</v>
      </c>
      <c r="B1798" t="s">
        <v>4539</v>
      </c>
      <c r="C1798" s="4">
        <v>42974</v>
      </c>
      <c r="D1798" s="4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 s="17">
        <v>100.9113</v>
      </c>
      <c r="V1798">
        <f t="shared" si="196"/>
        <v>2017</v>
      </c>
      <c r="W1798" t="str">
        <f t="shared" si="197"/>
        <v>Aug</v>
      </c>
      <c r="X1798" s="9" t="str">
        <f>Sample___Superstore[[#This Row],[Order Year]]&amp;"-"&amp;Sample___Superstore[[#This Row],[Order Month]]</f>
        <v>2017-Aug</v>
      </c>
      <c r="Y1798" s="10">
        <f>Sample___Superstore6[[#This Row],[Profit]]/Sample___Superstore6[[#This Row],[Sales]]</f>
        <v>0.28999999999999998</v>
      </c>
      <c r="Z1798" s="9">
        <f t="shared" si="198"/>
        <v>3</v>
      </c>
      <c r="AA1798" s="17">
        <f t="shared" si="199"/>
        <v>33.637099999999997</v>
      </c>
      <c r="AB1798" s="17">
        <f t="shared" si="200"/>
        <v>115.99000000000001</v>
      </c>
      <c r="AC1798" s="17">
        <f t="shared" si="201"/>
        <v>0</v>
      </c>
      <c r="AD1798" s="17">
        <f t="shared" si="202"/>
        <v>347.97</v>
      </c>
    </row>
    <row r="1799" spans="1:30">
      <c r="A1799">
        <v>1798</v>
      </c>
      <c r="B1799" t="s">
        <v>4539</v>
      </c>
      <c r="C1799" s="4">
        <v>42974</v>
      </c>
      <c r="D1799" s="4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 s="17">
        <v>11.565</v>
      </c>
      <c r="V1799">
        <f t="shared" si="196"/>
        <v>2017</v>
      </c>
      <c r="W1799" t="str">
        <f t="shared" si="197"/>
        <v>Aug</v>
      </c>
      <c r="X1799" s="9" t="str">
        <f>Sample___Superstore[[#This Row],[Order Year]]&amp;"-"&amp;Sample___Superstore[[#This Row],[Order Month]]</f>
        <v>2017-Aug</v>
      </c>
      <c r="Y1799" s="10">
        <f>Sample___Superstore6[[#This Row],[Profit]]/Sample___Superstore6[[#This Row],[Sales]]</f>
        <v>0.31249999999999994</v>
      </c>
      <c r="Z1799" s="9">
        <f t="shared" si="198"/>
        <v>3</v>
      </c>
      <c r="AA1799" s="17">
        <f t="shared" si="199"/>
        <v>1.9275</v>
      </c>
      <c r="AB1799" s="17">
        <f t="shared" si="200"/>
        <v>6.1680000000000001</v>
      </c>
      <c r="AC1799" s="17">
        <f t="shared" si="201"/>
        <v>7.4016000000000011</v>
      </c>
      <c r="AD1799" s="17">
        <f t="shared" si="202"/>
        <v>29.606400000000001</v>
      </c>
    </row>
    <row r="1800" spans="1:30">
      <c r="A1800">
        <v>1799</v>
      </c>
      <c r="B1800" t="s">
        <v>4542</v>
      </c>
      <c r="C1800" s="4">
        <v>42558</v>
      </c>
      <c r="D1800" s="4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 s="17">
        <v>73.320999999999998</v>
      </c>
      <c r="V1800">
        <f t="shared" si="196"/>
        <v>2016</v>
      </c>
      <c r="W1800" t="str">
        <f t="shared" si="197"/>
        <v>Jul</v>
      </c>
      <c r="X1800" s="9" t="str">
        <f>Sample___Superstore[[#This Row],[Order Year]]&amp;"-"&amp;Sample___Superstore[[#This Row],[Order Month]]</f>
        <v>2016-Jul</v>
      </c>
      <c r="Y1800" s="10">
        <f>Sample___Superstore6[[#This Row],[Profit]]/Sample___Superstore6[[#This Row],[Sales]]</f>
        <v>0.33999999999999997</v>
      </c>
      <c r="Z1800" s="9">
        <f t="shared" si="198"/>
        <v>4</v>
      </c>
      <c r="AA1800" s="17">
        <f t="shared" si="199"/>
        <v>14.664199999999999</v>
      </c>
      <c r="AB1800" s="17">
        <f t="shared" si="200"/>
        <v>43.13</v>
      </c>
      <c r="AC1800" s="17">
        <f t="shared" si="201"/>
        <v>0</v>
      </c>
      <c r="AD1800" s="17">
        <f t="shared" si="202"/>
        <v>215.65</v>
      </c>
    </row>
    <row r="1801" spans="1:30">
      <c r="A1801">
        <v>1800</v>
      </c>
      <c r="B1801" t="s">
        <v>4543</v>
      </c>
      <c r="C1801" s="4">
        <v>42590</v>
      </c>
      <c r="D1801" s="4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 s="17">
        <v>3.6295999999999999</v>
      </c>
      <c r="V1801">
        <f t="shared" si="196"/>
        <v>2016</v>
      </c>
      <c r="W1801" t="str">
        <f t="shared" si="197"/>
        <v>Aug</v>
      </c>
      <c r="X1801" s="9" t="str">
        <f>Sample___Superstore[[#This Row],[Order Year]]&amp;"-"&amp;Sample___Superstore[[#This Row],[Order Month]]</f>
        <v>2016-Aug</v>
      </c>
      <c r="Y1801" s="10">
        <f>Sample___Superstore6[[#This Row],[Profit]]/Sample___Superstore6[[#This Row],[Sales]]</f>
        <v>0.32500000000000001</v>
      </c>
      <c r="Z1801" s="9">
        <f t="shared" si="198"/>
        <v>2</v>
      </c>
      <c r="AA1801" s="17">
        <f t="shared" si="199"/>
        <v>0.90739999999999998</v>
      </c>
      <c r="AB1801" s="17">
        <f t="shared" si="200"/>
        <v>2.7919999999999998</v>
      </c>
      <c r="AC1801" s="17">
        <f t="shared" si="201"/>
        <v>2.2336</v>
      </c>
      <c r="AD1801" s="17">
        <f t="shared" si="202"/>
        <v>8.9344000000000001</v>
      </c>
    </row>
    <row r="1802" spans="1:30">
      <c r="A1802">
        <v>1801</v>
      </c>
      <c r="B1802" t="s">
        <v>4543</v>
      </c>
      <c r="C1802" s="4">
        <v>42590</v>
      </c>
      <c r="D1802" s="4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 s="17">
        <v>17.534400000000002</v>
      </c>
      <c r="V1802">
        <f t="shared" si="196"/>
        <v>2016</v>
      </c>
      <c r="W1802" t="str">
        <f t="shared" si="197"/>
        <v>Aug</v>
      </c>
      <c r="X1802" s="9" t="str">
        <f>Sample___Superstore[[#This Row],[Order Year]]&amp;"-"&amp;Sample___Superstore[[#This Row],[Order Month]]</f>
        <v>2016-Aug</v>
      </c>
      <c r="Y1802" s="10">
        <f>Sample___Superstore6[[#This Row],[Profit]]/Sample___Superstore6[[#This Row],[Sales]]</f>
        <v>0.32500000000000007</v>
      </c>
      <c r="Z1802" s="9">
        <f t="shared" si="198"/>
        <v>2</v>
      </c>
      <c r="AA1802" s="17">
        <f t="shared" si="199"/>
        <v>5.8448000000000002</v>
      </c>
      <c r="AB1802" s="17">
        <f t="shared" si="200"/>
        <v>17.983999999999998</v>
      </c>
      <c r="AC1802" s="17">
        <f t="shared" si="201"/>
        <v>10.7904</v>
      </c>
      <c r="AD1802" s="17">
        <f t="shared" si="202"/>
        <v>43.1616</v>
      </c>
    </row>
    <row r="1803" spans="1:30">
      <c r="A1803">
        <v>1802</v>
      </c>
      <c r="B1803" t="s">
        <v>4548</v>
      </c>
      <c r="C1803" s="4">
        <v>42687</v>
      </c>
      <c r="D1803" s="4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 s="17">
        <v>1.5047999999999999</v>
      </c>
      <c r="V1803">
        <f t="shared" si="196"/>
        <v>2016</v>
      </c>
      <c r="W1803" t="str">
        <f t="shared" si="197"/>
        <v>Nov</v>
      </c>
      <c r="X1803" s="9" t="str">
        <f>Sample___Superstore[[#This Row],[Order Year]]&amp;"-"&amp;Sample___Superstore[[#This Row],[Order Month]]</f>
        <v>2016-Nov</v>
      </c>
      <c r="Y1803" s="10">
        <f>Sample___Superstore6[[#This Row],[Profit]]/Sample___Superstore6[[#This Row],[Sales]]</f>
        <v>0.36</v>
      </c>
      <c r="Z1803" s="9">
        <f t="shared" si="198"/>
        <v>6</v>
      </c>
      <c r="AA1803" s="17">
        <f t="shared" si="199"/>
        <v>1.5047999999999999</v>
      </c>
      <c r="AB1803" s="17">
        <f t="shared" si="200"/>
        <v>4.18</v>
      </c>
      <c r="AC1803" s="17">
        <f t="shared" si="201"/>
        <v>0</v>
      </c>
      <c r="AD1803" s="17">
        <f t="shared" si="202"/>
        <v>4.18</v>
      </c>
    </row>
    <row r="1804" spans="1:30">
      <c r="A1804">
        <v>1803</v>
      </c>
      <c r="B1804" t="s">
        <v>4549</v>
      </c>
      <c r="C1804" s="4">
        <v>43000</v>
      </c>
      <c r="D1804" s="4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 s="17">
        <v>-4.2987000000000002</v>
      </c>
      <c r="V1804">
        <f t="shared" si="196"/>
        <v>2017</v>
      </c>
      <c r="W1804" t="str">
        <f t="shared" si="197"/>
        <v>Sep</v>
      </c>
      <c r="X1804" s="9" t="str">
        <f>Sample___Superstore[[#This Row],[Order Year]]&amp;"-"&amp;Sample___Superstore[[#This Row],[Order Month]]</f>
        <v>2017-Sep</v>
      </c>
      <c r="Y1804" s="10">
        <f>Sample___Superstore6[[#This Row],[Profit]]/Sample___Superstore6[[#This Row],[Sales]]</f>
        <v>-0.76666666666666672</v>
      </c>
      <c r="Z1804" s="9">
        <f t="shared" si="198"/>
        <v>4</v>
      </c>
      <c r="AA1804" s="17">
        <f t="shared" si="199"/>
        <v>-4.2987000000000002</v>
      </c>
      <c r="AB1804" s="17">
        <f t="shared" si="200"/>
        <v>5.6070000000000002</v>
      </c>
      <c r="AC1804" s="17">
        <f t="shared" si="201"/>
        <v>3.9249000000000001</v>
      </c>
      <c r="AD1804" s="17">
        <f t="shared" si="202"/>
        <v>1.6821000000000002</v>
      </c>
    </row>
    <row r="1805" spans="1:30">
      <c r="A1805">
        <v>1804</v>
      </c>
      <c r="B1805" t="s">
        <v>4549</v>
      </c>
      <c r="C1805" s="4">
        <v>43000</v>
      </c>
      <c r="D1805" s="4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 s="17">
        <v>-1049.3406</v>
      </c>
      <c r="V1805">
        <f t="shared" si="196"/>
        <v>2017</v>
      </c>
      <c r="W1805" t="str">
        <f t="shared" si="197"/>
        <v>Sep</v>
      </c>
      <c r="X1805" s="9" t="str">
        <f>Sample___Superstore[[#This Row],[Order Year]]&amp;"-"&amp;Sample___Superstore[[#This Row],[Order Month]]</f>
        <v>2017-Sep</v>
      </c>
      <c r="Y1805" s="10">
        <f>Sample___Superstore6[[#This Row],[Profit]]/Sample___Superstore6[[#This Row],[Sales]]</f>
        <v>-0.22500000000000001</v>
      </c>
      <c r="Z1805" s="9">
        <f t="shared" si="198"/>
        <v>4</v>
      </c>
      <c r="AA1805" s="17">
        <f t="shared" si="199"/>
        <v>-149.9058</v>
      </c>
      <c r="AB1805" s="17">
        <f t="shared" si="200"/>
        <v>666.24799999999993</v>
      </c>
      <c r="AC1805" s="17">
        <f t="shared" si="201"/>
        <v>932.74720000000002</v>
      </c>
      <c r="AD1805" s="17">
        <f t="shared" si="202"/>
        <v>3730.9888000000001</v>
      </c>
    </row>
    <row r="1806" spans="1:30">
      <c r="A1806">
        <v>1805</v>
      </c>
      <c r="B1806" t="s">
        <v>4549</v>
      </c>
      <c r="C1806" s="4">
        <v>43000</v>
      </c>
      <c r="D1806" s="4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 s="17">
        <v>22.9954</v>
      </c>
      <c r="V1806">
        <f t="shared" si="196"/>
        <v>2017</v>
      </c>
      <c r="W1806" t="str">
        <f t="shared" si="197"/>
        <v>Sep</v>
      </c>
      <c r="X1806" s="9" t="str">
        <f>Sample___Superstore[[#This Row],[Order Year]]&amp;"-"&amp;Sample___Superstore[[#This Row],[Order Month]]</f>
        <v>2017-Sep</v>
      </c>
      <c r="Y1806" s="10">
        <f>Sample___Superstore6[[#This Row],[Profit]]/Sample___Superstore6[[#This Row],[Sales]]</f>
        <v>0.28750000000000003</v>
      </c>
      <c r="Z1806" s="9">
        <f t="shared" si="198"/>
        <v>4</v>
      </c>
      <c r="AA1806" s="17">
        <f t="shared" si="199"/>
        <v>11.4977</v>
      </c>
      <c r="AB1806" s="17">
        <f t="shared" si="200"/>
        <v>39.991999999999997</v>
      </c>
      <c r="AC1806" s="17">
        <f t="shared" si="201"/>
        <v>15.9968</v>
      </c>
      <c r="AD1806" s="17">
        <f t="shared" si="202"/>
        <v>63.987199999999994</v>
      </c>
    </row>
    <row r="1807" spans="1:30">
      <c r="A1807">
        <v>1806</v>
      </c>
      <c r="B1807" t="s">
        <v>4552</v>
      </c>
      <c r="C1807" s="4">
        <v>42729</v>
      </c>
      <c r="D1807" s="4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 s="17">
        <v>257.59440000000001</v>
      </c>
      <c r="V1807">
        <f t="shared" si="196"/>
        <v>2016</v>
      </c>
      <c r="W1807" t="str">
        <f t="shared" si="197"/>
        <v>Dec</v>
      </c>
      <c r="X1807" s="9" t="str">
        <f>Sample___Superstore[[#This Row],[Order Year]]&amp;"-"&amp;Sample___Superstore[[#This Row],[Order Month]]</f>
        <v>2016-Dec</v>
      </c>
      <c r="Y1807" s="10">
        <f>Sample___Superstore6[[#This Row],[Profit]]/Sample___Superstore6[[#This Row],[Sales]]</f>
        <v>0.1</v>
      </c>
      <c r="Z1807" s="9">
        <f t="shared" si="198"/>
        <v>3</v>
      </c>
      <c r="AA1807" s="17">
        <f t="shared" si="199"/>
        <v>36.799199999999999</v>
      </c>
      <c r="AB1807" s="17">
        <f t="shared" si="200"/>
        <v>367.99200000000002</v>
      </c>
      <c r="AC1807" s="17">
        <f t="shared" si="201"/>
        <v>515.18880000000001</v>
      </c>
      <c r="AD1807" s="17">
        <f t="shared" si="202"/>
        <v>2060.7552000000001</v>
      </c>
    </row>
    <row r="1808" spans="1:30">
      <c r="A1808">
        <v>1807</v>
      </c>
      <c r="B1808" t="s">
        <v>4552</v>
      </c>
      <c r="C1808" s="4">
        <v>42729</v>
      </c>
      <c r="D1808" s="4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 s="17">
        <v>21.7728</v>
      </c>
      <c r="V1808">
        <f t="shared" si="196"/>
        <v>2016</v>
      </c>
      <c r="W1808" t="str">
        <f t="shared" si="197"/>
        <v>Dec</v>
      </c>
      <c r="X1808" s="9" t="str">
        <f>Sample___Superstore[[#This Row],[Order Year]]&amp;"-"&amp;Sample___Superstore[[#This Row],[Order Month]]</f>
        <v>2016-Dec</v>
      </c>
      <c r="Y1808" s="10">
        <f>Sample___Superstore6[[#This Row],[Profit]]/Sample___Superstore6[[#This Row],[Sales]]</f>
        <v>0.48</v>
      </c>
      <c r="Z1808" s="9">
        <f t="shared" si="198"/>
        <v>3</v>
      </c>
      <c r="AA1808" s="17">
        <f t="shared" si="199"/>
        <v>3.1103999999999998</v>
      </c>
      <c r="AB1808" s="17">
        <f t="shared" si="200"/>
        <v>6.4799999999999995</v>
      </c>
      <c r="AC1808" s="17">
        <f t="shared" si="201"/>
        <v>0</v>
      </c>
      <c r="AD1808" s="17">
        <f t="shared" si="202"/>
        <v>45.36</v>
      </c>
    </row>
    <row r="1809" spans="1:30">
      <c r="A1809">
        <v>1808</v>
      </c>
      <c r="B1809" t="s">
        <v>4552</v>
      </c>
      <c r="C1809" s="4">
        <v>42729</v>
      </c>
      <c r="D1809" s="4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 s="17">
        <v>76.272000000000006</v>
      </c>
      <c r="V1809">
        <f t="shared" si="196"/>
        <v>2016</v>
      </c>
      <c r="W1809" t="str">
        <f t="shared" si="197"/>
        <v>Dec</v>
      </c>
      <c r="X1809" s="9" t="str">
        <f>Sample___Superstore[[#This Row],[Order Year]]&amp;"-"&amp;Sample___Superstore[[#This Row],[Order Month]]</f>
        <v>2016-Dec</v>
      </c>
      <c r="Y1809" s="10">
        <f>Sample___Superstore6[[#This Row],[Profit]]/Sample___Superstore6[[#This Row],[Sales]]</f>
        <v>0.3</v>
      </c>
      <c r="Z1809" s="9">
        <f t="shared" si="198"/>
        <v>3</v>
      </c>
      <c r="AA1809" s="17">
        <f t="shared" si="199"/>
        <v>10.896000000000001</v>
      </c>
      <c r="AB1809" s="17">
        <f t="shared" si="200"/>
        <v>36.32</v>
      </c>
      <c r="AC1809" s="17">
        <f t="shared" si="201"/>
        <v>0</v>
      </c>
      <c r="AD1809" s="17">
        <f t="shared" si="202"/>
        <v>254.24</v>
      </c>
    </row>
    <row r="1810" spans="1:30">
      <c r="A1810">
        <v>1809</v>
      </c>
      <c r="B1810" t="s">
        <v>4553</v>
      </c>
      <c r="C1810" s="4">
        <v>42411</v>
      </c>
      <c r="D1810" s="4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 s="17">
        <v>0.69930000000000003</v>
      </c>
      <c r="V1810">
        <f t="shared" si="196"/>
        <v>2016</v>
      </c>
      <c r="W1810" t="str">
        <f t="shared" si="197"/>
        <v>Feb</v>
      </c>
      <c r="X1810" s="9" t="str">
        <f>Sample___Superstore[[#This Row],[Order Year]]&amp;"-"&amp;Sample___Superstore[[#This Row],[Order Month]]</f>
        <v>2016-Feb</v>
      </c>
      <c r="Y1810" s="10">
        <f>Sample___Superstore6[[#This Row],[Profit]]/Sample___Superstore6[[#This Row],[Sales]]</f>
        <v>0.01</v>
      </c>
      <c r="Z1810" s="9">
        <f t="shared" si="198"/>
        <v>2</v>
      </c>
      <c r="AA1810" s="17">
        <f t="shared" si="199"/>
        <v>9.9900000000000003E-2</v>
      </c>
      <c r="AB1810" s="17">
        <f t="shared" si="200"/>
        <v>9.99</v>
      </c>
      <c r="AC1810" s="17">
        <f t="shared" si="201"/>
        <v>0</v>
      </c>
      <c r="AD1810" s="17">
        <f t="shared" si="202"/>
        <v>69.930000000000007</v>
      </c>
    </row>
    <row r="1811" spans="1:30">
      <c r="A1811">
        <v>1810</v>
      </c>
      <c r="B1811" t="s">
        <v>4559</v>
      </c>
      <c r="C1811" s="4">
        <v>42666</v>
      </c>
      <c r="D1811" s="4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 s="17">
        <v>-12.117000000000001</v>
      </c>
      <c r="V1811">
        <f t="shared" si="196"/>
        <v>2016</v>
      </c>
      <c r="W1811" t="str">
        <f t="shared" si="197"/>
        <v>Oct</v>
      </c>
      <c r="X1811" s="9" t="str">
        <f>Sample___Superstore[[#This Row],[Order Year]]&amp;"-"&amp;Sample___Superstore[[#This Row],[Order Month]]</f>
        <v>2016-Oct</v>
      </c>
      <c r="Y1811" s="10">
        <f>Sample___Superstore6[[#This Row],[Profit]]/Sample___Superstore6[[#This Row],[Sales]]</f>
        <v>-0.75000000000000011</v>
      </c>
      <c r="Z1811" s="9">
        <f t="shared" si="198"/>
        <v>6</v>
      </c>
      <c r="AA1811" s="17">
        <f t="shared" si="199"/>
        <v>-1.7310000000000001</v>
      </c>
      <c r="AB1811" s="17">
        <f t="shared" si="200"/>
        <v>2.3079999999999998</v>
      </c>
      <c r="AC1811" s="17">
        <f t="shared" si="201"/>
        <v>9.6935999999999982</v>
      </c>
      <c r="AD1811" s="17">
        <f t="shared" si="202"/>
        <v>6.4624000000000006</v>
      </c>
    </row>
    <row r="1812" spans="1:30">
      <c r="A1812">
        <v>1811</v>
      </c>
      <c r="B1812" t="s">
        <v>4559</v>
      </c>
      <c r="C1812" s="4">
        <v>42666</v>
      </c>
      <c r="D1812" s="4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 s="17">
        <v>17.815200000000001</v>
      </c>
      <c r="V1812">
        <f t="shared" si="196"/>
        <v>2016</v>
      </c>
      <c r="W1812" t="str">
        <f t="shared" si="197"/>
        <v>Oct</v>
      </c>
      <c r="X1812" s="9" t="str">
        <f>Sample___Superstore[[#This Row],[Order Year]]&amp;"-"&amp;Sample___Superstore[[#This Row],[Order Month]]</f>
        <v>2016-Oct</v>
      </c>
      <c r="Y1812" s="10">
        <f>Sample___Superstore6[[#This Row],[Profit]]/Sample___Superstore6[[#This Row],[Sales]]</f>
        <v>0.32500000000000001</v>
      </c>
      <c r="Z1812" s="9">
        <f t="shared" si="198"/>
        <v>6</v>
      </c>
      <c r="AA1812" s="17">
        <f t="shared" si="199"/>
        <v>5.9384000000000006</v>
      </c>
      <c r="AB1812" s="17">
        <f t="shared" si="200"/>
        <v>18.272000000000002</v>
      </c>
      <c r="AC1812" s="17">
        <f t="shared" si="201"/>
        <v>10.963200000000001</v>
      </c>
      <c r="AD1812" s="17">
        <f t="shared" si="202"/>
        <v>43.852800000000002</v>
      </c>
    </row>
    <row r="1813" spans="1:30">
      <c r="A1813">
        <v>1812</v>
      </c>
      <c r="B1813" t="s">
        <v>4564</v>
      </c>
      <c r="C1813" s="4">
        <v>41799</v>
      </c>
      <c r="D1813" s="4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17">
        <v>245.02099999999999</v>
      </c>
      <c r="V1813">
        <f t="shared" si="196"/>
        <v>2014</v>
      </c>
      <c r="W1813" t="str">
        <f t="shared" si="197"/>
        <v>Jun</v>
      </c>
      <c r="X1813" s="9" t="str">
        <f>Sample___Superstore[[#This Row],[Order Year]]&amp;"-"&amp;Sample___Superstore[[#This Row],[Order Month]]</f>
        <v>2014-Jun</v>
      </c>
      <c r="Y1813" s="10">
        <f>Sample___Superstore6[[#This Row],[Profit]]/Sample___Superstore6[[#This Row],[Sales]]</f>
        <v>0.16999999999999998</v>
      </c>
      <c r="Z1813" s="9">
        <f t="shared" si="198"/>
        <v>2</v>
      </c>
      <c r="AA1813" s="17">
        <f t="shared" si="199"/>
        <v>35.003</v>
      </c>
      <c r="AB1813" s="17">
        <f t="shared" si="200"/>
        <v>205.9</v>
      </c>
      <c r="AC1813" s="17">
        <f t="shared" si="201"/>
        <v>0</v>
      </c>
      <c r="AD1813" s="17">
        <f t="shared" si="202"/>
        <v>1441.3</v>
      </c>
    </row>
    <row r="1814" spans="1:30">
      <c r="A1814">
        <v>1813</v>
      </c>
      <c r="B1814" t="s">
        <v>4565</v>
      </c>
      <c r="C1814" s="4">
        <v>43059</v>
      </c>
      <c r="D1814" s="4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 s="17">
        <v>28.13</v>
      </c>
      <c r="V1814">
        <f t="shared" si="196"/>
        <v>2017</v>
      </c>
      <c r="W1814" t="str">
        <f t="shared" si="197"/>
        <v>Nov</v>
      </c>
      <c r="X1814" s="9" t="str">
        <f>Sample___Superstore[[#This Row],[Order Year]]&amp;"-"&amp;Sample___Superstore[[#This Row],[Order Month]]</f>
        <v>2017-Nov</v>
      </c>
      <c r="Y1814" s="10">
        <f>Sample___Superstore6[[#This Row],[Profit]]/Sample___Superstore6[[#This Row],[Sales]]</f>
        <v>0.36249999999999999</v>
      </c>
      <c r="Z1814" s="9">
        <f t="shared" si="198"/>
        <v>6</v>
      </c>
      <c r="AA1814" s="17">
        <f t="shared" si="199"/>
        <v>5.6259999999999994</v>
      </c>
      <c r="AB1814" s="17">
        <f t="shared" si="200"/>
        <v>15.52</v>
      </c>
      <c r="AC1814" s="17">
        <f t="shared" si="201"/>
        <v>15.52</v>
      </c>
      <c r="AD1814" s="17">
        <f t="shared" si="202"/>
        <v>62.08</v>
      </c>
    </row>
    <row r="1815" spans="1:30">
      <c r="A1815">
        <v>1814</v>
      </c>
      <c r="B1815" t="s">
        <v>4565</v>
      </c>
      <c r="C1815" s="4">
        <v>43059</v>
      </c>
      <c r="D1815" s="4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 s="17">
        <v>1.5713999999999999</v>
      </c>
      <c r="V1815">
        <f t="shared" si="196"/>
        <v>2017</v>
      </c>
      <c r="W1815" t="str">
        <f t="shared" si="197"/>
        <v>Nov</v>
      </c>
      <c r="X1815" s="9" t="str">
        <f>Sample___Superstore[[#This Row],[Order Year]]&amp;"-"&amp;Sample___Superstore[[#This Row],[Order Month]]</f>
        <v>2017-Nov</v>
      </c>
      <c r="Y1815" s="10">
        <f>Sample___Superstore6[[#This Row],[Profit]]/Sample___Superstore6[[#This Row],[Sales]]</f>
        <v>0.33750000000000002</v>
      </c>
      <c r="Z1815" s="9">
        <f t="shared" si="198"/>
        <v>6</v>
      </c>
      <c r="AA1815" s="17">
        <f t="shared" si="199"/>
        <v>0.78569999999999995</v>
      </c>
      <c r="AB1815" s="17">
        <f t="shared" si="200"/>
        <v>2.3279999999999998</v>
      </c>
      <c r="AC1815" s="17">
        <f t="shared" si="201"/>
        <v>0.93120000000000003</v>
      </c>
      <c r="AD1815" s="17">
        <f t="shared" si="202"/>
        <v>3.7247999999999997</v>
      </c>
    </row>
    <row r="1816" spans="1:30">
      <c r="A1816">
        <v>1815</v>
      </c>
      <c r="B1816" t="s">
        <v>4568</v>
      </c>
      <c r="C1816" s="4">
        <v>42261</v>
      </c>
      <c r="D1816" s="4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 s="17">
        <v>-8.5068000000000001</v>
      </c>
      <c r="V1816">
        <f t="shared" si="196"/>
        <v>2015</v>
      </c>
      <c r="W1816" t="str">
        <f t="shared" si="197"/>
        <v>Sep</v>
      </c>
      <c r="X1816" s="9" t="str">
        <f>Sample___Superstore[[#This Row],[Order Year]]&amp;"-"&amp;Sample___Superstore[[#This Row],[Order Month]]</f>
        <v>2015-Sep</v>
      </c>
      <c r="Y1816" s="10">
        <f>Sample___Superstore6[[#This Row],[Profit]]/Sample___Superstore6[[#This Row],[Sales]]</f>
        <v>-0.05</v>
      </c>
      <c r="Z1816" s="9">
        <f t="shared" si="198"/>
        <v>4</v>
      </c>
      <c r="AA1816" s="17">
        <f t="shared" si="199"/>
        <v>-2.8355999999999999</v>
      </c>
      <c r="AB1816" s="17">
        <f t="shared" si="200"/>
        <v>56.711999999999996</v>
      </c>
      <c r="AC1816" s="17">
        <f t="shared" si="201"/>
        <v>34.027200000000001</v>
      </c>
      <c r="AD1816" s="17">
        <f t="shared" si="202"/>
        <v>136.1088</v>
      </c>
    </row>
    <row r="1817" spans="1:30">
      <c r="A1817">
        <v>1816</v>
      </c>
      <c r="B1817" t="s">
        <v>4569</v>
      </c>
      <c r="C1817" s="4">
        <v>42159</v>
      </c>
      <c r="D1817" s="4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 s="17">
        <v>3.4685999999999999</v>
      </c>
      <c r="V1817">
        <f t="shared" si="196"/>
        <v>2015</v>
      </c>
      <c r="W1817" t="str">
        <f t="shared" si="197"/>
        <v>Jun</v>
      </c>
      <c r="X1817" s="9" t="str">
        <f>Sample___Superstore[[#This Row],[Order Year]]&amp;"-"&amp;Sample___Superstore[[#This Row],[Order Month]]</f>
        <v>2015-Jun</v>
      </c>
      <c r="Y1817" s="10">
        <f>Sample___Superstore6[[#This Row],[Profit]]/Sample___Superstore6[[#This Row],[Sales]]</f>
        <v>0.47</v>
      </c>
      <c r="Z1817" s="9">
        <f t="shared" si="198"/>
        <v>0</v>
      </c>
      <c r="AA1817" s="17">
        <f t="shared" si="199"/>
        <v>1.7343</v>
      </c>
      <c r="AB1817" s="17">
        <f t="shared" si="200"/>
        <v>3.69</v>
      </c>
      <c r="AC1817" s="17">
        <f t="shared" si="201"/>
        <v>0</v>
      </c>
      <c r="AD1817" s="17">
        <f t="shared" si="202"/>
        <v>7.38</v>
      </c>
    </row>
    <row r="1818" spans="1:30">
      <c r="A1818">
        <v>1817</v>
      </c>
      <c r="B1818" t="s">
        <v>4569</v>
      </c>
      <c r="C1818" s="4">
        <v>42159</v>
      </c>
      <c r="D1818" s="4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 s="17">
        <v>3.0558000000000001</v>
      </c>
      <c r="V1818">
        <f t="shared" si="196"/>
        <v>2015</v>
      </c>
      <c r="W1818" t="str">
        <f t="shared" si="197"/>
        <v>Jun</v>
      </c>
      <c r="X1818" s="9" t="str">
        <f>Sample___Superstore[[#This Row],[Order Year]]&amp;"-"&amp;Sample___Superstore[[#This Row],[Order Month]]</f>
        <v>2015-Jun</v>
      </c>
      <c r="Y1818" s="10">
        <f>Sample___Superstore6[[#This Row],[Profit]]/Sample___Superstore6[[#This Row],[Sales]]</f>
        <v>0.33</v>
      </c>
      <c r="Z1818" s="9">
        <f t="shared" si="198"/>
        <v>0</v>
      </c>
      <c r="AA1818" s="17">
        <f t="shared" si="199"/>
        <v>1.5279</v>
      </c>
      <c r="AB1818" s="17">
        <f t="shared" si="200"/>
        <v>4.63</v>
      </c>
      <c r="AC1818" s="17">
        <f t="shared" si="201"/>
        <v>0</v>
      </c>
      <c r="AD1818" s="17">
        <f t="shared" si="202"/>
        <v>9.26</v>
      </c>
    </row>
    <row r="1819" spans="1:30">
      <c r="A1819">
        <v>1818</v>
      </c>
      <c r="B1819" t="s">
        <v>4572</v>
      </c>
      <c r="C1819" s="4">
        <v>42351</v>
      </c>
      <c r="D1819" s="4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 s="17">
        <v>4.5815999999999999</v>
      </c>
      <c r="V1819">
        <f t="shared" si="196"/>
        <v>2015</v>
      </c>
      <c r="W1819" t="str">
        <f t="shared" si="197"/>
        <v>Dec</v>
      </c>
      <c r="X1819" s="9" t="str">
        <f>Sample___Superstore[[#This Row],[Order Year]]&amp;"-"&amp;Sample___Superstore[[#This Row],[Order Month]]</f>
        <v>2015-Dec</v>
      </c>
      <c r="Y1819" s="10">
        <f>Sample___Superstore6[[#This Row],[Profit]]/Sample___Superstore6[[#This Row],[Sales]]</f>
        <v>0.45999999999999996</v>
      </c>
      <c r="Z1819" s="9">
        <f t="shared" si="198"/>
        <v>2</v>
      </c>
      <c r="AA1819" s="17">
        <f t="shared" si="199"/>
        <v>2.2907999999999999</v>
      </c>
      <c r="AB1819" s="17">
        <f t="shared" si="200"/>
        <v>4.9800000000000004</v>
      </c>
      <c r="AC1819" s="17">
        <f t="shared" si="201"/>
        <v>0</v>
      </c>
      <c r="AD1819" s="17">
        <f t="shared" si="202"/>
        <v>9.9600000000000009</v>
      </c>
    </row>
    <row r="1820" spans="1:30">
      <c r="A1820">
        <v>1819</v>
      </c>
      <c r="B1820" t="s">
        <v>4575</v>
      </c>
      <c r="C1820" s="4">
        <v>41784</v>
      </c>
      <c r="D1820" s="4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 s="17">
        <v>-166.32</v>
      </c>
      <c r="V1820">
        <f t="shared" si="196"/>
        <v>2014</v>
      </c>
      <c r="W1820" t="str">
        <f t="shared" si="197"/>
        <v>May</v>
      </c>
      <c r="X1820" s="9" t="str">
        <f>Sample___Superstore[[#This Row],[Order Year]]&amp;"-"&amp;Sample___Superstore[[#This Row],[Order Month]]</f>
        <v>2014-May</v>
      </c>
      <c r="Y1820" s="10">
        <f>Sample___Superstore6[[#This Row],[Profit]]/Sample___Superstore6[[#This Row],[Sales]]</f>
        <v>-2.2000000000000002</v>
      </c>
      <c r="Z1820" s="9">
        <f t="shared" si="198"/>
        <v>4</v>
      </c>
      <c r="AA1820" s="17">
        <f t="shared" si="199"/>
        <v>-83.16</v>
      </c>
      <c r="AB1820" s="17">
        <f t="shared" si="200"/>
        <v>37.799999999999997</v>
      </c>
      <c r="AC1820" s="17">
        <f t="shared" si="201"/>
        <v>60.48</v>
      </c>
      <c r="AD1820" s="17">
        <f t="shared" si="202"/>
        <v>15.119999999999997</v>
      </c>
    </row>
    <row r="1821" spans="1:30">
      <c r="A1821">
        <v>1820</v>
      </c>
      <c r="B1821" t="s">
        <v>4575</v>
      </c>
      <c r="C1821" s="4">
        <v>41784</v>
      </c>
      <c r="D1821" s="4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 s="17">
        <v>-24.189</v>
      </c>
      <c r="V1821">
        <f t="shared" si="196"/>
        <v>2014</v>
      </c>
      <c r="W1821" t="str">
        <f t="shared" si="197"/>
        <v>May</v>
      </c>
      <c r="X1821" s="9" t="str">
        <f>Sample___Superstore[[#This Row],[Order Year]]&amp;"-"&amp;Sample___Superstore[[#This Row],[Order Month]]</f>
        <v>2014-May</v>
      </c>
      <c r="Y1821" s="10">
        <f>Sample___Superstore6[[#This Row],[Profit]]/Sample___Superstore6[[#This Row],[Sales]]</f>
        <v>-0.82499999999999996</v>
      </c>
      <c r="Z1821" s="9">
        <f t="shared" si="198"/>
        <v>4</v>
      </c>
      <c r="AA1821" s="17">
        <f t="shared" si="199"/>
        <v>-12.0945</v>
      </c>
      <c r="AB1821" s="17">
        <f t="shared" si="200"/>
        <v>14.66</v>
      </c>
      <c r="AC1821" s="17">
        <f t="shared" si="201"/>
        <v>17.591999999999999</v>
      </c>
      <c r="AD1821" s="17">
        <f t="shared" si="202"/>
        <v>11.728000000000002</v>
      </c>
    </row>
    <row r="1822" spans="1:30">
      <c r="A1822">
        <v>1821</v>
      </c>
      <c r="B1822" t="s">
        <v>4582</v>
      </c>
      <c r="C1822" s="4">
        <v>42416</v>
      </c>
      <c r="D1822" s="4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 s="17">
        <v>-225.55680000000001</v>
      </c>
      <c r="V1822">
        <f t="shared" si="196"/>
        <v>2016</v>
      </c>
      <c r="W1822" t="str">
        <f t="shared" si="197"/>
        <v>Feb</v>
      </c>
      <c r="X1822" s="9" t="str">
        <f>Sample___Superstore[[#This Row],[Order Year]]&amp;"-"&amp;Sample___Superstore[[#This Row],[Order Month]]</f>
        <v>2016-Feb</v>
      </c>
      <c r="Y1822" s="10">
        <f>Sample___Superstore6[[#This Row],[Profit]]/Sample___Superstore6[[#This Row],[Sales]]</f>
        <v>-2.4500000000000002</v>
      </c>
      <c r="Z1822" s="9">
        <f t="shared" si="198"/>
        <v>4</v>
      </c>
      <c r="AA1822" s="17">
        <f t="shared" si="199"/>
        <v>-37.592800000000004</v>
      </c>
      <c r="AB1822" s="17">
        <f t="shared" si="200"/>
        <v>15.343999999999999</v>
      </c>
      <c r="AC1822" s="17">
        <f t="shared" si="201"/>
        <v>73.651200000000003</v>
      </c>
      <c r="AD1822" s="17">
        <f t="shared" si="202"/>
        <v>18.41279999999999</v>
      </c>
    </row>
    <row r="1823" spans="1:30">
      <c r="A1823">
        <v>1822</v>
      </c>
      <c r="B1823" t="s">
        <v>4582</v>
      </c>
      <c r="C1823" s="4">
        <v>42416</v>
      </c>
      <c r="D1823" s="4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17">
        <v>1.8311999999999999</v>
      </c>
      <c r="V1823">
        <f t="shared" si="196"/>
        <v>2016</v>
      </c>
      <c r="W1823" t="str">
        <f t="shared" si="197"/>
        <v>Feb</v>
      </c>
      <c r="X1823" s="9" t="str">
        <f>Sample___Superstore[[#This Row],[Order Year]]&amp;"-"&amp;Sample___Superstore[[#This Row],[Order Month]]</f>
        <v>2016-Feb</v>
      </c>
      <c r="Y1823" s="10">
        <f>Sample___Superstore6[[#This Row],[Profit]]/Sample___Superstore6[[#This Row],[Sales]]</f>
        <v>0.26250000000000001</v>
      </c>
      <c r="Z1823" s="9">
        <f t="shared" si="198"/>
        <v>4</v>
      </c>
      <c r="AA1823" s="17">
        <f t="shared" si="199"/>
        <v>0.45779999999999998</v>
      </c>
      <c r="AB1823" s="17">
        <f t="shared" si="200"/>
        <v>1.744</v>
      </c>
      <c r="AC1823" s="17">
        <f t="shared" si="201"/>
        <v>1.3952</v>
      </c>
      <c r="AD1823" s="17">
        <f t="shared" si="202"/>
        <v>5.5808</v>
      </c>
    </row>
    <row r="1824" spans="1:30">
      <c r="A1824">
        <v>1823</v>
      </c>
      <c r="B1824" t="s">
        <v>4582</v>
      </c>
      <c r="C1824" s="4">
        <v>42416</v>
      </c>
      <c r="D1824" s="4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 s="17">
        <v>-2.6981999999999999</v>
      </c>
      <c r="V1824">
        <f t="shared" si="196"/>
        <v>2016</v>
      </c>
      <c r="W1824" t="str">
        <f t="shared" si="197"/>
        <v>Feb</v>
      </c>
      <c r="X1824" s="9" t="str">
        <f>Sample___Superstore[[#This Row],[Order Year]]&amp;"-"&amp;Sample___Superstore[[#This Row],[Order Month]]</f>
        <v>2016-Feb</v>
      </c>
      <c r="Y1824" s="10">
        <f>Sample___Superstore6[[#This Row],[Profit]]/Sample___Superstore6[[#This Row],[Sales]]</f>
        <v>-4.2857142857142858E-2</v>
      </c>
      <c r="Z1824" s="9">
        <f t="shared" si="198"/>
        <v>4</v>
      </c>
      <c r="AA1824" s="17">
        <f t="shared" si="199"/>
        <v>-0.89939999999999998</v>
      </c>
      <c r="AB1824" s="17">
        <f t="shared" si="200"/>
        <v>20.986000000000001</v>
      </c>
      <c r="AC1824" s="17">
        <f t="shared" si="201"/>
        <v>18.8874</v>
      </c>
      <c r="AD1824" s="17">
        <f t="shared" si="202"/>
        <v>44.070599999999999</v>
      </c>
    </row>
    <row r="1825" spans="1:30">
      <c r="A1825">
        <v>1824</v>
      </c>
      <c r="B1825" t="s">
        <v>4582</v>
      </c>
      <c r="C1825" s="4">
        <v>42416</v>
      </c>
      <c r="D1825" s="4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 s="17">
        <v>1.8144</v>
      </c>
      <c r="V1825">
        <f t="shared" si="196"/>
        <v>2016</v>
      </c>
      <c r="W1825" t="str">
        <f t="shared" si="197"/>
        <v>Feb</v>
      </c>
      <c r="X1825" s="9" t="str">
        <f>Sample___Superstore[[#This Row],[Order Year]]&amp;"-"&amp;Sample___Superstore[[#This Row],[Order Month]]</f>
        <v>2016-Feb</v>
      </c>
      <c r="Y1825" s="10">
        <f>Sample___Superstore6[[#This Row],[Profit]]/Sample___Superstore6[[#This Row],[Sales]]</f>
        <v>0.35</v>
      </c>
      <c r="Z1825" s="9">
        <f t="shared" si="198"/>
        <v>4</v>
      </c>
      <c r="AA1825" s="17">
        <f t="shared" si="199"/>
        <v>1.8144</v>
      </c>
      <c r="AB1825" s="17">
        <f t="shared" si="200"/>
        <v>5.1840000000000002</v>
      </c>
      <c r="AC1825" s="17">
        <f t="shared" si="201"/>
        <v>1.0368000000000002</v>
      </c>
      <c r="AD1825" s="17">
        <f t="shared" si="202"/>
        <v>4.1471999999999998</v>
      </c>
    </row>
    <row r="1826" spans="1:30">
      <c r="A1826">
        <v>1825</v>
      </c>
      <c r="B1826" t="s">
        <v>4589</v>
      </c>
      <c r="C1826" s="4">
        <v>42726</v>
      </c>
      <c r="D1826" s="4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 s="17">
        <v>-25.056000000000001</v>
      </c>
      <c r="V1826">
        <f t="shared" si="196"/>
        <v>2016</v>
      </c>
      <c r="W1826" t="str">
        <f t="shared" si="197"/>
        <v>Dec</v>
      </c>
      <c r="X1826" s="9" t="str">
        <f>Sample___Superstore[[#This Row],[Order Year]]&amp;"-"&amp;Sample___Superstore[[#This Row],[Order Month]]</f>
        <v>2016-Dec</v>
      </c>
      <c r="Y1826" s="10">
        <f>Sample___Superstore6[[#This Row],[Profit]]/Sample___Superstore6[[#This Row],[Sales]]</f>
        <v>-0.8</v>
      </c>
      <c r="Z1826" s="9">
        <f t="shared" si="198"/>
        <v>6</v>
      </c>
      <c r="AA1826" s="17">
        <f t="shared" si="199"/>
        <v>-2.5056000000000003</v>
      </c>
      <c r="AB1826" s="17">
        <f t="shared" si="200"/>
        <v>3.1320000000000001</v>
      </c>
      <c r="AC1826" s="17">
        <f t="shared" si="201"/>
        <v>21.923999999999999</v>
      </c>
      <c r="AD1826" s="17">
        <f t="shared" si="202"/>
        <v>9.3960000000000008</v>
      </c>
    </row>
    <row r="1827" spans="1:30">
      <c r="A1827">
        <v>1826</v>
      </c>
      <c r="B1827" t="s">
        <v>4589</v>
      </c>
      <c r="C1827" s="4">
        <v>42726</v>
      </c>
      <c r="D1827" s="4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 s="17">
        <v>3.1080000000000001</v>
      </c>
      <c r="V1827">
        <f t="shared" si="196"/>
        <v>2016</v>
      </c>
      <c r="W1827" t="str">
        <f t="shared" si="197"/>
        <v>Dec</v>
      </c>
      <c r="X1827" s="9" t="str">
        <f>Sample___Superstore[[#This Row],[Order Year]]&amp;"-"&amp;Sample___Superstore[[#This Row],[Order Month]]</f>
        <v>2016-Dec</v>
      </c>
      <c r="Y1827" s="10">
        <f>Sample___Superstore6[[#This Row],[Profit]]/Sample___Superstore6[[#This Row],[Sales]]</f>
        <v>0.26250000000000001</v>
      </c>
      <c r="Z1827" s="9">
        <f t="shared" si="198"/>
        <v>6</v>
      </c>
      <c r="AA1827" s="17">
        <f t="shared" si="199"/>
        <v>0.77700000000000002</v>
      </c>
      <c r="AB1827" s="17">
        <f t="shared" si="200"/>
        <v>2.96</v>
      </c>
      <c r="AC1827" s="17">
        <f t="shared" si="201"/>
        <v>2.3679999999999999</v>
      </c>
      <c r="AD1827" s="17">
        <f t="shared" si="202"/>
        <v>9.4719999999999995</v>
      </c>
    </row>
    <row r="1828" spans="1:30">
      <c r="A1828">
        <v>1827</v>
      </c>
      <c r="B1828" t="s">
        <v>4589</v>
      </c>
      <c r="C1828" s="4">
        <v>42726</v>
      </c>
      <c r="D1828" s="4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 s="17">
        <v>4.8415999999999997</v>
      </c>
      <c r="V1828">
        <f t="shared" si="196"/>
        <v>2016</v>
      </c>
      <c r="W1828" t="str">
        <f t="shared" si="197"/>
        <v>Dec</v>
      </c>
      <c r="X1828" s="9" t="str">
        <f>Sample___Superstore[[#This Row],[Order Year]]&amp;"-"&amp;Sample___Superstore[[#This Row],[Order Month]]</f>
        <v>2016-Dec</v>
      </c>
      <c r="Y1828" s="10">
        <f>Sample___Superstore6[[#This Row],[Profit]]/Sample___Superstore6[[#This Row],[Sales]]</f>
        <v>0.21249999999999999</v>
      </c>
      <c r="Z1828" s="9">
        <f t="shared" si="198"/>
        <v>6</v>
      </c>
      <c r="AA1828" s="17">
        <f t="shared" si="199"/>
        <v>4.8415999999999997</v>
      </c>
      <c r="AB1828" s="17">
        <f t="shared" si="200"/>
        <v>22.783999999999999</v>
      </c>
      <c r="AC1828" s="17">
        <f t="shared" si="201"/>
        <v>4.5568</v>
      </c>
      <c r="AD1828" s="17">
        <f t="shared" si="202"/>
        <v>18.2272</v>
      </c>
    </row>
    <row r="1829" spans="1:30">
      <c r="A1829">
        <v>1828</v>
      </c>
      <c r="B1829" t="s">
        <v>4593</v>
      </c>
      <c r="C1829" s="4">
        <v>42408</v>
      </c>
      <c r="D1829" s="4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 s="17">
        <v>126.8973</v>
      </c>
      <c r="V1829">
        <f t="shared" si="196"/>
        <v>2016</v>
      </c>
      <c r="W1829" t="str">
        <f t="shared" si="197"/>
        <v>Feb</v>
      </c>
      <c r="X1829" s="9" t="str">
        <f>Sample___Superstore[[#This Row],[Order Year]]&amp;"-"&amp;Sample___Superstore[[#This Row],[Order Month]]</f>
        <v>2016-Feb</v>
      </c>
      <c r="Y1829" s="10">
        <f>Sample___Superstore6[[#This Row],[Profit]]/Sample___Superstore6[[#This Row],[Sales]]</f>
        <v>0.11249999999999999</v>
      </c>
      <c r="Z1829" s="9">
        <f t="shared" si="198"/>
        <v>3</v>
      </c>
      <c r="AA1829" s="17">
        <f t="shared" si="199"/>
        <v>42.299100000000003</v>
      </c>
      <c r="AB1829" s="17">
        <f t="shared" si="200"/>
        <v>375.99200000000002</v>
      </c>
      <c r="AC1829" s="17">
        <f t="shared" si="201"/>
        <v>225.59520000000003</v>
      </c>
      <c r="AD1829" s="17">
        <f t="shared" si="202"/>
        <v>902.38080000000014</v>
      </c>
    </row>
    <row r="1830" spans="1:30">
      <c r="A1830">
        <v>1829</v>
      </c>
      <c r="B1830" t="s">
        <v>4599</v>
      </c>
      <c r="C1830" s="4">
        <v>42198</v>
      </c>
      <c r="D1830" s="4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 s="17">
        <v>18.662400000000002</v>
      </c>
      <c r="V1830">
        <f t="shared" si="196"/>
        <v>2015</v>
      </c>
      <c r="W1830" t="str">
        <f t="shared" si="197"/>
        <v>Jul</v>
      </c>
      <c r="X1830" s="9" t="str">
        <f>Sample___Superstore[[#This Row],[Order Year]]&amp;"-"&amp;Sample___Superstore[[#This Row],[Order Month]]</f>
        <v>2015-Jul</v>
      </c>
      <c r="Y1830" s="10">
        <f>Sample___Superstore6[[#This Row],[Profit]]/Sample___Superstore6[[#This Row],[Sales]]</f>
        <v>0.48000000000000004</v>
      </c>
      <c r="Z1830" s="9">
        <f t="shared" si="198"/>
        <v>2</v>
      </c>
      <c r="AA1830" s="17">
        <f t="shared" si="199"/>
        <v>3.1104000000000003</v>
      </c>
      <c r="AB1830" s="17">
        <f t="shared" si="200"/>
        <v>6.48</v>
      </c>
      <c r="AC1830" s="17">
        <f t="shared" si="201"/>
        <v>0</v>
      </c>
      <c r="AD1830" s="17">
        <f t="shared" si="202"/>
        <v>38.880000000000003</v>
      </c>
    </row>
    <row r="1831" spans="1:30">
      <c r="A1831">
        <v>1830</v>
      </c>
      <c r="B1831" t="s">
        <v>4602</v>
      </c>
      <c r="C1831" s="4">
        <v>41777</v>
      </c>
      <c r="D1831" s="4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 s="17">
        <v>-168.95580000000001</v>
      </c>
      <c r="V1831">
        <f t="shared" si="196"/>
        <v>2014</v>
      </c>
      <c r="W1831" t="str">
        <f t="shared" si="197"/>
        <v>May</v>
      </c>
      <c r="X1831" s="9" t="str">
        <f>Sample___Superstore[[#This Row],[Order Year]]&amp;"-"&amp;Sample___Superstore[[#This Row],[Order Month]]</f>
        <v>2014-May</v>
      </c>
      <c r="Y1831" s="10">
        <f>Sample___Superstore6[[#This Row],[Profit]]/Sample___Superstore6[[#This Row],[Sales]]</f>
        <v>-0.21666666666666667</v>
      </c>
      <c r="Z1831" s="9">
        <f t="shared" si="198"/>
        <v>6</v>
      </c>
      <c r="AA1831" s="17">
        <f t="shared" si="199"/>
        <v>-84.477900000000005</v>
      </c>
      <c r="AB1831" s="17">
        <f t="shared" si="200"/>
        <v>389.89800000000002</v>
      </c>
      <c r="AC1831" s="17">
        <f t="shared" si="201"/>
        <v>311.91840000000002</v>
      </c>
      <c r="AD1831" s="17">
        <f t="shared" si="202"/>
        <v>467.87760000000003</v>
      </c>
    </row>
    <row r="1832" spans="1:30">
      <c r="A1832">
        <v>1831</v>
      </c>
      <c r="B1832" t="s">
        <v>4605</v>
      </c>
      <c r="C1832" s="4">
        <v>43029</v>
      </c>
      <c r="D1832" s="4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 s="17">
        <v>374.37920000000003</v>
      </c>
      <c r="V1832">
        <f t="shared" si="196"/>
        <v>2017</v>
      </c>
      <c r="W1832" t="str">
        <f t="shared" si="197"/>
        <v>Oct</v>
      </c>
      <c r="X1832" s="9" t="str">
        <f>Sample___Superstore[[#This Row],[Order Year]]&amp;"-"&amp;Sample___Superstore[[#This Row],[Order Month]]</f>
        <v>2017-Oct</v>
      </c>
      <c r="Y1832" s="10">
        <f>Sample___Superstore6[[#This Row],[Profit]]/Sample___Superstore6[[#This Row],[Sales]]</f>
        <v>0.26</v>
      </c>
      <c r="Z1832" s="9">
        <f t="shared" si="198"/>
        <v>0</v>
      </c>
      <c r="AA1832" s="17">
        <f t="shared" si="199"/>
        <v>46.797400000000003</v>
      </c>
      <c r="AB1832" s="17">
        <f t="shared" si="200"/>
        <v>179.99</v>
      </c>
      <c r="AC1832" s="17">
        <f t="shared" si="201"/>
        <v>0</v>
      </c>
      <c r="AD1832" s="17">
        <f t="shared" si="202"/>
        <v>1439.92</v>
      </c>
    </row>
    <row r="1833" spans="1:30">
      <c r="A1833">
        <v>1832</v>
      </c>
      <c r="B1833" t="s">
        <v>4605</v>
      </c>
      <c r="C1833" s="4">
        <v>43029</v>
      </c>
      <c r="D1833" s="4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 s="17">
        <v>62.906399999999998</v>
      </c>
      <c r="V1833">
        <f t="shared" si="196"/>
        <v>2017</v>
      </c>
      <c r="W1833" t="str">
        <f t="shared" si="197"/>
        <v>Oct</v>
      </c>
      <c r="X1833" s="9" t="str">
        <f>Sample___Superstore[[#This Row],[Order Year]]&amp;"-"&amp;Sample___Superstore[[#This Row],[Order Month]]</f>
        <v>2017-Oct</v>
      </c>
      <c r="Y1833" s="10">
        <f>Sample___Superstore6[[#This Row],[Profit]]/Sample___Superstore6[[#This Row],[Sales]]</f>
        <v>0.24</v>
      </c>
      <c r="Z1833" s="9">
        <f t="shared" si="198"/>
        <v>0</v>
      </c>
      <c r="AA1833" s="17">
        <f t="shared" si="199"/>
        <v>62.906399999999998</v>
      </c>
      <c r="AB1833" s="17">
        <f t="shared" si="200"/>
        <v>262.11</v>
      </c>
      <c r="AC1833" s="17">
        <f t="shared" si="201"/>
        <v>0</v>
      </c>
      <c r="AD1833" s="17">
        <f t="shared" si="202"/>
        <v>262.11</v>
      </c>
    </row>
    <row r="1834" spans="1:30">
      <c r="A1834">
        <v>1833</v>
      </c>
      <c r="B1834" t="s">
        <v>4609</v>
      </c>
      <c r="C1834" s="4">
        <v>42313</v>
      </c>
      <c r="D1834" s="4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 s="17">
        <v>25.875</v>
      </c>
      <c r="V1834">
        <f t="shared" si="196"/>
        <v>2015</v>
      </c>
      <c r="W1834" t="str">
        <f t="shared" si="197"/>
        <v>Nov</v>
      </c>
      <c r="X1834" s="9" t="str">
        <f>Sample___Superstore[[#This Row],[Order Year]]&amp;"-"&amp;Sample___Superstore[[#This Row],[Order Month]]</f>
        <v>2015-Nov</v>
      </c>
      <c r="Y1834" s="10">
        <f>Sample___Superstore6[[#This Row],[Profit]]/Sample___Superstore6[[#This Row],[Sales]]</f>
        <v>0.125</v>
      </c>
      <c r="Z1834" s="9">
        <f t="shared" si="198"/>
        <v>4</v>
      </c>
      <c r="AA1834" s="17">
        <f t="shared" si="199"/>
        <v>8.625</v>
      </c>
      <c r="AB1834" s="17">
        <f t="shared" si="200"/>
        <v>69</v>
      </c>
      <c r="AC1834" s="17">
        <f t="shared" si="201"/>
        <v>41.400000000000006</v>
      </c>
      <c r="AD1834" s="17">
        <f t="shared" si="202"/>
        <v>165.6</v>
      </c>
    </row>
    <row r="1835" spans="1:30">
      <c r="A1835">
        <v>1834</v>
      </c>
      <c r="B1835" t="s">
        <v>4610</v>
      </c>
      <c r="C1835" s="4">
        <v>42948</v>
      </c>
      <c r="D1835" s="4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 s="17">
        <v>-263.99669999999998</v>
      </c>
      <c r="V1835">
        <f t="shared" si="196"/>
        <v>2017</v>
      </c>
      <c r="W1835" t="str">
        <f t="shared" si="197"/>
        <v>Aug</v>
      </c>
      <c r="X1835" s="9" t="str">
        <f>Sample___Superstore[[#This Row],[Order Year]]&amp;"-"&amp;Sample___Superstore[[#This Row],[Order Month]]</f>
        <v>2017-Aug</v>
      </c>
      <c r="Y1835" s="10">
        <f>Sample___Superstore6[[#This Row],[Profit]]/Sample___Superstore6[[#This Row],[Sales]]</f>
        <v>-0.18333333333333332</v>
      </c>
      <c r="Z1835" s="9">
        <f t="shared" si="198"/>
        <v>6</v>
      </c>
      <c r="AA1835" s="17">
        <f t="shared" si="199"/>
        <v>-87.998899999999992</v>
      </c>
      <c r="AB1835" s="17">
        <f t="shared" si="200"/>
        <v>479.99399999999997</v>
      </c>
      <c r="AC1835" s="17">
        <f t="shared" si="201"/>
        <v>575.99279999999999</v>
      </c>
      <c r="AD1835" s="17">
        <f t="shared" si="202"/>
        <v>863.98919999999998</v>
      </c>
    </row>
    <row r="1836" spans="1:30">
      <c r="A1836">
        <v>1835</v>
      </c>
      <c r="B1836" t="s">
        <v>4610</v>
      </c>
      <c r="C1836" s="4">
        <v>42948</v>
      </c>
      <c r="D1836" s="4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 s="17">
        <v>12.700799999999999</v>
      </c>
      <c r="V1836">
        <f t="shared" si="196"/>
        <v>2017</v>
      </c>
      <c r="W1836" t="str">
        <f t="shared" si="197"/>
        <v>Aug</v>
      </c>
      <c r="X1836" s="9" t="str">
        <f>Sample___Superstore[[#This Row],[Order Year]]&amp;"-"&amp;Sample___Superstore[[#This Row],[Order Month]]</f>
        <v>2017-Aug</v>
      </c>
      <c r="Y1836" s="10">
        <f>Sample___Superstore6[[#This Row],[Profit]]/Sample___Superstore6[[#This Row],[Sales]]</f>
        <v>0.35000000000000003</v>
      </c>
      <c r="Z1836" s="9">
        <f t="shared" si="198"/>
        <v>6</v>
      </c>
      <c r="AA1836" s="17">
        <f t="shared" si="199"/>
        <v>1.8143999999999998</v>
      </c>
      <c r="AB1836" s="17">
        <f t="shared" si="200"/>
        <v>5.1839999999999993</v>
      </c>
      <c r="AC1836" s="17">
        <f t="shared" si="201"/>
        <v>7.2576000000000001</v>
      </c>
      <c r="AD1836" s="17">
        <f t="shared" si="202"/>
        <v>29.030399999999997</v>
      </c>
    </row>
    <row r="1837" spans="1:30">
      <c r="A1837">
        <v>1836</v>
      </c>
      <c r="B1837" t="s">
        <v>4615</v>
      </c>
      <c r="C1837" s="4">
        <v>41811</v>
      </c>
      <c r="D1837" s="4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17">
        <v>6.2060000000000004</v>
      </c>
      <c r="V1837">
        <f t="shared" si="196"/>
        <v>2014</v>
      </c>
      <c r="W1837" t="str">
        <f t="shared" si="197"/>
        <v>Jun</v>
      </c>
      <c r="X1837" s="9" t="str">
        <f>Sample___Superstore[[#This Row],[Order Year]]&amp;"-"&amp;Sample___Superstore[[#This Row],[Order Month]]</f>
        <v>2014-Jun</v>
      </c>
      <c r="Y1837" s="10">
        <f>Sample___Superstore6[[#This Row],[Profit]]/Sample___Superstore6[[#This Row],[Sales]]</f>
        <v>0.29000000000000004</v>
      </c>
      <c r="Z1837" s="9">
        <f t="shared" si="198"/>
        <v>3</v>
      </c>
      <c r="AA1837" s="17">
        <f t="shared" si="199"/>
        <v>1.2412000000000001</v>
      </c>
      <c r="AB1837" s="17">
        <f t="shared" si="200"/>
        <v>4.2799999999999994</v>
      </c>
      <c r="AC1837" s="17">
        <f t="shared" si="201"/>
        <v>0</v>
      </c>
      <c r="AD1837" s="17">
        <f t="shared" si="202"/>
        <v>21.4</v>
      </c>
    </row>
    <row r="1838" spans="1:30">
      <c r="A1838">
        <v>1837</v>
      </c>
      <c r="B1838" t="s">
        <v>4617</v>
      </c>
      <c r="C1838" s="4">
        <v>42785</v>
      </c>
      <c r="D1838" s="4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 s="17">
        <v>361.29939999999999</v>
      </c>
      <c r="V1838">
        <f t="shared" si="196"/>
        <v>2017</v>
      </c>
      <c r="W1838" t="str">
        <f t="shared" si="197"/>
        <v>Feb</v>
      </c>
      <c r="X1838" s="9" t="str">
        <f>Sample___Superstore[[#This Row],[Order Year]]&amp;"-"&amp;Sample___Superstore[[#This Row],[Order Month]]</f>
        <v>2017-Feb</v>
      </c>
      <c r="Y1838" s="10">
        <f>Sample___Superstore6[[#This Row],[Profit]]/Sample___Superstore6[[#This Row],[Sales]]</f>
        <v>0.29000000000000004</v>
      </c>
      <c r="Z1838" s="9">
        <f t="shared" si="198"/>
        <v>2</v>
      </c>
      <c r="AA1838" s="17">
        <f t="shared" si="199"/>
        <v>51.614199999999997</v>
      </c>
      <c r="AB1838" s="17">
        <f t="shared" si="200"/>
        <v>177.98</v>
      </c>
      <c r="AC1838" s="17">
        <f t="shared" si="201"/>
        <v>0</v>
      </c>
      <c r="AD1838" s="17">
        <f t="shared" si="202"/>
        <v>1245.8599999999999</v>
      </c>
    </row>
    <row r="1839" spans="1:30">
      <c r="A1839">
        <v>1838</v>
      </c>
      <c r="B1839" t="s">
        <v>4618</v>
      </c>
      <c r="C1839" s="4">
        <v>41852</v>
      </c>
      <c r="D1839" s="4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17">
        <v>5.9211</v>
      </c>
      <c r="V1839">
        <f t="shared" si="196"/>
        <v>2014</v>
      </c>
      <c r="W1839" t="str">
        <f t="shared" si="197"/>
        <v>Aug</v>
      </c>
      <c r="X1839" s="9" t="str">
        <f>Sample___Superstore[[#This Row],[Order Year]]&amp;"-"&amp;Sample___Superstore[[#This Row],[Order Month]]</f>
        <v>2014-Aug</v>
      </c>
      <c r="Y1839" s="10">
        <f>Sample___Superstore6[[#This Row],[Profit]]/Sample___Superstore6[[#This Row],[Sales]]</f>
        <v>0.33749999999999997</v>
      </c>
      <c r="Z1839" s="9">
        <f t="shared" si="198"/>
        <v>4</v>
      </c>
      <c r="AA1839" s="17">
        <f t="shared" si="199"/>
        <v>1.9737</v>
      </c>
      <c r="AB1839" s="17">
        <f t="shared" si="200"/>
        <v>5.8479999999999999</v>
      </c>
      <c r="AC1839" s="17">
        <f t="shared" si="201"/>
        <v>3.5088000000000004</v>
      </c>
      <c r="AD1839" s="17">
        <f t="shared" si="202"/>
        <v>14.0352</v>
      </c>
    </row>
    <row r="1840" spans="1:30">
      <c r="A1840">
        <v>1839</v>
      </c>
      <c r="B1840" t="s">
        <v>4618</v>
      </c>
      <c r="C1840" s="4">
        <v>41852</v>
      </c>
      <c r="D1840" s="4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17">
        <v>12.135199999999999</v>
      </c>
      <c r="V1840">
        <f t="shared" si="196"/>
        <v>2014</v>
      </c>
      <c r="W1840" t="str">
        <f t="shared" si="197"/>
        <v>Aug</v>
      </c>
      <c r="X1840" s="9" t="str">
        <f>Sample___Superstore[[#This Row],[Order Year]]&amp;"-"&amp;Sample___Superstore[[#This Row],[Order Month]]</f>
        <v>2014-Aug</v>
      </c>
      <c r="Y1840" s="10">
        <f>Sample___Superstore6[[#This Row],[Profit]]/Sample___Superstore6[[#This Row],[Sales]]</f>
        <v>0.27499999999999997</v>
      </c>
      <c r="Z1840" s="9">
        <f t="shared" si="198"/>
        <v>4</v>
      </c>
      <c r="AA1840" s="17">
        <f t="shared" si="199"/>
        <v>3.0337999999999998</v>
      </c>
      <c r="AB1840" s="17">
        <f t="shared" si="200"/>
        <v>11.032</v>
      </c>
      <c r="AC1840" s="17">
        <f t="shared" si="201"/>
        <v>8.8255999999999997</v>
      </c>
      <c r="AD1840" s="17">
        <f t="shared" si="202"/>
        <v>35.302399999999999</v>
      </c>
    </row>
    <row r="1841" spans="1:30">
      <c r="A1841">
        <v>1840</v>
      </c>
      <c r="B1841" t="s">
        <v>4618</v>
      </c>
      <c r="C1841" s="4">
        <v>41852</v>
      </c>
      <c r="D1841" s="4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 s="17">
        <v>10.224500000000001</v>
      </c>
      <c r="V1841">
        <f t="shared" si="196"/>
        <v>2014</v>
      </c>
      <c r="W1841" t="str">
        <f t="shared" si="197"/>
        <v>Aug</v>
      </c>
      <c r="X1841" s="9" t="str">
        <f>Sample___Superstore[[#This Row],[Order Year]]&amp;"-"&amp;Sample___Superstore[[#This Row],[Order Month]]</f>
        <v>2014-Aug</v>
      </c>
      <c r="Y1841" s="10">
        <f>Sample___Superstore6[[#This Row],[Profit]]/Sample___Superstore6[[#This Row],[Sales]]</f>
        <v>0.16250000000000001</v>
      </c>
      <c r="Z1841" s="9">
        <f t="shared" si="198"/>
        <v>4</v>
      </c>
      <c r="AA1841" s="17">
        <f t="shared" si="199"/>
        <v>10.224500000000001</v>
      </c>
      <c r="AB1841" s="17">
        <f t="shared" si="200"/>
        <v>62.92</v>
      </c>
      <c r="AC1841" s="17">
        <f t="shared" si="201"/>
        <v>12.584000000000001</v>
      </c>
      <c r="AD1841" s="17">
        <f t="shared" si="202"/>
        <v>50.335999999999999</v>
      </c>
    </row>
    <row r="1842" spans="1:30">
      <c r="A1842">
        <v>1841</v>
      </c>
      <c r="B1842" t="s">
        <v>4618</v>
      </c>
      <c r="C1842" s="4">
        <v>41852</v>
      </c>
      <c r="D1842" s="4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 s="17">
        <v>29.364000000000001</v>
      </c>
      <c r="V1842">
        <f t="shared" si="196"/>
        <v>2014</v>
      </c>
      <c r="W1842" t="str">
        <f t="shared" si="197"/>
        <v>Aug</v>
      </c>
      <c r="X1842" s="9" t="str">
        <f>Sample___Superstore[[#This Row],[Order Year]]&amp;"-"&amp;Sample___Superstore[[#This Row],[Order Month]]</f>
        <v>2014-Aug</v>
      </c>
      <c r="Y1842" s="10">
        <f>Sample___Superstore6[[#This Row],[Profit]]/Sample___Superstore6[[#This Row],[Sales]]</f>
        <v>0.375</v>
      </c>
      <c r="Z1842" s="9">
        <f t="shared" si="198"/>
        <v>4</v>
      </c>
      <c r="AA1842" s="17">
        <f t="shared" si="199"/>
        <v>14.682</v>
      </c>
      <c r="AB1842" s="17">
        <f t="shared" si="200"/>
        <v>39.152000000000001</v>
      </c>
      <c r="AC1842" s="17">
        <f t="shared" si="201"/>
        <v>15.660800000000002</v>
      </c>
      <c r="AD1842" s="17">
        <f t="shared" si="202"/>
        <v>62.6432</v>
      </c>
    </row>
    <row r="1843" spans="1:30">
      <c r="A1843">
        <v>1842</v>
      </c>
      <c r="B1843" t="s">
        <v>4623</v>
      </c>
      <c r="C1843" s="4">
        <v>42569</v>
      </c>
      <c r="D1843" s="4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 s="17">
        <v>39.4268</v>
      </c>
      <c r="V1843">
        <f t="shared" si="196"/>
        <v>2016</v>
      </c>
      <c r="W1843" t="str">
        <f t="shared" si="197"/>
        <v>Jul</v>
      </c>
      <c r="X1843" s="9" t="str">
        <f>Sample___Superstore[[#This Row],[Order Year]]&amp;"-"&amp;Sample___Superstore[[#This Row],[Order Month]]</f>
        <v>2016-Jul</v>
      </c>
      <c r="Y1843" s="10">
        <f>Sample___Superstore6[[#This Row],[Profit]]/Sample___Superstore6[[#This Row],[Sales]]</f>
        <v>0.27999999999999997</v>
      </c>
      <c r="Z1843" s="9">
        <f t="shared" si="198"/>
        <v>5</v>
      </c>
      <c r="AA1843" s="17">
        <f t="shared" si="199"/>
        <v>39.4268</v>
      </c>
      <c r="AB1843" s="17">
        <f t="shared" si="200"/>
        <v>140.81</v>
      </c>
      <c r="AC1843" s="17">
        <f t="shared" si="201"/>
        <v>0</v>
      </c>
      <c r="AD1843" s="17">
        <f t="shared" si="202"/>
        <v>140.81</v>
      </c>
    </row>
    <row r="1844" spans="1:30">
      <c r="A1844">
        <v>1843</v>
      </c>
      <c r="B1844" t="s">
        <v>4629</v>
      </c>
      <c r="C1844" s="4">
        <v>42044</v>
      </c>
      <c r="D1844" s="4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 s="17">
        <v>13.532400000000001</v>
      </c>
      <c r="V1844">
        <f t="shared" si="196"/>
        <v>2015</v>
      </c>
      <c r="W1844" t="str">
        <f t="shared" si="197"/>
        <v>Feb</v>
      </c>
      <c r="X1844" s="9" t="str">
        <f>Sample___Superstore[[#This Row],[Order Year]]&amp;"-"&amp;Sample___Superstore[[#This Row],[Order Month]]</f>
        <v>2015-Feb</v>
      </c>
      <c r="Y1844" s="10">
        <f>Sample___Superstore6[[#This Row],[Profit]]/Sample___Superstore6[[#This Row],[Sales]]</f>
        <v>0.33750000000000008</v>
      </c>
      <c r="Z1844" s="9">
        <f t="shared" si="198"/>
        <v>2</v>
      </c>
      <c r="AA1844" s="17">
        <f t="shared" si="199"/>
        <v>3.3831000000000002</v>
      </c>
      <c r="AB1844" s="17">
        <f t="shared" si="200"/>
        <v>10.023999999999999</v>
      </c>
      <c r="AC1844" s="17">
        <f t="shared" si="201"/>
        <v>8.0191999999999997</v>
      </c>
      <c r="AD1844" s="17">
        <f t="shared" si="202"/>
        <v>32.076799999999999</v>
      </c>
    </row>
    <row r="1845" spans="1:30">
      <c r="A1845">
        <v>1844</v>
      </c>
      <c r="B1845" t="s">
        <v>4629</v>
      </c>
      <c r="C1845" s="4">
        <v>42044</v>
      </c>
      <c r="D1845" s="4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 s="17">
        <v>-30.588000000000001</v>
      </c>
      <c r="V1845">
        <f t="shared" si="196"/>
        <v>2015</v>
      </c>
      <c r="W1845" t="str">
        <f t="shared" si="197"/>
        <v>Feb</v>
      </c>
      <c r="X1845" s="9" t="str">
        <f>Sample___Superstore[[#This Row],[Order Year]]&amp;"-"&amp;Sample___Superstore[[#This Row],[Order Month]]</f>
        <v>2015-Feb</v>
      </c>
      <c r="Y1845" s="10">
        <f>Sample___Superstore6[[#This Row],[Profit]]/Sample___Superstore6[[#This Row],[Sales]]</f>
        <v>-0.75</v>
      </c>
      <c r="Z1845" s="9">
        <f t="shared" si="198"/>
        <v>2</v>
      </c>
      <c r="AA1845" s="17">
        <f t="shared" si="199"/>
        <v>-15.294</v>
      </c>
      <c r="AB1845" s="17">
        <f t="shared" si="200"/>
        <v>20.391999999999999</v>
      </c>
      <c r="AC1845" s="17">
        <f t="shared" si="201"/>
        <v>24.470399999999998</v>
      </c>
      <c r="AD1845" s="17">
        <f t="shared" si="202"/>
        <v>16.313600000000001</v>
      </c>
    </row>
    <row r="1846" spans="1:30">
      <c r="A1846">
        <v>1845</v>
      </c>
      <c r="B1846" t="s">
        <v>4632</v>
      </c>
      <c r="C1846" s="4">
        <v>42945</v>
      </c>
      <c r="D1846" s="4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17">
        <v>11.774100000000001</v>
      </c>
      <c r="V1846">
        <f t="shared" si="196"/>
        <v>2017</v>
      </c>
      <c r="W1846" t="str">
        <f t="shared" si="197"/>
        <v>Jul</v>
      </c>
      <c r="X1846" s="9" t="str">
        <f>Sample___Superstore[[#This Row],[Order Year]]&amp;"-"&amp;Sample___Superstore[[#This Row],[Order Month]]</f>
        <v>2017-Jul</v>
      </c>
      <c r="Y1846" s="10">
        <f>Sample___Superstore6[[#This Row],[Profit]]/Sample___Superstore6[[#This Row],[Sales]]</f>
        <v>0.13</v>
      </c>
      <c r="Z1846" s="9">
        <f t="shared" si="198"/>
        <v>4</v>
      </c>
      <c r="AA1846" s="17">
        <f t="shared" si="199"/>
        <v>3.9247000000000001</v>
      </c>
      <c r="AB1846" s="17">
        <f t="shared" si="200"/>
        <v>30.189999999999998</v>
      </c>
      <c r="AC1846" s="17">
        <f t="shared" si="201"/>
        <v>0</v>
      </c>
      <c r="AD1846" s="17">
        <f t="shared" si="202"/>
        <v>90.57</v>
      </c>
    </row>
    <row r="1847" spans="1:30">
      <c r="A1847">
        <v>1846</v>
      </c>
      <c r="B1847" t="s">
        <v>4635</v>
      </c>
      <c r="C1847" s="4">
        <v>42747</v>
      </c>
      <c r="D1847" s="4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 s="17">
        <v>19.238399999999999</v>
      </c>
      <c r="V1847">
        <f t="shared" si="196"/>
        <v>2017</v>
      </c>
      <c r="W1847" t="str">
        <f t="shared" si="197"/>
        <v>Jan</v>
      </c>
      <c r="X1847" s="9" t="str">
        <f>Sample___Superstore[[#This Row],[Order Year]]&amp;"-"&amp;Sample___Superstore[[#This Row],[Order Month]]</f>
        <v>2017-Jan</v>
      </c>
      <c r="Y1847" s="10">
        <f>Sample___Superstore6[[#This Row],[Profit]]/Sample___Superstore6[[#This Row],[Sales]]</f>
        <v>0.48</v>
      </c>
      <c r="Z1847" s="9">
        <f t="shared" si="198"/>
        <v>5</v>
      </c>
      <c r="AA1847" s="17">
        <f t="shared" si="199"/>
        <v>3.2063999999999999</v>
      </c>
      <c r="AB1847" s="17">
        <f t="shared" si="200"/>
        <v>6.68</v>
      </c>
      <c r="AC1847" s="17">
        <f t="shared" si="201"/>
        <v>0</v>
      </c>
      <c r="AD1847" s="17">
        <f t="shared" si="202"/>
        <v>40.08</v>
      </c>
    </row>
    <row r="1848" spans="1:30">
      <c r="A1848">
        <v>1847</v>
      </c>
      <c r="B1848" t="s">
        <v>4635</v>
      </c>
      <c r="C1848" s="4">
        <v>42747</v>
      </c>
      <c r="D1848" s="4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 s="17">
        <v>15.8256</v>
      </c>
      <c r="V1848">
        <f t="shared" si="196"/>
        <v>2017</v>
      </c>
      <c r="W1848" t="str">
        <f t="shared" si="197"/>
        <v>Jan</v>
      </c>
      <c r="X1848" s="9" t="str">
        <f>Sample___Superstore[[#This Row],[Order Year]]&amp;"-"&amp;Sample___Superstore[[#This Row],[Order Month]]</f>
        <v>2017-Jan</v>
      </c>
      <c r="Y1848" s="10">
        <f>Sample___Superstore6[[#This Row],[Profit]]/Sample___Superstore6[[#This Row],[Sales]]</f>
        <v>0.42</v>
      </c>
      <c r="Z1848" s="9">
        <f t="shared" si="198"/>
        <v>5</v>
      </c>
      <c r="AA1848" s="17">
        <f t="shared" si="199"/>
        <v>7.9127999999999998</v>
      </c>
      <c r="AB1848" s="17">
        <f t="shared" si="200"/>
        <v>18.84</v>
      </c>
      <c r="AC1848" s="17">
        <f t="shared" si="201"/>
        <v>0</v>
      </c>
      <c r="AD1848" s="17">
        <f t="shared" si="202"/>
        <v>37.68</v>
      </c>
    </row>
    <row r="1849" spans="1:30">
      <c r="A1849">
        <v>1848</v>
      </c>
      <c r="B1849" t="s">
        <v>4638</v>
      </c>
      <c r="C1849" s="4">
        <v>42988</v>
      </c>
      <c r="D1849" s="4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 s="17">
        <v>27.176400000000001</v>
      </c>
      <c r="V1849">
        <f t="shared" si="196"/>
        <v>2017</v>
      </c>
      <c r="W1849" t="str">
        <f t="shared" si="197"/>
        <v>Sep</v>
      </c>
      <c r="X1849" s="9" t="str">
        <f>Sample___Superstore[[#This Row],[Order Year]]&amp;"-"&amp;Sample___Superstore[[#This Row],[Order Month]]</f>
        <v>2017-Sep</v>
      </c>
      <c r="Y1849" s="10">
        <f>Sample___Superstore6[[#This Row],[Profit]]/Sample___Superstore6[[#This Row],[Sales]]</f>
        <v>7.5000000000000011E-2</v>
      </c>
      <c r="Z1849" s="9">
        <f t="shared" si="198"/>
        <v>0</v>
      </c>
      <c r="AA1849" s="17">
        <f t="shared" si="199"/>
        <v>9.0587999999999997</v>
      </c>
      <c r="AB1849" s="17">
        <f t="shared" si="200"/>
        <v>120.78399999999999</v>
      </c>
      <c r="AC1849" s="17">
        <f t="shared" si="201"/>
        <v>72.470399999999998</v>
      </c>
      <c r="AD1849" s="17">
        <f t="shared" si="202"/>
        <v>289.88159999999999</v>
      </c>
    </row>
    <row r="1850" spans="1:30">
      <c r="A1850">
        <v>1849</v>
      </c>
      <c r="B1850" t="s">
        <v>4638</v>
      </c>
      <c r="C1850" s="4">
        <v>42988</v>
      </c>
      <c r="D1850" s="4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 s="17">
        <v>2.2450000000000001</v>
      </c>
      <c r="V1850">
        <f t="shared" si="196"/>
        <v>2017</v>
      </c>
      <c r="W1850" t="str">
        <f t="shared" si="197"/>
        <v>Sep</v>
      </c>
      <c r="X1850" s="9" t="str">
        <f>Sample___Superstore[[#This Row],[Order Year]]&amp;"-"&amp;Sample___Superstore[[#This Row],[Order Month]]</f>
        <v>2017-Sep</v>
      </c>
      <c r="Y1850" s="10">
        <f>Sample___Superstore6[[#This Row],[Profit]]/Sample___Superstore6[[#This Row],[Sales]]</f>
        <v>0.3125</v>
      </c>
      <c r="Z1850" s="9">
        <f t="shared" si="198"/>
        <v>0</v>
      </c>
      <c r="AA1850" s="17">
        <f t="shared" si="199"/>
        <v>1.1225000000000001</v>
      </c>
      <c r="AB1850" s="17">
        <f t="shared" si="200"/>
        <v>3.5920000000000001</v>
      </c>
      <c r="AC1850" s="17">
        <f t="shared" si="201"/>
        <v>1.4368000000000001</v>
      </c>
      <c r="AD1850" s="17">
        <f t="shared" si="202"/>
        <v>5.7472000000000003</v>
      </c>
    </row>
    <row r="1851" spans="1:30">
      <c r="A1851">
        <v>1850</v>
      </c>
      <c r="B1851" t="s">
        <v>4639</v>
      </c>
      <c r="C1851" s="4">
        <v>42205</v>
      </c>
      <c r="D1851" s="4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 s="17">
        <v>9.7327999999999992</v>
      </c>
      <c r="V1851">
        <f t="shared" si="196"/>
        <v>2015</v>
      </c>
      <c r="W1851" t="str">
        <f t="shared" si="197"/>
        <v>Jul</v>
      </c>
      <c r="X1851" s="9" t="str">
        <f>Sample___Superstore[[#This Row],[Order Year]]&amp;"-"&amp;Sample___Superstore[[#This Row],[Order Month]]</f>
        <v>2015-Jul</v>
      </c>
      <c r="Y1851" s="10">
        <f>Sample___Superstore6[[#This Row],[Profit]]/Sample___Superstore6[[#This Row],[Sales]]</f>
        <v>0.27999999999999997</v>
      </c>
      <c r="Z1851" s="9">
        <f t="shared" si="198"/>
        <v>5</v>
      </c>
      <c r="AA1851" s="17">
        <f t="shared" si="199"/>
        <v>9.7327999999999992</v>
      </c>
      <c r="AB1851" s="17">
        <f t="shared" si="200"/>
        <v>34.76</v>
      </c>
      <c r="AC1851" s="17">
        <f t="shared" si="201"/>
        <v>0</v>
      </c>
      <c r="AD1851" s="17">
        <f t="shared" si="202"/>
        <v>34.76</v>
      </c>
    </row>
    <row r="1852" spans="1:30">
      <c r="A1852">
        <v>1851</v>
      </c>
      <c r="B1852" t="s">
        <v>4639</v>
      </c>
      <c r="C1852" s="4">
        <v>42205</v>
      </c>
      <c r="D1852" s="4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 s="17">
        <v>124.68</v>
      </c>
      <c r="V1852">
        <f t="shared" si="196"/>
        <v>2015</v>
      </c>
      <c r="W1852" t="str">
        <f t="shared" si="197"/>
        <v>Jul</v>
      </c>
      <c r="X1852" s="9" t="str">
        <f>Sample___Superstore[[#This Row],[Order Year]]&amp;"-"&amp;Sample___Superstore[[#This Row],[Order Month]]</f>
        <v>2015-Jul</v>
      </c>
      <c r="Y1852" s="10">
        <f>Sample___Superstore6[[#This Row],[Profit]]/Sample___Superstore6[[#This Row],[Sales]]</f>
        <v>0.15</v>
      </c>
      <c r="Z1852" s="9">
        <f t="shared" si="198"/>
        <v>5</v>
      </c>
      <c r="AA1852" s="17">
        <f t="shared" si="199"/>
        <v>24.936</v>
      </c>
      <c r="AB1852" s="17">
        <f t="shared" si="200"/>
        <v>166.24</v>
      </c>
      <c r="AC1852" s="17">
        <f t="shared" si="201"/>
        <v>0</v>
      </c>
      <c r="AD1852" s="17">
        <f t="shared" si="202"/>
        <v>831.2</v>
      </c>
    </row>
    <row r="1853" spans="1:30">
      <c r="A1853">
        <v>1852</v>
      </c>
      <c r="B1853" t="s">
        <v>4639</v>
      </c>
      <c r="C1853" s="4">
        <v>42205</v>
      </c>
      <c r="D1853" s="4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 s="17">
        <v>11.88</v>
      </c>
      <c r="V1853">
        <f t="shared" si="196"/>
        <v>2015</v>
      </c>
      <c r="W1853" t="str">
        <f t="shared" si="197"/>
        <v>Jul</v>
      </c>
      <c r="X1853" s="9" t="str">
        <f>Sample___Superstore[[#This Row],[Order Year]]&amp;"-"&amp;Sample___Superstore[[#This Row],[Order Month]]</f>
        <v>2015-Jul</v>
      </c>
      <c r="Y1853" s="10">
        <f>Sample___Superstore6[[#This Row],[Profit]]/Sample___Superstore6[[#This Row],[Sales]]</f>
        <v>0.45000000000000007</v>
      </c>
      <c r="Z1853" s="9">
        <f t="shared" si="198"/>
        <v>5</v>
      </c>
      <c r="AA1853" s="17">
        <f t="shared" si="199"/>
        <v>2.3760000000000003</v>
      </c>
      <c r="AB1853" s="17">
        <f t="shared" si="200"/>
        <v>5.2799999999999994</v>
      </c>
      <c r="AC1853" s="17">
        <f t="shared" si="201"/>
        <v>0</v>
      </c>
      <c r="AD1853" s="17">
        <f t="shared" si="202"/>
        <v>26.4</v>
      </c>
    </row>
    <row r="1854" spans="1:30">
      <c r="A1854">
        <v>1853</v>
      </c>
      <c r="B1854" t="s">
        <v>4639</v>
      </c>
      <c r="C1854" s="4">
        <v>42205</v>
      </c>
      <c r="D1854" s="4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 s="17">
        <v>49.104999999999997</v>
      </c>
      <c r="V1854">
        <f t="shared" si="196"/>
        <v>2015</v>
      </c>
      <c r="W1854" t="str">
        <f t="shared" si="197"/>
        <v>Jul</v>
      </c>
      <c r="X1854" s="9" t="str">
        <f>Sample___Superstore[[#This Row],[Order Year]]&amp;"-"&amp;Sample___Superstore[[#This Row],[Order Month]]</f>
        <v>2015-Jul</v>
      </c>
      <c r="Y1854" s="10">
        <f>Sample___Superstore6[[#This Row],[Profit]]/Sample___Superstore6[[#This Row],[Sales]]</f>
        <v>0.45999999999999996</v>
      </c>
      <c r="Z1854" s="9">
        <f t="shared" si="198"/>
        <v>5</v>
      </c>
      <c r="AA1854" s="17">
        <f t="shared" si="199"/>
        <v>7.0149999999999997</v>
      </c>
      <c r="AB1854" s="17">
        <f t="shared" si="200"/>
        <v>15.25</v>
      </c>
      <c r="AC1854" s="17">
        <f t="shared" si="201"/>
        <v>0</v>
      </c>
      <c r="AD1854" s="17">
        <f t="shared" si="202"/>
        <v>106.75</v>
      </c>
    </row>
    <row r="1855" spans="1:30">
      <c r="A1855">
        <v>1854</v>
      </c>
      <c r="B1855" t="s">
        <v>4639</v>
      </c>
      <c r="C1855" s="4">
        <v>42205</v>
      </c>
      <c r="D1855" s="4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 s="17">
        <v>45.9754</v>
      </c>
      <c r="V1855">
        <f t="shared" si="196"/>
        <v>2015</v>
      </c>
      <c r="W1855" t="str">
        <f t="shared" si="197"/>
        <v>Jul</v>
      </c>
      <c r="X1855" s="9" t="str">
        <f>Sample___Superstore[[#This Row],[Order Year]]&amp;"-"&amp;Sample___Superstore[[#This Row],[Order Month]]</f>
        <v>2015-Jul</v>
      </c>
      <c r="Y1855" s="10">
        <f>Sample___Superstore6[[#This Row],[Profit]]/Sample___Superstore6[[#This Row],[Sales]]</f>
        <v>0.47000000000000003</v>
      </c>
      <c r="Z1855" s="9">
        <f t="shared" si="198"/>
        <v>5</v>
      </c>
      <c r="AA1855" s="17">
        <f t="shared" si="199"/>
        <v>22.9877</v>
      </c>
      <c r="AB1855" s="17">
        <f t="shared" si="200"/>
        <v>48.91</v>
      </c>
      <c r="AC1855" s="17">
        <f t="shared" si="201"/>
        <v>0</v>
      </c>
      <c r="AD1855" s="17">
        <f t="shared" si="202"/>
        <v>97.82</v>
      </c>
    </row>
    <row r="1856" spans="1:30">
      <c r="A1856">
        <v>1855</v>
      </c>
      <c r="B1856" t="s">
        <v>4639</v>
      </c>
      <c r="C1856" s="4">
        <v>42205</v>
      </c>
      <c r="D1856" s="4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17">
        <v>38.177999999999997</v>
      </c>
      <c r="V1856">
        <f t="shared" si="196"/>
        <v>2015</v>
      </c>
      <c r="W1856" t="str">
        <f t="shared" si="197"/>
        <v>Jul</v>
      </c>
      <c r="X1856" s="9" t="str">
        <f>Sample___Superstore[[#This Row],[Order Year]]&amp;"-"&amp;Sample___Superstore[[#This Row],[Order Month]]</f>
        <v>2015-Jul</v>
      </c>
      <c r="Y1856" s="10">
        <f>Sample___Superstore6[[#This Row],[Profit]]/Sample___Superstore6[[#This Row],[Sales]]</f>
        <v>0.26999999999999996</v>
      </c>
      <c r="Z1856" s="9">
        <f t="shared" si="198"/>
        <v>5</v>
      </c>
      <c r="AA1856" s="17">
        <f t="shared" si="199"/>
        <v>7.6355999999999993</v>
      </c>
      <c r="AB1856" s="17">
        <f t="shared" si="200"/>
        <v>28.28</v>
      </c>
      <c r="AC1856" s="17">
        <f t="shared" si="201"/>
        <v>0</v>
      </c>
      <c r="AD1856" s="17">
        <f t="shared" si="202"/>
        <v>141.4</v>
      </c>
    </row>
    <row r="1857" spans="1:30">
      <c r="A1857">
        <v>1856</v>
      </c>
      <c r="B1857" t="s">
        <v>4647</v>
      </c>
      <c r="C1857" s="4">
        <v>41803</v>
      </c>
      <c r="D1857" s="4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 s="17">
        <v>4.7915999999999999</v>
      </c>
      <c r="V1857">
        <f t="shared" si="196"/>
        <v>2014</v>
      </c>
      <c r="W1857" t="str">
        <f t="shared" si="197"/>
        <v>Jun</v>
      </c>
      <c r="X1857" s="9" t="str">
        <f>Sample___Superstore[[#This Row],[Order Year]]&amp;"-"&amp;Sample___Superstore[[#This Row],[Order Month]]</f>
        <v>2014-Jun</v>
      </c>
      <c r="Y1857" s="10">
        <f>Sample___Superstore6[[#This Row],[Profit]]/Sample___Superstore6[[#This Row],[Sales]]</f>
        <v>0.33</v>
      </c>
      <c r="Z1857" s="9">
        <f t="shared" si="198"/>
        <v>4</v>
      </c>
      <c r="AA1857" s="17">
        <f t="shared" si="199"/>
        <v>1.5972</v>
      </c>
      <c r="AB1857" s="17">
        <f t="shared" si="200"/>
        <v>4.84</v>
      </c>
      <c r="AC1857" s="17">
        <f t="shared" si="201"/>
        <v>0</v>
      </c>
      <c r="AD1857" s="17">
        <f t="shared" si="202"/>
        <v>14.52</v>
      </c>
    </row>
    <row r="1858" spans="1:30">
      <c r="A1858">
        <v>1857</v>
      </c>
      <c r="B1858" t="s">
        <v>4649</v>
      </c>
      <c r="C1858" s="4">
        <v>42867</v>
      </c>
      <c r="D1858" s="4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 s="17">
        <v>-15.99</v>
      </c>
      <c r="V1858">
        <f t="shared" ref="V1858:V1921" si="203">YEAR(C1858)</f>
        <v>2017</v>
      </c>
      <c r="W1858" t="str">
        <f t="shared" ref="W1858:W1921" si="204">TEXT(C1858,"mmm")</f>
        <v>May</v>
      </c>
      <c r="X1858" s="9" t="str">
        <f>Sample___Superstore[[#This Row],[Order Year]]&amp;"-"&amp;Sample___Superstore[[#This Row],[Order Month]]</f>
        <v>2017-May</v>
      </c>
      <c r="Y1858" s="10">
        <f>Sample___Superstore6[[#This Row],[Profit]]/Sample___Superstore6[[#This Row],[Sales]]</f>
        <v>-0.125</v>
      </c>
      <c r="Z1858" s="9">
        <f t="shared" ref="Z1858:Z1921" si="205">D1858-C1858</f>
        <v>3</v>
      </c>
      <c r="AA1858" s="17">
        <f t="shared" ref="AA1858:AA1921" si="206">U1858/S1858</f>
        <v>-3.198</v>
      </c>
      <c r="AB1858" s="17">
        <f t="shared" ref="AB1858:AB1921" si="207">R1858/S1858</f>
        <v>25.584</v>
      </c>
      <c r="AC1858" s="17">
        <f t="shared" ref="AC1858:AC1921" si="208">R1858*T1858</f>
        <v>25.584000000000003</v>
      </c>
      <c r="AD1858" s="17">
        <f t="shared" ref="AD1858:AD1921" si="209">R1858-(R1858*T1858)</f>
        <v>102.336</v>
      </c>
    </row>
    <row r="1859" spans="1:30">
      <c r="A1859">
        <v>1858</v>
      </c>
      <c r="B1859" t="s">
        <v>4649</v>
      </c>
      <c r="C1859" s="4">
        <v>42867</v>
      </c>
      <c r="D1859" s="4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 s="17">
        <v>-53.072000000000003</v>
      </c>
      <c r="V1859">
        <f t="shared" si="203"/>
        <v>2017</v>
      </c>
      <c r="W1859" t="str">
        <f t="shared" si="204"/>
        <v>May</v>
      </c>
      <c r="X1859" s="9" t="str">
        <f>Sample___Superstore[[#This Row],[Order Year]]&amp;"-"&amp;Sample___Superstore[[#This Row],[Order Month]]</f>
        <v>2017-May</v>
      </c>
      <c r="Y1859" s="10">
        <f>Sample___Superstore6[[#This Row],[Profit]]/Sample___Superstore6[[#This Row],[Sales]]</f>
        <v>-1.55</v>
      </c>
      <c r="Z1859" s="9">
        <f t="shared" si="205"/>
        <v>3</v>
      </c>
      <c r="AA1859" s="17">
        <f t="shared" si="206"/>
        <v>-13.268000000000001</v>
      </c>
      <c r="AB1859" s="17">
        <f t="shared" si="207"/>
        <v>8.56</v>
      </c>
      <c r="AC1859" s="17">
        <f t="shared" si="208"/>
        <v>27.392000000000003</v>
      </c>
      <c r="AD1859" s="17">
        <f t="shared" si="209"/>
        <v>6.847999999999999</v>
      </c>
    </row>
    <row r="1860" spans="1:30">
      <c r="A1860">
        <v>1859</v>
      </c>
      <c r="B1860" t="s">
        <v>4652</v>
      </c>
      <c r="C1860" s="4">
        <v>42250</v>
      </c>
      <c r="D1860" s="4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17">
        <v>60.552799999999998</v>
      </c>
      <c r="V1860">
        <f t="shared" si="203"/>
        <v>2015</v>
      </c>
      <c r="W1860" t="str">
        <f t="shared" si="204"/>
        <v>Sep</v>
      </c>
      <c r="X1860" s="9" t="str">
        <f>Sample___Superstore[[#This Row],[Order Year]]&amp;"-"&amp;Sample___Superstore[[#This Row],[Order Month]]</f>
        <v>2015-Sep</v>
      </c>
      <c r="Y1860" s="10">
        <f>Sample___Superstore6[[#This Row],[Profit]]/Sample___Superstore6[[#This Row],[Sales]]</f>
        <v>0.43999999999999995</v>
      </c>
      <c r="Z1860" s="9">
        <f t="shared" si="205"/>
        <v>2</v>
      </c>
      <c r="AA1860" s="17">
        <f t="shared" si="206"/>
        <v>30.276399999999999</v>
      </c>
      <c r="AB1860" s="17">
        <f t="shared" si="207"/>
        <v>68.81</v>
      </c>
      <c r="AC1860" s="17">
        <f t="shared" si="208"/>
        <v>0</v>
      </c>
      <c r="AD1860" s="17">
        <f t="shared" si="209"/>
        <v>137.62</v>
      </c>
    </row>
    <row r="1861" spans="1:30">
      <c r="A1861">
        <v>1860</v>
      </c>
      <c r="B1861" t="s">
        <v>4652</v>
      </c>
      <c r="C1861" s="4">
        <v>42250</v>
      </c>
      <c r="D1861" s="4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 s="17">
        <v>25.122499999999999</v>
      </c>
      <c r="V1861">
        <f t="shared" si="203"/>
        <v>2015</v>
      </c>
      <c r="W1861" t="str">
        <f t="shared" si="204"/>
        <v>Sep</v>
      </c>
      <c r="X1861" s="9" t="str">
        <f>Sample___Superstore[[#This Row],[Order Year]]&amp;"-"&amp;Sample___Superstore[[#This Row],[Order Month]]</f>
        <v>2015-Sep</v>
      </c>
      <c r="Y1861" s="10">
        <f>Sample___Superstore6[[#This Row],[Profit]]/Sample___Superstore6[[#This Row],[Sales]]</f>
        <v>0.25</v>
      </c>
      <c r="Z1861" s="9">
        <f t="shared" si="205"/>
        <v>2</v>
      </c>
      <c r="AA1861" s="17">
        <f t="shared" si="206"/>
        <v>25.122499999999999</v>
      </c>
      <c r="AB1861" s="17">
        <f t="shared" si="207"/>
        <v>100.49</v>
      </c>
      <c r="AC1861" s="17">
        <f t="shared" si="208"/>
        <v>0</v>
      </c>
      <c r="AD1861" s="17">
        <f t="shared" si="209"/>
        <v>100.49</v>
      </c>
    </row>
    <row r="1862" spans="1:30">
      <c r="A1862">
        <v>1861</v>
      </c>
      <c r="B1862" t="s">
        <v>4655</v>
      </c>
      <c r="C1862" s="4">
        <v>42820</v>
      </c>
      <c r="D1862" s="4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 s="17">
        <v>-28.976400000000002</v>
      </c>
      <c r="V1862">
        <f t="shared" si="203"/>
        <v>2017</v>
      </c>
      <c r="W1862" t="str">
        <f t="shared" si="204"/>
        <v>Mar</v>
      </c>
      <c r="X1862" s="9" t="str">
        <f>Sample___Superstore[[#This Row],[Order Year]]&amp;"-"&amp;Sample___Superstore[[#This Row],[Order Month]]</f>
        <v>2017-Mar</v>
      </c>
      <c r="Y1862" s="10">
        <f>Sample___Superstore6[[#This Row],[Profit]]/Sample___Superstore6[[#This Row],[Sales]]</f>
        <v>-0.11250000000000002</v>
      </c>
      <c r="Z1862" s="9">
        <f t="shared" si="205"/>
        <v>1</v>
      </c>
      <c r="AA1862" s="17">
        <f t="shared" si="206"/>
        <v>-14.488200000000001</v>
      </c>
      <c r="AB1862" s="17">
        <f t="shared" si="207"/>
        <v>128.78399999999999</v>
      </c>
      <c r="AC1862" s="17">
        <f t="shared" si="208"/>
        <v>51.513599999999997</v>
      </c>
      <c r="AD1862" s="17">
        <f t="shared" si="209"/>
        <v>206.05439999999999</v>
      </c>
    </row>
    <row r="1863" spans="1:30">
      <c r="A1863">
        <v>1862</v>
      </c>
      <c r="B1863" t="s">
        <v>4655</v>
      </c>
      <c r="C1863" s="4">
        <v>42820</v>
      </c>
      <c r="D1863" s="4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 s="17">
        <v>33.588799999999999</v>
      </c>
      <c r="V1863">
        <f t="shared" si="203"/>
        <v>2017</v>
      </c>
      <c r="W1863" t="str">
        <f t="shared" si="204"/>
        <v>Mar</v>
      </c>
      <c r="X1863" s="9" t="str">
        <f>Sample___Superstore[[#This Row],[Order Year]]&amp;"-"&amp;Sample___Superstore[[#This Row],[Order Month]]</f>
        <v>2017-Mar</v>
      </c>
      <c r="Y1863" s="10">
        <f>Sample___Superstore6[[#This Row],[Profit]]/Sample___Superstore6[[#This Row],[Sales]]</f>
        <v>0.28000000000000003</v>
      </c>
      <c r="Z1863" s="9">
        <f t="shared" si="205"/>
        <v>1</v>
      </c>
      <c r="AA1863" s="17">
        <f t="shared" si="206"/>
        <v>8.3971999999999998</v>
      </c>
      <c r="AB1863" s="17">
        <f t="shared" si="207"/>
        <v>29.99</v>
      </c>
      <c r="AC1863" s="17">
        <f t="shared" si="208"/>
        <v>0</v>
      </c>
      <c r="AD1863" s="17">
        <f t="shared" si="209"/>
        <v>119.96</v>
      </c>
    </row>
    <row r="1864" spans="1:30">
      <c r="A1864">
        <v>1863</v>
      </c>
      <c r="B1864" t="s">
        <v>4658</v>
      </c>
      <c r="C1864" s="4">
        <v>41955</v>
      </c>
      <c r="D1864" s="4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 s="17">
        <v>4.9631999999999996</v>
      </c>
      <c r="V1864">
        <f t="shared" si="203"/>
        <v>2014</v>
      </c>
      <c r="W1864" t="str">
        <f t="shared" si="204"/>
        <v>Nov</v>
      </c>
      <c r="X1864" s="9" t="str">
        <f>Sample___Superstore[[#This Row],[Order Year]]&amp;"-"&amp;Sample___Superstore[[#This Row],[Order Month]]</f>
        <v>2014-Nov</v>
      </c>
      <c r="Y1864" s="10">
        <f>Sample___Superstore6[[#This Row],[Profit]]/Sample___Superstore6[[#This Row],[Sales]]</f>
        <v>9.9999999999999992E-2</v>
      </c>
      <c r="Z1864" s="9">
        <f t="shared" si="205"/>
        <v>0</v>
      </c>
      <c r="AA1864" s="17">
        <f t="shared" si="206"/>
        <v>1.2407999999999999</v>
      </c>
      <c r="AB1864" s="17">
        <f t="shared" si="207"/>
        <v>12.407999999999999</v>
      </c>
      <c r="AC1864" s="17">
        <f t="shared" si="208"/>
        <v>9.926400000000001</v>
      </c>
      <c r="AD1864" s="17">
        <f t="shared" si="209"/>
        <v>39.705599999999997</v>
      </c>
    </row>
    <row r="1865" spans="1:30">
      <c r="A1865">
        <v>1864</v>
      </c>
      <c r="B1865" t="s">
        <v>4659</v>
      </c>
      <c r="C1865" s="4">
        <v>42656</v>
      </c>
      <c r="D1865" s="4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 s="17">
        <v>-465.56799999999998</v>
      </c>
      <c r="V1865">
        <f t="shared" si="203"/>
        <v>2016</v>
      </c>
      <c r="W1865" t="str">
        <f t="shared" si="204"/>
        <v>Oct</v>
      </c>
      <c r="X1865" s="9" t="str">
        <f>Sample___Superstore[[#This Row],[Order Year]]&amp;"-"&amp;Sample___Superstore[[#This Row],[Order Month]]</f>
        <v>2016-Oct</v>
      </c>
      <c r="Y1865" s="10">
        <f>Sample___Superstore6[[#This Row],[Profit]]/Sample___Superstore6[[#This Row],[Sales]]</f>
        <v>-0.6399999999999999</v>
      </c>
      <c r="Z1865" s="9">
        <f t="shared" si="205"/>
        <v>4</v>
      </c>
      <c r="AA1865" s="17">
        <f t="shared" si="206"/>
        <v>-93.113599999999991</v>
      </c>
      <c r="AB1865" s="17">
        <f t="shared" si="207"/>
        <v>145.49</v>
      </c>
      <c r="AC1865" s="17">
        <f t="shared" si="208"/>
        <v>363.72500000000002</v>
      </c>
      <c r="AD1865" s="17">
        <f t="shared" si="209"/>
        <v>363.72500000000002</v>
      </c>
    </row>
    <row r="1866" spans="1:30">
      <c r="A1866">
        <v>1865</v>
      </c>
      <c r="B1866" t="s">
        <v>4659</v>
      </c>
      <c r="C1866" s="4">
        <v>42656</v>
      </c>
      <c r="D1866" s="4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 s="17">
        <v>4.3680000000000003</v>
      </c>
      <c r="V1866">
        <f t="shared" si="203"/>
        <v>2016</v>
      </c>
      <c r="W1866" t="str">
        <f t="shared" si="204"/>
        <v>Oct</v>
      </c>
      <c r="X1866" s="9" t="str">
        <f>Sample___Superstore[[#This Row],[Order Year]]&amp;"-"&amp;Sample___Superstore[[#This Row],[Order Month]]</f>
        <v>2016-Oct</v>
      </c>
      <c r="Y1866" s="10">
        <f>Sample___Superstore6[[#This Row],[Profit]]/Sample___Superstore6[[#This Row],[Sales]]</f>
        <v>0.17500000000000002</v>
      </c>
      <c r="Z1866" s="9">
        <f t="shared" si="205"/>
        <v>4</v>
      </c>
      <c r="AA1866" s="17">
        <f t="shared" si="206"/>
        <v>1.4560000000000002</v>
      </c>
      <c r="AB1866" s="17">
        <f t="shared" si="207"/>
        <v>8.32</v>
      </c>
      <c r="AC1866" s="17">
        <f t="shared" si="208"/>
        <v>4.9920000000000009</v>
      </c>
      <c r="AD1866" s="17">
        <f t="shared" si="209"/>
        <v>19.968</v>
      </c>
    </row>
    <row r="1867" spans="1:30">
      <c r="A1867">
        <v>1866</v>
      </c>
      <c r="B1867" t="s">
        <v>4664</v>
      </c>
      <c r="C1867" s="4">
        <v>43051</v>
      </c>
      <c r="D1867" s="4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 s="17">
        <v>-92.695499999999996</v>
      </c>
      <c r="V1867">
        <f t="shared" si="203"/>
        <v>2017</v>
      </c>
      <c r="W1867" t="str">
        <f t="shared" si="204"/>
        <v>Nov</v>
      </c>
      <c r="X1867" s="9" t="str">
        <f>Sample___Superstore[[#This Row],[Order Year]]&amp;"-"&amp;Sample___Superstore[[#This Row],[Order Month]]</f>
        <v>2017-Nov</v>
      </c>
      <c r="Y1867" s="10">
        <f>Sample___Superstore6[[#This Row],[Profit]]/Sample___Superstore6[[#This Row],[Sales]]</f>
        <v>-0.25</v>
      </c>
      <c r="Z1867" s="9">
        <f t="shared" si="205"/>
        <v>0</v>
      </c>
      <c r="AA1867" s="17">
        <f t="shared" si="206"/>
        <v>-30.898499999999999</v>
      </c>
      <c r="AB1867" s="17">
        <f t="shared" si="207"/>
        <v>123.59399999999999</v>
      </c>
      <c r="AC1867" s="17">
        <f t="shared" si="208"/>
        <v>148.31280000000001</v>
      </c>
      <c r="AD1867" s="17">
        <f t="shared" si="209"/>
        <v>222.46919999999997</v>
      </c>
    </row>
    <row r="1868" spans="1:30">
      <c r="A1868">
        <v>1867</v>
      </c>
      <c r="B1868" t="s">
        <v>4667</v>
      </c>
      <c r="C1868" s="4">
        <v>42840</v>
      </c>
      <c r="D1868" s="4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 s="17">
        <v>70.721999999999994</v>
      </c>
      <c r="V1868">
        <f t="shared" si="203"/>
        <v>2017</v>
      </c>
      <c r="W1868" t="str">
        <f t="shared" si="204"/>
        <v>Apr</v>
      </c>
      <c r="X1868" s="9" t="str">
        <f>Sample___Superstore[[#This Row],[Order Year]]&amp;"-"&amp;Sample___Superstore[[#This Row],[Order Month]]</f>
        <v>2017-Apr</v>
      </c>
      <c r="Y1868" s="10">
        <f>Sample___Superstore6[[#This Row],[Profit]]/Sample___Superstore6[[#This Row],[Sales]]</f>
        <v>0.36</v>
      </c>
      <c r="Z1868" s="9">
        <f t="shared" si="205"/>
        <v>3</v>
      </c>
      <c r="AA1868" s="17">
        <f t="shared" si="206"/>
        <v>14.144399999999999</v>
      </c>
      <c r="AB1868" s="17">
        <f t="shared" si="207"/>
        <v>39.29</v>
      </c>
      <c r="AC1868" s="17">
        <f t="shared" si="208"/>
        <v>0</v>
      </c>
      <c r="AD1868" s="17">
        <f t="shared" si="209"/>
        <v>196.45</v>
      </c>
    </row>
    <row r="1869" spans="1:30">
      <c r="A1869">
        <v>1868</v>
      </c>
      <c r="B1869" t="s">
        <v>4668</v>
      </c>
      <c r="C1869" s="4">
        <v>42180</v>
      </c>
      <c r="D1869" s="4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 s="17">
        <v>10.8864</v>
      </c>
      <c r="V1869">
        <f t="shared" si="203"/>
        <v>2015</v>
      </c>
      <c r="W1869" t="str">
        <f t="shared" si="204"/>
        <v>Jun</v>
      </c>
      <c r="X1869" s="9" t="str">
        <f>Sample___Superstore[[#This Row],[Order Year]]&amp;"-"&amp;Sample___Superstore[[#This Row],[Order Month]]</f>
        <v>2015-Jun</v>
      </c>
      <c r="Y1869" s="10">
        <f>Sample___Superstore6[[#This Row],[Profit]]/Sample___Superstore6[[#This Row],[Sales]]</f>
        <v>0.35000000000000003</v>
      </c>
      <c r="Z1869" s="9">
        <f t="shared" si="205"/>
        <v>6</v>
      </c>
      <c r="AA1869" s="17">
        <f t="shared" si="206"/>
        <v>1.8144</v>
      </c>
      <c r="AB1869" s="17">
        <f t="shared" si="207"/>
        <v>5.1840000000000002</v>
      </c>
      <c r="AC1869" s="17">
        <f t="shared" si="208"/>
        <v>6.2208000000000006</v>
      </c>
      <c r="AD1869" s="17">
        <f t="shared" si="209"/>
        <v>24.883199999999999</v>
      </c>
    </row>
    <row r="1870" spans="1:30">
      <c r="A1870">
        <v>1869</v>
      </c>
      <c r="B1870" t="s">
        <v>4668</v>
      </c>
      <c r="C1870" s="4">
        <v>42180</v>
      </c>
      <c r="D1870" s="4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 s="17">
        <v>-17.607600000000001</v>
      </c>
      <c r="V1870">
        <f t="shared" si="203"/>
        <v>2015</v>
      </c>
      <c r="W1870" t="str">
        <f t="shared" si="204"/>
        <v>Jun</v>
      </c>
      <c r="X1870" s="9" t="str">
        <f>Sample___Superstore[[#This Row],[Order Year]]&amp;"-"&amp;Sample___Superstore[[#This Row],[Order Month]]</f>
        <v>2015-Jun</v>
      </c>
      <c r="Y1870" s="10">
        <f>Sample___Superstore6[[#This Row],[Profit]]/Sample___Superstore6[[#This Row],[Sales]]</f>
        <v>-0.22500000000000001</v>
      </c>
      <c r="Z1870" s="9">
        <f t="shared" si="205"/>
        <v>6</v>
      </c>
      <c r="AA1870" s="17">
        <f t="shared" si="206"/>
        <v>-8.8038000000000007</v>
      </c>
      <c r="AB1870" s="17">
        <f t="shared" si="207"/>
        <v>39.128</v>
      </c>
      <c r="AC1870" s="17">
        <f t="shared" si="208"/>
        <v>15.651200000000001</v>
      </c>
      <c r="AD1870" s="17">
        <f t="shared" si="209"/>
        <v>62.604799999999997</v>
      </c>
    </row>
    <row r="1871" spans="1:30">
      <c r="A1871">
        <v>1870</v>
      </c>
      <c r="B1871" t="s">
        <v>4673</v>
      </c>
      <c r="C1871" s="4">
        <v>42608</v>
      </c>
      <c r="D1871" s="4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 s="17">
        <v>3.1103999999999998</v>
      </c>
      <c r="V1871">
        <f t="shared" si="203"/>
        <v>2016</v>
      </c>
      <c r="W1871" t="str">
        <f t="shared" si="204"/>
        <v>Aug</v>
      </c>
      <c r="X1871" s="9" t="str">
        <f>Sample___Superstore[[#This Row],[Order Year]]&amp;"-"&amp;Sample___Superstore[[#This Row],[Order Month]]</f>
        <v>2016-Aug</v>
      </c>
      <c r="Y1871" s="10">
        <f>Sample___Superstore6[[#This Row],[Profit]]/Sample___Superstore6[[#This Row],[Sales]]</f>
        <v>0.47999999999999993</v>
      </c>
      <c r="Z1871" s="9">
        <f t="shared" si="205"/>
        <v>3</v>
      </c>
      <c r="AA1871" s="17">
        <f t="shared" si="206"/>
        <v>3.1103999999999998</v>
      </c>
      <c r="AB1871" s="17">
        <f t="shared" si="207"/>
        <v>6.48</v>
      </c>
      <c r="AC1871" s="17">
        <f t="shared" si="208"/>
        <v>0</v>
      </c>
      <c r="AD1871" s="17">
        <f t="shared" si="209"/>
        <v>6.48</v>
      </c>
    </row>
    <row r="1872" spans="1:30">
      <c r="A1872">
        <v>1871</v>
      </c>
      <c r="B1872" t="s">
        <v>4674</v>
      </c>
      <c r="C1872" s="4">
        <v>41841</v>
      </c>
      <c r="D1872" s="4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 s="17">
        <v>25.792000000000002</v>
      </c>
      <c r="V1872">
        <f t="shared" si="203"/>
        <v>2014</v>
      </c>
      <c r="W1872" t="str">
        <f t="shared" si="204"/>
        <v>Jul</v>
      </c>
      <c r="X1872" s="9" t="str">
        <f>Sample___Superstore[[#This Row],[Order Year]]&amp;"-"&amp;Sample___Superstore[[#This Row],[Order Month]]</f>
        <v>2014-Jul</v>
      </c>
      <c r="Y1872" s="10">
        <f>Sample___Superstore6[[#This Row],[Profit]]/Sample___Superstore6[[#This Row],[Sales]]</f>
        <v>0.26</v>
      </c>
      <c r="Z1872" s="9">
        <f t="shared" si="205"/>
        <v>4</v>
      </c>
      <c r="AA1872" s="17">
        <f t="shared" si="206"/>
        <v>5.1584000000000003</v>
      </c>
      <c r="AB1872" s="17">
        <f t="shared" si="207"/>
        <v>19.84</v>
      </c>
      <c r="AC1872" s="17">
        <f t="shared" si="208"/>
        <v>0</v>
      </c>
      <c r="AD1872" s="17">
        <f t="shared" si="209"/>
        <v>99.2</v>
      </c>
    </row>
    <row r="1873" spans="1:30">
      <c r="A1873">
        <v>1872</v>
      </c>
      <c r="B1873" t="s">
        <v>4674</v>
      </c>
      <c r="C1873" s="4">
        <v>41841</v>
      </c>
      <c r="D1873" s="4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 s="17">
        <v>50.097999999999999</v>
      </c>
      <c r="V1873">
        <f t="shared" si="203"/>
        <v>2014</v>
      </c>
      <c r="W1873" t="str">
        <f t="shared" si="204"/>
        <v>Jul</v>
      </c>
      <c r="X1873" s="9" t="str">
        <f>Sample___Superstore[[#This Row],[Order Year]]&amp;"-"&amp;Sample___Superstore[[#This Row],[Order Month]]</f>
        <v>2014-Jul</v>
      </c>
      <c r="Y1873" s="10">
        <f>Sample___Superstore6[[#This Row],[Profit]]/Sample___Superstore6[[#This Row],[Sales]]</f>
        <v>6.25E-2</v>
      </c>
      <c r="Z1873" s="9">
        <f t="shared" si="205"/>
        <v>4</v>
      </c>
      <c r="AA1873" s="17">
        <f t="shared" si="206"/>
        <v>25.048999999999999</v>
      </c>
      <c r="AB1873" s="17">
        <f t="shared" si="207"/>
        <v>400.78399999999999</v>
      </c>
      <c r="AC1873" s="17">
        <f t="shared" si="208"/>
        <v>160.31360000000001</v>
      </c>
      <c r="AD1873" s="17">
        <f t="shared" si="209"/>
        <v>641.25440000000003</v>
      </c>
    </row>
    <row r="1874" spans="1:30">
      <c r="A1874">
        <v>1873</v>
      </c>
      <c r="B1874" t="s">
        <v>4674</v>
      </c>
      <c r="C1874" s="4">
        <v>41841</v>
      </c>
      <c r="D1874" s="4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 s="17">
        <v>27.284800000000001</v>
      </c>
      <c r="V1874">
        <f t="shared" si="203"/>
        <v>2014</v>
      </c>
      <c r="W1874" t="str">
        <f t="shared" si="204"/>
        <v>Jul</v>
      </c>
      <c r="X1874" s="9" t="str">
        <f>Sample___Superstore[[#This Row],[Order Year]]&amp;"-"&amp;Sample___Superstore[[#This Row],[Order Month]]</f>
        <v>2014-Jul</v>
      </c>
      <c r="Y1874" s="10">
        <f>Sample___Superstore6[[#This Row],[Profit]]/Sample___Superstore6[[#This Row],[Sales]]</f>
        <v>9.9999999999999992E-2</v>
      </c>
      <c r="Z1874" s="9">
        <f t="shared" si="205"/>
        <v>4</v>
      </c>
      <c r="AA1874" s="17">
        <f t="shared" si="206"/>
        <v>27.284800000000001</v>
      </c>
      <c r="AB1874" s="17">
        <f t="shared" si="207"/>
        <v>272.84800000000001</v>
      </c>
      <c r="AC1874" s="17">
        <f t="shared" si="208"/>
        <v>54.569600000000008</v>
      </c>
      <c r="AD1874" s="17">
        <f t="shared" si="209"/>
        <v>218.2784</v>
      </c>
    </row>
    <row r="1875" spans="1:30">
      <c r="A1875">
        <v>1874</v>
      </c>
      <c r="B1875" t="s">
        <v>4681</v>
      </c>
      <c r="C1875" s="4">
        <v>43060</v>
      </c>
      <c r="D1875" s="4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 s="17">
        <v>20.584199999999999</v>
      </c>
      <c r="V1875">
        <f t="shared" si="203"/>
        <v>2017</v>
      </c>
      <c r="W1875" t="str">
        <f t="shared" si="204"/>
        <v>Nov</v>
      </c>
      <c r="X1875" s="9" t="str">
        <f>Sample___Superstore[[#This Row],[Order Year]]&amp;"-"&amp;Sample___Superstore[[#This Row],[Order Month]]</f>
        <v>2017-Nov</v>
      </c>
      <c r="Y1875" s="10">
        <f>Sample___Superstore6[[#This Row],[Profit]]/Sample___Superstore6[[#This Row],[Sales]]</f>
        <v>0.28999999999999998</v>
      </c>
      <c r="Z1875" s="9">
        <f t="shared" si="205"/>
        <v>4</v>
      </c>
      <c r="AA1875" s="17">
        <f t="shared" si="206"/>
        <v>20.584199999999999</v>
      </c>
      <c r="AB1875" s="17">
        <f t="shared" si="207"/>
        <v>70.98</v>
      </c>
      <c r="AC1875" s="17">
        <f t="shared" si="208"/>
        <v>0</v>
      </c>
      <c r="AD1875" s="17">
        <f t="shared" si="209"/>
        <v>70.98</v>
      </c>
    </row>
    <row r="1876" spans="1:30">
      <c r="A1876">
        <v>1875</v>
      </c>
      <c r="B1876" t="s">
        <v>4687</v>
      </c>
      <c r="C1876" s="4">
        <v>41794</v>
      </c>
      <c r="D1876" s="4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17">
        <v>5.8811999999999998</v>
      </c>
      <c r="V1876">
        <f t="shared" si="203"/>
        <v>2014</v>
      </c>
      <c r="W1876" t="str">
        <f t="shared" si="204"/>
        <v>Jun</v>
      </c>
      <c r="X1876" s="9" t="str">
        <f>Sample___Superstore[[#This Row],[Order Year]]&amp;"-"&amp;Sample___Superstore[[#This Row],[Order Month]]</f>
        <v>2014-Jun</v>
      </c>
      <c r="Y1876" s="10">
        <f>Sample___Superstore6[[#This Row],[Profit]]/Sample___Superstore6[[#This Row],[Sales]]</f>
        <v>0.36249999999999999</v>
      </c>
      <c r="Z1876" s="9">
        <f t="shared" si="205"/>
        <v>5</v>
      </c>
      <c r="AA1876" s="17">
        <f t="shared" si="206"/>
        <v>2.9405999999999999</v>
      </c>
      <c r="AB1876" s="17">
        <f t="shared" si="207"/>
        <v>8.1120000000000001</v>
      </c>
      <c r="AC1876" s="17">
        <f t="shared" si="208"/>
        <v>3.2448000000000001</v>
      </c>
      <c r="AD1876" s="17">
        <f t="shared" si="209"/>
        <v>12.979200000000001</v>
      </c>
    </row>
    <row r="1877" spans="1:30">
      <c r="A1877">
        <v>1876</v>
      </c>
      <c r="B1877" t="s">
        <v>4688</v>
      </c>
      <c r="C1877" s="4">
        <v>42439</v>
      </c>
      <c r="D1877" s="4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 s="17">
        <v>-22.097999999999999</v>
      </c>
      <c r="V1877">
        <f t="shared" si="203"/>
        <v>2016</v>
      </c>
      <c r="W1877" t="str">
        <f t="shared" si="204"/>
        <v>Mar</v>
      </c>
      <c r="X1877" s="9" t="str">
        <f>Sample___Superstore[[#This Row],[Order Year]]&amp;"-"&amp;Sample___Superstore[[#This Row],[Order Month]]</f>
        <v>2016-Mar</v>
      </c>
      <c r="Y1877" s="10">
        <f>Sample___Superstore6[[#This Row],[Profit]]/Sample___Superstore6[[#This Row],[Sales]]</f>
        <v>-0.125</v>
      </c>
      <c r="Z1877" s="9">
        <f t="shared" si="205"/>
        <v>6</v>
      </c>
      <c r="AA1877" s="17">
        <f t="shared" si="206"/>
        <v>-22.097999999999999</v>
      </c>
      <c r="AB1877" s="17">
        <f t="shared" si="207"/>
        <v>176.78399999999999</v>
      </c>
      <c r="AC1877" s="17">
        <f t="shared" si="208"/>
        <v>35.3568</v>
      </c>
      <c r="AD1877" s="17">
        <f t="shared" si="209"/>
        <v>141.4272</v>
      </c>
    </row>
    <row r="1878" spans="1:30">
      <c r="A1878">
        <v>1877</v>
      </c>
      <c r="B1878" t="s">
        <v>4689</v>
      </c>
      <c r="C1878" s="4">
        <v>42819</v>
      </c>
      <c r="D1878" s="4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 s="17">
        <v>47.037599999999998</v>
      </c>
      <c r="V1878">
        <f t="shared" si="203"/>
        <v>2017</v>
      </c>
      <c r="W1878" t="str">
        <f t="shared" si="204"/>
        <v>Mar</v>
      </c>
      <c r="X1878" s="9" t="str">
        <f>Sample___Superstore[[#This Row],[Order Year]]&amp;"-"&amp;Sample___Superstore[[#This Row],[Order Month]]</f>
        <v>2017-Mar</v>
      </c>
      <c r="Y1878" s="10">
        <f>Sample___Superstore6[[#This Row],[Profit]]/Sample___Superstore6[[#This Row],[Sales]]</f>
        <v>0.1</v>
      </c>
      <c r="Z1878" s="9">
        <f t="shared" si="205"/>
        <v>4</v>
      </c>
      <c r="AA1878" s="17">
        <f t="shared" si="206"/>
        <v>15.6792</v>
      </c>
      <c r="AB1878" s="17">
        <f t="shared" si="207"/>
        <v>156.792</v>
      </c>
      <c r="AC1878" s="17">
        <f t="shared" si="208"/>
        <v>94.075199999999995</v>
      </c>
      <c r="AD1878" s="17">
        <f t="shared" si="209"/>
        <v>376.30079999999998</v>
      </c>
    </row>
    <row r="1879" spans="1:30">
      <c r="A1879">
        <v>1878</v>
      </c>
      <c r="B1879" t="s">
        <v>4692</v>
      </c>
      <c r="C1879" s="4">
        <v>43098</v>
      </c>
      <c r="D1879" s="4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 s="17">
        <v>-44.276400000000002</v>
      </c>
      <c r="V1879">
        <f t="shared" si="203"/>
        <v>2017</v>
      </c>
      <c r="W1879" t="str">
        <f t="shared" si="204"/>
        <v>Dec</v>
      </c>
      <c r="X1879" s="9" t="str">
        <f>Sample___Superstore[[#This Row],[Order Year]]&amp;"-"&amp;Sample___Superstore[[#This Row],[Order Month]]</f>
        <v>2017-Dec</v>
      </c>
      <c r="Y1879" s="10">
        <f>Sample___Superstore6[[#This Row],[Profit]]/Sample___Superstore6[[#This Row],[Sales]]</f>
        <v>-0.11250000000000002</v>
      </c>
      <c r="Z1879" s="9">
        <f t="shared" si="205"/>
        <v>4</v>
      </c>
      <c r="AA1879" s="17">
        <f t="shared" si="206"/>
        <v>-11.069100000000001</v>
      </c>
      <c r="AB1879" s="17">
        <f t="shared" si="207"/>
        <v>98.391999999999996</v>
      </c>
      <c r="AC1879" s="17">
        <f t="shared" si="208"/>
        <v>78.7136</v>
      </c>
      <c r="AD1879" s="17">
        <f t="shared" si="209"/>
        <v>314.8544</v>
      </c>
    </row>
    <row r="1880" spans="1:30">
      <c r="A1880">
        <v>1879</v>
      </c>
      <c r="B1880" t="s">
        <v>4692</v>
      </c>
      <c r="C1880" s="4">
        <v>43098</v>
      </c>
      <c r="D1880" s="4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 s="17">
        <v>22.6782</v>
      </c>
      <c r="V1880">
        <f t="shared" si="203"/>
        <v>2017</v>
      </c>
      <c r="W1880" t="str">
        <f t="shared" si="204"/>
        <v>Dec</v>
      </c>
      <c r="X1880" s="9" t="str">
        <f>Sample___Superstore[[#This Row],[Order Year]]&amp;"-"&amp;Sample___Superstore[[#This Row],[Order Month]]</f>
        <v>2017-Dec</v>
      </c>
      <c r="Y1880" s="10">
        <f>Sample___Superstore6[[#This Row],[Profit]]/Sample___Superstore6[[#This Row],[Sales]]</f>
        <v>7.5000000000000011E-2</v>
      </c>
      <c r="Z1880" s="9">
        <f t="shared" si="205"/>
        <v>4</v>
      </c>
      <c r="AA1880" s="17">
        <f t="shared" si="206"/>
        <v>7.5594000000000001</v>
      </c>
      <c r="AB1880" s="17">
        <f t="shared" si="207"/>
        <v>100.79199999999999</v>
      </c>
      <c r="AC1880" s="17">
        <f t="shared" si="208"/>
        <v>60.475200000000001</v>
      </c>
      <c r="AD1880" s="17">
        <f t="shared" si="209"/>
        <v>241.90079999999998</v>
      </c>
    </row>
    <row r="1881" spans="1:30">
      <c r="A1881">
        <v>1880</v>
      </c>
      <c r="B1881" t="s">
        <v>4693</v>
      </c>
      <c r="C1881" s="4">
        <v>42822</v>
      </c>
      <c r="D1881" s="4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 s="17">
        <v>-48.119399999999999</v>
      </c>
      <c r="V1881">
        <f t="shared" si="203"/>
        <v>2017</v>
      </c>
      <c r="W1881" t="str">
        <f t="shared" si="204"/>
        <v>Mar</v>
      </c>
      <c r="X1881" s="9" t="str">
        <f>Sample___Superstore[[#This Row],[Order Year]]&amp;"-"&amp;Sample___Superstore[[#This Row],[Order Month]]</f>
        <v>2017-Mar</v>
      </c>
      <c r="Y1881" s="10">
        <f>Sample___Superstore6[[#This Row],[Profit]]/Sample___Superstore6[[#This Row],[Sales]]</f>
        <v>-0.7</v>
      </c>
      <c r="Z1881" s="9">
        <f t="shared" si="205"/>
        <v>5</v>
      </c>
      <c r="AA1881" s="17">
        <f t="shared" si="206"/>
        <v>-5.3465999999999996</v>
      </c>
      <c r="AB1881" s="17">
        <f t="shared" si="207"/>
        <v>7.6380000000000008</v>
      </c>
      <c r="AC1881" s="17">
        <f t="shared" si="208"/>
        <v>48.119399999999999</v>
      </c>
      <c r="AD1881" s="17">
        <f t="shared" si="209"/>
        <v>20.622600000000006</v>
      </c>
    </row>
    <row r="1882" spans="1:30">
      <c r="A1882">
        <v>1881</v>
      </c>
      <c r="B1882" t="s">
        <v>4694</v>
      </c>
      <c r="C1882" s="4">
        <v>42068</v>
      </c>
      <c r="D1882" s="4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 s="17">
        <v>14.67</v>
      </c>
      <c r="V1882">
        <f t="shared" si="203"/>
        <v>2015</v>
      </c>
      <c r="W1882" t="str">
        <f t="shared" si="204"/>
        <v>Mar</v>
      </c>
      <c r="X1882" s="9" t="str">
        <f>Sample___Superstore[[#This Row],[Order Year]]&amp;"-"&amp;Sample___Superstore[[#This Row],[Order Month]]</f>
        <v>2015-Mar</v>
      </c>
      <c r="Y1882" s="10">
        <f>Sample___Superstore6[[#This Row],[Profit]]/Sample___Superstore6[[#This Row],[Sales]]</f>
        <v>0.5</v>
      </c>
      <c r="Z1882" s="9">
        <f t="shared" si="205"/>
        <v>0</v>
      </c>
      <c r="AA1882" s="17">
        <f t="shared" si="206"/>
        <v>4.8899999999999997</v>
      </c>
      <c r="AB1882" s="17">
        <f t="shared" si="207"/>
        <v>9.7799999999999994</v>
      </c>
      <c r="AC1882" s="17">
        <f t="shared" si="208"/>
        <v>0</v>
      </c>
      <c r="AD1882" s="17">
        <f t="shared" si="209"/>
        <v>29.34</v>
      </c>
    </row>
    <row r="1883" spans="1:30">
      <c r="A1883">
        <v>1882</v>
      </c>
      <c r="B1883" t="s">
        <v>4694</v>
      </c>
      <c r="C1883" s="4">
        <v>42068</v>
      </c>
      <c r="D1883" s="4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 s="17">
        <v>63.9345</v>
      </c>
      <c r="V1883">
        <f t="shared" si="203"/>
        <v>2015</v>
      </c>
      <c r="W1883" t="str">
        <f t="shared" si="204"/>
        <v>Mar</v>
      </c>
      <c r="X1883" s="9" t="str">
        <f>Sample___Superstore[[#This Row],[Order Year]]&amp;"-"&amp;Sample___Superstore[[#This Row],[Order Month]]</f>
        <v>2015-Mar</v>
      </c>
      <c r="Y1883" s="10">
        <f>Sample___Superstore6[[#This Row],[Profit]]/Sample___Superstore6[[#This Row],[Sales]]</f>
        <v>0.16666666666666666</v>
      </c>
      <c r="Z1883" s="9">
        <f t="shared" si="205"/>
        <v>0</v>
      </c>
      <c r="AA1883" s="17">
        <f t="shared" si="206"/>
        <v>9.1334999999999997</v>
      </c>
      <c r="AB1883" s="17">
        <f t="shared" si="207"/>
        <v>54.801000000000002</v>
      </c>
      <c r="AC1883" s="17">
        <f t="shared" si="208"/>
        <v>38.360700000000001</v>
      </c>
      <c r="AD1883" s="17">
        <f t="shared" si="209"/>
        <v>345.24630000000002</v>
      </c>
    </row>
    <row r="1884" spans="1:30">
      <c r="A1884">
        <v>1883</v>
      </c>
      <c r="B1884" t="s">
        <v>4694</v>
      </c>
      <c r="C1884" s="4">
        <v>42068</v>
      </c>
      <c r="D1884" s="4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 s="17">
        <v>67.608000000000004</v>
      </c>
      <c r="V1884">
        <f t="shared" si="203"/>
        <v>2015</v>
      </c>
      <c r="W1884" t="str">
        <f t="shared" si="204"/>
        <v>Mar</v>
      </c>
      <c r="X1884" s="9" t="str">
        <f>Sample___Superstore[[#This Row],[Order Year]]&amp;"-"&amp;Sample___Superstore[[#This Row],[Order Month]]</f>
        <v>2015-Mar</v>
      </c>
      <c r="Y1884" s="10">
        <f>Sample___Superstore6[[#This Row],[Profit]]/Sample___Superstore6[[#This Row],[Sales]]</f>
        <v>0.12000000000000001</v>
      </c>
      <c r="Z1884" s="9">
        <f t="shared" si="205"/>
        <v>0</v>
      </c>
      <c r="AA1884" s="17">
        <f t="shared" si="206"/>
        <v>16.902000000000001</v>
      </c>
      <c r="AB1884" s="17">
        <f t="shared" si="207"/>
        <v>140.85</v>
      </c>
      <c r="AC1884" s="17">
        <f t="shared" si="208"/>
        <v>0</v>
      </c>
      <c r="AD1884" s="17">
        <f t="shared" si="209"/>
        <v>563.4</v>
      </c>
    </row>
    <row r="1885" spans="1:30">
      <c r="A1885">
        <v>1884</v>
      </c>
      <c r="B1885" t="s">
        <v>4696</v>
      </c>
      <c r="C1885" s="4">
        <v>42687</v>
      </c>
      <c r="D1885" s="4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 s="17">
        <v>78.6828</v>
      </c>
      <c r="V1885">
        <f t="shared" si="203"/>
        <v>2016</v>
      </c>
      <c r="W1885" t="str">
        <f t="shared" si="204"/>
        <v>Nov</v>
      </c>
      <c r="X1885" s="9" t="str">
        <f>Sample___Superstore[[#This Row],[Order Year]]&amp;"-"&amp;Sample___Superstore[[#This Row],[Order Month]]</f>
        <v>2016-Nov</v>
      </c>
      <c r="Y1885" s="10">
        <f>Sample___Superstore6[[#This Row],[Profit]]/Sample___Superstore6[[#This Row],[Sales]]</f>
        <v>0.36249999999999999</v>
      </c>
      <c r="Z1885" s="9">
        <f t="shared" si="205"/>
        <v>4</v>
      </c>
      <c r="AA1885" s="17">
        <f t="shared" si="206"/>
        <v>11.240399999999999</v>
      </c>
      <c r="AB1885" s="17">
        <f t="shared" si="207"/>
        <v>31.008000000000003</v>
      </c>
      <c r="AC1885" s="17">
        <f t="shared" si="208"/>
        <v>43.411200000000008</v>
      </c>
      <c r="AD1885" s="17">
        <f t="shared" si="209"/>
        <v>173.6448</v>
      </c>
    </row>
    <row r="1886" spans="1:30">
      <c r="A1886">
        <v>1885</v>
      </c>
      <c r="B1886" t="s">
        <v>4697</v>
      </c>
      <c r="C1886" s="4">
        <v>42754</v>
      </c>
      <c r="D1886" s="4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 s="17">
        <v>2.1</v>
      </c>
      <c r="V1886">
        <f t="shared" si="203"/>
        <v>2017</v>
      </c>
      <c r="W1886" t="str">
        <f t="shared" si="204"/>
        <v>Jan</v>
      </c>
      <c r="X1886" s="9" t="str">
        <f>Sample___Superstore[[#This Row],[Order Year]]&amp;"-"&amp;Sample___Superstore[[#This Row],[Order Month]]</f>
        <v>2017-Jan</v>
      </c>
      <c r="Y1886" s="10">
        <f>Sample___Superstore6[[#This Row],[Profit]]/Sample___Superstore6[[#This Row],[Sales]]</f>
        <v>0.35000000000000003</v>
      </c>
      <c r="Z1886" s="9">
        <f t="shared" si="205"/>
        <v>4</v>
      </c>
      <c r="AA1886" s="17">
        <f t="shared" si="206"/>
        <v>1.05</v>
      </c>
      <c r="AB1886" s="17">
        <f t="shared" si="207"/>
        <v>3</v>
      </c>
      <c r="AC1886" s="17">
        <f t="shared" si="208"/>
        <v>1.2000000000000002</v>
      </c>
      <c r="AD1886" s="17">
        <f t="shared" si="209"/>
        <v>4.8</v>
      </c>
    </row>
    <row r="1887" spans="1:30">
      <c r="A1887">
        <v>1886</v>
      </c>
      <c r="B1887" t="s">
        <v>4701</v>
      </c>
      <c r="C1887" s="4">
        <v>42482</v>
      </c>
      <c r="D1887" s="4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 s="17">
        <v>10.4148</v>
      </c>
      <c r="V1887">
        <f t="shared" si="203"/>
        <v>2016</v>
      </c>
      <c r="W1887" t="str">
        <f t="shared" si="204"/>
        <v>Apr</v>
      </c>
      <c r="X1887" s="9" t="str">
        <f>Sample___Superstore[[#This Row],[Order Year]]&amp;"-"&amp;Sample___Superstore[[#This Row],[Order Month]]</f>
        <v>2016-Apr</v>
      </c>
      <c r="Y1887" s="10">
        <f>Sample___Superstore6[[#This Row],[Profit]]/Sample___Superstore6[[#This Row],[Sales]]</f>
        <v>0.33</v>
      </c>
      <c r="Z1887" s="9">
        <f t="shared" si="205"/>
        <v>4</v>
      </c>
      <c r="AA1887" s="17">
        <f t="shared" si="206"/>
        <v>3.4716</v>
      </c>
      <c r="AB1887" s="17">
        <f t="shared" si="207"/>
        <v>10.52</v>
      </c>
      <c r="AC1887" s="17">
        <f t="shared" si="208"/>
        <v>0</v>
      </c>
      <c r="AD1887" s="17">
        <f t="shared" si="209"/>
        <v>31.56</v>
      </c>
    </row>
    <row r="1888" spans="1:30">
      <c r="A1888">
        <v>1887</v>
      </c>
      <c r="B1888" t="s">
        <v>4704</v>
      </c>
      <c r="C1888" s="4">
        <v>41772</v>
      </c>
      <c r="D1888" s="4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 s="17">
        <v>2.3976000000000002</v>
      </c>
      <c r="V1888">
        <f t="shared" si="203"/>
        <v>2014</v>
      </c>
      <c r="W1888" t="str">
        <f t="shared" si="204"/>
        <v>May</v>
      </c>
      <c r="X1888" s="9" t="str">
        <f>Sample___Superstore[[#This Row],[Order Year]]&amp;"-"&amp;Sample___Superstore[[#This Row],[Order Month]]</f>
        <v>2014-May</v>
      </c>
      <c r="Y1888" s="10">
        <f>Sample___Superstore6[[#This Row],[Profit]]/Sample___Superstore6[[#This Row],[Sales]]</f>
        <v>0.33750000000000002</v>
      </c>
      <c r="Z1888" s="9">
        <f t="shared" si="205"/>
        <v>2</v>
      </c>
      <c r="AA1888" s="17">
        <f t="shared" si="206"/>
        <v>1.1988000000000001</v>
      </c>
      <c r="AB1888" s="17">
        <f t="shared" si="207"/>
        <v>3.552</v>
      </c>
      <c r="AC1888" s="17">
        <f t="shared" si="208"/>
        <v>1.4208000000000001</v>
      </c>
      <c r="AD1888" s="17">
        <f t="shared" si="209"/>
        <v>5.6832000000000003</v>
      </c>
    </row>
    <row r="1889" spans="1:30">
      <c r="A1889">
        <v>1888</v>
      </c>
      <c r="B1889" t="s">
        <v>4704</v>
      </c>
      <c r="C1889" s="4">
        <v>41772</v>
      </c>
      <c r="D1889" s="4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 s="17">
        <v>-331.96</v>
      </c>
      <c r="V1889">
        <f t="shared" si="203"/>
        <v>2014</v>
      </c>
      <c r="W1889" t="str">
        <f t="shared" si="204"/>
        <v>May</v>
      </c>
      <c r="X1889" s="9" t="str">
        <f>Sample___Superstore[[#This Row],[Order Year]]&amp;"-"&amp;Sample___Superstore[[#This Row],[Order Month]]</f>
        <v>2014-May</v>
      </c>
      <c r="Y1889" s="10">
        <f>Sample___Superstore6[[#This Row],[Profit]]/Sample___Superstore6[[#This Row],[Sales]]</f>
        <v>-0.83333333333333337</v>
      </c>
      <c r="Z1889" s="9">
        <f t="shared" si="205"/>
        <v>2</v>
      </c>
      <c r="AA1889" s="17">
        <f t="shared" si="206"/>
        <v>-41.494999999999997</v>
      </c>
      <c r="AB1889" s="17">
        <f t="shared" si="207"/>
        <v>49.793999999999997</v>
      </c>
      <c r="AC1889" s="17">
        <f t="shared" si="208"/>
        <v>278.84639999999996</v>
      </c>
      <c r="AD1889" s="17">
        <f t="shared" si="209"/>
        <v>119.50560000000002</v>
      </c>
    </row>
    <row r="1890" spans="1:30">
      <c r="A1890">
        <v>1889</v>
      </c>
      <c r="B1890" t="s">
        <v>4705</v>
      </c>
      <c r="C1890" s="4">
        <v>41933</v>
      </c>
      <c r="D1890" s="4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 s="17">
        <v>13.701599999999999</v>
      </c>
      <c r="V1890">
        <f t="shared" si="203"/>
        <v>2014</v>
      </c>
      <c r="W1890" t="str">
        <f t="shared" si="204"/>
        <v>Oct</v>
      </c>
      <c r="X1890" s="9" t="str">
        <f>Sample___Superstore[[#This Row],[Order Year]]&amp;"-"&amp;Sample___Superstore[[#This Row],[Order Month]]</f>
        <v>2014-Oct</v>
      </c>
      <c r="Y1890" s="10">
        <f>Sample___Superstore6[[#This Row],[Profit]]/Sample___Superstore6[[#This Row],[Sales]]</f>
        <v>0.11249999999999999</v>
      </c>
      <c r="Z1890" s="9">
        <f t="shared" si="205"/>
        <v>1</v>
      </c>
      <c r="AA1890" s="17">
        <f t="shared" si="206"/>
        <v>3.4253999999999998</v>
      </c>
      <c r="AB1890" s="17">
        <f t="shared" si="207"/>
        <v>30.448</v>
      </c>
      <c r="AC1890" s="17">
        <f t="shared" si="208"/>
        <v>24.358400000000003</v>
      </c>
      <c r="AD1890" s="17">
        <f t="shared" si="209"/>
        <v>97.433599999999998</v>
      </c>
    </row>
    <row r="1891" spans="1:30">
      <c r="A1891">
        <v>1890</v>
      </c>
      <c r="B1891" t="s">
        <v>4705</v>
      </c>
      <c r="C1891" s="4">
        <v>41933</v>
      </c>
      <c r="D1891" s="4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 s="17">
        <v>-122.877</v>
      </c>
      <c r="V1891">
        <f t="shared" si="203"/>
        <v>2014</v>
      </c>
      <c r="W1891" t="str">
        <f t="shared" si="204"/>
        <v>Oct</v>
      </c>
      <c r="X1891" s="9" t="str">
        <f>Sample___Superstore[[#This Row],[Order Year]]&amp;"-"&amp;Sample___Superstore[[#This Row],[Order Month]]</f>
        <v>2014-Oct</v>
      </c>
      <c r="Y1891" s="10">
        <f>Sample___Superstore6[[#This Row],[Profit]]/Sample___Superstore6[[#This Row],[Sales]]</f>
        <v>-0.3</v>
      </c>
      <c r="Z1891" s="9">
        <f t="shared" si="205"/>
        <v>1</v>
      </c>
      <c r="AA1891" s="17">
        <f t="shared" si="206"/>
        <v>-40.958999999999996</v>
      </c>
      <c r="AB1891" s="17">
        <f t="shared" si="207"/>
        <v>136.53</v>
      </c>
      <c r="AC1891" s="17">
        <f t="shared" si="208"/>
        <v>163.83600000000001</v>
      </c>
      <c r="AD1891" s="17">
        <f t="shared" si="209"/>
        <v>245.75399999999996</v>
      </c>
    </row>
    <row r="1892" spans="1:30">
      <c r="A1892">
        <v>1891</v>
      </c>
      <c r="B1892" t="s">
        <v>4706</v>
      </c>
      <c r="C1892" s="4">
        <v>41712</v>
      </c>
      <c r="D1892" s="4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 s="17">
        <v>4.7519999999999998</v>
      </c>
      <c r="V1892">
        <f t="shared" si="203"/>
        <v>2014</v>
      </c>
      <c r="W1892" t="str">
        <f t="shared" si="204"/>
        <v>Mar</v>
      </c>
      <c r="X1892" s="9" t="str">
        <f>Sample___Superstore[[#This Row],[Order Year]]&amp;"-"&amp;Sample___Superstore[[#This Row],[Order Month]]</f>
        <v>2014-Mar</v>
      </c>
      <c r="Y1892" s="10">
        <f>Sample___Superstore6[[#This Row],[Profit]]/Sample___Superstore6[[#This Row],[Sales]]</f>
        <v>0.44999999999999996</v>
      </c>
      <c r="Z1892" s="9">
        <f t="shared" si="205"/>
        <v>4</v>
      </c>
      <c r="AA1892" s="17">
        <f t="shared" si="206"/>
        <v>2.3759999999999999</v>
      </c>
      <c r="AB1892" s="17">
        <f t="shared" si="207"/>
        <v>5.28</v>
      </c>
      <c r="AC1892" s="17">
        <f t="shared" si="208"/>
        <v>0</v>
      </c>
      <c r="AD1892" s="17">
        <f t="shared" si="209"/>
        <v>10.56</v>
      </c>
    </row>
    <row r="1893" spans="1:30">
      <c r="A1893">
        <v>1892</v>
      </c>
      <c r="B1893" t="s">
        <v>4706</v>
      </c>
      <c r="C1893" s="4">
        <v>41712</v>
      </c>
      <c r="D1893" s="4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 s="17">
        <v>1.2505999999999999</v>
      </c>
      <c r="V1893">
        <f t="shared" si="203"/>
        <v>2014</v>
      </c>
      <c r="W1893" t="str">
        <f t="shared" si="204"/>
        <v>Mar</v>
      </c>
      <c r="X1893" s="9" t="str">
        <f>Sample___Superstore[[#This Row],[Order Year]]&amp;"-"&amp;Sample___Superstore[[#This Row],[Order Month]]</f>
        <v>2014-Mar</v>
      </c>
      <c r="Y1893" s="10">
        <f>Sample___Superstore6[[#This Row],[Profit]]/Sample___Superstore6[[#This Row],[Sales]]</f>
        <v>0.37</v>
      </c>
      <c r="Z1893" s="9">
        <f t="shared" si="205"/>
        <v>4</v>
      </c>
      <c r="AA1893" s="17">
        <f t="shared" si="206"/>
        <v>1.2505999999999999</v>
      </c>
      <c r="AB1893" s="17">
        <f t="shared" si="207"/>
        <v>3.38</v>
      </c>
      <c r="AC1893" s="17">
        <f t="shared" si="208"/>
        <v>0</v>
      </c>
      <c r="AD1893" s="17">
        <f t="shared" si="209"/>
        <v>3.38</v>
      </c>
    </row>
    <row r="1894" spans="1:30">
      <c r="A1894">
        <v>1893</v>
      </c>
      <c r="B1894" t="s">
        <v>4709</v>
      </c>
      <c r="C1894" s="4">
        <v>43091</v>
      </c>
      <c r="D1894" s="4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 s="17">
        <v>2.9340000000000002</v>
      </c>
      <c r="V1894">
        <f t="shared" si="203"/>
        <v>2017</v>
      </c>
      <c r="W1894" t="str">
        <f t="shared" si="204"/>
        <v>Dec</v>
      </c>
      <c r="X1894" s="9" t="str">
        <f>Sample___Superstore[[#This Row],[Order Year]]&amp;"-"&amp;Sample___Superstore[[#This Row],[Order Month]]</f>
        <v>2017-Dec</v>
      </c>
      <c r="Y1894" s="10">
        <f>Sample___Superstore6[[#This Row],[Profit]]/Sample___Superstore6[[#This Row],[Sales]]</f>
        <v>0.37500000000000006</v>
      </c>
      <c r="Z1894" s="9">
        <f t="shared" si="205"/>
        <v>2</v>
      </c>
      <c r="AA1894" s="17">
        <f t="shared" si="206"/>
        <v>2.9340000000000002</v>
      </c>
      <c r="AB1894" s="17">
        <f t="shared" si="207"/>
        <v>7.8239999999999998</v>
      </c>
      <c r="AC1894" s="17">
        <f t="shared" si="208"/>
        <v>1.5648</v>
      </c>
      <c r="AD1894" s="17">
        <f t="shared" si="209"/>
        <v>6.2591999999999999</v>
      </c>
    </row>
    <row r="1895" spans="1:30">
      <c r="A1895">
        <v>1894</v>
      </c>
      <c r="B1895" t="s">
        <v>4711</v>
      </c>
      <c r="C1895" s="4">
        <v>42698</v>
      </c>
      <c r="D1895" s="4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 s="17">
        <v>7.7450000000000001</v>
      </c>
      <c r="V1895">
        <f t="shared" si="203"/>
        <v>2016</v>
      </c>
      <c r="W1895" t="str">
        <f t="shared" si="204"/>
        <v>Nov</v>
      </c>
      <c r="X1895" s="9" t="str">
        <f>Sample___Superstore[[#This Row],[Order Year]]&amp;"-"&amp;Sample___Superstore[[#This Row],[Order Month]]</f>
        <v>2016-Nov</v>
      </c>
      <c r="Y1895" s="10">
        <f>Sample___Superstore6[[#This Row],[Profit]]/Sample___Superstore6[[#This Row],[Sales]]</f>
        <v>0.3125</v>
      </c>
      <c r="Z1895" s="9">
        <f t="shared" si="205"/>
        <v>5</v>
      </c>
      <c r="AA1895" s="17">
        <f t="shared" si="206"/>
        <v>7.7450000000000001</v>
      </c>
      <c r="AB1895" s="17">
        <f t="shared" si="207"/>
        <v>24.783999999999999</v>
      </c>
      <c r="AC1895" s="17">
        <f t="shared" si="208"/>
        <v>4.9568000000000003</v>
      </c>
      <c r="AD1895" s="17">
        <f t="shared" si="209"/>
        <v>19.827199999999998</v>
      </c>
    </row>
    <row r="1896" spans="1:30">
      <c r="A1896">
        <v>1895</v>
      </c>
      <c r="B1896" t="s">
        <v>4715</v>
      </c>
      <c r="C1896" s="4">
        <v>43071</v>
      </c>
      <c r="D1896" s="4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 s="17">
        <v>10.395</v>
      </c>
      <c r="V1896">
        <f t="shared" si="203"/>
        <v>2017</v>
      </c>
      <c r="W1896" t="str">
        <f t="shared" si="204"/>
        <v>Dec</v>
      </c>
      <c r="X1896" s="9" t="str">
        <f>Sample___Superstore[[#This Row],[Order Year]]&amp;"-"&amp;Sample___Superstore[[#This Row],[Order Month]]</f>
        <v>2017-Dec</v>
      </c>
      <c r="Y1896" s="10">
        <f>Sample___Superstore6[[#This Row],[Profit]]/Sample___Superstore6[[#This Row],[Sales]]</f>
        <v>0.3</v>
      </c>
      <c r="Z1896" s="9">
        <f t="shared" si="205"/>
        <v>3</v>
      </c>
      <c r="AA1896" s="17">
        <f t="shared" si="206"/>
        <v>3.4649999999999999</v>
      </c>
      <c r="AB1896" s="17">
        <f t="shared" si="207"/>
        <v>11.549999999999999</v>
      </c>
      <c r="AC1896" s="17">
        <f t="shared" si="208"/>
        <v>0</v>
      </c>
      <c r="AD1896" s="17">
        <f t="shared" si="209"/>
        <v>34.65</v>
      </c>
    </row>
    <row r="1897" spans="1:30">
      <c r="A1897">
        <v>1896</v>
      </c>
      <c r="B1897" t="s">
        <v>4721</v>
      </c>
      <c r="C1897" s="4">
        <v>42369</v>
      </c>
      <c r="D1897" s="4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 s="17">
        <v>152.495</v>
      </c>
      <c r="V1897">
        <f t="shared" si="203"/>
        <v>2015</v>
      </c>
      <c r="W1897" t="str">
        <f t="shared" si="204"/>
        <v>Dec</v>
      </c>
      <c r="X1897" s="9" t="str">
        <f>Sample___Superstore[[#This Row],[Order Year]]&amp;"-"&amp;Sample___Superstore[[#This Row],[Order Month]]</f>
        <v>2015-Dec</v>
      </c>
      <c r="Y1897" s="10">
        <f>Sample___Superstore6[[#This Row],[Profit]]/Sample___Superstore6[[#This Row],[Sales]]</f>
        <v>0.3125</v>
      </c>
      <c r="Z1897" s="9">
        <f t="shared" si="205"/>
        <v>4</v>
      </c>
      <c r="AA1897" s="17">
        <f t="shared" si="206"/>
        <v>76.247500000000002</v>
      </c>
      <c r="AB1897" s="17">
        <f t="shared" si="207"/>
        <v>243.99199999999999</v>
      </c>
      <c r="AC1897" s="17">
        <f t="shared" si="208"/>
        <v>97.596800000000002</v>
      </c>
      <c r="AD1897" s="17">
        <f t="shared" si="209"/>
        <v>390.38720000000001</v>
      </c>
    </row>
    <row r="1898" spans="1:30">
      <c r="A1898">
        <v>1897</v>
      </c>
      <c r="B1898" t="s">
        <v>4723</v>
      </c>
      <c r="C1898" s="4">
        <v>43011</v>
      </c>
      <c r="D1898" s="4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 s="17">
        <v>843.17060000000004</v>
      </c>
      <c r="V1898">
        <f t="shared" si="203"/>
        <v>2017</v>
      </c>
      <c r="W1898" t="str">
        <f t="shared" si="204"/>
        <v>Oct</v>
      </c>
      <c r="X1898" s="9" t="str">
        <f>Sample___Superstore[[#This Row],[Order Year]]&amp;"-"&amp;Sample___Superstore[[#This Row],[Order Month]]</f>
        <v>2017-Oct</v>
      </c>
      <c r="Y1898" s="10">
        <f>Sample___Superstore6[[#This Row],[Profit]]/Sample___Superstore6[[#This Row],[Sales]]</f>
        <v>0.47000000000000003</v>
      </c>
      <c r="Z1898" s="9">
        <f t="shared" si="205"/>
        <v>3</v>
      </c>
      <c r="AA1898" s="17">
        <f t="shared" si="206"/>
        <v>421.58530000000002</v>
      </c>
      <c r="AB1898" s="17">
        <f t="shared" si="207"/>
        <v>896.99</v>
      </c>
      <c r="AC1898" s="17">
        <f t="shared" si="208"/>
        <v>0</v>
      </c>
      <c r="AD1898" s="17">
        <f t="shared" si="209"/>
        <v>1793.98</v>
      </c>
    </row>
    <row r="1899" spans="1:30">
      <c r="A1899">
        <v>1898</v>
      </c>
      <c r="B1899" t="s">
        <v>4728</v>
      </c>
      <c r="C1899" s="4">
        <v>41880</v>
      </c>
      <c r="D1899" s="4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 s="17">
        <v>10.805400000000001</v>
      </c>
      <c r="V1899">
        <f t="shared" si="203"/>
        <v>2014</v>
      </c>
      <c r="W1899" t="str">
        <f t="shared" si="204"/>
        <v>Aug</v>
      </c>
      <c r="X1899" s="9" t="str">
        <f>Sample___Superstore[[#This Row],[Order Year]]&amp;"-"&amp;Sample___Superstore[[#This Row],[Order Month]]</f>
        <v>2014-Aug</v>
      </c>
      <c r="Y1899" s="10">
        <f>Sample___Superstore6[[#This Row],[Profit]]/Sample___Superstore6[[#This Row],[Sales]]</f>
        <v>0.36250000000000004</v>
      </c>
      <c r="Z1899" s="9">
        <f t="shared" si="205"/>
        <v>4</v>
      </c>
      <c r="AA1899" s="17">
        <f t="shared" si="206"/>
        <v>5.4027000000000003</v>
      </c>
      <c r="AB1899" s="17">
        <f t="shared" si="207"/>
        <v>14.904</v>
      </c>
      <c r="AC1899" s="17">
        <f t="shared" si="208"/>
        <v>5.9616000000000007</v>
      </c>
      <c r="AD1899" s="17">
        <f t="shared" si="209"/>
        <v>23.846399999999999</v>
      </c>
    </row>
    <row r="1900" spans="1:30">
      <c r="A1900">
        <v>1899</v>
      </c>
      <c r="B1900" t="s">
        <v>4728</v>
      </c>
      <c r="C1900" s="4">
        <v>41880</v>
      </c>
      <c r="D1900" s="4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 s="17">
        <v>-336.78399999999999</v>
      </c>
      <c r="V1900">
        <f t="shared" si="203"/>
        <v>2014</v>
      </c>
      <c r="W1900" t="str">
        <f t="shared" si="204"/>
        <v>Aug</v>
      </c>
      <c r="X1900" s="9" t="str">
        <f>Sample___Superstore[[#This Row],[Order Year]]&amp;"-"&amp;Sample___Superstore[[#This Row],[Order Month]]</f>
        <v>2014-Aug</v>
      </c>
      <c r="Y1900" s="10">
        <f>Sample___Superstore6[[#This Row],[Profit]]/Sample___Superstore6[[#This Row],[Sales]]</f>
        <v>-0.66666666666666663</v>
      </c>
      <c r="Z1900" s="9">
        <f t="shared" si="205"/>
        <v>4</v>
      </c>
      <c r="AA1900" s="17">
        <f t="shared" si="206"/>
        <v>-84.195999999999998</v>
      </c>
      <c r="AB1900" s="17">
        <f t="shared" si="207"/>
        <v>126.294</v>
      </c>
      <c r="AC1900" s="17">
        <f t="shared" si="208"/>
        <v>353.6232</v>
      </c>
      <c r="AD1900" s="17">
        <f t="shared" si="209"/>
        <v>151.55279999999999</v>
      </c>
    </row>
    <row r="1901" spans="1:30">
      <c r="A1901">
        <v>1900</v>
      </c>
      <c r="B1901" t="s">
        <v>4728</v>
      </c>
      <c r="C1901" s="4">
        <v>41880</v>
      </c>
      <c r="D1901" s="4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 s="17">
        <v>-110.7645</v>
      </c>
      <c r="V1901">
        <f t="shared" si="203"/>
        <v>2014</v>
      </c>
      <c r="W1901" t="str">
        <f t="shared" si="204"/>
        <v>Aug</v>
      </c>
      <c r="X1901" s="9" t="str">
        <f>Sample___Superstore[[#This Row],[Order Year]]&amp;"-"&amp;Sample___Superstore[[#This Row],[Order Month]]</f>
        <v>2014-Aug</v>
      </c>
      <c r="Y1901" s="10">
        <f>Sample___Superstore6[[#This Row],[Profit]]/Sample___Superstore6[[#This Row],[Sales]]</f>
        <v>-0.63636363636363635</v>
      </c>
      <c r="Z1901" s="9">
        <f t="shared" si="205"/>
        <v>4</v>
      </c>
      <c r="AA1901" s="17">
        <f t="shared" si="206"/>
        <v>-36.921500000000002</v>
      </c>
      <c r="AB1901" s="17">
        <f t="shared" si="207"/>
        <v>58.019500000000001</v>
      </c>
      <c r="AC1901" s="17">
        <f t="shared" si="208"/>
        <v>78.326325000000011</v>
      </c>
      <c r="AD1901" s="17">
        <f t="shared" si="209"/>
        <v>95.732174999999998</v>
      </c>
    </row>
    <row r="1902" spans="1:30">
      <c r="A1902">
        <v>1901</v>
      </c>
      <c r="B1902" t="s">
        <v>4733</v>
      </c>
      <c r="C1902" s="4">
        <v>42550</v>
      </c>
      <c r="D1902" s="4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 s="17">
        <v>19.187999999999999</v>
      </c>
      <c r="V1902">
        <f t="shared" si="203"/>
        <v>2016</v>
      </c>
      <c r="W1902" t="str">
        <f t="shared" si="204"/>
        <v>Jun</v>
      </c>
      <c r="X1902" s="9" t="str">
        <f>Sample___Superstore[[#This Row],[Order Year]]&amp;"-"&amp;Sample___Superstore[[#This Row],[Order Month]]</f>
        <v>2016-Jun</v>
      </c>
      <c r="Y1902" s="10">
        <f>Sample___Superstore6[[#This Row],[Profit]]/Sample___Superstore6[[#This Row],[Sales]]</f>
        <v>9.9999999999999992E-2</v>
      </c>
      <c r="Z1902" s="9">
        <f t="shared" si="205"/>
        <v>4</v>
      </c>
      <c r="AA1902" s="17">
        <f t="shared" si="206"/>
        <v>3.198</v>
      </c>
      <c r="AB1902" s="17">
        <f t="shared" si="207"/>
        <v>31.98</v>
      </c>
      <c r="AC1902" s="17">
        <f t="shared" si="208"/>
        <v>0</v>
      </c>
      <c r="AD1902" s="17">
        <f t="shared" si="209"/>
        <v>191.88</v>
      </c>
    </row>
    <row r="1903" spans="1:30">
      <c r="A1903">
        <v>1902</v>
      </c>
      <c r="B1903" t="s">
        <v>4734</v>
      </c>
      <c r="C1903" s="4">
        <v>42602</v>
      </c>
      <c r="D1903" s="4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 s="17">
        <v>3.9906000000000001</v>
      </c>
      <c r="V1903">
        <f t="shared" si="203"/>
        <v>2016</v>
      </c>
      <c r="W1903" t="str">
        <f t="shared" si="204"/>
        <v>Aug</v>
      </c>
      <c r="X1903" s="9" t="str">
        <f>Sample___Superstore[[#This Row],[Order Year]]&amp;"-"&amp;Sample___Superstore[[#This Row],[Order Month]]</f>
        <v>2016-Aug</v>
      </c>
      <c r="Y1903" s="10">
        <f>Sample___Superstore6[[#This Row],[Profit]]/Sample___Superstore6[[#This Row],[Sales]]</f>
        <v>0.27</v>
      </c>
      <c r="Z1903" s="9">
        <f t="shared" si="205"/>
        <v>3</v>
      </c>
      <c r="AA1903" s="17">
        <f t="shared" si="206"/>
        <v>1.9953000000000001</v>
      </c>
      <c r="AB1903" s="17">
        <f t="shared" si="207"/>
        <v>7.39</v>
      </c>
      <c r="AC1903" s="17">
        <f t="shared" si="208"/>
        <v>0</v>
      </c>
      <c r="AD1903" s="17">
        <f t="shared" si="209"/>
        <v>14.78</v>
      </c>
    </row>
    <row r="1904" spans="1:30">
      <c r="A1904">
        <v>1903</v>
      </c>
      <c r="B1904" t="s">
        <v>4737</v>
      </c>
      <c r="C1904" s="4">
        <v>43029</v>
      </c>
      <c r="D1904" s="4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 s="17">
        <v>1.8144</v>
      </c>
      <c r="V1904">
        <f t="shared" si="203"/>
        <v>2017</v>
      </c>
      <c r="W1904" t="str">
        <f t="shared" si="204"/>
        <v>Oct</v>
      </c>
      <c r="X1904" s="9" t="str">
        <f>Sample___Superstore[[#This Row],[Order Year]]&amp;"-"&amp;Sample___Superstore[[#This Row],[Order Month]]</f>
        <v>2017-Oct</v>
      </c>
      <c r="Y1904" s="10">
        <f>Sample___Superstore6[[#This Row],[Profit]]/Sample___Superstore6[[#This Row],[Sales]]</f>
        <v>0.35</v>
      </c>
      <c r="Z1904" s="9">
        <f t="shared" si="205"/>
        <v>1</v>
      </c>
      <c r="AA1904" s="17">
        <f t="shared" si="206"/>
        <v>1.8144</v>
      </c>
      <c r="AB1904" s="17">
        <f t="shared" si="207"/>
        <v>5.1840000000000002</v>
      </c>
      <c r="AC1904" s="17">
        <f t="shared" si="208"/>
        <v>1.0368000000000002</v>
      </c>
      <c r="AD1904" s="17">
        <f t="shared" si="209"/>
        <v>4.1471999999999998</v>
      </c>
    </row>
    <row r="1905" spans="1:30">
      <c r="A1905">
        <v>1904</v>
      </c>
      <c r="B1905" t="s">
        <v>4737</v>
      </c>
      <c r="C1905" s="4">
        <v>43029</v>
      </c>
      <c r="D1905" s="4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 s="17">
        <v>47.847999999999999</v>
      </c>
      <c r="V1905">
        <f t="shared" si="203"/>
        <v>2017</v>
      </c>
      <c r="W1905" t="str">
        <f t="shared" si="204"/>
        <v>Oct</v>
      </c>
      <c r="X1905" s="9" t="str">
        <f>Sample___Superstore[[#This Row],[Order Year]]&amp;"-"&amp;Sample___Superstore[[#This Row],[Order Month]]</f>
        <v>2017-Oct</v>
      </c>
      <c r="Y1905" s="10">
        <f>Sample___Superstore6[[#This Row],[Profit]]/Sample___Superstore6[[#This Row],[Sales]]</f>
        <v>9.9999999999999992E-2</v>
      </c>
      <c r="Z1905" s="9">
        <f t="shared" si="205"/>
        <v>1</v>
      </c>
      <c r="AA1905" s="17">
        <f t="shared" si="206"/>
        <v>23.923999999999999</v>
      </c>
      <c r="AB1905" s="17">
        <f t="shared" si="207"/>
        <v>239.24</v>
      </c>
      <c r="AC1905" s="17">
        <f t="shared" si="208"/>
        <v>95.696000000000012</v>
      </c>
      <c r="AD1905" s="17">
        <f t="shared" si="209"/>
        <v>382.78399999999999</v>
      </c>
    </row>
    <row r="1906" spans="1:30">
      <c r="A1906">
        <v>1905</v>
      </c>
      <c r="B1906" t="s">
        <v>4737</v>
      </c>
      <c r="C1906" s="4">
        <v>43029</v>
      </c>
      <c r="D1906" s="4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 s="17">
        <v>6.7450000000000001</v>
      </c>
      <c r="V1906">
        <f t="shared" si="203"/>
        <v>2017</v>
      </c>
      <c r="W1906" t="str">
        <f t="shared" si="204"/>
        <v>Oct</v>
      </c>
      <c r="X1906" s="9" t="str">
        <f>Sample___Superstore[[#This Row],[Order Year]]&amp;"-"&amp;Sample___Superstore[[#This Row],[Order Month]]</f>
        <v>2017-Oct</v>
      </c>
      <c r="Y1906" s="10">
        <f>Sample___Superstore6[[#This Row],[Profit]]/Sample___Superstore6[[#This Row],[Sales]]</f>
        <v>0.23750000000000002</v>
      </c>
      <c r="Z1906" s="9">
        <f t="shared" si="205"/>
        <v>1</v>
      </c>
      <c r="AA1906" s="17">
        <f t="shared" si="206"/>
        <v>3.3725000000000001</v>
      </c>
      <c r="AB1906" s="17">
        <f t="shared" si="207"/>
        <v>14.2</v>
      </c>
      <c r="AC1906" s="17">
        <f t="shared" si="208"/>
        <v>5.68</v>
      </c>
      <c r="AD1906" s="17">
        <f t="shared" si="209"/>
        <v>22.72</v>
      </c>
    </row>
    <row r="1907" spans="1:30">
      <c r="A1907">
        <v>1906</v>
      </c>
      <c r="B1907" t="s">
        <v>4740</v>
      </c>
      <c r="C1907" s="4">
        <v>43029</v>
      </c>
      <c r="D1907" s="4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 s="17">
        <v>9.0912000000000006</v>
      </c>
      <c r="V1907">
        <f t="shared" si="203"/>
        <v>2017</v>
      </c>
      <c r="W1907" t="str">
        <f t="shared" si="204"/>
        <v>Oct</v>
      </c>
      <c r="X1907" s="9" t="str">
        <f>Sample___Superstore[[#This Row],[Order Year]]&amp;"-"&amp;Sample___Superstore[[#This Row],[Order Month]]</f>
        <v>2017-Oct</v>
      </c>
      <c r="Y1907" s="10">
        <f>Sample___Superstore6[[#This Row],[Profit]]/Sample___Superstore6[[#This Row],[Sales]]</f>
        <v>0.01</v>
      </c>
      <c r="Z1907" s="9">
        <f t="shared" si="205"/>
        <v>3</v>
      </c>
      <c r="AA1907" s="17">
        <f t="shared" si="206"/>
        <v>1.1364000000000001</v>
      </c>
      <c r="AB1907" s="17">
        <f t="shared" si="207"/>
        <v>113.64</v>
      </c>
      <c r="AC1907" s="17">
        <f t="shared" si="208"/>
        <v>0</v>
      </c>
      <c r="AD1907" s="17">
        <f t="shared" si="209"/>
        <v>909.12</v>
      </c>
    </row>
    <row r="1908" spans="1:30">
      <c r="A1908">
        <v>1907</v>
      </c>
      <c r="B1908" t="s">
        <v>4743</v>
      </c>
      <c r="C1908" s="4">
        <v>42507</v>
      </c>
      <c r="D1908" s="4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 s="17">
        <v>-2.1648000000000001</v>
      </c>
      <c r="V1908">
        <f t="shared" si="203"/>
        <v>2016</v>
      </c>
      <c r="W1908" t="str">
        <f t="shared" si="204"/>
        <v>May</v>
      </c>
      <c r="X1908" s="9" t="str">
        <f>Sample___Superstore[[#This Row],[Order Year]]&amp;"-"&amp;Sample___Superstore[[#This Row],[Order Month]]</f>
        <v>2016-May</v>
      </c>
      <c r="Y1908" s="10">
        <f>Sample___Superstore6[[#This Row],[Profit]]/Sample___Superstore6[[#This Row],[Sales]]</f>
        <v>-0.73333333333333339</v>
      </c>
      <c r="Z1908" s="9">
        <f t="shared" si="205"/>
        <v>4</v>
      </c>
      <c r="AA1908" s="17">
        <f t="shared" si="206"/>
        <v>-1.0824</v>
      </c>
      <c r="AB1908" s="17">
        <f t="shared" si="207"/>
        <v>1.476</v>
      </c>
      <c r="AC1908" s="17">
        <f t="shared" si="208"/>
        <v>2.0663999999999998</v>
      </c>
      <c r="AD1908" s="17">
        <f t="shared" si="209"/>
        <v>0.88560000000000016</v>
      </c>
    </row>
    <row r="1909" spans="1:30">
      <c r="A1909">
        <v>1908</v>
      </c>
      <c r="B1909" t="s">
        <v>4743</v>
      </c>
      <c r="C1909" s="4">
        <v>42507</v>
      </c>
      <c r="D1909" s="4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 s="17">
        <v>-21.6144</v>
      </c>
      <c r="V1909">
        <f t="shared" si="203"/>
        <v>2016</v>
      </c>
      <c r="W1909" t="str">
        <f t="shared" si="204"/>
        <v>May</v>
      </c>
      <c r="X1909" s="9" t="str">
        <f>Sample___Superstore[[#This Row],[Order Year]]&amp;"-"&amp;Sample___Superstore[[#This Row],[Order Month]]</f>
        <v>2016-May</v>
      </c>
      <c r="Y1909" s="10">
        <f>Sample___Superstore6[[#This Row],[Profit]]/Sample___Superstore6[[#This Row],[Sales]]</f>
        <v>-0.79999999999999993</v>
      </c>
      <c r="Z1909" s="9">
        <f t="shared" si="205"/>
        <v>4</v>
      </c>
      <c r="AA1909" s="17">
        <f t="shared" si="206"/>
        <v>-3.6023999999999998</v>
      </c>
      <c r="AB1909" s="17">
        <f t="shared" si="207"/>
        <v>4.5030000000000001</v>
      </c>
      <c r="AC1909" s="17">
        <f t="shared" si="208"/>
        <v>18.912599999999998</v>
      </c>
      <c r="AD1909" s="17">
        <f t="shared" si="209"/>
        <v>8.105400000000003</v>
      </c>
    </row>
    <row r="1910" spans="1:30">
      <c r="A1910">
        <v>1909</v>
      </c>
      <c r="B1910" t="s">
        <v>4747</v>
      </c>
      <c r="C1910" s="4">
        <v>42038</v>
      </c>
      <c r="D1910" s="4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 s="17">
        <v>41.076000000000001</v>
      </c>
      <c r="V1910">
        <f t="shared" si="203"/>
        <v>2015</v>
      </c>
      <c r="W1910" t="str">
        <f t="shared" si="204"/>
        <v>Feb</v>
      </c>
      <c r="X1910" s="9" t="str">
        <f>Sample___Superstore[[#This Row],[Order Year]]&amp;"-"&amp;Sample___Superstore[[#This Row],[Order Month]]</f>
        <v>2015-Feb</v>
      </c>
      <c r="Y1910" s="10">
        <f>Sample___Superstore6[[#This Row],[Profit]]/Sample___Superstore6[[#This Row],[Sales]]</f>
        <v>0.30000000000000004</v>
      </c>
      <c r="Z1910" s="9">
        <f t="shared" si="205"/>
        <v>1</v>
      </c>
      <c r="AA1910" s="17">
        <f t="shared" si="206"/>
        <v>10.269</v>
      </c>
      <c r="AB1910" s="17">
        <f t="shared" si="207"/>
        <v>34.229999999999997</v>
      </c>
      <c r="AC1910" s="17">
        <f t="shared" si="208"/>
        <v>0</v>
      </c>
      <c r="AD1910" s="17">
        <f t="shared" si="209"/>
        <v>136.91999999999999</v>
      </c>
    </row>
    <row r="1911" spans="1:30">
      <c r="A1911">
        <v>1910</v>
      </c>
      <c r="B1911" t="s">
        <v>4750</v>
      </c>
      <c r="C1911" s="4">
        <v>43087</v>
      </c>
      <c r="D1911" s="4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 s="17">
        <v>8.532</v>
      </c>
      <c r="V1911">
        <f t="shared" si="203"/>
        <v>2017</v>
      </c>
      <c r="W1911" t="str">
        <f t="shared" si="204"/>
        <v>Dec</v>
      </c>
      <c r="X1911" s="9" t="str">
        <f>Sample___Superstore[[#This Row],[Order Year]]&amp;"-"&amp;Sample___Superstore[[#This Row],[Order Month]]</f>
        <v>2017-Dec</v>
      </c>
      <c r="Y1911" s="10">
        <f>Sample___Superstore6[[#This Row],[Profit]]/Sample___Superstore6[[#This Row],[Sales]]</f>
        <v>0.44999999999999996</v>
      </c>
      <c r="Z1911" s="9">
        <f t="shared" si="205"/>
        <v>5</v>
      </c>
      <c r="AA1911" s="17">
        <f t="shared" si="206"/>
        <v>4.266</v>
      </c>
      <c r="AB1911" s="17">
        <f t="shared" si="207"/>
        <v>9.48</v>
      </c>
      <c r="AC1911" s="17">
        <f t="shared" si="208"/>
        <v>0</v>
      </c>
      <c r="AD1911" s="17">
        <f t="shared" si="209"/>
        <v>18.96</v>
      </c>
    </row>
    <row r="1912" spans="1:30">
      <c r="A1912">
        <v>1911</v>
      </c>
      <c r="B1912" t="s">
        <v>4755</v>
      </c>
      <c r="C1912" s="4">
        <v>42689</v>
      </c>
      <c r="D1912" s="4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 s="17">
        <v>40.749899999999997</v>
      </c>
      <c r="V1912">
        <f t="shared" si="203"/>
        <v>2016</v>
      </c>
      <c r="W1912" t="str">
        <f t="shared" si="204"/>
        <v>Nov</v>
      </c>
      <c r="X1912" s="9" t="str">
        <f>Sample___Superstore[[#This Row],[Order Year]]&amp;"-"&amp;Sample___Superstore[[#This Row],[Order Month]]</f>
        <v>2016-Nov</v>
      </c>
      <c r="Y1912" s="10">
        <f>Sample___Superstore6[[#This Row],[Profit]]/Sample___Superstore6[[#This Row],[Sales]]</f>
        <v>0.41</v>
      </c>
      <c r="Z1912" s="9">
        <f t="shared" si="205"/>
        <v>7</v>
      </c>
      <c r="AA1912" s="17">
        <f t="shared" si="206"/>
        <v>13.583299999999999</v>
      </c>
      <c r="AB1912" s="17">
        <f t="shared" si="207"/>
        <v>33.130000000000003</v>
      </c>
      <c r="AC1912" s="17">
        <f t="shared" si="208"/>
        <v>0</v>
      </c>
      <c r="AD1912" s="17">
        <f t="shared" si="209"/>
        <v>99.39</v>
      </c>
    </row>
    <row r="1913" spans="1:30">
      <c r="A1913">
        <v>1912</v>
      </c>
      <c r="B1913" t="s">
        <v>4756</v>
      </c>
      <c r="C1913" s="4">
        <v>42919</v>
      </c>
      <c r="D1913" s="4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 s="17">
        <v>92.439899999999994</v>
      </c>
      <c r="V1913">
        <f t="shared" si="203"/>
        <v>2017</v>
      </c>
      <c r="W1913" t="str">
        <f t="shared" si="204"/>
        <v>Jul</v>
      </c>
      <c r="X1913" s="9" t="str">
        <f>Sample___Superstore[[#This Row],[Order Year]]&amp;"-"&amp;Sample___Superstore[[#This Row],[Order Month]]</f>
        <v>2017-Jul</v>
      </c>
      <c r="Y1913" s="10">
        <f>Sample___Superstore6[[#This Row],[Profit]]/Sample___Superstore6[[#This Row],[Sales]]</f>
        <v>0.33749999999999997</v>
      </c>
      <c r="Z1913" s="9">
        <f t="shared" si="205"/>
        <v>3</v>
      </c>
      <c r="AA1913" s="17">
        <f t="shared" si="206"/>
        <v>13.205699999999998</v>
      </c>
      <c r="AB1913" s="17">
        <f t="shared" si="207"/>
        <v>39.128</v>
      </c>
      <c r="AC1913" s="17">
        <f t="shared" si="208"/>
        <v>54.779200000000003</v>
      </c>
      <c r="AD1913" s="17">
        <f t="shared" si="209"/>
        <v>219.11680000000001</v>
      </c>
    </row>
    <row r="1914" spans="1:30">
      <c r="A1914">
        <v>1913</v>
      </c>
      <c r="B1914" t="s">
        <v>4756</v>
      </c>
      <c r="C1914" s="4">
        <v>42919</v>
      </c>
      <c r="D1914" s="4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 s="17">
        <v>49.761000000000003</v>
      </c>
      <c r="V1914">
        <f t="shared" si="203"/>
        <v>2017</v>
      </c>
      <c r="W1914" t="str">
        <f t="shared" si="204"/>
        <v>Jul</v>
      </c>
      <c r="X1914" s="9" t="str">
        <f>Sample___Superstore[[#This Row],[Order Year]]&amp;"-"&amp;Sample___Superstore[[#This Row],[Order Month]]</f>
        <v>2017-Jul</v>
      </c>
      <c r="Y1914" s="10">
        <f>Sample___Superstore6[[#This Row],[Profit]]/Sample___Superstore6[[#This Row],[Sales]]</f>
        <v>8.3333333333333343E-2</v>
      </c>
      <c r="Z1914" s="9">
        <f t="shared" si="205"/>
        <v>3</v>
      </c>
      <c r="AA1914" s="17">
        <f t="shared" si="206"/>
        <v>16.587</v>
      </c>
      <c r="AB1914" s="17">
        <f t="shared" si="207"/>
        <v>199.04399999999998</v>
      </c>
      <c r="AC1914" s="17">
        <f t="shared" si="208"/>
        <v>238.8528</v>
      </c>
      <c r="AD1914" s="17">
        <f t="shared" si="209"/>
        <v>358.27919999999995</v>
      </c>
    </row>
    <row r="1915" spans="1:30">
      <c r="A1915">
        <v>1914</v>
      </c>
      <c r="B1915" t="s">
        <v>4761</v>
      </c>
      <c r="C1915" s="4">
        <v>41654</v>
      </c>
      <c r="D1915" s="4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 s="17">
        <v>65.977999999999994</v>
      </c>
      <c r="V1915">
        <f t="shared" si="203"/>
        <v>2014</v>
      </c>
      <c r="W1915" t="str">
        <f t="shared" si="204"/>
        <v>Jan</v>
      </c>
      <c r="X1915" s="9" t="str">
        <f>Sample___Superstore[[#This Row],[Order Year]]&amp;"-"&amp;Sample___Superstore[[#This Row],[Order Month]]</f>
        <v>2014-Jan</v>
      </c>
      <c r="Y1915" s="10">
        <f>Sample___Superstore6[[#This Row],[Profit]]/Sample___Superstore6[[#This Row],[Sales]]</f>
        <v>0.44</v>
      </c>
      <c r="Z1915" s="9">
        <f t="shared" si="205"/>
        <v>2</v>
      </c>
      <c r="AA1915" s="17">
        <f t="shared" si="206"/>
        <v>13.195599999999999</v>
      </c>
      <c r="AB1915" s="17">
        <f t="shared" si="207"/>
        <v>29.99</v>
      </c>
      <c r="AC1915" s="17">
        <f t="shared" si="208"/>
        <v>0</v>
      </c>
      <c r="AD1915" s="17">
        <f t="shared" si="209"/>
        <v>149.94999999999999</v>
      </c>
    </row>
    <row r="1916" spans="1:30">
      <c r="A1916">
        <v>1915</v>
      </c>
      <c r="B1916" t="s">
        <v>4764</v>
      </c>
      <c r="C1916" s="4">
        <v>42855</v>
      </c>
      <c r="D1916" s="4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 s="17">
        <v>1.6704000000000001</v>
      </c>
      <c r="V1916">
        <f t="shared" si="203"/>
        <v>2017</v>
      </c>
      <c r="W1916" t="str">
        <f t="shared" si="204"/>
        <v>Apr</v>
      </c>
      <c r="X1916" s="9" t="str">
        <f>Sample___Superstore[[#This Row],[Order Year]]&amp;"-"&amp;Sample___Superstore[[#This Row],[Order Month]]</f>
        <v>2017-Apr</v>
      </c>
      <c r="Y1916" s="10">
        <f>Sample___Superstore6[[#This Row],[Profit]]/Sample___Superstore6[[#This Row],[Sales]]</f>
        <v>0.36250000000000004</v>
      </c>
      <c r="Z1916" s="9">
        <f t="shared" si="205"/>
        <v>5</v>
      </c>
      <c r="AA1916" s="17">
        <f t="shared" si="206"/>
        <v>0.83520000000000005</v>
      </c>
      <c r="AB1916" s="17">
        <f t="shared" si="207"/>
        <v>2.3039999999999998</v>
      </c>
      <c r="AC1916" s="17">
        <f t="shared" si="208"/>
        <v>0.92159999999999997</v>
      </c>
      <c r="AD1916" s="17">
        <f t="shared" si="209"/>
        <v>3.6863999999999999</v>
      </c>
    </row>
    <row r="1917" spans="1:30">
      <c r="A1917">
        <v>1916</v>
      </c>
      <c r="B1917" t="s">
        <v>4764</v>
      </c>
      <c r="C1917" s="4">
        <v>42855</v>
      </c>
      <c r="D1917" s="4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 s="17">
        <v>4.8525</v>
      </c>
      <c r="V1917">
        <f t="shared" si="203"/>
        <v>2017</v>
      </c>
      <c r="W1917" t="str">
        <f t="shared" si="204"/>
        <v>Apr</v>
      </c>
      <c r="X1917" s="9" t="str">
        <f>Sample___Superstore[[#This Row],[Order Year]]&amp;"-"&amp;Sample___Superstore[[#This Row],[Order Month]]</f>
        <v>2017-Apr</v>
      </c>
      <c r="Y1917" s="10">
        <f>Sample___Superstore6[[#This Row],[Profit]]/Sample___Superstore6[[#This Row],[Sales]]</f>
        <v>0.3125</v>
      </c>
      <c r="Z1917" s="9">
        <f t="shared" si="205"/>
        <v>5</v>
      </c>
      <c r="AA1917" s="17">
        <f t="shared" si="206"/>
        <v>1.6174999999999999</v>
      </c>
      <c r="AB1917" s="17">
        <f t="shared" si="207"/>
        <v>5.1760000000000002</v>
      </c>
      <c r="AC1917" s="17">
        <f t="shared" si="208"/>
        <v>3.1056000000000004</v>
      </c>
      <c r="AD1917" s="17">
        <f t="shared" si="209"/>
        <v>12.4224</v>
      </c>
    </row>
    <row r="1918" spans="1:30">
      <c r="A1918">
        <v>1917</v>
      </c>
      <c r="B1918" t="s">
        <v>4764</v>
      </c>
      <c r="C1918" s="4">
        <v>42855</v>
      </c>
      <c r="D1918" s="4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 s="17">
        <v>3.8843999999999999</v>
      </c>
      <c r="V1918">
        <f t="shared" si="203"/>
        <v>2017</v>
      </c>
      <c r="W1918" t="str">
        <f t="shared" si="204"/>
        <v>Apr</v>
      </c>
      <c r="X1918" s="9" t="str">
        <f>Sample___Superstore[[#This Row],[Order Year]]&amp;"-"&amp;Sample___Superstore[[#This Row],[Order Month]]</f>
        <v>2017-Apr</v>
      </c>
      <c r="Y1918" s="10">
        <f>Sample___Superstore6[[#This Row],[Profit]]/Sample___Superstore6[[#This Row],[Sales]]</f>
        <v>0.32500000000000001</v>
      </c>
      <c r="Z1918" s="9">
        <f t="shared" si="205"/>
        <v>5</v>
      </c>
      <c r="AA1918" s="17">
        <f t="shared" si="206"/>
        <v>1.2948</v>
      </c>
      <c r="AB1918" s="17">
        <f t="shared" si="207"/>
        <v>3.984</v>
      </c>
      <c r="AC1918" s="17">
        <f t="shared" si="208"/>
        <v>2.3904000000000001</v>
      </c>
      <c r="AD1918" s="17">
        <f t="shared" si="209"/>
        <v>9.5616000000000003</v>
      </c>
    </row>
    <row r="1919" spans="1:30">
      <c r="A1919">
        <v>1918</v>
      </c>
      <c r="B1919" t="s">
        <v>4767</v>
      </c>
      <c r="C1919" s="4">
        <v>42316</v>
      </c>
      <c r="D1919" s="4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 s="17">
        <v>3.3784999999999998</v>
      </c>
      <c r="V1919">
        <f t="shared" si="203"/>
        <v>2015</v>
      </c>
      <c r="W1919" t="str">
        <f t="shared" si="204"/>
        <v>Nov</v>
      </c>
      <c r="X1919" s="9" t="str">
        <f>Sample___Superstore[[#This Row],[Order Year]]&amp;"-"&amp;Sample___Superstore[[#This Row],[Order Month]]</f>
        <v>2015-Nov</v>
      </c>
      <c r="Y1919" s="10">
        <f>Sample___Superstore6[[#This Row],[Profit]]/Sample___Superstore6[[#This Row],[Sales]]</f>
        <v>0.28999999999999998</v>
      </c>
      <c r="Z1919" s="9">
        <f t="shared" si="205"/>
        <v>6</v>
      </c>
      <c r="AA1919" s="17">
        <f t="shared" si="206"/>
        <v>0.67569999999999997</v>
      </c>
      <c r="AB1919" s="17">
        <f t="shared" si="207"/>
        <v>2.33</v>
      </c>
      <c r="AC1919" s="17">
        <f t="shared" si="208"/>
        <v>0</v>
      </c>
      <c r="AD1919" s="17">
        <f t="shared" si="209"/>
        <v>11.65</v>
      </c>
    </row>
    <row r="1920" spans="1:30">
      <c r="A1920">
        <v>1919</v>
      </c>
      <c r="B1920" t="s">
        <v>4768</v>
      </c>
      <c r="C1920" s="4">
        <v>42307</v>
      </c>
      <c r="D1920" s="4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 s="17">
        <v>74.974999999999994</v>
      </c>
      <c r="V1920">
        <f t="shared" si="203"/>
        <v>2015</v>
      </c>
      <c r="W1920" t="str">
        <f t="shared" si="204"/>
        <v>Oct</v>
      </c>
      <c r="X1920" s="9" t="str">
        <f>Sample___Superstore[[#This Row],[Order Year]]&amp;"-"&amp;Sample___Superstore[[#This Row],[Order Month]]</f>
        <v>2015-Oct</v>
      </c>
      <c r="Y1920" s="10">
        <f>Sample___Superstore6[[#This Row],[Profit]]/Sample___Superstore6[[#This Row],[Sales]]</f>
        <v>0.25</v>
      </c>
      <c r="Z1920" s="9">
        <f t="shared" si="205"/>
        <v>2</v>
      </c>
      <c r="AA1920" s="17">
        <f t="shared" si="206"/>
        <v>37.487499999999997</v>
      </c>
      <c r="AB1920" s="17">
        <f t="shared" si="207"/>
        <v>149.94999999999999</v>
      </c>
      <c r="AC1920" s="17">
        <f t="shared" si="208"/>
        <v>0</v>
      </c>
      <c r="AD1920" s="17">
        <f t="shared" si="209"/>
        <v>299.89999999999998</v>
      </c>
    </row>
    <row r="1921" spans="1:30">
      <c r="A1921">
        <v>1920</v>
      </c>
      <c r="B1921" t="s">
        <v>4771</v>
      </c>
      <c r="C1921" s="4">
        <v>42964</v>
      </c>
      <c r="D1921" s="4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 s="17">
        <v>302.37299999999999</v>
      </c>
      <c r="V1921">
        <f t="shared" si="203"/>
        <v>2017</v>
      </c>
      <c r="W1921" t="str">
        <f t="shared" si="204"/>
        <v>Aug</v>
      </c>
      <c r="X1921" s="9" t="str">
        <f>Sample___Superstore[[#This Row],[Order Year]]&amp;"-"&amp;Sample___Superstore[[#This Row],[Order Month]]</f>
        <v>2017-Aug</v>
      </c>
      <c r="Y1921" s="10">
        <f>Sample___Superstore6[[#This Row],[Profit]]/Sample___Superstore6[[#This Row],[Sales]]</f>
        <v>0.33750000000000002</v>
      </c>
      <c r="Z1921" s="9">
        <f t="shared" si="205"/>
        <v>2</v>
      </c>
      <c r="AA1921" s="17">
        <f t="shared" si="206"/>
        <v>60.474599999999995</v>
      </c>
      <c r="AB1921" s="17">
        <f t="shared" si="207"/>
        <v>179.184</v>
      </c>
      <c r="AC1921" s="17">
        <f t="shared" si="208"/>
        <v>179.184</v>
      </c>
      <c r="AD1921" s="17">
        <f t="shared" si="209"/>
        <v>716.73599999999999</v>
      </c>
    </row>
    <row r="1922" spans="1:30">
      <c r="A1922">
        <v>1921</v>
      </c>
      <c r="B1922" t="s">
        <v>4771</v>
      </c>
      <c r="C1922" s="4">
        <v>42964</v>
      </c>
      <c r="D1922" s="4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 s="17">
        <v>97.6524</v>
      </c>
      <c r="V1922">
        <f t="shared" ref="V1922:V1985" si="210">YEAR(C1922)</f>
        <v>2017</v>
      </c>
      <c r="W1922" t="str">
        <f t="shared" ref="W1922:W1985" si="211">TEXT(C1922,"mmm")</f>
        <v>Aug</v>
      </c>
      <c r="X1922" s="9" t="str">
        <f>Sample___Superstore[[#This Row],[Order Year]]&amp;"-"&amp;Sample___Superstore[[#This Row],[Order Month]]</f>
        <v>2017-Aug</v>
      </c>
      <c r="Y1922" s="10">
        <f>Sample___Superstore6[[#This Row],[Profit]]/Sample___Superstore6[[#This Row],[Sales]]</f>
        <v>0.21111111111111111</v>
      </c>
      <c r="Z1922" s="9">
        <f t="shared" ref="Z1922:Z1985" si="212">D1922-C1922</f>
        <v>2</v>
      </c>
      <c r="AA1922" s="17">
        <f t="shared" ref="AA1922:AA1985" si="213">U1922/S1922</f>
        <v>48.8262</v>
      </c>
      <c r="AB1922" s="17">
        <f t="shared" ref="AB1922:AB1985" si="214">R1922/S1922</f>
        <v>231.28200000000001</v>
      </c>
      <c r="AC1922" s="17">
        <f t="shared" ref="AC1922:AC1985" si="215">R1922*T1922</f>
        <v>46.256400000000006</v>
      </c>
      <c r="AD1922" s="17">
        <f t="shared" ref="AD1922:AD1985" si="216">R1922-(R1922*T1922)</f>
        <v>416.30760000000004</v>
      </c>
    </row>
    <row r="1923" spans="1:30">
      <c r="A1923">
        <v>1922</v>
      </c>
      <c r="B1923" t="s">
        <v>4778</v>
      </c>
      <c r="C1923" s="4">
        <v>42280</v>
      </c>
      <c r="D1923" s="4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 s="17">
        <v>1.5007999999999999</v>
      </c>
      <c r="V1923">
        <f t="shared" si="210"/>
        <v>2015</v>
      </c>
      <c r="W1923" t="str">
        <f t="shared" si="211"/>
        <v>Oct</v>
      </c>
      <c r="X1923" s="9" t="str">
        <f>Sample___Superstore[[#This Row],[Order Year]]&amp;"-"&amp;Sample___Superstore[[#This Row],[Order Month]]</f>
        <v>2015-Oct</v>
      </c>
      <c r="Y1923" s="10">
        <f>Sample___Superstore6[[#This Row],[Profit]]/Sample___Superstore6[[#This Row],[Sales]]</f>
        <v>0.1</v>
      </c>
      <c r="Z1923" s="9">
        <f t="shared" si="212"/>
        <v>6</v>
      </c>
      <c r="AA1923" s="17">
        <f t="shared" si="213"/>
        <v>0.75039999999999996</v>
      </c>
      <c r="AB1923" s="17">
        <f t="shared" si="214"/>
        <v>7.5039999999999996</v>
      </c>
      <c r="AC1923" s="17">
        <f t="shared" si="215"/>
        <v>3.0015999999999998</v>
      </c>
      <c r="AD1923" s="17">
        <f t="shared" si="216"/>
        <v>12.006399999999999</v>
      </c>
    </row>
    <row r="1924" spans="1:30">
      <c r="A1924">
        <v>1923</v>
      </c>
      <c r="B1924" t="s">
        <v>4781</v>
      </c>
      <c r="C1924" s="4">
        <v>42559</v>
      </c>
      <c r="D1924" s="4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 s="17">
        <v>107.955</v>
      </c>
      <c r="V1924">
        <f t="shared" si="210"/>
        <v>2016</v>
      </c>
      <c r="W1924" t="str">
        <f t="shared" si="211"/>
        <v>Jul</v>
      </c>
      <c r="X1924" s="9" t="str">
        <f>Sample___Superstore[[#This Row],[Order Year]]&amp;"-"&amp;Sample___Superstore[[#This Row],[Order Month]]</f>
        <v>2016-Jul</v>
      </c>
      <c r="Y1924" s="10">
        <f>Sample___Superstore6[[#This Row],[Profit]]/Sample___Superstore6[[#This Row],[Sales]]</f>
        <v>0.125</v>
      </c>
      <c r="Z1924" s="9">
        <f t="shared" si="212"/>
        <v>2</v>
      </c>
      <c r="AA1924" s="17">
        <f t="shared" si="213"/>
        <v>11.994999999999999</v>
      </c>
      <c r="AB1924" s="17">
        <f t="shared" si="214"/>
        <v>95.96</v>
      </c>
      <c r="AC1924" s="17">
        <f t="shared" si="215"/>
        <v>172.72800000000001</v>
      </c>
      <c r="AD1924" s="17">
        <f t="shared" si="216"/>
        <v>690.91200000000003</v>
      </c>
    </row>
    <row r="1925" spans="1:30">
      <c r="A1925">
        <v>1924</v>
      </c>
      <c r="B1925" t="s">
        <v>4781</v>
      </c>
      <c r="C1925" s="4">
        <v>42559</v>
      </c>
      <c r="D1925" s="4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 s="17">
        <v>3.5712000000000002</v>
      </c>
      <c r="V1925">
        <f t="shared" si="210"/>
        <v>2016</v>
      </c>
      <c r="W1925" t="str">
        <f t="shared" si="211"/>
        <v>Jul</v>
      </c>
      <c r="X1925" s="9" t="str">
        <f>Sample___Superstore[[#This Row],[Order Year]]&amp;"-"&amp;Sample___Superstore[[#This Row],[Order Month]]</f>
        <v>2016-Jul</v>
      </c>
      <c r="Y1925" s="10">
        <f>Sample___Superstore6[[#This Row],[Profit]]/Sample___Superstore6[[#This Row],[Sales]]</f>
        <v>7.4999999999999997E-2</v>
      </c>
      <c r="Z1925" s="9">
        <f t="shared" si="212"/>
        <v>2</v>
      </c>
      <c r="AA1925" s="17">
        <f t="shared" si="213"/>
        <v>1.1904000000000001</v>
      </c>
      <c r="AB1925" s="17">
        <f t="shared" si="214"/>
        <v>15.872</v>
      </c>
      <c r="AC1925" s="17">
        <f t="shared" si="215"/>
        <v>9.523200000000001</v>
      </c>
      <c r="AD1925" s="17">
        <f t="shared" si="216"/>
        <v>38.092799999999997</v>
      </c>
    </row>
    <row r="1926" spans="1:30">
      <c r="A1926">
        <v>1925</v>
      </c>
      <c r="B1926" t="s">
        <v>4786</v>
      </c>
      <c r="C1926" s="4">
        <v>43074</v>
      </c>
      <c r="D1926" s="4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 s="17">
        <v>41.823</v>
      </c>
      <c r="V1926">
        <f t="shared" si="210"/>
        <v>2017</v>
      </c>
      <c r="W1926" t="str">
        <f t="shared" si="211"/>
        <v>Dec</v>
      </c>
      <c r="X1926" s="9" t="str">
        <f>Sample___Superstore[[#This Row],[Order Year]]&amp;"-"&amp;Sample___Superstore[[#This Row],[Order Month]]</f>
        <v>2017-Dec</v>
      </c>
      <c r="Y1926" s="10">
        <f>Sample___Superstore6[[#This Row],[Profit]]/Sample___Superstore6[[#This Row],[Sales]]</f>
        <v>0.45</v>
      </c>
      <c r="Z1926" s="9">
        <f t="shared" si="212"/>
        <v>2</v>
      </c>
      <c r="AA1926" s="17">
        <f t="shared" si="213"/>
        <v>13.941000000000001</v>
      </c>
      <c r="AB1926" s="17">
        <f t="shared" si="214"/>
        <v>30.98</v>
      </c>
      <c r="AC1926" s="17">
        <f t="shared" si="215"/>
        <v>0</v>
      </c>
      <c r="AD1926" s="17">
        <f t="shared" si="216"/>
        <v>92.94</v>
      </c>
    </row>
    <row r="1927" spans="1:30">
      <c r="A1927">
        <v>1926</v>
      </c>
      <c r="B1927" t="s">
        <v>4787</v>
      </c>
      <c r="C1927" s="4">
        <v>42803</v>
      </c>
      <c r="D1927" s="4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 s="17">
        <v>69.992999999999995</v>
      </c>
      <c r="V1927">
        <f t="shared" si="210"/>
        <v>2017</v>
      </c>
      <c r="W1927" t="str">
        <f t="shared" si="211"/>
        <v>Mar</v>
      </c>
      <c r="X1927" s="9" t="str">
        <f>Sample___Superstore[[#This Row],[Order Year]]&amp;"-"&amp;Sample___Superstore[[#This Row],[Order Month]]</f>
        <v>2017-Mar</v>
      </c>
      <c r="Y1927" s="10">
        <f>Sample___Superstore6[[#This Row],[Profit]]/Sample___Superstore6[[#This Row],[Sales]]</f>
        <v>0.35</v>
      </c>
      <c r="Z1927" s="9">
        <f t="shared" si="212"/>
        <v>4</v>
      </c>
      <c r="AA1927" s="17">
        <f t="shared" si="213"/>
        <v>34.996499999999997</v>
      </c>
      <c r="AB1927" s="17">
        <f t="shared" si="214"/>
        <v>99.99</v>
      </c>
      <c r="AC1927" s="17">
        <f t="shared" si="215"/>
        <v>0</v>
      </c>
      <c r="AD1927" s="17">
        <f t="shared" si="216"/>
        <v>199.98</v>
      </c>
    </row>
    <row r="1928" spans="1:30">
      <c r="A1928">
        <v>1927</v>
      </c>
      <c r="B1928" t="s">
        <v>4788</v>
      </c>
      <c r="C1928" s="4">
        <v>42530</v>
      </c>
      <c r="D1928" s="4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 s="17">
        <v>19.9665</v>
      </c>
      <c r="V1928">
        <f t="shared" si="210"/>
        <v>2016</v>
      </c>
      <c r="W1928" t="str">
        <f t="shared" si="211"/>
        <v>Jun</v>
      </c>
      <c r="X1928" s="9" t="str">
        <f>Sample___Superstore[[#This Row],[Order Year]]&amp;"-"&amp;Sample___Superstore[[#This Row],[Order Month]]</f>
        <v>2016-Jun</v>
      </c>
      <c r="Y1928" s="10">
        <f>Sample___Superstore6[[#This Row],[Profit]]/Sample___Superstore6[[#This Row],[Sales]]</f>
        <v>0.1125</v>
      </c>
      <c r="Z1928" s="9">
        <f t="shared" si="212"/>
        <v>6</v>
      </c>
      <c r="AA1928" s="17">
        <f t="shared" si="213"/>
        <v>6.6555</v>
      </c>
      <c r="AB1928" s="17">
        <f t="shared" si="214"/>
        <v>59.16</v>
      </c>
      <c r="AC1928" s="17">
        <f t="shared" si="215"/>
        <v>35.496000000000002</v>
      </c>
      <c r="AD1928" s="17">
        <f t="shared" si="216"/>
        <v>141.98399999999998</v>
      </c>
    </row>
    <row r="1929" spans="1:30">
      <c r="A1929">
        <v>1928</v>
      </c>
      <c r="B1929" t="s">
        <v>4791</v>
      </c>
      <c r="C1929" s="4">
        <v>43067</v>
      </c>
      <c r="D1929" s="4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 s="17">
        <v>31.0688</v>
      </c>
      <c r="V1929">
        <f t="shared" si="210"/>
        <v>2017</v>
      </c>
      <c r="W1929" t="str">
        <f t="shared" si="211"/>
        <v>Nov</v>
      </c>
      <c r="X1929" s="9" t="str">
        <f>Sample___Superstore[[#This Row],[Order Year]]&amp;"-"&amp;Sample___Superstore[[#This Row],[Order Month]]</f>
        <v>2017-Nov</v>
      </c>
      <c r="Y1929" s="10">
        <f>Sample___Superstore6[[#This Row],[Profit]]/Sample___Superstore6[[#This Row],[Sales]]</f>
        <v>0.35</v>
      </c>
      <c r="Z1929" s="9">
        <f t="shared" si="212"/>
        <v>3</v>
      </c>
      <c r="AA1929" s="17">
        <f t="shared" si="213"/>
        <v>15.5344</v>
      </c>
      <c r="AB1929" s="17">
        <f t="shared" si="214"/>
        <v>44.384</v>
      </c>
      <c r="AC1929" s="17">
        <f t="shared" si="215"/>
        <v>17.753600000000002</v>
      </c>
      <c r="AD1929" s="17">
        <f t="shared" si="216"/>
        <v>71.014399999999995</v>
      </c>
    </row>
    <row r="1930" spans="1:30">
      <c r="A1930">
        <v>1929</v>
      </c>
      <c r="B1930" t="s">
        <v>4792</v>
      </c>
      <c r="C1930" s="4">
        <v>42810</v>
      </c>
      <c r="D1930" s="4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 s="17">
        <v>3.1103999999999998</v>
      </c>
      <c r="V1930">
        <f t="shared" si="210"/>
        <v>2017</v>
      </c>
      <c r="W1930" t="str">
        <f t="shared" si="211"/>
        <v>Mar</v>
      </c>
      <c r="X1930" s="9" t="str">
        <f>Sample___Superstore[[#This Row],[Order Year]]&amp;"-"&amp;Sample___Superstore[[#This Row],[Order Month]]</f>
        <v>2017-Mar</v>
      </c>
      <c r="Y1930" s="10">
        <f>Sample___Superstore6[[#This Row],[Profit]]/Sample___Superstore6[[#This Row],[Sales]]</f>
        <v>0.47999999999999993</v>
      </c>
      <c r="Z1930" s="9">
        <f t="shared" si="212"/>
        <v>2</v>
      </c>
      <c r="AA1930" s="17">
        <f t="shared" si="213"/>
        <v>3.1103999999999998</v>
      </c>
      <c r="AB1930" s="17">
        <f t="shared" si="214"/>
        <v>6.48</v>
      </c>
      <c r="AC1930" s="17">
        <f t="shared" si="215"/>
        <v>0</v>
      </c>
      <c r="AD1930" s="17">
        <f t="shared" si="216"/>
        <v>6.48</v>
      </c>
    </row>
    <row r="1931" spans="1:30">
      <c r="A1931">
        <v>1930</v>
      </c>
      <c r="B1931" t="s">
        <v>4792</v>
      </c>
      <c r="C1931" s="4">
        <v>42810</v>
      </c>
      <c r="D1931" s="4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 s="17">
        <v>1.8604000000000001</v>
      </c>
      <c r="V1931">
        <f t="shared" si="210"/>
        <v>2017</v>
      </c>
      <c r="W1931" t="str">
        <f t="shared" si="211"/>
        <v>Mar</v>
      </c>
      <c r="X1931" s="9" t="str">
        <f>Sample___Superstore[[#This Row],[Order Year]]&amp;"-"&amp;Sample___Superstore[[#This Row],[Order Month]]</f>
        <v>2017-Mar</v>
      </c>
      <c r="Y1931" s="10">
        <f>Sample___Superstore6[[#This Row],[Profit]]/Sample___Superstore6[[#This Row],[Sales]]</f>
        <v>0.04</v>
      </c>
      <c r="Z1931" s="9">
        <f t="shared" si="212"/>
        <v>2</v>
      </c>
      <c r="AA1931" s="17">
        <f t="shared" si="213"/>
        <v>1.8604000000000001</v>
      </c>
      <c r="AB1931" s="17">
        <f t="shared" si="214"/>
        <v>46.51</v>
      </c>
      <c r="AC1931" s="17">
        <f t="shared" si="215"/>
        <v>0</v>
      </c>
      <c r="AD1931" s="17">
        <f t="shared" si="216"/>
        <v>46.51</v>
      </c>
    </row>
    <row r="1932" spans="1:30">
      <c r="A1932">
        <v>1931</v>
      </c>
      <c r="B1932" t="s">
        <v>4792</v>
      </c>
      <c r="C1932" s="4">
        <v>42810</v>
      </c>
      <c r="D1932" s="4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 s="17">
        <v>49.498199999999997</v>
      </c>
      <c r="V1932">
        <f t="shared" si="210"/>
        <v>2017</v>
      </c>
      <c r="W1932" t="str">
        <f t="shared" si="211"/>
        <v>Mar</v>
      </c>
      <c r="X1932" s="9" t="str">
        <f>Sample___Superstore[[#This Row],[Order Year]]&amp;"-"&amp;Sample___Superstore[[#This Row],[Order Month]]</f>
        <v>2017-Mar</v>
      </c>
      <c r="Y1932" s="10">
        <f>Sample___Superstore6[[#This Row],[Profit]]/Sample___Superstore6[[#This Row],[Sales]]</f>
        <v>7.4999999999999997E-2</v>
      </c>
      <c r="Z1932" s="9">
        <f t="shared" si="212"/>
        <v>2</v>
      </c>
      <c r="AA1932" s="17">
        <f t="shared" si="213"/>
        <v>16.499399999999998</v>
      </c>
      <c r="AB1932" s="17">
        <f t="shared" si="214"/>
        <v>219.99199999999999</v>
      </c>
      <c r="AC1932" s="17">
        <f t="shared" si="215"/>
        <v>131.99520000000001</v>
      </c>
      <c r="AD1932" s="17">
        <f t="shared" si="216"/>
        <v>527.98080000000004</v>
      </c>
    </row>
    <row r="1933" spans="1:30">
      <c r="A1933">
        <v>1932</v>
      </c>
      <c r="B1933" t="s">
        <v>4795</v>
      </c>
      <c r="C1933" s="4">
        <v>42701</v>
      </c>
      <c r="D1933" s="4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 s="17">
        <v>23.799299999999999</v>
      </c>
      <c r="V1933">
        <f t="shared" si="210"/>
        <v>2016</v>
      </c>
      <c r="W1933" t="str">
        <f t="shared" si="211"/>
        <v>Nov</v>
      </c>
      <c r="X1933" s="9" t="str">
        <f>Sample___Superstore[[#This Row],[Order Year]]&amp;"-"&amp;Sample___Superstore[[#This Row],[Order Month]]</f>
        <v>2016-Nov</v>
      </c>
      <c r="Y1933" s="10">
        <f>Sample___Superstore6[[#This Row],[Profit]]/Sample___Superstore6[[#This Row],[Sales]]</f>
        <v>8.7499999999999994E-2</v>
      </c>
      <c r="Z1933" s="9">
        <f t="shared" si="212"/>
        <v>2</v>
      </c>
      <c r="AA1933" s="17">
        <f t="shared" si="213"/>
        <v>23.799299999999999</v>
      </c>
      <c r="AB1933" s="17">
        <f t="shared" si="214"/>
        <v>271.99200000000002</v>
      </c>
      <c r="AC1933" s="17">
        <f t="shared" si="215"/>
        <v>54.398400000000009</v>
      </c>
      <c r="AD1933" s="17">
        <f t="shared" si="216"/>
        <v>217.59360000000001</v>
      </c>
    </row>
    <row r="1934" spans="1:30">
      <c r="A1934">
        <v>1933</v>
      </c>
      <c r="B1934" t="s">
        <v>4798</v>
      </c>
      <c r="C1934" s="4">
        <v>42953</v>
      </c>
      <c r="D1934" s="4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 s="17">
        <v>23.3184</v>
      </c>
      <c r="V1934">
        <f t="shared" si="210"/>
        <v>2017</v>
      </c>
      <c r="W1934" t="str">
        <f t="shared" si="211"/>
        <v>Aug</v>
      </c>
      <c r="X1934" s="9" t="str">
        <f>Sample___Superstore[[#This Row],[Order Year]]&amp;"-"&amp;Sample___Superstore[[#This Row],[Order Month]]</f>
        <v>2017-Aug</v>
      </c>
      <c r="Y1934" s="10">
        <f>Sample___Superstore6[[#This Row],[Profit]]/Sample___Superstore6[[#This Row],[Sales]]</f>
        <v>0.16</v>
      </c>
      <c r="Z1934" s="9">
        <f t="shared" si="212"/>
        <v>4</v>
      </c>
      <c r="AA1934" s="17">
        <f t="shared" si="213"/>
        <v>7.7728000000000002</v>
      </c>
      <c r="AB1934" s="17">
        <f t="shared" si="214"/>
        <v>48.580000000000005</v>
      </c>
      <c r="AC1934" s="17">
        <f t="shared" si="215"/>
        <v>0</v>
      </c>
      <c r="AD1934" s="17">
        <f t="shared" si="216"/>
        <v>145.74</v>
      </c>
    </row>
    <row r="1935" spans="1:30">
      <c r="A1935">
        <v>1934</v>
      </c>
      <c r="B1935" t="s">
        <v>4798</v>
      </c>
      <c r="C1935" s="4">
        <v>42953</v>
      </c>
      <c r="D1935" s="4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17">
        <v>7.3920000000000003</v>
      </c>
      <c r="V1935">
        <f t="shared" si="210"/>
        <v>2017</v>
      </c>
      <c r="W1935" t="str">
        <f t="shared" si="211"/>
        <v>Aug</v>
      </c>
      <c r="X1935" s="9" t="str">
        <f>Sample___Superstore[[#This Row],[Order Year]]&amp;"-"&amp;Sample___Superstore[[#This Row],[Order Month]]</f>
        <v>2017-Aug</v>
      </c>
      <c r="Y1935" s="10">
        <f>Sample___Superstore6[[#This Row],[Profit]]/Sample___Superstore6[[#This Row],[Sales]]</f>
        <v>0.48000000000000004</v>
      </c>
      <c r="Z1935" s="9">
        <f t="shared" si="212"/>
        <v>4</v>
      </c>
      <c r="AA1935" s="17">
        <f t="shared" si="213"/>
        <v>1.4784000000000002</v>
      </c>
      <c r="AB1935" s="17">
        <f t="shared" si="214"/>
        <v>3.08</v>
      </c>
      <c r="AC1935" s="17">
        <f t="shared" si="215"/>
        <v>0</v>
      </c>
      <c r="AD1935" s="17">
        <f t="shared" si="216"/>
        <v>15.4</v>
      </c>
    </row>
    <row r="1936" spans="1:30">
      <c r="A1936">
        <v>1935</v>
      </c>
      <c r="B1936" t="s">
        <v>4801</v>
      </c>
      <c r="C1936" s="4">
        <v>43066</v>
      </c>
      <c r="D1936" s="4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 s="17">
        <v>114.9385</v>
      </c>
      <c r="V1936">
        <f t="shared" si="210"/>
        <v>2017</v>
      </c>
      <c r="W1936" t="str">
        <f t="shared" si="211"/>
        <v>Nov</v>
      </c>
      <c r="X1936" s="9" t="str">
        <f>Sample___Superstore[[#This Row],[Order Year]]&amp;"-"&amp;Sample___Superstore[[#This Row],[Order Month]]</f>
        <v>2017-Nov</v>
      </c>
      <c r="Y1936" s="10">
        <f>Sample___Superstore6[[#This Row],[Profit]]/Sample___Superstore6[[#This Row],[Sales]]</f>
        <v>0.47</v>
      </c>
      <c r="Z1936" s="9">
        <f t="shared" si="212"/>
        <v>6</v>
      </c>
      <c r="AA1936" s="17">
        <f t="shared" si="213"/>
        <v>22.9877</v>
      </c>
      <c r="AB1936" s="17">
        <f t="shared" si="214"/>
        <v>48.910000000000004</v>
      </c>
      <c r="AC1936" s="17">
        <f t="shared" si="215"/>
        <v>0</v>
      </c>
      <c r="AD1936" s="17">
        <f t="shared" si="216"/>
        <v>244.55</v>
      </c>
    </row>
    <row r="1937" spans="1:30">
      <c r="A1937">
        <v>1936</v>
      </c>
      <c r="B1937" t="s">
        <v>4801</v>
      </c>
      <c r="C1937" s="4">
        <v>43066</v>
      </c>
      <c r="D1937" s="4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 s="17">
        <v>59.817599999999999</v>
      </c>
      <c r="V1937">
        <f t="shared" si="210"/>
        <v>2017</v>
      </c>
      <c r="W1937" t="str">
        <f t="shared" si="211"/>
        <v>Nov</v>
      </c>
      <c r="X1937" s="9" t="str">
        <f>Sample___Superstore[[#This Row],[Order Year]]&amp;"-"&amp;Sample___Superstore[[#This Row],[Order Month]]</f>
        <v>2017-Nov</v>
      </c>
      <c r="Y1937" s="10">
        <f>Sample___Superstore6[[#This Row],[Profit]]/Sample___Superstore6[[#This Row],[Sales]]</f>
        <v>0.36</v>
      </c>
      <c r="Z1937" s="9">
        <f t="shared" si="212"/>
        <v>6</v>
      </c>
      <c r="AA1937" s="17">
        <f t="shared" si="213"/>
        <v>7.4771999999999998</v>
      </c>
      <c r="AB1937" s="17">
        <f t="shared" si="214"/>
        <v>20.77</v>
      </c>
      <c r="AC1937" s="17">
        <f t="shared" si="215"/>
        <v>0</v>
      </c>
      <c r="AD1937" s="17">
        <f t="shared" si="216"/>
        <v>166.16</v>
      </c>
    </row>
    <row r="1938" spans="1:30">
      <c r="A1938">
        <v>1937</v>
      </c>
      <c r="B1938" t="s">
        <v>4804</v>
      </c>
      <c r="C1938" s="4">
        <v>42149</v>
      </c>
      <c r="D1938" s="4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 s="17">
        <v>4.8609</v>
      </c>
      <c r="V1938">
        <f t="shared" si="210"/>
        <v>2015</v>
      </c>
      <c r="W1938" t="str">
        <f t="shared" si="211"/>
        <v>May</v>
      </c>
      <c r="X1938" s="9" t="str">
        <f>Sample___Superstore[[#This Row],[Order Year]]&amp;"-"&amp;Sample___Superstore[[#This Row],[Order Month]]</f>
        <v>2015-May</v>
      </c>
      <c r="Y1938" s="10">
        <f>Sample___Superstore6[[#This Row],[Profit]]/Sample___Superstore6[[#This Row],[Sales]]</f>
        <v>0.33</v>
      </c>
      <c r="Z1938" s="9">
        <f t="shared" si="212"/>
        <v>2</v>
      </c>
      <c r="AA1938" s="17">
        <f t="shared" si="213"/>
        <v>1.6203000000000001</v>
      </c>
      <c r="AB1938" s="17">
        <f t="shared" si="214"/>
        <v>4.91</v>
      </c>
      <c r="AC1938" s="17">
        <f t="shared" si="215"/>
        <v>0</v>
      </c>
      <c r="AD1938" s="17">
        <f t="shared" si="216"/>
        <v>14.73</v>
      </c>
    </row>
    <row r="1939" spans="1:30">
      <c r="A1939">
        <v>1938</v>
      </c>
      <c r="B1939" t="s">
        <v>4805</v>
      </c>
      <c r="C1939" s="4">
        <v>42559</v>
      </c>
      <c r="D1939" s="4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 s="17">
        <v>-13.311999999999999</v>
      </c>
      <c r="V1939">
        <f t="shared" si="210"/>
        <v>2016</v>
      </c>
      <c r="W1939" t="str">
        <f t="shared" si="211"/>
        <v>Jul</v>
      </c>
      <c r="X1939" s="9" t="str">
        <f>Sample___Superstore[[#This Row],[Order Year]]&amp;"-"&amp;Sample___Superstore[[#This Row],[Order Month]]</f>
        <v>2016-Jul</v>
      </c>
      <c r="Y1939" s="10">
        <f>Sample___Superstore6[[#This Row],[Profit]]/Sample___Superstore6[[#This Row],[Sales]]</f>
        <v>-0.66666666666666663</v>
      </c>
      <c r="Z1939" s="9">
        <f t="shared" si="212"/>
        <v>4</v>
      </c>
      <c r="AA1939" s="17">
        <f t="shared" si="213"/>
        <v>-6.6559999999999997</v>
      </c>
      <c r="AB1939" s="17">
        <f t="shared" si="214"/>
        <v>9.984</v>
      </c>
      <c r="AC1939" s="17">
        <f t="shared" si="215"/>
        <v>13.977599999999999</v>
      </c>
      <c r="AD1939" s="17">
        <f t="shared" si="216"/>
        <v>5.9904000000000011</v>
      </c>
    </row>
    <row r="1940" spans="1:30">
      <c r="A1940">
        <v>1939</v>
      </c>
      <c r="B1940" t="s">
        <v>4805</v>
      </c>
      <c r="C1940" s="4">
        <v>42559</v>
      </c>
      <c r="D1940" s="4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 s="17">
        <v>-1.2558</v>
      </c>
      <c r="V1940">
        <f t="shared" si="210"/>
        <v>2016</v>
      </c>
      <c r="W1940" t="str">
        <f t="shared" si="211"/>
        <v>Jul</v>
      </c>
      <c r="X1940" s="9" t="str">
        <f>Sample___Superstore[[#This Row],[Order Year]]&amp;"-"&amp;Sample___Superstore[[#This Row],[Order Month]]</f>
        <v>2016-Jul</v>
      </c>
      <c r="Y1940" s="10">
        <f>Sample___Superstore6[[#This Row],[Profit]]/Sample___Superstore6[[#This Row],[Sales]]</f>
        <v>-3.7499999999999999E-2</v>
      </c>
      <c r="Z1940" s="9">
        <f t="shared" si="212"/>
        <v>4</v>
      </c>
      <c r="AA1940" s="17">
        <f t="shared" si="213"/>
        <v>-0.1794</v>
      </c>
      <c r="AB1940" s="17">
        <f t="shared" si="214"/>
        <v>4.7839999999999998</v>
      </c>
      <c r="AC1940" s="17">
        <f t="shared" si="215"/>
        <v>6.6976000000000004</v>
      </c>
      <c r="AD1940" s="17">
        <f t="shared" si="216"/>
        <v>26.790399999999998</v>
      </c>
    </row>
    <row r="1941" spans="1:30">
      <c r="A1941">
        <v>1940</v>
      </c>
      <c r="B1941" t="s">
        <v>4805</v>
      </c>
      <c r="C1941" s="4">
        <v>42559</v>
      </c>
      <c r="D1941" s="4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 s="17">
        <v>-6.1151999999999997</v>
      </c>
      <c r="V1941">
        <f t="shared" si="210"/>
        <v>2016</v>
      </c>
      <c r="W1941" t="str">
        <f t="shared" si="211"/>
        <v>Jul</v>
      </c>
      <c r="X1941" s="9" t="str">
        <f>Sample___Superstore[[#This Row],[Order Year]]&amp;"-"&amp;Sample___Superstore[[#This Row],[Order Month]]</f>
        <v>2016-Jul</v>
      </c>
      <c r="Y1941" s="10">
        <f>Sample___Superstore6[[#This Row],[Profit]]/Sample___Superstore6[[#This Row],[Sales]]</f>
        <v>-0.7</v>
      </c>
      <c r="Z1941" s="9">
        <f t="shared" si="212"/>
        <v>4</v>
      </c>
      <c r="AA1941" s="17">
        <f t="shared" si="213"/>
        <v>-1.5287999999999999</v>
      </c>
      <c r="AB1941" s="17">
        <f t="shared" si="214"/>
        <v>2.1840000000000002</v>
      </c>
      <c r="AC1941" s="17">
        <f t="shared" si="215"/>
        <v>6.1151999999999997</v>
      </c>
      <c r="AD1941" s="17">
        <f t="shared" si="216"/>
        <v>2.6208000000000009</v>
      </c>
    </row>
    <row r="1942" spans="1:30">
      <c r="A1942">
        <v>1941</v>
      </c>
      <c r="B1942" t="s">
        <v>4805</v>
      </c>
      <c r="C1942" s="4">
        <v>42559</v>
      </c>
      <c r="D1942" s="4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 s="17">
        <v>74.573999999999998</v>
      </c>
      <c r="V1942">
        <f t="shared" si="210"/>
        <v>2016</v>
      </c>
      <c r="W1942" t="str">
        <f t="shared" si="211"/>
        <v>Jul</v>
      </c>
      <c r="X1942" s="9" t="str">
        <f>Sample___Superstore[[#This Row],[Order Year]]&amp;"-"&amp;Sample___Superstore[[#This Row],[Order Month]]</f>
        <v>2016-Jul</v>
      </c>
      <c r="Y1942" s="10">
        <f>Sample___Superstore6[[#This Row],[Profit]]/Sample___Superstore6[[#This Row],[Sales]]</f>
        <v>0.1125</v>
      </c>
      <c r="Z1942" s="9">
        <f t="shared" si="212"/>
        <v>4</v>
      </c>
      <c r="AA1942" s="17">
        <f t="shared" si="213"/>
        <v>24.858000000000001</v>
      </c>
      <c r="AB1942" s="17">
        <f t="shared" si="214"/>
        <v>220.96</v>
      </c>
      <c r="AC1942" s="17">
        <f t="shared" si="215"/>
        <v>132.57599999999999</v>
      </c>
      <c r="AD1942" s="17">
        <f t="shared" si="216"/>
        <v>530.30399999999997</v>
      </c>
    </row>
    <row r="1943" spans="1:30">
      <c r="A1943">
        <v>1942</v>
      </c>
      <c r="B1943" t="s">
        <v>4813</v>
      </c>
      <c r="C1943" s="4">
        <v>42976</v>
      </c>
      <c r="D1943" s="4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 s="17">
        <v>17.760000000000002</v>
      </c>
      <c r="V1943">
        <f t="shared" si="210"/>
        <v>2017</v>
      </c>
      <c r="W1943" t="str">
        <f t="shared" si="211"/>
        <v>Aug</v>
      </c>
      <c r="X1943" s="9" t="str">
        <f>Sample___Superstore[[#This Row],[Order Year]]&amp;"-"&amp;Sample___Superstore[[#This Row],[Order Month]]</f>
        <v>2017-Aug</v>
      </c>
      <c r="Y1943" s="10">
        <f>Sample___Superstore6[[#This Row],[Profit]]/Sample___Superstore6[[#This Row],[Sales]]</f>
        <v>0.37500000000000006</v>
      </c>
      <c r="Z1943" s="9">
        <f t="shared" si="212"/>
        <v>3</v>
      </c>
      <c r="AA1943" s="17">
        <f t="shared" si="213"/>
        <v>4.4400000000000004</v>
      </c>
      <c r="AB1943" s="17">
        <f t="shared" si="214"/>
        <v>11.84</v>
      </c>
      <c r="AC1943" s="17">
        <f t="shared" si="215"/>
        <v>9.4719999999999995</v>
      </c>
      <c r="AD1943" s="17">
        <f t="shared" si="216"/>
        <v>37.887999999999998</v>
      </c>
    </row>
    <row r="1944" spans="1:30">
      <c r="A1944">
        <v>1943</v>
      </c>
      <c r="B1944" t="s">
        <v>4813</v>
      </c>
      <c r="C1944" s="4">
        <v>42976</v>
      </c>
      <c r="D1944" s="4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 s="17">
        <v>2.4009999999999998</v>
      </c>
      <c r="V1944">
        <f t="shared" si="210"/>
        <v>2017</v>
      </c>
      <c r="W1944" t="str">
        <f t="shared" si="211"/>
        <v>Aug</v>
      </c>
      <c r="X1944" s="9" t="str">
        <f>Sample___Superstore[[#This Row],[Order Year]]&amp;"-"&amp;Sample___Superstore[[#This Row],[Order Month]]</f>
        <v>2017-Aug</v>
      </c>
      <c r="Y1944" s="10">
        <f>Sample___Superstore6[[#This Row],[Profit]]/Sample___Superstore6[[#This Row],[Sales]]</f>
        <v>8.7499999999999994E-2</v>
      </c>
      <c r="Z1944" s="9">
        <f t="shared" si="212"/>
        <v>3</v>
      </c>
      <c r="AA1944" s="17">
        <f t="shared" si="213"/>
        <v>1.2004999999999999</v>
      </c>
      <c r="AB1944" s="17">
        <f t="shared" si="214"/>
        <v>13.72</v>
      </c>
      <c r="AC1944" s="17">
        <f t="shared" si="215"/>
        <v>5.4880000000000004</v>
      </c>
      <c r="AD1944" s="17">
        <f t="shared" si="216"/>
        <v>21.952000000000002</v>
      </c>
    </row>
    <row r="1945" spans="1:30">
      <c r="A1945">
        <v>1944</v>
      </c>
      <c r="B1945" t="s">
        <v>4813</v>
      </c>
      <c r="C1945" s="4">
        <v>42976</v>
      </c>
      <c r="D1945" s="4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 s="17">
        <v>-5.1840000000000002</v>
      </c>
      <c r="V1945">
        <f t="shared" si="210"/>
        <v>2017</v>
      </c>
      <c r="W1945" t="str">
        <f t="shared" si="211"/>
        <v>Aug</v>
      </c>
      <c r="X1945" s="9" t="str">
        <f>Sample___Superstore[[#This Row],[Order Year]]&amp;"-"&amp;Sample___Superstore[[#This Row],[Order Month]]</f>
        <v>2017-Aug</v>
      </c>
      <c r="Y1945" s="10">
        <f>Sample___Superstore6[[#This Row],[Profit]]/Sample___Superstore6[[#This Row],[Sales]]</f>
        <v>-1.5999999999999999</v>
      </c>
      <c r="Z1945" s="9">
        <f t="shared" si="212"/>
        <v>3</v>
      </c>
      <c r="AA1945" s="17">
        <f t="shared" si="213"/>
        <v>-0.57600000000000007</v>
      </c>
      <c r="AB1945" s="17">
        <f t="shared" si="214"/>
        <v>0.36000000000000004</v>
      </c>
      <c r="AC1945" s="17">
        <f t="shared" si="215"/>
        <v>2.5920000000000005</v>
      </c>
      <c r="AD1945" s="17">
        <f t="shared" si="216"/>
        <v>0.64799999999999969</v>
      </c>
    </row>
    <row r="1946" spans="1:30">
      <c r="A1946">
        <v>1945</v>
      </c>
      <c r="B1946" t="s">
        <v>4814</v>
      </c>
      <c r="C1946" s="4">
        <v>42541</v>
      </c>
      <c r="D1946" s="4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 s="17">
        <v>26.391200000000001</v>
      </c>
      <c r="V1946">
        <f t="shared" si="210"/>
        <v>2016</v>
      </c>
      <c r="W1946" t="str">
        <f t="shared" si="211"/>
        <v>Jun</v>
      </c>
      <c r="X1946" s="9" t="str">
        <f>Sample___Superstore[[#This Row],[Order Year]]&amp;"-"&amp;Sample___Superstore[[#This Row],[Order Month]]</f>
        <v>2016-Jun</v>
      </c>
      <c r="Y1946" s="10">
        <f>Sample___Superstore6[[#This Row],[Profit]]/Sample___Superstore6[[#This Row],[Sales]]</f>
        <v>0.27500000000000002</v>
      </c>
      <c r="Z1946" s="9">
        <f t="shared" si="212"/>
        <v>6</v>
      </c>
      <c r="AA1946" s="17">
        <f t="shared" si="213"/>
        <v>6.5978000000000003</v>
      </c>
      <c r="AB1946" s="17">
        <f t="shared" si="214"/>
        <v>23.992000000000001</v>
      </c>
      <c r="AC1946" s="17">
        <f t="shared" si="215"/>
        <v>19.193600000000004</v>
      </c>
      <c r="AD1946" s="17">
        <f t="shared" si="216"/>
        <v>76.7744</v>
      </c>
    </row>
    <row r="1947" spans="1:30">
      <c r="A1947">
        <v>1946</v>
      </c>
      <c r="B1947" t="s">
        <v>4814</v>
      </c>
      <c r="C1947" s="4">
        <v>42541</v>
      </c>
      <c r="D1947" s="4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 s="17">
        <v>3.6288</v>
      </c>
      <c r="V1947">
        <f t="shared" si="210"/>
        <v>2016</v>
      </c>
      <c r="W1947" t="str">
        <f t="shared" si="211"/>
        <v>Jun</v>
      </c>
      <c r="X1947" s="9" t="str">
        <f>Sample___Superstore[[#This Row],[Order Year]]&amp;"-"&amp;Sample___Superstore[[#This Row],[Order Month]]</f>
        <v>2016-Jun</v>
      </c>
      <c r="Y1947" s="10">
        <f>Sample___Superstore6[[#This Row],[Profit]]/Sample___Superstore6[[#This Row],[Sales]]</f>
        <v>0.35</v>
      </c>
      <c r="Z1947" s="9">
        <f t="shared" si="212"/>
        <v>6</v>
      </c>
      <c r="AA1947" s="17">
        <f t="shared" si="213"/>
        <v>1.8144</v>
      </c>
      <c r="AB1947" s="17">
        <f t="shared" si="214"/>
        <v>5.1840000000000002</v>
      </c>
      <c r="AC1947" s="17">
        <f t="shared" si="215"/>
        <v>2.0736000000000003</v>
      </c>
      <c r="AD1947" s="17">
        <f t="shared" si="216"/>
        <v>8.2943999999999996</v>
      </c>
    </row>
    <row r="1948" spans="1:30">
      <c r="A1948">
        <v>1947</v>
      </c>
      <c r="B1948" t="s">
        <v>4815</v>
      </c>
      <c r="C1948" s="4">
        <v>42980</v>
      </c>
      <c r="D1948" s="4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 s="17">
        <v>6.468</v>
      </c>
      <c r="V1948">
        <f t="shared" si="210"/>
        <v>2017</v>
      </c>
      <c r="W1948" t="str">
        <f t="shared" si="211"/>
        <v>Sep</v>
      </c>
      <c r="X1948" s="9" t="str">
        <f>Sample___Superstore[[#This Row],[Order Year]]&amp;"-"&amp;Sample___Superstore[[#This Row],[Order Month]]</f>
        <v>2017-Sep</v>
      </c>
      <c r="Y1948" s="10">
        <f>Sample___Superstore6[[#This Row],[Profit]]/Sample___Superstore6[[#This Row],[Sales]]</f>
        <v>0.27999999999999997</v>
      </c>
      <c r="Z1948" s="9">
        <f t="shared" si="212"/>
        <v>4</v>
      </c>
      <c r="AA1948" s="17">
        <f t="shared" si="213"/>
        <v>3.234</v>
      </c>
      <c r="AB1948" s="17">
        <f t="shared" si="214"/>
        <v>11.55</v>
      </c>
      <c r="AC1948" s="17">
        <f t="shared" si="215"/>
        <v>0</v>
      </c>
      <c r="AD1948" s="17">
        <f t="shared" si="216"/>
        <v>23.1</v>
      </c>
    </row>
    <row r="1949" spans="1:30">
      <c r="A1949">
        <v>1948</v>
      </c>
      <c r="B1949" t="s">
        <v>4815</v>
      </c>
      <c r="C1949" s="4">
        <v>42980</v>
      </c>
      <c r="D1949" s="4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 s="17">
        <v>3.4620000000000002</v>
      </c>
      <c r="V1949">
        <f t="shared" si="210"/>
        <v>2017</v>
      </c>
      <c r="W1949" t="str">
        <f t="shared" si="211"/>
        <v>Sep</v>
      </c>
      <c r="X1949" s="9" t="str">
        <f>Sample___Superstore[[#This Row],[Order Year]]&amp;"-"&amp;Sample___Superstore[[#This Row],[Order Month]]</f>
        <v>2017-Sep</v>
      </c>
      <c r="Y1949" s="10">
        <f>Sample___Superstore6[[#This Row],[Profit]]/Sample___Superstore6[[#This Row],[Sales]]</f>
        <v>0.30000000000000004</v>
      </c>
      <c r="Z1949" s="9">
        <f t="shared" si="212"/>
        <v>4</v>
      </c>
      <c r="AA1949" s="17">
        <f t="shared" si="213"/>
        <v>1.7310000000000001</v>
      </c>
      <c r="AB1949" s="17">
        <f t="shared" si="214"/>
        <v>5.77</v>
      </c>
      <c r="AC1949" s="17">
        <f t="shared" si="215"/>
        <v>0</v>
      </c>
      <c r="AD1949" s="17">
        <f t="shared" si="216"/>
        <v>11.54</v>
      </c>
    </row>
    <row r="1950" spans="1:30">
      <c r="A1950">
        <v>1949</v>
      </c>
      <c r="B1950" t="s">
        <v>4815</v>
      </c>
      <c r="C1950" s="4">
        <v>42980</v>
      </c>
      <c r="D1950" s="4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 s="17">
        <v>-93.3262</v>
      </c>
      <c r="V1950">
        <f t="shared" si="210"/>
        <v>2017</v>
      </c>
      <c r="W1950" t="str">
        <f t="shared" si="211"/>
        <v>Sep</v>
      </c>
      <c r="X1950" s="9" t="str">
        <f>Sample___Superstore[[#This Row],[Order Year]]&amp;"-"&amp;Sample___Superstore[[#This Row],[Order Month]]</f>
        <v>2017-Sep</v>
      </c>
      <c r="Y1950" s="10">
        <f>Sample___Superstore6[[#This Row],[Profit]]/Sample___Superstore6[[#This Row],[Sales]]</f>
        <v>-0.36666666666666664</v>
      </c>
      <c r="Z1950" s="9">
        <f t="shared" si="212"/>
        <v>4</v>
      </c>
      <c r="AA1950" s="17">
        <f t="shared" si="213"/>
        <v>-93.3262</v>
      </c>
      <c r="AB1950" s="17">
        <f t="shared" si="214"/>
        <v>254.52600000000001</v>
      </c>
      <c r="AC1950" s="17">
        <f t="shared" si="215"/>
        <v>101.81040000000002</v>
      </c>
      <c r="AD1950" s="17">
        <f t="shared" si="216"/>
        <v>152.71559999999999</v>
      </c>
    </row>
    <row r="1951" spans="1:30">
      <c r="A1951">
        <v>1950</v>
      </c>
      <c r="B1951" t="s">
        <v>4815</v>
      </c>
      <c r="C1951" s="4">
        <v>42980</v>
      </c>
      <c r="D1951" s="4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17">
        <v>3.7642000000000002</v>
      </c>
      <c r="V1951">
        <f t="shared" si="210"/>
        <v>2017</v>
      </c>
      <c r="W1951" t="str">
        <f t="shared" si="211"/>
        <v>Sep</v>
      </c>
      <c r="X1951" s="9" t="str">
        <f>Sample___Superstore[[#This Row],[Order Year]]&amp;"-"&amp;Sample___Superstore[[#This Row],[Order Month]]</f>
        <v>2017-Sep</v>
      </c>
      <c r="Y1951" s="10">
        <f>Sample___Superstore6[[#This Row],[Profit]]/Sample___Superstore6[[#This Row],[Sales]]</f>
        <v>0.28999999999999998</v>
      </c>
      <c r="Z1951" s="9">
        <f t="shared" si="212"/>
        <v>4</v>
      </c>
      <c r="AA1951" s="17">
        <f t="shared" si="213"/>
        <v>3.7642000000000002</v>
      </c>
      <c r="AB1951" s="17">
        <f t="shared" si="214"/>
        <v>12.98</v>
      </c>
      <c r="AC1951" s="17">
        <f t="shared" si="215"/>
        <v>0</v>
      </c>
      <c r="AD1951" s="17">
        <f t="shared" si="216"/>
        <v>12.98</v>
      </c>
    </row>
    <row r="1952" spans="1:30">
      <c r="A1952">
        <v>1951</v>
      </c>
      <c r="B1952" t="s">
        <v>4815</v>
      </c>
      <c r="C1952" s="4">
        <v>42980</v>
      </c>
      <c r="D1952" s="4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 s="17">
        <v>8.9207999999999998</v>
      </c>
      <c r="V1952">
        <f t="shared" si="210"/>
        <v>2017</v>
      </c>
      <c r="W1952" t="str">
        <f t="shared" si="211"/>
        <v>Sep</v>
      </c>
      <c r="X1952" s="9" t="str">
        <f>Sample___Superstore[[#This Row],[Order Year]]&amp;"-"&amp;Sample___Superstore[[#This Row],[Order Month]]</f>
        <v>2017-Sep</v>
      </c>
      <c r="Y1952" s="10">
        <f>Sample___Superstore6[[#This Row],[Profit]]/Sample___Superstore6[[#This Row],[Sales]]</f>
        <v>0.33750000000000002</v>
      </c>
      <c r="Z1952" s="9">
        <f t="shared" si="212"/>
        <v>4</v>
      </c>
      <c r="AA1952" s="17">
        <f t="shared" si="213"/>
        <v>1.1151</v>
      </c>
      <c r="AB1952" s="17">
        <f t="shared" si="214"/>
        <v>3.3039999999999998</v>
      </c>
      <c r="AC1952" s="17">
        <f t="shared" si="215"/>
        <v>5.2864000000000004</v>
      </c>
      <c r="AD1952" s="17">
        <f t="shared" si="216"/>
        <v>21.145599999999998</v>
      </c>
    </row>
    <row r="1953" spans="1:30">
      <c r="A1953">
        <v>1952</v>
      </c>
      <c r="B1953" t="s">
        <v>4815</v>
      </c>
      <c r="C1953" s="4">
        <v>42980</v>
      </c>
      <c r="D1953" s="4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 s="17">
        <v>57.411299999999997</v>
      </c>
      <c r="V1953">
        <f t="shared" si="210"/>
        <v>2017</v>
      </c>
      <c r="W1953" t="str">
        <f t="shared" si="211"/>
        <v>Sep</v>
      </c>
      <c r="X1953" s="9" t="str">
        <f>Sample___Superstore[[#This Row],[Order Year]]&amp;"-"&amp;Sample___Superstore[[#This Row],[Order Month]]</f>
        <v>2017-Sep</v>
      </c>
      <c r="Y1953" s="10">
        <f>Sample___Superstore6[[#This Row],[Profit]]/Sample___Superstore6[[#This Row],[Sales]]</f>
        <v>0.28999999999999998</v>
      </c>
      <c r="Z1953" s="9">
        <f t="shared" si="212"/>
        <v>4</v>
      </c>
      <c r="AA1953" s="17">
        <f t="shared" si="213"/>
        <v>19.1371</v>
      </c>
      <c r="AB1953" s="17">
        <f t="shared" si="214"/>
        <v>65.989999999999995</v>
      </c>
      <c r="AC1953" s="17">
        <f t="shared" si="215"/>
        <v>0</v>
      </c>
      <c r="AD1953" s="17">
        <f t="shared" si="216"/>
        <v>197.97</v>
      </c>
    </row>
    <row r="1954" spans="1:30">
      <c r="A1954">
        <v>1953</v>
      </c>
      <c r="B1954" t="s">
        <v>4815</v>
      </c>
      <c r="C1954" s="4">
        <v>42980</v>
      </c>
      <c r="D1954" s="4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 s="17">
        <v>9.0719999999999992</v>
      </c>
      <c r="V1954">
        <f t="shared" si="210"/>
        <v>2017</v>
      </c>
      <c r="W1954" t="str">
        <f t="shared" si="211"/>
        <v>Sep</v>
      </c>
      <c r="X1954" s="9" t="str">
        <f>Sample___Superstore[[#This Row],[Order Year]]&amp;"-"&amp;Sample___Superstore[[#This Row],[Order Month]]</f>
        <v>2017-Sep</v>
      </c>
      <c r="Y1954" s="10">
        <f>Sample___Superstore6[[#This Row],[Profit]]/Sample___Superstore6[[#This Row],[Sales]]</f>
        <v>0.48</v>
      </c>
      <c r="Z1954" s="9">
        <f t="shared" si="212"/>
        <v>4</v>
      </c>
      <c r="AA1954" s="17">
        <f t="shared" si="213"/>
        <v>1.5119999999999998</v>
      </c>
      <c r="AB1954" s="17">
        <f t="shared" si="214"/>
        <v>3.15</v>
      </c>
      <c r="AC1954" s="17">
        <f t="shared" si="215"/>
        <v>0</v>
      </c>
      <c r="AD1954" s="17">
        <f t="shared" si="216"/>
        <v>18.899999999999999</v>
      </c>
    </row>
    <row r="1955" spans="1:30">
      <c r="A1955">
        <v>1954</v>
      </c>
      <c r="B1955" t="s">
        <v>4815</v>
      </c>
      <c r="C1955" s="4">
        <v>42980</v>
      </c>
      <c r="D1955" s="4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 s="17">
        <v>213.73500000000001</v>
      </c>
      <c r="V1955">
        <f t="shared" si="210"/>
        <v>2017</v>
      </c>
      <c r="W1955" t="str">
        <f t="shared" si="211"/>
        <v>Sep</v>
      </c>
      <c r="X1955" s="9" t="str">
        <f>Sample___Superstore[[#This Row],[Order Year]]&amp;"-"&amp;Sample___Superstore[[#This Row],[Order Month]]</f>
        <v>2017-Sep</v>
      </c>
      <c r="Y1955" s="10">
        <f>Sample___Superstore6[[#This Row],[Profit]]/Sample___Superstore6[[#This Row],[Sales]]</f>
        <v>0.16666666666666666</v>
      </c>
      <c r="Z1955" s="9">
        <f t="shared" si="212"/>
        <v>4</v>
      </c>
      <c r="AA1955" s="17">
        <f t="shared" si="213"/>
        <v>42.747</v>
      </c>
      <c r="AB1955" s="17">
        <f t="shared" si="214"/>
        <v>256.48200000000003</v>
      </c>
      <c r="AC1955" s="17">
        <f t="shared" si="215"/>
        <v>128.24100000000001</v>
      </c>
      <c r="AD1955" s="17">
        <f t="shared" si="216"/>
        <v>1154.1690000000001</v>
      </c>
    </row>
    <row r="1956" spans="1:30">
      <c r="A1956">
        <v>1955</v>
      </c>
      <c r="B1956" t="s">
        <v>4815</v>
      </c>
      <c r="C1956" s="4">
        <v>42980</v>
      </c>
      <c r="D1956" s="4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 s="17">
        <v>2.214</v>
      </c>
      <c r="V1956">
        <f t="shared" si="210"/>
        <v>2017</v>
      </c>
      <c r="W1956" t="str">
        <f t="shared" si="211"/>
        <v>Sep</v>
      </c>
      <c r="X1956" s="9" t="str">
        <f>Sample___Superstore[[#This Row],[Order Year]]&amp;"-"&amp;Sample___Superstore[[#This Row],[Order Month]]</f>
        <v>2017-Sep</v>
      </c>
      <c r="Y1956" s="10">
        <f>Sample___Superstore6[[#This Row],[Profit]]/Sample___Superstore6[[#This Row],[Sales]]</f>
        <v>0.45</v>
      </c>
      <c r="Z1956" s="9">
        <f t="shared" si="212"/>
        <v>4</v>
      </c>
      <c r="AA1956" s="17">
        <f t="shared" si="213"/>
        <v>0.73799999999999999</v>
      </c>
      <c r="AB1956" s="17">
        <f t="shared" si="214"/>
        <v>1.64</v>
      </c>
      <c r="AC1956" s="17">
        <f t="shared" si="215"/>
        <v>0</v>
      </c>
      <c r="AD1956" s="17">
        <f t="shared" si="216"/>
        <v>4.92</v>
      </c>
    </row>
    <row r="1957" spans="1:30">
      <c r="A1957">
        <v>1956</v>
      </c>
      <c r="B1957" t="s">
        <v>4815</v>
      </c>
      <c r="C1957" s="4">
        <v>42980</v>
      </c>
      <c r="D1957" s="4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 s="17">
        <v>38.08</v>
      </c>
      <c r="V1957">
        <f t="shared" si="210"/>
        <v>2017</v>
      </c>
      <c r="W1957" t="str">
        <f t="shared" si="211"/>
        <v>Sep</v>
      </c>
      <c r="X1957" s="9" t="str">
        <f>Sample___Superstore[[#This Row],[Order Year]]&amp;"-"&amp;Sample___Superstore[[#This Row],[Order Month]]</f>
        <v>2017-Sep</v>
      </c>
      <c r="Y1957" s="10">
        <f>Sample___Superstore6[[#This Row],[Profit]]/Sample___Superstore6[[#This Row],[Sales]]</f>
        <v>0.16</v>
      </c>
      <c r="Z1957" s="9">
        <f t="shared" si="212"/>
        <v>4</v>
      </c>
      <c r="AA1957" s="17">
        <f t="shared" si="213"/>
        <v>19.04</v>
      </c>
      <c r="AB1957" s="17">
        <f t="shared" si="214"/>
        <v>119</v>
      </c>
      <c r="AC1957" s="17">
        <f t="shared" si="215"/>
        <v>0</v>
      </c>
      <c r="AD1957" s="17">
        <f t="shared" si="216"/>
        <v>238</v>
      </c>
    </row>
    <row r="1958" spans="1:30">
      <c r="A1958">
        <v>1957</v>
      </c>
      <c r="B1958" t="s">
        <v>4815</v>
      </c>
      <c r="C1958" s="4">
        <v>42980</v>
      </c>
      <c r="D1958" s="4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 s="17">
        <v>40.312800000000003</v>
      </c>
      <c r="V1958">
        <f t="shared" si="210"/>
        <v>2017</v>
      </c>
      <c r="W1958" t="str">
        <f t="shared" si="211"/>
        <v>Sep</v>
      </c>
      <c r="X1958" s="9" t="str">
        <f>Sample___Superstore[[#This Row],[Order Year]]&amp;"-"&amp;Sample___Superstore[[#This Row],[Order Month]]</f>
        <v>2017-Sep</v>
      </c>
      <c r="Y1958" s="10">
        <f>Sample___Superstore6[[#This Row],[Profit]]/Sample___Superstore6[[#This Row],[Sales]]</f>
        <v>0.24000000000000002</v>
      </c>
      <c r="Z1958" s="9">
        <f t="shared" si="212"/>
        <v>4</v>
      </c>
      <c r="AA1958" s="17">
        <f t="shared" si="213"/>
        <v>13.437600000000002</v>
      </c>
      <c r="AB1958" s="17">
        <f t="shared" si="214"/>
        <v>55.99</v>
      </c>
      <c r="AC1958" s="17">
        <f t="shared" si="215"/>
        <v>0</v>
      </c>
      <c r="AD1958" s="17">
        <f t="shared" si="216"/>
        <v>167.97</v>
      </c>
    </row>
    <row r="1959" spans="1:30">
      <c r="A1959">
        <v>1958</v>
      </c>
      <c r="B1959" t="s">
        <v>4815</v>
      </c>
      <c r="C1959" s="4">
        <v>42980</v>
      </c>
      <c r="D1959" s="4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 s="17">
        <v>7.7039999999999997</v>
      </c>
      <c r="V1959">
        <f t="shared" si="210"/>
        <v>2017</v>
      </c>
      <c r="W1959" t="str">
        <f t="shared" si="211"/>
        <v>Sep</v>
      </c>
      <c r="X1959" s="9" t="str">
        <f>Sample___Superstore[[#This Row],[Order Year]]&amp;"-"&amp;Sample___Superstore[[#This Row],[Order Month]]</f>
        <v>2017-Sep</v>
      </c>
      <c r="Y1959" s="10">
        <f>Sample___Superstore6[[#This Row],[Profit]]/Sample___Superstore6[[#This Row],[Sales]]</f>
        <v>0.44999999999999996</v>
      </c>
      <c r="Z1959" s="9">
        <f t="shared" si="212"/>
        <v>4</v>
      </c>
      <c r="AA1959" s="17">
        <f t="shared" si="213"/>
        <v>1.9259999999999999</v>
      </c>
      <c r="AB1959" s="17">
        <f t="shared" si="214"/>
        <v>4.28</v>
      </c>
      <c r="AC1959" s="17">
        <f t="shared" si="215"/>
        <v>0</v>
      </c>
      <c r="AD1959" s="17">
        <f t="shared" si="216"/>
        <v>17.12</v>
      </c>
    </row>
    <row r="1960" spans="1:30">
      <c r="A1960">
        <v>1959</v>
      </c>
      <c r="B1960" t="s">
        <v>4822</v>
      </c>
      <c r="C1960" s="4">
        <v>42988</v>
      </c>
      <c r="D1960" s="4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 s="17">
        <v>7.7759999999999998</v>
      </c>
      <c r="V1960">
        <f t="shared" si="210"/>
        <v>2017</v>
      </c>
      <c r="W1960" t="str">
        <f t="shared" si="211"/>
        <v>Sep</v>
      </c>
      <c r="X1960" s="9" t="str">
        <f>Sample___Superstore[[#This Row],[Order Year]]&amp;"-"&amp;Sample___Superstore[[#This Row],[Order Month]]</f>
        <v>2017-Sep</v>
      </c>
      <c r="Y1960" s="10">
        <f>Sample___Superstore6[[#This Row],[Profit]]/Sample___Superstore6[[#This Row],[Sales]]</f>
        <v>0.48</v>
      </c>
      <c r="Z1960" s="9">
        <f t="shared" si="212"/>
        <v>5</v>
      </c>
      <c r="AA1960" s="17">
        <f t="shared" si="213"/>
        <v>2.5920000000000001</v>
      </c>
      <c r="AB1960" s="17">
        <f t="shared" si="214"/>
        <v>5.3999999999999995</v>
      </c>
      <c r="AC1960" s="17">
        <f t="shared" si="215"/>
        <v>0</v>
      </c>
      <c r="AD1960" s="17">
        <f t="shared" si="216"/>
        <v>16.2</v>
      </c>
    </row>
    <row r="1961" spans="1:30">
      <c r="A1961">
        <v>1960</v>
      </c>
      <c r="B1961" t="s">
        <v>4822</v>
      </c>
      <c r="C1961" s="4">
        <v>42988</v>
      </c>
      <c r="D1961" s="4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 s="17">
        <v>14.6157</v>
      </c>
      <c r="V1961">
        <f t="shared" si="210"/>
        <v>2017</v>
      </c>
      <c r="W1961" t="str">
        <f t="shared" si="211"/>
        <v>Sep</v>
      </c>
      <c r="X1961" s="9" t="str">
        <f>Sample___Superstore[[#This Row],[Order Year]]&amp;"-"&amp;Sample___Superstore[[#This Row],[Order Month]]</f>
        <v>2017-Sep</v>
      </c>
      <c r="Y1961" s="10">
        <f>Sample___Superstore6[[#This Row],[Profit]]/Sample___Superstore6[[#This Row],[Sales]]</f>
        <v>0.43</v>
      </c>
      <c r="Z1961" s="9">
        <f t="shared" si="212"/>
        <v>5</v>
      </c>
      <c r="AA1961" s="17">
        <f t="shared" si="213"/>
        <v>4.8719000000000001</v>
      </c>
      <c r="AB1961" s="17">
        <f t="shared" si="214"/>
        <v>11.33</v>
      </c>
      <c r="AC1961" s="17">
        <f t="shared" si="215"/>
        <v>0</v>
      </c>
      <c r="AD1961" s="17">
        <f t="shared" si="216"/>
        <v>33.99</v>
      </c>
    </row>
    <row r="1962" spans="1:30">
      <c r="A1962">
        <v>1961</v>
      </c>
      <c r="B1962" t="s">
        <v>4822</v>
      </c>
      <c r="C1962" s="4">
        <v>42988</v>
      </c>
      <c r="D1962" s="4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 s="17">
        <v>53.433</v>
      </c>
      <c r="V1962">
        <f t="shared" si="210"/>
        <v>2017</v>
      </c>
      <c r="W1962" t="str">
        <f t="shared" si="211"/>
        <v>Sep</v>
      </c>
      <c r="X1962" s="9" t="str">
        <f>Sample___Superstore[[#This Row],[Order Year]]&amp;"-"&amp;Sample___Superstore[[#This Row],[Order Month]]</f>
        <v>2017-Sep</v>
      </c>
      <c r="Y1962" s="10">
        <f>Sample___Superstore6[[#This Row],[Profit]]/Sample___Superstore6[[#This Row],[Sales]]</f>
        <v>0.18</v>
      </c>
      <c r="Z1962" s="9">
        <f t="shared" si="212"/>
        <v>5</v>
      </c>
      <c r="AA1962" s="17">
        <f t="shared" si="213"/>
        <v>10.6866</v>
      </c>
      <c r="AB1962" s="17">
        <f t="shared" si="214"/>
        <v>59.370000000000005</v>
      </c>
      <c r="AC1962" s="17">
        <f t="shared" si="215"/>
        <v>0</v>
      </c>
      <c r="AD1962" s="17">
        <f t="shared" si="216"/>
        <v>296.85000000000002</v>
      </c>
    </row>
    <row r="1963" spans="1:30">
      <c r="A1963">
        <v>1962</v>
      </c>
      <c r="B1963" t="s">
        <v>4822</v>
      </c>
      <c r="C1963" s="4">
        <v>42988</v>
      </c>
      <c r="D1963" s="4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 s="17">
        <v>6.7679999999999998</v>
      </c>
      <c r="V1963">
        <f t="shared" si="210"/>
        <v>2017</v>
      </c>
      <c r="W1963" t="str">
        <f t="shared" si="211"/>
        <v>Sep</v>
      </c>
      <c r="X1963" s="9" t="str">
        <f>Sample___Superstore[[#This Row],[Order Year]]&amp;"-"&amp;Sample___Superstore[[#This Row],[Order Month]]</f>
        <v>2017-Sep</v>
      </c>
      <c r="Y1963" s="10">
        <f>Sample___Superstore6[[#This Row],[Profit]]/Sample___Superstore6[[#This Row],[Sales]]</f>
        <v>0.06</v>
      </c>
      <c r="Z1963" s="9">
        <f t="shared" si="212"/>
        <v>5</v>
      </c>
      <c r="AA1963" s="17">
        <f t="shared" si="213"/>
        <v>1.1279999999999999</v>
      </c>
      <c r="AB1963" s="17">
        <f t="shared" si="214"/>
        <v>18.8</v>
      </c>
      <c r="AC1963" s="17">
        <f t="shared" si="215"/>
        <v>0</v>
      </c>
      <c r="AD1963" s="17">
        <f t="shared" si="216"/>
        <v>112.8</v>
      </c>
    </row>
    <row r="1964" spans="1:30">
      <c r="A1964">
        <v>1963</v>
      </c>
      <c r="B1964" t="s">
        <v>4822</v>
      </c>
      <c r="C1964" s="4">
        <v>42988</v>
      </c>
      <c r="D1964" s="4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 s="17">
        <v>6.5808</v>
      </c>
      <c r="V1964">
        <f t="shared" si="210"/>
        <v>2017</v>
      </c>
      <c r="W1964" t="str">
        <f t="shared" si="211"/>
        <v>Sep</v>
      </c>
      <c r="X1964" s="9" t="str">
        <f>Sample___Superstore[[#This Row],[Order Year]]&amp;"-"&amp;Sample___Superstore[[#This Row],[Order Month]]</f>
        <v>2017-Sep</v>
      </c>
      <c r="Y1964" s="10">
        <f>Sample___Superstore6[[#This Row],[Profit]]/Sample___Superstore6[[#This Row],[Sales]]</f>
        <v>0.48</v>
      </c>
      <c r="Z1964" s="9">
        <f t="shared" si="212"/>
        <v>5</v>
      </c>
      <c r="AA1964" s="17">
        <f t="shared" si="213"/>
        <v>2.1936</v>
      </c>
      <c r="AB1964" s="17">
        <f t="shared" si="214"/>
        <v>4.57</v>
      </c>
      <c r="AC1964" s="17">
        <f t="shared" si="215"/>
        <v>0</v>
      </c>
      <c r="AD1964" s="17">
        <f t="shared" si="216"/>
        <v>13.71</v>
      </c>
    </row>
    <row r="1965" spans="1:30">
      <c r="A1965">
        <v>1964</v>
      </c>
      <c r="B1965" t="s">
        <v>4822</v>
      </c>
      <c r="C1965" s="4">
        <v>42988</v>
      </c>
      <c r="D1965" s="4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 s="17">
        <v>11.702999999999999</v>
      </c>
      <c r="V1965">
        <f t="shared" si="210"/>
        <v>2017</v>
      </c>
      <c r="W1965" t="str">
        <f t="shared" si="211"/>
        <v>Sep</v>
      </c>
      <c r="X1965" s="9" t="str">
        <f>Sample___Superstore[[#This Row],[Order Year]]&amp;"-"&amp;Sample___Superstore[[#This Row],[Order Month]]</f>
        <v>2017-Sep</v>
      </c>
      <c r="Y1965" s="10">
        <f>Sample___Superstore6[[#This Row],[Profit]]/Sample___Superstore6[[#This Row],[Sales]]</f>
        <v>0.47000000000000003</v>
      </c>
      <c r="Z1965" s="9">
        <f t="shared" si="212"/>
        <v>5</v>
      </c>
      <c r="AA1965" s="17">
        <f t="shared" si="213"/>
        <v>2.3405999999999998</v>
      </c>
      <c r="AB1965" s="17">
        <f t="shared" si="214"/>
        <v>4.9799999999999995</v>
      </c>
      <c r="AC1965" s="17">
        <f t="shared" si="215"/>
        <v>0</v>
      </c>
      <c r="AD1965" s="17">
        <f t="shared" si="216"/>
        <v>24.9</v>
      </c>
    </row>
    <row r="1966" spans="1:30">
      <c r="A1966">
        <v>1965</v>
      </c>
      <c r="B1966" t="s">
        <v>4822</v>
      </c>
      <c r="C1966" s="4">
        <v>42988</v>
      </c>
      <c r="D1966" s="4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 s="17">
        <v>17.177399999999999</v>
      </c>
      <c r="V1966">
        <f t="shared" si="210"/>
        <v>2017</v>
      </c>
      <c r="W1966" t="str">
        <f t="shared" si="211"/>
        <v>Sep</v>
      </c>
      <c r="X1966" s="9" t="str">
        <f>Sample___Superstore[[#This Row],[Order Year]]&amp;"-"&amp;Sample___Superstore[[#This Row],[Order Month]]</f>
        <v>2017-Sep</v>
      </c>
      <c r="Y1966" s="10">
        <f>Sample___Superstore6[[#This Row],[Profit]]/Sample___Superstore6[[#This Row],[Sales]]</f>
        <v>5.9999999999999991E-2</v>
      </c>
      <c r="Z1966" s="9">
        <f t="shared" si="212"/>
        <v>5</v>
      </c>
      <c r="AA1966" s="17">
        <f t="shared" si="213"/>
        <v>5.7257999999999996</v>
      </c>
      <c r="AB1966" s="17">
        <f t="shared" si="214"/>
        <v>95.43</v>
      </c>
      <c r="AC1966" s="17">
        <f t="shared" si="215"/>
        <v>0</v>
      </c>
      <c r="AD1966" s="17">
        <f t="shared" si="216"/>
        <v>286.29000000000002</v>
      </c>
    </row>
    <row r="1967" spans="1:30">
      <c r="A1967">
        <v>1966</v>
      </c>
      <c r="B1967" t="s">
        <v>4822</v>
      </c>
      <c r="C1967" s="4">
        <v>42988</v>
      </c>
      <c r="D1967" s="4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 s="17">
        <v>7.2539999999999996</v>
      </c>
      <c r="V1967">
        <f t="shared" si="210"/>
        <v>2017</v>
      </c>
      <c r="W1967" t="str">
        <f t="shared" si="211"/>
        <v>Sep</v>
      </c>
      <c r="X1967" s="9" t="str">
        <f>Sample___Superstore[[#This Row],[Order Year]]&amp;"-"&amp;Sample___Superstore[[#This Row],[Order Month]]</f>
        <v>2017-Sep</v>
      </c>
      <c r="Y1967" s="10">
        <f>Sample___Superstore6[[#This Row],[Profit]]/Sample___Superstore6[[#This Row],[Sales]]</f>
        <v>0.3</v>
      </c>
      <c r="Z1967" s="9">
        <f t="shared" si="212"/>
        <v>5</v>
      </c>
      <c r="AA1967" s="17">
        <f t="shared" si="213"/>
        <v>3.6269999999999998</v>
      </c>
      <c r="AB1967" s="17">
        <f t="shared" si="214"/>
        <v>12.09</v>
      </c>
      <c r="AC1967" s="17">
        <f t="shared" si="215"/>
        <v>0</v>
      </c>
      <c r="AD1967" s="17">
        <f t="shared" si="216"/>
        <v>24.18</v>
      </c>
    </row>
    <row r="1968" spans="1:30">
      <c r="A1968">
        <v>1967</v>
      </c>
      <c r="B1968" t="s">
        <v>4831</v>
      </c>
      <c r="C1968" s="4">
        <v>43090</v>
      </c>
      <c r="D1968" s="4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 s="17">
        <v>78.951599999999999</v>
      </c>
      <c r="V1968">
        <f t="shared" si="210"/>
        <v>2017</v>
      </c>
      <c r="W1968" t="str">
        <f t="shared" si="211"/>
        <v>Dec</v>
      </c>
      <c r="X1968" s="9" t="str">
        <f>Sample___Superstore[[#This Row],[Order Year]]&amp;"-"&amp;Sample___Superstore[[#This Row],[Order Month]]</f>
        <v>2017-Dec</v>
      </c>
      <c r="Y1968" s="10">
        <f>Sample___Superstore6[[#This Row],[Profit]]/Sample___Superstore6[[#This Row],[Sales]]</f>
        <v>0.27999999999999997</v>
      </c>
      <c r="Z1968" s="9">
        <f t="shared" si="212"/>
        <v>7</v>
      </c>
      <c r="AA1968" s="17">
        <f t="shared" si="213"/>
        <v>26.3172</v>
      </c>
      <c r="AB1968" s="17">
        <f t="shared" si="214"/>
        <v>93.990000000000009</v>
      </c>
      <c r="AC1968" s="17">
        <f t="shared" si="215"/>
        <v>0</v>
      </c>
      <c r="AD1968" s="17">
        <f t="shared" si="216"/>
        <v>281.97000000000003</v>
      </c>
    </row>
    <row r="1969" spans="1:30">
      <c r="A1969">
        <v>1968</v>
      </c>
      <c r="B1969" t="s">
        <v>4831</v>
      </c>
      <c r="C1969" s="4">
        <v>43090</v>
      </c>
      <c r="D1969" s="4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 s="17">
        <v>20.155000000000001</v>
      </c>
      <c r="V1969">
        <f t="shared" si="210"/>
        <v>2017</v>
      </c>
      <c r="W1969" t="str">
        <f t="shared" si="211"/>
        <v>Dec</v>
      </c>
      <c r="X1969" s="9" t="str">
        <f>Sample___Superstore[[#This Row],[Order Year]]&amp;"-"&amp;Sample___Superstore[[#This Row],[Order Month]]</f>
        <v>2017-Dec</v>
      </c>
      <c r="Y1969" s="10">
        <f>Sample___Superstore6[[#This Row],[Profit]]/Sample___Superstore6[[#This Row],[Sales]]</f>
        <v>0.29000000000000004</v>
      </c>
      <c r="Z1969" s="9">
        <f t="shared" si="212"/>
        <v>7</v>
      </c>
      <c r="AA1969" s="17">
        <f t="shared" si="213"/>
        <v>4.0310000000000006</v>
      </c>
      <c r="AB1969" s="17">
        <f t="shared" si="214"/>
        <v>13.9</v>
      </c>
      <c r="AC1969" s="17">
        <f t="shared" si="215"/>
        <v>0</v>
      </c>
      <c r="AD1969" s="17">
        <f t="shared" si="216"/>
        <v>69.5</v>
      </c>
    </row>
    <row r="1970" spans="1:30">
      <c r="A1970">
        <v>1969</v>
      </c>
      <c r="B1970" t="s">
        <v>4831</v>
      </c>
      <c r="C1970" s="4">
        <v>43090</v>
      </c>
      <c r="D1970" s="4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 s="17">
        <v>79.891199999999998</v>
      </c>
      <c r="V1970">
        <f t="shared" si="210"/>
        <v>2017</v>
      </c>
      <c r="W1970" t="str">
        <f t="shared" si="211"/>
        <v>Dec</v>
      </c>
      <c r="X1970" s="9" t="str">
        <f>Sample___Superstore[[#This Row],[Order Year]]&amp;"-"&amp;Sample___Superstore[[#This Row],[Order Month]]</f>
        <v>2017-Dec</v>
      </c>
      <c r="Y1970" s="10">
        <f>Sample___Superstore6[[#This Row],[Profit]]/Sample___Superstore6[[#This Row],[Sales]]</f>
        <v>0.48</v>
      </c>
      <c r="Z1970" s="9">
        <f t="shared" si="212"/>
        <v>7</v>
      </c>
      <c r="AA1970" s="17">
        <f t="shared" si="213"/>
        <v>26.630399999999998</v>
      </c>
      <c r="AB1970" s="17">
        <f t="shared" si="214"/>
        <v>55.48</v>
      </c>
      <c r="AC1970" s="17">
        <f t="shared" si="215"/>
        <v>0</v>
      </c>
      <c r="AD1970" s="17">
        <f t="shared" si="216"/>
        <v>166.44</v>
      </c>
    </row>
    <row r="1971" spans="1:30">
      <c r="A1971">
        <v>1970</v>
      </c>
      <c r="B1971" t="s">
        <v>4835</v>
      </c>
      <c r="C1971" s="4">
        <v>43001</v>
      </c>
      <c r="D1971" s="4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U1971" s="17"/>
      <c r="V1971">
        <f t="shared" si="210"/>
        <v>2017</v>
      </c>
      <c r="W1971" t="str">
        <f t="shared" si="211"/>
        <v>Sep</v>
      </c>
      <c r="X1971" s="9" t="str">
        <f>Sample___Superstore[[#This Row],[Order Year]]&amp;"-"&amp;Sample___Superstore[[#This Row],[Order Month]]</f>
        <v>2017-Sep</v>
      </c>
      <c r="Y1971" s="10" t="e">
        <f>Sample___Superstore6[[#This Row],[Profit]]/Sample___Superstore6[[#This Row],[Sales]]</f>
        <v>#DIV/0!</v>
      </c>
      <c r="Z1971" s="9">
        <f t="shared" si="212"/>
        <v>6</v>
      </c>
      <c r="AA1971" s="17" t="e">
        <f t="shared" si="213"/>
        <v>#DIV/0!</v>
      </c>
      <c r="AB1971" s="17" t="e">
        <f t="shared" si="214"/>
        <v>#DIV/0!</v>
      </c>
      <c r="AC1971" s="17">
        <f t="shared" si="215"/>
        <v>0</v>
      </c>
      <c r="AD1971" s="17">
        <f t="shared" si="216"/>
        <v>0</v>
      </c>
    </row>
    <row r="1972" spans="1:30">
      <c r="A1972">
        <v>1971</v>
      </c>
      <c r="B1972" t="s">
        <v>4836</v>
      </c>
      <c r="C1972" s="4">
        <v>42861</v>
      </c>
      <c r="D1972" s="4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 s="17">
        <v>0.64080000000000004</v>
      </c>
      <c r="V1972">
        <f t="shared" si="210"/>
        <v>2017</v>
      </c>
      <c r="W1972" t="str">
        <f t="shared" si="211"/>
        <v>May</v>
      </c>
      <c r="X1972" s="9" t="str">
        <f>Sample___Superstore[[#This Row],[Order Year]]&amp;"-"&amp;Sample___Superstore[[#This Row],[Order Month]]</f>
        <v>2017-May</v>
      </c>
      <c r="Y1972" s="10">
        <f>Sample___Superstore6[[#This Row],[Profit]]/Sample___Superstore6[[#This Row],[Sales]]</f>
        <v>0.1</v>
      </c>
      <c r="Z1972" s="9">
        <f t="shared" si="212"/>
        <v>5</v>
      </c>
      <c r="AA1972" s="17">
        <f t="shared" si="213"/>
        <v>0.21360000000000001</v>
      </c>
      <c r="AB1972" s="17">
        <f t="shared" si="214"/>
        <v>2.1360000000000001</v>
      </c>
      <c r="AC1972" s="17">
        <f t="shared" si="215"/>
        <v>1.2816000000000001</v>
      </c>
      <c r="AD1972" s="17">
        <f t="shared" si="216"/>
        <v>5.1264000000000003</v>
      </c>
    </row>
    <row r="1973" spans="1:30">
      <c r="A1973">
        <v>1972</v>
      </c>
      <c r="B1973" t="s">
        <v>4836</v>
      </c>
      <c r="C1973" s="4">
        <v>42861</v>
      </c>
      <c r="D1973" s="4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U1973" s="17"/>
      <c r="V1973">
        <f t="shared" si="210"/>
        <v>2017</v>
      </c>
      <c r="W1973" t="str">
        <f t="shared" si="211"/>
        <v>May</v>
      </c>
      <c r="X1973" s="9" t="str">
        <f>Sample___Superstore[[#This Row],[Order Year]]&amp;"-"&amp;Sample___Superstore[[#This Row],[Order Month]]</f>
        <v>2017-May</v>
      </c>
      <c r="Y1973" s="10" t="e">
        <f>Sample___Superstore6[[#This Row],[Profit]]/Sample___Superstore6[[#This Row],[Sales]]</f>
        <v>#DIV/0!</v>
      </c>
      <c r="Z1973" s="9">
        <f t="shared" si="212"/>
        <v>5</v>
      </c>
      <c r="AA1973" s="17" t="e">
        <f t="shared" si="213"/>
        <v>#DIV/0!</v>
      </c>
      <c r="AB1973" s="17" t="e">
        <f t="shared" si="214"/>
        <v>#DIV/0!</v>
      </c>
      <c r="AC1973" s="17">
        <f t="shared" si="215"/>
        <v>0</v>
      </c>
      <c r="AD1973" s="17">
        <f t="shared" si="216"/>
        <v>0</v>
      </c>
    </row>
    <row r="1974" spans="1:30">
      <c r="A1974">
        <v>1973</v>
      </c>
      <c r="B1974" t="s">
        <v>4837</v>
      </c>
      <c r="C1974" s="4">
        <v>41987</v>
      </c>
      <c r="D1974" s="4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 s="17">
        <v>-8.6768000000000001</v>
      </c>
      <c r="V1974">
        <f t="shared" si="210"/>
        <v>2014</v>
      </c>
      <c r="W1974" t="str">
        <f t="shared" si="211"/>
        <v>Dec</v>
      </c>
      <c r="X1974" s="9" t="str">
        <f>Sample___Superstore[[#This Row],[Order Year]]&amp;"-"&amp;Sample___Superstore[[#This Row],[Order Month]]</f>
        <v>2014-Dec</v>
      </c>
      <c r="Y1974" s="10">
        <f>Sample___Superstore6[[#This Row],[Profit]]/Sample___Superstore6[[#This Row],[Sales]]</f>
        <v>-1.7</v>
      </c>
      <c r="Z1974" s="9">
        <f t="shared" si="212"/>
        <v>5</v>
      </c>
      <c r="AA1974" s="17">
        <f t="shared" si="213"/>
        <v>-2.1692</v>
      </c>
      <c r="AB1974" s="17">
        <f t="shared" si="214"/>
        <v>1.276</v>
      </c>
      <c r="AC1974" s="17">
        <f t="shared" si="215"/>
        <v>4.0832000000000006</v>
      </c>
      <c r="AD1974" s="17">
        <f t="shared" si="216"/>
        <v>1.0207999999999995</v>
      </c>
    </row>
    <row r="1975" spans="1:30">
      <c r="A1975">
        <v>1974</v>
      </c>
      <c r="B1975" t="s">
        <v>4837</v>
      </c>
      <c r="C1975" s="4">
        <v>41987</v>
      </c>
      <c r="D1975" s="4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 s="17">
        <v>0.47060000000000002</v>
      </c>
      <c r="V1975">
        <f t="shared" si="210"/>
        <v>2014</v>
      </c>
      <c r="W1975" t="str">
        <f t="shared" si="211"/>
        <v>Dec</v>
      </c>
      <c r="X1975" s="9" t="str">
        <f>Sample___Superstore[[#This Row],[Order Year]]&amp;"-"&amp;Sample___Superstore[[#This Row],[Order Month]]</f>
        <v>2014-Dec</v>
      </c>
      <c r="Y1975" s="10">
        <f>Sample___Superstore6[[#This Row],[Profit]]/Sample___Superstore6[[#This Row],[Sales]]</f>
        <v>0.16250000000000001</v>
      </c>
      <c r="Z1975" s="9">
        <f t="shared" si="212"/>
        <v>5</v>
      </c>
      <c r="AA1975" s="17">
        <f t="shared" si="213"/>
        <v>0.23530000000000001</v>
      </c>
      <c r="AB1975" s="17">
        <f t="shared" si="214"/>
        <v>1.448</v>
      </c>
      <c r="AC1975" s="17">
        <f t="shared" si="215"/>
        <v>0.57920000000000005</v>
      </c>
      <c r="AD1975" s="17">
        <f t="shared" si="216"/>
        <v>2.3167999999999997</v>
      </c>
    </row>
    <row r="1976" spans="1:30">
      <c r="A1976">
        <v>1975</v>
      </c>
      <c r="B1976" t="s">
        <v>4837</v>
      </c>
      <c r="C1976" s="4">
        <v>41987</v>
      </c>
      <c r="D1976" s="4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 s="17">
        <v>-2.1884999999999999</v>
      </c>
      <c r="V1976">
        <f t="shared" si="210"/>
        <v>2014</v>
      </c>
      <c r="W1976" t="str">
        <f t="shared" si="211"/>
        <v>Dec</v>
      </c>
      <c r="X1976" s="9" t="str">
        <f>Sample___Superstore[[#This Row],[Order Year]]&amp;"-"&amp;Sample___Superstore[[#This Row],[Order Month]]</f>
        <v>2014-Dec</v>
      </c>
      <c r="Y1976" s="10">
        <f>Sample___Superstore6[[#This Row],[Profit]]/Sample___Superstore6[[#This Row],[Sales]]</f>
        <v>-6.25E-2</v>
      </c>
      <c r="Z1976" s="9">
        <f t="shared" si="212"/>
        <v>5</v>
      </c>
      <c r="AA1976" s="17">
        <f t="shared" si="213"/>
        <v>-0.72949999999999993</v>
      </c>
      <c r="AB1976" s="17">
        <f t="shared" si="214"/>
        <v>11.671999999999999</v>
      </c>
      <c r="AC1976" s="17">
        <f t="shared" si="215"/>
        <v>7.0031999999999996</v>
      </c>
      <c r="AD1976" s="17">
        <f t="shared" si="216"/>
        <v>28.012799999999999</v>
      </c>
    </row>
    <row r="1977" spans="1:30">
      <c r="A1977">
        <v>1976</v>
      </c>
      <c r="B1977" t="s">
        <v>4844</v>
      </c>
      <c r="C1977" s="4">
        <v>41930</v>
      </c>
      <c r="D1977" s="4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 s="17">
        <v>11.0388</v>
      </c>
      <c r="V1977">
        <f t="shared" si="210"/>
        <v>2014</v>
      </c>
      <c r="W1977" t="str">
        <f t="shared" si="211"/>
        <v>Oct</v>
      </c>
      <c r="X1977" s="9" t="str">
        <f>Sample___Superstore[[#This Row],[Order Year]]&amp;"-"&amp;Sample___Superstore[[#This Row],[Order Month]]</f>
        <v>2014-Oct</v>
      </c>
      <c r="Y1977" s="10">
        <f>Sample___Superstore6[[#This Row],[Profit]]/Sample___Superstore6[[#This Row],[Sales]]</f>
        <v>3.9999999999999994E-2</v>
      </c>
      <c r="Z1977" s="9">
        <f t="shared" si="212"/>
        <v>2</v>
      </c>
      <c r="AA1977" s="17">
        <f t="shared" si="213"/>
        <v>3.6796000000000002</v>
      </c>
      <c r="AB1977" s="17">
        <f t="shared" si="214"/>
        <v>91.990000000000009</v>
      </c>
      <c r="AC1977" s="17">
        <f t="shared" si="215"/>
        <v>0</v>
      </c>
      <c r="AD1977" s="17">
        <f t="shared" si="216"/>
        <v>275.97000000000003</v>
      </c>
    </row>
    <row r="1978" spans="1:30">
      <c r="A1978">
        <v>1977</v>
      </c>
      <c r="B1978" t="s">
        <v>4844</v>
      </c>
      <c r="C1978" s="4">
        <v>41930</v>
      </c>
      <c r="D1978" s="4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 s="17">
        <v>362.68700000000001</v>
      </c>
      <c r="V1978">
        <f t="shared" si="210"/>
        <v>2014</v>
      </c>
      <c r="W1978" t="str">
        <f t="shared" si="211"/>
        <v>Oct</v>
      </c>
      <c r="X1978" s="9" t="str">
        <f>Sample___Superstore[[#This Row],[Order Year]]&amp;"-"&amp;Sample___Superstore[[#This Row],[Order Month]]</f>
        <v>2014-Oct</v>
      </c>
      <c r="Y1978" s="10">
        <f>Sample___Superstore6[[#This Row],[Profit]]/Sample___Superstore6[[#This Row],[Sales]]</f>
        <v>0.26</v>
      </c>
      <c r="Z1978" s="9">
        <f t="shared" si="212"/>
        <v>2</v>
      </c>
      <c r="AA1978" s="17">
        <f t="shared" si="213"/>
        <v>72.537400000000005</v>
      </c>
      <c r="AB1978" s="17">
        <f t="shared" si="214"/>
        <v>278.99</v>
      </c>
      <c r="AC1978" s="17">
        <f t="shared" si="215"/>
        <v>0</v>
      </c>
      <c r="AD1978" s="17">
        <f t="shared" si="216"/>
        <v>1394.95</v>
      </c>
    </row>
    <row r="1979" spans="1:30">
      <c r="A1979">
        <v>1978</v>
      </c>
      <c r="B1979" t="s">
        <v>4844</v>
      </c>
      <c r="C1979" s="4">
        <v>41930</v>
      </c>
      <c r="D1979" s="4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 s="17">
        <v>70.964399999999998</v>
      </c>
      <c r="V1979">
        <f t="shared" si="210"/>
        <v>2014</v>
      </c>
      <c r="W1979" t="str">
        <f t="shared" si="211"/>
        <v>Oct</v>
      </c>
      <c r="X1979" s="9" t="str">
        <f>Sample___Superstore[[#This Row],[Order Year]]&amp;"-"&amp;Sample___Superstore[[#This Row],[Order Month]]</f>
        <v>2014-Oct</v>
      </c>
      <c r="Y1979" s="10">
        <f>Sample___Superstore6[[#This Row],[Profit]]/Sample___Superstore6[[#This Row],[Sales]]</f>
        <v>0.13</v>
      </c>
      <c r="Z1979" s="9">
        <f t="shared" si="212"/>
        <v>2</v>
      </c>
      <c r="AA1979" s="17">
        <f t="shared" si="213"/>
        <v>11.827399999999999</v>
      </c>
      <c r="AB1979" s="17">
        <f t="shared" si="214"/>
        <v>90.98</v>
      </c>
      <c r="AC1979" s="17">
        <f t="shared" si="215"/>
        <v>0</v>
      </c>
      <c r="AD1979" s="17">
        <f t="shared" si="216"/>
        <v>545.88</v>
      </c>
    </row>
    <row r="1980" spans="1:30">
      <c r="A1980">
        <v>1979</v>
      </c>
      <c r="B1980" t="s">
        <v>4849</v>
      </c>
      <c r="C1980" s="4">
        <v>42132</v>
      </c>
      <c r="D1980" s="4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 s="17">
        <v>0.59040000000000004</v>
      </c>
      <c r="V1980">
        <f t="shared" si="210"/>
        <v>2015</v>
      </c>
      <c r="W1980" t="str">
        <f t="shared" si="211"/>
        <v>May</v>
      </c>
      <c r="X1980" s="9" t="str">
        <f>Sample___Superstore[[#This Row],[Order Year]]&amp;"-"&amp;Sample___Superstore[[#This Row],[Order Month]]</f>
        <v>2015-May</v>
      </c>
      <c r="Y1980" s="10">
        <f>Sample___Superstore6[[#This Row],[Profit]]/Sample___Superstore6[[#This Row],[Sales]]</f>
        <v>0.1125</v>
      </c>
      <c r="Z1980" s="9">
        <f t="shared" si="212"/>
        <v>4</v>
      </c>
      <c r="AA1980" s="17">
        <f t="shared" si="213"/>
        <v>0.29520000000000002</v>
      </c>
      <c r="AB1980" s="17">
        <f t="shared" si="214"/>
        <v>2.6240000000000001</v>
      </c>
      <c r="AC1980" s="17">
        <f t="shared" si="215"/>
        <v>1.0496000000000001</v>
      </c>
      <c r="AD1980" s="17">
        <f t="shared" si="216"/>
        <v>4.1984000000000004</v>
      </c>
    </row>
    <row r="1981" spans="1:30">
      <c r="A1981">
        <v>1980</v>
      </c>
      <c r="B1981" t="s">
        <v>4852</v>
      </c>
      <c r="C1981" s="4">
        <v>42474</v>
      </c>
      <c r="D1981" s="4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 s="17">
        <v>105.0228</v>
      </c>
      <c r="V1981">
        <f t="shared" si="210"/>
        <v>2016</v>
      </c>
      <c r="W1981" t="str">
        <f t="shared" si="211"/>
        <v>Apr</v>
      </c>
      <c r="X1981" s="9" t="str">
        <f>Sample___Superstore[[#This Row],[Order Year]]&amp;"-"&amp;Sample___Superstore[[#This Row],[Order Month]]</f>
        <v>2016-Apr</v>
      </c>
      <c r="Y1981" s="10">
        <f>Sample___Superstore6[[#This Row],[Profit]]/Sample___Superstore6[[#This Row],[Sales]]</f>
        <v>0.11250000000000002</v>
      </c>
      <c r="Z1981" s="9">
        <f t="shared" si="212"/>
        <v>0</v>
      </c>
      <c r="AA1981" s="17">
        <f t="shared" si="213"/>
        <v>26.255700000000001</v>
      </c>
      <c r="AB1981" s="17">
        <f t="shared" si="214"/>
        <v>233.38399999999999</v>
      </c>
      <c r="AC1981" s="17">
        <f t="shared" si="215"/>
        <v>186.7072</v>
      </c>
      <c r="AD1981" s="17">
        <f t="shared" si="216"/>
        <v>746.8288</v>
      </c>
    </row>
    <row r="1982" spans="1:30">
      <c r="A1982">
        <v>1981</v>
      </c>
      <c r="B1982" t="s">
        <v>4852</v>
      </c>
      <c r="C1982" s="4">
        <v>42474</v>
      </c>
      <c r="D1982" s="4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 s="17">
        <v>4.2976000000000001</v>
      </c>
      <c r="V1982">
        <f t="shared" si="210"/>
        <v>2016</v>
      </c>
      <c r="W1982" t="str">
        <f t="shared" si="211"/>
        <v>Apr</v>
      </c>
      <c r="X1982" s="9" t="str">
        <f>Sample___Superstore[[#This Row],[Order Year]]&amp;"-"&amp;Sample___Superstore[[#This Row],[Order Month]]</f>
        <v>2016-Apr</v>
      </c>
      <c r="Y1982" s="10">
        <f>Sample___Superstore6[[#This Row],[Profit]]/Sample___Superstore6[[#This Row],[Sales]]</f>
        <v>0.1</v>
      </c>
      <c r="Z1982" s="9">
        <f t="shared" si="212"/>
        <v>0</v>
      </c>
      <c r="AA1982" s="17">
        <f t="shared" si="213"/>
        <v>1.0744</v>
      </c>
      <c r="AB1982" s="17">
        <f t="shared" si="214"/>
        <v>10.744</v>
      </c>
      <c r="AC1982" s="17">
        <f t="shared" si="215"/>
        <v>8.5952000000000002</v>
      </c>
      <c r="AD1982" s="17">
        <f t="shared" si="216"/>
        <v>34.380800000000001</v>
      </c>
    </row>
    <row r="1983" spans="1:30">
      <c r="A1983">
        <v>1982</v>
      </c>
      <c r="B1983" t="s">
        <v>4853</v>
      </c>
      <c r="C1983" s="4">
        <v>42352</v>
      </c>
      <c r="D1983" s="4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 s="17">
        <v>1.8048</v>
      </c>
      <c r="V1983">
        <f t="shared" si="210"/>
        <v>2015</v>
      </c>
      <c r="W1983" t="str">
        <f t="shared" si="211"/>
        <v>Dec</v>
      </c>
      <c r="X1983" s="9" t="str">
        <f>Sample___Superstore[[#This Row],[Order Year]]&amp;"-"&amp;Sample___Superstore[[#This Row],[Order Month]]</f>
        <v>2015-Dec</v>
      </c>
      <c r="Y1983" s="10">
        <f>Sample___Superstore6[[#This Row],[Profit]]/Sample___Superstore6[[#This Row],[Sales]]</f>
        <v>0.48000000000000004</v>
      </c>
      <c r="Z1983" s="9">
        <f t="shared" si="212"/>
        <v>2</v>
      </c>
      <c r="AA1983" s="17">
        <f t="shared" si="213"/>
        <v>0.90239999999999998</v>
      </c>
      <c r="AB1983" s="17">
        <f t="shared" si="214"/>
        <v>1.88</v>
      </c>
      <c r="AC1983" s="17">
        <f t="shared" si="215"/>
        <v>0</v>
      </c>
      <c r="AD1983" s="17">
        <f t="shared" si="216"/>
        <v>3.76</v>
      </c>
    </row>
    <row r="1984" spans="1:30">
      <c r="A1984">
        <v>1983</v>
      </c>
      <c r="B1984" t="s">
        <v>4854</v>
      </c>
      <c r="C1984" s="4">
        <v>41976</v>
      </c>
      <c r="D1984" s="4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 s="17">
        <v>134.3888</v>
      </c>
      <c r="V1984">
        <f t="shared" si="210"/>
        <v>2014</v>
      </c>
      <c r="W1984" t="str">
        <f t="shared" si="211"/>
        <v>Dec</v>
      </c>
      <c r="X1984" s="9" t="str">
        <f>Sample___Superstore[[#This Row],[Order Year]]&amp;"-"&amp;Sample___Superstore[[#This Row],[Order Month]]</f>
        <v>2014-Dec</v>
      </c>
      <c r="Y1984" s="10">
        <f>Sample___Superstore6[[#This Row],[Profit]]/Sample___Superstore6[[#This Row],[Sales]]</f>
        <v>0.28000000000000003</v>
      </c>
      <c r="Z1984" s="9">
        <f t="shared" si="212"/>
        <v>6</v>
      </c>
      <c r="AA1984" s="17">
        <f t="shared" si="213"/>
        <v>33.597200000000001</v>
      </c>
      <c r="AB1984" s="17">
        <f t="shared" si="214"/>
        <v>119.99</v>
      </c>
      <c r="AC1984" s="17">
        <f t="shared" si="215"/>
        <v>0</v>
      </c>
      <c r="AD1984" s="17">
        <f t="shared" si="216"/>
        <v>479.96</v>
      </c>
    </row>
    <row r="1985" spans="1:30">
      <c r="A1985">
        <v>1984</v>
      </c>
      <c r="B1985" t="s">
        <v>4858</v>
      </c>
      <c r="C1985" s="4">
        <v>41968</v>
      </c>
      <c r="D1985" s="4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 s="17">
        <v>93.055199999999999</v>
      </c>
      <c r="V1985">
        <f t="shared" si="210"/>
        <v>2014</v>
      </c>
      <c r="W1985" t="str">
        <f t="shared" si="211"/>
        <v>Nov</v>
      </c>
      <c r="X1985" s="9" t="str">
        <f>Sample___Superstore[[#This Row],[Order Year]]&amp;"-"&amp;Sample___Superstore[[#This Row],[Order Month]]</f>
        <v>2014-Nov</v>
      </c>
      <c r="Y1985" s="10">
        <f>Sample___Superstore6[[#This Row],[Profit]]/Sample___Superstore6[[#This Row],[Sales]]</f>
        <v>0.28999999999999998</v>
      </c>
      <c r="Z1985" s="9">
        <f t="shared" si="212"/>
        <v>2</v>
      </c>
      <c r="AA1985" s="17">
        <f t="shared" si="213"/>
        <v>15.5092</v>
      </c>
      <c r="AB1985" s="17">
        <f t="shared" si="214"/>
        <v>53.48</v>
      </c>
      <c r="AC1985" s="17">
        <f t="shared" si="215"/>
        <v>0</v>
      </c>
      <c r="AD1985" s="17">
        <f t="shared" si="216"/>
        <v>320.88</v>
      </c>
    </row>
    <row r="1986" spans="1:30">
      <c r="A1986">
        <v>1985</v>
      </c>
      <c r="B1986" t="s">
        <v>4858</v>
      </c>
      <c r="C1986" s="4">
        <v>41968</v>
      </c>
      <c r="D1986" s="4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 s="17">
        <v>10.507199999999999</v>
      </c>
      <c r="V1986">
        <f t="shared" ref="V1986:V2049" si="217">YEAR(C1986)</f>
        <v>2014</v>
      </c>
      <c r="W1986" t="str">
        <f t="shared" ref="W1986:W2049" si="218">TEXT(C1986,"mmm")</f>
        <v>Nov</v>
      </c>
      <c r="X1986" s="9" t="str">
        <f>Sample___Superstore[[#This Row],[Order Year]]&amp;"-"&amp;Sample___Superstore[[#This Row],[Order Month]]</f>
        <v>2014-Nov</v>
      </c>
      <c r="Y1986" s="10">
        <f>Sample___Superstore6[[#This Row],[Profit]]/Sample___Superstore6[[#This Row],[Sales]]</f>
        <v>0.44</v>
      </c>
      <c r="Z1986" s="9">
        <f t="shared" ref="Z1986:Z2049" si="219">D1986-C1986</f>
        <v>2</v>
      </c>
      <c r="AA1986" s="17">
        <f t="shared" ref="AA1986:AA2049" si="220">U1986/S1986</f>
        <v>3.5023999999999997</v>
      </c>
      <c r="AB1986" s="17">
        <f t="shared" ref="AB1986:AB2049" si="221">R1986/S1986</f>
        <v>7.96</v>
      </c>
      <c r="AC1986" s="17">
        <f t="shared" ref="AC1986:AC2049" si="222">R1986*T1986</f>
        <v>0</v>
      </c>
      <c r="AD1986" s="17">
        <f t="shared" ref="AD1986:AD2049" si="223">R1986-(R1986*T1986)</f>
        <v>23.88</v>
      </c>
    </row>
    <row r="1987" spans="1:30">
      <c r="A1987">
        <v>1986</v>
      </c>
      <c r="B1987" t="s">
        <v>4858</v>
      </c>
      <c r="C1987" s="4">
        <v>41968</v>
      </c>
      <c r="D1987" s="4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 s="17">
        <v>12.3096</v>
      </c>
      <c r="V1987">
        <f t="shared" si="217"/>
        <v>2014</v>
      </c>
      <c r="W1987" t="str">
        <f t="shared" si="218"/>
        <v>Nov</v>
      </c>
      <c r="X1987" s="9" t="str">
        <f>Sample___Superstore[[#This Row],[Order Year]]&amp;"-"&amp;Sample___Superstore[[#This Row],[Order Month]]</f>
        <v>2014-Nov</v>
      </c>
      <c r="Y1987" s="10">
        <f>Sample___Superstore6[[#This Row],[Profit]]/Sample___Superstore6[[#This Row],[Sales]]</f>
        <v>0.45999999999999996</v>
      </c>
      <c r="Z1987" s="9">
        <f t="shared" si="219"/>
        <v>2</v>
      </c>
      <c r="AA1987" s="17">
        <f t="shared" si="220"/>
        <v>3.0773999999999999</v>
      </c>
      <c r="AB1987" s="17">
        <f t="shared" si="221"/>
        <v>6.69</v>
      </c>
      <c r="AC1987" s="17">
        <f t="shared" si="222"/>
        <v>0</v>
      </c>
      <c r="AD1987" s="17">
        <f t="shared" si="223"/>
        <v>26.76</v>
      </c>
    </row>
    <row r="1988" spans="1:30">
      <c r="A1988">
        <v>1987</v>
      </c>
      <c r="B1988" t="s">
        <v>4859</v>
      </c>
      <c r="C1988" s="4">
        <v>42576</v>
      </c>
      <c r="D1988" s="4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 s="17">
        <v>191.99680000000001</v>
      </c>
      <c r="V1988">
        <f t="shared" si="217"/>
        <v>2016</v>
      </c>
      <c r="W1988" t="str">
        <f t="shared" si="218"/>
        <v>Jul</v>
      </c>
      <c r="X1988" s="9" t="str">
        <f>Sample___Superstore[[#This Row],[Order Year]]&amp;"-"&amp;Sample___Superstore[[#This Row],[Order Month]]</f>
        <v>2016-Jul</v>
      </c>
      <c r="Y1988" s="10">
        <f>Sample___Superstore6[[#This Row],[Profit]]/Sample___Superstore6[[#This Row],[Sales]]</f>
        <v>0.13333333333333333</v>
      </c>
      <c r="Z1988" s="9">
        <f t="shared" si="219"/>
        <v>2</v>
      </c>
      <c r="AA1988" s="17">
        <f t="shared" si="220"/>
        <v>47.999200000000002</v>
      </c>
      <c r="AB1988" s="17">
        <f t="shared" si="221"/>
        <v>359.99400000000003</v>
      </c>
      <c r="AC1988" s="17">
        <f t="shared" si="222"/>
        <v>575.99040000000002</v>
      </c>
      <c r="AD1988" s="17">
        <f t="shared" si="223"/>
        <v>863.98560000000009</v>
      </c>
    </row>
    <row r="1989" spans="1:30">
      <c r="A1989">
        <v>1988</v>
      </c>
      <c r="B1989" t="s">
        <v>4862</v>
      </c>
      <c r="C1989" s="4">
        <v>42317</v>
      </c>
      <c r="D1989" s="4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 s="17">
        <v>7.9211999999999998</v>
      </c>
      <c r="V1989">
        <f t="shared" si="217"/>
        <v>2015</v>
      </c>
      <c r="W1989" t="str">
        <f t="shared" si="218"/>
        <v>Nov</v>
      </c>
      <c r="X1989" s="9" t="str">
        <f>Sample___Superstore[[#This Row],[Order Year]]&amp;"-"&amp;Sample___Superstore[[#This Row],[Order Month]]</f>
        <v>2015-Nov</v>
      </c>
      <c r="Y1989" s="10">
        <f>Sample___Superstore6[[#This Row],[Profit]]/Sample___Superstore6[[#This Row],[Sales]]</f>
        <v>0.46</v>
      </c>
      <c r="Z1989" s="9">
        <f t="shared" si="219"/>
        <v>4</v>
      </c>
      <c r="AA1989" s="17">
        <f t="shared" si="220"/>
        <v>2.6404000000000001</v>
      </c>
      <c r="AB1989" s="17">
        <f t="shared" si="221"/>
        <v>5.7399999999999993</v>
      </c>
      <c r="AC1989" s="17">
        <f t="shared" si="222"/>
        <v>0</v>
      </c>
      <c r="AD1989" s="17">
        <f t="shared" si="223"/>
        <v>17.22</v>
      </c>
    </row>
    <row r="1990" spans="1:30">
      <c r="A1990">
        <v>1989</v>
      </c>
      <c r="B1990" t="s">
        <v>4862</v>
      </c>
      <c r="C1990" s="4">
        <v>42317</v>
      </c>
      <c r="D1990" s="4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 s="17">
        <v>215.1198</v>
      </c>
      <c r="V1990">
        <f t="shared" si="217"/>
        <v>2015</v>
      </c>
      <c r="W1990" t="str">
        <f t="shared" si="218"/>
        <v>Nov</v>
      </c>
      <c r="X1990" s="9" t="str">
        <f>Sample___Superstore[[#This Row],[Order Year]]&amp;"-"&amp;Sample___Superstore[[#This Row],[Order Month]]</f>
        <v>2015-Nov</v>
      </c>
      <c r="Y1990" s="10">
        <f>Sample___Superstore6[[#This Row],[Profit]]/Sample___Superstore6[[#This Row],[Sales]]</f>
        <v>0.20999999999999996</v>
      </c>
      <c r="Z1990" s="9">
        <f t="shared" si="219"/>
        <v>4</v>
      </c>
      <c r="AA1990" s="17">
        <f t="shared" si="220"/>
        <v>30.731400000000001</v>
      </c>
      <c r="AB1990" s="17">
        <f t="shared" si="221"/>
        <v>146.34</v>
      </c>
      <c r="AC1990" s="17">
        <f t="shared" si="222"/>
        <v>0</v>
      </c>
      <c r="AD1990" s="17">
        <f t="shared" si="223"/>
        <v>1024.3800000000001</v>
      </c>
    </row>
    <row r="1991" spans="1:30">
      <c r="A1991">
        <v>1990</v>
      </c>
      <c r="B1991" t="s">
        <v>4862</v>
      </c>
      <c r="C1991" s="4">
        <v>42317</v>
      </c>
      <c r="D1991" s="4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 s="17">
        <v>12.323399999999999</v>
      </c>
      <c r="V1991">
        <f t="shared" si="217"/>
        <v>2015</v>
      </c>
      <c r="W1991" t="str">
        <f t="shared" si="218"/>
        <v>Nov</v>
      </c>
      <c r="X1991" s="9" t="str">
        <f>Sample___Superstore[[#This Row],[Order Year]]&amp;"-"&amp;Sample___Superstore[[#This Row],[Order Month]]</f>
        <v>2015-Nov</v>
      </c>
      <c r="Y1991" s="10">
        <f>Sample___Superstore6[[#This Row],[Profit]]/Sample___Superstore6[[#This Row],[Sales]]</f>
        <v>0.47</v>
      </c>
      <c r="Z1991" s="9">
        <f t="shared" si="219"/>
        <v>4</v>
      </c>
      <c r="AA1991" s="17">
        <f t="shared" si="220"/>
        <v>4.1078000000000001</v>
      </c>
      <c r="AB1991" s="17">
        <f t="shared" si="221"/>
        <v>8.74</v>
      </c>
      <c r="AC1991" s="17">
        <f t="shared" si="222"/>
        <v>0</v>
      </c>
      <c r="AD1991" s="17">
        <f t="shared" si="223"/>
        <v>26.22</v>
      </c>
    </row>
    <row r="1992" spans="1:30">
      <c r="A1992">
        <v>1991</v>
      </c>
      <c r="B1992" t="s">
        <v>4862</v>
      </c>
      <c r="C1992" s="4">
        <v>42317</v>
      </c>
      <c r="D1992" s="4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 s="17">
        <v>8.4966000000000008</v>
      </c>
      <c r="V1992">
        <f t="shared" si="217"/>
        <v>2015</v>
      </c>
      <c r="W1992" t="str">
        <f t="shared" si="218"/>
        <v>Nov</v>
      </c>
      <c r="X1992" s="9" t="str">
        <f>Sample___Superstore[[#This Row],[Order Year]]&amp;"-"&amp;Sample___Superstore[[#This Row],[Order Month]]</f>
        <v>2015-Nov</v>
      </c>
      <c r="Y1992" s="10">
        <f>Sample___Superstore6[[#This Row],[Profit]]/Sample___Superstore6[[#This Row],[Sales]]</f>
        <v>0.49000000000000005</v>
      </c>
      <c r="Z1992" s="9">
        <f t="shared" si="219"/>
        <v>4</v>
      </c>
      <c r="AA1992" s="17">
        <f t="shared" si="220"/>
        <v>2.8322000000000003</v>
      </c>
      <c r="AB1992" s="17">
        <f t="shared" si="221"/>
        <v>5.78</v>
      </c>
      <c r="AC1992" s="17">
        <f t="shared" si="222"/>
        <v>0</v>
      </c>
      <c r="AD1992" s="17">
        <f t="shared" si="223"/>
        <v>17.34</v>
      </c>
    </row>
    <row r="1993" spans="1:30">
      <c r="A1993">
        <v>1992</v>
      </c>
      <c r="B1993" t="s">
        <v>4870</v>
      </c>
      <c r="C1993" s="4">
        <v>42790</v>
      </c>
      <c r="D1993" s="4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 s="17">
        <v>-3.7995999999999999</v>
      </c>
      <c r="V1993">
        <f t="shared" si="217"/>
        <v>2017</v>
      </c>
      <c r="W1993" t="str">
        <f t="shared" si="218"/>
        <v>Feb</v>
      </c>
      <c r="X1993" s="9" t="str">
        <f>Sample___Superstore[[#This Row],[Order Year]]&amp;"-"&amp;Sample___Superstore[[#This Row],[Order Month]]</f>
        <v>2017-Feb</v>
      </c>
      <c r="Y1993" s="10">
        <f>Sample___Superstore6[[#This Row],[Profit]]/Sample___Superstore6[[#This Row],[Sales]]</f>
        <v>-0.76666666666666661</v>
      </c>
      <c r="Z1993" s="9">
        <f t="shared" si="219"/>
        <v>4</v>
      </c>
      <c r="AA1993" s="17">
        <f t="shared" si="220"/>
        <v>-0.94989999999999997</v>
      </c>
      <c r="AB1993" s="17">
        <f t="shared" si="221"/>
        <v>1.2390000000000001</v>
      </c>
      <c r="AC1993" s="17">
        <f t="shared" si="222"/>
        <v>3.4692000000000003</v>
      </c>
      <c r="AD1993" s="17">
        <f t="shared" si="223"/>
        <v>1.4868000000000001</v>
      </c>
    </row>
    <row r="1994" spans="1:30">
      <c r="A1994">
        <v>1993</v>
      </c>
      <c r="B1994" t="s">
        <v>4871</v>
      </c>
      <c r="C1994" s="4">
        <v>42911</v>
      </c>
      <c r="D1994" s="4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 s="17">
        <v>26.64</v>
      </c>
      <c r="V1994">
        <f t="shared" si="217"/>
        <v>2017</v>
      </c>
      <c r="W1994" t="str">
        <f t="shared" si="218"/>
        <v>Jun</v>
      </c>
      <c r="X1994" s="9" t="str">
        <f>Sample___Superstore[[#This Row],[Order Year]]&amp;"-"&amp;Sample___Superstore[[#This Row],[Order Month]]</f>
        <v>2017-Jun</v>
      </c>
      <c r="Y1994" s="10">
        <f>Sample___Superstore6[[#This Row],[Profit]]/Sample___Superstore6[[#This Row],[Sales]]</f>
        <v>0.375</v>
      </c>
      <c r="Z1994" s="9">
        <f t="shared" si="219"/>
        <v>7</v>
      </c>
      <c r="AA1994" s="17">
        <f t="shared" si="220"/>
        <v>4.4400000000000004</v>
      </c>
      <c r="AB1994" s="17">
        <f t="shared" si="221"/>
        <v>11.840000000000002</v>
      </c>
      <c r="AC1994" s="17">
        <f t="shared" si="222"/>
        <v>14.208000000000002</v>
      </c>
      <c r="AD1994" s="17">
        <f t="shared" si="223"/>
        <v>56.832000000000008</v>
      </c>
    </row>
    <row r="1995" spans="1:30">
      <c r="A1995">
        <v>1994</v>
      </c>
      <c r="B1995" t="s">
        <v>4871</v>
      </c>
      <c r="C1995" s="4">
        <v>42911</v>
      </c>
      <c r="D1995" s="4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 s="17">
        <v>0.73480000000000001</v>
      </c>
      <c r="V1995">
        <f t="shared" si="217"/>
        <v>2017</v>
      </c>
      <c r="W1995" t="str">
        <f t="shared" si="218"/>
        <v>Jun</v>
      </c>
      <c r="X1995" s="9" t="str">
        <f>Sample___Superstore[[#This Row],[Order Year]]&amp;"-"&amp;Sample___Superstore[[#This Row],[Order Month]]</f>
        <v>2017-Jun</v>
      </c>
      <c r="Y1995" s="10">
        <f>Sample___Superstore6[[#This Row],[Profit]]/Sample___Superstore6[[#This Row],[Sales]]</f>
        <v>0.13749999999999998</v>
      </c>
      <c r="Z1995" s="9">
        <f t="shared" si="219"/>
        <v>7</v>
      </c>
      <c r="AA1995" s="17">
        <f t="shared" si="220"/>
        <v>0.3674</v>
      </c>
      <c r="AB1995" s="17">
        <f t="shared" si="221"/>
        <v>2.6720000000000002</v>
      </c>
      <c r="AC1995" s="17">
        <f t="shared" si="222"/>
        <v>1.0688000000000002</v>
      </c>
      <c r="AD1995" s="17">
        <f t="shared" si="223"/>
        <v>4.2751999999999999</v>
      </c>
    </row>
    <row r="1996" spans="1:30">
      <c r="A1996">
        <v>1995</v>
      </c>
      <c r="B1996" t="s">
        <v>4871</v>
      </c>
      <c r="C1996" s="4">
        <v>42911</v>
      </c>
      <c r="D1996" s="4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 s="17">
        <v>-2.1194999999999999</v>
      </c>
      <c r="V1996">
        <f t="shared" si="217"/>
        <v>2017</v>
      </c>
      <c r="W1996" t="str">
        <f t="shared" si="218"/>
        <v>Jun</v>
      </c>
      <c r="X1996" s="9" t="str">
        <f>Sample___Superstore[[#This Row],[Order Year]]&amp;"-"&amp;Sample___Superstore[[#This Row],[Order Month]]</f>
        <v>2017-Jun</v>
      </c>
      <c r="Y1996" s="10">
        <f>Sample___Superstore6[[#This Row],[Profit]]/Sample___Superstore6[[#This Row],[Sales]]</f>
        <v>-0.1875</v>
      </c>
      <c r="Z1996" s="9">
        <f t="shared" si="219"/>
        <v>7</v>
      </c>
      <c r="AA1996" s="17">
        <f t="shared" si="220"/>
        <v>-0.70650000000000002</v>
      </c>
      <c r="AB1996" s="17">
        <f t="shared" si="221"/>
        <v>3.7680000000000002</v>
      </c>
      <c r="AC1996" s="17">
        <f t="shared" si="222"/>
        <v>2.2608000000000001</v>
      </c>
      <c r="AD1996" s="17">
        <f t="shared" si="223"/>
        <v>9.0432000000000006</v>
      </c>
    </row>
    <row r="1997" spans="1:30">
      <c r="A1997">
        <v>1996</v>
      </c>
      <c r="B1997" t="s">
        <v>4876</v>
      </c>
      <c r="C1997" s="4">
        <v>43071</v>
      </c>
      <c r="D1997" s="4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 s="17">
        <v>-766.01199999999994</v>
      </c>
      <c r="V1997">
        <f t="shared" si="217"/>
        <v>2017</v>
      </c>
      <c r="W1997" t="str">
        <f t="shared" si="218"/>
        <v>Dec</v>
      </c>
      <c r="X1997" s="9" t="str">
        <f>Sample___Superstore[[#This Row],[Order Year]]&amp;"-"&amp;Sample___Superstore[[#This Row],[Order Month]]</f>
        <v>2017-Dec</v>
      </c>
      <c r="Y1997" s="10">
        <f>Sample___Superstore6[[#This Row],[Profit]]/Sample___Superstore6[[#This Row],[Sales]]</f>
        <v>-2.5999999999999996</v>
      </c>
      <c r="Z1997" s="9">
        <f t="shared" si="219"/>
        <v>2</v>
      </c>
      <c r="AA1997" s="17">
        <f t="shared" si="220"/>
        <v>-153.20239999999998</v>
      </c>
      <c r="AB1997" s="17">
        <f t="shared" si="221"/>
        <v>58.923999999999999</v>
      </c>
      <c r="AC1997" s="17">
        <f t="shared" si="222"/>
        <v>235.69600000000003</v>
      </c>
      <c r="AD1997" s="17">
        <f t="shared" si="223"/>
        <v>58.923999999999978</v>
      </c>
    </row>
    <row r="1998" spans="1:30">
      <c r="A1998">
        <v>1997</v>
      </c>
      <c r="B1998" t="s">
        <v>4876</v>
      </c>
      <c r="C1998" s="4">
        <v>43071</v>
      </c>
      <c r="D1998" s="4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 s="17">
        <v>-3.7195999999999998</v>
      </c>
      <c r="V1998">
        <f t="shared" si="217"/>
        <v>2017</v>
      </c>
      <c r="W1998" t="str">
        <f t="shared" si="218"/>
        <v>Dec</v>
      </c>
      <c r="X1998" s="9" t="str">
        <f>Sample___Superstore[[#This Row],[Order Year]]&amp;"-"&amp;Sample___Superstore[[#This Row],[Order Month]]</f>
        <v>2017-Dec</v>
      </c>
      <c r="Y1998" s="10">
        <f>Sample___Superstore6[[#This Row],[Profit]]/Sample___Superstore6[[#This Row],[Sales]]</f>
        <v>-0.42499999999999993</v>
      </c>
      <c r="Z1998" s="9">
        <f t="shared" si="219"/>
        <v>2</v>
      </c>
      <c r="AA1998" s="17">
        <f t="shared" si="220"/>
        <v>-0.92989999999999995</v>
      </c>
      <c r="AB1998" s="17">
        <f t="shared" si="221"/>
        <v>2.1880000000000002</v>
      </c>
      <c r="AC1998" s="17">
        <f t="shared" si="222"/>
        <v>5.2511999999999999</v>
      </c>
      <c r="AD1998" s="17">
        <f t="shared" si="223"/>
        <v>3.5008000000000008</v>
      </c>
    </row>
    <row r="1999" spans="1:30">
      <c r="A1999">
        <v>1998</v>
      </c>
      <c r="B1999" t="s">
        <v>4881</v>
      </c>
      <c r="C1999" s="4">
        <v>41676</v>
      </c>
      <c r="D1999" s="4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 s="17">
        <v>7.2</v>
      </c>
      <c r="V1999">
        <f t="shared" si="217"/>
        <v>2014</v>
      </c>
      <c r="W1999" t="str">
        <f t="shared" si="218"/>
        <v>Feb</v>
      </c>
      <c r="X1999" s="9" t="str">
        <f>Sample___Superstore[[#This Row],[Order Year]]&amp;"-"&amp;Sample___Superstore[[#This Row],[Order Month]]</f>
        <v>2014-Feb</v>
      </c>
      <c r="Y1999" s="10">
        <f>Sample___Superstore6[[#This Row],[Profit]]/Sample___Superstore6[[#This Row],[Sales]]</f>
        <v>0.48000000000000004</v>
      </c>
      <c r="Z1999" s="9">
        <f t="shared" si="219"/>
        <v>3</v>
      </c>
      <c r="AA1999" s="17">
        <f t="shared" si="220"/>
        <v>1.8</v>
      </c>
      <c r="AB1999" s="17">
        <f t="shared" si="221"/>
        <v>3.75</v>
      </c>
      <c r="AC1999" s="17">
        <f t="shared" si="222"/>
        <v>0</v>
      </c>
      <c r="AD1999" s="17">
        <f t="shared" si="223"/>
        <v>15</v>
      </c>
    </row>
    <row r="2000" spans="1:30">
      <c r="A2000">
        <v>1999</v>
      </c>
      <c r="B2000" t="s">
        <v>4881</v>
      </c>
      <c r="C2000" s="4">
        <v>41676</v>
      </c>
      <c r="D2000" s="4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 s="17">
        <v>42.018599999999999</v>
      </c>
      <c r="V2000">
        <f t="shared" si="217"/>
        <v>2014</v>
      </c>
      <c r="W2000" t="str">
        <f t="shared" si="218"/>
        <v>Feb</v>
      </c>
      <c r="X2000" s="9" t="str">
        <f>Sample___Superstore[[#This Row],[Order Year]]&amp;"-"&amp;Sample___Superstore[[#This Row],[Order Month]]</f>
        <v>2014-Feb</v>
      </c>
      <c r="Y2000" s="10">
        <f>Sample___Superstore6[[#This Row],[Profit]]/Sample___Superstore6[[#This Row],[Sales]]</f>
        <v>0.25999999999999995</v>
      </c>
      <c r="Z2000" s="9">
        <f t="shared" si="219"/>
        <v>3</v>
      </c>
      <c r="AA2000" s="17">
        <f t="shared" si="220"/>
        <v>42.018599999999999</v>
      </c>
      <c r="AB2000" s="17">
        <f t="shared" si="221"/>
        <v>161.61000000000001</v>
      </c>
      <c r="AC2000" s="17">
        <f t="shared" si="222"/>
        <v>0</v>
      </c>
      <c r="AD2000" s="17">
        <f t="shared" si="223"/>
        <v>161.61000000000001</v>
      </c>
    </row>
    <row r="2001" spans="1:30">
      <c r="A2001">
        <v>2000</v>
      </c>
      <c r="B2001" t="s">
        <v>4881</v>
      </c>
      <c r="C2001" s="4">
        <v>41676</v>
      </c>
      <c r="D2001" s="4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 s="17">
        <v>42.035499999999999</v>
      </c>
      <c r="V2001">
        <f t="shared" si="217"/>
        <v>2014</v>
      </c>
      <c r="W2001" t="str">
        <f t="shared" si="218"/>
        <v>Feb</v>
      </c>
      <c r="X2001" s="9" t="str">
        <f>Sample___Superstore[[#This Row],[Order Year]]&amp;"-"&amp;Sample___Superstore[[#This Row],[Order Month]]</f>
        <v>2014-Feb</v>
      </c>
      <c r="Y2001" s="10">
        <f>Sample___Superstore6[[#This Row],[Profit]]/Sample___Superstore6[[#This Row],[Sales]]</f>
        <v>0.29000000000000004</v>
      </c>
      <c r="Z2001" s="9">
        <f t="shared" si="219"/>
        <v>3</v>
      </c>
      <c r="AA2001" s="17">
        <f t="shared" si="220"/>
        <v>8.4070999999999998</v>
      </c>
      <c r="AB2001" s="17">
        <f t="shared" si="221"/>
        <v>28.99</v>
      </c>
      <c r="AC2001" s="17">
        <f t="shared" si="222"/>
        <v>0</v>
      </c>
      <c r="AD2001" s="17">
        <f t="shared" si="223"/>
        <v>144.94999999999999</v>
      </c>
    </row>
    <row r="2002" spans="1:30">
      <c r="A2002">
        <v>2001</v>
      </c>
      <c r="B2002" t="s">
        <v>4883</v>
      </c>
      <c r="C2002" s="4">
        <v>42836</v>
      </c>
      <c r="D2002" s="4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17">
        <v>21.994499999999999</v>
      </c>
      <c r="V2002">
        <f t="shared" si="217"/>
        <v>2017</v>
      </c>
      <c r="W2002" t="str">
        <f t="shared" si="218"/>
        <v>Apr</v>
      </c>
      <c r="X2002" s="9" t="str">
        <f>Sample___Superstore[[#This Row],[Order Year]]&amp;"-"&amp;Sample___Superstore[[#This Row],[Order Month]]</f>
        <v>2017-Apr</v>
      </c>
      <c r="Y2002" s="10">
        <f>Sample___Superstore6[[#This Row],[Profit]]/Sample___Superstore6[[#This Row],[Sales]]</f>
        <v>0.11</v>
      </c>
      <c r="Z2002" s="9">
        <f t="shared" si="219"/>
        <v>7</v>
      </c>
      <c r="AA2002" s="17">
        <f t="shared" si="220"/>
        <v>4.3988999999999994</v>
      </c>
      <c r="AB2002" s="17">
        <f t="shared" si="221"/>
        <v>39.989999999999995</v>
      </c>
      <c r="AC2002" s="17">
        <f t="shared" si="222"/>
        <v>0</v>
      </c>
      <c r="AD2002" s="17">
        <f t="shared" si="223"/>
        <v>199.95</v>
      </c>
    </row>
    <row r="2003" spans="1:30">
      <c r="A2003">
        <v>2002</v>
      </c>
      <c r="B2003" t="s">
        <v>4883</v>
      </c>
      <c r="C2003" s="4">
        <v>42836</v>
      </c>
      <c r="D2003" s="4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 s="17">
        <v>14.2324</v>
      </c>
      <c r="V2003">
        <f t="shared" si="217"/>
        <v>2017</v>
      </c>
      <c r="W2003" t="str">
        <f t="shared" si="218"/>
        <v>Apr</v>
      </c>
      <c r="X2003" s="9" t="str">
        <f>Sample___Superstore[[#This Row],[Order Year]]&amp;"-"&amp;Sample___Superstore[[#This Row],[Order Month]]</f>
        <v>2017-Apr</v>
      </c>
      <c r="Y2003" s="10">
        <f>Sample___Superstore6[[#This Row],[Profit]]/Sample___Superstore6[[#This Row],[Sales]]</f>
        <v>0.34</v>
      </c>
      <c r="Z2003" s="9">
        <f t="shared" si="219"/>
        <v>7</v>
      </c>
      <c r="AA2003" s="17">
        <f t="shared" si="220"/>
        <v>2.0331999999999999</v>
      </c>
      <c r="AB2003" s="17">
        <f t="shared" si="221"/>
        <v>5.9799999999999995</v>
      </c>
      <c r="AC2003" s="17">
        <f t="shared" si="222"/>
        <v>0</v>
      </c>
      <c r="AD2003" s="17">
        <f t="shared" si="223"/>
        <v>41.86</v>
      </c>
    </row>
    <row r="2004" spans="1:30">
      <c r="A2004">
        <v>2003</v>
      </c>
      <c r="B2004" t="s">
        <v>4886</v>
      </c>
      <c r="C2004" s="4">
        <v>43094</v>
      </c>
      <c r="D2004" s="4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 s="17">
        <v>9.5939999999999994</v>
      </c>
      <c r="V2004">
        <f t="shared" si="217"/>
        <v>2017</v>
      </c>
      <c r="W2004" t="str">
        <f t="shared" si="218"/>
        <v>Dec</v>
      </c>
      <c r="X2004" s="9" t="str">
        <f>Sample___Superstore[[#This Row],[Order Year]]&amp;"-"&amp;Sample___Superstore[[#This Row],[Order Month]]</f>
        <v>2017-Dec</v>
      </c>
      <c r="Y2004" s="10">
        <f>Sample___Superstore6[[#This Row],[Profit]]/Sample___Superstore6[[#This Row],[Sales]]</f>
        <v>9.9999999999999992E-2</v>
      </c>
      <c r="Z2004" s="9">
        <f t="shared" si="219"/>
        <v>3</v>
      </c>
      <c r="AA2004" s="17">
        <f t="shared" si="220"/>
        <v>3.198</v>
      </c>
      <c r="AB2004" s="17">
        <f t="shared" si="221"/>
        <v>31.98</v>
      </c>
      <c r="AC2004" s="17">
        <f t="shared" si="222"/>
        <v>0</v>
      </c>
      <c r="AD2004" s="17">
        <f t="shared" si="223"/>
        <v>95.94</v>
      </c>
    </row>
    <row r="2005" spans="1:30">
      <c r="A2005">
        <v>2004</v>
      </c>
      <c r="B2005" t="s">
        <v>4886</v>
      </c>
      <c r="C2005" s="4">
        <v>43094</v>
      </c>
      <c r="D2005" s="4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17">
        <v>76.112499999999997</v>
      </c>
      <c r="V2005">
        <f t="shared" si="217"/>
        <v>2017</v>
      </c>
      <c r="W2005" t="str">
        <f t="shared" si="218"/>
        <v>Dec</v>
      </c>
      <c r="X2005" s="9" t="str">
        <f>Sample___Superstore[[#This Row],[Order Year]]&amp;"-"&amp;Sample___Superstore[[#This Row],[Order Month]]</f>
        <v>2017-Dec</v>
      </c>
      <c r="Y2005" s="10">
        <f>Sample___Superstore6[[#This Row],[Profit]]/Sample___Superstore6[[#This Row],[Sales]]</f>
        <v>0.25</v>
      </c>
      <c r="Z2005" s="9">
        <f t="shared" si="219"/>
        <v>3</v>
      </c>
      <c r="AA2005" s="17">
        <f t="shared" si="220"/>
        <v>15.2225</v>
      </c>
      <c r="AB2005" s="17">
        <f t="shared" si="221"/>
        <v>60.89</v>
      </c>
      <c r="AC2005" s="17">
        <f t="shared" si="222"/>
        <v>0</v>
      </c>
      <c r="AD2005" s="17">
        <f t="shared" si="223"/>
        <v>304.45</v>
      </c>
    </row>
    <row r="2006" spans="1:30">
      <c r="A2006">
        <v>2005</v>
      </c>
      <c r="B2006" t="s">
        <v>4887</v>
      </c>
      <c r="C2006" s="4">
        <v>42836</v>
      </c>
      <c r="D2006" s="4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 s="17">
        <v>-17.045999999999999</v>
      </c>
      <c r="V2006">
        <f t="shared" si="217"/>
        <v>2017</v>
      </c>
      <c r="W2006" t="str">
        <f t="shared" si="218"/>
        <v>Apr</v>
      </c>
      <c r="X2006" s="9" t="str">
        <f>Sample___Superstore[[#This Row],[Order Year]]&amp;"-"&amp;Sample___Superstore[[#This Row],[Order Month]]</f>
        <v>2017-Apr</v>
      </c>
      <c r="Y2006" s="10">
        <f>Sample___Superstore6[[#This Row],[Profit]]/Sample___Superstore6[[#This Row],[Sales]]</f>
        <v>-1.4999999999999998</v>
      </c>
      <c r="Z2006" s="9">
        <f t="shared" si="219"/>
        <v>7</v>
      </c>
      <c r="AA2006" s="17">
        <f t="shared" si="220"/>
        <v>-5.6819999999999995</v>
      </c>
      <c r="AB2006" s="17">
        <f t="shared" si="221"/>
        <v>3.7880000000000003</v>
      </c>
      <c r="AC2006" s="17">
        <f t="shared" si="222"/>
        <v>9.0912000000000006</v>
      </c>
      <c r="AD2006" s="17">
        <f t="shared" si="223"/>
        <v>2.2728000000000002</v>
      </c>
    </row>
    <row r="2007" spans="1:30">
      <c r="A2007">
        <v>2006</v>
      </c>
      <c r="B2007" t="s">
        <v>4889</v>
      </c>
      <c r="C2007" s="4">
        <v>42004</v>
      </c>
      <c r="D2007" s="4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 s="17">
        <v>11.575200000000001</v>
      </c>
      <c r="V2007">
        <f t="shared" si="217"/>
        <v>2014</v>
      </c>
      <c r="W2007" t="str">
        <f t="shared" si="218"/>
        <v>Dec</v>
      </c>
      <c r="X2007" s="9" t="str">
        <f>Sample___Superstore[[#This Row],[Order Year]]&amp;"-"&amp;Sample___Superstore[[#This Row],[Order Month]]</f>
        <v>2014-Dec</v>
      </c>
      <c r="Y2007" s="10">
        <f>Sample___Superstore6[[#This Row],[Profit]]/Sample___Superstore6[[#This Row],[Sales]]</f>
        <v>0.39</v>
      </c>
      <c r="Z2007" s="9">
        <f t="shared" si="219"/>
        <v>4</v>
      </c>
      <c r="AA2007" s="17">
        <f t="shared" si="220"/>
        <v>1.6536000000000002</v>
      </c>
      <c r="AB2007" s="17">
        <f t="shared" si="221"/>
        <v>4.24</v>
      </c>
      <c r="AC2007" s="17">
        <f t="shared" si="222"/>
        <v>0</v>
      </c>
      <c r="AD2007" s="17">
        <f t="shared" si="223"/>
        <v>29.68</v>
      </c>
    </row>
    <row r="2008" spans="1:30">
      <c r="A2008">
        <v>2007</v>
      </c>
      <c r="B2008" t="s">
        <v>4889</v>
      </c>
      <c r="C2008" s="4">
        <v>42004</v>
      </c>
      <c r="D2008" s="4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 s="17">
        <v>16.1602</v>
      </c>
      <c r="V2008">
        <f t="shared" si="217"/>
        <v>2014</v>
      </c>
      <c r="W2008" t="str">
        <f t="shared" si="218"/>
        <v>Dec</v>
      </c>
      <c r="X2008" s="9" t="str">
        <f>Sample___Superstore[[#This Row],[Order Year]]&amp;"-"&amp;Sample___Superstore[[#This Row],[Order Month]]</f>
        <v>2014-Dec</v>
      </c>
      <c r="Y2008" s="10">
        <f>Sample___Superstore6[[#This Row],[Profit]]/Sample___Superstore6[[#This Row],[Sales]]</f>
        <v>0.33999999999999997</v>
      </c>
      <c r="Z2008" s="9">
        <f t="shared" si="219"/>
        <v>4</v>
      </c>
      <c r="AA2008" s="17">
        <f t="shared" si="220"/>
        <v>2.3085999999999998</v>
      </c>
      <c r="AB2008" s="17">
        <f t="shared" si="221"/>
        <v>6.79</v>
      </c>
      <c r="AC2008" s="17">
        <f t="shared" si="222"/>
        <v>0</v>
      </c>
      <c r="AD2008" s="17">
        <f t="shared" si="223"/>
        <v>47.53</v>
      </c>
    </row>
    <row r="2009" spans="1:30">
      <c r="A2009">
        <v>2008</v>
      </c>
      <c r="B2009" t="s">
        <v>4890</v>
      </c>
      <c r="C2009" s="4">
        <v>42950</v>
      </c>
      <c r="D2009" s="4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 s="17">
        <v>-36.674399999999999</v>
      </c>
      <c r="V2009">
        <f t="shared" si="217"/>
        <v>2017</v>
      </c>
      <c r="W2009" t="str">
        <f t="shared" si="218"/>
        <v>Aug</v>
      </c>
      <c r="X2009" s="9" t="str">
        <f>Sample___Superstore[[#This Row],[Order Year]]&amp;"-"&amp;Sample___Superstore[[#This Row],[Order Month]]</f>
        <v>2017-Aug</v>
      </c>
      <c r="Y2009" s="10">
        <f>Sample___Superstore6[[#This Row],[Profit]]/Sample___Superstore6[[#This Row],[Sales]]</f>
        <v>-0.19999999999999998</v>
      </c>
      <c r="Z2009" s="9">
        <f t="shared" si="219"/>
        <v>1</v>
      </c>
      <c r="AA2009" s="17">
        <f t="shared" si="220"/>
        <v>-18.337199999999999</v>
      </c>
      <c r="AB2009" s="17">
        <f t="shared" si="221"/>
        <v>91.686000000000007</v>
      </c>
      <c r="AC2009" s="17">
        <f t="shared" si="222"/>
        <v>55.011600000000001</v>
      </c>
      <c r="AD2009" s="17">
        <f t="shared" si="223"/>
        <v>128.36040000000003</v>
      </c>
    </row>
    <row r="2010" spans="1:30">
      <c r="A2010">
        <v>2009</v>
      </c>
      <c r="B2010" t="s">
        <v>4893</v>
      </c>
      <c r="C2010" s="4">
        <v>41958</v>
      </c>
      <c r="D2010" s="4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 s="17">
        <v>0.47520000000000001</v>
      </c>
      <c r="V2010">
        <f t="shared" si="217"/>
        <v>2014</v>
      </c>
      <c r="W2010" t="str">
        <f t="shared" si="218"/>
        <v>Nov</v>
      </c>
      <c r="X2010" s="9" t="str">
        <f>Sample___Superstore[[#This Row],[Order Year]]&amp;"-"&amp;Sample___Superstore[[#This Row],[Order Month]]</f>
        <v>2014-Nov</v>
      </c>
      <c r="Y2010" s="10">
        <f>Sample___Superstore6[[#This Row],[Profit]]/Sample___Superstore6[[#This Row],[Sales]]</f>
        <v>0.1125</v>
      </c>
      <c r="Z2010" s="9">
        <f t="shared" si="219"/>
        <v>6</v>
      </c>
      <c r="AA2010" s="17">
        <f t="shared" si="220"/>
        <v>0.15840000000000001</v>
      </c>
      <c r="AB2010" s="17">
        <f t="shared" si="221"/>
        <v>1.4080000000000001</v>
      </c>
      <c r="AC2010" s="17">
        <f t="shared" si="222"/>
        <v>0.84480000000000011</v>
      </c>
      <c r="AD2010" s="17">
        <f t="shared" si="223"/>
        <v>3.3792</v>
      </c>
    </row>
    <row r="2011" spans="1:30">
      <c r="A2011">
        <v>2010</v>
      </c>
      <c r="B2011" t="s">
        <v>4893</v>
      </c>
      <c r="C2011" s="4">
        <v>41958</v>
      </c>
      <c r="D2011" s="4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 s="17">
        <v>29.142399999999999</v>
      </c>
      <c r="V2011">
        <f t="shared" si="217"/>
        <v>2014</v>
      </c>
      <c r="W2011" t="str">
        <f t="shared" si="218"/>
        <v>Nov</v>
      </c>
      <c r="X2011" s="9" t="str">
        <f>Sample___Superstore[[#This Row],[Order Year]]&amp;"-"&amp;Sample___Superstore[[#This Row],[Order Month]]</f>
        <v>2014-Nov</v>
      </c>
      <c r="Y2011" s="10">
        <f>Sample___Superstore6[[#This Row],[Profit]]/Sample___Superstore6[[#This Row],[Sales]]</f>
        <v>8.7499999999999994E-2</v>
      </c>
      <c r="Z2011" s="9">
        <f t="shared" si="219"/>
        <v>6</v>
      </c>
      <c r="AA2011" s="17">
        <f t="shared" si="220"/>
        <v>14.571199999999999</v>
      </c>
      <c r="AB2011" s="17">
        <f t="shared" si="221"/>
        <v>166.52799999999999</v>
      </c>
      <c r="AC2011" s="17">
        <f t="shared" si="222"/>
        <v>66.611199999999997</v>
      </c>
      <c r="AD2011" s="17">
        <f t="shared" si="223"/>
        <v>266.44479999999999</v>
      </c>
    </row>
    <row r="2012" spans="1:30">
      <c r="A2012">
        <v>2011</v>
      </c>
      <c r="B2012" t="s">
        <v>4893</v>
      </c>
      <c r="C2012" s="4">
        <v>41958</v>
      </c>
      <c r="D2012" s="4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 s="17">
        <v>7.78</v>
      </c>
      <c r="V2012">
        <f t="shared" si="217"/>
        <v>2014</v>
      </c>
      <c r="W2012" t="str">
        <f t="shared" si="218"/>
        <v>Nov</v>
      </c>
      <c r="X2012" s="9" t="str">
        <f>Sample___Superstore[[#This Row],[Order Year]]&amp;"-"&amp;Sample___Superstore[[#This Row],[Order Month]]</f>
        <v>2014-Nov</v>
      </c>
      <c r="Y2012" s="10">
        <f>Sample___Superstore6[[#This Row],[Profit]]/Sample___Superstore6[[#This Row],[Sales]]</f>
        <v>0.3125</v>
      </c>
      <c r="Z2012" s="9">
        <f t="shared" si="219"/>
        <v>6</v>
      </c>
      <c r="AA2012" s="17">
        <f t="shared" si="220"/>
        <v>1.9450000000000001</v>
      </c>
      <c r="AB2012" s="17">
        <f t="shared" si="221"/>
        <v>6.2240000000000002</v>
      </c>
      <c r="AC2012" s="17">
        <f t="shared" si="222"/>
        <v>4.9792000000000005</v>
      </c>
      <c r="AD2012" s="17">
        <f t="shared" si="223"/>
        <v>19.916800000000002</v>
      </c>
    </row>
    <row r="2013" spans="1:30">
      <c r="A2013">
        <v>2012</v>
      </c>
      <c r="B2013" t="s">
        <v>4895</v>
      </c>
      <c r="C2013" s="4">
        <v>42349</v>
      </c>
      <c r="D2013" s="4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 s="17">
        <v>35.996400000000001</v>
      </c>
      <c r="V2013">
        <f t="shared" si="217"/>
        <v>2015</v>
      </c>
      <c r="W2013" t="str">
        <f t="shared" si="218"/>
        <v>Dec</v>
      </c>
      <c r="X2013" s="9" t="str">
        <f>Sample___Superstore[[#This Row],[Order Year]]&amp;"-"&amp;Sample___Superstore[[#This Row],[Order Month]]</f>
        <v>2015-Dec</v>
      </c>
      <c r="Y2013" s="10">
        <f>Sample___Superstore6[[#This Row],[Profit]]/Sample___Superstore6[[#This Row],[Sales]]</f>
        <v>0.22500000000000001</v>
      </c>
      <c r="Z2013" s="9">
        <f t="shared" si="219"/>
        <v>0</v>
      </c>
      <c r="AA2013" s="17">
        <f t="shared" si="220"/>
        <v>17.998200000000001</v>
      </c>
      <c r="AB2013" s="17">
        <f t="shared" si="221"/>
        <v>79.992000000000004</v>
      </c>
      <c r="AC2013" s="17">
        <f t="shared" si="222"/>
        <v>31.996800000000004</v>
      </c>
      <c r="AD2013" s="17">
        <f t="shared" si="223"/>
        <v>127.9872</v>
      </c>
    </row>
    <row r="2014" spans="1:30">
      <c r="A2014">
        <v>2013</v>
      </c>
      <c r="B2014" t="s">
        <v>4895</v>
      </c>
      <c r="C2014" s="4">
        <v>42349</v>
      </c>
      <c r="D2014" s="4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 s="17">
        <v>4.6344000000000003</v>
      </c>
      <c r="V2014">
        <f t="shared" si="217"/>
        <v>2015</v>
      </c>
      <c r="W2014" t="str">
        <f t="shared" si="218"/>
        <v>Dec</v>
      </c>
      <c r="X2014" s="9" t="str">
        <f>Sample___Superstore[[#This Row],[Order Year]]&amp;"-"&amp;Sample___Superstore[[#This Row],[Order Month]]</f>
        <v>2015-Dec</v>
      </c>
      <c r="Y2014" s="10">
        <f>Sample___Superstore6[[#This Row],[Profit]]/Sample___Superstore6[[#This Row],[Sales]]</f>
        <v>0.1</v>
      </c>
      <c r="Z2014" s="9">
        <f t="shared" si="219"/>
        <v>0</v>
      </c>
      <c r="AA2014" s="17">
        <f t="shared" si="220"/>
        <v>1.5448000000000002</v>
      </c>
      <c r="AB2014" s="17">
        <f t="shared" si="221"/>
        <v>15.448</v>
      </c>
      <c r="AC2014" s="17">
        <f t="shared" si="222"/>
        <v>9.2688000000000006</v>
      </c>
      <c r="AD2014" s="17">
        <f t="shared" si="223"/>
        <v>37.075200000000002</v>
      </c>
    </row>
    <row r="2015" spans="1:30">
      <c r="A2015">
        <v>2014</v>
      </c>
      <c r="B2015" t="s">
        <v>4900</v>
      </c>
      <c r="C2015" s="4">
        <v>42631</v>
      </c>
      <c r="D2015" s="4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 s="17">
        <v>84.235200000000006</v>
      </c>
      <c r="V2015">
        <f t="shared" si="217"/>
        <v>2016</v>
      </c>
      <c r="W2015" t="str">
        <f t="shared" si="218"/>
        <v>Sep</v>
      </c>
      <c r="X2015" s="9" t="str">
        <f>Sample___Superstore[[#This Row],[Order Year]]&amp;"-"&amp;Sample___Superstore[[#This Row],[Order Month]]</f>
        <v>2016-Sep</v>
      </c>
      <c r="Y2015" s="10">
        <f>Sample___Superstore6[[#This Row],[Profit]]/Sample___Superstore6[[#This Row],[Sales]]</f>
        <v>0.24</v>
      </c>
      <c r="Z2015" s="9">
        <f t="shared" si="219"/>
        <v>5</v>
      </c>
      <c r="AA2015" s="17">
        <f t="shared" si="220"/>
        <v>84.235200000000006</v>
      </c>
      <c r="AB2015" s="17">
        <f t="shared" si="221"/>
        <v>350.98</v>
      </c>
      <c r="AC2015" s="17">
        <f t="shared" si="222"/>
        <v>0</v>
      </c>
      <c r="AD2015" s="17">
        <f t="shared" si="223"/>
        <v>350.98</v>
      </c>
    </row>
    <row r="2016" spans="1:30">
      <c r="A2016">
        <v>2015</v>
      </c>
      <c r="B2016" t="s">
        <v>4900</v>
      </c>
      <c r="C2016" s="4">
        <v>42631</v>
      </c>
      <c r="D2016" s="4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 s="17">
        <v>6.0167999999999999</v>
      </c>
      <c r="V2016">
        <f t="shared" si="217"/>
        <v>2016</v>
      </c>
      <c r="W2016" t="str">
        <f t="shared" si="218"/>
        <v>Sep</v>
      </c>
      <c r="X2016" s="9" t="str">
        <f>Sample___Superstore[[#This Row],[Order Year]]&amp;"-"&amp;Sample___Superstore[[#This Row],[Order Month]]</f>
        <v>2016-Sep</v>
      </c>
      <c r="Y2016" s="10">
        <f>Sample___Superstore6[[#This Row],[Profit]]/Sample___Superstore6[[#This Row],[Sales]]</f>
        <v>0.45999999999999996</v>
      </c>
      <c r="Z2016" s="9">
        <f t="shared" si="219"/>
        <v>5</v>
      </c>
      <c r="AA2016" s="17">
        <f t="shared" si="220"/>
        <v>3.0084</v>
      </c>
      <c r="AB2016" s="17">
        <f t="shared" si="221"/>
        <v>6.54</v>
      </c>
      <c r="AC2016" s="17">
        <f t="shared" si="222"/>
        <v>0</v>
      </c>
      <c r="AD2016" s="17">
        <f t="shared" si="223"/>
        <v>13.08</v>
      </c>
    </row>
    <row r="2017" spans="1:30">
      <c r="A2017">
        <v>2016</v>
      </c>
      <c r="B2017" t="s">
        <v>4900</v>
      </c>
      <c r="C2017" s="4">
        <v>42631</v>
      </c>
      <c r="D2017" s="4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 s="17">
        <v>117.0104</v>
      </c>
      <c r="V2017">
        <f t="shared" si="217"/>
        <v>2016</v>
      </c>
      <c r="W2017" t="str">
        <f t="shared" si="218"/>
        <v>Sep</v>
      </c>
      <c r="X2017" s="9" t="str">
        <f>Sample___Superstore[[#This Row],[Order Year]]&amp;"-"&amp;Sample___Superstore[[#This Row],[Order Month]]</f>
        <v>2016-Sep</v>
      </c>
      <c r="Y2017" s="10">
        <f>Sample___Superstore6[[#This Row],[Profit]]/Sample___Superstore6[[#This Row],[Sales]]</f>
        <v>0.13</v>
      </c>
      <c r="Z2017" s="9">
        <f t="shared" si="219"/>
        <v>5</v>
      </c>
      <c r="AA2017" s="17">
        <f t="shared" si="220"/>
        <v>29.252600000000001</v>
      </c>
      <c r="AB2017" s="17">
        <f t="shared" si="221"/>
        <v>225.02</v>
      </c>
      <c r="AC2017" s="17">
        <f t="shared" si="222"/>
        <v>0</v>
      </c>
      <c r="AD2017" s="17">
        <f t="shared" si="223"/>
        <v>900.08</v>
      </c>
    </row>
    <row r="2018" spans="1:30">
      <c r="A2018">
        <v>2017</v>
      </c>
      <c r="B2018" t="s">
        <v>4905</v>
      </c>
      <c r="C2018" s="4">
        <v>42082</v>
      </c>
      <c r="D2018" s="4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 s="17">
        <v>6.3684000000000003</v>
      </c>
      <c r="V2018">
        <f t="shared" si="217"/>
        <v>2015</v>
      </c>
      <c r="W2018" t="str">
        <f t="shared" si="218"/>
        <v>Mar</v>
      </c>
      <c r="X2018" s="9" t="str">
        <f>Sample___Superstore[[#This Row],[Order Year]]&amp;"-"&amp;Sample___Superstore[[#This Row],[Order Month]]</f>
        <v>2015-Mar</v>
      </c>
      <c r="Y2018" s="10">
        <f>Sample___Superstore6[[#This Row],[Profit]]/Sample___Superstore6[[#This Row],[Sales]]</f>
        <v>0.36249999999999999</v>
      </c>
      <c r="Z2018" s="9">
        <f t="shared" si="219"/>
        <v>4</v>
      </c>
      <c r="AA2018" s="17">
        <f t="shared" si="220"/>
        <v>3.1842000000000001</v>
      </c>
      <c r="AB2018" s="17">
        <f t="shared" si="221"/>
        <v>8.7840000000000007</v>
      </c>
      <c r="AC2018" s="17">
        <f t="shared" si="222"/>
        <v>3.5136000000000003</v>
      </c>
      <c r="AD2018" s="17">
        <f t="shared" si="223"/>
        <v>14.054400000000001</v>
      </c>
    </row>
    <row r="2019" spans="1:30">
      <c r="A2019">
        <v>2018</v>
      </c>
      <c r="B2019" t="s">
        <v>4905</v>
      </c>
      <c r="C2019" s="4">
        <v>42082</v>
      </c>
      <c r="D2019" s="4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17">
        <v>6.8714000000000004</v>
      </c>
      <c r="V2019">
        <f t="shared" si="217"/>
        <v>2015</v>
      </c>
      <c r="W2019" t="str">
        <f t="shared" si="218"/>
        <v>Mar</v>
      </c>
      <c r="X2019" s="9" t="str">
        <f>Sample___Superstore[[#This Row],[Order Year]]&amp;"-"&amp;Sample___Superstore[[#This Row],[Order Month]]</f>
        <v>2015-Mar</v>
      </c>
      <c r="Y2019" s="10">
        <f>Sample___Superstore6[[#This Row],[Profit]]/Sample___Superstore6[[#This Row],[Sales]]</f>
        <v>0.47000000000000003</v>
      </c>
      <c r="Z2019" s="9">
        <f t="shared" si="219"/>
        <v>4</v>
      </c>
      <c r="AA2019" s="17">
        <f t="shared" si="220"/>
        <v>3.4357000000000002</v>
      </c>
      <c r="AB2019" s="17">
        <f t="shared" si="221"/>
        <v>7.31</v>
      </c>
      <c r="AC2019" s="17">
        <f t="shared" si="222"/>
        <v>0</v>
      </c>
      <c r="AD2019" s="17">
        <f t="shared" si="223"/>
        <v>14.62</v>
      </c>
    </row>
    <row r="2020" spans="1:30">
      <c r="A2020">
        <v>2019</v>
      </c>
      <c r="B2020" t="s">
        <v>4905</v>
      </c>
      <c r="C2020" s="4">
        <v>42082</v>
      </c>
      <c r="D2020" s="4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 s="17">
        <v>8.6736000000000004</v>
      </c>
      <c r="V2020">
        <f t="shared" si="217"/>
        <v>2015</v>
      </c>
      <c r="W2020" t="str">
        <f t="shared" si="218"/>
        <v>Mar</v>
      </c>
      <c r="X2020" s="9" t="str">
        <f>Sample___Superstore[[#This Row],[Order Year]]&amp;"-"&amp;Sample___Superstore[[#This Row],[Order Month]]</f>
        <v>2015-Mar</v>
      </c>
      <c r="Y2020" s="10">
        <f>Sample___Superstore6[[#This Row],[Profit]]/Sample___Superstore6[[#This Row],[Sales]]</f>
        <v>0.26</v>
      </c>
      <c r="Z2020" s="9">
        <f t="shared" si="219"/>
        <v>4</v>
      </c>
      <c r="AA2020" s="17">
        <f t="shared" si="220"/>
        <v>2.1684000000000001</v>
      </c>
      <c r="AB2020" s="17">
        <f t="shared" si="221"/>
        <v>8.34</v>
      </c>
      <c r="AC2020" s="17">
        <f t="shared" si="222"/>
        <v>0</v>
      </c>
      <c r="AD2020" s="17">
        <f t="shared" si="223"/>
        <v>33.36</v>
      </c>
    </row>
    <row r="2021" spans="1:30">
      <c r="A2021">
        <v>2020</v>
      </c>
      <c r="B2021" t="s">
        <v>4905</v>
      </c>
      <c r="C2021" s="4">
        <v>42082</v>
      </c>
      <c r="D2021" s="4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 s="17">
        <v>19.668600000000001</v>
      </c>
      <c r="V2021">
        <f t="shared" si="217"/>
        <v>2015</v>
      </c>
      <c r="W2021" t="str">
        <f t="shared" si="218"/>
        <v>Mar</v>
      </c>
      <c r="X2021" s="9" t="str">
        <f>Sample___Superstore[[#This Row],[Order Year]]&amp;"-"&amp;Sample___Superstore[[#This Row],[Order Month]]</f>
        <v>2015-Mar</v>
      </c>
      <c r="Y2021" s="10">
        <f>Sample___Superstore6[[#This Row],[Profit]]/Sample___Superstore6[[#This Row],[Sales]]</f>
        <v>0.49000000000000005</v>
      </c>
      <c r="Z2021" s="9">
        <f t="shared" si="219"/>
        <v>4</v>
      </c>
      <c r="AA2021" s="17">
        <f t="shared" si="220"/>
        <v>3.2781000000000002</v>
      </c>
      <c r="AB2021" s="17">
        <f t="shared" si="221"/>
        <v>6.69</v>
      </c>
      <c r="AC2021" s="17">
        <f t="shared" si="222"/>
        <v>0</v>
      </c>
      <c r="AD2021" s="17">
        <f t="shared" si="223"/>
        <v>40.14</v>
      </c>
    </row>
    <row r="2022" spans="1:30">
      <c r="A2022">
        <v>2021</v>
      </c>
      <c r="B2022" t="s">
        <v>4907</v>
      </c>
      <c r="C2022" s="4">
        <v>42632</v>
      </c>
      <c r="D2022" s="4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 s="17">
        <v>481.86900000000003</v>
      </c>
      <c r="V2022">
        <f t="shared" si="217"/>
        <v>2016</v>
      </c>
      <c r="W2022" t="str">
        <f t="shared" si="218"/>
        <v>Sep</v>
      </c>
      <c r="X2022" s="9" t="str">
        <f>Sample___Superstore[[#This Row],[Order Year]]&amp;"-"&amp;Sample___Superstore[[#This Row],[Order Month]]</f>
        <v>2016-Sep</v>
      </c>
      <c r="Y2022" s="10">
        <f>Sample___Superstore6[[#This Row],[Profit]]/Sample___Superstore6[[#This Row],[Sales]]</f>
        <v>0.3</v>
      </c>
      <c r="Z2022" s="9">
        <f t="shared" si="219"/>
        <v>2</v>
      </c>
      <c r="AA2022" s="17">
        <f t="shared" si="220"/>
        <v>53.541000000000004</v>
      </c>
      <c r="AB2022" s="17">
        <f t="shared" si="221"/>
        <v>178.47</v>
      </c>
      <c r="AC2022" s="17">
        <f t="shared" si="222"/>
        <v>0</v>
      </c>
      <c r="AD2022" s="17">
        <f t="shared" si="223"/>
        <v>1606.23</v>
      </c>
    </row>
    <row r="2023" spans="1:30">
      <c r="A2023">
        <v>2022</v>
      </c>
      <c r="B2023" t="s">
        <v>4907</v>
      </c>
      <c r="C2023" s="4">
        <v>42632</v>
      </c>
      <c r="D2023" s="4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 s="17">
        <v>7.6680000000000001</v>
      </c>
      <c r="V2023">
        <f t="shared" si="217"/>
        <v>2016</v>
      </c>
      <c r="W2023" t="str">
        <f t="shared" si="218"/>
        <v>Sep</v>
      </c>
      <c r="X2023" s="9" t="str">
        <f>Sample___Superstore[[#This Row],[Order Year]]&amp;"-"&amp;Sample___Superstore[[#This Row],[Order Month]]</f>
        <v>2016-Sep</v>
      </c>
      <c r="Y2023" s="10">
        <f>Sample___Superstore6[[#This Row],[Profit]]/Sample___Superstore6[[#This Row],[Sales]]</f>
        <v>0.45</v>
      </c>
      <c r="Z2023" s="9">
        <f t="shared" si="219"/>
        <v>2</v>
      </c>
      <c r="AA2023" s="17">
        <f t="shared" si="220"/>
        <v>2.556</v>
      </c>
      <c r="AB2023" s="17">
        <f t="shared" si="221"/>
        <v>5.68</v>
      </c>
      <c r="AC2023" s="17">
        <f t="shared" si="222"/>
        <v>0</v>
      </c>
      <c r="AD2023" s="17">
        <f t="shared" si="223"/>
        <v>17.04</v>
      </c>
    </row>
    <row r="2024" spans="1:30">
      <c r="A2024">
        <v>2023</v>
      </c>
      <c r="B2024" t="s">
        <v>4907</v>
      </c>
      <c r="C2024" s="4">
        <v>42632</v>
      </c>
      <c r="D2024" s="4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 s="17">
        <v>23.7744</v>
      </c>
      <c r="V2024">
        <f t="shared" si="217"/>
        <v>2016</v>
      </c>
      <c r="W2024" t="str">
        <f t="shared" si="218"/>
        <v>Sep</v>
      </c>
      <c r="X2024" s="9" t="str">
        <f>Sample___Superstore[[#This Row],[Order Year]]&amp;"-"&amp;Sample___Superstore[[#This Row],[Order Month]]</f>
        <v>2016-Sep</v>
      </c>
      <c r="Y2024" s="10">
        <f>Sample___Superstore6[[#This Row],[Profit]]/Sample___Superstore6[[#This Row],[Sales]]</f>
        <v>0.48</v>
      </c>
      <c r="Z2024" s="9">
        <f t="shared" si="219"/>
        <v>2</v>
      </c>
      <c r="AA2024" s="17">
        <f t="shared" si="220"/>
        <v>7.9248000000000003</v>
      </c>
      <c r="AB2024" s="17">
        <f t="shared" si="221"/>
        <v>16.510000000000002</v>
      </c>
      <c r="AC2024" s="17">
        <f t="shared" si="222"/>
        <v>0</v>
      </c>
      <c r="AD2024" s="17">
        <f t="shared" si="223"/>
        <v>49.53</v>
      </c>
    </row>
    <row r="2025" spans="1:30">
      <c r="A2025">
        <v>2024</v>
      </c>
      <c r="B2025" t="s">
        <v>4907</v>
      </c>
      <c r="C2025" s="4">
        <v>42632</v>
      </c>
      <c r="D2025" s="4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 s="17">
        <v>244.24959999999999</v>
      </c>
      <c r="V2025">
        <f t="shared" si="217"/>
        <v>2016</v>
      </c>
      <c r="W2025" t="str">
        <f t="shared" si="218"/>
        <v>Sep</v>
      </c>
      <c r="X2025" s="9" t="str">
        <f>Sample___Superstore[[#This Row],[Order Year]]&amp;"-"&amp;Sample___Superstore[[#This Row],[Order Month]]</f>
        <v>2016-Sep</v>
      </c>
      <c r="Y2025" s="10">
        <f>Sample___Superstore6[[#This Row],[Profit]]/Sample___Superstore6[[#This Row],[Sales]]</f>
        <v>0.27999999999999997</v>
      </c>
      <c r="Z2025" s="9">
        <f t="shared" si="219"/>
        <v>2</v>
      </c>
      <c r="AA2025" s="17">
        <f t="shared" si="220"/>
        <v>61.062399999999997</v>
      </c>
      <c r="AB2025" s="17">
        <f t="shared" si="221"/>
        <v>218.08</v>
      </c>
      <c r="AC2025" s="17">
        <f t="shared" si="222"/>
        <v>0</v>
      </c>
      <c r="AD2025" s="17">
        <f t="shared" si="223"/>
        <v>872.32</v>
      </c>
    </row>
    <row r="2026" spans="1:30">
      <c r="A2026">
        <v>2025</v>
      </c>
      <c r="B2026" t="s">
        <v>4910</v>
      </c>
      <c r="C2026" s="4">
        <v>42967</v>
      </c>
      <c r="D2026" s="4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 s="17">
        <v>77.713999999999999</v>
      </c>
      <c r="V2026">
        <f t="shared" si="217"/>
        <v>2017</v>
      </c>
      <c r="W2026" t="str">
        <f t="shared" si="218"/>
        <v>Aug</v>
      </c>
      <c r="X2026" s="9" t="str">
        <f>Sample___Superstore[[#This Row],[Order Year]]&amp;"-"&amp;Sample___Superstore[[#This Row],[Order Month]]</f>
        <v>2017-Aug</v>
      </c>
      <c r="Y2026" s="10">
        <f>Sample___Superstore6[[#This Row],[Profit]]/Sample___Superstore6[[#This Row],[Sales]]</f>
        <v>0.32500000000000001</v>
      </c>
      <c r="Z2026" s="9">
        <f t="shared" si="219"/>
        <v>2</v>
      </c>
      <c r="AA2026" s="17">
        <f t="shared" si="220"/>
        <v>15.5428</v>
      </c>
      <c r="AB2026" s="17">
        <f t="shared" si="221"/>
        <v>47.823999999999998</v>
      </c>
      <c r="AC2026" s="17">
        <f t="shared" si="222"/>
        <v>47.824000000000005</v>
      </c>
      <c r="AD2026" s="17">
        <f t="shared" si="223"/>
        <v>191.29599999999999</v>
      </c>
    </row>
    <row r="2027" spans="1:30">
      <c r="A2027">
        <v>2026</v>
      </c>
      <c r="B2027" t="s">
        <v>4911</v>
      </c>
      <c r="C2027" s="4">
        <v>42076</v>
      </c>
      <c r="D2027" s="4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 s="17">
        <v>39.748800000000003</v>
      </c>
      <c r="V2027">
        <f t="shared" si="217"/>
        <v>2015</v>
      </c>
      <c r="W2027" t="str">
        <f t="shared" si="218"/>
        <v>Mar</v>
      </c>
      <c r="X2027" s="9" t="str">
        <f>Sample___Superstore[[#This Row],[Order Year]]&amp;"-"&amp;Sample___Superstore[[#This Row],[Order Month]]</f>
        <v>2015-Mar</v>
      </c>
      <c r="Y2027" s="10">
        <f>Sample___Superstore6[[#This Row],[Profit]]/Sample___Superstore6[[#This Row],[Sales]]</f>
        <v>0.28000000000000003</v>
      </c>
      <c r="Z2027" s="9">
        <f t="shared" si="219"/>
        <v>2</v>
      </c>
      <c r="AA2027" s="17">
        <f t="shared" si="220"/>
        <v>19.874400000000001</v>
      </c>
      <c r="AB2027" s="17">
        <f t="shared" si="221"/>
        <v>70.98</v>
      </c>
      <c r="AC2027" s="17">
        <f t="shared" si="222"/>
        <v>0</v>
      </c>
      <c r="AD2027" s="17">
        <f t="shared" si="223"/>
        <v>141.96</v>
      </c>
    </row>
    <row r="2028" spans="1:30">
      <c r="A2028">
        <v>2027</v>
      </c>
      <c r="B2028" t="s">
        <v>4912</v>
      </c>
      <c r="C2028" s="4">
        <v>42621</v>
      </c>
      <c r="D2028" s="4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 s="17">
        <v>11.558400000000001</v>
      </c>
      <c r="V2028">
        <f t="shared" si="217"/>
        <v>2016</v>
      </c>
      <c r="W2028" t="str">
        <f t="shared" si="218"/>
        <v>Sep</v>
      </c>
      <c r="X2028" s="9" t="str">
        <f>Sample___Superstore[[#This Row],[Order Year]]&amp;"-"&amp;Sample___Superstore[[#This Row],[Order Month]]</f>
        <v>2016-Sep</v>
      </c>
      <c r="Y2028" s="10">
        <f>Sample___Superstore6[[#This Row],[Profit]]/Sample___Superstore6[[#This Row],[Sales]]</f>
        <v>0.35000000000000003</v>
      </c>
      <c r="Z2028" s="9">
        <f t="shared" si="219"/>
        <v>2</v>
      </c>
      <c r="AA2028" s="17">
        <f t="shared" si="220"/>
        <v>5.7792000000000003</v>
      </c>
      <c r="AB2028" s="17">
        <f t="shared" si="221"/>
        <v>16.512</v>
      </c>
      <c r="AC2028" s="17">
        <f t="shared" si="222"/>
        <v>6.6048000000000009</v>
      </c>
      <c r="AD2028" s="17">
        <f t="shared" si="223"/>
        <v>26.4192</v>
      </c>
    </row>
    <row r="2029" spans="1:30">
      <c r="A2029">
        <v>2028</v>
      </c>
      <c r="B2029" t="s">
        <v>4912</v>
      </c>
      <c r="C2029" s="4">
        <v>42621</v>
      </c>
      <c r="D2029" s="4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 s="17">
        <v>23.497599999999998</v>
      </c>
      <c r="V2029">
        <f t="shared" si="217"/>
        <v>2016</v>
      </c>
      <c r="W2029" t="str">
        <f t="shared" si="218"/>
        <v>Sep</v>
      </c>
      <c r="X2029" s="9" t="str">
        <f>Sample___Superstore[[#This Row],[Order Year]]&amp;"-"&amp;Sample___Superstore[[#This Row],[Order Month]]</f>
        <v>2016-Sep</v>
      </c>
      <c r="Y2029" s="10">
        <f>Sample___Superstore6[[#This Row],[Profit]]/Sample___Superstore6[[#This Row],[Sales]]</f>
        <v>0.35</v>
      </c>
      <c r="Z2029" s="9">
        <f t="shared" si="219"/>
        <v>2</v>
      </c>
      <c r="AA2029" s="17">
        <f t="shared" si="220"/>
        <v>5.8743999999999996</v>
      </c>
      <c r="AB2029" s="17">
        <f t="shared" si="221"/>
        <v>16.783999999999999</v>
      </c>
      <c r="AC2029" s="17">
        <f t="shared" si="222"/>
        <v>13.427199999999999</v>
      </c>
      <c r="AD2029" s="17">
        <f t="shared" si="223"/>
        <v>53.708799999999997</v>
      </c>
    </row>
    <row r="2030" spans="1:30">
      <c r="A2030">
        <v>2029</v>
      </c>
      <c r="B2030" t="s">
        <v>4913</v>
      </c>
      <c r="C2030" s="4">
        <v>42334</v>
      </c>
      <c r="D2030" s="4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 s="17">
        <v>6.9230999999999998</v>
      </c>
      <c r="V2030">
        <f t="shared" si="217"/>
        <v>2015</v>
      </c>
      <c r="W2030" t="str">
        <f t="shared" si="218"/>
        <v>Nov</v>
      </c>
      <c r="X2030" s="9" t="str">
        <f>Sample___Superstore[[#This Row],[Order Year]]&amp;"-"&amp;Sample___Superstore[[#This Row],[Order Month]]</f>
        <v>2015-Nov</v>
      </c>
      <c r="Y2030" s="10">
        <f>Sample___Superstore6[[#This Row],[Profit]]/Sample___Superstore6[[#This Row],[Sales]]</f>
        <v>0.47</v>
      </c>
      <c r="Z2030" s="9">
        <f t="shared" si="219"/>
        <v>4</v>
      </c>
      <c r="AA2030" s="17">
        <f t="shared" si="220"/>
        <v>2.3077000000000001</v>
      </c>
      <c r="AB2030" s="17">
        <f t="shared" si="221"/>
        <v>4.91</v>
      </c>
      <c r="AC2030" s="17">
        <f t="shared" si="222"/>
        <v>0</v>
      </c>
      <c r="AD2030" s="17">
        <f t="shared" si="223"/>
        <v>14.73</v>
      </c>
    </row>
    <row r="2031" spans="1:30">
      <c r="A2031">
        <v>2030</v>
      </c>
      <c r="B2031" t="s">
        <v>4913</v>
      </c>
      <c r="C2031" s="4">
        <v>42334</v>
      </c>
      <c r="D2031" s="4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 s="17">
        <v>25.175999999999998</v>
      </c>
      <c r="V2031">
        <f t="shared" si="217"/>
        <v>2015</v>
      </c>
      <c r="W2031" t="str">
        <f t="shared" si="218"/>
        <v>Nov</v>
      </c>
      <c r="X2031" s="9" t="str">
        <f>Sample___Superstore[[#This Row],[Order Year]]&amp;"-"&amp;Sample___Superstore[[#This Row],[Order Month]]</f>
        <v>2015-Nov</v>
      </c>
      <c r="Y2031" s="10">
        <f>Sample___Superstore6[[#This Row],[Profit]]/Sample___Superstore6[[#This Row],[Sales]]</f>
        <v>0.23999999999999996</v>
      </c>
      <c r="Z2031" s="9">
        <f t="shared" si="219"/>
        <v>4</v>
      </c>
      <c r="AA2031" s="17">
        <f t="shared" si="220"/>
        <v>5.0351999999999997</v>
      </c>
      <c r="AB2031" s="17">
        <f t="shared" si="221"/>
        <v>20.98</v>
      </c>
      <c r="AC2031" s="17">
        <f t="shared" si="222"/>
        <v>0</v>
      </c>
      <c r="AD2031" s="17">
        <f t="shared" si="223"/>
        <v>104.9</v>
      </c>
    </row>
    <row r="2032" spans="1:30">
      <c r="A2032">
        <v>2031</v>
      </c>
      <c r="B2032" t="s">
        <v>4913</v>
      </c>
      <c r="C2032" s="4">
        <v>42334</v>
      </c>
      <c r="D2032" s="4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 s="17">
        <v>30.52</v>
      </c>
      <c r="V2032">
        <f t="shared" si="217"/>
        <v>2015</v>
      </c>
      <c r="W2032" t="str">
        <f t="shared" si="218"/>
        <v>Nov</v>
      </c>
      <c r="X2032" s="9" t="str">
        <f>Sample___Superstore[[#This Row],[Order Year]]&amp;"-"&amp;Sample___Superstore[[#This Row],[Order Month]]</f>
        <v>2015-Nov</v>
      </c>
      <c r="Y2032" s="10">
        <f>Sample___Superstore6[[#This Row],[Profit]]/Sample___Superstore6[[#This Row],[Sales]]</f>
        <v>0.5</v>
      </c>
      <c r="Z2032" s="9">
        <f t="shared" si="219"/>
        <v>4</v>
      </c>
      <c r="AA2032" s="17">
        <f t="shared" si="220"/>
        <v>7.63</v>
      </c>
      <c r="AB2032" s="17">
        <f t="shared" si="221"/>
        <v>15.26</v>
      </c>
      <c r="AC2032" s="17">
        <f t="shared" si="222"/>
        <v>0</v>
      </c>
      <c r="AD2032" s="17">
        <f t="shared" si="223"/>
        <v>61.04</v>
      </c>
    </row>
    <row r="2033" spans="1:30">
      <c r="A2033">
        <v>2032</v>
      </c>
      <c r="B2033" t="s">
        <v>4913</v>
      </c>
      <c r="C2033" s="4">
        <v>42334</v>
      </c>
      <c r="D2033" s="4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 s="17">
        <v>5.1464999999999996</v>
      </c>
      <c r="V2033">
        <f t="shared" si="217"/>
        <v>2015</v>
      </c>
      <c r="W2033" t="str">
        <f t="shared" si="218"/>
        <v>Nov</v>
      </c>
      <c r="X2033" s="9" t="str">
        <f>Sample___Superstore[[#This Row],[Order Year]]&amp;"-"&amp;Sample___Superstore[[#This Row],[Order Month]]</f>
        <v>2015-Nov</v>
      </c>
      <c r="Y2033" s="10">
        <f>Sample___Superstore6[[#This Row],[Profit]]/Sample___Superstore6[[#This Row],[Sales]]</f>
        <v>0.47</v>
      </c>
      <c r="Z2033" s="9">
        <f t="shared" si="219"/>
        <v>4</v>
      </c>
      <c r="AA2033" s="17">
        <f t="shared" si="220"/>
        <v>1.7154999999999998</v>
      </c>
      <c r="AB2033" s="17">
        <f t="shared" si="221"/>
        <v>3.65</v>
      </c>
      <c r="AC2033" s="17">
        <f t="shared" si="222"/>
        <v>0</v>
      </c>
      <c r="AD2033" s="17">
        <f t="shared" si="223"/>
        <v>10.95</v>
      </c>
    </row>
    <row r="2034" spans="1:30">
      <c r="A2034">
        <v>2033</v>
      </c>
      <c r="B2034" t="s">
        <v>4917</v>
      </c>
      <c r="C2034" s="4">
        <v>42713</v>
      </c>
      <c r="D2034" s="4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 s="17">
        <v>3.2871999999999999</v>
      </c>
      <c r="V2034">
        <f t="shared" si="217"/>
        <v>2016</v>
      </c>
      <c r="W2034" t="str">
        <f t="shared" si="218"/>
        <v>Dec</v>
      </c>
      <c r="X2034" s="9" t="str">
        <f>Sample___Superstore[[#This Row],[Order Year]]&amp;"-"&amp;Sample___Superstore[[#This Row],[Order Month]]</f>
        <v>2016-Dec</v>
      </c>
      <c r="Y2034" s="10">
        <f>Sample___Superstore6[[#This Row],[Profit]]/Sample___Superstore6[[#This Row],[Sales]]</f>
        <v>0.35000000000000003</v>
      </c>
      <c r="Z2034" s="9">
        <f t="shared" si="219"/>
        <v>4</v>
      </c>
      <c r="AA2034" s="17">
        <f t="shared" si="220"/>
        <v>1.6435999999999999</v>
      </c>
      <c r="AB2034" s="17">
        <f t="shared" si="221"/>
        <v>4.6959999999999997</v>
      </c>
      <c r="AC2034" s="17">
        <f t="shared" si="222"/>
        <v>1.8784000000000001</v>
      </c>
      <c r="AD2034" s="17">
        <f t="shared" si="223"/>
        <v>7.5135999999999994</v>
      </c>
    </row>
    <row r="2035" spans="1:30">
      <c r="A2035">
        <v>2034</v>
      </c>
      <c r="B2035" t="s">
        <v>4917</v>
      </c>
      <c r="C2035" s="4">
        <v>42713</v>
      </c>
      <c r="D2035" s="4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 s="17">
        <v>0.81620000000000004</v>
      </c>
      <c r="V2035">
        <f t="shared" si="217"/>
        <v>2016</v>
      </c>
      <c r="W2035" t="str">
        <f t="shared" si="218"/>
        <v>Dec</v>
      </c>
      <c r="X2035" s="9" t="str">
        <f>Sample___Superstore[[#This Row],[Order Year]]&amp;"-"&amp;Sample___Superstore[[#This Row],[Order Month]]</f>
        <v>2016-Dec</v>
      </c>
      <c r="Y2035" s="10">
        <f>Sample___Superstore6[[#This Row],[Profit]]/Sample___Superstore6[[#This Row],[Sales]]</f>
        <v>8.7500000000000008E-2</v>
      </c>
      <c r="Z2035" s="9">
        <f t="shared" si="219"/>
        <v>4</v>
      </c>
      <c r="AA2035" s="17">
        <f t="shared" si="220"/>
        <v>0.81620000000000004</v>
      </c>
      <c r="AB2035" s="17">
        <f t="shared" si="221"/>
        <v>9.3279999999999994</v>
      </c>
      <c r="AC2035" s="17">
        <f t="shared" si="222"/>
        <v>1.8655999999999999</v>
      </c>
      <c r="AD2035" s="17">
        <f t="shared" si="223"/>
        <v>7.4623999999999997</v>
      </c>
    </row>
    <row r="2036" spans="1:30">
      <c r="A2036">
        <v>2035</v>
      </c>
      <c r="B2036" t="s">
        <v>4918</v>
      </c>
      <c r="C2036" s="4">
        <v>43003</v>
      </c>
      <c r="D2036" s="4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 s="17">
        <v>3.8822000000000001</v>
      </c>
      <c r="V2036">
        <f t="shared" si="217"/>
        <v>2017</v>
      </c>
      <c r="W2036" t="str">
        <f t="shared" si="218"/>
        <v>Sep</v>
      </c>
      <c r="X2036" s="9" t="str">
        <f>Sample___Superstore[[#This Row],[Order Year]]&amp;"-"&amp;Sample___Superstore[[#This Row],[Order Month]]</f>
        <v>2017-Sep</v>
      </c>
      <c r="Y2036" s="10">
        <f>Sample___Superstore6[[#This Row],[Profit]]/Sample___Superstore6[[#This Row],[Sales]]</f>
        <v>0.47000000000000003</v>
      </c>
      <c r="Z2036" s="9">
        <f t="shared" si="219"/>
        <v>4</v>
      </c>
      <c r="AA2036" s="17">
        <f t="shared" si="220"/>
        <v>1.9411</v>
      </c>
      <c r="AB2036" s="17">
        <f t="shared" si="221"/>
        <v>4.13</v>
      </c>
      <c r="AC2036" s="17">
        <f t="shared" si="222"/>
        <v>0</v>
      </c>
      <c r="AD2036" s="17">
        <f t="shared" si="223"/>
        <v>8.26</v>
      </c>
    </row>
    <row r="2037" spans="1:30">
      <c r="A2037">
        <v>2036</v>
      </c>
      <c r="B2037" t="s">
        <v>4918</v>
      </c>
      <c r="C2037" s="4">
        <v>43003</v>
      </c>
      <c r="D2037" s="4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 s="17">
        <v>51.2943</v>
      </c>
      <c r="V2037">
        <f t="shared" si="217"/>
        <v>2017</v>
      </c>
      <c r="W2037" t="str">
        <f t="shared" si="218"/>
        <v>Sep</v>
      </c>
      <c r="X2037" s="9" t="str">
        <f>Sample___Superstore[[#This Row],[Order Year]]&amp;"-"&amp;Sample___Superstore[[#This Row],[Order Month]]</f>
        <v>2017-Sep</v>
      </c>
      <c r="Y2037" s="10">
        <f>Sample___Superstore6[[#This Row],[Profit]]/Sample___Superstore6[[#This Row],[Sales]]</f>
        <v>0.18999999999999997</v>
      </c>
      <c r="Z2037" s="9">
        <f t="shared" si="219"/>
        <v>4</v>
      </c>
      <c r="AA2037" s="17">
        <f t="shared" si="220"/>
        <v>17.098099999999999</v>
      </c>
      <c r="AB2037" s="17">
        <f t="shared" si="221"/>
        <v>89.990000000000009</v>
      </c>
      <c r="AC2037" s="17">
        <f t="shared" si="222"/>
        <v>0</v>
      </c>
      <c r="AD2037" s="17">
        <f t="shared" si="223"/>
        <v>269.97000000000003</v>
      </c>
    </row>
    <row r="2038" spans="1:30">
      <c r="A2038">
        <v>2037</v>
      </c>
      <c r="B2038" t="s">
        <v>4921</v>
      </c>
      <c r="C2038" s="4">
        <v>42027</v>
      </c>
      <c r="D2038" s="4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 s="17">
        <v>13.9392</v>
      </c>
      <c r="V2038">
        <f t="shared" si="217"/>
        <v>2015</v>
      </c>
      <c r="W2038" t="str">
        <f t="shared" si="218"/>
        <v>Jan</v>
      </c>
      <c r="X2038" s="9" t="str">
        <f>Sample___Superstore[[#This Row],[Order Year]]&amp;"-"&amp;Sample___Superstore[[#This Row],[Order Month]]</f>
        <v>2015-Jan</v>
      </c>
      <c r="Y2038" s="10">
        <f>Sample___Superstore6[[#This Row],[Profit]]/Sample___Superstore6[[#This Row],[Sales]]</f>
        <v>0.48</v>
      </c>
      <c r="Z2038" s="9">
        <f t="shared" si="219"/>
        <v>4</v>
      </c>
      <c r="AA2038" s="17">
        <f t="shared" si="220"/>
        <v>4.6463999999999999</v>
      </c>
      <c r="AB2038" s="17">
        <f t="shared" si="221"/>
        <v>9.68</v>
      </c>
      <c r="AC2038" s="17">
        <f t="shared" si="222"/>
        <v>0</v>
      </c>
      <c r="AD2038" s="17">
        <f t="shared" si="223"/>
        <v>29.04</v>
      </c>
    </row>
    <row r="2039" spans="1:30">
      <c r="A2039">
        <v>2038</v>
      </c>
      <c r="B2039" t="s">
        <v>4921</v>
      </c>
      <c r="C2039" s="4">
        <v>42027</v>
      </c>
      <c r="D2039" s="4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 s="17">
        <v>6.8714000000000004</v>
      </c>
      <c r="V2039">
        <f t="shared" si="217"/>
        <v>2015</v>
      </c>
      <c r="W2039" t="str">
        <f t="shared" si="218"/>
        <v>Jan</v>
      </c>
      <c r="X2039" s="9" t="str">
        <f>Sample___Superstore[[#This Row],[Order Year]]&amp;"-"&amp;Sample___Superstore[[#This Row],[Order Month]]</f>
        <v>2015-Jan</v>
      </c>
      <c r="Y2039" s="10">
        <f>Sample___Superstore6[[#This Row],[Profit]]/Sample___Superstore6[[#This Row],[Sales]]</f>
        <v>0.47000000000000003</v>
      </c>
      <c r="Z2039" s="9">
        <f t="shared" si="219"/>
        <v>4</v>
      </c>
      <c r="AA2039" s="17">
        <f t="shared" si="220"/>
        <v>3.4357000000000002</v>
      </c>
      <c r="AB2039" s="17">
        <f t="shared" si="221"/>
        <v>7.31</v>
      </c>
      <c r="AC2039" s="17">
        <f t="shared" si="222"/>
        <v>0</v>
      </c>
      <c r="AD2039" s="17">
        <f t="shared" si="223"/>
        <v>14.62</v>
      </c>
    </row>
    <row r="2040" spans="1:30">
      <c r="A2040">
        <v>2039</v>
      </c>
      <c r="B2040" t="s">
        <v>4923</v>
      </c>
      <c r="C2040" s="4">
        <v>42173</v>
      </c>
      <c r="D2040" s="4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 s="17">
        <v>4.3326000000000002</v>
      </c>
      <c r="V2040">
        <f t="shared" si="217"/>
        <v>2015</v>
      </c>
      <c r="W2040" t="str">
        <f t="shared" si="218"/>
        <v>Jun</v>
      </c>
      <c r="X2040" s="9" t="str">
        <f>Sample___Superstore[[#This Row],[Order Year]]&amp;"-"&amp;Sample___Superstore[[#This Row],[Order Month]]</f>
        <v>2015-Jun</v>
      </c>
      <c r="Y2040" s="10">
        <f>Sample___Superstore6[[#This Row],[Profit]]/Sample___Superstore6[[#This Row],[Sales]]</f>
        <v>0.36250000000000004</v>
      </c>
      <c r="Z2040" s="9">
        <f t="shared" si="219"/>
        <v>5</v>
      </c>
      <c r="AA2040" s="17">
        <f t="shared" si="220"/>
        <v>1.4442000000000002</v>
      </c>
      <c r="AB2040" s="17">
        <f t="shared" si="221"/>
        <v>3.984</v>
      </c>
      <c r="AC2040" s="17">
        <f t="shared" si="222"/>
        <v>2.3904000000000001</v>
      </c>
      <c r="AD2040" s="17">
        <f t="shared" si="223"/>
        <v>9.5616000000000003</v>
      </c>
    </row>
    <row r="2041" spans="1:30">
      <c r="A2041">
        <v>2040</v>
      </c>
      <c r="B2041" t="s">
        <v>4923</v>
      </c>
      <c r="C2041" s="4">
        <v>42173</v>
      </c>
      <c r="D2041" s="4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 s="17">
        <v>-3.3264</v>
      </c>
      <c r="V2041">
        <f t="shared" si="217"/>
        <v>2015</v>
      </c>
      <c r="W2041" t="str">
        <f t="shared" si="218"/>
        <v>Jun</v>
      </c>
      <c r="X2041" s="9" t="str">
        <f>Sample___Superstore[[#This Row],[Order Year]]&amp;"-"&amp;Sample___Superstore[[#This Row],[Order Month]]</f>
        <v>2015-Jun</v>
      </c>
      <c r="Y2041" s="10">
        <f>Sample___Superstore6[[#This Row],[Profit]]/Sample___Superstore6[[#This Row],[Sales]]</f>
        <v>-0.73333333333333339</v>
      </c>
      <c r="Z2041" s="9">
        <f t="shared" si="219"/>
        <v>5</v>
      </c>
      <c r="AA2041" s="17">
        <f t="shared" si="220"/>
        <v>-0.47520000000000001</v>
      </c>
      <c r="AB2041" s="17">
        <f t="shared" si="221"/>
        <v>0.64799999999999991</v>
      </c>
      <c r="AC2041" s="17">
        <f t="shared" si="222"/>
        <v>3.1751999999999994</v>
      </c>
      <c r="AD2041" s="17">
        <f t="shared" si="223"/>
        <v>1.3608000000000002</v>
      </c>
    </row>
    <row r="2042" spans="1:30">
      <c r="A2042">
        <v>2041</v>
      </c>
      <c r="B2042" t="s">
        <v>4923</v>
      </c>
      <c r="C2042" s="4">
        <v>42173</v>
      </c>
      <c r="D2042" s="4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 s="17">
        <v>-6.1040000000000001</v>
      </c>
      <c r="V2042">
        <f t="shared" si="217"/>
        <v>2015</v>
      </c>
      <c r="W2042" t="str">
        <f t="shared" si="218"/>
        <v>Jun</v>
      </c>
      <c r="X2042" s="9" t="str">
        <f>Sample___Superstore[[#This Row],[Order Year]]&amp;"-"&amp;Sample___Superstore[[#This Row],[Order Month]]</f>
        <v>2015-Jun</v>
      </c>
      <c r="Y2042" s="10">
        <f>Sample___Superstore6[[#This Row],[Profit]]/Sample___Superstore6[[#This Row],[Sales]]</f>
        <v>-0.66666666666666663</v>
      </c>
      <c r="Z2042" s="9">
        <f t="shared" si="219"/>
        <v>5</v>
      </c>
      <c r="AA2042" s="17">
        <f t="shared" si="220"/>
        <v>-3.052</v>
      </c>
      <c r="AB2042" s="17">
        <f t="shared" si="221"/>
        <v>4.5780000000000003</v>
      </c>
      <c r="AC2042" s="17">
        <f t="shared" si="222"/>
        <v>6.4092000000000002</v>
      </c>
      <c r="AD2042" s="17">
        <f t="shared" si="223"/>
        <v>2.7468000000000004</v>
      </c>
    </row>
    <row r="2043" spans="1:30">
      <c r="A2043">
        <v>2042</v>
      </c>
      <c r="B2043" t="s">
        <v>4923</v>
      </c>
      <c r="C2043" s="4">
        <v>42173</v>
      </c>
      <c r="D2043" s="4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 s="17">
        <v>20.724</v>
      </c>
      <c r="V2043">
        <f t="shared" si="217"/>
        <v>2015</v>
      </c>
      <c r="W2043" t="str">
        <f t="shared" si="218"/>
        <v>Jun</v>
      </c>
      <c r="X2043" s="9" t="str">
        <f>Sample___Superstore[[#This Row],[Order Year]]&amp;"-"&amp;Sample___Superstore[[#This Row],[Order Month]]</f>
        <v>2015-Jun</v>
      </c>
      <c r="Y2043" s="10">
        <f>Sample___Superstore6[[#This Row],[Profit]]/Sample___Superstore6[[#This Row],[Sales]]</f>
        <v>0.27500000000000002</v>
      </c>
      <c r="Z2043" s="9">
        <f t="shared" si="219"/>
        <v>5</v>
      </c>
      <c r="AA2043" s="17">
        <f t="shared" si="220"/>
        <v>4.1448</v>
      </c>
      <c r="AB2043" s="17">
        <f t="shared" si="221"/>
        <v>15.071999999999999</v>
      </c>
      <c r="AC2043" s="17">
        <f t="shared" si="222"/>
        <v>15.072000000000001</v>
      </c>
      <c r="AD2043" s="17">
        <f t="shared" si="223"/>
        <v>60.287999999999997</v>
      </c>
    </row>
    <row r="2044" spans="1:30">
      <c r="A2044">
        <v>2043</v>
      </c>
      <c r="B2044" t="s">
        <v>4926</v>
      </c>
      <c r="C2044" s="4">
        <v>42279</v>
      </c>
      <c r="D2044" s="4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 s="17">
        <v>20.1264</v>
      </c>
      <c r="V2044">
        <f t="shared" si="217"/>
        <v>2015</v>
      </c>
      <c r="W2044" t="str">
        <f t="shared" si="218"/>
        <v>Oct</v>
      </c>
      <c r="X2044" s="9" t="str">
        <f>Sample___Superstore[[#This Row],[Order Year]]&amp;"-"&amp;Sample___Superstore[[#This Row],[Order Month]]</f>
        <v>2015-Oct</v>
      </c>
      <c r="Y2044" s="10">
        <f>Sample___Superstore6[[#This Row],[Profit]]/Sample___Superstore6[[#This Row],[Sales]]</f>
        <v>0.35000000000000003</v>
      </c>
      <c r="Z2044" s="9">
        <f t="shared" si="219"/>
        <v>6</v>
      </c>
      <c r="AA2044" s="17">
        <f t="shared" si="220"/>
        <v>3.3544</v>
      </c>
      <c r="AB2044" s="17">
        <f t="shared" si="221"/>
        <v>9.5839999999999996</v>
      </c>
      <c r="AC2044" s="17">
        <f t="shared" si="222"/>
        <v>11.5008</v>
      </c>
      <c r="AD2044" s="17">
        <f t="shared" si="223"/>
        <v>46.0032</v>
      </c>
    </row>
    <row r="2045" spans="1:30">
      <c r="A2045">
        <v>2044</v>
      </c>
      <c r="B2045" t="s">
        <v>4929</v>
      </c>
      <c r="C2045" s="4">
        <v>43057</v>
      </c>
      <c r="D2045" s="4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 s="17">
        <v>7.7728000000000002</v>
      </c>
      <c r="V2045">
        <f t="shared" si="217"/>
        <v>2017</v>
      </c>
      <c r="W2045" t="str">
        <f t="shared" si="218"/>
        <v>Nov</v>
      </c>
      <c r="X2045" s="9" t="str">
        <f>Sample___Superstore[[#This Row],[Order Year]]&amp;"-"&amp;Sample___Superstore[[#This Row],[Order Month]]</f>
        <v>2017-Nov</v>
      </c>
      <c r="Y2045" s="10">
        <f>Sample___Superstore6[[#This Row],[Profit]]/Sample___Superstore6[[#This Row],[Sales]]</f>
        <v>0.2</v>
      </c>
      <c r="Z2045" s="9">
        <f t="shared" si="219"/>
        <v>5</v>
      </c>
      <c r="AA2045" s="17">
        <f t="shared" si="220"/>
        <v>1.1104000000000001</v>
      </c>
      <c r="AB2045" s="17">
        <f t="shared" si="221"/>
        <v>5.5519999999999996</v>
      </c>
      <c r="AC2045" s="17">
        <f t="shared" si="222"/>
        <v>7.7728000000000002</v>
      </c>
      <c r="AD2045" s="17">
        <f t="shared" si="223"/>
        <v>31.091199999999997</v>
      </c>
    </row>
    <row r="2046" spans="1:30">
      <c r="A2046">
        <v>2045</v>
      </c>
      <c r="B2046" t="s">
        <v>4930</v>
      </c>
      <c r="C2046" s="4">
        <v>41868</v>
      </c>
      <c r="D2046" s="4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 s="17">
        <v>5.4432</v>
      </c>
      <c r="V2046">
        <f t="shared" si="217"/>
        <v>2014</v>
      </c>
      <c r="W2046" t="str">
        <f t="shared" si="218"/>
        <v>Aug</v>
      </c>
      <c r="X2046" s="9" t="str">
        <f>Sample___Superstore[[#This Row],[Order Year]]&amp;"-"&amp;Sample___Superstore[[#This Row],[Order Month]]</f>
        <v>2014-Aug</v>
      </c>
      <c r="Y2046" s="10">
        <f>Sample___Superstore6[[#This Row],[Profit]]/Sample___Superstore6[[#This Row],[Sales]]</f>
        <v>0.35000000000000003</v>
      </c>
      <c r="Z2046" s="9">
        <f t="shared" si="219"/>
        <v>6</v>
      </c>
      <c r="AA2046" s="17">
        <f t="shared" si="220"/>
        <v>1.8144</v>
      </c>
      <c r="AB2046" s="17">
        <f t="shared" si="221"/>
        <v>5.1840000000000002</v>
      </c>
      <c r="AC2046" s="17">
        <f t="shared" si="222"/>
        <v>3.1104000000000003</v>
      </c>
      <c r="AD2046" s="17">
        <f t="shared" si="223"/>
        <v>12.441599999999999</v>
      </c>
    </row>
    <row r="2047" spans="1:30">
      <c r="A2047">
        <v>2046</v>
      </c>
      <c r="B2047" t="s">
        <v>4931</v>
      </c>
      <c r="C2047" s="4">
        <v>42568</v>
      </c>
      <c r="D2047" s="4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 s="17">
        <v>45.539200000000001</v>
      </c>
      <c r="V2047">
        <f t="shared" si="217"/>
        <v>2016</v>
      </c>
      <c r="W2047" t="str">
        <f t="shared" si="218"/>
        <v>Jul</v>
      </c>
      <c r="X2047" s="9" t="str">
        <f>Sample___Superstore[[#This Row],[Order Year]]&amp;"-"&amp;Sample___Superstore[[#This Row],[Order Month]]</f>
        <v>2016-Jul</v>
      </c>
      <c r="Y2047" s="10">
        <f>Sample___Superstore6[[#This Row],[Profit]]/Sample___Superstore6[[#This Row],[Sales]]</f>
        <v>0.28000000000000003</v>
      </c>
      <c r="Z2047" s="9">
        <f t="shared" si="219"/>
        <v>4</v>
      </c>
      <c r="AA2047" s="17">
        <f t="shared" si="220"/>
        <v>22.769600000000001</v>
      </c>
      <c r="AB2047" s="17">
        <f t="shared" si="221"/>
        <v>81.319999999999993</v>
      </c>
      <c r="AC2047" s="17">
        <f t="shared" si="222"/>
        <v>0</v>
      </c>
      <c r="AD2047" s="17">
        <f t="shared" si="223"/>
        <v>162.63999999999999</v>
      </c>
    </row>
    <row r="2048" spans="1:30">
      <c r="A2048">
        <v>2047</v>
      </c>
      <c r="B2048" t="s">
        <v>4931</v>
      </c>
      <c r="C2048" s="4">
        <v>42568</v>
      </c>
      <c r="D2048" s="4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 s="17">
        <v>280.58999999999997</v>
      </c>
      <c r="V2048">
        <f t="shared" si="217"/>
        <v>2016</v>
      </c>
      <c r="W2048" t="str">
        <f t="shared" si="218"/>
        <v>Jul</v>
      </c>
      <c r="X2048" s="9" t="str">
        <f>Sample___Superstore[[#This Row],[Order Year]]&amp;"-"&amp;Sample___Superstore[[#This Row],[Order Month]]</f>
        <v>2016-Jul</v>
      </c>
      <c r="Y2048" s="10">
        <f>Sample___Superstore6[[#This Row],[Profit]]/Sample___Superstore6[[#This Row],[Sales]]</f>
        <v>0.47</v>
      </c>
      <c r="Z2048" s="9">
        <f t="shared" si="219"/>
        <v>4</v>
      </c>
      <c r="AA2048" s="17">
        <f t="shared" si="220"/>
        <v>93.529999999999987</v>
      </c>
      <c r="AB2048" s="17">
        <f t="shared" si="221"/>
        <v>199</v>
      </c>
      <c r="AC2048" s="17">
        <f t="shared" si="222"/>
        <v>0</v>
      </c>
      <c r="AD2048" s="17">
        <f t="shared" si="223"/>
        <v>597</v>
      </c>
    </row>
    <row r="2049" spans="1:30">
      <c r="A2049">
        <v>2048</v>
      </c>
      <c r="B2049" t="s">
        <v>4931</v>
      </c>
      <c r="C2049" s="4">
        <v>42568</v>
      </c>
      <c r="D2049" s="4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 s="17">
        <v>26.630400000000002</v>
      </c>
      <c r="V2049">
        <f t="shared" si="217"/>
        <v>2016</v>
      </c>
      <c r="W2049" t="str">
        <f t="shared" si="218"/>
        <v>Jul</v>
      </c>
      <c r="X2049" s="9" t="str">
        <f>Sample___Superstore[[#This Row],[Order Year]]&amp;"-"&amp;Sample___Superstore[[#This Row],[Order Month]]</f>
        <v>2016-Jul</v>
      </c>
      <c r="Y2049" s="10">
        <f>Sample___Superstore6[[#This Row],[Profit]]/Sample___Superstore6[[#This Row],[Sales]]</f>
        <v>0.48000000000000004</v>
      </c>
      <c r="Z2049" s="9">
        <f t="shared" si="219"/>
        <v>4</v>
      </c>
      <c r="AA2049" s="17">
        <f t="shared" si="220"/>
        <v>26.630400000000002</v>
      </c>
      <c r="AB2049" s="17">
        <f t="shared" si="221"/>
        <v>55.48</v>
      </c>
      <c r="AC2049" s="17">
        <f t="shared" si="222"/>
        <v>0</v>
      </c>
      <c r="AD2049" s="17">
        <f t="shared" si="223"/>
        <v>55.48</v>
      </c>
    </row>
    <row r="2050" spans="1:30">
      <c r="A2050">
        <v>2049</v>
      </c>
      <c r="B2050" t="s">
        <v>4935</v>
      </c>
      <c r="C2050" s="4">
        <v>42196</v>
      </c>
      <c r="D2050" s="4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17">
        <v>36.225000000000001</v>
      </c>
      <c r="V2050">
        <f t="shared" ref="V2050:V2113" si="224">YEAR(C2050)</f>
        <v>2015</v>
      </c>
      <c r="W2050" t="str">
        <f t="shared" ref="W2050:W2113" si="225">TEXT(C2050,"mmm")</f>
        <v>Jul</v>
      </c>
      <c r="X2050" s="9" t="str">
        <f>Sample___Superstore[[#This Row],[Order Year]]&amp;"-"&amp;Sample___Superstore[[#This Row],[Order Month]]</f>
        <v>2015-Jul</v>
      </c>
      <c r="Y2050" s="10">
        <f>Sample___Superstore6[[#This Row],[Profit]]/Sample___Superstore6[[#This Row],[Sales]]</f>
        <v>0.125</v>
      </c>
      <c r="Z2050" s="9">
        <f t="shared" ref="Z2050:Z2113" si="226">D2050-C2050</f>
        <v>2</v>
      </c>
      <c r="AA2050" s="17">
        <f t="shared" ref="AA2050:AA2113" si="227">U2050/S2050</f>
        <v>5.1749999999999998</v>
      </c>
      <c r="AB2050" s="17">
        <f t="shared" ref="AB2050:AB2113" si="228">R2050/S2050</f>
        <v>41.4</v>
      </c>
      <c r="AC2050" s="17">
        <f t="shared" ref="AC2050:AC2113" si="229">R2050*T2050</f>
        <v>57.960000000000008</v>
      </c>
      <c r="AD2050" s="17">
        <f t="shared" ref="AD2050:AD2113" si="230">R2050-(R2050*T2050)</f>
        <v>231.84</v>
      </c>
    </row>
    <row r="2051" spans="1:30">
      <c r="A2051">
        <v>2050</v>
      </c>
      <c r="B2051" t="s">
        <v>4935</v>
      </c>
      <c r="C2051" s="4">
        <v>42196</v>
      </c>
      <c r="D2051" s="4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 s="17">
        <v>-2.0015999999999998</v>
      </c>
      <c r="V2051">
        <f t="shared" si="224"/>
        <v>2015</v>
      </c>
      <c r="W2051" t="str">
        <f t="shared" si="225"/>
        <v>Jul</v>
      </c>
      <c r="X2051" s="9" t="str">
        <f>Sample___Superstore[[#This Row],[Order Year]]&amp;"-"&amp;Sample___Superstore[[#This Row],[Order Month]]</f>
        <v>2015-Jul</v>
      </c>
      <c r="Y2051" s="10">
        <f>Sample___Superstore6[[#This Row],[Profit]]/Sample___Superstore6[[#This Row],[Sales]]</f>
        <v>-0.8</v>
      </c>
      <c r="Z2051" s="9">
        <f t="shared" si="226"/>
        <v>2</v>
      </c>
      <c r="AA2051" s="17">
        <f t="shared" si="227"/>
        <v>-0.6671999999999999</v>
      </c>
      <c r="AB2051" s="17">
        <f t="shared" si="228"/>
        <v>0.83399999999999996</v>
      </c>
      <c r="AC2051" s="17">
        <f t="shared" si="229"/>
        <v>1.7513999999999996</v>
      </c>
      <c r="AD2051" s="17">
        <f t="shared" si="230"/>
        <v>0.75060000000000016</v>
      </c>
    </row>
    <row r="2052" spans="1:30">
      <c r="A2052">
        <v>2051</v>
      </c>
      <c r="B2052" t="s">
        <v>4935</v>
      </c>
      <c r="C2052" s="4">
        <v>42196</v>
      </c>
      <c r="D2052" s="4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 s="17">
        <v>-4.7519999999999998</v>
      </c>
      <c r="V2052">
        <f t="shared" si="224"/>
        <v>2015</v>
      </c>
      <c r="W2052" t="str">
        <f t="shared" si="225"/>
        <v>Jul</v>
      </c>
      <c r="X2052" s="9" t="str">
        <f>Sample___Superstore[[#This Row],[Order Year]]&amp;"-"&amp;Sample___Superstore[[#This Row],[Order Month]]</f>
        <v>2015-Jul</v>
      </c>
      <c r="Y2052" s="10">
        <f>Sample___Superstore6[[#This Row],[Profit]]/Sample___Superstore6[[#This Row],[Sales]]</f>
        <v>-0.73333333333333328</v>
      </c>
      <c r="Z2052" s="9">
        <f t="shared" si="226"/>
        <v>2</v>
      </c>
      <c r="AA2052" s="17">
        <f t="shared" si="227"/>
        <v>-1.1879999999999999</v>
      </c>
      <c r="AB2052" s="17">
        <f t="shared" si="228"/>
        <v>1.62</v>
      </c>
      <c r="AC2052" s="17">
        <f t="shared" si="229"/>
        <v>4.5359999999999996</v>
      </c>
      <c r="AD2052" s="17">
        <f t="shared" si="230"/>
        <v>1.9440000000000008</v>
      </c>
    </row>
    <row r="2053" spans="1:30">
      <c r="A2053">
        <v>2052</v>
      </c>
      <c r="B2053" t="s">
        <v>4935</v>
      </c>
      <c r="C2053" s="4">
        <v>42196</v>
      </c>
      <c r="D2053" s="4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 s="17">
        <v>-73.176000000000002</v>
      </c>
      <c r="V2053">
        <f t="shared" si="224"/>
        <v>2015</v>
      </c>
      <c r="W2053" t="str">
        <f t="shared" si="225"/>
        <v>Jul</v>
      </c>
      <c r="X2053" s="9" t="str">
        <f>Sample___Superstore[[#This Row],[Order Year]]&amp;"-"&amp;Sample___Superstore[[#This Row],[Order Month]]</f>
        <v>2015-Jul</v>
      </c>
      <c r="Y2053" s="10">
        <f>Sample___Superstore6[[#This Row],[Profit]]/Sample___Superstore6[[#This Row],[Sales]]</f>
        <v>-0.2142857142857143</v>
      </c>
      <c r="Z2053" s="9">
        <f t="shared" si="226"/>
        <v>2</v>
      </c>
      <c r="AA2053" s="17">
        <f t="shared" si="227"/>
        <v>-9.1470000000000002</v>
      </c>
      <c r="AB2053" s="17">
        <f t="shared" si="228"/>
        <v>42.686</v>
      </c>
      <c r="AC2053" s="17">
        <f t="shared" si="229"/>
        <v>102.4464</v>
      </c>
      <c r="AD2053" s="17">
        <f t="shared" si="230"/>
        <v>239.04160000000002</v>
      </c>
    </row>
    <row r="2054" spans="1:30">
      <c r="A2054">
        <v>2053</v>
      </c>
      <c r="B2054" t="s">
        <v>4935</v>
      </c>
      <c r="C2054" s="4">
        <v>42196</v>
      </c>
      <c r="D2054" s="4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 s="17">
        <v>0.83399999999999996</v>
      </c>
      <c r="V2054">
        <f t="shared" si="224"/>
        <v>2015</v>
      </c>
      <c r="W2054" t="str">
        <f t="shared" si="225"/>
        <v>Jul</v>
      </c>
      <c r="X2054" s="9" t="str">
        <f>Sample___Superstore[[#This Row],[Order Year]]&amp;"-"&amp;Sample___Superstore[[#This Row],[Order Month]]</f>
        <v>2015-Jul</v>
      </c>
      <c r="Y2054" s="10">
        <f>Sample___Superstore6[[#This Row],[Profit]]/Sample___Superstore6[[#This Row],[Sales]]</f>
        <v>7.4999999999999997E-2</v>
      </c>
      <c r="Z2054" s="9">
        <f t="shared" si="226"/>
        <v>2</v>
      </c>
      <c r="AA2054" s="17">
        <f t="shared" si="227"/>
        <v>0.1668</v>
      </c>
      <c r="AB2054" s="17">
        <f t="shared" si="228"/>
        <v>2.2239999999999998</v>
      </c>
      <c r="AC2054" s="17">
        <f t="shared" si="229"/>
        <v>2.2239999999999998</v>
      </c>
      <c r="AD2054" s="17">
        <f t="shared" si="230"/>
        <v>8.895999999999999</v>
      </c>
    </row>
    <row r="2055" spans="1:30">
      <c r="A2055">
        <v>2054</v>
      </c>
      <c r="B2055" t="s">
        <v>4935</v>
      </c>
      <c r="C2055" s="4">
        <v>42196</v>
      </c>
      <c r="D2055" s="4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 s="17">
        <v>3.4847999999999999</v>
      </c>
      <c r="V2055">
        <f t="shared" si="224"/>
        <v>2015</v>
      </c>
      <c r="W2055" t="str">
        <f t="shared" si="225"/>
        <v>Jul</v>
      </c>
      <c r="X2055" s="9" t="str">
        <f>Sample___Superstore[[#This Row],[Order Year]]&amp;"-"&amp;Sample___Superstore[[#This Row],[Order Month]]</f>
        <v>2015-Jul</v>
      </c>
      <c r="Y2055" s="10">
        <f>Sample___Superstore6[[#This Row],[Profit]]/Sample___Superstore6[[#This Row],[Sales]]</f>
        <v>0.13749999999999998</v>
      </c>
      <c r="Z2055" s="9">
        <f t="shared" si="226"/>
        <v>2</v>
      </c>
      <c r="AA2055" s="17">
        <f t="shared" si="227"/>
        <v>0.58079999999999998</v>
      </c>
      <c r="AB2055" s="17">
        <f t="shared" si="228"/>
        <v>4.2240000000000002</v>
      </c>
      <c r="AC2055" s="17">
        <f t="shared" si="229"/>
        <v>5.0688000000000004</v>
      </c>
      <c r="AD2055" s="17">
        <f t="shared" si="230"/>
        <v>20.275200000000002</v>
      </c>
    </row>
    <row r="2056" spans="1:30">
      <c r="A2056">
        <v>2055</v>
      </c>
      <c r="B2056" t="s">
        <v>4940</v>
      </c>
      <c r="C2056" s="4">
        <v>42705</v>
      </c>
      <c r="D2056" s="4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 s="17">
        <v>5.1929999999999996</v>
      </c>
      <c r="V2056">
        <f t="shared" si="224"/>
        <v>2016</v>
      </c>
      <c r="W2056" t="str">
        <f t="shared" si="225"/>
        <v>Dec</v>
      </c>
      <c r="X2056" s="9" t="str">
        <f>Sample___Superstore[[#This Row],[Order Year]]&amp;"-"&amp;Sample___Superstore[[#This Row],[Order Month]]</f>
        <v>2016-Dec</v>
      </c>
      <c r="Y2056" s="10">
        <f>Sample___Superstore6[[#This Row],[Profit]]/Sample___Superstore6[[#This Row],[Sales]]</f>
        <v>0.3</v>
      </c>
      <c r="Z2056" s="9">
        <f t="shared" si="226"/>
        <v>6</v>
      </c>
      <c r="AA2056" s="17">
        <f t="shared" si="227"/>
        <v>1.7309999999999999</v>
      </c>
      <c r="AB2056" s="17">
        <f t="shared" si="228"/>
        <v>5.77</v>
      </c>
      <c r="AC2056" s="17">
        <f t="shared" si="229"/>
        <v>0</v>
      </c>
      <c r="AD2056" s="17">
        <f t="shared" si="230"/>
        <v>17.309999999999999</v>
      </c>
    </row>
    <row r="2057" spans="1:30">
      <c r="A2057">
        <v>2056</v>
      </c>
      <c r="B2057" t="s">
        <v>4941</v>
      </c>
      <c r="C2057" s="4">
        <v>43091</v>
      </c>
      <c r="D2057" s="4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 s="17">
        <v>63.984000000000002</v>
      </c>
      <c r="V2057">
        <f t="shared" si="224"/>
        <v>2017</v>
      </c>
      <c r="W2057" t="str">
        <f t="shared" si="225"/>
        <v>Dec</v>
      </c>
      <c r="X2057" s="9" t="str">
        <f>Sample___Superstore[[#This Row],[Order Year]]&amp;"-"&amp;Sample___Superstore[[#This Row],[Order Month]]</f>
        <v>2017-Dec</v>
      </c>
      <c r="Y2057" s="10">
        <f>Sample___Superstore6[[#This Row],[Profit]]/Sample___Superstore6[[#This Row],[Sales]]</f>
        <v>0.32</v>
      </c>
      <c r="Z2057" s="9">
        <f t="shared" si="226"/>
        <v>3</v>
      </c>
      <c r="AA2057" s="17">
        <f t="shared" si="227"/>
        <v>12.796800000000001</v>
      </c>
      <c r="AB2057" s="17">
        <f t="shared" si="228"/>
        <v>39.989999999999995</v>
      </c>
      <c r="AC2057" s="17">
        <f t="shared" si="229"/>
        <v>0</v>
      </c>
      <c r="AD2057" s="17">
        <f t="shared" si="230"/>
        <v>199.95</v>
      </c>
    </row>
    <row r="2058" spans="1:30">
      <c r="A2058">
        <v>2057</v>
      </c>
      <c r="B2058" t="s">
        <v>4941</v>
      </c>
      <c r="C2058" s="4">
        <v>43091</v>
      </c>
      <c r="D2058" s="4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 s="17">
        <v>412.5394</v>
      </c>
      <c r="V2058">
        <f t="shared" si="224"/>
        <v>2017</v>
      </c>
      <c r="W2058" t="str">
        <f t="shared" si="225"/>
        <v>Dec</v>
      </c>
      <c r="X2058" s="9" t="str">
        <f>Sample___Superstore[[#This Row],[Order Year]]&amp;"-"&amp;Sample___Superstore[[#This Row],[Order Month]]</f>
        <v>2017-Dec</v>
      </c>
      <c r="Y2058" s="10">
        <f>Sample___Superstore6[[#This Row],[Profit]]/Sample___Superstore6[[#This Row],[Sales]]</f>
        <v>0.26</v>
      </c>
      <c r="Z2058" s="9">
        <f t="shared" si="226"/>
        <v>3</v>
      </c>
      <c r="AA2058" s="17">
        <f t="shared" si="227"/>
        <v>58.934199999999997</v>
      </c>
      <c r="AB2058" s="17">
        <f t="shared" si="228"/>
        <v>226.67000000000002</v>
      </c>
      <c r="AC2058" s="17">
        <f t="shared" si="229"/>
        <v>0</v>
      </c>
      <c r="AD2058" s="17">
        <f t="shared" si="230"/>
        <v>1586.69</v>
      </c>
    </row>
    <row r="2059" spans="1:30">
      <c r="A2059">
        <v>2058</v>
      </c>
      <c r="B2059" t="s">
        <v>4941</v>
      </c>
      <c r="C2059" s="4">
        <v>43091</v>
      </c>
      <c r="D2059" s="4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17">
        <v>30.596399999999999</v>
      </c>
      <c r="V2059">
        <f t="shared" si="224"/>
        <v>2017</v>
      </c>
      <c r="W2059" t="str">
        <f t="shared" si="225"/>
        <v>Dec</v>
      </c>
      <c r="X2059" s="9" t="str">
        <f>Sample___Superstore[[#This Row],[Order Year]]&amp;"-"&amp;Sample___Superstore[[#This Row],[Order Month]]</f>
        <v>2017-Dec</v>
      </c>
      <c r="Y2059" s="10">
        <f>Sample___Superstore6[[#This Row],[Profit]]/Sample___Superstore6[[#This Row],[Sales]]</f>
        <v>0.36</v>
      </c>
      <c r="Z2059" s="9">
        <f t="shared" si="226"/>
        <v>3</v>
      </c>
      <c r="AA2059" s="17">
        <f t="shared" si="227"/>
        <v>30.596399999999999</v>
      </c>
      <c r="AB2059" s="17">
        <f t="shared" si="228"/>
        <v>84.99</v>
      </c>
      <c r="AC2059" s="17">
        <f t="shared" si="229"/>
        <v>0</v>
      </c>
      <c r="AD2059" s="17">
        <f t="shared" si="230"/>
        <v>84.99</v>
      </c>
    </row>
    <row r="2060" spans="1:30">
      <c r="A2060">
        <v>2059</v>
      </c>
      <c r="B2060" t="s">
        <v>4941</v>
      </c>
      <c r="C2060" s="4">
        <v>43091</v>
      </c>
      <c r="D2060" s="4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17">
        <v>70.006</v>
      </c>
      <c r="V2060">
        <f t="shared" si="224"/>
        <v>2017</v>
      </c>
      <c r="W2060" t="str">
        <f t="shared" si="225"/>
        <v>Dec</v>
      </c>
      <c r="X2060" s="9" t="str">
        <f>Sample___Superstore[[#This Row],[Order Year]]&amp;"-"&amp;Sample___Superstore[[#This Row],[Order Month]]</f>
        <v>2017-Dec</v>
      </c>
      <c r="Y2060" s="10">
        <f>Sample___Superstore6[[#This Row],[Profit]]/Sample___Superstore6[[#This Row],[Sales]]</f>
        <v>0.16999999999999998</v>
      </c>
      <c r="Z2060" s="9">
        <f t="shared" si="226"/>
        <v>3</v>
      </c>
      <c r="AA2060" s="17">
        <f t="shared" si="227"/>
        <v>35.003</v>
      </c>
      <c r="AB2060" s="17">
        <f t="shared" si="228"/>
        <v>205.9</v>
      </c>
      <c r="AC2060" s="17">
        <f t="shared" si="229"/>
        <v>0</v>
      </c>
      <c r="AD2060" s="17">
        <f t="shared" si="230"/>
        <v>411.8</v>
      </c>
    </row>
    <row r="2061" spans="1:30">
      <c r="A2061">
        <v>2060</v>
      </c>
      <c r="B2061" t="s">
        <v>4944</v>
      </c>
      <c r="C2061" s="4">
        <v>41943</v>
      </c>
      <c r="D2061" s="4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 s="17">
        <v>5.2164000000000001</v>
      </c>
      <c r="V2061">
        <f t="shared" si="224"/>
        <v>2014</v>
      </c>
      <c r="W2061" t="str">
        <f t="shared" si="225"/>
        <v>Oct</v>
      </c>
      <c r="X2061" s="9" t="str">
        <f>Sample___Superstore[[#This Row],[Order Year]]&amp;"-"&amp;Sample___Superstore[[#This Row],[Order Month]]</f>
        <v>2014-Oct</v>
      </c>
      <c r="Y2061" s="10">
        <f>Sample___Superstore6[[#This Row],[Profit]]/Sample___Superstore6[[#This Row],[Sales]]</f>
        <v>0.46</v>
      </c>
      <c r="Z2061" s="9">
        <f t="shared" si="226"/>
        <v>4</v>
      </c>
      <c r="AA2061" s="17">
        <f t="shared" si="227"/>
        <v>1.7388000000000001</v>
      </c>
      <c r="AB2061" s="17">
        <f t="shared" si="228"/>
        <v>3.78</v>
      </c>
      <c r="AC2061" s="17">
        <f t="shared" si="229"/>
        <v>0</v>
      </c>
      <c r="AD2061" s="17">
        <f t="shared" si="230"/>
        <v>11.34</v>
      </c>
    </row>
    <row r="2062" spans="1:30">
      <c r="A2062">
        <v>2061</v>
      </c>
      <c r="B2062" t="s">
        <v>4944</v>
      </c>
      <c r="C2062" s="4">
        <v>41943</v>
      </c>
      <c r="D2062" s="4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 s="17">
        <v>20.878</v>
      </c>
      <c r="V2062">
        <f t="shared" si="224"/>
        <v>2014</v>
      </c>
      <c r="W2062" t="str">
        <f t="shared" si="225"/>
        <v>Oct</v>
      </c>
      <c r="X2062" s="9" t="str">
        <f>Sample___Superstore[[#This Row],[Order Year]]&amp;"-"&amp;Sample___Superstore[[#This Row],[Order Month]]</f>
        <v>2014-Oct</v>
      </c>
      <c r="Y2062" s="10">
        <f>Sample___Superstore6[[#This Row],[Profit]]/Sample___Superstore6[[#This Row],[Sales]]</f>
        <v>0.26</v>
      </c>
      <c r="Z2062" s="9">
        <f t="shared" si="226"/>
        <v>4</v>
      </c>
      <c r="AA2062" s="17">
        <f t="shared" si="227"/>
        <v>4.1756000000000002</v>
      </c>
      <c r="AB2062" s="17">
        <f t="shared" si="228"/>
        <v>16.059999999999999</v>
      </c>
      <c r="AC2062" s="17">
        <f t="shared" si="229"/>
        <v>0</v>
      </c>
      <c r="AD2062" s="17">
        <f t="shared" si="230"/>
        <v>80.3</v>
      </c>
    </row>
    <row r="2063" spans="1:30">
      <c r="A2063">
        <v>2062</v>
      </c>
      <c r="B2063" t="s">
        <v>4944</v>
      </c>
      <c r="C2063" s="4">
        <v>41943</v>
      </c>
      <c r="D2063" s="4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 s="17">
        <v>5.3891999999999998</v>
      </c>
      <c r="V2063">
        <f t="shared" si="224"/>
        <v>2014</v>
      </c>
      <c r="W2063" t="str">
        <f t="shared" si="225"/>
        <v>Oct</v>
      </c>
      <c r="X2063" s="9" t="str">
        <f>Sample___Superstore[[#This Row],[Order Year]]&amp;"-"&amp;Sample___Superstore[[#This Row],[Order Month]]</f>
        <v>2014-Oct</v>
      </c>
      <c r="Y2063" s="10">
        <f>Sample___Superstore6[[#This Row],[Profit]]/Sample___Superstore6[[#This Row],[Sales]]</f>
        <v>0.33749999999999997</v>
      </c>
      <c r="Z2063" s="9">
        <f t="shared" si="226"/>
        <v>4</v>
      </c>
      <c r="AA2063" s="17">
        <f t="shared" si="227"/>
        <v>2.6945999999999999</v>
      </c>
      <c r="AB2063" s="17">
        <f t="shared" si="228"/>
        <v>7.984</v>
      </c>
      <c r="AC2063" s="17">
        <f t="shared" si="229"/>
        <v>3.1936</v>
      </c>
      <c r="AD2063" s="17">
        <f t="shared" si="230"/>
        <v>12.7744</v>
      </c>
    </row>
    <row r="2064" spans="1:30">
      <c r="A2064">
        <v>2063</v>
      </c>
      <c r="B2064" t="s">
        <v>4944</v>
      </c>
      <c r="C2064" s="4">
        <v>41943</v>
      </c>
      <c r="D2064" s="4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 s="17">
        <v>30.427800000000001</v>
      </c>
      <c r="V2064">
        <f t="shared" si="224"/>
        <v>2014</v>
      </c>
      <c r="W2064" t="str">
        <f t="shared" si="225"/>
        <v>Oct</v>
      </c>
      <c r="X2064" s="9" t="str">
        <f>Sample___Superstore[[#This Row],[Order Year]]&amp;"-"&amp;Sample___Superstore[[#This Row],[Order Month]]</f>
        <v>2014-Oct</v>
      </c>
      <c r="Y2064" s="10">
        <f>Sample___Superstore6[[#This Row],[Profit]]/Sample___Superstore6[[#This Row],[Sales]]</f>
        <v>0.47000000000000008</v>
      </c>
      <c r="Z2064" s="9">
        <f t="shared" si="226"/>
        <v>4</v>
      </c>
      <c r="AA2064" s="17">
        <f t="shared" si="227"/>
        <v>2.3406000000000002</v>
      </c>
      <c r="AB2064" s="17">
        <f t="shared" si="228"/>
        <v>4.9799999999999995</v>
      </c>
      <c r="AC2064" s="17">
        <f t="shared" si="229"/>
        <v>0</v>
      </c>
      <c r="AD2064" s="17">
        <f t="shared" si="230"/>
        <v>64.739999999999995</v>
      </c>
    </row>
    <row r="2065" spans="1:30">
      <c r="A2065">
        <v>2064</v>
      </c>
      <c r="B2065" t="s">
        <v>4944</v>
      </c>
      <c r="C2065" s="4">
        <v>41943</v>
      </c>
      <c r="D2065" s="4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 s="17">
        <v>6.03</v>
      </c>
      <c r="V2065">
        <f t="shared" si="224"/>
        <v>2014</v>
      </c>
      <c r="W2065" t="str">
        <f t="shared" si="225"/>
        <v>Oct</v>
      </c>
      <c r="X2065" s="9" t="str">
        <f>Sample___Superstore[[#This Row],[Order Year]]&amp;"-"&amp;Sample___Superstore[[#This Row],[Order Month]]</f>
        <v>2014-Oct</v>
      </c>
      <c r="Y2065" s="10">
        <f>Sample___Superstore6[[#This Row],[Profit]]/Sample___Superstore6[[#This Row],[Sales]]</f>
        <v>0.3125</v>
      </c>
      <c r="Z2065" s="9">
        <f t="shared" si="226"/>
        <v>4</v>
      </c>
      <c r="AA2065" s="17">
        <f t="shared" si="227"/>
        <v>2.0100000000000002</v>
      </c>
      <c r="AB2065" s="17">
        <f t="shared" si="228"/>
        <v>6.4319999999999995</v>
      </c>
      <c r="AC2065" s="17">
        <f t="shared" si="229"/>
        <v>3.8592</v>
      </c>
      <c r="AD2065" s="17">
        <f t="shared" si="230"/>
        <v>15.4368</v>
      </c>
    </row>
    <row r="2066" spans="1:30">
      <c r="A2066">
        <v>2065</v>
      </c>
      <c r="B2066" t="s">
        <v>4944</v>
      </c>
      <c r="C2066" s="4">
        <v>41943</v>
      </c>
      <c r="D2066" s="4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 s="17">
        <v>12.1692</v>
      </c>
      <c r="V2066">
        <f t="shared" si="224"/>
        <v>2014</v>
      </c>
      <c r="W2066" t="str">
        <f t="shared" si="225"/>
        <v>Oct</v>
      </c>
      <c r="X2066" s="9" t="str">
        <f>Sample___Superstore[[#This Row],[Order Year]]&amp;"-"&amp;Sample___Superstore[[#This Row],[Order Month]]</f>
        <v>2014-Oct</v>
      </c>
      <c r="Y2066" s="10">
        <f>Sample___Superstore6[[#This Row],[Profit]]/Sample___Superstore6[[#This Row],[Sales]]</f>
        <v>3.0000000000000002E-2</v>
      </c>
      <c r="Z2066" s="9">
        <f t="shared" si="226"/>
        <v>4</v>
      </c>
      <c r="AA2066" s="17">
        <f t="shared" si="227"/>
        <v>3.0423</v>
      </c>
      <c r="AB2066" s="17">
        <f t="shared" si="228"/>
        <v>101.41</v>
      </c>
      <c r="AC2066" s="17">
        <f t="shared" si="229"/>
        <v>0</v>
      </c>
      <c r="AD2066" s="17">
        <f t="shared" si="230"/>
        <v>405.64</v>
      </c>
    </row>
    <row r="2067" spans="1:30">
      <c r="A2067">
        <v>2066</v>
      </c>
      <c r="B2067" t="s">
        <v>4944</v>
      </c>
      <c r="C2067" s="4">
        <v>41943</v>
      </c>
      <c r="D2067" s="4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 s="17">
        <v>-9.1470000000000002</v>
      </c>
      <c r="V2067">
        <f t="shared" si="224"/>
        <v>2014</v>
      </c>
      <c r="W2067" t="str">
        <f t="shared" si="225"/>
        <v>Oct</v>
      </c>
      <c r="X2067" s="9" t="str">
        <f>Sample___Superstore[[#This Row],[Order Year]]&amp;"-"&amp;Sample___Superstore[[#This Row],[Order Month]]</f>
        <v>2014-Oct</v>
      </c>
      <c r="Y2067" s="10">
        <f>Sample___Superstore6[[#This Row],[Profit]]/Sample___Superstore6[[#This Row],[Sales]]</f>
        <v>-6.25E-2</v>
      </c>
      <c r="Z2067" s="9">
        <f t="shared" si="226"/>
        <v>4</v>
      </c>
      <c r="AA2067" s="17">
        <f t="shared" si="227"/>
        <v>-3.0489999999999999</v>
      </c>
      <c r="AB2067" s="17">
        <f t="shared" si="228"/>
        <v>48.783999999999999</v>
      </c>
      <c r="AC2067" s="17">
        <f t="shared" si="229"/>
        <v>29.270400000000002</v>
      </c>
      <c r="AD2067" s="17">
        <f t="shared" si="230"/>
        <v>117.08160000000001</v>
      </c>
    </row>
    <row r="2068" spans="1:30">
      <c r="A2068">
        <v>2067</v>
      </c>
      <c r="B2068" t="s">
        <v>4944</v>
      </c>
      <c r="C2068" s="4">
        <v>41943</v>
      </c>
      <c r="D2068" s="4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 s="17">
        <v>47.862900000000003</v>
      </c>
      <c r="V2068">
        <f t="shared" si="224"/>
        <v>2014</v>
      </c>
      <c r="W2068" t="str">
        <f t="shared" si="225"/>
        <v>Oct</v>
      </c>
      <c r="X2068" s="9" t="str">
        <f>Sample___Superstore[[#This Row],[Order Year]]&amp;"-"&amp;Sample___Superstore[[#This Row],[Order Month]]</f>
        <v>2014-Oct</v>
      </c>
      <c r="Y2068" s="10">
        <f>Sample___Superstore6[[#This Row],[Profit]]/Sample___Superstore6[[#This Row],[Sales]]</f>
        <v>0.19</v>
      </c>
      <c r="Z2068" s="9">
        <f t="shared" si="226"/>
        <v>4</v>
      </c>
      <c r="AA2068" s="17">
        <f t="shared" si="227"/>
        <v>5.3181000000000003</v>
      </c>
      <c r="AB2068" s="17">
        <f t="shared" si="228"/>
        <v>27.99</v>
      </c>
      <c r="AC2068" s="17">
        <f t="shared" si="229"/>
        <v>0</v>
      </c>
      <c r="AD2068" s="17">
        <f t="shared" si="230"/>
        <v>251.91</v>
      </c>
    </row>
    <row r="2069" spans="1:30">
      <c r="A2069">
        <v>2068</v>
      </c>
      <c r="B2069" t="s">
        <v>4944</v>
      </c>
      <c r="C2069" s="4">
        <v>41943</v>
      </c>
      <c r="D2069" s="4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 s="17">
        <v>3.7170000000000001</v>
      </c>
      <c r="V2069">
        <f t="shared" si="224"/>
        <v>2014</v>
      </c>
      <c r="W2069" t="str">
        <f t="shared" si="225"/>
        <v>Oct</v>
      </c>
      <c r="X2069" s="9" t="str">
        <f>Sample___Superstore[[#This Row],[Order Year]]&amp;"-"&amp;Sample___Superstore[[#This Row],[Order Month]]</f>
        <v>2014-Oct</v>
      </c>
      <c r="Y2069" s="10">
        <f>Sample___Superstore6[[#This Row],[Profit]]/Sample___Superstore6[[#This Row],[Sales]]</f>
        <v>0.3</v>
      </c>
      <c r="Z2069" s="9">
        <f t="shared" si="226"/>
        <v>4</v>
      </c>
      <c r="AA2069" s="17">
        <f t="shared" si="227"/>
        <v>1.2390000000000001</v>
      </c>
      <c r="AB2069" s="17">
        <f t="shared" si="228"/>
        <v>4.13</v>
      </c>
      <c r="AC2069" s="17">
        <f t="shared" si="229"/>
        <v>0</v>
      </c>
      <c r="AD2069" s="17">
        <f t="shared" si="230"/>
        <v>12.39</v>
      </c>
    </row>
    <row r="2070" spans="1:30">
      <c r="A2070">
        <v>2069</v>
      </c>
      <c r="B2070" t="s">
        <v>4954</v>
      </c>
      <c r="C2070" s="4">
        <v>42107</v>
      </c>
      <c r="D2070" s="4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 s="17">
        <v>69.986000000000004</v>
      </c>
      <c r="V2070">
        <f t="shared" si="224"/>
        <v>2015</v>
      </c>
      <c r="W2070" t="str">
        <f t="shared" si="225"/>
        <v>Apr</v>
      </c>
      <c r="X2070" s="9" t="str">
        <f>Sample___Superstore[[#This Row],[Order Year]]&amp;"-"&amp;Sample___Superstore[[#This Row],[Order Month]]</f>
        <v>2015-Apr</v>
      </c>
      <c r="Y2070" s="10">
        <f>Sample___Superstore6[[#This Row],[Profit]]/Sample___Superstore6[[#This Row],[Sales]]</f>
        <v>0.35000000000000003</v>
      </c>
      <c r="Z2070" s="9">
        <f t="shared" si="226"/>
        <v>6</v>
      </c>
      <c r="AA2070" s="17">
        <f t="shared" si="227"/>
        <v>17.496500000000001</v>
      </c>
      <c r="AB2070" s="17">
        <f t="shared" si="228"/>
        <v>49.99</v>
      </c>
      <c r="AC2070" s="17">
        <f t="shared" si="229"/>
        <v>0</v>
      </c>
      <c r="AD2070" s="17">
        <f t="shared" si="230"/>
        <v>199.96</v>
      </c>
    </row>
    <row r="2071" spans="1:30">
      <c r="A2071">
        <v>2070</v>
      </c>
      <c r="B2071" t="s">
        <v>4954</v>
      </c>
      <c r="C2071" s="4">
        <v>42107</v>
      </c>
      <c r="D2071" s="4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 s="17">
        <v>-97.739400000000003</v>
      </c>
      <c r="V2071">
        <f t="shared" si="224"/>
        <v>2015</v>
      </c>
      <c r="W2071" t="str">
        <f t="shared" si="225"/>
        <v>Apr</v>
      </c>
      <c r="X2071" s="9" t="str">
        <f>Sample___Superstore[[#This Row],[Order Year]]&amp;"-"&amp;Sample___Superstore[[#This Row],[Order Month]]</f>
        <v>2015-Apr</v>
      </c>
      <c r="Y2071" s="10">
        <f>Sample___Superstore6[[#This Row],[Profit]]/Sample___Superstore6[[#This Row],[Sales]]</f>
        <v>-0.13750000000000001</v>
      </c>
      <c r="Z2071" s="9">
        <f t="shared" si="226"/>
        <v>6</v>
      </c>
      <c r="AA2071" s="17">
        <f t="shared" si="227"/>
        <v>-32.579799999999999</v>
      </c>
      <c r="AB2071" s="17">
        <f t="shared" si="228"/>
        <v>236.94399999999999</v>
      </c>
      <c r="AC2071" s="17">
        <f t="shared" si="229"/>
        <v>142.16640000000001</v>
      </c>
      <c r="AD2071" s="17">
        <f t="shared" si="230"/>
        <v>568.66560000000004</v>
      </c>
    </row>
    <row r="2072" spans="1:30">
      <c r="A2072">
        <v>2071</v>
      </c>
      <c r="B2072" t="s">
        <v>4959</v>
      </c>
      <c r="C2072" s="4">
        <v>42572</v>
      </c>
      <c r="D2072" s="4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 s="17">
        <v>-1.294</v>
      </c>
      <c r="V2072">
        <f t="shared" si="224"/>
        <v>2016</v>
      </c>
      <c r="W2072" t="str">
        <f t="shared" si="225"/>
        <v>Jul</v>
      </c>
      <c r="X2072" s="9" t="str">
        <f>Sample___Superstore[[#This Row],[Order Year]]&amp;"-"&amp;Sample___Superstore[[#This Row],[Order Month]]</f>
        <v>2016-Jul</v>
      </c>
      <c r="Y2072" s="10">
        <f>Sample___Superstore6[[#This Row],[Profit]]/Sample___Superstore6[[#This Row],[Sales]]</f>
        <v>-0.66666666666666663</v>
      </c>
      <c r="Z2072" s="9">
        <f t="shared" si="226"/>
        <v>2</v>
      </c>
      <c r="AA2072" s="17">
        <f t="shared" si="227"/>
        <v>-1.294</v>
      </c>
      <c r="AB2072" s="17">
        <f t="shared" si="228"/>
        <v>1.9410000000000001</v>
      </c>
      <c r="AC2072" s="17">
        <f t="shared" si="229"/>
        <v>1.3587</v>
      </c>
      <c r="AD2072" s="17">
        <f t="shared" si="230"/>
        <v>0.58230000000000004</v>
      </c>
    </row>
    <row r="2073" spans="1:30">
      <c r="A2073">
        <v>2072</v>
      </c>
      <c r="B2073" t="s">
        <v>4962</v>
      </c>
      <c r="C2073" s="4">
        <v>43059</v>
      </c>
      <c r="D2073" s="4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 s="17">
        <v>-46.137</v>
      </c>
      <c r="V2073">
        <f t="shared" si="224"/>
        <v>2017</v>
      </c>
      <c r="W2073" t="str">
        <f t="shared" si="225"/>
        <v>Nov</v>
      </c>
      <c r="X2073" s="9" t="str">
        <f>Sample___Superstore[[#This Row],[Order Year]]&amp;"-"&amp;Sample___Superstore[[#This Row],[Order Month]]</f>
        <v>2017-Nov</v>
      </c>
      <c r="Y2073" s="10">
        <f>Sample___Superstore6[[#This Row],[Profit]]/Sample___Superstore6[[#This Row],[Sales]]</f>
        <v>-0.16250000000000001</v>
      </c>
      <c r="Z2073" s="9">
        <f t="shared" si="226"/>
        <v>5</v>
      </c>
      <c r="AA2073" s="17">
        <f t="shared" si="227"/>
        <v>-9.2273999999999994</v>
      </c>
      <c r="AB2073" s="17">
        <f t="shared" si="228"/>
        <v>56.784000000000006</v>
      </c>
      <c r="AC2073" s="17">
        <f t="shared" si="229"/>
        <v>56.784000000000006</v>
      </c>
      <c r="AD2073" s="17">
        <f t="shared" si="230"/>
        <v>227.13600000000002</v>
      </c>
    </row>
    <row r="2074" spans="1:30">
      <c r="A2074">
        <v>2073</v>
      </c>
      <c r="B2074" t="s">
        <v>4966</v>
      </c>
      <c r="C2074" s="4">
        <v>42700</v>
      </c>
      <c r="D2074" s="4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 s="17">
        <v>2.5592000000000001</v>
      </c>
      <c r="V2074">
        <f t="shared" si="224"/>
        <v>2016</v>
      </c>
      <c r="W2074" t="str">
        <f t="shared" si="225"/>
        <v>Nov</v>
      </c>
      <c r="X2074" s="9" t="str">
        <f>Sample___Superstore[[#This Row],[Order Year]]&amp;"-"&amp;Sample___Superstore[[#This Row],[Order Month]]</f>
        <v>2016-Nov</v>
      </c>
      <c r="Y2074" s="10">
        <f>Sample___Superstore6[[#This Row],[Profit]]/Sample___Superstore6[[#This Row],[Sales]]</f>
        <v>0.35000000000000003</v>
      </c>
      <c r="Z2074" s="9">
        <f t="shared" si="226"/>
        <v>6</v>
      </c>
      <c r="AA2074" s="17">
        <f t="shared" si="227"/>
        <v>1.2796000000000001</v>
      </c>
      <c r="AB2074" s="17">
        <f t="shared" si="228"/>
        <v>3.6560000000000001</v>
      </c>
      <c r="AC2074" s="17">
        <f t="shared" si="229"/>
        <v>1.4624000000000001</v>
      </c>
      <c r="AD2074" s="17">
        <f t="shared" si="230"/>
        <v>5.8496000000000006</v>
      </c>
    </row>
    <row r="2075" spans="1:30">
      <c r="A2075">
        <v>2074</v>
      </c>
      <c r="B2075" t="s">
        <v>4969</v>
      </c>
      <c r="C2075" s="4">
        <v>43046</v>
      </c>
      <c r="D2075" s="4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 s="17">
        <v>13.793100000000001</v>
      </c>
      <c r="V2075">
        <f t="shared" si="224"/>
        <v>2017</v>
      </c>
      <c r="W2075" t="str">
        <f t="shared" si="225"/>
        <v>Nov</v>
      </c>
      <c r="X2075" s="9" t="str">
        <f>Sample___Superstore[[#This Row],[Order Year]]&amp;"-"&amp;Sample___Superstore[[#This Row],[Order Month]]</f>
        <v>2017-Nov</v>
      </c>
      <c r="Y2075" s="10">
        <f>Sample___Superstore6[[#This Row],[Profit]]/Sample___Superstore6[[#This Row],[Sales]]</f>
        <v>0.23</v>
      </c>
      <c r="Z2075" s="9">
        <f t="shared" si="226"/>
        <v>5</v>
      </c>
      <c r="AA2075" s="17">
        <f t="shared" si="227"/>
        <v>4.5977000000000006</v>
      </c>
      <c r="AB2075" s="17">
        <f t="shared" si="228"/>
        <v>19.989999999999998</v>
      </c>
      <c r="AC2075" s="17">
        <f t="shared" si="229"/>
        <v>0</v>
      </c>
      <c r="AD2075" s="17">
        <f t="shared" si="230"/>
        <v>59.97</v>
      </c>
    </row>
    <row r="2076" spans="1:30">
      <c r="A2076">
        <v>2075</v>
      </c>
      <c r="B2076" t="s">
        <v>4969</v>
      </c>
      <c r="C2076" s="4">
        <v>43046</v>
      </c>
      <c r="D2076" s="4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 s="17">
        <v>66.635099999999994</v>
      </c>
      <c r="V2076">
        <f t="shared" si="224"/>
        <v>2017</v>
      </c>
      <c r="W2076" t="str">
        <f t="shared" si="225"/>
        <v>Nov</v>
      </c>
      <c r="X2076" s="9" t="str">
        <f>Sample___Superstore[[#This Row],[Order Year]]&amp;"-"&amp;Sample___Superstore[[#This Row],[Order Month]]</f>
        <v>2017-Nov</v>
      </c>
      <c r="Y2076" s="10">
        <f>Sample___Superstore6[[#This Row],[Profit]]/Sample___Superstore6[[#This Row],[Sales]]</f>
        <v>8.7499999999999994E-2</v>
      </c>
      <c r="Z2076" s="9">
        <f t="shared" si="226"/>
        <v>5</v>
      </c>
      <c r="AA2076" s="17">
        <f t="shared" si="227"/>
        <v>9.5192999999999994</v>
      </c>
      <c r="AB2076" s="17">
        <f t="shared" si="228"/>
        <v>108.792</v>
      </c>
      <c r="AC2076" s="17">
        <f t="shared" si="229"/>
        <v>152.30879999999999</v>
      </c>
      <c r="AD2076" s="17">
        <f t="shared" si="230"/>
        <v>609.23519999999996</v>
      </c>
    </row>
    <row r="2077" spans="1:30">
      <c r="A2077">
        <v>2076</v>
      </c>
      <c r="B2077" t="s">
        <v>4974</v>
      </c>
      <c r="C2077" s="4">
        <v>41974</v>
      </c>
      <c r="D2077" s="4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 s="17">
        <v>28.518000000000001</v>
      </c>
      <c r="V2077">
        <f t="shared" si="224"/>
        <v>2014</v>
      </c>
      <c r="W2077" t="str">
        <f t="shared" si="225"/>
        <v>Dec</v>
      </c>
      <c r="X2077" s="9" t="str">
        <f>Sample___Superstore[[#This Row],[Order Year]]&amp;"-"&amp;Sample___Superstore[[#This Row],[Order Month]]</f>
        <v>2014-Dec</v>
      </c>
      <c r="Y2077" s="10">
        <f>Sample___Superstore6[[#This Row],[Profit]]/Sample___Superstore6[[#This Row],[Sales]]</f>
        <v>0.49</v>
      </c>
      <c r="Z2077" s="9">
        <f t="shared" si="226"/>
        <v>4</v>
      </c>
      <c r="AA2077" s="17">
        <f t="shared" si="227"/>
        <v>9.5060000000000002</v>
      </c>
      <c r="AB2077" s="17">
        <f t="shared" si="228"/>
        <v>19.400000000000002</v>
      </c>
      <c r="AC2077" s="17">
        <f t="shared" si="229"/>
        <v>0</v>
      </c>
      <c r="AD2077" s="17">
        <f t="shared" si="230"/>
        <v>58.2</v>
      </c>
    </row>
    <row r="2078" spans="1:30">
      <c r="A2078">
        <v>2077</v>
      </c>
      <c r="B2078" t="s">
        <v>4975</v>
      </c>
      <c r="C2078" s="4">
        <v>42990</v>
      </c>
      <c r="D2078" s="4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 s="17">
        <v>19.95</v>
      </c>
      <c r="V2078">
        <f t="shared" si="224"/>
        <v>2017</v>
      </c>
      <c r="W2078" t="str">
        <f t="shared" si="225"/>
        <v>Sep</v>
      </c>
      <c r="X2078" s="9" t="str">
        <f>Sample___Superstore[[#This Row],[Order Year]]&amp;"-"&amp;Sample___Superstore[[#This Row],[Order Month]]</f>
        <v>2017-Sep</v>
      </c>
      <c r="Y2078" s="10">
        <f>Sample___Superstore6[[#This Row],[Profit]]/Sample___Superstore6[[#This Row],[Sales]]</f>
        <v>0.5</v>
      </c>
      <c r="Z2078" s="9">
        <f t="shared" si="226"/>
        <v>3</v>
      </c>
      <c r="AA2078" s="17">
        <f t="shared" si="227"/>
        <v>3.9899999999999998</v>
      </c>
      <c r="AB2078" s="17">
        <f t="shared" si="228"/>
        <v>7.9799999999999995</v>
      </c>
      <c r="AC2078" s="17">
        <f t="shared" si="229"/>
        <v>0</v>
      </c>
      <c r="AD2078" s="17">
        <f t="shared" si="230"/>
        <v>39.9</v>
      </c>
    </row>
    <row r="2079" spans="1:30">
      <c r="A2079">
        <v>2078</v>
      </c>
      <c r="B2079" t="s">
        <v>4975</v>
      </c>
      <c r="C2079" s="4">
        <v>42990</v>
      </c>
      <c r="D2079" s="4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17">
        <v>26.349399999999999</v>
      </c>
      <c r="V2079">
        <f t="shared" si="224"/>
        <v>2017</v>
      </c>
      <c r="W2079" t="str">
        <f t="shared" si="225"/>
        <v>Sep</v>
      </c>
      <c r="X2079" s="9" t="str">
        <f>Sample___Superstore[[#This Row],[Order Year]]&amp;"-"&amp;Sample___Superstore[[#This Row],[Order Month]]</f>
        <v>2017-Sep</v>
      </c>
      <c r="Y2079" s="10">
        <f>Sample___Superstore6[[#This Row],[Profit]]/Sample___Superstore6[[#This Row],[Sales]]</f>
        <v>0.28999999999999998</v>
      </c>
      <c r="Z2079" s="9">
        <f t="shared" si="226"/>
        <v>3</v>
      </c>
      <c r="AA2079" s="17">
        <f t="shared" si="227"/>
        <v>3.7641999999999998</v>
      </c>
      <c r="AB2079" s="17">
        <f t="shared" si="228"/>
        <v>12.98</v>
      </c>
      <c r="AC2079" s="17">
        <f t="shared" si="229"/>
        <v>0</v>
      </c>
      <c r="AD2079" s="17">
        <f t="shared" si="230"/>
        <v>90.86</v>
      </c>
    </row>
    <row r="2080" spans="1:30">
      <c r="A2080">
        <v>2079</v>
      </c>
      <c r="B2080" t="s">
        <v>4975</v>
      </c>
      <c r="C2080" s="4">
        <v>42990</v>
      </c>
      <c r="D2080" s="4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 s="17">
        <v>45.527999999999999</v>
      </c>
      <c r="V2080">
        <f t="shared" si="224"/>
        <v>2017</v>
      </c>
      <c r="W2080" t="str">
        <f t="shared" si="225"/>
        <v>Sep</v>
      </c>
      <c r="X2080" s="9" t="str">
        <f>Sample___Superstore[[#This Row],[Order Year]]&amp;"-"&amp;Sample___Superstore[[#This Row],[Order Month]]</f>
        <v>2017-Sep</v>
      </c>
      <c r="Y2080" s="10">
        <f>Sample___Superstore6[[#This Row],[Profit]]/Sample___Superstore6[[#This Row],[Sales]]</f>
        <v>0.48000000000000004</v>
      </c>
      <c r="Z2080" s="9">
        <f t="shared" si="226"/>
        <v>3</v>
      </c>
      <c r="AA2080" s="17">
        <f t="shared" si="227"/>
        <v>9.105599999999999</v>
      </c>
      <c r="AB2080" s="17">
        <f t="shared" si="228"/>
        <v>18.97</v>
      </c>
      <c r="AC2080" s="17">
        <f t="shared" si="229"/>
        <v>0</v>
      </c>
      <c r="AD2080" s="17">
        <f t="shared" si="230"/>
        <v>94.85</v>
      </c>
    </row>
    <row r="2081" spans="1:30">
      <c r="A2081">
        <v>2080</v>
      </c>
      <c r="B2081" t="s">
        <v>4978</v>
      </c>
      <c r="C2081" s="4">
        <v>42362</v>
      </c>
      <c r="D2081" s="4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 s="17">
        <v>37.181199999999997</v>
      </c>
      <c r="V2081">
        <f t="shared" si="224"/>
        <v>2015</v>
      </c>
      <c r="W2081" t="str">
        <f t="shared" si="225"/>
        <v>Dec</v>
      </c>
      <c r="X2081" s="9" t="str">
        <f>Sample___Superstore[[#This Row],[Order Year]]&amp;"-"&amp;Sample___Superstore[[#This Row],[Order Month]]</f>
        <v>2015-Dec</v>
      </c>
      <c r="Y2081" s="10">
        <f>Sample___Superstore6[[#This Row],[Profit]]/Sample___Superstore6[[#This Row],[Sales]]</f>
        <v>0.35</v>
      </c>
      <c r="Z2081" s="9">
        <f t="shared" si="226"/>
        <v>5</v>
      </c>
      <c r="AA2081" s="17">
        <f t="shared" si="227"/>
        <v>5.3115999999999994</v>
      </c>
      <c r="AB2081" s="17">
        <f t="shared" si="228"/>
        <v>15.176</v>
      </c>
      <c r="AC2081" s="17">
        <f t="shared" si="229"/>
        <v>21.246400000000001</v>
      </c>
      <c r="AD2081" s="17">
        <f t="shared" si="230"/>
        <v>84.985600000000005</v>
      </c>
    </row>
    <row r="2082" spans="1:30">
      <c r="A2082">
        <v>2081</v>
      </c>
      <c r="B2082" t="s">
        <v>4978</v>
      </c>
      <c r="C2082" s="4">
        <v>42362</v>
      </c>
      <c r="D2082" s="4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 s="17">
        <v>11.198399999999999</v>
      </c>
      <c r="V2082">
        <f t="shared" si="224"/>
        <v>2015</v>
      </c>
      <c r="W2082" t="str">
        <f t="shared" si="225"/>
        <v>Dec</v>
      </c>
      <c r="X2082" s="9" t="str">
        <f>Sample___Superstore[[#This Row],[Order Year]]&amp;"-"&amp;Sample___Superstore[[#This Row],[Order Month]]</f>
        <v>2015-Dec</v>
      </c>
      <c r="Y2082" s="10">
        <f>Sample___Superstore6[[#This Row],[Profit]]/Sample___Superstore6[[#This Row],[Sales]]</f>
        <v>0.1</v>
      </c>
      <c r="Z2082" s="9">
        <f t="shared" si="226"/>
        <v>5</v>
      </c>
      <c r="AA2082" s="17">
        <f t="shared" si="227"/>
        <v>5.5991999999999997</v>
      </c>
      <c r="AB2082" s="17">
        <f t="shared" si="228"/>
        <v>55.991999999999997</v>
      </c>
      <c r="AC2082" s="17">
        <f t="shared" si="229"/>
        <v>22.396799999999999</v>
      </c>
      <c r="AD2082" s="17">
        <f t="shared" si="230"/>
        <v>89.587199999999996</v>
      </c>
    </row>
    <row r="2083" spans="1:30">
      <c r="A2083">
        <v>2082</v>
      </c>
      <c r="B2083" t="s">
        <v>4978</v>
      </c>
      <c r="C2083" s="4">
        <v>42362</v>
      </c>
      <c r="D2083" s="4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 s="17">
        <v>1.7352000000000001</v>
      </c>
      <c r="V2083">
        <f t="shared" si="224"/>
        <v>2015</v>
      </c>
      <c r="W2083" t="str">
        <f t="shared" si="225"/>
        <v>Dec</v>
      </c>
      <c r="X2083" s="9" t="str">
        <f>Sample___Superstore[[#This Row],[Order Year]]&amp;"-"&amp;Sample___Superstore[[#This Row],[Order Month]]</f>
        <v>2015-Dec</v>
      </c>
      <c r="Y2083" s="10">
        <f>Sample___Superstore6[[#This Row],[Profit]]/Sample___Superstore6[[#This Row],[Sales]]</f>
        <v>0.22500000000000001</v>
      </c>
      <c r="Z2083" s="9">
        <f t="shared" si="226"/>
        <v>5</v>
      </c>
      <c r="AA2083" s="17">
        <f t="shared" si="227"/>
        <v>0.86760000000000004</v>
      </c>
      <c r="AB2083" s="17">
        <f t="shared" si="228"/>
        <v>3.8559999999999999</v>
      </c>
      <c r="AC2083" s="17">
        <f t="shared" si="229"/>
        <v>1.5424</v>
      </c>
      <c r="AD2083" s="17">
        <f t="shared" si="230"/>
        <v>6.1696</v>
      </c>
    </row>
    <row r="2084" spans="1:30">
      <c r="A2084">
        <v>2083</v>
      </c>
      <c r="B2084" t="s">
        <v>4981</v>
      </c>
      <c r="C2084" s="4">
        <v>42789</v>
      </c>
      <c r="D2084" s="4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 s="17">
        <v>16.847999999999999</v>
      </c>
      <c r="V2084">
        <f t="shared" si="224"/>
        <v>2017</v>
      </c>
      <c r="W2084" t="str">
        <f t="shared" si="225"/>
        <v>Feb</v>
      </c>
      <c r="X2084" s="9" t="str">
        <f>Sample___Superstore[[#This Row],[Order Year]]&amp;"-"&amp;Sample___Superstore[[#This Row],[Order Month]]</f>
        <v>2017-Feb</v>
      </c>
      <c r="Y2084" s="10">
        <f>Sample___Superstore6[[#This Row],[Profit]]/Sample___Superstore6[[#This Row],[Sales]]</f>
        <v>0.45</v>
      </c>
      <c r="Z2084" s="9">
        <f t="shared" si="226"/>
        <v>6</v>
      </c>
      <c r="AA2084" s="17">
        <f t="shared" si="227"/>
        <v>2.8079999999999998</v>
      </c>
      <c r="AB2084" s="17">
        <f t="shared" si="228"/>
        <v>6.2399999999999993</v>
      </c>
      <c r="AC2084" s="17">
        <f t="shared" si="229"/>
        <v>0</v>
      </c>
      <c r="AD2084" s="17">
        <f t="shared" si="230"/>
        <v>37.44</v>
      </c>
    </row>
    <row r="2085" spans="1:30">
      <c r="A2085">
        <v>2084</v>
      </c>
      <c r="B2085" t="s">
        <v>4982</v>
      </c>
      <c r="C2085" s="4">
        <v>41966</v>
      </c>
      <c r="D2085" s="4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 s="17">
        <v>8.8800000000000008</v>
      </c>
      <c r="V2085">
        <f t="shared" si="224"/>
        <v>2014</v>
      </c>
      <c r="W2085" t="str">
        <f t="shared" si="225"/>
        <v>Nov</v>
      </c>
      <c r="X2085" s="9" t="str">
        <f>Sample___Superstore[[#This Row],[Order Year]]&amp;"-"&amp;Sample___Superstore[[#This Row],[Order Month]]</f>
        <v>2014-Nov</v>
      </c>
      <c r="Y2085" s="10">
        <f>Sample___Superstore6[[#This Row],[Profit]]/Sample___Superstore6[[#This Row],[Sales]]</f>
        <v>0.37500000000000006</v>
      </c>
      <c r="Z2085" s="9">
        <f t="shared" si="226"/>
        <v>6</v>
      </c>
      <c r="AA2085" s="17">
        <f t="shared" si="227"/>
        <v>4.4400000000000004</v>
      </c>
      <c r="AB2085" s="17">
        <f t="shared" si="228"/>
        <v>11.84</v>
      </c>
      <c r="AC2085" s="17">
        <f t="shared" si="229"/>
        <v>4.7359999999999998</v>
      </c>
      <c r="AD2085" s="17">
        <f t="shared" si="230"/>
        <v>18.943999999999999</v>
      </c>
    </row>
    <row r="2086" spans="1:30">
      <c r="A2086">
        <v>2085</v>
      </c>
      <c r="B2086" t="s">
        <v>4983</v>
      </c>
      <c r="C2086" s="4">
        <v>42544</v>
      </c>
      <c r="D2086" s="4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 s="17">
        <v>56.175199999999997</v>
      </c>
      <c r="V2086">
        <f t="shared" si="224"/>
        <v>2016</v>
      </c>
      <c r="W2086" t="str">
        <f t="shared" si="225"/>
        <v>Jun</v>
      </c>
      <c r="X2086" s="9" t="str">
        <f>Sample___Superstore[[#This Row],[Order Year]]&amp;"-"&amp;Sample___Superstore[[#This Row],[Order Month]]</f>
        <v>2016-Jun</v>
      </c>
      <c r="Y2086" s="10">
        <f>Sample___Superstore6[[#This Row],[Profit]]/Sample___Superstore6[[#This Row],[Sales]]</f>
        <v>0.45999999999999996</v>
      </c>
      <c r="Z2086" s="9">
        <f t="shared" si="226"/>
        <v>5</v>
      </c>
      <c r="AA2086" s="17">
        <f t="shared" si="227"/>
        <v>14.043799999999999</v>
      </c>
      <c r="AB2086" s="17">
        <f t="shared" si="228"/>
        <v>30.53</v>
      </c>
      <c r="AC2086" s="17">
        <f t="shared" si="229"/>
        <v>0</v>
      </c>
      <c r="AD2086" s="17">
        <f t="shared" si="230"/>
        <v>122.12</v>
      </c>
    </row>
    <row r="2087" spans="1:30">
      <c r="A2087">
        <v>2086</v>
      </c>
      <c r="B2087" t="s">
        <v>4983</v>
      </c>
      <c r="C2087" s="4">
        <v>42544</v>
      </c>
      <c r="D2087" s="4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 s="17">
        <v>8.6715</v>
      </c>
      <c r="V2087">
        <f t="shared" si="224"/>
        <v>2016</v>
      </c>
      <c r="W2087" t="str">
        <f t="shared" si="225"/>
        <v>Jun</v>
      </c>
      <c r="X2087" s="9" t="str">
        <f>Sample___Superstore[[#This Row],[Order Year]]&amp;"-"&amp;Sample___Superstore[[#This Row],[Order Month]]</f>
        <v>2016-Jun</v>
      </c>
      <c r="Y2087" s="10">
        <f>Sample___Superstore6[[#This Row],[Profit]]/Sample___Superstore6[[#This Row],[Sales]]</f>
        <v>0.47000000000000003</v>
      </c>
      <c r="Z2087" s="9">
        <f t="shared" si="226"/>
        <v>5</v>
      </c>
      <c r="AA2087" s="17">
        <f t="shared" si="227"/>
        <v>1.7343</v>
      </c>
      <c r="AB2087" s="17">
        <f t="shared" si="228"/>
        <v>3.69</v>
      </c>
      <c r="AC2087" s="17">
        <f t="shared" si="229"/>
        <v>0</v>
      </c>
      <c r="AD2087" s="17">
        <f t="shared" si="230"/>
        <v>18.45</v>
      </c>
    </row>
    <row r="2088" spans="1:30">
      <c r="A2088">
        <v>2087</v>
      </c>
      <c r="B2088" t="s">
        <v>4983</v>
      </c>
      <c r="C2088" s="4">
        <v>42544</v>
      </c>
      <c r="D2088" s="4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 s="17">
        <v>38.988</v>
      </c>
      <c r="V2088">
        <f t="shared" si="224"/>
        <v>2016</v>
      </c>
      <c r="W2088" t="str">
        <f t="shared" si="225"/>
        <v>Jun</v>
      </c>
      <c r="X2088" s="9" t="str">
        <f>Sample___Superstore[[#This Row],[Order Year]]&amp;"-"&amp;Sample___Superstore[[#This Row],[Order Month]]</f>
        <v>2016-Jun</v>
      </c>
      <c r="Y2088" s="10">
        <f>Sample___Superstore6[[#This Row],[Profit]]/Sample___Superstore6[[#This Row],[Sales]]</f>
        <v>0.12000000000000001</v>
      </c>
      <c r="Z2088" s="9">
        <f t="shared" si="226"/>
        <v>5</v>
      </c>
      <c r="AA2088" s="17">
        <f t="shared" si="227"/>
        <v>7.7976000000000001</v>
      </c>
      <c r="AB2088" s="17">
        <f t="shared" si="228"/>
        <v>64.97999999999999</v>
      </c>
      <c r="AC2088" s="17">
        <f t="shared" si="229"/>
        <v>0</v>
      </c>
      <c r="AD2088" s="17">
        <f t="shared" si="230"/>
        <v>324.89999999999998</v>
      </c>
    </row>
    <row r="2089" spans="1:30">
      <c r="A2089">
        <v>2088</v>
      </c>
      <c r="B2089" t="s">
        <v>4983</v>
      </c>
      <c r="C2089" s="4">
        <v>42544</v>
      </c>
      <c r="D2089" s="4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 s="17">
        <v>68.963099999999997</v>
      </c>
      <c r="V2089">
        <f t="shared" si="224"/>
        <v>2016</v>
      </c>
      <c r="W2089" t="str">
        <f t="shared" si="225"/>
        <v>Jun</v>
      </c>
      <c r="X2089" s="9" t="str">
        <f>Sample___Superstore[[#This Row],[Order Year]]&amp;"-"&amp;Sample___Superstore[[#This Row],[Order Month]]</f>
        <v>2016-Jun</v>
      </c>
      <c r="Y2089" s="10">
        <f>Sample___Superstore6[[#This Row],[Profit]]/Sample___Superstore6[[#This Row],[Sales]]</f>
        <v>0.47000000000000003</v>
      </c>
      <c r="Z2089" s="9">
        <f t="shared" si="226"/>
        <v>5</v>
      </c>
      <c r="AA2089" s="17">
        <f t="shared" si="227"/>
        <v>22.9877</v>
      </c>
      <c r="AB2089" s="17">
        <f t="shared" si="228"/>
        <v>48.91</v>
      </c>
      <c r="AC2089" s="17">
        <f t="shared" si="229"/>
        <v>0</v>
      </c>
      <c r="AD2089" s="17">
        <f t="shared" si="230"/>
        <v>146.72999999999999</v>
      </c>
    </row>
    <row r="2090" spans="1:30">
      <c r="A2090">
        <v>2089</v>
      </c>
      <c r="B2090" t="s">
        <v>4983</v>
      </c>
      <c r="C2090" s="4">
        <v>42544</v>
      </c>
      <c r="D2090" s="4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 s="17">
        <v>1.4652000000000001</v>
      </c>
      <c r="V2090">
        <f t="shared" si="224"/>
        <v>2016</v>
      </c>
      <c r="W2090" t="str">
        <f t="shared" si="225"/>
        <v>Jun</v>
      </c>
      <c r="X2090" s="9" t="str">
        <f>Sample___Superstore[[#This Row],[Order Year]]&amp;"-"&amp;Sample___Superstore[[#This Row],[Order Month]]</f>
        <v>2016-Jun</v>
      </c>
      <c r="Y2090" s="10">
        <f>Sample___Superstore6[[#This Row],[Profit]]/Sample___Superstore6[[#This Row],[Sales]]</f>
        <v>0.37</v>
      </c>
      <c r="Z2090" s="9">
        <f t="shared" si="226"/>
        <v>5</v>
      </c>
      <c r="AA2090" s="17">
        <f t="shared" si="227"/>
        <v>0.73260000000000003</v>
      </c>
      <c r="AB2090" s="17">
        <f t="shared" si="228"/>
        <v>1.98</v>
      </c>
      <c r="AC2090" s="17">
        <f t="shared" si="229"/>
        <v>0</v>
      </c>
      <c r="AD2090" s="17">
        <f t="shared" si="230"/>
        <v>3.96</v>
      </c>
    </row>
    <row r="2091" spans="1:30">
      <c r="A2091">
        <v>2090</v>
      </c>
      <c r="B2091" t="s">
        <v>4988</v>
      </c>
      <c r="C2091" s="4">
        <v>42303</v>
      </c>
      <c r="D2091" s="4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 s="17">
        <v>2.6496</v>
      </c>
      <c r="V2091">
        <f t="shared" si="224"/>
        <v>2015</v>
      </c>
      <c r="W2091" t="str">
        <f t="shared" si="225"/>
        <v>Oct</v>
      </c>
      <c r="X2091" s="9" t="str">
        <f>Sample___Superstore[[#This Row],[Order Year]]&amp;"-"&amp;Sample___Superstore[[#This Row],[Order Month]]</f>
        <v>2015-Oct</v>
      </c>
      <c r="Y2091" s="10">
        <f>Sample___Superstore6[[#This Row],[Profit]]/Sample___Superstore6[[#This Row],[Sales]]</f>
        <v>0.46</v>
      </c>
      <c r="Z2091" s="9">
        <f t="shared" si="226"/>
        <v>4</v>
      </c>
      <c r="AA2091" s="17">
        <f t="shared" si="227"/>
        <v>1.3248</v>
      </c>
      <c r="AB2091" s="17">
        <f t="shared" si="228"/>
        <v>2.88</v>
      </c>
      <c r="AC2091" s="17">
        <f t="shared" si="229"/>
        <v>0</v>
      </c>
      <c r="AD2091" s="17">
        <f t="shared" si="230"/>
        <v>5.76</v>
      </c>
    </row>
    <row r="2092" spans="1:30">
      <c r="A2092">
        <v>2091</v>
      </c>
      <c r="B2092" t="s">
        <v>4992</v>
      </c>
      <c r="C2092" s="4">
        <v>42931</v>
      </c>
      <c r="D2092" s="4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 s="17">
        <v>13.009499999999999</v>
      </c>
      <c r="V2092">
        <f t="shared" si="224"/>
        <v>2017</v>
      </c>
      <c r="W2092" t="str">
        <f t="shared" si="225"/>
        <v>Jul</v>
      </c>
      <c r="X2092" s="9" t="str">
        <f>Sample___Superstore[[#This Row],[Order Year]]&amp;"-"&amp;Sample___Superstore[[#This Row],[Order Month]]</f>
        <v>2017-Jul</v>
      </c>
      <c r="Y2092" s="10">
        <f>Sample___Superstore6[[#This Row],[Profit]]/Sample___Superstore6[[#This Row],[Sales]]</f>
        <v>0.48999999999999994</v>
      </c>
      <c r="Z2092" s="9">
        <f t="shared" si="226"/>
        <v>4</v>
      </c>
      <c r="AA2092" s="17">
        <f t="shared" si="227"/>
        <v>4.3365</v>
      </c>
      <c r="AB2092" s="17">
        <f t="shared" si="228"/>
        <v>8.85</v>
      </c>
      <c r="AC2092" s="17">
        <f t="shared" si="229"/>
        <v>0</v>
      </c>
      <c r="AD2092" s="17">
        <f t="shared" si="230"/>
        <v>26.55</v>
      </c>
    </row>
    <row r="2093" spans="1:30">
      <c r="A2093">
        <v>2092</v>
      </c>
      <c r="B2093" t="s">
        <v>4992</v>
      </c>
      <c r="C2093" s="4">
        <v>42931</v>
      </c>
      <c r="D2093" s="4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 s="17">
        <v>-48.783900000000003</v>
      </c>
      <c r="V2093">
        <f t="shared" si="224"/>
        <v>2017</v>
      </c>
      <c r="W2093" t="str">
        <f t="shared" si="225"/>
        <v>Jul</v>
      </c>
      <c r="X2093" s="9" t="str">
        <f>Sample___Superstore[[#This Row],[Order Year]]&amp;"-"&amp;Sample___Superstore[[#This Row],[Order Month]]</f>
        <v>2017-Jul</v>
      </c>
      <c r="Y2093" s="10">
        <f>Sample___Superstore6[[#This Row],[Profit]]/Sample___Superstore6[[#This Row],[Sales]]</f>
        <v>-0.15714285714285717</v>
      </c>
      <c r="Z2093" s="9">
        <f t="shared" si="226"/>
        <v>4</v>
      </c>
      <c r="AA2093" s="17">
        <f t="shared" si="227"/>
        <v>-16.261300000000002</v>
      </c>
      <c r="AB2093" s="17">
        <f t="shared" si="228"/>
        <v>103.48099999999999</v>
      </c>
      <c r="AC2093" s="17">
        <f t="shared" si="229"/>
        <v>93.132899999999992</v>
      </c>
      <c r="AD2093" s="17">
        <f t="shared" si="230"/>
        <v>217.31009999999998</v>
      </c>
    </row>
    <row r="2094" spans="1:30">
      <c r="A2094">
        <v>2093</v>
      </c>
      <c r="B2094" t="s">
        <v>4995</v>
      </c>
      <c r="C2094" s="4">
        <v>41960</v>
      </c>
      <c r="D2094" s="4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 s="17">
        <v>81.582999999999998</v>
      </c>
      <c r="V2094">
        <f t="shared" si="224"/>
        <v>2014</v>
      </c>
      <c r="W2094" t="str">
        <f t="shared" si="225"/>
        <v>Nov</v>
      </c>
      <c r="X2094" s="9" t="str">
        <f>Sample___Superstore[[#This Row],[Order Year]]&amp;"-"&amp;Sample___Superstore[[#This Row],[Order Month]]</f>
        <v>2014-Nov</v>
      </c>
      <c r="Y2094" s="10">
        <f>Sample___Superstore6[[#This Row],[Profit]]/Sample___Superstore6[[#This Row],[Sales]]</f>
        <v>0.17</v>
      </c>
      <c r="Z2094" s="9">
        <f t="shared" si="226"/>
        <v>4</v>
      </c>
      <c r="AA2094" s="17">
        <f t="shared" si="227"/>
        <v>16.316600000000001</v>
      </c>
      <c r="AB2094" s="17">
        <f t="shared" si="228"/>
        <v>95.97999999999999</v>
      </c>
      <c r="AC2094" s="17">
        <f t="shared" si="229"/>
        <v>0</v>
      </c>
      <c r="AD2094" s="17">
        <f t="shared" si="230"/>
        <v>479.9</v>
      </c>
    </row>
    <row r="2095" spans="1:30">
      <c r="A2095">
        <v>2094</v>
      </c>
      <c r="B2095" t="s">
        <v>4997</v>
      </c>
      <c r="C2095" s="4">
        <v>42107</v>
      </c>
      <c r="D2095" s="4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 s="17">
        <v>0.38640000000000002</v>
      </c>
      <c r="V2095">
        <f t="shared" si="224"/>
        <v>2015</v>
      </c>
      <c r="W2095" t="str">
        <f t="shared" si="225"/>
        <v>Apr</v>
      </c>
      <c r="X2095" s="9" t="str">
        <f>Sample___Superstore[[#This Row],[Order Year]]&amp;"-"&amp;Sample___Superstore[[#This Row],[Order Month]]</f>
        <v>2015-Apr</v>
      </c>
      <c r="Y2095" s="10">
        <f>Sample___Superstore6[[#This Row],[Profit]]/Sample___Superstore6[[#This Row],[Sales]]</f>
        <v>0.03</v>
      </c>
      <c r="Z2095" s="9">
        <f t="shared" si="226"/>
        <v>2</v>
      </c>
      <c r="AA2095" s="17">
        <f t="shared" si="227"/>
        <v>0.38640000000000002</v>
      </c>
      <c r="AB2095" s="17">
        <f t="shared" si="228"/>
        <v>12.88</v>
      </c>
      <c r="AC2095" s="17">
        <f t="shared" si="229"/>
        <v>0</v>
      </c>
      <c r="AD2095" s="17">
        <f t="shared" si="230"/>
        <v>12.88</v>
      </c>
    </row>
    <row r="2096" spans="1:30">
      <c r="A2096">
        <v>2095</v>
      </c>
      <c r="B2096" t="s">
        <v>4998</v>
      </c>
      <c r="C2096" s="4">
        <v>42333</v>
      </c>
      <c r="D2096" s="4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 s="17">
        <v>1.476</v>
      </c>
      <c r="V2096">
        <f t="shared" si="224"/>
        <v>2015</v>
      </c>
      <c r="W2096" t="str">
        <f t="shared" si="225"/>
        <v>Nov</v>
      </c>
      <c r="X2096" s="9" t="str">
        <f>Sample___Superstore[[#This Row],[Order Year]]&amp;"-"&amp;Sample___Superstore[[#This Row],[Order Month]]</f>
        <v>2015-Nov</v>
      </c>
      <c r="Y2096" s="10">
        <f>Sample___Superstore6[[#This Row],[Profit]]/Sample___Superstore6[[#This Row],[Sales]]</f>
        <v>0.1125</v>
      </c>
      <c r="Z2096" s="9">
        <f t="shared" si="226"/>
        <v>4</v>
      </c>
      <c r="AA2096" s="17">
        <f t="shared" si="227"/>
        <v>0.29520000000000002</v>
      </c>
      <c r="AB2096" s="17">
        <f t="shared" si="228"/>
        <v>2.6239999999999997</v>
      </c>
      <c r="AC2096" s="17">
        <f t="shared" si="229"/>
        <v>2.6240000000000001</v>
      </c>
      <c r="AD2096" s="17">
        <f t="shared" si="230"/>
        <v>10.495999999999999</v>
      </c>
    </row>
    <row r="2097" spans="1:30">
      <c r="A2097">
        <v>2096</v>
      </c>
      <c r="B2097" t="s">
        <v>5001</v>
      </c>
      <c r="C2097" s="4">
        <v>42505</v>
      </c>
      <c r="D2097" s="4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 s="17">
        <v>240.56479999999999</v>
      </c>
      <c r="V2097">
        <f t="shared" si="224"/>
        <v>2016</v>
      </c>
      <c r="W2097" t="str">
        <f t="shared" si="225"/>
        <v>May</v>
      </c>
      <c r="X2097" s="9" t="str">
        <f>Sample___Superstore[[#This Row],[Order Year]]&amp;"-"&amp;Sample___Superstore[[#This Row],[Order Month]]</f>
        <v>2016-May</v>
      </c>
      <c r="Y2097" s="10">
        <f>Sample___Superstore6[[#This Row],[Profit]]/Sample___Superstore6[[#This Row],[Sales]]</f>
        <v>0.47000000000000003</v>
      </c>
      <c r="Z2097" s="9">
        <f t="shared" si="226"/>
        <v>5</v>
      </c>
      <c r="AA2097" s="17">
        <f t="shared" si="227"/>
        <v>30.070599999999999</v>
      </c>
      <c r="AB2097" s="17">
        <f t="shared" si="228"/>
        <v>63.98</v>
      </c>
      <c r="AC2097" s="17">
        <f t="shared" si="229"/>
        <v>0</v>
      </c>
      <c r="AD2097" s="17">
        <f t="shared" si="230"/>
        <v>511.84</v>
      </c>
    </row>
    <row r="2098" spans="1:30">
      <c r="A2098">
        <v>2097</v>
      </c>
      <c r="B2098" t="s">
        <v>5001</v>
      </c>
      <c r="C2098" s="4">
        <v>42505</v>
      </c>
      <c r="D2098" s="4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 s="17">
        <v>25.748799999999999</v>
      </c>
      <c r="V2098">
        <f t="shared" si="224"/>
        <v>2016</v>
      </c>
      <c r="W2098" t="str">
        <f t="shared" si="225"/>
        <v>May</v>
      </c>
      <c r="X2098" s="9" t="str">
        <f>Sample___Superstore[[#This Row],[Order Year]]&amp;"-"&amp;Sample___Superstore[[#This Row],[Order Month]]</f>
        <v>2016-May</v>
      </c>
      <c r="Y2098" s="10">
        <f>Sample___Superstore6[[#This Row],[Profit]]/Sample___Superstore6[[#This Row],[Sales]]</f>
        <v>0.28000000000000003</v>
      </c>
      <c r="Z2098" s="9">
        <f t="shared" si="226"/>
        <v>5</v>
      </c>
      <c r="AA2098" s="17">
        <f t="shared" si="227"/>
        <v>6.4371999999999998</v>
      </c>
      <c r="AB2098" s="17">
        <f t="shared" si="228"/>
        <v>22.99</v>
      </c>
      <c r="AC2098" s="17">
        <f t="shared" si="229"/>
        <v>0</v>
      </c>
      <c r="AD2098" s="17">
        <f t="shared" si="230"/>
        <v>91.96</v>
      </c>
    </row>
    <row r="2099" spans="1:30">
      <c r="A2099">
        <v>2098</v>
      </c>
      <c r="B2099" t="s">
        <v>5001</v>
      </c>
      <c r="C2099" s="4">
        <v>42505</v>
      </c>
      <c r="D2099" s="4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 s="17">
        <v>2.1684000000000001</v>
      </c>
      <c r="V2099">
        <f t="shared" si="224"/>
        <v>2016</v>
      </c>
      <c r="W2099" t="str">
        <f t="shared" si="225"/>
        <v>May</v>
      </c>
      <c r="X2099" s="9" t="str">
        <f>Sample___Superstore[[#This Row],[Order Year]]&amp;"-"&amp;Sample___Superstore[[#This Row],[Order Month]]</f>
        <v>2016-May</v>
      </c>
      <c r="Y2099" s="10">
        <f>Sample___Superstore6[[#This Row],[Profit]]/Sample___Superstore6[[#This Row],[Sales]]</f>
        <v>0.26</v>
      </c>
      <c r="Z2099" s="9">
        <f t="shared" si="226"/>
        <v>5</v>
      </c>
      <c r="AA2099" s="17">
        <f t="shared" si="227"/>
        <v>0.7228</v>
      </c>
      <c r="AB2099" s="17">
        <f t="shared" si="228"/>
        <v>2.78</v>
      </c>
      <c r="AC2099" s="17">
        <f t="shared" si="229"/>
        <v>0</v>
      </c>
      <c r="AD2099" s="17">
        <f t="shared" si="230"/>
        <v>8.34</v>
      </c>
    </row>
    <row r="2100" spans="1:30">
      <c r="A2100">
        <v>2099</v>
      </c>
      <c r="B2100" t="s">
        <v>5006</v>
      </c>
      <c r="C2100" s="4">
        <v>42985</v>
      </c>
      <c r="D2100" s="4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 s="17">
        <v>2.355</v>
      </c>
      <c r="V2100">
        <f t="shared" si="224"/>
        <v>2017</v>
      </c>
      <c r="W2100" t="str">
        <f t="shared" si="225"/>
        <v>Sep</v>
      </c>
      <c r="X2100" s="9" t="str">
        <f>Sample___Superstore[[#This Row],[Order Year]]&amp;"-"&amp;Sample___Superstore[[#This Row],[Order Month]]</f>
        <v>2017-Sep</v>
      </c>
      <c r="Y2100" s="10">
        <f>Sample___Superstore6[[#This Row],[Profit]]/Sample___Superstore6[[#This Row],[Sales]]</f>
        <v>6.25E-2</v>
      </c>
      <c r="Z2100" s="9">
        <f t="shared" si="226"/>
        <v>5</v>
      </c>
      <c r="AA2100" s="17">
        <f t="shared" si="227"/>
        <v>0.78500000000000003</v>
      </c>
      <c r="AB2100" s="17">
        <f t="shared" si="228"/>
        <v>12.56</v>
      </c>
      <c r="AC2100" s="17">
        <f t="shared" si="229"/>
        <v>7.5360000000000005</v>
      </c>
      <c r="AD2100" s="17">
        <f t="shared" si="230"/>
        <v>30.143999999999998</v>
      </c>
    </row>
    <row r="2101" spans="1:30">
      <c r="A2101">
        <v>2100</v>
      </c>
      <c r="B2101" t="s">
        <v>5006</v>
      </c>
      <c r="C2101" s="4">
        <v>42985</v>
      </c>
      <c r="D2101" s="4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 s="17">
        <v>80.483900000000006</v>
      </c>
      <c r="V2101">
        <f t="shared" si="224"/>
        <v>2017</v>
      </c>
      <c r="W2101" t="str">
        <f t="shared" si="225"/>
        <v>Sep</v>
      </c>
      <c r="X2101" s="9" t="str">
        <f>Sample___Superstore[[#This Row],[Order Year]]&amp;"-"&amp;Sample___Superstore[[#This Row],[Order Month]]</f>
        <v>2017-Sep</v>
      </c>
      <c r="Y2101" s="10">
        <f>Sample___Superstore6[[#This Row],[Profit]]/Sample___Superstore6[[#This Row],[Sales]]</f>
        <v>0.28749999999999998</v>
      </c>
      <c r="Z2101" s="9">
        <f t="shared" si="226"/>
        <v>5</v>
      </c>
      <c r="AA2101" s="17">
        <f t="shared" si="227"/>
        <v>11.4977</v>
      </c>
      <c r="AB2101" s="17">
        <f t="shared" si="228"/>
        <v>39.992000000000004</v>
      </c>
      <c r="AC2101" s="17">
        <f t="shared" si="229"/>
        <v>55.988800000000005</v>
      </c>
      <c r="AD2101" s="17">
        <f t="shared" si="230"/>
        <v>223.95520000000002</v>
      </c>
    </row>
    <row r="2102" spans="1:30">
      <c r="A2102">
        <v>2101</v>
      </c>
      <c r="B2102" t="s">
        <v>5007</v>
      </c>
      <c r="C2102" s="4">
        <v>41708</v>
      </c>
      <c r="D2102" s="4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 s="17">
        <v>-15.9102</v>
      </c>
      <c r="V2102">
        <f t="shared" si="224"/>
        <v>2014</v>
      </c>
      <c r="W2102" t="str">
        <f t="shared" si="225"/>
        <v>Mar</v>
      </c>
      <c r="X2102" s="9" t="str">
        <f>Sample___Superstore[[#This Row],[Order Year]]&amp;"-"&amp;Sample___Superstore[[#This Row],[Order Month]]</f>
        <v>2014-Mar</v>
      </c>
      <c r="Y2102" s="10">
        <f>Sample___Superstore6[[#This Row],[Profit]]/Sample___Superstore6[[#This Row],[Sales]]</f>
        <v>-2.4999999999999998E-2</v>
      </c>
      <c r="Z2102" s="9">
        <f t="shared" si="226"/>
        <v>7</v>
      </c>
      <c r="AA2102" s="17">
        <f t="shared" si="227"/>
        <v>-5.3033999999999999</v>
      </c>
      <c r="AB2102" s="17">
        <f t="shared" si="228"/>
        <v>212.136</v>
      </c>
      <c r="AC2102" s="17">
        <f t="shared" si="229"/>
        <v>127.28160000000001</v>
      </c>
      <c r="AD2102" s="17">
        <f t="shared" si="230"/>
        <v>509.12639999999999</v>
      </c>
    </row>
    <row r="2103" spans="1:30">
      <c r="A2103">
        <v>2102</v>
      </c>
      <c r="B2103" t="s">
        <v>5007</v>
      </c>
      <c r="C2103" s="4">
        <v>41708</v>
      </c>
      <c r="D2103" s="4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 s="17">
        <v>9.3564000000000007</v>
      </c>
      <c r="V2103">
        <f t="shared" si="224"/>
        <v>2014</v>
      </c>
      <c r="W2103" t="str">
        <f t="shared" si="225"/>
        <v>Mar</v>
      </c>
      <c r="X2103" s="9" t="str">
        <f>Sample___Superstore[[#This Row],[Order Year]]&amp;"-"&amp;Sample___Superstore[[#This Row],[Order Month]]</f>
        <v>2014-Mar</v>
      </c>
      <c r="Y2103" s="10">
        <f>Sample___Superstore6[[#This Row],[Profit]]/Sample___Superstore6[[#This Row],[Sales]]</f>
        <v>0.1125</v>
      </c>
      <c r="Z2103" s="9">
        <f t="shared" si="226"/>
        <v>7</v>
      </c>
      <c r="AA2103" s="17">
        <f t="shared" si="227"/>
        <v>2.3391000000000002</v>
      </c>
      <c r="AB2103" s="17">
        <f t="shared" si="228"/>
        <v>20.792000000000002</v>
      </c>
      <c r="AC2103" s="17">
        <f t="shared" si="229"/>
        <v>16.633600000000001</v>
      </c>
      <c r="AD2103" s="17">
        <f t="shared" si="230"/>
        <v>66.534400000000005</v>
      </c>
    </row>
    <row r="2104" spans="1:30">
      <c r="A2104">
        <v>2103</v>
      </c>
      <c r="B2104" t="s">
        <v>5010</v>
      </c>
      <c r="C2104" s="4">
        <v>41838</v>
      </c>
      <c r="D2104" s="4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 s="17">
        <v>-25.913599999999999</v>
      </c>
      <c r="V2104">
        <f t="shared" si="224"/>
        <v>2014</v>
      </c>
      <c r="W2104" t="str">
        <f t="shared" si="225"/>
        <v>Jul</v>
      </c>
      <c r="X2104" s="9" t="str">
        <f>Sample___Superstore[[#This Row],[Order Year]]&amp;"-"&amp;Sample___Superstore[[#This Row],[Order Month]]</f>
        <v>2014-Jul</v>
      </c>
      <c r="Y2104" s="10">
        <f>Sample___Superstore6[[#This Row],[Profit]]/Sample___Superstore6[[#This Row],[Sales]]</f>
        <v>-9.9999999999999992E-2</v>
      </c>
      <c r="Z2104" s="9">
        <f t="shared" si="226"/>
        <v>0</v>
      </c>
      <c r="AA2104" s="17">
        <f t="shared" si="227"/>
        <v>-6.4783999999999997</v>
      </c>
      <c r="AB2104" s="17">
        <f t="shared" si="228"/>
        <v>64.784000000000006</v>
      </c>
      <c r="AC2104" s="17">
        <f t="shared" si="229"/>
        <v>51.827200000000005</v>
      </c>
      <c r="AD2104" s="17">
        <f t="shared" si="230"/>
        <v>207.30880000000002</v>
      </c>
    </row>
    <row r="2105" spans="1:30">
      <c r="A2105">
        <v>2104</v>
      </c>
      <c r="B2105" t="s">
        <v>5013</v>
      </c>
      <c r="C2105" s="4">
        <v>42818</v>
      </c>
      <c r="D2105" s="4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 s="17">
        <v>106.52160000000001</v>
      </c>
      <c r="V2105">
        <f t="shared" si="224"/>
        <v>2017</v>
      </c>
      <c r="W2105" t="str">
        <f t="shared" si="225"/>
        <v>Mar</v>
      </c>
      <c r="X2105" s="9" t="str">
        <f>Sample___Superstore[[#This Row],[Order Year]]&amp;"-"&amp;Sample___Superstore[[#This Row],[Order Month]]</f>
        <v>2017-Mar</v>
      </c>
      <c r="Y2105" s="10">
        <f>Sample___Superstore6[[#This Row],[Profit]]/Sample___Superstore6[[#This Row],[Sales]]</f>
        <v>0.48000000000000004</v>
      </c>
      <c r="Z2105" s="9">
        <f t="shared" si="226"/>
        <v>4</v>
      </c>
      <c r="AA2105" s="17">
        <f t="shared" si="227"/>
        <v>26.630400000000002</v>
      </c>
      <c r="AB2105" s="17">
        <f t="shared" si="228"/>
        <v>55.48</v>
      </c>
      <c r="AC2105" s="17">
        <f t="shared" si="229"/>
        <v>0</v>
      </c>
      <c r="AD2105" s="17">
        <f t="shared" si="230"/>
        <v>221.92</v>
      </c>
    </row>
    <row r="2106" spans="1:30">
      <c r="A2106">
        <v>2105</v>
      </c>
      <c r="B2106" t="s">
        <v>5013</v>
      </c>
      <c r="C2106" s="4">
        <v>42818</v>
      </c>
      <c r="D2106" s="4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 s="17">
        <v>11.7</v>
      </c>
      <c r="V2106">
        <f t="shared" si="224"/>
        <v>2017</v>
      </c>
      <c r="W2106" t="str">
        <f t="shared" si="225"/>
        <v>Mar</v>
      </c>
      <c r="X2106" s="9" t="str">
        <f>Sample___Superstore[[#This Row],[Order Year]]&amp;"-"&amp;Sample___Superstore[[#This Row],[Order Month]]</f>
        <v>2017-Mar</v>
      </c>
      <c r="Y2106" s="10">
        <f>Sample___Superstore6[[#This Row],[Profit]]/Sample___Superstore6[[#This Row],[Sales]]</f>
        <v>0.44999999999999996</v>
      </c>
      <c r="Z2106" s="9">
        <f t="shared" si="226"/>
        <v>4</v>
      </c>
      <c r="AA2106" s="17">
        <f t="shared" si="227"/>
        <v>5.85</v>
      </c>
      <c r="AB2106" s="17">
        <f t="shared" si="228"/>
        <v>13</v>
      </c>
      <c r="AC2106" s="17">
        <f t="shared" si="229"/>
        <v>0</v>
      </c>
      <c r="AD2106" s="17">
        <f t="shared" si="230"/>
        <v>26</v>
      </c>
    </row>
    <row r="2107" spans="1:30">
      <c r="A2107">
        <v>2106</v>
      </c>
      <c r="B2107" t="s">
        <v>5015</v>
      </c>
      <c r="C2107" s="4">
        <v>41912</v>
      </c>
      <c r="D2107" s="4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 s="17">
        <v>5.4432</v>
      </c>
      <c r="V2107">
        <f t="shared" si="224"/>
        <v>2014</v>
      </c>
      <c r="W2107" t="str">
        <f t="shared" si="225"/>
        <v>Sep</v>
      </c>
      <c r="X2107" s="9" t="str">
        <f>Sample___Superstore[[#This Row],[Order Year]]&amp;"-"&amp;Sample___Superstore[[#This Row],[Order Month]]</f>
        <v>2014-Sep</v>
      </c>
      <c r="Y2107" s="10">
        <f>Sample___Superstore6[[#This Row],[Profit]]/Sample___Superstore6[[#This Row],[Sales]]</f>
        <v>0.35000000000000003</v>
      </c>
      <c r="Z2107" s="9">
        <f t="shared" si="226"/>
        <v>5</v>
      </c>
      <c r="AA2107" s="17">
        <f t="shared" si="227"/>
        <v>1.8144</v>
      </c>
      <c r="AB2107" s="17">
        <f t="shared" si="228"/>
        <v>5.1840000000000002</v>
      </c>
      <c r="AC2107" s="17">
        <f t="shared" si="229"/>
        <v>3.1104000000000003</v>
      </c>
      <c r="AD2107" s="17">
        <f t="shared" si="230"/>
        <v>12.441599999999999</v>
      </c>
    </row>
    <row r="2108" spans="1:30">
      <c r="A2108">
        <v>2107</v>
      </c>
      <c r="B2108" t="s">
        <v>5018</v>
      </c>
      <c r="C2108" s="4">
        <v>41908</v>
      </c>
      <c r="D2108" s="4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 s="17">
        <v>-1.4016</v>
      </c>
      <c r="V2108">
        <f t="shared" si="224"/>
        <v>2014</v>
      </c>
      <c r="W2108" t="str">
        <f t="shared" si="225"/>
        <v>Sep</v>
      </c>
      <c r="X2108" s="9" t="str">
        <f>Sample___Superstore[[#This Row],[Order Year]]&amp;"-"&amp;Sample___Superstore[[#This Row],[Order Month]]</f>
        <v>2014-Sep</v>
      </c>
      <c r="Y2108" s="10">
        <f>Sample___Superstore6[[#This Row],[Profit]]/Sample___Superstore6[[#This Row],[Sales]]</f>
        <v>-1.5999999999999999</v>
      </c>
      <c r="Z2108" s="9">
        <f t="shared" si="226"/>
        <v>0</v>
      </c>
      <c r="AA2108" s="17">
        <f t="shared" si="227"/>
        <v>-1.4016</v>
      </c>
      <c r="AB2108" s="17">
        <f t="shared" si="228"/>
        <v>0.876</v>
      </c>
      <c r="AC2108" s="17">
        <f t="shared" si="229"/>
        <v>0.70080000000000009</v>
      </c>
      <c r="AD2108" s="17">
        <f t="shared" si="230"/>
        <v>0.17519999999999991</v>
      </c>
    </row>
    <row r="2109" spans="1:30">
      <c r="A2109">
        <v>2108</v>
      </c>
      <c r="B2109" t="s">
        <v>5020</v>
      </c>
      <c r="C2109" s="4">
        <v>42308</v>
      </c>
      <c r="D2109" s="4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 s="17">
        <v>9.3905999999999992</v>
      </c>
      <c r="V2109">
        <f t="shared" si="224"/>
        <v>2015</v>
      </c>
      <c r="W2109" t="str">
        <f t="shared" si="225"/>
        <v>Oct</v>
      </c>
      <c r="X2109" s="9" t="str">
        <f>Sample___Superstore[[#This Row],[Order Year]]&amp;"-"&amp;Sample___Superstore[[#This Row],[Order Month]]</f>
        <v>2015-Oct</v>
      </c>
      <c r="Y2109" s="10">
        <f>Sample___Superstore6[[#This Row],[Profit]]/Sample___Superstore6[[#This Row],[Sales]]</f>
        <v>0.47</v>
      </c>
      <c r="Z2109" s="9">
        <f t="shared" si="226"/>
        <v>0</v>
      </c>
      <c r="AA2109" s="17">
        <f t="shared" si="227"/>
        <v>9.3905999999999992</v>
      </c>
      <c r="AB2109" s="17">
        <f t="shared" si="228"/>
        <v>19.98</v>
      </c>
      <c r="AC2109" s="17">
        <f t="shared" si="229"/>
        <v>0</v>
      </c>
      <c r="AD2109" s="17">
        <f t="shared" si="230"/>
        <v>19.98</v>
      </c>
    </row>
    <row r="2110" spans="1:30">
      <c r="A2110">
        <v>2109</v>
      </c>
      <c r="B2110" t="s">
        <v>5020</v>
      </c>
      <c r="C2110" s="4">
        <v>42308</v>
      </c>
      <c r="D2110" s="4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 s="17">
        <v>124.485</v>
      </c>
      <c r="V2110">
        <f t="shared" si="224"/>
        <v>2015</v>
      </c>
      <c r="W2110" t="str">
        <f t="shared" si="225"/>
        <v>Oct</v>
      </c>
      <c r="X2110" s="9" t="str">
        <f>Sample___Superstore[[#This Row],[Order Year]]&amp;"-"&amp;Sample___Superstore[[#This Row],[Order Month]]</f>
        <v>2015-Oct</v>
      </c>
      <c r="Y2110" s="10">
        <f>Sample___Superstore6[[#This Row],[Profit]]/Sample___Superstore6[[#This Row],[Sales]]</f>
        <v>0.3125</v>
      </c>
      <c r="Z2110" s="9">
        <f t="shared" si="226"/>
        <v>0</v>
      </c>
      <c r="AA2110" s="17">
        <f t="shared" si="227"/>
        <v>41.494999999999997</v>
      </c>
      <c r="AB2110" s="17">
        <f t="shared" si="228"/>
        <v>132.78399999999999</v>
      </c>
      <c r="AC2110" s="17">
        <f t="shared" si="229"/>
        <v>79.670400000000001</v>
      </c>
      <c r="AD2110" s="17">
        <f t="shared" si="230"/>
        <v>318.6816</v>
      </c>
    </row>
    <row r="2111" spans="1:30">
      <c r="A2111">
        <v>2110</v>
      </c>
      <c r="B2111" t="s">
        <v>5020</v>
      </c>
      <c r="C2111" s="4">
        <v>42308</v>
      </c>
      <c r="D2111" s="4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 s="17">
        <v>1.26</v>
      </c>
      <c r="V2111">
        <f t="shared" si="224"/>
        <v>2015</v>
      </c>
      <c r="W2111" t="str">
        <f t="shared" si="225"/>
        <v>Oct</v>
      </c>
      <c r="X2111" s="9" t="str">
        <f>Sample___Superstore[[#This Row],[Order Year]]&amp;"-"&amp;Sample___Superstore[[#This Row],[Order Month]]</f>
        <v>2015-Oct</v>
      </c>
      <c r="Y2111" s="10">
        <f>Sample___Superstore6[[#This Row],[Profit]]/Sample___Superstore6[[#This Row],[Sales]]</f>
        <v>0.25</v>
      </c>
      <c r="Z2111" s="9">
        <f t="shared" si="226"/>
        <v>0</v>
      </c>
      <c r="AA2111" s="17">
        <f t="shared" si="227"/>
        <v>0.42</v>
      </c>
      <c r="AB2111" s="17">
        <f t="shared" si="228"/>
        <v>1.68</v>
      </c>
      <c r="AC2111" s="17">
        <f t="shared" si="229"/>
        <v>0</v>
      </c>
      <c r="AD2111" s="17">
        <f t="shared" si="230"/>
        <v>5.04</v>
      </c>
    </row>
    <row r="2112" spans="1:30">
      <c r="A2112">
        <v>2111</v>
      </c>
      <c r="B2112" t="s">
        <v>5020</v>
      </c>
      <c r="C2112" s="4">
        <v>42308</v>
      </c>
      <c r="D2112" s="4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 s="17">
        <v>8.0269999999999992</v>
      </c>
      <c r="V2112">
        <f t="shared" si="224"/>
        <v>2015</v>
      </c>
      <c r="W2112" t="str">
        <f t="shared" si="225"/>
        <v>Oct</v>
      </c>
      <c r="X2112" s="9" t="str">
        <f>Sample___Superstore[[#This Row],[Order Year]]&amp;"-"&amp;Sample___Superstore[[#This Row],[Order Month]]</f>
        <v>2015-Oct</v>
      </c>
      <c r="Y2112" s="10">
        <f>Sample___Superstore6[[#This Row],[Profit]]/Sample___Superstore6[[#This Row],[Sales]]</f>
        <v>0.45999999999999996</v>
      </c>
      <c r="Z2112" s="9">
        <f t="shared" si="226"/>
        <v>0</v>
      </c>
      <c r="AA2112" s="17">
        <f t="shared" si="227"/>
        <v>1.6053999999999999</v>
      </c>
      <c r="AB2112" s="17">
        <f t="shared" si="228"/>
        <v>3.4899999999999998</v>
      </c>
      <c r="AC2112" s="17">
        <f t="shared" si="229"/>
        <v>0</v>
      </c>
      <c r="AD2112" s="17">
        <f t="shared" si="230"/>
        <v>17.45</v>
      </c>
    </row>
    <row r="2113" spans="1:30">
      <c r="A2113">
        <v>2112</v>
      </c>
      <c r="B2113" t="s">
        <v>5020</v>
      </c>
      <c r="C2113" s="4">
        <v>42308</v>
      </c>
      <c r="D2113" s="4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 s="17">
        <v>20.196000000000002</v>
      </c>
      <c r="V2113">
        <f t="shared" si="224"/>
        <v>2015</v>
      </c>
      <c r="W2113" t="str">
        <f t="shared" si="225"/>
        <v>Oct</v>
      </c>
      <c r="X2113" s="9" t="str">
        <f>Sample___Superstore[[#This Row],[Order Year]]&amp;"-"&amp;Sample___Superstore[[#This Row],[Order Month]]</f>
        <v>2015-Oct</v>
      </c>
      <c r="Y2113" s="10">
        <f>Sample___Superstore6[[#This Row],[Profit]]/Sample___Superstore6[[#This Row],[Sales]]</f>
        <v>6.25E-2</v>
      </c>
      <c r="Z2113" s="9">
        <f t="shared" si="226"/>
        <v>0</v>
      </c>
      <c r="AA2113" s="17">
        <f t="shared" si="227"/>
        <v>5.0490000000000004</v>
      </c>
      <c r="AB2113" s="17">
        <f t="shared" si="228"/>
        <v>80.784000000000006</v>
      </c>
      <c r="AC2113" s="17">
        <f t="shared" si="229"/>
        <v>64.627200000000002</v>
      </c>
      <c r="AD2113" s="17">
        <f t="shared" si="230"/>
        <v>258.50880000000001</v>
      </c>
    </row>
    <row r="2114" spans="1:30">
      <c r="A2114">
        <v>2113</v>
      </c>
      <c r="B2114" t="s">
        <v>5020</v>
      </c>
      <c r="C2114" s="4">
        <v>42308</v>
      </c>
      <c r="D2114" s="4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 s="17">
        <v>8.0190000000000001</v>
      </c>
      <c r="V2114">
        <f t="shared" ref="V2114:V2177" si="231">YEAR(C2114)</f>
        <v>2015</v>
      </c>
      <c r="W2114" t="str">
        <f t="shared" ref="W2114:W2177" si="232">TEXT(C2114,"mmm")</f>
        <v>Oct</v>
      </c>
      <c r="X2114" s="9" t="str">
        <f>Sample___Superstore[[#This Row],[Order Year]]&amp;"-"&amp;Sample___Superstore[[#This Row],[Order Month]]</f>
        <v>2015-Oct</v>
      </c>
      <c r="Y2114" s="10">
        <f>Sample___Superstore6[[#This Row],[Profit]]/Sample___Superstore6[[#This Row],[Sales]]</f>
        <v>0.27</v>
      </c>
      <c r="Z2114" s="9">
        <f t="shared" ref="Z2114:Z2177" si="233">D2114-C2114</f>
        <v>0</v>
      </c>
      <c r="AA2114" s="17">
        <f t="shared" ref="AA2114:AA2177" si="234">U2114/S2114</f>
        <v>2.673</v>
      </c>
      <c r="AB2114" s="17">
        <f t="shared" ref="AB2114:AB2177" si="235">R2114/S2114</f>
        <v>9.9</v>
      </c>
      <c r="AC2114" s="17">
        <f t="shared" ref="AC2114:AC2177" si="236">R2114*T2114</f>
        <v>0</v>
      </c>
      <c r="AD2114" s="17">
        <f t="shared" ref="AD2114:AD2177" si="237">R2114-(R2114*T2114)</f>
        <v>29.7</v>
      </c>
    </row>
    <row r="2115" spans="1:30">
      <c r="A2115">
        <v>2114</v>
      </c>
      <c r="B2115" t="s">
        <v>5020</v>
      </c>
      <c r="C2115" s="4">
        <v>42308</v>
      </c>
      <c r="D2115" s="4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 s="17">
        <v>145.78200000000001</v>
      </c>
      <c r="V2115">
        <f t="shared" si="231"/>
        <v>2015</v>
      </c>
      <c r="W2115" t="str">
        <f t="shared" si="232"/>
        <v>Oct</v>
      </c>
      <c r="X2115" s="9" t="str">
        <f>Sample___Superstore[[#This Row],[Order Year]]&amp;"-"&amp;Sample___Superstore[[#This Row],[Order Month]]</f>
        <v>2015-Oct</v>
      </c>
      <c r="Y2115" s="10">
        <f>Sample___Superstore6[[#This Row],[Profit]]/Sample___Superstore6[[#This Row],[Sales]]</f>
        <v>0.11250000000000002</v>
      </c>
      <c r="Z2115" s="9">
        <f t="shared" si="233"/>
        <v>0</v>
      </c>
      <c r="AA2115" s="17">
        <f t="shared" si="234"/>
        <v>36.445500000000003</v>
      </c>
      <c r="AB2115" s="17">
        <f t="shared" si="235"/>
        <v>323.95999999999998</v>
      </c>
      <c r="AC2115" s="17">
        <f t="shared" si="236"/>
        <v>259.16800000000001</v>
      </c>
      <c r="AD2115" s="17">
        <f t="shared" si="237"/>
        <v>1036.672</v>
      </c>
    </row>
    <row r="2116" spans="1:30">
      <c r="A2116">
        <v>2115</v>
      </c>
      <c r="B2116" t="s">
        <v>5020</v>
      </c>
      <c r="C2116" s="4">
        <v>42308</v>
      </c>
      <c r="D2116" s="4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 s="17">
        <v>12.646800000000001</v>
      </c>
      <c r="V2116">
        <f t="shared" si="231"/>
        <v>2015</v>
      </c>
      <c r="W2116" t="str">
        <f t="shared" si="232"/>
        <v>Oct</v>
      </c>
      <c r="X2116" s="9" t="str">
        <f>Sample___Superstore[[#This Row],[Order Year]]&amp;"-"&amp;Sample___Superstore[[#This Row],[Order Month]]</f>
        <v>2015-Oct</v>
      </c>
      <c r="Y2116" s="10">
        <f>Sample___Superstore6[[#This Row],[Profit]]/Sample___Superstore6[[#This Row],[Sales]]</f>
        <v>0.27</v>
      </c>
      <c r="Z2116" s="9">
        <f t="shared" si="233"/>
        <v>0</v>
      </c>
      <c r="AA2116" s="17">
        <f t="shared" si="234"/>
        <v>6.3234000000000004</v>
      </c>
      <c r="AB2116" s="17">
        <f t="shared" si="235"/>
        <v>23.42</v>
      </c>
      <c r="AC2116" s="17">
        <f t="shared" si="236"/>
        <v>0</v>
      </c>
      <c r="AD2116" s="17">
        <f t="shared" si="237"/>
        <v>46.84</v>
      </c>
    </row>
    <row r="2117" spans="1:30">
      <c r="A2117">
        <v>2116</v>
      </c>
      <c r="B2117" t="s">
        <v>5020</v>
      </c>
      <c r="C2117" s="4">
        <v>42308</v>
      </c>
      <c r="D2117" s="4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 s="17">
        <v>20.039200000000001</v>
      </c>
      <c r="V2117">
        <f t="shared" si="231"/>
        <v>2015</v>
      </c>
      <c r="W2117" t="str">
        <f t="shared" si="232"/>
        <v>Oct</v>
      </c>
      <c r="X2117" s="9" t="str">
        <f>Sample___Superstore[[#This Row],[Order Year]]&amp;"-"&amp;Sample___Superstore[[#This Row],[Order Month]]</f>
        <v>2015-Oct</v>
      </c>
      <c r="Y2117" s="10">
        <f>Sample___Superstore6[[#This Row],[Profit]]/Sample___Superstore6[[#This Row],[Sales]]</f>
        <v>4.7058823529411764E-2</v>
      </c>
      <c r="Z2117" s="9">
        <f t="shared" si="233"/>
        <v>0</v>
      </c>
      <c r="AA2117" s="17">
        <f t="shared" si="234"/>
        <v>20.039200000000001</v>
      </c>
      <c r="AB2117" s="17">
        <f t="shared" si="235"/>
        <v>425.83300000000003</v>
      </c>
      <c r="AC2117" s="17">
        <f t="shared" si="236"/>
        <v>63.874949999999998</v>
      </c>
      <c r="AD2117" s="17">
        <f t="shared" si="237"/>
        <v>361.95805000000001</v>
      </c>
    </row>
    <row r="2118" spans="1:30">
      <c r="A2118">
        <v>2117</v>
      </c>
      <c r="B2118" t="s">
        <v>5029</v>
      </c>
      <c r="C2118" s="4">
        <v>42289</v>
      </c>
      <c r="D2118" s="4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 s="17">
        <v>-13.978</v>
      </c>
      <c r="V2118">
        <f t="shared" si="231"/>
        <v>2015</v>
      </c>
      <c r="W2118" t="str">
        <f t="shared" si="232"/>
        <v>Oct</v>
      </c>
      <c r="X2118" s="9" t="str">
        <f>Sample___Superstore[[#This Row],[Order Year]]&amp;"-"&amp;Sample___Superstore[[#This Row],[Order Month]]</f>
        <v>2015-Oct</v>
      </c>
      <c r="Y2118" s="10">
        <f>Sample___Superstore6[[#This Row],[Profit]]/Sample___Superstore6[[#This Row],[Sales]]</f>
        <v>-6.6666666666666666E-2</v>
      </c>
      <c r="Z2118" s="9">
        <f t="shared" si="233"/>
        <v>5</v>
      </c>
      <c r="AA2118" s="17">
        <f t="shared" si="234"/>
        <v>-13.978</v>
      </c>
      <c r="AB2118" s="17">
        <f t="shared" si="235"/>
        <v>209.67</v>
      </c>
      <c r="AC2118" s="17">
        <f t="shared" si="236"/>
        <v>83.867999999999995</v>
      </c>
      <c r="AD2118" s="17">
        <f t="shared" si="237"/>
        <v>125.80199999999999</v>
      </c>
    </row>
    <row r="2119" spans="1:30">
      <c r="A2119">
        <v>2118</v>
      </c>
      <c r="B2119" t="s">
        <v>5030</v>
      </c>
      <c r="C2119" s="4">
        <v>42632</v>
      </c>
      <c r="D2119" s="4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 s="17">
        <v>73.544799999999995</v>
      </c>
      <c r="V2119">
        <f t="shared" si="231"/>
        <v>2016</v>
      </c>
      <c r="W2119" t="str">
        <f t="shared" si="232"/>
        <v>Sep</v>
      </c>
      <c r="X2119" s="9" t="str">
        <f>Sample___Superstore[[#This Row],[Order Year]]&amp;"-"&amp;Sample___Superstore[[#This Row],[Order Month]]</f>
        <v>2016-Sep</v>
      </c>
      <c r="Y2119" s="10">
        <f>Sample___Superstore6[[#This Row],[Profit]]/Sample___Superstore6[[#This Row],[Sales]]</f>
        <v>0.45999999999999996</v>
      </c>
      <c r="Z2119" s="9">
        <f t="shared" si="233"/>
        <v>4</v>
      </c>
      <c r="AA2119" s="17">
        <f t="shared" si="234"/>
        <v>10.506399999999999</v>
      </c>
      <c r="AB2119" s="17">
        <f t="shared" si="235"/>
        <v>22.84</v>
      </c>
      <c r="AC2119" s="17">
        <f t="shared" si="236"/>
        <v>0</v>
      </c>
      <c r="AD2119" s="17">
        <f t="shared" si="237"/>
        <v>159.88</v>
      </c>
    </row>
    <row r="2120" spans="1:30">
      <c r="A2120">
        <v>2119</v>
      </c>
      <c r="B2120" t="s">
        <v>5034</v>
      </c>
      <c r="C2120" s="4">
        <v>42838</v>
      </c>
      <c r="D2120" s="4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 s="17">
        <v>2.3759999999999999</v>
      </c>
      <c r="V2120">
        <f t="shared" si="231"/>
        <v>2017</v>
      </c>
      <c r="W2120" t="str">
        <f t="shared" si="232"/>
        <v>Apr</v>
      </c>
      <c r="X2120" s="9" t="str">
        <f>Sample___Superstore[[#This Row],[Order Year]]&amp;"-"&amp;Sample___Superstore[[#This Row],[Order Month]]</f>
        <v>2017-Apr</v>
      </c>
      <c r="Y2120" s="10">
        <f>Sample___Superstore6[[#This Row],[Profit]]/Sample___Superstore6[[#This Row],[Sales]]</f>
        <v>0.44999999999999996</v>
      </c>
      <c r="Z2120" s="9">
        <f t="shared" si="233"/>
        <v>2</v>
      </c>
      <c r="AA2120" s="17">
        <f t="shared" si="234"/>
        <v>2.3759999999999999</v>
      </c>
      <c r="AB2120" s="17">
        <f t="shared" si="235"/>
        <v>5.28</v>
      </c>
      <c r="AC2120" s="17">
        <f t="shared" si="236"/>
        <v>0</v>
      </c>
      <c r="AD2120" s="17">
        <f t="shared" si="237"/>
        <v>5.28</v>
      </c>
    </row>
    <row r="2121" spans="1:30">
      <c r="A2121">
        <v>2120</v>
      </c>
      <c r="B2121" t="s">
        <v>5034</v>
      </c>
      <c r="C2121" s="4">
        <v>42838</v>
      </c>
      <c r="D2121" s="4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 s="17">
        <v>302.37299999999999</v>
      </c>
      <c r="V2121">
        <f t="shared" si="231"/>
        <v>2017</v>
      </c>
      <c r="W2121" t="str">
        <f t="shared" si="232"/>
        <v>Apr</v>
      </c>
      <c r="X2121" s="9" t="str">
        <f>Sample___Superstore[[#This Row],[Order Year]]&amp;"-"&amp;Sample___Superstore[[#This Row],[Order Month]]</f>
        <v>2017-Apr</v>
      </c>
      <c r="Y2121" s="10">
        <f>Sample___Superstore6[[#This Row],[Profit]]/Sample___Superstore6[[#This Row],[Sales]]</f>
        <v>0.33750000000000002</v>
      </c>
      <c r="Z2121" s="9">
        <f t="shared" si="233"/>
        <v>2</v>
      </c>
      <c r="AA2121" s="17">
        <f t="shared" si="234"/>
        <v>60.474599999999995</v>
      </c>
      <c r="AB2121" s="17">
        <f t="shared" si="235"/>
        <v>179.184</v>
      </c>
      <c r="AC2121" s="17">
        <f t="shared" si="236"/>
        <v>179.184</v>
      </c>
      <c r="AD2121" s="17">
        <f t="shared" si="237"/>
        <v>716.73599999999999</v>
      </c>
    </row>
    <row r="2122" spans="1:30">
      <c r="A2122">
        <v>2121</v>
      </c>
      <c r="B2122" t="s">
        <v>5035</v>
      </c>
      <c r="C2122" s="4">
        <v>42742</v>
      </c>
      <c r="D2122" s="4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 s="17">
        <v>-1.9656</v>
      </c>
      <c r="V2122">
        <f t="shared" si="231"/>
        <v>2017</v>
      </c>
      <c r="W2122" t="str">
        <f t="shared" si="232"/>
        <v>Jan</v>
      </c>
      <c r="X2122" s="9" t="str">
        <f>Sample___Superstore[[#This Row],[Order Year]]&amp;"-"&amp;Sample___Superstore[[#This Row],[Order Month]]</f>
        <v>2017-Jan</v>
      </c>
      <c r="Y2122" s="10">
        <f>Sample___Superstore6[[#This Row],[Profit]]/Sample___Superstore6[[#This Row],[Sales]]</f>
        <v>-0.70000000000000007</v>
      </c>
      <c r="Z2122" s="9">
        <f t="shared" si="233"/>
        <v>6</v>
      </c>
      <c r="AA2122" s="17">
        <f t="shared" si="234"/>
        <v>-0.6552</v>
      </c>
      <c r="AB2122" s="17">
        <f t="shared" si="235"/>
        <v>0.93599999999999994</v>
      </c>
      <c r="AC2122" s="17">
        <f t="shared" si="236"/>
        <v>1.9655999999999998</v>
      </c>
      <c r="AD2122" s="17">
        <f t="shared" si="237"/>
        <v>0.84240000000000004</v>
      </c>
    </row>
    <row r="2123" spans="1:30">
      <c r="A2123">
        <v>2122</v>
      </c>
      <c r="B2123" t="s">
        <v>5037</v>
      </c>
      <c r="C2123" s="4">
        <v>43048</v>
      </c>
      <c r="D2123" s="4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17">
        <v>-2.6997</v>
      </c>
      <c r="V2123">
        <f t="shared" si="231"/>
        <v>2017</v>
      </c>
      <c r="W2123" t="str">
        <f t="shared" si="232"/>
        <v>Nov</v>
      </c>
      <c r="X2123" s="9" t="str">
        <f>Sample___Superstore[[#This Row],[Order Year]]&amp;"-"&amp;Sample___Superstore[[#This Row],[Order Month]]</f>
        <v>2017-Nov</v>
      </c>
      <c r="Y2123" s="10">
        <f>Sample___Superstore6[[#This Row],[Profit]]/Sample___Superstore6[[#This Row],[Sales]]</f>
        <v>-1.2500000000000001E-2</v>
      </c>
      <c r="Z2123" s="9">
        <f t="shared" si="233"/>
        <v>2</v>
      </c>
      <c r="AA2123" s="17">
        <f t="shared" si="234"/>
        <v>-0.89990000000000003</v>
      </c>
      <c r="AB2123" s="17">
        <f t="shared" si="235"/>
        <v>71.992000000000004</v>
      </c>
      <c r="AC2123" s="17">
        <f t="shared" si="236"/>
        <v>43.1952</v>
      </c>
      <c r="AD2123" s="17">
        <f t="shared" si="237"/>
        <v>172.7808</v>
      </c>
    </row>
    <row r="2124" spans="1:30">
      <c r="A2124">
        <v>2123</v>
      </c>
      <c r="B2124" t="s">
        <v>5039</v>
      </c>
      <c r="C2124" s="4">
        <v>43000</v>
      </c>
      <c r="D2124" s="4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 s="17">
        <v>41.133200000000002</v>
      </c>
      <c r="V2124">
        <f t="shared" si="231"/>
        <v>2017</v>
      </c>
      <c r="W2124" t="str">
        <f t="shared" si="232"/>
        <v>Sep</v>
      </c>
      <c r="X2124" s="9" t="str">
        <f>Sample___Superstore[[#This Row],[Order Year]]&amp;"-"&amp;Sample___Superstore[[#This Row],[Order Month]]</f>
        <v>2017-Sep</v>
      </c>
      <c r="Y2124" s="10">
        <f>Sample___Superstore6[[#This Row],[Profit]]/Sample___Superstore6[[#This Row],[Sales]]</f>
        <v>0.17</v>
      </c>
      <c r="Z2124" s="9">
        <f t="shared" si="233"/>
        <v>2</v>
      </c>
      <c r="AA2124" s="17">
        <f t="shared" si="234"/>
        <v>20.566600000000001</v>
      </c>
      <c r="AB2124" s="17">
        <f t="shared" si="235"/>
        <v>120.98</v>
      </c>
      <c r="AC2124" s="17">
        <f t="shared" si="236"/>
        <v>0</v>
      </c>
      <c r="AD2124" s="17">
        <f t="shared" si="237"/>
        <v>241.96</v>
      </c>
    </row>
    <row r="2125" spans="1:30">
      <c r="A2125">
        <v>2124</v>
      </c>
      <c r="B2125" t="s">
        <v>5039</v>
      </c>
      <c r="C2125" s="4">
        <v>43000</v>
      </c>
      <c r="D2125" s="4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17">
        <v>13.3056</v>
      </c>
      <c r="V2125">
        <f t="shared" si="231"/>
        <v>2017</v>
      </c>
      <c r="W2125" t="str">
        <f t="shared" si="232"/>
        <v>Sep</v>
      </c>
      <c r="X2125" s="9" t="str">
        <f>Sample___Superstore[[#This Row],[Order Year]]&amp;"-"&amp;Sample___Superstore[[#This Row],[Order Month]]</f>
        <v>2017-Sep</v>
      </c>
      <c r="Y2125" s="10">
        <f>Sample___Superstore6[[#This Row],[Profit]]/Sample___Superstore6[[#This Row],[Sales]]</f>
        <v>0.48000000000000004</v>
      </c>
      <c r="Z2125" s="9">
        <f t="shared" si="233"/>
        <v>2</v>
      </c>
      <c r="AA2125" s="17">
        <f t="shared" si="234"/>
        <v>1.4783999999999999</v>
      </c>
      <c r="AB2125" s="17">
        <f t="shared" si="235"/>
        <v>3.08</v>
      </c>
      <c r="AC2125" s="17">
        <f t="shared" si="236"/>
        <v>0</v>
      </c>
      <c r="AD2125" s="17">
        <f t="shared" si="237"/>
        <v>27.72</v>
      </c>
    </row>
    <row r="2126" spans="1:30">
      <c r="A2126">
        <v>2125</v>
      </c>
      <c r="B2126" t="s">
        <v>5040</v>
      </c>
      <c r="C2126" s="4">
        <v>43070</v>
      </c>
      <c r="D2126" s="4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 s="17">
        <v>35.329500000000003</v>
      </c>
      <c r="V2126">
        <f t="shared" si="231"/>
        <v>2017</v>
      </c>
      <c r="W2126" t="str">
        <f t="shared" si="232"/>
        <v>Dec</v>
      </c>
      <c r="X2126" s="9" t="str">
        <f>Sample___Superstore[[#This Row],[Order Year]]&amp;"-"&amp;Sample___Superstore[[#This Row],[Order Month]]</f>
        <v>2017-Dec</v>
      </c>
      <c r="Y2126" s="10">
        <f>Sample___Superstore6[[#This Row],[Profit]]/Sample___Superstore6[[#This Row],[Sales]]</f>
        <v>0.33750000000000002</v>
      </c>
      <c r="Z2126" s="9">
        <f t="shared" si="233"/>
        <v>4</v>
      </c>
      <c r="AA2126" s="17">
        <f t="shared" si="234"/>
        <v>7.065900000000001</v>
      </c>
      <c r="AB2126" s="17">
        <f t="shared" si="235"/>
        <v>20.936</v>
      </c>
      <c r="AC2126" s="17">
        <f t="shared" si="236"/>
        <v>20.936000000000003</v>
      </c>
      <c r="AD2126" s="17">
        <f t="shared" si="237"/>
        <v>83.744</v>
      </c>
    </row>
    <row r="2127" spans="1:30">
      <c r="A2127">
        <v>2126</v>
      </c>
      <c r="B2127" t="s">
        <v>5040</v>
      </c>
      <c r="C2127" s="4">
        <v>43070</v>
      </c>
      <c r="D2127" s="4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 s="17">
        <v>9.4436999999999998</v>
      </c>
      <c r="V2127">
        <f t="shared" si="231"/>
        <v>2017</v>
      </c>
      <c r="W2127" t="str">
        <f t="shared" si="232"/>
        <v>Dec</v>
      </c>
      <c r="X2127" s="9" t="str">
        <f>Sample___Superstore[[#This Row],[Order Year]]&amp;"-"&amp;Sample___Superstore[[#This Row],[Order Month]]</f>
        <v>2017-Dec</v>
      </c>
      <c r="Y2127" s="10">
        <f>Sample___Superstore6[[#This Row],[Profit]]/Sample___Superstore6[[#This Row],[Sales]]</f>
        <v>0.15</v>
      </c>
      <c r="Z2127" s="9">
        <f t="shared" si="233"/>
        <v>4</v>
      </c>
      <c r="AA2127" s="17">
        <f t="shared" si="234"/>
        <v>1.3491</v>
      </c>
      <c r="AB2127" s="17">
        <f t="shared" si="235"/>
        <v>8.9939999999999998</v>
      </c>
      <c r="AC2127" s="17">
        <f t="shared" si="236"/>
        <v>25.183199999999999</v>
      </c>
      <c r="AD2127" s="17">
        <f t="shared" si="237"/>
        <v>37.774799999999999</v>
      </c>
    </row>
    <row r="2128" spans="1:30">
      <c r="A2128">
        <v>2127</v>
      </c>
      <c r="B2128" t="s">
        <v>5045</v>
      </c>
      <c r="C2128" s="4">
        <v>41813</v>
      </c>
      <c r="D2128" s="4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 s="17">
        <v>1.0797000000000001</v>
      </c>
      <c r="V2128">
        <f t="shared" si="231"/>
        <v>2014</v>
      </c>
      <c r="W2128" t="str">
        <f t="shared" si="232"/>
        <v>Jun</v>
      </c>
      <c r="X2128" s="9" t="str">
        <f>Sample___Superstore[[#This Row],[Order Year]]&amp;"-"&amp;Sample___Superstore[[#This Row],[Order Month]]</f>
        <v>2014-Jun</v>
      </c>
      <c r="Y2128" s="10">
        <f>Sample___Superstore6[[#This Row],[Profit]]/Sample___Superstore6[[#This Row],[Sales]]</f>
        <v>1.2500000000000001E-2</v>
      </c>
      <c r="Z2128" s="9">
        <f t="shared" si="233"/>
        <v>5</v>
      </c>
      <c r="AA2128" s="17">
        <f t="shared" si="234"/>
        <v>0.35990000000000005</v>
      </c>
      <c r="AB2128" s="17">
        <f t="shared" si="235"/>
        <v>28.792000000000002</v>
      </c>
      <c r="AC2128" s="17">
        <f t="shared" si="236"/>
        <v>17.275200000000002</v>
      </c>
      <c r="AD2128" s="17">
        <f t="shared" si="237"/>
        <v>69.100800000000007</v>
      </c>
    </row>
    <row r="2129" spans="1:30">
      <c r="A2129">
        <v>2128</v>
      </c>
      <c r="B2129" t="s">
        <v>5048</v>
      </c>
      <c r="C2129" s="4">
        <v>42281</v>
      </c>
      <c r="D2129" s="4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 s="17">
        <v>6.4943999999999997</v>
      </c>
      <c r="V2129">
        <f t="shared" si="231"/>
        <v>2015</v>
      </c>
      <c r="W2129" t="str">
        <f t="shared" si="232"/>
        <v>Oct</v>
      </c>
      <c r="X2129" s="9" t="str">
        <f>Sample___Superstore[[#This Row],[Order Year]]&amp;"-"&amp;Sample___Superstore[[#This Row],[Order Month]]</f>
        <v>2015-Oct</v>
      </c>
      <c r="Y2129" s="10">
        <f>Sample___Superstore6[[#This Row],[Profit]]/Sample___Superstore6[[#This Row],[Sales]]</f>
        <v>9.9999999999999992E-2</v>
      </c>
      <c r="Z2129" s="9">
        <f t="shared" si="233"/>
        <v>5</v>
      </c>
      <c r="AA2129" s="17">
        <f t="shared" si="234"/>
        <v>2.1648000000000001</v>
      </c>
      <c r="AB2129" s="17">
        <f t="shared" si="235"/>
        <v>21.648</v>
      </c>
      <c r="AC2129" s="17">
        <f t="shared" si="236"/>
        <v>12.988800000000001</v>
      </c>
      <c r="AD2129" s="17">
        <f t="shared" si="237"/>
        <v>51.955200000000005</v>
      </c>
    </row>
    <row r="2130" spans="1:30">
      <c r="A2130">
        <v>2129</v>
      </c>
      <c r="B2130" t="s">
        <v>5048</v>
      </c>
      <c r="C2130" s="4">
        <v>42281</v>
      </c>
      <c r="D2130" s="4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 s="17">
        <v>7.2576000000000001</v>
      </c>
      <c r="V2130">
        <f t="shared" si="231"/>
        <v>2015</v>
      </c>
      <c r="W2130" t="str">
        <f t="shared" si="232"/>
        <v>Oct</v>
      </c>
      <c r="X2130" s="9" t="str">
        <f>Sample___Superstore[[#This Row],[Order Year]]&amp;"-"&amp;Sample___Superstore[[#This Row],[Order Month]]</f>
        <v>2015-Oct</v>
      </c>
      <c r="Y2130" s="10">
        <f>Sample___Superstore6[[#This Row],[Profit]]/Sample___Superstore6[[#This Row],[Sales]]</f>
        <v>0.35</v>
      </c>
      <c r="Z2130" s="9">
        <f t="shared" si="233"/>
        <v>5</v>
      </c>
      <c r="AA2130" s="17">
        <f t="shared" si="234"/>
        <v>1.8144</v>
      </c>
      <c r="AB2130" s="17">
        <f t="shared" si="235"/>
        <v>5.1840000000000002</v>
      </c>
      <c r="AC2130" s="17">
        <f t="shared" si="236"/>
        <v>4.1472000000000007</v>
      </c>
      <c r="AD2130" s="17">
        <f t="shared" si="237"/>
        <v>16.588799999999999</v>
      </c>
    </row>
    <row r="2131" spans="1:30">
      <c r="A2131">
        <v>2130</v>
      </c>
      <c r="B2131" t="s">
        <v>5051</v>
      </c>
      <c r="C2131" s="4">
        <v>41779</v>
      </c>
      <c r="D2131" s="4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 s="17">
        <v>9.3184000000000005</v>
      </c>
      <c r="V2131">
        <f t="shared" si="231"/>
        <v>2014</v>
      </c>
      <c r="W2131" t="str">
        <f t="shared" si="232"/>
        <v>May</v>
      </c>
      <c r="X2131" s="9" t="str">
        <f>Sample___Superstore[[#This Row],[Order Year]]&amp;"-"&amp;Sample___Superstore[[#This Row],[Order Month]]</f>
        <v>2014-May</v>
      </c>
      <c r="Y2131" s="10">
        <f>Sample___Superstore6[[#This Row],[Profit]]/Sample___Superstore6[[#This Row],[Sales]]</f>
        <v>0.28000000000000003</v>
      </c>
      <c r="Z2131" s="9">
        <f t="shared" si="233"/>
        <v>2</v>
      </c>
      <c r="AA2131" s="17">
        <f t="shared" si="234"/>
        <v>2.3296000000000001</v>
      </c>
      <c r="AB2131" s="17">
        <f t="shared" si="235"/>
        <v>8.32</v>
      </c>
      <c r="AC2131" s="17">
        <f t="shared" si="236"/>
        <v>0</v>
      </c>
      <c r="AD2131" s="17">
        <f t="shared" si="237"/>
        <v>33.28</v>
      </c>
    </row>
    <row r="2132" spans="1:30">
      <c r="A2132">
        <v>2131</v>
      </c>
      <c r="B2132" t="s">
        <v>5051</v>
      </c>
      <c r="C2132" s="4">
        <v>41779</v>
      </c>
      <c r="D2132" s="4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 s="17">
        <v>11.9412</v>
      </c>
      <c r="V2132">
        <f t="shared" si="231"/>
        <v>2014</v>
      </c>
      <c r="W2132" t="str">
        <f t="shared" si="232"/>
        <v>May</v>
      </c>
      <c r="X2132" s="9" t="str">
        <f>Sample___Superstore[[#This Row],[Order Year]]&amp;"-"&amp;Sample___Superstore[[#This Row],[Order Month]]</f>
        <v>2014-May</v>
      </c>
      <c r="Y2132" s="10">
        <f>Sample___Superstore6[[#This Row],[Profit]]/Sample___Superstore6[[#This Row],[Sales]]</f>
        <v>0.31</v>
      </c>
      <c r="Z2132" s="9">
        <f t="shared" si="233"/>
        <v>2</v>
      </c>
      <c r="AA2132" s="17">
        <f t="shared" si="234"/>
        <v>1.3268</v>
      </c>
      <c r="AB2132" s="17">
        <f t="shared" si="235"/>
        <v>4.28</v>
      </c>
      <c r="AC2132" s="17">
        <f t="shared" si="236"/>
        <v>0</v>
      </c>
      <c r="AD2132" s="17">
        <f t="shared" si="237"/>
        <v>38.520000000000003</v>
      </c>
    </row>
    <row r="2133" spans="1:30">
      <c r="A2133">
        <v>2132</v>
      </c>
      <c r="B2133" t="s">
        <v>5051</v>
      </c>
      <c r="C2133" s="4">
        <v>41779</v>
      </c>
      <c r="D2133" s="4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 s="17">
        <v>60.139800000000001</v>
      </c>
      <c r="V2133">
        <f t="shared" si="231"/>
        <v>2014</v>
      </c>
      <c r="W2133" t="str">
        <f t="shared" si="232"/>
        <v>May</v>
      </c>
      <c r="X2133" s="9" t="str">
        <f>Sample___Superstore[[#This Row],[Order Year]]&amp;"-"&amp;Sample___Superstore[[#This Row],[Order Month]]</f>
        <v>2014-May</v>
      </c>
      <c r="Y2133" s="10">
        <f>Sample___Superstore6[[#This Row],[Profit]]/Sample___Superstore6[[#This Row],[Sales]]</f>
        <v>0.42999999999999994</v>
      </c>
      <c r="Z2133" s="9">
        <f t="shared" si="233"/>
        <v>2</v>
      </c>
      <c r="AA2133" s="17">
        <f t="shared" si="234"/>
        <v>8.5914000000000001</v>
      </c>
      <c r="AB2133" s="17">
        <f t="shared" si="235"/>
        <v>19.98</v>
      </c>
      <c r="AC2133" s="17">
        <f t="shared" si="236"/>
        <v>0</v>
      </c>
      <c r="AD2133" s="17">
        <f t="shared" si="237"/>
        <v>139.86000000000001</v>
      </c>
    </row>
    <row r="2134" spans="1:30">
      <c r="A2134">
        <v>2133</v>
      </c>
      <c r="B2134" t="s">
        <v>5058</v>
      </c>
      <c r="C2134" s="4">
        <v>42328</v>
      </c>
      <c r="D2134" s="4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 s="17">
        <v>9.0389999999999997</v>
      </c>
      <c r="V2134">
        <f t="shared" si="231"/>
        <v>2015</v>
      </c>
      <c r="W2134" t="str">
        <f t="shared" si="232"/>
        <v>Nov</v>
      </c>
      <c r="X2134" s="9" t="str">
        <f>Sample___Superstore[[#This Row],[Order Year]]&amp;"-"&amp;Sample___Superstore[[#This Row],[Order Month]]</f>
        <v>2015-Nov</v>
      </c>
      <c r="Y2134" s="10">
        <f>Sample___Superstore6[[#This Row],[Profit]]/Sample___Superstore6[[#This Row],[Sales]]</f>
        <v>0.46</v>
      </c>
      <c r="Z2134" s="9">
        <f t="shared" si="233"/>
        <v>6</v>
      </c>
      <c r="AA2134" s="17">
        <f t="shared" si="234"/>
        <v>3.0129999999999999</v>
      </c>
      <c r="AB2134" s="17">
        <f t="shared" si="235"/>
        <v>6.55</v>
      </c>
      <c r="AC2134" s="17">
        <f t="shared" si="236"/>
        <v>0</v>
      </c>
      <c r="AD2134" s="17">
        <f t="shared" si="237"/>
        <v>19.649999999999999</v>
      </c>
    </row>
    <row r="2135" spans="1:30">
      <c r="A2135">
        <v>2134</v>
      </c>
      <c r="B2135" t="s">
        <v>5061</v>
      </c>
      <c r="C2135" s="4">
        <v>42338</v>
      </c>
      <c r="D2135" s="4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 s="17">
        <v>-122.39279999999999</v>
      </c>
      <c r="V2135">
        <f t="shared" si="231"/>
        <v>2015</v>
      </c>
      <c r="W2135" t="str">
        <f t="shared" si="232"/>
        <v>Nov</v>
      </c>
      <c r="X2135" s="9" t="str">
        <f>Sample___Superstore[[#This Row],[Order Year]]&amp;"-"&amp;Sample___Superstore[[#This Row],[Order Month]]</f>
        <v>2015-Nov</v>
      </c>
      <c r="Y2135" s="10">
        <f>Sample___Superstore6[[#This Row],[Profit]]/Sample___Superstore6[[#This Row],[Sales]]</f>
        <v>-0.79999999999999993</v>
      </c>
      <c r="Z2135" s="9">
        <f t="shared" si="233"/>
        <v>4</v>
      </c>
      <c r="AA2135" s="17">
        <f t="shared" si="234"/>
        <v>-40.797599999999996</v>
      </c>
      <c r="AB2135" s="17">
        <f t="shared" si="235"/>
        <v>50.997000000000007</v>
      </c>
      <c r="AC2135" s="17">
        <f t="shared" si="236"/>
        <v>107.0937</v>
      </c>
      <c r="AD2135" s="17">
        <f t="shared" si="237"/>
        <v>45.897300000000016</v>
      </c>
    </row>
    <row r="2136" spans="1:30">
      <c r="A2136">
        <v>2135</v>
      </c>
      <c r="B2136" t="s">
        <v>5061</v>
      </c>
      <c r="C2136" s="4">
        <v>42338</v>
      </c>
      <c r="D2136" s="4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 s="17">
        <v>-2.3814000000000002</v>
      </c>
      <c r="V2136">
        <f t="shared" si="231"/>
        <v>2015</v>
      </c>
      <c r="W2136" t="str">
        <f t="shared" si="232"/>
        <v>Nov</v>
      </c>
      <c r="X2136" s="9" t="str">
        <f>Sample___Superstore[[#This Row],[Order Year]]&amp;"-"&amp;Sample___Superstore[[#This Row],[Order Month]]</f>
        <v>2015-Nov</v>
      </c>
      <c r="Y2136" s="10">
        <f>Sample___Superstore6[[#This Row],[Profit]]/Sample___Superstore6[[#This Row],[Sales]]</f>
        <v>-0.22500000000000003</v>
      </c>
      <c r="Z2136" s="9">
        <f t="shared" si="233"/>
        <v>4</v>
      </c>
      <c r="AA2136" s="17">
        <f t="shared" si="234"/>
        <v>-0.3402</v>
      </c>
      <c r="AB2136" s="17">
        <f t="shared" si="235"/>
        <v>1.512</v>
      </c>
      <c r="AC2136" s="17">
        <f t="shared" si="236"/>
        <v>2.1168</v>
      </c>
      <c r="AD2136" s="17">
        <f t="shared" si="237"/>
        <v>8.4672000000000001</v>
      </c>
    </row>
    <row r="2137" spans="1:30">
      <c r="A2137">
        <v>2136</v>
      </c>
      <c r="B2137" t="s">
        <v>5061</v>
      </c>
      <c r="C2137" s="4">
        <v>42338</v>
      </c>
      <c r="D2137" s="4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 s="17">
        <v>15.82</v>
      </c>
      <c r="V2137">
        <f t="shared" si="231"/>
        <v>2015</v>
      </c>
      <c r="W2137" t="str">
        <f t="shared" si="232"/>
        <v>Nov</v>
      </c>
      <c r="X2137" s="9" t="str">
        <f>Sample___Superstore[[#This Row],[Order Year]]&amp;"-"&amp;Sample___Superstore[[#This Row],[Order Month]]</f>
        <v>2015-Nov</v>
      </c>
      <c r="Y2137" s="10">
        <f>Sample___Superstore6[[#This Row],[Profit]]/Sample___Superstore6[[#This Row],[Sales]]</f>
        <v>0.16666666666666666</v>
      </c>
      <c r="Z2137" s="9">
        <f t="shared" si="233"/>
        <v>4</v>
      </c>
      <c r="AA2137" s="17">
        <f t="shared" si="234"/>
        <v>3.9550000000000001</v>
      </c>
      <c r="AB2137" s="17">
        <f t="shared" si="235"/>
        <v>23.73</v>
      </c>
      <c r="AC2137" s="17">
        <f t="shared" si="236"/>
        <v>37.968000000000004</v>
      </c>
      <c r="AD2137" s="17">
        <f t="shared" si="237"/>
        <v>56.951999999999998</v>
      </c>
    </row>
    <row r="2138" spans="1:30">
      <c r="A2138">
        <v>2137</v>
      </c>
      <c r="B2138" t="s">
        <v>5066</v>
      </c>
      <c r="C2138" s="4">
        <v>42369</v>
      </c>
      <c r="D2138" s="4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 s="17">
        <v>-11.439</v>
      </c>
      <c r="V2138">
        <f t="shared" si="231"/>
        <v>2015</v>
      </c>
      <c r="W2138" t="str">
        <f t="shared" si="232"/>
        <v>Dec</v>
      </c>
      <c r="X2138" s="9" t="str">
        <f>Sample___Superstore[[#This Row],[Order Year]]&amp;"-"&amp;Sample___Superstore[[#This Row],[Order Month]]</f>
        <v>2015-Dec</v>
      </c>
      <c r="Y2138" s="10">
        <f>Sample___Superstore6[[#This Row],[Profit]]/Sample___Superstore6[[#This Row],[Sales]]</f>
        <v>-0.77500000000000002</v>
      </c>
      <c r="Z2138" s="9">
        <f t="shared" si="233"/>
        <v>5</v>
      </c>
      <c r="AA2138" s="17">
        <f t="shared" si="234"/>
        <v>-2.2877999999999998</v>
      </c>
      <c r="AB2138" s="17">
        <f t="shared" si="235"/>
        <v>2.952</v>
      </c>
      <c r="AC2138" s="17">
        <f t="shared" si="236"/>
        <v>8.8559999999999999</v>
      </c>
      <c r="AD2138" s="17">
        <f t="shared" si="237"/>
        <v>5.9039999999999999</v>
      </c>
    </row>
    <row r="2139" spans="1:30">
      <c r="A2139">
        <v>2138</v>
      </c>
      <c r="B2139" t="s">
        <v>5066</v>
      </c>
      <c r="C2139" s="4">
        <v>42369</v>
      </c>
      <c r="D2139" s="4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 s="17">
        <v>-5.8495999999999997</v>
      </c>
      <c r="V2139">
        <f t="shared" si="231"/>
        <v>2015</v>
      </c>
      <c r="W2139" t="str">
        <f t="shared" si="232"/>
        <v>Dec</v>
      </c>
      <c r="X2139" s="9" t="str">
        <f>Sample___Superstore[[#This Row],[Order Year]]&amp;"-"&amp;Sample___Superstore[[#This Row],[Order Month]]</f>
        <v>2015-Dec</v>
      </c>
      <c r="Y2139" s="10">
        <f>Sample___Superstore6[[#This Row],[Profit]]/Sample___Superstore6[[#This Row],[Sales]]</f>
        <v>-1.5999999999999999</v>
      </c>
      <c r="Z2139" s="9">
        <f t="shared" si="233"/>
        <v>5</v>
      </c>
      <c r="AA2139" s="17">
        <f t="shared" si="234"/>
        <v>-1.4623999999999999</v>
      </c>
      <c r="AB2139" s="17">
        <f t="shared" si="235"/>
        <v>0.91400000000000003</v>
      </c>
      <c r="AC2139" s="17">
        <f t="shared" si="236"/>
        <v>2.9248000000000003</v>
      </c>
      <c r="AD2139" s="17">
        <f t="shared" si="237"/>
        <v>0.73119999999999985</v>
      </c>
    </row>
    <row r="2140" spans="1:30">
      <c r="A2140">
        <v>2139</v>
      </c>
      <c r="B2140" t="s">
        <v>5071</v>
      </c>
      <c r="C2140" s="4">
        <v>43055</v>
      </c>
      <c r="D2140" s="4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 s="17">
        <v>73.41</v>
      </c>
      <c r="V2140">
        <f t="shared" si="231"/>
        <v>2017</v>
      </c>
      <c r="W2140" t="str">
        <f t="shared" si="232"/>
        <v>Nov</v>
      </c>
      <c r="X2140" s="9" t="str">
        <f>Sample___Superstore[[#This Row],[Order Year]]&amp;"-"&amp;Sample___Superstore[[#This Row],[Order Month]]</f>
        <v>2017-Nov</v>
      </c>
      <c r="Y2140" s="10">
        <f>Sample___Superstore6[[#This Row],[Profit]]/Sample___Superstore6[[#This Row],[Sales]]</f>
        <v>0.5</v>
      </c>
      <c r="Z2140" s="9">
        <f t="shared" si="233"/>
        <v>0</v>
      </c>
      <c r="AA2140" s="17">
        <f t="shared" si="234"/>
        <v>24.47</v>
      </c>
      <c r="AB2140" s="17">
        <f t="shared" si="235"/>
        <v>48.94</v>
      </c>
      <c r="AC2140" s="17">
        <f t="shared" si="236"/>
        <v>0</v>
      </c>
      <c r="AD2140" s="17">
        <f t="shared" si="237"/>
        <v>146.82</v>
      </c>
    </row>
    <row r="2141" spans="1:30">
      <c r="A2141">
        <v>2140</v>
      </c>
      <c r="B2141" t="s">
        <v>5072</v>
      </c>
      <c r="C2141" s="4">
        <v>41796</v>
      </c>
      <c r="D2141" s="4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 s="17">
        <v>50.4711</v>
      </c>
      <c r="V2141">
        <f t="shared" si="231"/>
        <v>2014</v>
      </c>
      <c r="W2141" t="str">
        <f t="shared" si="232"/>
        <v>Jun</v>
      </c>
      <c r="X2141" s="9" t="str">
        <f>Sample___Superstore[[#This Row],[Order Year]]&amp;"-"&amp;Sample___Superstore[[#This Row],[Order Month]]</f>
        <v>2014-Jun</v>
      </c>
      <c r="Y2141" s="10">
        <f>Sample___Superstore6[[#This Row],[Profit]]/Sample___Superstore6[[#This Row],[Sales]]</f>
        <v>0.33749999999999997</v>
      </c>
      <c r="Z2141" s="9">
        <f t="shared" si="233"/>
        <v>5</v>
      </c>
      <c r="AA2141" s="17">
        <f t="shared" si="234"/>
        <v>5.6078999999999999</v>
      </c>
      <c r="AB2141" s="17">
        <f t="shared" si="235"/>
        <v>16.616</v>
      </c>
      <c r="AC2141" s="17">
        <f t="shared" si="236"/>
        <v>29.908800000000003</v>
      </c>
      <c r="AD2141" s="17">
        <f t="shared" si="237"/>
        <v>119.63520000000001</v>
      </c>
    </row>
    <row r="2142" spans="1:30">
      <c r="A2142">
        <v>2141</v>
      </c>
      <c r="B2142" t="s">
        <v>5072</v>
      </c>
      <c r="C2142" s="4">
        <v>41796</v>
      </c>
      <c r="D2142" s="4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 s="17">
        <v>4.4564000000000004</v>
      </c>
      <c r="V2142">
        <f t="shared" si="231"/>
        <v>2014</v>
      </c>
      <c r="W2142" t="str">
        <f t="shared" si="232"/>
        <v>Jun</v>
      </c>
      <c r="X2142" s="9" t="str">
        <f>Sample___Superstore[[#This Row],[Order Year]]&amp;"-"&amp;Sample___Superstore[[#This Row],[Order Month]]</f>
        <v>2014-Jun</v>
      </c>
      <c r="Y2142" s="10">
        <f>Sample___Superstore6[[#This Row],[Profit]]/Sample___Superstore6[[#This Row],[Sales]]</f>
        <v>0.26</v>
      </c>
      <c r="Z2142" s="9">
        <f t="shared" si="233"/>
        <v>5</v>
      </c>
      <c r="AA2142" s="17">
        <f t="shared" si="234"/>
        <v>2.2282000000000002</v>
      </c>
      <c r="AB2142" s="17">
        <f t="shared" si="235"/>
        <v>8.57</v>
      </c>
      <c r="AC2142" s="17">
        <f t="shared" si="236"/>
        <v>0</v>
      </c>
      <c r="AD2142" s="17">
        <f t="shared" si="237"/>
        <v>17.14</v>
      </c>
    </row>
    <row r="2143" spans="1:30">
      <c r="A2143">
        <v>2142</v>
      </c>
      <c r="B2143" t="s">
        <v>5072</v>
      </c>
      <c r="C2143" s="4">
        <v>41796</v>
      </c>
      <c r="D2143" s="4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 s="17">
        <v>-347.11739999999998</v>
      </c>
      <c r="V2143">
        <f t="shared" si="231"/>
        <v>2014</v>
      </c>
      <c r="W2143" t="str">
        <f t="shared" si="232"/>
        <v>Jun</v>
      </c>
      <c r="X2143" s="9" t="str">
        <f>Sample___Superstore[[#This Row],[Order Year]]&amp;"-"&amp;Sample___Superstore[[#This Row],[Order Month]]</f>
        <v>2014-Jun</v>
      </c>
      <c r="Y2143" s="10">
        <f>Sample___Superstore6[[#This Row],[Profit]]/Sample___Superstore6[[#This Row],[Sales]]</f>
        <v>-0.35</v>
      </c>
      <c r="Z2143" s="9">
        <f t="shared" si="233"/>
        <v>5</v>
      </c>
      <c r="AA2143" s="17">
        <f t="shared" si="234"/>
        <v>-115.7058</v>
      </c>
      <c r="AB2143" s="17">
        <f t="shared" si="235"/>
        <v>330.58800000000002</v>
      </c>
      <c r="AC2143" s="17">
        <f t="shared" si="236"/>
        <v>396.7056</v>
      </c>
      <c r="AD2143" s="17">
        <f t="shared" si="237"/>
        <v>595.05840000000001</v>
      </c>
    </row>
    <row r="2144" spans="1:30">
      <c r="A2144">
        <v>2143</v>
      </c>
      <c r="B2144" t="s">
        <v>5077</v>
      </c>
      <c r="C2144" s="4">
        <v>42614</v>
      </c>
      <c r="D2144" s="4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17">
        <v>9.9060000000000006</v>
      </c>
      <c r="V2144">
        <f t="shared" si="231"/>
        <v>2016</v>
      </c>
      <c r="W2144" t="str">
        <f t="shared" si="232"/>
        <v>Sep</v>
      </c>
      <c r="X2144" s="9" t="str">
        <f>Sample___Superstore[[#This Row],[Order Year]]&amp;"-"&amp;Sample___Superstore[[#This Row],[Order Month]]</f>
        <v>2016-Sep</v>
      </c>
      <c r="Y2144" s="10">
        <f>Sample___Superstore6[[#This Row],[Profit]]/Sample___Superstore6[[#This Row],[Sales]]</f>
        <v>0.32500000000000001</v>
      </c>
      <c r="Z2144" s="9">
        <f t="shared" si="233"/>
        <v>4</v>
      </c>
      <c r="AA2144" s="17">
        <f t="shared" si="234"/>
        <v>1.651</v>
      </c>
      <c r="AB2144" s="17">
        <f t="shared" si="235"/>
        <v>5.08</v>
      </c>
      <c r="AC2144" s="17">
        <f t="shared" si="236"/>
        <v>6.0960000000000001</v>
      </c>
      <c r="AD2144" s="17">
        <f t="shared" si="237"/>
        <v>24.384</v>
      </c>
    </row>
    <row r="2145" spans="1:30">
      <c r="A2145">
        <v>2144</v>
      </c>
      <c r="B2145" t="s">
        <v>5077</v>
      </c>
      <c r="C2145" s="4">
        <v>42614</v>
      </c>
      <c r="D2145" s="4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17">
        <v>-4.7976000000000001</v>
      </c>
      <c r="V2145">
        <f t="shared" si="231"/>
        <v>2016</v>
      </c>
      <c r="W2145" t="str">
        <f t="shared" si="232"/>
        <v>Sep</v>
      </c>
      <c r="X2145" s="9" t="str">
        <f>Sample___Superstore[[#This Row],[Order Year]]&amp;"-"&amp;Sample___Superstore[[#This Row],[Order Month]]</f>
        <v>2016-Sep</v>
      </c>
      <c r="Y2145" s="10">
        <f>Sample___Superstore6[[#This Row],[Profit]]/Sample___Superstore6[[#This Row],[Sales]]</f>
        <v>-0.2</v>
      </c>
      <c r="Z2145" s="9">
        <f t="shared" si="233"/>
        <v>4</v>
      </c>
      <c r="AA2145" s="17">
        <f t="shared" si="234"/>
        <v>-2.3988</v>
      </c>
      <c r="AB2145" s="17">
        <f t="shared" si="235"/>
        <v>11.994</v>
      </c>
      <c r="AC2145" s="17">
        <f t="shared" si="236"/>
        <v>9.5952000000000002</v>
      </c>
      <c r="AD2145" s="17">
        <f t="shared" si="237"/>
        <v>14.392799999999999</v>
      </c>
    </row>
    <row r="2146" spans="1:30">
      <c r="A2146">
        <v>2145</v>
      </c>
      <c r="B2146" t="s">
        <v>5077</v>
      </c>
      <c r="C2146" s="4">
        <v>42614</v>
      </c>
      <c r="D2146" s="4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 s="17">
        <v>5.4236000000000004</v>
      </c>
      <c r="V2146">
        <f t="shared" si="231"/>
        <v>2016</v>
      </c>
      <c r="W2146" t="str">
        <f t="shared" si="232"/>
        <v>Sep</v>
      </c>
      <c r="X2146" s="9" t="str">
        <f>Sample___Superstore[[#This Row],[Order Year]]&amp;"-"&amp;Sample___Superstore[[#This Row],[Order Month]]</f>
        <v>2016-Sep</v>
      </c>
      <c r="Y2146" s="10">
        <f>Sample___Superstore6[[#This Row],[Profit]]/Sample___Superstore6[[#This Row],[Sales]]</f>
        <v>0.32500000000000007</v>
      </c>
      <c r="Z2146" s="9">
        <f t="shared" si="233"/>
        <v>4</v>
      </c>
      <c r="AA2146" s="17">
        <f t="shared" si="234"/>
        <v>0.77480000000000004</v>
      </c>
      <c r="AB2146" s="17">
        <f t="shared" si="235"/>
        <v>2.3839999999999999</v>
      </c>
      <c r="AC2146" s="17">
        <f t="shared" si="236"/>
        <v>3.3376000000000001</v>
      </c>
      <c r="AD2146" s="17">
        <f t="shared" si="237"/>
        <v>13.350399999999999</v>
      </c>
    </row>
    <row r="2147" spans="1:30">
      <c r="A2147">
        <v>2146</v>
      </c>
      <c r="B2147" t="s">
        <v>5078</v>
      </c>
      <c r="C2147" s="4">
        <v>42546</v>
      </c>
      <c r="D2147" s="4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 s="17">
        <v>-18.088200000000001</v>
      </c>
      <c r="V2147">
        <f t="shared" si="231"/>
        <v>2016</v>
      </c>
      <c r="W2147" t="str">
        <f t="shared" si="232"/>
        <v>Jun</v>
      </c>
      <c r="X2147" s="9" t="str">
        <f>Sample___Superstore[[#This Row],[Order Year]]&amp;"-"&amp;Sample___Superstore[[#This Row],[Order Month]]</f>
        <v>2016-Jun</v>
      </c>
      <c r="Y2147" s="10">
        <f>Sample___Superstore6[[#This Row],[Profit]]/Sample___Superstore6[[#This Row],[Sales]]</f>
        <v>-4.2857142857142858E-2</v>
      </c>
      <c r="Z2147" s="9">
        <f t="shared" si="233"/>
        <v>4</v>
      </c>
      <c r="AA2147" s="17">
        <f t="shared" si="234"/>
        <v>-6.0293999999999999</v>
      </c>
      <c r="AB2147" s="17">
        <f t="shared" si="235"/>
        <v>140.68600000000001</v>
      </c>
      <c r="AC2147" s="17">
        <f t="shared" si="236"/>
        <v>126.61739999999999</v>
      </c>
      <c r="AD2147" s="17">
        <f t="shared" si="237"/>
        <v>295.44060000000002</v>
      </c>
    </row>
    <row r="2148" spans="1:30">
      <c r="A2148">
        <v>2147</v>
      </c>
      <c r="B2148" t="s">
        <v>5078</v>
      </c>
      <c r="C2148" s="4">
        <v>42546</v>
      </c>
      <c r="D2148" s="4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 s="17">
        <v>-27.9312</v>
      </c>
      <c r="V2148">
        <f t="shared" si="231"/>
        <v>2016</v>
      </c>
      <c r="W2148" t="str">
        <f t="shared" si="232"/>
        <v>Jun</v>
      </c>
      <c r="X2148" s="9" t="str">
        <f>Sample___Superstore[[#This Row],[Order Year]]&amp;"-"&amp;Sample___Superstore[[#This Row],[Order Month]]</f>
        <v>2016-Jun</v>
      </c>
      <c r="Y2148" s="10">
        <f>Sample___Superstore6[[#This Row],[Profit]]/Sample___Superstore6[[#This Row],[Sales]]</f>
        <v>-0.73333333333333328</v>
      </c>
      <c r="Z2148" s="9">
        <f t="shared" si="233"/>
        <v>4</v>
      </c>
      <c r="AA2148" s="17">
        <f t="shared" si="234"/>
        <v>-6.9828000000000001</v>
      </c>
      <c r="AB2148" s="17">
        <f t="shared" si="235"/>
        <v>9.5220000000000002</v>
      </c>
      <c r="AC2148" s="17">
        <f t="shared" si="236"/>
        <v>26.6616</v>
      </c>
      <c r="AD2148" s="17">
        <f t="shared" si="237"/>
        <v>11.426400000000001</v>
      </c>
    </row>
    <row r="2149" spans="1:30">
      <c r="A2149">
        <v>2148</v>
      </c>
      <c r="B2149" t="s">
        <v>5078</v>
      </c>
      <c r="C2149" s="4">
        <v>42546</v>
      </c>
      <c r="D2149" s="4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17">
        <v>-50.870399999999997</v>
      </c>
      <c r="V2149">
        <f t="shared" si="231"/>
        <v>2016</v>
      </c>
      <c r="W2149" t="str">
        <f t="shared" si="232"/>
        <v>Jun</v>
      </c>
      <c r="X2149" s="9" t="str">
        <f>Sample___Superstore[[#This Row],[Order Year]]&amp;"-"&amp;Sample___Superstore[[#This Row],[Order Month]]</f>
        <v>2016-Jun</v>
      </c>
      <c r="Y2149" s="10">
        <f>Sample___Superstore6[[#This Row],[Profit]]/Sample___Superstore6[[#This Row],[Sales]]</f>
        <v>-0.19999999999999998</v>
      </c>
      <c r="Z2149" s="9">
        <f t="shared" si="233"/>
        <v>4</v>
      </c>
      <c r="AA2149" s="17">
        <f t="shared" si="234"/>
        <v>-8.4783999999999988</v>
      </c>
      <c r="AB2149" s="17">
        <f t="shared" si="235"/>
        <v>42.392000000000003</v>
      </c>
      <c r="AC2149" s="17">
        <f t="shared" si="236"/>
        <v>50.870400000000004</v>
      </c>
      <c r="AD2149" s="17">
        <f t="shared" si="237"/>
        <v>203.48160000000001</v>
      </c>
    </row>
    <row r="2150" spans="1:30">
      <c r="A2150">
        <v>2149</v>
      </c>
      <c r="B2150" t="s">
        <v>5080</v>
      </c>
      <c r="C2150" s="4">
        <v>41985</v>
      </c>
      <c r="D2150" s="4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 s="17">
        <v>4.3310000000000004</v>
      </c>
      <c r="V2150">
        <f t="shared" si="231"/>
        <v>2014</v>
      </c>
      <c r="W2150" t="str">
        <f t="shared" si="232"/>
        <v>Dec</v>
      </c>
      <c r="X2150" s="9" t="str">
        <f>Sample___Superstore[[#This Row],[Order Year]]&amp;"-"&amp;Sample___Superstore[[#This Row],[Order Month]]</f>
        <v>2014-Dec</v>
      </c>
      <c r="Y2150" s="10">
        <f>Sample___Superstore6[[#This Row],[Profit]]/Sample___Superstore6[[#This Row],[Sales]]</f>
        <v>0.1</v>
      </c>
      <c r="Z2150" s="9">
        <f t="shared" si="233"/>
        <v>5</v>
      </c>
      <c r="AA2150" s="17">
        <f t="shared" si="234"/>
        <v>4.3310000000000004</v>
      </c>
      <c r="AB2150" s="17">
        <f t="shared" si="235"/>
        <v>43.31</v>
      </c>
      <c r="AC2150" s="17">
        <f t="shared" si="236"/>
        <v>0</v>
      </c>
      <c r="AD2150" s="17">
        <f t="shared" si="237"/>
        <v>43.31</v>
      </c>
    </row>
    <row r="2151" spans="1:30">
      <c r="A2151">
        <v>2150</v>
      </c>
      <c r="B2151" t="s">
        <v>5081</v>
      </c>
      <c r="C2151" s="4">
        <v>42825</v>
      </c>
      <c r="D2151" s="4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 s="17">
        <v>22.087</v>
      </c>
      <c r="V2151">
        <f t="shared" si="231"/>
        <v>2017</v>
      </c>
      <c r="W2151" t="str">
        <f t="shared" si="232"/>
        <v>Mar</v>
      </c>
      <c r="X2151" s="9" t="str">
        <f>Sample___Superstore[[#This Row],[Order Year]]&amp;"-"&amp;Sample___Superstore[[#This Row],[Order Month]]</f>
        <v>2017-Mar</v>
      </c>
      <c r="Y2151" s="10">
        <f>Sample___Superstore6[[#This Row],[Profit]]/Sample___Superstore6[[#This Row],[Sales]]</f>
        <v>0.26</v>
      </c>
      <c r="Z2151" s="9">
        <f t="shared" si="233"/>
        <v>5</v>
      </c>
      <c r="AA2151" s="17">
        <f t="shared" si="234"/>
        <v>4.4173999999999998</v>
      </c>
      <c r="AB2151" s="17">
        <f t="shared" si="235"/>
        <v>16.990000000000002</v>
      </c>
      <c r="AC2151" s="17">
        <f t="shared" si="236"/>
        <v>0</v>
      </c>
      <c r="AD2151" s="17">
        <f t="shared" si="237"/>
        <v>84.95</v>
      </c>
    </row>
    <row r="2152" spans="1:30">
      <c r="A2152">
        <v>2151</v>
      </c>
      <c r="B2152" t="s">
        <v>5084</v>
      </c>
      <c r="C2152" s="4">
        <v>43058</v>
      </c>
      <c r="D2152" s="4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 s="17">
        <v>-53.270400000000002</v>
      </c>
      <c r="V2152">
        <f t="shared" si="231"/>
        <v>2017</v>
      </c>
      <c r="W2152" t="str">
        <f t="shared" si="232"/>
        <v>Nov</v>
      </c>
      <c r="X2152" s="9" t="str">
        <f>Sample___Superstore[[#This Row],[Order Year]]&amp;"-"&amp;Sample___Superstore[[#This Row],[Order Month]]</f>
        <v>2017-Nov</v>
      </c>
      <c r="Y2152" s="10">
        <f>Sample___Superstore6[[#This Row],[Profit]]/Sample___Superstore6[[#This Row],[Sales]]</f>
        <v>-0.22857142857142859</v>
      </c>
      <c r="Z2152" s="9">
        <f t="shared" si="233"/>
        <v>7</v>
      </c>
      <c r="AA2152" s="17">
        <f t="shared" si="234"/>
        <v>-17.756800000000002</v>
      </c>
      <c r="AB2152" s="17">
        <f t="shared" si="235"/>
        <v>77.685999999999993</v>
      </c>
      <c r="AC2152" s="17">
        <f t="shared" si="236"/>
        <v>69.917400000000001</v>
      </c>
      <c r="AD2152" s="17">
        <f t="shared" si="237"/>
        <v>163.14060000000001</v>
      </c>
    </row>
    <row r="2153" spans="1:30">
      <c r="A2153">
        <v>2152</v>
      </c>
      <c r="B2153" t="s">
        <v>5088</v>
      </c>
      <c r="C2153" s="4">
        <v>41967</v>
      </c>
      <c r="D2153" s="4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 s="17">
        <v>43.598100000000002</v>
      </c>
      <c r="V2153">
        <f t="shared" si="231"/>
        <v>2014</v>
      </c>
      <c r="W2153" t="str">
        <f t="shared" si="232"/>
        <v>Nov</v>
      </c>
      <c r="X2153" s="9" t="str">
        <f>Sample___Superstore[[#This Row],[Order Year]]&amp;"-"&amp;Sample___Superstore[[#This Row],[Order Month]]</f>
        <v>2014-Nov</v>
      </c>
      <c r="Y2153" s="10">
        <f>Sample___Superstore6[[#This Row],[Profit]]/Sample___Superstore6[[#This Row],[Sales]]</f>
        <v>0.39</v>
      </c>
      <c r="Z2153" s="9">
        <f t="shared" si="233"/>
        <v>5</v>
      </c>
      <c r="AA2153" s="17">
        <f t="shared" si="234"/>
        <v>6.2282999999999999</v>
      </c>
      <c r="AB2153" s="17">
        <f t="shared" si="235"/>
        <v>15.97</v>
      </c>
      <c r="AC2153" s="17">
        <f t="shared" si="236"/>
        <v>0</v>
      </c>
      <c r="AD2153" s="17">
        <f t="shared" si="237"/>
        <v>111.79</v>
      </c>
    </row>
    <row r="2154" spans="1:30">
      <c r="A2154">
        <v>2153</v>
      </c>
      <c r="B2154" t="s">
        <v>5092</v>
      </c>
      <c r="C2154" s="4">
        <v>42330</v>
      </c>
      <c r="D2154" s="4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 s="17">
        <v>7.0217999999999998</v>
      </c>
      <c r="V2154">
        <f t="shared" si="231"/>
        <v>2015</v>
      </c>
      <c r="W2154" t="str">
        <f t="shared" si="232"/>
        <v>Nov</v>
      </c>
      <c r="X2154" s="9" t="str">
        <f>Sample___Superstore[[#This Row],[Order Year]]&amp;"-"&amp;Sample___Superstore[[#This Row],[Order Month]]</f>
        <v>2015-Nov</v>
      </c>
      <c r="Y2154" s="10">
        <f>Sample___Superstore6[[#This Row],[Profit]]/Sample___Superstore6[[#This Row],[Sales]]</f>
        <v>0.47000000000000003</v>
      </c>
      <c r="Z2154" s="9">
        <f t="shared" si="233"/>
        <v>4</v>
      </c>
      <c r="AA2154" s="17">
        <f t="shared" si="234"/>
        <v>2.3405999999999998</v>
      </c>
      <c r="AB2154" s="17">
        <f t="shared" si="235"/>
        <v>4.9799999999999995</v>
      </c>
      <c r="AC2154" s="17">
        <f t="shared" si="236"/>
        <v>0</v>
      </c>
      <c r="AD2154" s="17">
        <f t="shared" si="237"/>
        <v>14.94</v>
      </c>
    </row>
    <row r="2155" spans="1:30">
      <c r="A2155">
        <v>2154</v>
      </c>
      <c r="B2155" t="s">
        <v>5093</v>
      </c>
      <c r="C2155" s="4">
        <v>42565</v>
      </c>
      <c r="D2155" s="4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 s="17">
        <v>5.133</v>
      </c>
      <c r="V2155">
        <f t="shared" si="231"/>
        <v>2016</v>
      </c>
      <c r="W2155" t="str">
        <f t="shared" si="232"/>
        <v>Jul</v>
      </c>
      <c r="X2155" s="9" t="str">
        <f>Sample___Superstore[[#This Row],[Order Year]]&amp;"-"&amp;Sample___Superstore[[#This Row],[Order Month]]</f>
        <v>2016-Jul</v>
      </c>
      <c r="Y2155" s="10">
        <f>Sample___Superstore6[[#This Row],[Profit]]/Sample___Superstore6[[#This Row],[Sales]]</f>
        <v>0.36249999999999999</v>
      </c>
      <c r="Z2155" s="9">
        <f t="shared" si="233"/>
        <v>4</v>
      </c>
      <c r="AA2155" s="17">
        <f t="shared" si="234"/>
        <v>2.5665</v>
      </c>
      <c r="AB2155" s="17">
        <f t="shared" si="235"/>
        <v>7.08</v>
      </c>
      <c r="AC2155" s="17">
        <f t="shared" si="236"/>
        <v>2.8320000000000003</v>
      </c>
      <c r="AD2155" s="17">
        <f t="shared" si="237"/>
        <v>11.327999999999999</v>
      </c>
    </row>
    <row r="2156" spans="1:30">
      <c r="A2156">
        <v>2155</v>
      </c>
      <c r="B2156" t="s">
        <v>5094</v>
      </c>
      <c r="C2156" s="4">
        <v>42490</v>
      </c>
      <c r="D2156" s="4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 s="17">
        <v>-10.1736</v>
      </c>
      <c r="V2156">
        <f t="shared" si="231"/>
        <v>2016</v>
      </c>
      <c r="W2156" t="str">
        <f t="shared" si="232"/>
        <v>Apr</v>
      </c>
      <c r="X2156" s="9" t="str">
        <f>Sample___Superstore[[#This Row],[Order Year]]&amp;"-"&amp;Sample___Superstore[[#This Row],[Order Month]]</f>
        <v>2016-Apr</v>
      </c>
      <c r="Y2156" s="10">
        <f>Sample___Superstore6[[#This Row],[Profit]]/Sample___Superstore6[[#This Row],[Sales]]</f>
        <v>-0.45</v>
      </c>
      <c r="Z2156" s="9">
        <f t="shared" si="233"/>
        <v>5</v>
      </c>
      <c r="AA2156" s="17">
        <f t="shared" si="234"/>
        <v>-3.3912</v>
      </c>
      <c r="AB2156" s="17">
        <f t="shared" si="235"/>
        <v>7.5360000000000005</v>
      </c>
      <c r="AC2156" s="17">
        <f t="shared" si="236"/>
        <v>13.5648</v>
      </c>
      <c r="AD2156" s="17">
        <f t="shared" si="237"/>
        <v>9.0432000000000006</v>
      </c>
    </row>
    <row r="2157" spans="1:30">
      <c r="A2157">
        <v>2156</v>
      </c>
      <c r="B2157" t="s">
        <v>5095</v>
      </c>
      <c r="C2157" s="4">
        <v>42576</v>
      </c>
      <c r="D2157" s="4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 s="17">
        <v>10.74</v>
      </c>
      <c r="V2157">
        <f t="shared" si="231"/>
        <v>2016</v>
      </c>
      <c r="W2157" t="str">
        <f t="shared" si="232"/>
        <v>Jul</v>
      </c>
      <c r="X2157" s="9" t="str">
        <f>Sample___Superstore[[#This Row],[Order Year]]&amp;"-"&amp;Sample___Superstore[[#This Row],[Order Month]]</f>
        <v>2016-Jul</v>
      </c>
      <c r="Y2157" s="10">
        <f>Sample___Superstore6[[#This Row],[Profit]]/Sample___Superstore6[[#This Row],[Sales]]</f>
        <v>0.5</v>
      </c>
      <c r="Z2157" s="9">
        <f t="shared" si="233"/>
        <v>2</v>
      </c>
      <c r="AA2157" s="17">
        <f t="shared" si="234"/>
        <v>1.79</v>
      </c>
      <c r="AB2157" s="17">
        <f t="shared" si="235"/>
        <v>3.58</v>
      </c>
      <c r="AC2157" s="17">
        <f t="shared" si="236"/>
        <v>0</v>
      </c>
      <c r="AD2157" s="17">
        <f t="shared" si="237"/>
        <v>21.48</v>
      </c>
    </row>
    <row r="2158" spans="1:30">
      <c r="A2158">
        <v>2157</v>
      </c>
      <c r="B2158" t="s">
        <v>5096</v>
      </c>
      <c r="C2158" s="4">
        <v>41812</v>
      </c>
      <c r="D2158" s="4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 s="17">
        <v>0</v>
      </c>
      <c r="V2158">
        <f t="shared" si="231"/>
        <v>2014</v>
      </c>
      <c r="W2158" t="str">
        <f t="shared" si="232"/>
        <v>Jun</v>
      </c>
      <c r="X2158" s="9" t="str">
        <f>Sample___Superstore[[#This Row],[Order Year]]&amp;"-"&amp;Sample___Superstore[[#This Row],[Order Month]]</f>
        <v>2014-Jun</v>
      </c>
      <c r="Y2158" s="10">
        <f>Sample___Superstore6[[#This Row],[Profit]]/Sample___Superstore6[[#This Row],[Sales]]</f>
        <v>0</v>
      </c>
      <c r="Z2158" s="9">
        <f t="shared" si="233"/>
        <v>2</v>
      </c>
      <c r="AA2158" s="17">
        <f t="shared" si="234"/>
        <v>0</v>
      </c>
      <c r="AB2158" s="17">
        <f t="shared" si="235"/>
        <v>167.27</v>
      </c>
      <c r="AC2158" s="17">
        <f t="shared" si="236"/>
        <v>0</v>
      </c>
      <c r="AD2158" s="17">
        <f t="shared" si="237"/>
        <v>501.81</v>
      </c>
    </row>
    <row r="2159" spans="1:30">
      <c r="A2159">
        <v>2158</v>
      </c>
      <c r="B2159" t="s">
        <v>5096</v>
      </c>
      <c r="C2159" s="4">
        <v>41812</v>
      </c>
      <c r="D2159" s="4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 s="17">
        <v>9.7164000000000001</v>
      </c>
      <c r="V2159">
        <f t="shared" si="231"/>
        <v>2014</v>
      </c>
      <c r="W2159" t="str">
        <f t="shared" si="232"/>
        <v>Jun</v>
      </c>
      <c r="X2159" s="9" t="str">
        <f>Sample___Superstore[[#This Row],[Order Year]]&amp;"-"&amp;Sample___Superstore[[#This Row],[Order Month]]</f>
        <v>2014-Jun</v>
      </c>
      <c r="Y2159" s="10">
        <f>Sample___Superstore6[[#This Row],[Profit]]/Sample___Superstore6[[#This Row],[Sales]]</f>
        <v>6.0000000000000005E-2</v>
      </c>
      <c r="Z2159" s="9">
        <f t="shared" si="233"/>
        <v>2</v>
      </c>
      <c r="AA2159" s="17">
        <f t="shared" si="234"/>
        <v>3.2387999999999999</v>
      </c>
      <c r="AB2159" s="17">
        <f t="shared" si="235"/>
        <v>53.98</v>
      </c>
      <c r="AC2159" s="17">
        <f t="shared" si="236"/>
        <v>0</v>
      </c>
      <c r="AD2159" s="17">
        <f t="shared" si="237"/>
        <v>161.94</v>
      </c>
    </row>
    <row r="2160" spans="1:30">
      <c r="A2160">
        <v>2159</v>
      </c>
      <c r="B2160" t="s">
        <v>5097</v>
      </c>
      <c r="C2160" s="4">
        <v>43029</v>
      </c>
      <c r="D2160" s="4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 s="17">
        <v>2.0087999999999999</v>
      </c>
      <c r="V2160">
        <f t="shared" si="231"/>
        <v>2017</v>
      </c>
      <c r="W2160" t="str">
        <f t="shared" si="232"/>
        <v>Oct</v>
      </c>
      <c r="X2160" s="9" t="str">
        <f>Sample___Superstore[[#This Row],[Order Year]]&amp;"-"&amp;Sample___Superstore[[#This Row],[Order Month]]</f>
        <v>2017-Oct</v>
      </c>
      <c r="Y2160" s="10">
        <f>Sample___Superstore6[[#This Row],[Profit]]/Sample___Superstore6[[#This Row],[Sales]]</f>
        <v>0.11249999999999999</v>
      </c>
      <c r="Z2160" s="9">
        <f t="shared" si="233"/>
        <v>5</v>
      </c>
      <c r="AA2160" s="17">
        <f t="shared" si="234"/>
        <v>0.50219999999999998</v>
      </c>
      <c r="AB2160" s="17">
        <f t="shared" si="235"/>
        <v>4.4640000000000004</v>
      </c>
      <c r="AC2160" s="17">
        <f t="shared" si="236"/>
        <v>3.5712000000000006</v>
      </c>
      <c r="AD2160" s="17">
        <f t="shared" si="237"/>
        <v>14.284800000000001</v>
      </c>
    </row>
    <row r="2161" spans="1:30">
      <c r="A2161">
        <v>2160</v>
      </c>
      <c r="B2161" t="s">
        <v>5100</v>
      </c>
      <c r="C2161" s="4">
        <v>42616</v>
      </c>
      <c r="D2161" s="4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 s="17">
        <v>-14.973599999999999</v>
      </c>
      <c r="V2161">
        <f t="shared" si="231"/>
        <v>2016</v>
      </c>
      <c r="W2161" t="str">
        <f t="shared" si="232"/>
        <v>Sep</v>
      </c>
      <c r="X2161" s="9" t="str">
        <f>Sample___Superstore[[#This Row],[Order Year]]&amp;"-"&amp;Sample___Superstore[[#This Row],[Order Month]]</f>
        <v>2016-Sep</v>
      </c>
      <c r="Y2161" s="10">
        <f>Sample___Superstore6[[#This Row],[Profit]]/Sample___Superstore6[[#This Row],[Sales]]</f>
        <v>-1.7</v>
      </c>
      <c r="Z2161" s="9">
        <f t="shared" si="233"/>
        <v>6</v>
      </c>
      <c r="AA2161" s="17">
        <f t="shared" si="234"/>
        <v>-4.9912000000000001</v>
      </c>
      <c r="AB2161" s="17">
        <f t="shared" si="235"/>
        <v>2.9359999999999999</v>
      </c>
      <c r="AC2161" s="17">
        <f t="shared" si="236"/>
        <v>7.0464000000000002</v>
      </c>
      <c r="AD2161" s="17">
        <f t="shared" si="237"/>
        <v>1.7615999999999996</v>
      </c>
    </row>
    <row r="2162" spans="1:30">
      <c r="A2162">
        <v>2161</v>
      </c>
      <c r="B2162" t="s">
        <v>5101</v>
      </c>
      <c r="C2162" s="4">
        <v>42504</v>
      </c>
      <c r="D2162" s="4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 s="17">
        <v>29.768999999999998</v>
      </c>
      <c r="V2162">
        <f t="shared" si="231"/>
        <v>2016</v>
      </c>
      <c r="W2162" t="str">
        <f t="shared" si="232"/>
        <v>May</v>
      </c>
      <c r="X2162" s="9" t="str">
        <f>Sample___Superstore[[#This Row],[Order Year]]&amp;"-"&amp;Sample___Superstore[[#This Row],[Order Month]]</f>
        <v>2016-May</v>
      </c>
      <c r="Y2162" s="10">
        <f>Sample___Superstore6[[#This Row],[Profit]]/Sample___Superstore6[[#This Row],[Sales]]</f>
        <v>0.375</v>
      </c>
      <c r="Z2162" s="9">
        <f t="shared" si="233"/>
        <v>0</v>
      </c>
      <c r="AA2162" s="17">
        <f t="shared" si="234"/>
        <v>29.768999999999998</v>
      </c>
      <c r="AB2162" s="17">
        <f t="shared" si="235"/>
        <v>79.384</v>
      </c>
      <c r="AC2162" s="17">
        <f t="shared" si="236"/>
        <v>15.876800000000001</v>
      </c>
      <c r="AD2162" s="17">
        <f t="shared" si="237"/>
        <v>63.507199999999997</v>
      </c>
    </row>
    <row r="2163" spans="1:30">
      <c r="A2163">
        <v>2162</v>
      </c>
      <c r="B2163" t="s">
        <v>5102</v>
      </c>
      <c r="C2163" s="4">
        <v>42376</v>
      </c>
      <c r="D2163" s="4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 s="17">
        <v>10.0282</v>
      </c>
      <c r="V2163">
        <f t="shared" si="231"/>
        <v>2016</v>
      </c>
      <c r="W2163" t="str">
        <f t="shared" si="232"/>
        <v>Jan</v>
      </c>
      <c r="X2163" s="9" t="str">
        <f>Sample___Superstore[[#This Row],[Order Year]]&amp;"-"&amp;Sample___Superstore[[#This Row],[Order Month]]</f>
        <v>2016-Jan</v>
      </c>
      <c r="Y2163" s="10">
        <f>Sample___Superstore6[[#This Row],[Profit]]/Sample___Superstore6[[#This Row],[Sales]]</f>
        <v>0.29000000000000004</v>
      </c>
      <c r="Z2163" s="9">
        <f t="shared" si="233"/>
        <v>5</v>
      </c>
      <c r="AA2163" s="17">
        <f t="shared" si="234"/>
        <v>10.0282</v>
      </c>
      <c r="AB2163" s="17">
        <f t="shared" si="235"/>
        <v>34.58</v>
      </c>
      <c r="AC2163" s="17">
        <f t="shared" si="236"/>
        <v>0</v>
      </c>
      <c r="AD2163" s="17">
        <f t="shared" si="237"/>
        <v>34.58</v>
      </c>
    </row>
    <row r="2164" spans="1:30">
      <c r="A2164">
        <v>2163</v>
      </c>
      <c r="B2164" t="s">
        <v>5105</v>
      </c>
      <c r="C2164" s="4">
        <v>42807</v>
      </c>
      <c r="D2164" s="4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 s="17">
        <v>150.98400000000001</v>
      </c>
      <c r="V2164">
        <f t="shared" si="231"/>
        <v>2017</v>
      </c>
      <c r="W2164" t="str">
        <f t="shared" si="232"/>
        <v>Mar</v>
      </c>
      <c r="X2164" s="9" t="str">
        <f>Sample___Superstore[[#This Row],[Order Year]]&amp;"-"&amp;Sample___Superstore[[#This Row],[Order Month]]</f>
        <v>2017-Mar</v>
      </c>
      <c r="Y2164" s="10">
        <f>Sample___Superstore6[[#This Row],[Profit]]/Sample___Superstore6[[#This Row],[Sales]]</f>
        <v>0.48000000000000004</v>
      </c>
      <c r="Z2164" s="9">
        <f t="shared" si="233"/>
        <v>6</v>
      </c>
      <c r="AA2164" s="17">
        <f t="shared" si="234"/>
        <v>50.328000000000003</v>
      </c>
      <c r="AB2164" s="17">
        <f t="shared" si="235"/>
        <v>104.85000000000001</v>
      </c>
      <c r="AC2164" s="17">
        <f t="shared" si="236"/>
        <v>0</v>
      </c>
      <c r="AD2164" s="17">
        <f t="shared" si="237"/>
        <v>314.55</v>
      </c>
    </row>
    <row r="2165" spans="1:30">
      <c r="A2165">
        <v>2164</v>
      </c>
      <c r="B2165" t="s">
        <v>5109</v>
      </c>
      <c r="C2165" s="4">
        <v>42656</v>
      </c>
      <c r="D2165" s="4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 s="17">
        <v>23.997</v>
      </c>
      <c r="V2165">
        <f t="shared" si="231"/>
        <v>2016</v>
      </c>
      <c r="W2165" t="str">
        <f t="shared" si="232"/>
        <v>Oct</v>
      </c>
      <c r="X2165" s="9" t="str">
        <f>Sample___Superstore[[#This Row],[Order Year]]&amp;"-"&amp;Sample___Superstore[[#This Row],[Order Month]]</f>
        <v>2016-Oct</v>
      </c>
      <c r="Y2165" s="10">
        <f>Sample___Superstore6[[#This Row],[Profit]]/Sample___Superstore6[[#This Row],[Sales]]</f>
        <v>0.125</v>
      </c>
      <c r="Z2165" s="9">
        <f t="shared" si="233"/>
        <v>6</v>
      </c>
      <c r="AA2165" s="17">
        <f t="shared" si="234"/>
        <v>7.9989999999999997</v>
      </c>
      <c r="AB2165" s="17">
        <f t="shared" si="235"/>
        <v>63.991999999999997</v>
      </c>
      <c r="AC2165" s="17">
        <f t="shared" si="236"/>
        <v>38.395200000000003</v>
      </c>
      <c r="AD2165" s="17">
        <f t="shared" si="237"/>
        <v>153.58080000000001</v>
      </c>
    </row>
    <row r="2166" spans="1:30">
      <c r="A2166">
        <v>2165</v>
      </c>
      <c r="B2166" t="s">
        <v>5109</v>
      </c>
      <c r="C2166" s="4">
        <v>42656</v>
      </c>
      <c r="D2166" s="4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 s="17">
        <v>3.0044</v>
      </c>
      <c r="V2166">
        <f t="shared" si="231"/>
        <v>2016</v>
      </c>
      <c r="W2166" t="str">
        <f t="shared" si="232"/>
        <v>Oct</v>
      </c>
      <c r="X2166" s="9" t="str">
        <f>Sample___Superstore[[#This Row],[Order Year]]&amp;"-"&amp;Sample___Superstore[[#This Row],[Order Month]]</f>
        <v>2016-Oct</v>
      </c>
      <c r="Y2166" s="10">
        <f>Sample___Superstore6[[#This Row],[Profit]]/Sample___Superstore6[[#This Row],[Sales]]</f>
        <v>0.36249999999999999</v>
      </c>
      <c r="Z2166" s="9">
        <f t="shared" si="233"/>
        <v>6</v>
      </c>
      <c r="AA2166" s="17">
        <f t="shared" si="234"/>
        <v>1.5022</v>
      </c>
      <c r="AB2166" s="17">
        <f t="shared" si="235"/>
        <v>4.1440000000000001</v>
      </c>
      <c r="AC2166" s="17">
        <f t="shared" si="236"/>
        <v>1.6576000000000002</v>
      </c>
      <c r="AD2166" s="17">
        <f t="shared" si="237"/>
        <v>6.6303999999999998</v>
      </c>
    </row>
    <row r="2167" spans="1:30">
      <c r="A2167">
        <v>2166</v>
      </c>
      <c r="B2167" t="s">
        <v>5109</v>
      </c>
      <c r="C2167" s="4">
        <v>42656</v>
      </c>
      <c r="D2167" s="4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 s="17">
        <v>-150.41399999999999</v>
      </c>
      <c r="V2167">
        <f t="shared" si="231"/>
        <v>2016</v>
      </c>
      <c r="W2167" t="str">
        <f t="shared" si="232"/>
        <v>Oct</v>
      </c>
      <c r="X2167" s="9" t="str">
        <f>Sample___Superstore[[#This Row],[Order Year]]&amp;"-"&amp;Sample___Superstore[[#This Row],[Order Month]]</f>
        <v>2016-Oct</v>
      </c>
      <c r="Y2167" s="10">
        <f>Sample___Superstore6[[#This Row],[Profit]]/Sample___Superstore6[[#This Row],[Sales]]</f>
        <v>-1.075</v>
      </c>
      <c r="Z2167" s="9">
        <f t="shared" si="233"/>
        <v>6</v>
      </c>
      <c r="AA2167" s="17">
        <f t="shared" si="234"/>
        <v>-30.082799999999999</v>
      </c>
      <c r="AB2167" s="17">
        <f t="shared" si="235"/>
        <v>27.983999999999998</v>
      </c>
      <c r="AC2167" s="17">
        <f t="shared" si="236"/>
        <v>83.951999999999984</v>
      </c>
      <c r="AD2167" s="17">
        <f t="shared" si="237"/>
        <v>55.968000000000004</v>
      </c>
    </row>
    <row r="2168" spans="1:30">
      <c r="A2168">
        <v>2167</v>
      </c>
      <c r="B2168" t="s">
        <v>5109</v>
      </c>
      <c r="C2168" s="4">
        <v>42656</v>
      </c>
      <c r="D2168" s="4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 s="17">
        <v>1.1903999999999999</v>
      </c>
      <c r="V2168">
        <f t="shared" si="231"/>
        <v>2016</v>
      </c>
      <c r="W2168" t="str">
        <f t="shared" si="232"/>
        <v>Oct</v>
      </c>
      <c r="X2168" s="9" t="str">
        <f>Sample___Superstore[[#This Row],[Order Year]]&amp;"-"&amp;Sample___Superstore[[#This Row],[Order Month]]</f>
        <v>2016-Oct</v>
      </c>
      <c r="Y2168" s="10">
        <f>Sample___Superstore6[[#This Row],[Profit]]/Sample___Superstore6[[#This Row],[Sales]]</f>
        <v>7.4999999999999997E-2</v>
      </c>
      <c r="Z2168" s="9">
        <f t="shared" si="233"/>
        <v>6</v>
      </c>
      <c r="AA2168" s="17">
        <f t="shared" si="234"/>
        <v>1.1903999999999999</v>
      </c>
      <c r="AB2168" s="17">
        <f t="shared" si="235"/>
        <v>15.872</v>
      </c>
      <c r="AC2168" s="17">
        <f t="shared" si="236"/>
        <v>3.1744000000000003</v>
      </c>
      <c r="AD2168" s="17">
        <f t="shared" si="237"/>
        <v>12.6976</v>
      </c>
    </row>
    <row r="2169" spans="1:30">
      <c r="A2169">
        <v>2168</v>
      </c>
      <c r="B2169" t="s">
        <v>5109</v>
      </c>
      <c r="C2169" s="4">
        <v>42656</v>
      </c>
      <c r="D2169" s="4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 s="17">
        <v>-11.000500000000001</v>
      </c>
      <c r="V2169">
        <f t="shared" si="231"/>
        <v>2016</v>
      </c>
      <c r="W2169" t="str">
        <f t="shared" si="232"/>
        <v>Oct</v>
      </c>
      <c r="X2169" s="9" t="str">
        <f>Sample___Superstore[[#This Row],[Order Year]]&amp;"-"&amp;Sample___Superstore[[#This Row],[Order Month]]</f>
        <v>2016-Oct</v>
      </c>
      <c r="Y2169" s="10">
        <f>Sample___Superstore6[[#This Row],[Profit]]/Sample___Superstore6[[#This Row],[Sales]]</f>
        <v>-1.7500000000000002</v>
      </c>
      <c r="Z2169" s="9">
        <f t="shared" si="233"/>
        <v>6</v>
      </c>
      <c r="AA2169" s="17">
        <f t="shared" si="234"/>
        <v>-1.5715000000000001</v>
      </c>
      <c r="AB2169" s="17">
        <f t="shared" si="235"/>
        <v>0.89799999999999991</v>
      </c>
      <c r="AC2169" s="17">
        <f t="shared" si="236"/>
        <v>5.0288000000000004</v>
      </c>
      <c r="AD2169" s="17">
        <f t="shared" si="237"/>
        <v>1.2571999999999992</v>
      </c>
    </row>
    <row r="2170" spans="1:30">
      <c r="A2170">
        <v>2169</v>
      </c>
      <c r="B2170" t="s">
        <v>5112</v>
      </c>
      <c r="C2170" s="4">
        <v>42762</v>
      </c>
      <c r="D2170" s="4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 s="17">
        <v>1.752</v>
      </c>
      <c r="V2170">
        <f t="shared" si="231"/>
        <v>2017</v>
      </c>
      <c r="W2170" t="str">
        <f t="shared" si="232"/>
        <v>Jan</v>
      </c>
      <c r="X2170" s="9" t="str">
        <f>Sample___Superstore[[#This Row],[Order Year]]&amp;"-"&amp;Sample___Superstore[[#This Row],[Order Month]]</f>
        <v>2017-Jan</v>
      </c>
      <c r="Y2170" s="10">
        <f>Sample___Superstore6[[#This Row],[Profit]]/Sample___Superstore6[[#This Row],[Sales]]</f>
        <v>0.125</v>
      </c>
      <c r="Z2170" s="9">
        <f t="shared" si="233"/>
        <v>3</v>
      </c>
      <c r="AA2170" s="17">
        <f t="shared" si="234"/>
        <v>0.58399999999999996</v>
      </c>
      <c r="AB2170" s="17">
        <f t="shared" si="235"/>
        <v>4.6719999999999997</v>
      </c>
      <c r="AC2170" s="17">
        <f t="shared" si="236"/>
        <v>2.8032000000000004</v>
      </c>
      <c r="AD2170" s="17">
        <f t="shared" si="237"/>
        <v>11.2128</v>
      </c>
    </row>
    <row r="2171" spans="1:30">
      <c r="A2171">
        <v>2170</v>
      </c>
      <c r="B2171" t="s">
        <v>5112</v>
      </c>
      <c r="C2171" s="4">
        <v>42762</v>
      </c>
      <c r="D2171" s="4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 s="17">
        <v>-8.9969999999999999</v>
      </c>
      <c r="V2171">
        <f t="shared" si="231"/>
        <v>2017</v>
      </c>
      <c r="W2171" t="str">
        <f t="shared" si="232"/>
        <v>Jan</v>
      </c>
      <c r="X2171" s="9" t="str">
        <f>Sample___Superstore[[#This Row],[Order Year]]&amp;"-"&amp;Sample___Superstore[[#This Row],[Order Month]]</f>
        <v>2017-Jan</v>
      </c>
      <c r="Y2171" s="10">
        <f>Sample___Superstore6[[#This Row],[Profit]]/Sample___Superstore6[[#This Row],[Sales]]</f>
        <v>-0.125</v>
      </c>
      <c r="Z2171" s="9">
        <f t="shared" si="233"/>
        <v>3</v>
      </c>
      <c r="AA2171" s="17">
        <f t="shared" si="234"/>
        <v>-2.9990000000000001</v>
      </c>
      <c r="AB2171" s="17">
        <f t="shared" si="235"/>
        <v>23.992000000000001</v>
      </c>
      <c r="AC2171" s="17">
        <f t="shared" si="236"/>
        <v>14.395200000000001</v>
      </c>
      <c r="AD2171" s="17">
        <f t="shared" si="237"/>
        <v>57.580799999999996</v>
      </c>
    </row>
    <row r="2172" spans="1:30">
      <c r="A2172">
        <v>2171</v>
      </c>
      <c r="B2172" t="s">
        <v>5112</v>
      </c>
      <c r="C2172" s="4">
        <v>42762</v>
      </c>
      <c r="D2172" s="4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 s="17">
        <v>-26.9955</v>
      </c>
      <c r="V2172">
        <f t="shared" si="231"/>
        <v>2017</v>
      </c>
      <c r="W2172" t="str">
        <f t="shared" si="232"/>
        <v>Jan</v>
      </c>
      <c r="X2172" s="9" t="str">
        <f>Sample___Superstore[[#This Row],[Order Year]]&amp;"-"&amp;Sample___Superstore[[#This Row],[Order Month]]</f>
        <v>2017-Jan</v>
      </c>
      <c r="Y2172" s="10">
        <f>Sample___Superstore6[[#This Row],[Profit]]/Sample___Superstore6[[#This Row],[Sales]]</f>
        <v>-0.25</v>
      </c>
      <c r="Z2172" s="9">
        <f t="shared" si="233"/>
        <v>3</v>
      </c>
      <c r="AA2172" s="17">
        <f t="shared" si="234"/>
        <v>-8.9984999999999999</v>
      </c>
      <c r="AB2172" s="17">
        <f t="shared" si="235"/>
        <v>35.994</v>
      </c>
      <c r="AC2172" s="17">
        <f t="shared" si="236"/>
        <v>43.192800000000005</v>
      </c>
      <c r="AD2172" s="17">
        <f t="shared" si="237"/>
        <v>64.789199999999994</v>
      </c>
    </row>
    <row r="2173" spans="1:30">
      <c r="A2173">
        <v>2172</v>
      </c>
      <c r="B2173" t="s">
        <v>5115</v>
      </c>
      <c r="C2173" s="4">
        <v>43058</v>
      </c>
      <c r="D2173" s="4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 s="17">
        <v>-8.7232000000000003</v>
      </c>
      <c r="V2173">
        <f t="shared" si="231"/>
        <v>2017</v>
      </c>
      <c r="W2173" t="str">
        <f t="shared" si="232"/>
        <v>Nov</v>
      </c>
      <c r="X2173" s="9" t="str">
        <f>Sample___Superstore[[#This Row],[Order Year]]&amp;"-"&amp;Sample___Superstore[[#This Row],[Order Month]]</f>
        <v>2017-Nov</v>
      </c>
      <c r="Y2173" s="10">
        <f>Sample___Superstore6[[#This Row],[Profit]]/Sample___Superstore6[[#This Row],[Sales]]</f>
        <v>-2.8571428571428571E-2</v>
      </c>
      <c r="Z2173" s="9">
        <f t="shared" si="233"/>
        <v>6</v>
      </c>
      <c r="AA2173" s="17">
        <f t="shared" si="234"/>
        <v>-4.3616000000000001</v>
      </c>
      <c r="AB2173" s="17">
        <f t="shared" si="235"/>
        <v>152.65600000000001</v>
      </c>
      <c r="AC2173" s="17">
        <f t="shared" si="236"/>
        <v>91.593599999999995</v>
      </c>
      <c r="AD2173" s="17">
        <f t="shared" si="237"/>
        <v>213.71840000000003</v>
      </c>
    </row>
    <row r="2174" spans="1:30">
      <c r="A2174">
        <v>2173</v>
      </c>
      <c r="B2174" t="s">
        <v>5117</v>
      </c>
      <c r="C2174" s="4">
        <v>41852</v>
      </c>
      <c r="D2174" s="4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 s="17">
        <v>6.9131999999999998</v>
      </c>
      <c r="V2174">
        <f t="shared" si="231"/>
        <v>2014</v>
      </c>
      <c r="W2174" t="str">
        <f t="shared" si="232"/>
        <v>Aug</v>
      </c>
      <c r="X2174" s="9" t="str">
        <f>Sample___Superstore[[#This Row],[Order Year]]&amp;"-"&amp;Sample___Superstore[[#This Row],[Order Month]]</f>
        <v>2014-Aug</v>
      </c>
      <c r="Y2174" s="10">
        <f>Sample___Superstore6[[#This Row],[Profit]]/Sample___Superstore6[[#This Row],[Sales]]</f>
        <v>0.35000000000000003</v>
      </c>
      <c r="Z2174" s="9">
        <f t="shared" si="233"/>
        <v>2</v>
      </c>
      <c r="AA2174" s="17">
        <f t="shared" si="234"/>
        <v>2.3043999999999998</v>
      </c>
      <c r="AB2174" s="17">
        <f t="shared" si="235"/>
        <v>6.5839999999999996</v>
      </c>
      <c r="AC2174" s="17">
        <f t="shared" si="236"/>
        <v>3.9504000000000001</v>
      </c>
      <c r="AD2174" s="17">
        <f t="shared" si="237"/>
        <v>15.801599999999999</v>
      </c>
    </row>
    <row r="2175" spans="1:30">
      <c r="A2175">
        <v>2174</v>
      </c>
      <c r="B2175" t="s">
        <v>5122</v>
      </c>
      <c r="C2175" s="4">
        <v>42581</v>
      </c>
      <c r="D2175" s="4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 s="17">
        <v>-13.896000000000001</v>
      </c>
      <c r="V2175">
        <f t="shared" si="231"/>
        <v>2016</v>
      </c>
      <c r="W2175" t="str">
        <f t="shared" si="232"/>
        <v>Jul</v>
      </c>
      <c r="X2175" s="9" t="str">
        <f>Sample___Superstore[[#This Row],[Order Year]]&amp;"-"&amp;Sample___Superstore[[#This Row],[Order Month]]</f>
        <v>2016-Jul</v>
      </c>
      <c r="Y2175" s="10">
        <f>Sample___Superstore6[[#This Row],[Profit]]/Sample___Superstore6[[#This Row],[Sales]]</f>
        <v>-1.5000000000000002</v>
      </c>
      <c r="Z2175" s="9">
        <f t="shared" si="233"/>
        <v>5</v>
      </c>
      <c r="AA2175" s="17">
        <f t="shared" si="234"/>
        <v>-4.6320000000000006</v>
      </c>
      <c r="AB2175" s="17">
        <f t="shared" si="235"/>
        <v>3.0879999999999996</v>
      </c>
      <c r="AC2175" s="17">
        <f t="shared" si="236"/>
        <v>7.4112</v>
      </c>
      <c r="AD2175" s="17">
        <f t="shared" si="237"/>
        <v>1.8527999999999993</v>
      </c>
    </row>
    <row r="2176" spans="1:30">
      <c r="A2176">
        <v>2175</v>
      </c>
      <c r="B2176" t="s">
        <v>5123</v>
      </c>
      <c r="C2176" s="4">
        <v>42215</v>
      </c>
      <c r="D2176" s="4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 s="17">
        <v>6.1791999999999998</v>
      </c>
      <c r="V2176">
        <f t="shared" si="231"/>
        <v>2015</v>
      </c>
      <c r="W2176" t="str">
        <f t="shared" si="232"/>
        <v>Jul</v>
      </c>
      <c r="X2176" s="9" t="str">
        <f>Sample___Superstore[[#This Row],[Order Year]]&amp;"-"&amp;Sample___Superstore[[#This Row],[Order Month]]</f>
        <v>2015-Jul</v>
      </c>
      <c r="Y2176" s="10">
        <f>Sample___Superstore6[[#This Row],[Profit]]/Sample___Superstore6[[#This Row],[Sales]]</f>
        <v>9.9999999999999992E-2</v>
      </c>
      <c r="Z2176" s="9">
        <f t="shared" si="233"/>
        <v>4</v>
      </c>
      <c r="AA2176" s="17">
        <f t="shared" si="234"/>
        <v>1.5448</v>
      </c>
      <c r="AB2176" s="17">
        <f t="shared" si="235"/>
        <v>15.448</v>
      </c>
      <c r="AC2176" s="17">
        <f t="shared" si="236"/>
        <v>12.358400000000001</v>
      </c>
      <c r="AD2176" s="17">
        <f t="shared" si="237"/>
        <v>49.433599999999998</v>
      </c>
    </row>
    <row r="2177" spans="1:30">
      <c r="A2177">
        <v>2176</v>
      </c>
      <c r="B2177" t="s">
        <v>5124</v>
      </c>
      <c r="C2177" s="4">
        <v>42658</v>
      </c>
      <c r="D2177" s="4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 s="17">
        <v>21.012799999999999</v>
      </c>
      <c r="V2177">
        <f t="shared" si="231"/>
        <v>2016</v>
      </c>
      <c r="W2177" t="str">
        <f t="shared" si="232"/>
        <v>Oct</v>
      </c>
      <c r="X2177" s="9" t="str">
        <f>Sample___Superstore[[#This Row],[Order Year]]&amp;"-"&amp;Sample___Superstore[[#This Row],[Order Month]]</f>
        <v>2016-Oct</v>
      </c>
      <c r="Y2177" s="10">
        <f>Sample___Superstore6[[#This Row],[Profit]]/Sample___Superstore6[[#This Row],[Sales]]</f>
        <v>0.45999999999999996</v>
      </c>
      <c r="Z2177" s="9">
        <f t="shared" si="233"/>
        <v>6</v>
      </c>
      <c r="AA2177" s="17">
        <f t="shared" si="234"/>
        <v>10.506399999999999</v>
      </c>
      <c r="AB2177" s="17">
        <f t="shared" si="235"/>
        <v>22.84</v>
      </c>
      <c r="AC2177" s="17">
        <f t="shared" si="236"/>
        <v>0</v>
      </c>
      <c r="AD2177" s="17">
        <f t="shared" si="237"/>
        <v>45.68</v>
      </c>
    </row>
    <row r="2178" spans="1:30">
      <c r="A2178">
        <v>2177</v>
      </c>
      <c r="B2178" t="s">
        <v>5124</v>
      </c>
      <c r="C2178" s="4">
        <v>42658</v>
      </c>
      <c r="D2178" s="4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 s="17">
        <v>28.857600000000001</v>
      </c>
      <c r="V2178">
        <f t="shared" ref="V2178:V2241" si="238">YEAR(C2178)</f>
        <v>2016</v>
      </c>
      <c r="W2178" t="str">
        <f t="shared" ref="W2178:W2241" si="239">TEXT(C2178,"mmm")</f>
        <v>Oct</v>
      </c>
      <c r="X2178" s="9" t="str">
        <f>Sample___Superstore[[#This Row],[Order Year]]&amp;"-"&amp;Sample___Superstore[[#This Row],[Order Month]]</f>
        <v>2016-Oct</v>
      </c>
      <c r="Y2178" s="10">
        <f>Sample___Superstore6[[#This Row],[Profit]]/Sample___Superstore6[[#This Row],[Sales]]</f>
        <v>0.48000000000000004</v>
      </c>
      <c r="Z2178" s="9">
        <f t="shared" ref="Z2178:Z2241" si="240">D2178-C2178</f>
        <v>6</v>
      </c>
      <c r="AA2178" s="17">
        <f t="shared" ref="AA2178:AA2241" si="241">U2178/S2178</f>
        <v>3.2064000000000004</v>
      </c>
      <c r="AB2178" s="17">
        <f t="shared" ref="AB2178:AB2241" si="242">R2178/S2178</f>
        <v>6.68</v>
      </c>
      <c r="AC2178" s="17">
        <f t="shared" ref="AC2178:AC2241" si="243">R2178*T2178</f>
        <v>0</v>
      </c>
      <c r="AD2178" s="17">
        <f t="shared" ref="AD2178:AD2241" si="244">R2178-(R2178*T2178)</f>
        <v>60.12</v>
      </c>
    </row>
    <row r="2179" spans="1:30">
      <c r="A2179">
        <v>2178</v>
      </c>
      <c r="B2179" t="s">
        <v>5124</v>
      </c>
      <c r="C2179" s="4">
        <v>42658</v>
      </c>
      <c r="D2179" s="4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 s="17">
        <v>13.0375</v>
      </c>
      <c r="V2179">
        <f t="shared" si="238"/>
        <v>2016</v>
      </c>
      <c r="W2179" t="str">
        <f t="shared" si="239"/>
        <v>Oct</v>
      </c>
      <c r="X2179" s="9" t="str">
        <f>Sample___Superstore[[#This Row],[Order Year]]&amp;"-"&amp;Sample___Superstore[[#This Row],[Order Month]]</f>
        <v>2016-Oct</v>
      </c>
      <c r="Y2179" s="10">
        <f>Sample___Superstore6[[#This Row],[Profit]]/Sample___Superstore6[[#This Row],[Sales]]</f>
        <v>0.3125</v>
      </c>
      <c r="Z2179" s="9">
        <f t="shared" si="240"/>
        <v>6</v>
      </c>
      <c r="AA2179" s="17">
        <f t="shared" si="241"/>
        <v>2.6074999999999999</v>
      </c>
      <c r="AB2179" s="17">
        <f t="shared" si="242"/>
        <v>8.3439999999999994</v>
      </c>
      <c r="AC2179" s="17">
        <f t="shared" si="243"/>
        <v>8.3439999999999994</v>
      </c>
      <c r="AD2179" s="17">
        <f t="shared" si="244"/>
        <v>33.375999999999998</v>
      </c>
    </row>
    <row r="2180" spans="1:30">
      <c r="A2180">
        <v>2179</v>
      </c>
      <c r="B2180" t="s">
        <v>5124</v>
      </c>
      <c r="C2180" s="4">
        <v>42658</v>
      </c>
      <c r="D2180" s="4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 s="17">
        <v>32.936</v>
      </c>
      <c r="V2180">
        <f t="shared" si="238"/>
        <v>2016</v>
      </c>
      <c r="W2180" t="str">
        <f t="shared" si="239"/>
        <v>Oct</v>
      </c>
      <c r="X2180" s="9" t="str">
        <f>Sample___Superstore[[#This Row],[Order Year]]&amp;"-"&amp;Sample___Superstore[[#This Row],[Order Month]]</f>
        <v>2016-Oct</v>
      </c>
      <c r="Y2180" s="10">
        <f>Sample___Superstore6[[#This Row],[Profit]]/Sample___Superstore6[[#This Row],[Sales]]</f>
        <v>0.46</v>
      </c>
      <c r="Z2180" s="9">
        <f t="shared" si="240"/>
        <v>6</v>
      </c>
      <c r="AA2180" s="17">
        <f t="shared" si="241"/>
        <v>4.117</v>
      </c>
      <c r="AB2180" s="17">
        <f t="shared" si="242"/>
        <v>8.9499999999999993</v>
      </c>
      <c r="AC2180" s="17">
        <f t="shared" si="243"/>
        <v>0</v>
      </c>
      <c r="AD2180" s="17">
        <f t="shared" si="244"/>
        <v>71.599999999999994</v>
      </c>
    </row>
    <row r="2181" spans="1:30">
      <c r="A2181">
        <v>2180</v>
      </c>
      <c r="B2181" t="s">
        <v>5130</v>
      </c>
      <c r="C2181" s="4">
        <v>42497</v>
      </c>
      <c r="D2181" s="4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 s="17">
        <v>30.896599999999999</v>
      </c>
      <c r="V2181">
        <f t="shared" si="238"/>
        <v>2016</v>
      </c>
      <c r="W2181" t="str">
        <f t="shared" si="239"/>
        <v>May</v>
      </c>
      <c r="X2181" s="9" t="str">
        <f>Sample___Superstore[[#This Row],[Order Year]]&amp;"-"&amp;Sample___Superstore[[#This Row],[Order Month]]</f>
        <v>2016-May</v>
      </c>
      <c r="Y2181" s="10">
        <f>Sample___Superstore6[[#This Row],[Profit]]/Sample___Superstore6[[#This Row],[Sales]]</f>
        <v>0.36249999999999999</v>
      </c>
      <c r="Z2181" s="9">
        <f t="shared" si="240"/>
        <v>4</v>
      </c>
      <c r="AA2181" s="17">
        <f t="shared" si="241"/>
        <v>4.4138000000000002</v>
      </c>
      <c r="AB2181" s="17">
        <f t="shared" si="242"/>
        <v>12.176</v>
      </c>
      <c r="AC2181" s="17">
        <f t="shared" si="243"/>
        <v>17.046400000000002</v>
      </c>
      <c r="AD2181" s="17">
        <f t="shared" si="244"/>
        <v>68.185599999999994</v>
      </c>
    </row>
    <row r="2182" spans="1:30">
      <c r="A2182">
        <v>2181</v>
      </c>
      <c r="B2182" t="s">
        <v>5130</v>
      </c>
      <c r="C2182" s="4">
        <v>42497</v>
      </c>
      <c r="D2182" s="4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 s="17">
        <v>22.2</v>
      </c>
      <c r="V2182">
        <f t="shared" si="238"/>
        <v>2016</v>
      </c>
      <c r="W2182" t="str">
        <f t="shared" si="239"/>
        <v>May</v>
      </c>
      <c r="X2182" s="9" t="str">
        <f>Sample___Superstore[[#This Row],[Order Year]]&amp;"-"&amp;Sample___Superstore[[#This Row],[Order Month]]</f>
        <v>2016-May</v>
      </c>
      <c r="Y2182" s="10">
        <f>Sample___Superstore6[[#This Row],[Profit]]/Sample___Superstore6[[#This Row],[Sales]]</f>
        <v>0.5</v>
      </c>
      <c r="Z2182" s="9">
        <f t="shared" si="240"/>
        <v>4</v>
      </c>
      <c r="AA2182" s="17">
        <f t="shared" si="241"/>
        <v>7.3999999999999995</v>
      </c>
      <c r="AB2182" s="17">
        <f t="shared" si="242"/>
        <v>14.799999999999999</v>
      </c>
      <c r="AC2182" s="17">
        <f t="shared" si="243"/>
        <v>0</v>
      </c>
      <c r="AD2182" s="17">
        <f t="shared" si="244"/>
        <v>44.4</v>
      </c>
    </row>
    <row r="2183" spans="1:30">
      <c r="A2183">
        <v>2182</v>
      </c>
      <c r="B2183" t="s">
        <v>5130</v>
      </c>
      <c r="C2183" s="4">
        <v>42497</v>
      </c>
      <c r="D2183" s="4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 s="17">
        <v>59.035200000000003</v>
      </c>
      <c r="V2183">
        <f t="shared" si="238"/>
        <v>2016</v>
      </c>
      <c r="W2183" t="str">
        <f t="shared" si="239"/>
        <v>May</v>
      </c>
      <c r="X2183" s="9" t="str">
        <f>Sample___Superstore[[#This Row],[Order Year]]&amp;"-"&amp;Sample___Superstore[[#This Row],[Order Month]]</f>
        <v>2016-May</v>
      </c>
      <c r="Y2183" s="10">
        <f>Sample___Superstore6[[#This Row],[Profit]]/Sample___Superstore6[[#This Row],[Sales]]</f>
        <v>0.13333333333333333</v>
      </c>
      <c r="Z2183" s="9">
        <f t="shared" si="240"/>
        <v>4</v>
      </c>
      <c r="AA2183" s="17">
        <f t="shared" si="241"/>
        <v>14.758800000000001</v>
      </c>
      <c r="AB2183" s="17">
        <f t="shared" si="242"/>
        <v>110.691</v>
      </c>
      <c r="AC2183" s="17">
        <f t="shared" si="243"/>
        <v>44.276400000000002</v>
      </c>
      <c r="AD2183" s="17">
        <f t="shared" si="244"/>
        <v>398.48759999999999</v>
      </c>
    </row>
    <row r="2184" spans="1:30">
      <c r="A2184">
        <v>2183</v>
      </c>
      <c r="B2184" t="s">
        <v>5130</v>
      </c>
      <c r="C2184" s="4">
        <v>42497</v>
      </c>
      <c r="D2184" s="4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 s="17">
        <v>1159.9855</v>
      </c>
      <c r="V2184">
        <f t="shared" si="238"/>
        <v>2016</v>
      </c>
      <c r="W2184" t="str">
        <f t="shared" si="239"/>
        <v>May</v>
      </c>
      <c r="X2184" s="9" t="str">
        <f>Sample___Superstore[[#This Row],[Order Year]]&amp;"-"&amp;Sample___Superstore[[#This Row],[Order Month]]</f>
        <v>2016-May</v>
      </c>
      <c r="Y2184" s="10">
        <f>Sample___Superstore6[[#This Row],[Profit]]/Sample___Superstore6[[#This Row],[Sales]]</f>
        <v>0.29000000000000004</v>
      </c>
      <c r="Z2184" s="9">
        <f t="shared" si="240"/>
        <v>4</v>
      </c>
      <c r="AA2184" s="17">
        <f t="shared" si="241"/>
        <v>231.99709999999999</v>
      </c>
      <c r="AB2184" s="17">
        <f t="shared" si="242"/>
        <v>799.99</v>
      </c>
      <c r="AC2184" s="17">
        <f t="shared" si="243"/>
        <v>0</v>
      </c>
      <c r="AD2184" s="17">
        <f t="shared" si="244"/>
        <v>3999.95</v>
      </c>
    </row>
    <row r="2185" spans="1:30">
      <c r="A2185">
        <v>2184</v>
      </c>
      <c r="B2185" t="s">
        <v>5130</v>
      </c>
      <c r="C2185" s="4">
        <v>42497</v>
      </c>
      <c r="D2185" s="4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17">
        <v>21.994499999999999</v>
      </c>
      <c r="V2185">
        <f t="shared" si="238"/>
        <v>2016</v>
      </c>
      <c r="W2185" t="str">
        <f t="shared" si="239"/>
        <v>May</v>
      </c>
      <c r="X2185" s="9" t="str">
        <f>Sample___Superstore[[#This Row],[Order Year]]&amp;"-"&amp;Sample___Superstore[[#This Row],[Order Month]]</f>
        <v>2016-May</v>
      </c>
      <c r="Y2185" s="10">
        <f>Sample___Superstore6[[#This Row],[Profit]]/Sample___Superstore6[[#This Row],[Sales]]</f>
        <v>0.11</v>
      </c>
      <c r="Z2185" s="9">
        <f t="shared" si="240"/>
        <v>4</v>
      </c>
      <c r="AA2185" s="17">
        <f t="shared" si="241"/>
        <v>4.3988999999999994</v>
      </c>
      <c r="AB2185" s="17">
        <f t="shared" si="242"/>
        <v>39.989999999999995</v>
      </c>
      <c r="AC2185" s="17">
        <f t="shared" si="243"/>
        <v>0</v>
      </c>
      <c r="AD2185" s="17">
        <f t="shared" si="244"/>
        <v>199.95</v>
      </c>
    </row>
    <row r="2186" spans="1:30">
      <c r="A2186">
        <v>2185</v>
      </c>
      <c r="B2186" t="s">
        <v>5130</v>
      </c>
      <c r="C2186" s="4">
        <v>42497</v>
      </c>
      <c r="D2186" s="4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 s="17">
        <v>28.019200000000001</v>
      </c>
      <c r="V2186">
        <f t="shared" si="238"/>
        <v>2016</v>
      </c>
      <c r="W2186" t="str">
        <f t="shared" si="239"/>
        <v>May</v>
      </c>
      <c r="X2186" s="9" t="str">
        <f>Sample___Superstore[[#This Row],[Order Year]]&amp;"-"&amp;Sample___Superstore[[#This Row],[Order Month]]</f>
        <v>2016-May</v>
      </c>
      <c r="Y2186" s="10">
        <f>Sample___Superstore6[[#This Row],[Profit]]/Sample___Superstore6[[#This Row],[Sales]]</f>
        <v>0.44</v>
      </c>
      <c r="Z2186" s="9">
        <f t="shared" si="240"/>
        <v>4</v>
      </c>
      <c r="AA2186" s="17">
        <f t="shared" si="241"/>
        <v>3.5024000000000002</v>
      </c>
      <c r="AB2186" s="17">
        <f t="shared" si="242"/>
        <v>7.96</v>
      </c>
      <c r="AC2186" s="17">
        <f t="shared" si="243"/>
        <v>0</v>
      </c>
      <c r="AD2186" s="17">
        <f t="shared" si="244"/>
        <v>63.68</v>
      </c>
    </row>
    <row r="2187" spans="1:30">
      <c r="A2187">
        <v>2186</v>
      </c>
      <c r="B2187" t="s">
        <v>5133</v>
      </c>
      <c r="C2187" s="4">
        <v>42948</v>
      </c>
      <c r="D2187" s="4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 s="17">
        <v>18.5274</v>
      </c>
      <c r="V2187">
        <f t="shared" si="238"/>
        <v>2017</v>
      </c>
      <c r="W2187" t="str">
        <f t="shared" si="239"/>
        <v>Aug</v>
      </c>
      <c r="X2187" s="9" t="str">
        <f>Sample___Superstore[[#This Row],[Order Year]]&amp;"-"&amp;Sample___Superstore[[#This Row],[Order Month]]</f>
        <v>2017-Aug</v>
      </c>
      <c r="Y2187" s="10">
        <f>Sample___Superstore6[[#This Row],[Profit]]/Sample___Superstore6[[#This Row],[Sales]]</f>
        <v>0.33750000000000002</v>
      </c>
      <c r="Z2187" s="9">
        <f t="shared" si="240"/>
        <v>3</v>
      </c>
      <c r="AA2187" s="17">
        <f t="shared" si="241"/>
        <v>9.2637</v>
      </c>
      <c r="AB2187" s="17">
        <f t="shared" si="242"/>
        <v>27.448</v>
      </c>
      <c r="AC2187" s="17">
        <f t="shared" si="243"/>
        <v>10.979200000000001</v>
      </c>
      <c r="AD2187" s="17">
        <f t="shared" si="244"/>
        <v>43.916800000000002</v>
      </c>
    </row>
    <row r="2188" spans="1:30">
      <c r="A2188">
        <v>2187</v>
      </c>
      <c r="B2188" t="s">
        <v>5134</v>
      </c>
      <c r="C2188" s="4">
        <v>42565</v>
      </c>
      <c r="D2188" s="4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 s="17">
        <v>7.25</v>
      </c>
      <c r="V2188">
        <f t="shared" si="238"/>
        <v>2016</v>
      </c>
      <c r="W2188" t="str">
        <f t="shared" si="239"/>
        <v>Jul</v>
      </c>
      <c r="X2188" s="9" t="str">
        <f>Sample___Superstore[[#This Row],[Order Year]]&amp;"-"&amp;Sample___Superstore[[#This Row],[Order Month]]</f>
        <v>2016-Jul</v>
      </c>
      <c r="Y2188" s="10">
        <f>Sample___Superstore6[[#This Row],[Profit]]/Sample___Superstore6[[#This Row],[Sales]]</f>
        <v>0.25</v>
      </c>
      <c r="Z2188" s="9">
        <f t="shared" si="240"/>
        <v>0</v>
      </c>
      <c r="AA2188" s="17">
        <f t="shared" si="241"/>
        <v>3.625</v>
      </c>
      <c r="AB2188" s="17">
        <f t="shared" si="242"/>
        <v>14.5</v>
      </c>
      <c r="AC2188" s="17">
        <f t="shared" si="243"/>
        <v>0</v>
      </c>
      <c r="AD2188" s="17">
        <f t="shared" si="244"/>
        <v>29</v>
      </c>
    </row>
    <row r="2189" spans="1:30">
      <c r="A2189">
        <v>2188</v>
      </c>
      <c r="B2189" t="s">
        <v>5137</v>
      </c>
      <c r="C2189" s="4">
        <v>42957</v>
      </c>
      <c r="D2189" s="4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 s="17">
        <v>35.04</v>
      </c>
      <c r="V2189">
        <f t="shared" si="238"/>
        <v>2017</v>
      </c>
      <c r="W2189" t="str">
        <f t="shared" si="239"/>
        <v>Aug</v>
      </c>
      <c r="X2189" s="9" t="str">
        <f>Sample___Superstore[[#This Row],[Order Year]]&amp;"-"&amp;Sample___Superstore[[#This Row],[Order Month]]</f>
        <v>2017-Aug</v>
      </c>
      <c r="Y2189" s="10">
        <f>Sample___Superstore6[[#This Row],[Profit]]/Sample___Superstore6[[#This Row],[Sales]]</f>
        <v>0.5</v>
      </c>
      <c r="Z2189" s="9">
        <f t="shared" si="240"/>
        <v>5</v>
      </c>
      <c r="AA2189" s="17">
        <f t="shared" si="241"/>
        <v>5.84</v>
      </c>
      <c r="AB2189" s="17">
        <f t="shared" si="242"/>
        <v>11.68</v>
      </c>
      <c r="AC2189" s="17">
        <f t="shared" si="243"/>
        <v>0</v>
      </c>
      <c r="AD2189" s="17">
        <f t="shared" si="244"/>
        <v>70.08</v>
      </c>
    </row>
    <row r="2190" spans="1:30">
      <c r="A2190">
        <v>2189</v>
      </c>
      <c r="B2190" t="s">
        <v>5137</v>
      </c>
      <c r="C2190" s="4">
        <v>42957</v>
      </c>
      <c r="D2190" s="4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17">
        <v>25.472999999999999</v>
      </c>
      <c r="V2190">
        <f t="shared" si="238"/>
        <v>2017</v>
      </c>
      <c r="W2190" t="str">
        <f t="shared" si="239"/>
        <v>Aug</v>
      </c>
      <c r="X2190" s="9" t="str">
        <f>Sample___Superstore[[#This Row],[Order Year]]&amp;"-"&amp;Sample___Superstore[[#This Row],[Order Month]]</f>
        <v>2017-Aug</v>
      </c>
      <c r="Y2190" s="10">
        <f>Sample___Superstore6[[#This Row],[Profit]]/Sample___Superstore6[[#This Row],[Sales]]</f>
        <v>0.21</v>
      </c>
      <c r="Z2190" s="9">
        <f t="shared" si="240"/>
        <v>5</v>
      </c>
      <c r="AA2190" s="17">
        <f t="shared" si="241"/>
        <v>12.736499999999999</v>
      </c>
      <c r="AB2190" s="17">
        <f t="shared" si="242"/>
        <v>60.65</v>
      </c>
      <c r="AC2190" s="17">
        <f t="shared" si="243"/>
        <v>0</v>
      </c>
      <c r="AD2190" s="17">
        <f t="shared" si="244"/>
        <v>121.3</v>
      </c>
    </row>
    <row r="2191" spans="1:30">
      <c r="A2191">
        <v>2190</v>
      </c>
      <c r="B2191" t="s">
        <v>5137</v>
      </c>
      <c r="C2191" s="4">
        <v>42957</v>
      </c>
      <c r="D2191" s="4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 s="17">
        <v>378.16739999999999</v>
      </c>
      <c r="V2191">
        <f t="shared" si="238"/>
        <v>2017</v>
      </c>
      <c r="W2191" t="str">
        <f t="shared" si="239"/>
        <v>Aug</v>
      </c>
      <c r="X2191" s="9" t="str">
        <f>Sample___Superstore[[#This Row],[Order Year]]&amp;"-"&amp;Sample___Superstore[[#This Row],[Order Month]]</f>
        <v>2017-Aug</v>
      </c>
      <c r="Y2191" s="10">
        <f>Sample___Superstore6[[#This Row],[Profit]]/Sample___Superstore6[[#This Row],[Sales]]</f>
        <v>0.26</v>
      </c>
      <c r="Z2191" s="9">
        <f t="shared" si="240"/>
        <v>5</v>
      </c>
      <c r="AA2191" s="17">
        <f t="shared" si="241"/>
        <v>42.018599999999999</v>
      </c>
      <c r="AB2191" s="17">
        <f t="shared" si="242"/>
        <v>161.61000000000001</v>
      </c>
      <c r="AC2191" s="17">
        <f t="shared" si="243"/>
        <v>0</v>
      </c>
      <c r="AD2191" s="17">
        <f t="shared" si="244"/>
        <v>1454.49</v>
      </c>
    </row>
    <row r="2192" spans="1:30">
      <c r="A2192">
        <v>2191</v>
      </c>
      <c r="B2192" t="s">
        <v>5138</v>
      </c>
      <c r="C2192" s="4">
        <v>42546</v>
      </c>
      <c r="D2192" s="4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 s="17">
        <v>17.026800000000001</v>
      </c>
      <c r="V2192">
        <f t="shared" si="238"/>
        <v>2016</v>
      </c>
      <c r="W2192" t="str">
        <f t="shared" si="239"/>
        <v>Jun</v>
      </c>
      <c r="X2192" s="9" t="str">
        <f>Sample___Superstore[[#This Row],[Order Year]]&amp;"-"&amp;Sample___Superstore[[#This Row],[Order Month]]</f>
        <v>2016-Jun</v>
      </c>
      <c r="Y2192" s="10">
        <f>Sample___Superstore6[[#This Row],[Profit]]/Sample___Superstore6[[#This Row],[Sales]]</f>
        <v>0.28000000000000003</v>
      </c>
      <c r="Z2192" s="9">
        <f t="shared" si="240"/>
        <v>4</v>
      </c>
      <c r="AA2192" s="17">
        <f t="shared" si="241"/>
        <v>5.6756000000000002</v>
      </c>
      <c r="AB2192" s="17">
        <f t="shared" si="242"/>
        <v>20.27</v>
      </c>
      <c r="AC2192" s="17">
        <f t="shared" si="243"/>
        <v>0</v>
      </c>
      <c r="AD2192" s="17">
        <f t="shared" si="244"/>
        <v>60.81</v>
      </c>
    </row>
    <row r="2193" spans="1:30">
      <c r="A2193">
        <v>2192</v>
      </c>
      <c r="B2193" t="s">
        <v>5141</v>
      </c>
      <c r="C2193" s="4">
        <v>42714</v>
      </c>
      <c r="D2193" s="4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 s="17">
        <v>51.823799999999999</v>
      </c>
      <c r="V2193">
        <f t="shared" si="238"/>
        <v>2016</v>
      </c>
      <c r="W2193" t="str">
        <f t="shared" si="239"/>
        <v>Dec</v>
      </c>
      <c r="X2193" s="9" t="str">
        <f>Sample___Superstore[[#This Row],[Order Year]]&amp;"-"&amp;Sample___Superstore[[#This Row],[Order Month]]</f>
        <v>2016-Dec</v>
      </c>
      <c r="Y2193" s="10">
        <f>Sample___Superstore6[[#This Row],[Profit]]/Sample___Superstore6[[#This Row],[Sales]]</f>
        <v>0.33750000000000002</v>
      </c>
      <c r="Z2193" s="9">
        <f t="shared" si="240"/>
        <v>7</v>
      </c>
      <c r="AA2193" s="17">
        <f t="shared" si="241"/>
        <v>17.2746</v>
      </c>
      <c r="AB2193" s="17">
        <f t="shared" si="242"/>
        <v>51.183999999999997</v>
      </c>
      <c r="AC2193" s="17">
        <f t="shared" si="243"/>
        <v>30.7104</v>
      </c>
      <c r="AD2193" s="17">
        <f t="shared" si="244"/>
        <v>122.8416</v>
      </c>
    </row>
    <row r="2194" spans="1:30">
      <c r="A2194">
        <v>2193</v>
      </c>
      <c r="B2194" t="s">
        <v>5141</v>
      </c>
      <c r="C2194" s="4">
        <v>42714</v>
      </c>
      <c r="D2194" s="4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 s="17">
        <v>22.869</v>
      </c>
      <c r="V2194">
        <f t="shared" si="238"/>
        <v>2016</v>
      </c>
      <c r="W2194" t="str">
        <f t="shared" si="239"/>
        <v>Dec</v>
      </c>
      <c r="X2194" s="9" t="str">
        <f>Sample___Superstore[[#This Row],[Order Year]]&amp;"-"&amp;Sample___Superstore[[#This Row],[Order Month]]</f>
        <v>2016-Dec</v>
      </c>
      <c r="Y2194" s="10">
        <f>Sample___Superstore6[[#This Row],[Profit]]/Sample___Superstore6[[#This Row],[Sales]]</f>
        <v>0.35</v>
      </c>
      <c r="Z2194" s="9">
        <f t="shared" si="240"/>
        <v>7</v>
      </c>
      <c r="AA2194" s="17">
        <f t="shared" si="241"/>
        <v>7.6230000000000002</v>
      </c>
      <c r="AB2194" s="17">
        <f t="shared" si="242"/>
        <v>21.78</v>
      </c>
      <c r="AC2194" s="17">
        <f t="shared" si="243"/>
        <v>0</v>
      </c>
      <c r="AD2194" s="17">
        <f t="shared" si="244"/>
        <v>65.34</v>
      </c>
    </row>
    <row r="2195" spans="1:30">
      <c r="A2195">
        <v>2194</v>
      </c>
      <c r="B2195" t="s">
        <v>5141</v>
      </c>
      <c r="C2195" s="4">
        <v>42714</v>
      </c>
      <c r="D2195" s="4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 s="17">
        <v>55.764000000000003</v>
      </c>
      <c r="V2195">
        <f t="shared" si="238"/>
        <v>2016</v>
      </c>
      <c r="W2195" t="str">
        <f t="shared" si="239"/>
        <v>Dec</v>
      </c>
      <c r="X2195" s="9" t="str">
        <f>Sample___Superstore[[#This Row],[Order Year]]&amp;"-"&amp;Sample___Superstore[[#This Row],[Order Month]]</f>
        <v>2016-Dec</v>
      </c>
      <c r="Y2195" s="10">
        <f>Sample___Superstore6[[#This Row],[Profit]]/Sample___Superstore6[[#This Row],[Sales]]</f>
        <v>0.45</v>
      </c>
      <c r="Z2195" s="9">
        <f t="shared" si="240"/>
        <v>7</v>
      </c>
      <c r="AA2195" s="17">
        <f t="shared" si="241"/>
        <v>13.941000000000001</v>
      </c>
      <c r="AB2195" s="17">
        <f t="shared" si="242"/>
        <v>30.98</v>
      </c>
      <c r="AC2195" s="17">
        <f t="shared" si="243"/>
        <v>0</v>
      </c>
      <c r="AD2195" s="17">
        <f t="shared" si="244"/>
        <v>123.92</v>
      </c>
    </row>
    <row r="2196" spans="1:30">
      <c r="A2196">
        <v>2195</v>
      </c>
      <c r="B2196" t="s">
        <v>5141</v>
      </c>
      <c r="C2196" s="4">
        <v>42714</v>
      </c>
      <c r="D2196" s="4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 s="17">
        <v>12.285</v>
      </c>
      <c r="V2196">
        <f t="shared" si="238"/>
        <v>2016</v>
      </c>
      <c r="W2196" t="str">
        <f t="shared" si="239"/>
        <v>Dec</v>
      </c>
      <c r="X2196" s="9" t="str">
        <f>Sample___Superstore[[#This Row],[Order Year]]&amp;"-"&amp;Sample___Superstore[[#This Row],[Order Month]]</f>
        <v>2016-Dec</v>
      </c>
      <c r="Y2196" s="10">
        <f>Sample___Superstore6[[#This Row],[Profit]]/Sample___Superstore6[[#This Row],[Sales]]</f>
        <v>0.35</v>
      </c>
      <c r="Z2196" s="9">
        <f t="shared" si="240"/>
        <v>7</v>
      </c>
      <c r="AA2196" s="17">
        <f t="shared" si="241"/>
        <v>4.0949999999999998</v>
      </c>
      <c r="AB2196" s="17">
        <f t="shared" si="242"/>
        <v>11.700000000000001</v>
      </c>
      <c r="AC2196" s="17">
        <f t="shared" si="243"/>
        <v>0</v>
      </c>
      <c r="AD2196" s="17">
        <f t="shared" si="244"/>
        <v>35.1</v>
      </c>
    </row>
    <row r="2197" spans="1:30">
      <c r="A2197">
        <v>2196</v>
      </c>
      <c r="B2197" t="s">
        <v>5141</v>
      </c>
      <c r="C2197" s="4">
        <v>42714</v>
      </c>
      <c r="D2197" s="4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 s="17">
        <v>8.5024999999999995</v>
      </c>
      <c r="V2197">
        <f t="shared" si="238"/>
        <v>2016</v>
      </c>
      <c r="W2197" t="str">
        <f t="shared" si="239"/>
        <v>Dec</v>
      </c>
      <c r="X2197" s="9" t="str">
        <f>Sample___Superstore[[#This Row],[Order Year]]&amp;"-"&amp;Sample___Superstore[[#This Row],[Order Month]]</f>
        <v>2016-Dec</v>
      </c>
      <c r="Y2197" s="10">
        <f>Sample___Superstore6[[#This Row],[Profit]]/Sample___Superstore6[[#This Row],[Sales]]</f>
        <v>0.19</v>
      </c>
      <c r="Z2197" s="9">
        <f t="shared" si="240"/>
        <v>7</v>
      </c>
      <c r="AA2197" s="17">
        <f t="shared" si="241"/>
        <v>1.7004999999999999</v>
      </c>
      <c r="AB2197" s="17">
        <f t="shared" si="242"/>
        <v>8.9499999999999993</v>
      </c>
      <c r="AC2197" s="17">
        <f t="shared" si="243"/>
        <v>0</v>
      </c>
      <c r="AD2197" s="17">
        <f t="shared" si="244"/>
        <v>44.75</v>
      </c>
    </row>
    <row r="2198" spans="1:30">
      <c r="A2198">
        <v>2197</v>
      </c>
      <c r="B2198" t="s">
        <v>5144</v>
      </c>
      <c r="C2198" s="4">
        <v>42705</v>
      </c>
      <c r="D2198" s="4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 s="17">
        <v>0.41160000000000002</v>
      </c>
      <c r="V2198">
        <f t="shared" si="238"/>
        <v>2016</v>
      </c>
      <c r="W2198" t="str">
        <f t="shared" si="239"/>
        <v>Dec</v>
      </c>
      <c r="X2198" s="9" t="str">
        <f>Sample___Superstore[[#This Row],[Order Year]]&amp;"-"&amp;Sample___Superstore[[#This Row],[Order Month]]</f>
        <v>2016-Dec</v>
      </c>
      <c r="Y2198" s="10">
        <f>Sample___Superstore6[[#This Row],[Profit]]/Sample___Superstore6[[#This Row],[Sales]]</f>
        <v>8.7500000000000008E-2</v>
      </c>
      <c r="Z2198" s="9">
        <f t="shared" si="240"/>
        <v>5</v>
      </c>
      <c r="AA2198" s="17">
        <f t="shared" si="241"/>
        <v>0.20580000000000001</v>
      </c>
      <c r="AB2198" s="17">
        <f t="shared" si="242"/>
        <v>2.3519999999999999</v>
      </c>
      <c r="AC2198" s="17">
        <f t="shared" si="243"/>
        <v>0.94079999999999997</v>
      </c>
      <c r="AD2198" s="17">
        <f t="shared" si="244"/>
        <v>3.7631999999999999</v>
      </c>
    </row>
    <row r="2199" spans="1:30">
      <c r="A2199">
        <v>2198</v>
      </c>
      <c r="B2199" t="s">
        <v>5146</v>
      </c>
      <c r="C2199" s="4">
        <v>41971</v>
      </c>
      <c r="D2199" s="4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 s="17">
        <v>3.9609000000000001</v>
      </c>
      <c r="V2199">
        <f t="shared" si="238"/>
        <v>2014</v>
      </c>
      <c r="W2199" t="str">
        <f t="shared" si="239"/>
        <v>Nov</v>
      </c>
      <c r="X2199" s="9" t="str">
        <f>Sample___Superstore[[#This Row],[Order Year]]&amp;"-"&amp;Sample___Superstore[[#This Row],[Order Month]]</f>
        <v>2014-Nov</v>
      </c>
      <c r="Y2199" s="10">
        <f>Sample___Superstore6[[#This Row],[Profit]]/Sample___Superstore6[[#This Row],[Sales]]</f>
        <v>0.27</v>
      </c>
      <c r="Z2199" s="9">
        <f t="shared" si="240"/>
        <v>6</v>
      </c>
      <c r="AA2199" s="17">
        <f t="shared" si="241"/>
        <v>1.3203</v>
      </c>
      <c r="AB2199" s="17">
        <f t="shared" si="242"/>
        <v>4.8899999999999997</v>
      </c>
      <c r="AC2199" s="17">
        <f t="shared" si="243"/>
        <v>0</v>
      </c>
      <c r="AD2199" s="17">
        <f t="shared" si="244"/>
        <v>14.67</v>
      </c>
    </row>
    <row r="2200" spans="1:30">
      <c r="A2200">
        <v>2199</v>
      </c>
      <c r="B2200" t="s">
        <v>5147</v>
      </c>
      <c r="C2200" s="4">
        <v>42091</v>
      </c>
      <c r="D2200" s="4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17">
        <v>5.4432</v>
      </c>
      <c r="V2200">
        <f t="shared" si="238"/>
        <v>2015</v>
      </c>
      <c r="W2200" t="str">
        <f t="shared" si="239"/>
        <v>Mar</v>
      </c>
      <c r="X2200" s="9" t="str">
        <f>Sample___Superstore[[#This Row],[Order Year]]&amp;"-"&amp;Sample___Superstore[[#This Row],[Order Month]]</f>
        <v>2015-Mar</v>
      </c>
      <c r="Y2200" s="10">
        <f>Sample___Superstore6[[#This Row],[Profit]]/Sample___Superstore6[[#This Row],[Sales]]</f>
        <v>0.35000000000000003</v>
      </c>
      <c r="Z2200" s="9">
        <f t="shared" si="240"/>
        <v>5</v>
      </c>
      <c r="AA2200" s="17">
        <f t="shared" si="241"/>
        <v>1.8144</v>
      </c>
      <c r="AB2200" s="17">
        <f t="shared" si="242"/>
        <v>5.1840000000000002</v>
      </c>
      <c r="AC2200" s="17">
        <f t="shared" si="243"/>
        <v>3.1104000000000003</v>
      </c>
      <c r="AD2200" s="17">
        <f t="shared" si="244"/>
        <v>12.441599999999999</v>
      </c>
    </row>
    <row r="2201" spans="1:30">
      <c r="A2201">
        <v>2200</v>
      </c>
      <c r="B2201" t="s">
        <v>5147</v>
      </c>
      <c r="C2201" s="4">
        <v>42091</v>
      </c>
      <c r="D2201" s="4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 s="17">
        <v>1.7003999999999999</v>
      </c>
      <c r="V2201">
        <f t="shared" si="238"/>
        <v>2015</v>
      </c>
      <c r="W2201" t="str">
        <f t="shared" si="239"/>
        <v>Mar</v>
      </c>
      <c r="X2201" s="9" t="str">
        <f>Sample___Superstore[[#This Row],[Order Year]]&amp;"-"&amp;Sample___Superstore[[#This Row],[Order Month]]</f>
        <v>2015-Mar</v>
      </c>
      <c r="Y2201" s="10">
        <f>Sample___Superstore6[[#This Row],[Profit]]/Sample___Superstore6[[#This Row],[Sales]]</f>
        <v>0.32499999999999996</v>
      </c>
      <c r="Z2201" s="9">
        <f t="shared" si="240"/>
        <v>5</v>
      </c>
      <c r="AA2201" s="17">
        <f t="shared" si="241"/>
        <v>1.7003999999999999</v>
      </c>
      <c r="AB2201" s="17">
        <f t="shared" si="242"/>
        <v>5.2320000000000002</v>
      </c>
      <c r="AC2201" s="17">
        <f t="shared" si="243"/>
        <v>1.0464</v>
      </c>
      <c r="AD2201" s="17">
        <f t="shared" si="244"/>
        <v>4.1856</v>
      </c>
    </row>
    <row r="2202" spans="1:30">
      <c r="A2202">
        <v>2201</v>
      </c>
      <c r="B2202" t="s">
        <v>5148</v>
      </c>
      <c r="C2202" s="4">
        <v>41791</v>
      </c>
      <c r="D2202" s="4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 s="17">
        <v>9.1020000000000003</v>
      </c>
      <c r="V2202">
        <f t="shared" si="238"/>
        <v>2014</v>
      </c>
      <c r="W2202" t="str">
        <f t="shared" si="239"/>
        <v>Jun</v>
      </c>
      <c r="X2202" s="9" t="str">
        <f>Sample___Superstore[[#This Row],[Order Year]]&amp;"-"&amp;Sample___Superstore[[#This Row],[Order Month]]</f>
        <v>2014-Jun</v>
      </c>
      <c r="Y2202" s="10">
        <f>Sample___Superstore6[[#This Row],[Profit]]/Sample___Superstore6[[#This Row],[Sales]]</f>
        <v>0.41000000000000003</v>
      </c>
      <c r="Z2202" s="9">
        <f t="shared" si="240"/>
        <v>5</v>
      </c>
      <c r="AA2202" s="17">
        <f t="shared" si="241"/>
        <v>1.5170000000000001</v>
      </c>
      <c r="AB2202" s="17">
        <f t="shared" si="242"/>
        <v>3.6999999999999997</v>
      </c>
      <c r="AC2202" s="17">
        <f t="shared" si="243"/>
        <v>0</v>
      </c>
      <c r="AD2202" s="17">
        <f t="shared" si="244"/>
        <v>22.2</v>
      </c>
    </row>
    <row r="2203" spans="1:30">
      <c r="A2203">
        <v>2202</v>
      </c>
      <c r="B2203" t="s">
        <v>5148</v>
      </c>
      <c r="C2203" s="4">
        <v>41791</v>
      </c>
      <c r="D2203" s="4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 s="17">
        <v>229.30179999999999</v>
      </c>
      <c r="V2203">
        <f t="shared" si="238"/>
        <v>2014</v>
      </c>
      <c r="W2203" t="str">
        <f t="shared" si="239"/>
        <v>Jun</v>
      </c>
      <c r="X2203" s="9" t="str">
        <f>Sample___Superstore[[#This Row],[Order Year]]&amp;"-"&amp;Sample___Superstore[[#This Row],[Order Month]]</f>
        <v>2014-Jun</v>
      </c>
      <c r="Y2203" s="10">
        <f>Sample___Superstore6[[#This Row],[Profit]]/Sample___Superstore6[[#This Row],[Sales]]</f>
        <v>0.26</v>
      </c>
      <c r="Z2203" s="9">
        <f t="shared" si="240"/>
        <v>5</v>
      </c>
      <c r="AA2203" s="17">
        <f t="shared" si="241"/>
        <v>32.757399999999997</v>
      </c>
      <c r="AB2203" s="17">
        <f t="shared" si="242"/>
        <v>125.99</v>
      </c>
      <c r="AC2203" s="17">
        <f t="shared" si="243"/>
        <v>0</v>
      </c>
      <c r="AD2203" s="17">
        <f t="shared" si="244"/>
        <v>881.93</v>
      </c>
    </row>
    <row r="2204" spans="1:30">
      <c r="A2204">
        <v>2203</v>
      </c>
      <c r="B2204" t="s">
        <v>5150</v>
      </c>
      <c r="C2204" s="4">
        <v>42253</v>
      </c>
      <c r="D2204" s="4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 s="17">
        <v>2.1335999999999999</v>
      </c>
      <c r="V2204">
        <f t="shared" si="238"/>
        <v>2015</v>
      </c>
      <c r="W2204" t="str">
        <f t="shared" si="239"/>
        <v>Sep</v>
      </c>
      <c r="X2204" s="9" t="str">
        <f>Sample___Superstore[[#This Row],[Order Year]]&amp;"-"&amp;Sample___Superstore[[#This Row],[Order Month]]</f>
        <v>2015-Sep</v>
      </c>
      <c r="Y2204" s="10">
        <f>Sample___Superstore6[[#This Row],[Profit]]/Sample___Superstore6[[#This Row],[Sales]]</f>
        <v>0.35</v>
      </c>
      <c r="Z2204" s="9">
        <f t="shared" si="240"/>
        <v>6</v>
      </c>
      <c r="AA2204" s="17">
        <f t="shared" si="241"/>
        <v>1.0668</v>
      </c>
      <c r="AB2204" s="17">
        <f t="shared" si="242"/>
        <v>3.048</v>
      </c>
      <c r="AC2204" s="17">
        <f t="shared" si="243"/>
        <v>1.2192000000000001</v>
      </c>
      <c r="AD2204" s="17">
        <f t="shared" si="244"/>
        <v>4.8768000000000002</v>
      </c>
    </row>
    <row r="2205" spans="1:30">
      <c r="A2205">
        <v>2204</v>
      </c>
      <c r="B2205" t="s">
        <v>5150</v>
      </c>
      <c r="C2205" s="4">
        <v>42253</v>
      </c>
      <c r="D2205" s="4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 s="17">
        <v>74.809799999999996</v>
      </c>
      <c r="V2205">
        <f t="shared" si="238"/>
        <v>2015</v>
      </c>
      <c r="W2205" t="str">
        <f t="shared" si="239"/>
        <v>Sep</v>
      </c>
      <c r="X2205" s="9" t="str">
        <f>Sample___Superstore[[#This Row],[Order Year]]&amp;"-"&amp;Sample___Superstore[[#This Row],[Order Month]]</f>
        <v>2015-Sep</v>
      </c>
      <c r="Y2205" s="10">
        <f>Sample___Superstore6[[#This Row],[Profit]]/Sample___Superstore6[[#This Row],[Sales]]</f>
        <v>0.39</v>
      </c>
      <c r="Z2205" s="9">
        <f t="shared" si="240"/>
        <v>6</v>
      </c>
      <c r="AA2205" s="17">
        <f t="shared" si="241"/>
        <v>24.936599999999999</v>
      </c>
      <c r="AB2205" s="17">
        <f t="shared" si="242"/>
        <v>63.94</v>
      </c>
      <c r="AC2205" s="17">
        <f t="shared" si="243"/>
        <v>0</v>
      </c>
      <c r="AD2205" s="17">
        <f t="shared" si="244"/>
        <v>191.82</v>
      </c>
    </row>
    <row r="2206" spans="1:30">
      <c r="A2206">
        <v>2205</v>
      </c>
      <c r="B2206" t="s">
        <v>5153</v>
      </c>
      <c r="C2206" s="4">
        <v>42184</v>
      </c>
      <c r="D2206" s="4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 s="17">
        <v>1.7591000000000001</v>
      </c>
      <c r="V2206">
        <f t="shared" si="238"/>
        <v>2015</v>
      </c>
      <c r="W2206" t="str">
        <f t="shared" si="239"/>
        <v>Jun</v>
      </c>
      <c r="X2206" s="9" t="str">
        <f>Sample___Superstore[[#This Row],[Order Year]]&amp;"-"&amp;Sample___Superstore[[#This Row],[Order Month]]</f>
        <v>2015-Jun</v>
      </c>
      <c r="Y2206" s="10">
        <f>Sample___Superstore6[[#This Row],[Profit]]/Sample___Superstore6[[#This Row],[Sales]]</f>
        <v>8.7500000000000008E-2</v>
      </c>
      <c r="Z2206" s="9">
        <f t="shared" si="240"/>
        <v>6</v>
      </c>
      <c r="AA2206" s="17">
        <f t="shared" si="241"/>
        <v>1.7591000000000001</v>
      </c>
      <c r="AB2206" s="17">
        <f t="shared" si="242"/>
        <v>20.103999999999999</v>
      </c>
      <c r="AC2206" s="17">
        <f t="shared" si="243"/>
        <v>4.0208000000000004</v>
      </c>
      <c r="AD2206" s="17">
        <f t="shared" si="244"/>
        <v>16.083199999999998</v>
      </c>
    </row>
    <row r="2207" spans="1:30">
      <c r="A2207">
        <v>2206</v>
      </c>
      <c r="B2207" t="s">
        <v>5155</v>
      </c>
      <c r="C2207" s="4">
        <v>42623</v>
      </c>
      <c r="D2207" s="4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 s="17">
        <v>8.4450000000000003</v>
      </c>
      <c r="V2207">
        <f t="shared" si="238"/>
        <v>2016</v>
      </c>
      <c r="W2207" t="str">
        <f t="shared" si="239"/>
        <v>Sep</v>
      </c>
      <c r="X2207" s="9" t="str">
        <f>Sample___Superstore[[#This Row],[Order Year]]&amp;"-"&amp;Sample___Superstore[[#This Row],[Order Month]]</f>
        <v>2016-Sep</v>
      </c>
      <c r="Y2207" s="10">
        <f>Sample___Superstore6[[#This Row],[Profit]]/Sample___Superstore6[[#This Row],[Sales]]</f>
        <v>0.125</v>
      </c>
      <c r="Z2207" s="9">
        <f t="shared" si="240"/>
        <v>2</v>
      </c>
      <c r="AA2207" s="17">
        <f t="shared" si="241"/>
        <v>2.8149999999999999</v>
      </c>
      <c r="AB2207" s="17">
        <f t="shared" si="242"/>
        <v>22.52</v>
      </c>
      <c r="AC2207" s="17">
        <f t="shared" si="243"/>
        <v>13.512</v>
      </c>
      <c r="AD2207" s="17">
        <f t="shared" si="244"/>
        <v>54.048000000000002</v>
      </c>
    </row>
    <row r="2208" spans="1:30">
      <c r="A2208">
        <v>2207</v>
      </c>
      <c r="B2208" t="s">
        <v>5158</v>
      </c>
      <c r="C2208" s="4">
        <v>41834</v>
      </c>
      <c r="D2208" s="4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 s="17">
        <v>-46.394599999999997</v>
      </c>
      <c r="V2208">
        <f t="shared" si="238"/>
        <v>2014</v>
      </c>
      <c r="W2208" t="str">
        <f t="shared" si="239"/>
        <v>Jul</v>
      </c>
      <c r="X2208" s="9" t="str">
        <f>Sample___Superstore[[#This Row],[Order Year]]&amp;"-"&amp;Sample___Superstore[[#This Row],[Order Month]]</f>
        <v>2014-Jul</v>
      </c>
      <c r="Y2208" s="10">
        <f>Sample___Superstore6[[#This Row],[Profit]]/Sample___Superstore6[[#This Row],[Sales]]</f>
        <v>-1.55</v>
      </c>
      <c r="Z2208" s="9">
        <f t="shared" si="240"/>
        <v>6</v>
      </c>
      <c r="AA2208" s="17">
        <f t="shared" si="241"/>
        <v>-6.6277999999999997</v>
      </c>
      <c r="AB2208" s="17">
        <f t="shared" si="242"/>
        <v>4.2759999999999998</v>
      </c>
      <c r="AC2208" s="17">
        <f t="shared" si="243"/>
        <v>23.945599999999999</v>
      </c>
      <c r="AD2208" s="17">
        <f t="shared" si="244"/>
        <v>5.9863999999999997</v>
      </c>
    </row>
    <row r="2209" spans="1:30">
      <c r="A2209">
        <v>2208</v>
      </c>
      <c r="B2209" t="s">
        <v>5158</v>
      </c>
      <c r="C2209" s="4">
        <v>41834</v>
      </c>
      <c r="D2209" s="4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 s="17">
        <v>3.8271999999999999</v>
      </c>
      <c r="V2209">
        <f t="shared" si="238"/>
        <v>2014</v>
      </c>
      <c r="W2209" t="str">
        <f t="shared" si="239"/>
        <v>Jul</v>
      </c>
      <c r="X2209" s="9" t="str">
        <f>Sample___Superstore[[#This Row],[Order Year]]&amp;"-"&amp;Sample___Superstore[[#This Row],[Order Month]]</f>
        <v>2014-Jul</v>
      </c>
      <c r="Y2209" s="10">
        <f>Sample___Superstore6[[#This Row],[Profit]]/Sample___Superstore6[[#This Row],[Sales]]</f>
        <v>0.1</v>
      </c>
      <c r="Z2209" s="9">
        <f t="shared" si="240"/>
        <v>6</v>
      </c>
      <c r="AA2209" s="17">
        <f t="shared" si="241"/>
        <v>0.95679999999999998</v>
      </c>
      <c r="AB2209" s="17">
        <f t="shared" si="242"/>
        <v>9.5679999999999996</v>
      </c>
      <c r="AC2209" s="17">
        <f t="shared" si="243"/>
        <v>7.6543999999999999</v>
      </c>
      <c r="AD2209" s="17">
        <f t="shared" si="244"/>
        <v>30.617599999999999</v>
      </c>
    </row>
    <row r="2210" spans="1:30">
      <c r="A2210">
        <v>2209</v>
      </c>
      <c r="B2210" t="s">
        <v>5161</v>
      </c>
      <c r="C2210" s="4">
        <v>42238</v>
      </c>
      <c r="D2210" s="4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17">
        <v>7.5991999999999997</v>
      </c>
      <c r="V2210">
        <f t="shared" si="238"/>
        <v>2015</v>
      </c>
      <c r="W2210" t="str">
        <f t="shared" si="239"/>
        <v>Aug</v>
      </c>
      <c r="X2210" s="9" t="str">
        <f>Sample___Superstore[[#This Row],[Order Year]]&amp;"-"&amp;Sample___Superstore[[#This Row],[Order Month]]</f>
        <v>2015-Aug</v>
      </c>
      <c r="Y2210" s="10">
        <f>Sample___Superstore6[[#This Row],[Profit]]/Sample___Superstore6[[#This Row],[Sales]]</f>
        <v>0.46</v>
      </c>
      <c r="Z2210" s="9">
        <f t="shared" si="240"/>
        <v>4</v>
      </c>
      <c r="AA2210" s="17">
        <f t="shared" si="241"/>
        <v>1.8997999999999999</v>
      </c>
      <c r="AB2210" s="17">
        <f t="shared" si="242"/>
        <v>4.13</v>
      </c>
      <c r="AC2210" s="17">
        <f t="shared" si="243"/>
        <v>0</v>
      </c>
      <c r="AD2210" s="17">
        <f t="shared" si="244"/>
        <v>16.52</v>
      </c>
    </row>
    <row r="2211" spans="1:30">
      <c r="A2211">
        <v>2210</v>
      </c>
      <c r="B2211" t="s">
        <v>5162</v>
      </c>
      <c r="C2211" s="4">
        <v>41957</v>
      </c>
      <c r="D2211" s="4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 s="17">
        <v>233.22040000000001</v>
      </c>
      <c r="V2211">
        <f t="shared" si="238"/>
        <v>2014</v>
      </c>
      <c r="W2211" t="str">
        <f t="shared" si="239"/>
        <v>Nov</v>
      </c>
      <c r="X2211" s="9" t="str">
        <f>Sample___Superstore[[#This Row],[Order Year]]&amp;"-"&amp;Sample___Superstore[[#This Row],[Order Month]]</f>
        <v>2014-Nov</v>
      </c>
      <c r="Y2211" s="10">
        <f>Sample___Superstore6[[#This Row],[Profit]]/Sample___Superstore6[[#This Row],[Sales]]</f>
        <v>0.28000000000000003</v>
      </c>
      <c r="Z2211" s="9">
        <f t="shared" si="240"/>
        <v>2</v>
      </c>
      <c r="AA2211" s="17">
        <f t="shared" si="241"/>
        <v>33.3172</v>
      </c>
      <c r="AB2211" s="17">
        <f t="shared" si="242"/>
        <v>118.99</v>
      </c>
      <c r="AC2211" s="17">
        <f t="shared" si="243"/>
        <v>0</v>
      </c>
      <c r="AD2211" s="17">
        <f t="shared" si="244"/>
        <v>832.93</v>
      </c>
    </row>
    <row r="2212" spans="1:30">
      <c r="A2212">
        <v>2211</v>
      </c>
      <c r="B2212" t="s">
        <v>5162</v>
      </c>
      <c r="C2212" s="4">
        <v>41957</v>
      </c>
      <c r="D2212" s="4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 s="17">
        <v>21.024000000000001</v>
      </c>
      <c r="V2212">
        <f t="shared" si="238"/>
        <v>2014</v>
      </c>
      <c r="W2212" t="str">
        <f t="shared" si="239"/>
        <v>Nov</v>
      </c>
      <c r="X2212" s="9" t="str">
        <f>Sample___Superstore[[#This Row],[Order Year]]&amp;"-"&amp;Sample___Superstore[[#This Row],[Order Month]]</f>
        <v>2014-Nov</v>
      </c>
      <c r="Y2212" s="10">
        <f>Sample___Superstore6[[#This Row],[Profit]]/Sample___Superstore6[[#This Row],[Sales]]</f>
        <v>0.48000000000000004</v>
      </c>
      <c r="Z2212" s="9">
        <f t="shared" si="240"/>
        <v>2</v>
      </c>
      <c r="AA2212" s="17">
        <f t="shared" si="241"/>
        <v>2.1024000000000003</v>
      </c>
      <c r="AB2212" s="17">
        <f t="shared" si="242"/>
        <v>4.38</v>
      </c>
      <c r="AC2212" s="17">
        <f t="shared" si="243"/>
        <v>0</v>
      </c>
      <c r="AD2212" s="17">
        <f t="shared" si="244"/>
        <v>43.8</v>
      </c>
    </row>
    <row r="2213" spans="1:30">
      <c r="A2213">
        <v>2212</v>
      </c>
      <c r="B2213" t="s">
        <v>5167</v>
      </c>
      <c r="C2213" s="4">
        <v>42701</v>
      </c>
      <c r="D2213" s="4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 s="17">
        <v>29.7408</v>
      </c>
      <c r="V2213">
        <f t="shared" si="238"/>
        <v>2016</v>
      </c>
      <c r="W2213" t="str">
        <f t="shared" si="239"/>
        <v>Nov</v>
      </c>
      <c r="X2213" s="9" t="str">
        <f>Sample___Superstore[[#This Row],[Order Year]]&amp;"-"&amp;Sample___Superstore[[#This Row],[Order Month]]</f>
        <v>2016-Nov</v>
      </c>
      <c r="Y2213" s="10">
        <f>Sample___Superstore6[[#This Row],[Profit]]/Sample___Superstore6[[#This Row],[Sales]]</f>
        <v>0.17777777777777778</v>
      </c>
      <c r="Z2213" s="9">
        <f t="shared" si="240"/>
        <v>3</v>
      </c>
      <c r="AA2213" s="17">
        <f t="shared" si="241"/>
        <v>4.9568000000000003</v>
      </c>
      <c r="AB2213" s="17">
        <f t="shared" si="242"/>
        <v>27.882000000000001</v>
      </c>
      <c r="AC2213" s="17">
        <f t="shared" si="243"/>
        <v>16.729200000000002</v>
      </c>
      <c r="AD2213" s="17">
        <f t="shared" si="244"/>
        <v>150.56280000000001</v>
      </c>
    </row>
    <row r="2214" spans="1:30">
      <c r="A2214">
        <v>2213</v>
      </c>
      <c r="B2214" t="s">
        <v>5171</v>
      </c>
      <c r="C2214" s="4">
        <v>43060</v>
      </c>
      <c r="D2214" s="4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 s="17">
        <v>11.2422</v>
      </c>
      <c r="V2214">
        <f t="shared" si="238"/>
        <v>2017</v>
      </c>
      <c r="W2214" t="str">
        <f t="shared" si="239"/>
        <v>Nov</v>
      </c>
      <c r="X2214" s="9" t="str">
        <f>Sample___Superstore[[#This Row],[Order Year]]&amp;"-"&amp;Sample___Superstore[[#This Row],[Order Month]]</f>
        <v>2017-Nov</v>
      </c>
      <c r="Y2214" s="10">
        <f>Sample___Superstore6[[#This Row],[Profit]]/Sample___Superstore6[[#This Row],[Sales]]</f>
        <v>0.41</v>
      </c>
      <c r="Z2214" s="9">
        <f t="shared" si="240"/>
        <v>4</v>
      </c>
      <c r="AA2214" s="17">
        <f t="shared" si="241"/>
        <v>11.2422</v>
      </c>
      <c r="AB2214" s="17">
        <f t="shared" si="242"/>
        <v>27.42</v>
      </c>
      <c r="AC2214" s="17">
        <f t="shared" si="243"/>
        <v>0</v>
      </c>
      <c r="AD2214" s="17">
        <f t="shared" si="244"/>
        <v>27.42</v>
      </c>
    </row>
    <row r="2215" spans="1:30">
      <c r="A2215">
        <v>2214</v>
      </c>
      <c r="B2215" t="s">
        <v>5172</v>
      </c>
      <c r="C2215" s="4">
        <v>43009</v>
      </c>
      <c r="D2215" s="4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 s="17">
        <v>0.504</v>
      </c>
      <c r="V2215">
        <f t="shared" si="238"/>
        <v>2017</v>
      </c>
      <c r="W2215" t="str">
        <f t="shared" si="239"/>
        <v>Oct</v>
      </c>
      <c r="X2215" s="9" t="str">
        <f>Sample___Superstore[[#This Row],[Order Year]]&amp;"-"&amp;Sample___Superstore[[#This Row],[Order Month]]</f>
        <v>2017-Oct</v>
      </c>
      <c r="Y2215" s="10">
        <f>Sample___Superstore6[[#This Row],[Profit]]/Sample___Superstore6[[#This Row],[Sales]]</f>
        <v>0.35000000000000003</v>
      </c>
      <c r="Z2215" s="9">
        <f t="shared" si="240"/>
        <v>1</v>
      </c>
      <c r="AA2215" s="17">
        <f t="shared" si="241"/>
        <v>0.504</v>
      </c>
      <c r="AB2215" s="17">
        <f t="shared" si="242"/>
        <v>1.44</v>
      </c>
      <c r="AC2215" s="17">
        <f t="shared" si="243"/>
        <v>0.28799999999999998</v>
      </c>
      <c r="AD2215" s="17">
        <f t="shared" si="244"/>
        <v>1.1519999999999999</v>
      </c>
    </row>
    <row r="2216" spans="1:30">
      <c r="A2216">
        <v>2215</v>
      </c>
      <c r="B2216" t="s">
        <v>5172</v>
      </c>
      <c r="C2216" s="4">
        <v>43009</v>
      </c>
      <c r="D2216" s="4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 s="17">
        <v>20.849399999999999</v>
      </c>
      <c r="V2216">
        <f t="shared" si="238"/>
        <v>2017</v>
      </c>
      <c r="W2216" t="str">
        <f t="shared" si="239"/>
        <v>Oct</v>
      </c>
      <c r="X2216" s="9" t="str">
        <f>Sample___Superstore[[#This Row],[Order Year]]&amp;"-"&amp;Sample___Superstore[[#This Row],[Order Month]]</f>
        <v>2017-Oct</v>
      </c>
      <c r="Y2216" s="10">
        <f>Sample___Superstore6[[#This Row],[Profit]]/Sample___Superstore6[[#This Row],[Sales]]</f>
        <v>0.33749999999999997</v>
      </c>
      <c r="Z2216" s="9">
        <f t="shared" si="240"/>
        <v>1</v>
      </c>
      <c r="AA2216" s="17">
        <f t="shared" si="241"/>
        <v>1.6037999999999999</v>
      </c>
      <c r="AB2216" s="17">
        <f t="shared" si="242"/>
        <v>4.7520000000000007</v>
      </c>
      <c r="AC2216" s="17">
        <f t="shared" si="243"/>
        <v>12.355200000000002</v>
      </c>
      <c r="AD2216" s="17">
        <f t="shared" si="244"/>
        <v>49.4208</v>
      </c>
    </row>
    <row r="2217" spans="1:30">
      <c r="A2217">
        <v>2216</v>
      </c>
      <c r="B2217" t="s">
        <v>5172</v>
      </c>
      <c r="C2217" s="4">
        <v>43009</v>
      </c>
      <c r="D2217" s="4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 s="17">
        <v>60.49</v>
      </c>
      <c r="V2217">
        <f t="shared" si="238"/>
        <v>2017</v>
      </c>
      <c r="W2217" t="str">
        <f t="shared" si="239"/>
        <v>Oct</v>
      </c>
      <c r="X2217" s="9" t="str">
        <f>Sample___Superstore[[#This Row],[Order Year]]&amp;"-"&amp;Sample___Superstore[[#This Row],[Order Month]]</f>
        <v>2017-Oct</v>
      </c>
      <c r="Y2217" s="10">
        <f>Sample___Superstore6[[#This Row],[Profit]]/Sample___Superstore6[[#This Row],[Sales]]</f>
        <v>0.25</v>
      </c>
      <c r="Z2217" s="9">
        <f t="shared" si="240"/>
        <v>1</v>
      </c>
      <c r="AA2217" s="17">
        <f t="shared" si="241"/>
        <v>30.245000000000001</v>
      </c>
      <c r="AB2217" s="17">
        <f t="shared" si="242"/>
        <v>120.98</v>
      </c>
      <c r="AC2217" s="17">
        <f t="shared" si="243"/>
        <v>0</v>
      </c>
      <c r="AD2217" s="17">
        <f t="shared" si="244"/>
        <v>241.96</v>
      </c>
    </row>
    <row r="2218" spans="1:30">
      <c r="A2218">
        <v>2217</v>
      </c>
      <c r="B2218" t="s">
        <v>5172</v>
      </c>
      <c r="C2218" s="4">
        <v>43009</v>
      </c>
      <c r="D2218" s="4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 s="17">
        <v>9.5031999999999996</v>
      </c>
      <c r="V2218">
        <f t="shared" si="238"/>
        <v>2017</v>
      </c>
      <c r="W2218" t="str">
        <f t="shared" si="239"/>
        <v>Oct</v>
      </c>
      <c r="X2218" s="9" t="str">
        <f>Sample___Superstore[[#This Row],[Order Year]]&amp;"-"&amp;Sample___Superstore[[#This Row],[Order Month]]</f>
        <v>2017-Oct</v>
      </c>
      <c r="Y2218" s="10">
        <f>Sample___Superstore6[[#This Row],[Profit]]/Sample___Superstore6[[#This Row],[Sales]]</f>
        <v>8.7499999999999994E-2</v>
      </c>
      <c r="Z2218" s="9">
        <f t="shared" si="240"/>
        <v>1</v>
      </c>
      <c r="AA2218" s="17">
        <f t="shared" si="241"/>
        <v>2.3757999999999999</v>
      </c>
      <c r="AB2218" s="17">
        <f t="shared" si="242"/>
        <v>27.152000000000001</v>
      </c>
      <c r="AC2218" s="17">
        <f t="shared" si="243"/>
        <v>21.721600000000002</v>
      </c>
      <c r="AD2218" s="17">
        <f t="shared" si="244"/>
        <v>86.886400000000009</v>
      </c>
    </row>
    <row r="2219" spans="1:30">
      <c r="A2219">
        <v>2218</v>
      </c>
      <c r="B2219" t="s">
        <v>5175</v>
      </c>
      <c r="C2219" s="4">
        <v>41902</v>
      </c>
      <c r="D2219" s="4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 s="17">
        <v>0.98560000000000003</v>
      </c>
      <c r="V2219">
        <f t="shared" si="238"/>
        <v>2014</v>
      </c>
      <c r="W2219" t="str">
        <f t="shared" si="239"/>
        <v>Sep</v>
      </c>
      <c r="X2219" s="9" t="str">
        <f>Sample___Superstore[[#This Row],[Order Year]]&amp;"-"&amp;Sample___Superstore[[#This Row],[Order Month]]</f>
        <v>2014-Sep</v>
      </c>
      <c r="Y2219" s="10">
        <f>Sample___Superstore6[[#This Row],[Profit]]/Sample___Superstore6[[#This Row],[Sales]]</f>
        <v>0.35000000000000003</v>
      </c>
      <c r="Z2219" s="9">
        <f t="shared" si="240"/>
        <v>5</v>
      </c>
      <c r="AA2219" s="17">
        <f t="shared" si="241"/>
        <v>0.49280000000000002</v>
      </c>
      <c r="AB2219" s="17">
        <f t="shared" si="242"/>
        <v>1.4079999999999999</v>
      </c>
      <c r="AC2219" s="17">
        <f t="shared" si="243"/>
        <v>0.56320000000000003</v>
      </c>
      <c r="AD2219" s="17">
        <f t="shared" si="244"/>
        <v>2.2527999999999997</v>
      </c>
    </row>
    <row r="2220" spans="1:30">
      <c r="A2220">
        <v>2219</v>
      </c>
      <c r="B2220" t="s">
        <v>5180</v>
      </c>
      <c r="C2220" s="4">
        <v>42944</v>
      </c>
      <c r="D2220" s="4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 s="17">
        <v>3.6192000000000002</v>
      </c>
      <c r="V2220">
        <f t="shared" si="238"/>
        <v>2017</v>
      </c>
      <c r="W2220" t="str">
        <f t="shared" si="239"/>
        <v>Jul</v>
      </c>
      <c r="X2220" s="9" t="str">
        <f>Sample___Superstore[[#This Row],[Order Year]]&amp;"-"&amp;Sample___Superstore[[#This Row],[Order Month]]</f>
        <v>2017-Jul</v>
      </c>
      <c r="Y2220" s="10">
        <f>Sample___Superstore6[[#This Row],[Profit]]/Sample___Superstore6[[#This Row],[Sales]]</f>
        <v>0.36250000000000004</v>
      </c>
      <c r="Z2220" s="9">
        <f t="shared" si="240"/>
        <v>4</v>
      </c>
      <c r="AA2220" s="17">
        <f t="shared" si="241"/>
        <v>0.90480000000000005</v>
      </c>
      <c r="AB2220" s="17">
        <f t="shared" si="242"/>
        <v>2.496</v>
      </c>
      <c r="AC2220" s="17">
        <f t="shared" si="243"/>
        <v>1.9968000000000001</v>
      </c>
      <c r="AD2220" s="17">
        <f t="shared" si="244"/>
        <v>7.9871999999999996</v>
      </c>
    </row>
    <row r="2221" spans="1:30">
      <c r="A2221">
        <v>2220</v>
      </c>
      <c r="B2221" t="s">
        <v>5180</v>
      </c>
      <c r="C2221" s="4">
        <v>42944</v>
      </c>
      <c r="D2221" s="4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 s="17">
        <v>4.1943999999999999</v>
      </c>
      <c r="V2221">
        <f t="shared" si="238"/>
        <v>2017</v>
      </c>
      <c r="W2221" t="str">
        <f t="shared" si="239"/>
        <v>Jul</v>
      </c>
      <c r="X2221" s="9" t="str">
        <f>Sample___Superstore[[#This Row],[Order Year]]&amp;"-"&amp;Sample___Superstore[[#This Row],[Order Month]]</f>
        <v>2017-Jul</v>
      </c>
      <c r="Y2221" s="10">
        <f>Sample___Superstore6[[#This Row],[Profit]]/Sample___Superstore6[[#This Row],[Sales]]</f>
        <v>0.27999999999999997</v>
      </c>
      <c r="Z2221" s="9">
        <f t="shared" si="240"/>
        <v>4</v>
      </c>
      <c r="AA2221" s="17">
        <f t="shared" si="241"/>
        <v>4.1943999999999999</v>
      </c>
      <c r="AB2221" s="17">
        <f t="shared" si="242"/>
        <v>14.98</v>
      </c>
      <c r="AC2221" s="17">
        <f t="shared" si="243"/>
        <v>0</v>
      </c>
      <c r="AD2221" s="17">
        <f t="shared" si="244"/>
        <v>14.98</v>
      </c>
    </row>
    <row r="2222" spans="1:30">
      <c r="A2222">
        <v>2221</v>
      </c>
      <c r="B2222" t="s">
        <v>5180</v>
      </c>
      <c r="C2222" s="4">
        <v>42944</v>
      </c>
      <c r="D2222" s="4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 s="17">
        <v>100.24</v>
      </c>
      <c r="V2222">
        <f t="shared" si="238"/>
        <v>2017</v>
      </c>
      <c r="W2222" t="str">
        <f t="shared" si="239"/>
        <v>Jul</v>
      </c>
      <c r="X2222" s="9" t="str">
        <f>Sample___Superstore[[#This Row],[Order Year]]&amp;"-"&amp;Sample___Superstore[[#This Row],[Order Month]]</f>
        <v>2017-Jul</v>
      </c>
      <c r="Y2222" s="10">
        <f>Sample___Superstore6[[#This Row],[Profit]]/Sample___Superstore6[[#This Row],[Sales]]</f>
        <v>8.7500000000000008E-2</v>
      </c>
      <c r="Z2222" s="9">
        <f t="shared" si="240"/>
        <v>4</v>
      </c>
      <c r="AA2222" s="17">
        <f t="shared" si="241"/>
        <v>25.06</v>
      </c>
      <c r="AB2222" s="17">
        <f t="shared" si="242"/>
        <v>286.39999999999998</v>
      </c>
      <c r="AC2222" s="17">
        <f t="shared" si="243"/>
        <v>229.12</v>
      </c>
      <c r="AD2222" s="17">
        <f t="shared" si="244"/>
        <v>916.4799999999999</v>
      </c>
    </row>
    <row r="2223" spans="1:30">
      <c r="A2223">
        <v>2222</v>
      </c>
      <c r="B2223" t="s">
        <v>5183</v>
      </c>
      <c r="C2223" s="4">
        <v>42344</v>
      </c>
      <c r="D2223" s="4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 s="17">
        <v>-89.088999999999999</v>
      </c>
      <c r="V2223">
        <f t="shared" si="238"/>
        <v>2015</v>
      </c>
      <c r="W2223" t="str">
        <f t="shared" si="239"/>
        <v>Dec</v>
      </c>
      <c r="X2223" s="9" t="str">
        <f>Sample___Superstore[[#This Row],[Order Year]]&amp;"-"&amp;Sample___Superstore[[#This Row],[Order Month]]</f>
        <v>2015-Dec</v>
      </c>
      <c r="Y2223" s="10">
        <f>Sample___Superstore6[[#This Row],[Profit]]/Sample___Superstore6[[#This Row],[Sales]]</f>
        <v>-0.18333333333333332</v>
      </c>
      <c r="Z2223" s="9">
        <f t="shared" si="240"/>
        <v>0</v>
      </c>
      <c r="AA2223" s="17">
        <f t="shared" si="241"/>
        <v>-44.544499999999999</v>
      </c>
      <c r="AB2223" s="17">
        <f t="shared" si="242"/>
        <v>242.97</v>
      </c>
      <c r="AC2223" s="17">
        <f t="shared" si="243"/>
        <v>194.376</v>
      </c>
      <c r="AD2223" s="17">
        <f t="shared" si="244"/>
        <v>291.56399999999996</v>
      </c>
    </row>
    <row r="2224" spans="1:30">
      <c r="A2224">
        <v>2223</v>
      </c>
      <c r="B2224" t="s">
        <v>5183</v>
      </c>
      <c r="C2224" s="4">
        <v>42344</v>
      </c>
      <c r="D2224" s="4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 s="17">
        <v>4.6719999999999997</v>
      </c>
      <c r="V2224">
        <f t="shared" si="238"/>
        <v>2015</v>
      </c>
      <c r="W2224" t="str">
        <f t="shared" si="239"/>
        <v>Dec</v>
      </c>
      <c r="X2224" s="9" t="str">
        <f>Sample___Superstore[[#This Row],[Order Year]]&amp;"-"&amp;Sample___Superstore[[#This Row],[Order Month]]</f>
        <v>2015-Dec</v>
      </c>
      <c r="Y2224" s="10">
        <f>Sample___Superstore6[[#This Row],[Profit]]/Sample___Superstore6[[#This Row],[Sales]]</f>
        <v>0.125</v>
      </c>
      <c r="Z2224" s="9">
        <f t="shared" si="240"/>
        <v>0</v>
      </c>
      <c r="AA2224" s="17">
        <f t="shared" si="241"/>
        <v>0.58399999999999996</v>
      </c>
      <c r="AB2224" s="17">
        <f t="shared" si="242"/>
        <v>4.6719999999999997</v>
      </c>
      <c r="AC2224" s="17">
        <f t="shared" si="243"/>
        <v>7.4752000000000001</v>
      </c>
      <c r="AD2224" s="17">
        <f t="shared" si="244"/>
        <v>29.900799999999997</v>
      </c>
    </row>
    <row r="2225" spans="1:30">
      <c r="A2225">
        <v>2224</v>
      </c>
      <c r="B2225" t="s">
        <v>5183</v>
      </c>
      <c r="C2225" s="4">
        <v>42344</v>
      </c>
      <c r="D2225" s="4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 s="17">
        <v>-24.235199999999999</v>
      </c>
      <c r="V2225">
        <f t="shared" si="238"/>
        <v>2015</v>
      </c>
      <c r="W2225" t="str">
        <f t="shared" si="239"/>
        <v>Dec</v>
      </c>
      <c r="X2225" s="9" t="str">
        <f>Sample___Superstore[[#This Row],[Order Year]]&amp;"-"&amp;Sample___Superstore[[#This Row],[Order Month]]</f>
        <v>2015-Dec</v>
      </c>
      <c r="Y2225" s="10">
        <f>Sample___Superstore6[[#This Row],[Profit]]/Sample___Superstore6[[#This Row],[Sales]]</f>
        <v>-0.3428571428571428</v>
      </c>
      <c r="Z2225" s="9">
        <f t="shared" si="240"/>
        <v>0</v>
      </c>
      <c r="AA2225" s="17">
        <f t="shared" si="241"/>
        <v>-24.235199999999999</v>
      </c>
      <c r="AB2225" s="17">
        <f t="shared" si="242"/>
        <v>70.686000000000007</v>
      </c>
      <c r="AC2225" s="17">
        <f t="shared" si="243"/>
        <v>21.2058</v>
      </c>
      <c r="AD2225" s="17">
        <f t="shared" si="244"/>
        <v>49.480200000000011</v>
      </c>
    </row>
    <row r="2226" spans="1:30">
      <c r="A2226">
        <v>2225</v>
      </c>
      <c r="B2226" t="s">
        <v>5187</v>
      </c>
      <c r="C2226" s="4">
        <v>42947</v>
      </c>
      <c r="D2226" s="4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 s="17">
        <v>17.815200000000001</v>
      </c>
      <c r="V2226">
        <f t="shared" si="238"/>
        <v>2017</v>
      </c>
      <c r="W2226" t="str">
        <f t="shared" si="239"/>
        <v>Jul</v>
      </c>
      <c r="X2226" s="9" t="str">
        <f>Sample___Superstore[[#This Row],[Order Year]]&amp;"-"&amp;Sample___Superstore[[#This Row],[Order Month]]</f>
        <v>2017-Jul</v>
      </c>
      <c r="Y2226" s="10">
        <f>Sample___Superstore6[[#This Row],[Profit]]/Sample___Superstore6[[#This Row],[Sales]]</f>
        <v>0.32500000000000001</v>
      </c>
      <c r="Z2226" s="9">
        <f t="shared" si="240"/>
        <v>5</v>
      </c>
      <c r="AA2226" s="17">
        <f t="shared" si="241"/>
        <v>5.9384000000000006</v>
      </c>
      <c r="AB2226" s="17">
        <f t="shared" si="242"/>
        <v>18.272000000000002</v>
      </c>
      <c r="AC2226" s="17">
        <f t="shared" si="243"/>
        <v>10.963200000000001</v>
      </c>
      <c r="AD2226" s="17">
        <f t="shared" si="244"/>
        <v>43.852800000000002</v>
      </c>
    </row>
    <row r="2227" spans="1:30">
      <c r="A2227">
        <v>2226</v>
      </c>
      <c r="B2227" t="s">
        <v>5190</v>
      </c>
      <c r="C2227" s="4">
        <v>42448</v>
      </c>
      <c r="D2227" s="4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 s="17">
        <v>-98.8018</v>
      </c>
      <c r="V2227">
        <f t="shared" si="238"/>
        <v>2016</v>
      </c>
      <c r="W2227" t="str">
        <f t="shared" si="239"/>
        <v>Mar</v>
      </c>
      <c r="X2227" s="9" t="str">
        <f>Sample___Superstore[[#This Row],[Order Year]]&amp;"-"&amp;Sample___Superstore[[#This Row],[Order Month]]</f>
        <v>2016-Mar</v>
      </c>
      <c r="Y2227" s="10">
        <f>Sample___Superstore6[[#This Row],[Profit]]/Sample___Superstore6[[#This Row],[Sales]]</f>
        <v>-1.3666666666666667</v>
      </c>
      <c r="Z2227" s="9">
        <f t="shared" si="240"/>
        <v>2</v>
      </c>
      <c r="AA2227" s="17">
        <f t="shared" si="241"/>
        <v>-98.8018</v>
      </c>
      <c r="AB2227" s="17">
        <f t="shared" si="242"/>
        <v>72.293999999999997</v>
      </c>
      <c r="AC2227" s="17">
        <f t="shared" si="243"/>
        <v>50.605799999999995</v>
      </c>
      <c r="AD2227" s="17">
        <f t="shared" si="244"/>
        <v>21.688200000000002</v>
      </c>
    </row>
    <row r="2228" spans="1:30">
      <c r="A2228">
        <v>2227</v>
      </c>
      <c r="B2228" t="s">
        <v>5196</v>
      </c>
      <c r="C2228" s="4">
        <v>42945</v>
      </c>
      <c r="D2228" s="4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 s="17">
        <v>0.47060000000000002</v>
      </c>
      <c r="V2228">
        <f t="shared" si="238"/>
        <v>2017</v>
      </c>
      <c r="W2228" t="str">
        <f t="shared" si="239"/>
        <v>Jul</v>
      </c>
      <c r="X2228" s="9" t="str">
        <f>Sample___Superstore[[#This Row],[Order Year]]&amp;"-"&amp;Sample___Superstore[[#This Row],[Order Month]]</f>
        <v>2017-Jul</v>
      </c>
      <c r="Y2228" s="10">
        <f>Sample___Superstore6[[#This Row],[Profit]]/Sample___Superstore6[[#This Row],[Sales]]</f>
        <v>0.16250000000000001</v>
      </c>
      <c r="Z2228" s="9">
        <f t="shared" si="240"/>
        <v>5</v>
      </c>
      <c r="AA2228" s="17">
        <f t="shared" si="241"/>
        <v>0.23530000000000001</v>
      </c>
      <c r="AB2228" s="17">
        <f t="shared" si="242"/>
        <v>1.448</v>
      </c>
      <c r="AC2228" s="17">
        <f t="shared" si="243"/>
        <v>0.57920000000000005</v>
      </c>
      <c r="AD2228" s="17">
        <f t="shared" si="244"/>
        <v>2.3167999999999997</v>
      </c>
    </row>
    <row r="2229" spans="1:30">
      <c r="A2229">
        <v>2228</v>
      </c>
      <c r="B2229" t="s">
        <v>5196</v>
      </c>
      <c r="C2229" s="4">
        <v>42945</v>
      </c>
      <c r="D2229" s="4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 s="17">
        <v>15.599</v>
      </c>
      <c r="V2229">
        <f t="shared" si="238"/>
        <v>2017</v>
      </c>
      <c r="W2229" t="str">
        <f t="shared" si="239"/>
        <v>Jul</v>
      </c>
      <c r="X2229" s="9" t="str">
        <f>Sample___Superstore[[#This Row],[Order Year]]&amp;"-"&amp;Sample___Superstore[[#This Row],[Order Month]]</f>
        <v>2017-Jul</v>
      </c>
      <c r="Y2229" s="10">
        <f>Sample___Superstore6[[#This Row],[Profit]]/Sample___Superstore6[[#This Row],[Sales]]</f>
        <v>0.125</v>
      </c>
      <c r="Z2229" s="9">
        <f t="shared" si="240"/>
        <v>5</v>
      </c>
      <c r="AA2229" s="17">
        <f t="shared" si="241"/>
        <v>15.599</v>
      </c>
      <c r="AB2229" s="17">
        <f t="shared" si="242"/>
        <v>124.792</v>
      </c>
      <c r="AC2229" s="17">
        <f t="shared" si="243"/>
        <v>24.958400000000001</v>
      </c>
      <c r="AD2229" s="17">
        <f t="shared" si="244"/>
        <v>99.833600000000004</v>
      </c>
    </row>
    <row r="2230" spans="1:30">
      <c r="A2230">
        <v>2229</v>
      </c>
      <c r="B2230" t="s">
        <v>5197</v>
      </c>
      <c r="C2230" s="4">
        <v>42644</v>
      </c>
      <c r="D2230" s="4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 s="17">
        <v>-115.7058</v>
      </c>
      <c r="V2230">
        <f t="shared" si="238"/>
        <v>2016</v>
      </c>
      <c r="W2230" t="str">
        <f t="shared" si="239"/>
        <v>Oct</v>
      </c>
      <c r="X2230" s="9" t="str">
        <f>Sample___Superstore[[#This Row],[Order Year]]&amp;"-"&amp;Sample___Superstore[[#This Row],[Order Month]]</f>
        <v>2016-Oct</v>
      </c>
      <c r="Y2230" s="10">
        <f>Sample___Superstore6[[#This Row],[Profit]]/Sample___Superstore6[[#This Row],[Sales]]</f>
        <v>-0.35</v>
      </c>
      <c r="Z2230" s="9">
        <f t="shared" si="240"/>
        <v>4</v>
      </c>
      <c r="AA2230" s="17">
        <f t="shared" si="241"/>
        <v>-115.7058</v>
      </c>
      <c r="AB2230" s="17">
        <f t="shared" si="242"/>
        <v>330.58800000000002</v>
      </c>
      <c r="AC2230" s="17">
        <f t="shared" si="243"/>
        <v>132.23520000000002</v>
      </c>
      <c r="AD2230" s="17">
        <f t="shared" si="244"/>
        <v>198.3528</v>
      </c>
    </row>
    <row r="2231" spans="1:30">
      <c r="A2231">
        <v>2230</v>
      </c>
      <c r="B2231" t="s">
        <v>5198</v>
      </c>
      <c r="C2231" s="4">
        <v>41729</v>
      </c>
      <c r="D2231" s="4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 s="17">
        <v>252.58799999999999</v>
      </c>
      <c r="V2231">
        <f t="shared" si="238"/>
        <v>2014</v>
      </c>
      <c r="W2231" t="str">
        <f t="shared" si="239"/>
        <v>Mar</v>
      </c>
      <c r="X2231" s="9" t="str">
        <f>Sample___Superstore[[#This Row],[Order Year]]&amp;"-"&amp;Sample___Superstore[[#This Row],[Order Month]]</f>
        <v>2014-Mar</v>
      </c>
      <c r="Y2231" s="10">
        <f>Sample___Superstore6[[#This Row],[Profit]]/Sample___Superstore6[[#This Row],[Sales]]</f>
        <v>0.375</v>
      </c>
      <c r="Z2231" s="9">
        <f t="shared" si="240"/>
        <v>5</v>
      </c>
      <c r="AA2231" s="17">
        <f t="shared" si="241"/>
        <v>126.294</v>
      </c>
      <c r="AB2231" s="17">
        <f t="shared" si="242"/>
        <v>336.78399999999999</v>
      </c>
      <c r="AC2231" s="17">
        <f t="shared" si="243"/>
        <v>134.71360000000001</v>
      </c>
      <c r="AD2231" s="17">
        <f t="shared" si="244"/>
        <v>538.85439999999994</v>
      </c>
    </row>
    <row r="2232" spans="1:30">
      <c r="A2232">
        <v>2231</v>
      </c>
      <c r="B2232" t="s">
        <v>5198</v>
      </c>
      <c r="C2232" s="4">
        <v>41729</v>
      </c>
      <c r="D2232" s="4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 s="17">
        <v>14.8344</v>
      </c>
      <c r="V2232">
        <f t="shared" si="238"/>
        <v>2014</v>
      </c>
      <c r="W2232" t="str">
        <f t="shared" si="239"/>
        <v>Mar</v>
      </c>
      <c r="X2232" s="9" t="str">
        <f>Sample___Superstore[[#This Row],[Order Year]]&amp;"-"&amp;Sample___Superstore[[#This Row],[Order Month]]</f>
        <v>2014-Mar</v>
      </c>
      <c r="Y2232" s="10">
        <f>Sample___Superstore6[[#This Row],[Profit]]/Sample___Superstore6[[#This Row],[Sales]]</f>
        <v>0.28000000000000003</v>
      </c>
      <c r="Z2232" s="9">
        <f t="shared" si="240"/>
        <v>5</v>
      </c>
      <c r="AA2232" s="17">
        <f t="shared" si="241"/>
        <v>7.4172000000000002</v>
      </c>
      <c r="AB2232" s="17">
        <f t="shared" si="242"/>
        <v>26.49</v>
      </c>
      <c r="AC2232" s="17">
        <f t="shared" si="243"/>
        <v>0</v>
      </c>
      <c r="AD2232" s="17">
        <f t="shared" si="244"/>
        <v>52.98</v>
      </c>
    </row>
    <row r="2233" spans="1:30">
      <c r="A2233">
        <v>2232</v>
      </c>
      <c r="B2233" t="s">
        <v>5201</v>
      </c>
      <c r="C2233" s="4">
        <v>42912</v>
      </c>
      <c r="D2233" s="4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 s="17">
        <v>31.587</v>
      </c>
      <c r="V2233">
        <f t="shared" si="238"/>
        <v>2017</v>
      </c>
      <c r="W2233" t="str">
        <f t="shared" si="239"/>
        <v>Jun</v>
      </c>
      <c r="X2233" s="9" t="str">
        <f>Sample___Superstore[[#This Row],[Order Year]]&amp;"-"&amp;Sample___Superstore[[#This Row],[Order Month]]</f>
        <v>2017-Jun</v>
      </c>
      <c r="Y2233" s="10">
        <f>Sample___Superstore6[[#This Row],[Profit]]/Sample___Superstore6[[#This Row],[Sales]]</f>
        <v>0.06</v>
      </c>
      <c r="Z2233" s="9">
        <f t="shared" si="240"/>
        <v>5</v>
      </c>
      <c r="AA2233" s="17">
        <f t="shared" si="241"/>
        <v>6.3174000000000001</v>
      </c>
      <c r="AB2233" s="17">
        <f t="shared" si="242"/>
        <v>105.29</v>
      </c>
      <c r="AC2233" s="17">
        <f t="shared" si="243"/>
        <v>0</v>
      </c>
      <c r="AD2233" s="17">
        <f t="shared" si="244"/>
        <v>526.45000000000005</v>
      </c>
    </row>
    <row r="2234" spans="1:30">
      <c r="A2234">
        <v>2233</v>
      </c>
      <c r="B2234" t="s">
        <v>5204</v>
      </c>
      <c r="C2234" s="4">
        <v>42925</v>
      </c>
      <c r="D2234" s="4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 s="17">
        <v>14.307499999999999</v>
      </c>
      <c r="V2234">
        <f t="shared" si="238"/>
        <v>2017</v>
      </c>
      <c r="W2234" t="str">
        <f t="shared" si="239"/>
        <v>Jul</v>
      </c>
      <c r="X2234" s="9" t="str">
        <f>Sample___Superstore[[#This Row],[Order Year]]&amp;"-"&amp;Sample___Superstore[[#This Row],[Order Month]]</f>
        <v>2017-Jul</v>
      </c>
      <c r="Y2234" s="10">
        <f>Sample___Superstore6[[#This Row],[Profit]]/Sample___Superstore6[[#This Row],[Sales]]</f>
        <v>6.25E-2</v>
      </c>
      <c r="Z2234" s="9">
        <f t="shared" si="240"/>
        <v>5</v>
      </c>
      <c r="AA2234" s="17">
        <f t="shared" si="241"/>
        <v>2.8614999999999999</v>
      </c>
      <c r="AB2234" s="17">
        <f t="shared" si="242"/>
        <v>45.783999999999999</v>
      </c>
      <c r="AC2234" s="17">
        <f t="shared" si="243"/>
        <v>45.783999999999999</v>
      </c>
      <c r="AD2234" s="17">
        <f t="shared" si="244"/>
        <v>183.136</v>
      </c>
    </row>
    <row r="2235" spans="1:30">
      <c r="A2235">
        <v>2234</v>
      </c>
      <c r="B2235" t="s">
        <v>5207</v>
      </c>
      <c r="C2235" s="4">
        <v>42352</v>
      </c>
      <c r="D2235" s="4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 s="17">
        <v>35.996400000000001</v>
      </c>
      <c r="V2235">
        <f t="shared" si="238"/>
        <v>2015</v>
      </c>
      <c r="W2235" t="str">
        <f t="shared" si="239"/>
        <v>Dec</v>
      </c>
      <c r="X2235" s="9" t="str">
        <f>Sample___Superstore[[#This Row],[Order Year]]&amp;"-"&amp;Sample___Superstore[[#This Row],[Order Month]]</f>
        <v>2015-Dec</v>
      </c>
      <c r="Y2235" s="10">
        <f>Sample___Superstore6[[#This Row],[Profit]]/Sample___Superstore6[[#This Row],[Sales]]</f>
        <v>0.1125</v>
      </c>
      <c r="Z2235" s="9">
        <f t="shared" si="240"/>
        <v>2</v>
      </c>
      <c r="AA2235" s="17">
        <f t="shared" si="241"/>
        <v>8.9991000000000003</v>
      </c>
      <c r="AB2235" s="17">
        <f t="shared" si="242"/>
        <v>79.992000000000004</v>
      </c>
      <c r="AC2235" s="17">
        <f t="shared" si="243"/>
        <v>63.993600000000008</v>
      </c>
      <c r="AD2235" s="17">
        <f t="shared" si="244"/>
        <v>255.9744</v>
      </c>
    </row>
    <row r="2236" spans="1:30">
      <c r="A2236">
        <v>2235</v>
      </c>
      <c r="B2236" t="s">
        <v>5210</v>
      </c>
      <c r="C2236" s="4">
        <v>43074</v>
      </c>
      <c r="D2236" s="4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 s="17">
        <v>67.659899999999993</v>
      </c>
      <c r="V2236">
        <f t="shared" si="238"/>
        <v>2017</v>
      </c>
      <c r="W2236" t="str">
        <f t="shared" si="239"/>
        <v>Dec</v>
      </c>
      <c r="X2236" s="9" t="str">
        <f>Sample___Superstore[[#This Row],[Order Year]]&amp;"-"&amp;Sample___Superstore[[#This Row],[Order Month]]</f>
        <v>2017-Dec</v>
      </c>
      <c r="Y2236" s="10">
        <f>Sample___Superstore6[[#This Row],[Profit]]/Sample___Superstore6[[#This Row],[Sales]]</f>
        <v>0.32999999999999996</v>
      </c>
      <c r="Z2236" s="9">
        <f t="shared" si="240"/>
        <v>5</v>
      </c>
      <c r="AA2236" s="17">
        <f t="shared" si="241"/>
        <v>9.6656999999999993</v>
      </c>
      <c r="AB2236" s="17">
        <f t="shared" si="242"/>
        <v>29.29</v>
      </c>
      <c r="AC2236" s="17">
        <f t="shared" si="243"/>
        <v>0</v>
      </c>
      <c r="AD2236" s="17">
        <f t="shared" si="244"/>
        <v>205.03</v>
      </c>
    </row>
    <row r="2237" spans="1:30">
      <c r="A2237">
        <v>2236</v>
      </c>
      <c r="B2237" t="s">
        <v>5212</v>
      </c>
      <c r="C2237" s="4">
        <v>42262</v>
      </c>
      <c r="D2237" s="4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 s="17">
        <v>11.451599999999999</v>
      </c>
      <c r="V2237">
        <f t="shared" si="238"/>
        <v>2015</v>
      </c>
      <c r="W2237" t="str">
        <f t="shared" si="239"/>
        <v>Sep</v>
      </c>
      <c r="X2237" s="9" t="str">
        <f>Sample___Superstore[[#This Row],[Order Year]]&amp;"-"&amp;Sample___Superstore[[#This Row],[Order Month]]</f>
        <v>2015-Sep</v>
      </c>
      <c r="Y2237" s="10">
        <f>Sample___Superstore6[[#This Row],[Profit]]/Sample___Superstore6[[#This Row],[Sales]]</f>
        <v>5.9999999999999991E-2</v>
      </c>
      <c r="Z2237" s="9">
        <f t="shared" si="240"/>
        <v>2</v>
      </c>
      <c r="AA2237" s="17">
        <f t="shared" si="241"/>
        <v>5.7257999999999996</v>
      </c>
      <c r="AB2237" s="17">
        <f t="shared" si="242"/>
        <v>95.43</v>
      </c>
      <c r="AC2237" s="17">
        <f t="shared" si="243"/>
        <v>0</v>
      </c>
      <c r="AD2237" s="17">
        <f t="shared" si="244"/>
        <v>190.86</v>
      </c>
    </row>
    <row r="2238" spans="1:30">
      <c r="A2238">
        <v>2237</v>
      </c>
      <c r="B2238" t="s">
        <v>5212</v>
      </c>
      <c r="C2238" s="4">
        <v>42262</v>
      </c>
      <c r="D2238" s="4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 s="17">
        <v>8.2688000000000006</v>
      </c>
      <c r="V2238">
        <f t="shared" si="238"/>
        <v>2015</v>
      </c>
      <c r="W2238" t="str">
        <f t="shared" si="239"/>
        <v>Sep</v>
      </c>
      <c r="X2238" s="9" t="str">
        <f>Sample___Superstore[[#This Row],[Order Year]]&amp;"-"&amp;Sample___Superstore[[#This Row],[Order Month]]</f>
        <v>2015-Sep</v>
      </c>
      <c r="Y2238" s="10">
        <f>Sample___Superstore6[[#This Row],[Profit]]/Sample___Superstore6[[#This Row],[Sales]]</f>
        <v>0.34</v>
      </c>
      <c r="Z2238" s="9">
        <f t="shared" si="240"/>
        <v>2</v>
      </c>
      <c r="AA2238" s="17">
        <f t="shared" si="241"/>
        <v>1.0336000000000001</v>
      </c>
      <c r="AB2238" s="17">
        <f t="shared" si="242"/>
        <v>3.04</v>
      </c>
      <c r="AC2238" s="17">
        <f t="shared" si="243"/>
        <v>0</v>
      </c>
      <c r="AD2238" s="17">
        <f t="shared" si="244"/>
        <v>24.32</v>
      </c>
    </row>
    <row r="2239" spans="1:30">
      <c r="A2239">
        <v>2238</v>
      </c>
      <c r="B2239" t="s">
        <v>5215</v>
      </c>
      <c r="C2239" s="4">
        <v>42566</v>
      </c>
      <c r="D2239" s="4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 s="17">
        <v>12.432</v>
      </c>
      <c r="V2239">
        <f t="shared" si="238"/>
        <v>2016</v>
      </c>
      <c r="W2239" t="str">
        <f t="shared" si="239"/>
        <v>Jul</v>
      </c>
      <c r="X2239" s="9" t="str">
        <f>Sample___Superstore[[#This Row],[Order Year]]&amp;"-"&amp;Sample___Superstore[[#This Row],[Order Month]]</f>
        <v>2016-Jul</v>
      </c>
      <c r="Y2239" s="10">
        <f>Sample___Superstore6[[#This Row],[Profit]]/Sample___Superstore6[[#This Row],[Sales]]</f>
        <v>0.28000000000000003</v>
      </c>
      <c r="Z2239" s="9">
        <f t="shared" si="240"/>
        <v>6</v>
      </c>
      <c r="AA2239" s="17">
        <f t="shared" si="241"/>
        <v>2.4864000000000002</v>
      </c>
      <c r="AB2239" s="17">
        <f t="shared" si="242"/>
        <v>8.879999999999999</v>
      </c>
      <c r="AC2239" s="17">
        <f t="shared" si="243"/>
        <v>0</v>
      </c>
      <c r="AD2239" s="17">
        <f t="shared" si="244"/>
        <v>44.4</v>
      </c>
    </row>
    <row r="2240" spans="1:30">
      <c r="A2240">
        <v>2239</v>
      </c>
      <c r="B2240" t="s">
        <v>5218</v>
      </c>
      <c r="C2240" s="4">
        <v>42845</v>
      </c>
      <c r="D2240" s="4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 s="17">
        <v>-52.17</v>
      </c>
      <c r="V2240">
        <f t="shared" si="238"/>
        <v>2017</v>
      </c>
      <c r="W2240" t="str">
        <f t="shared" si="239"/>
        <v>Apr</v>
      </c>
      <c r="X2240" s="9" t="str">
        <f>Sample___Superstore[[#This Row],[Order Year]]&amp;"-"&amp;Sample___Superstore[[#This Row],[Order Month]]</f>
        <v>2017-Apr</v>
      </c>
      <c r="Y2240" s="10">
        <f>Sample___Superstore6[[#This Row],[Profit]]/Sample___Superstore6[[#This Row],[Sales]]</f>
        <v>-1.175</v>
      </c>
      <c r="Z2240" s="9">
        <f t="shared" si="240"/>
        <v>6</v>
      </c>
      <c r="AA2240" s="17">
        <f t="shared" si="241"/>
        <v>-26.085000000000001</v>
      </c>
      <c r="AB2240" s="17">
        <f t="shared" si="242"/>
        <v>22.2</v>
      </c>
      <c r="AC2240" s="17">
        <f t="shared" si="243"/>
        <v>26.639999999999997</v>
      </c>
      <c r="AD2240" s="17">
        <f t="shared" si="244"/>
        <v>17.760000000000002</v>
      </c>
    </row>
    <row r="2241" spans="1:30">
      <c r="A2241">
        <v>2240</v>
      </c>
      <c r="B2241" t="s">
        <v>5221</v>
      </c>
      <c r="C2241" s="4">
        <v>42689</v>
      </c>
      <c r="D2241" s="4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 s="17">
        <v>381.29700000000003</v>
      </c>
      <c r="V2241">
        <f t="shared" si="238"/>
        <v>2016</v>
      </c>
      <c r="W2241" t="str">
        <f t="shared" si="239"/>
        <v>Nov</v>
      </c>
      <c r="X2241" s="9" t="str">
        <f>Sample___Superstore[[#This Row],[Order Year]]&amp;"-"&amp;Sample___Superstore[[#This Row],[Order Month]]</f>
        <v>2016-Nov</v>
      </c>
      <c r="Y2241" s="10">
        <f>Sample___Superstore6[[#This Row],[Profit]]/Sample___Superstore6[[#This Row],[Sales]]</f>
        <v>0.375</v>
      </c>
      <c r="Z2241" s="9">
        <f t="shared" si="240"/>
        <v>2</v>
      </c>
      <c r="AA2241" s="17">
        <f t="shared" si="241"/>
        <v>381.29700000000003</v>
      </c>
      <c r="AB2241" s="17">
        <f t="shared" si="242"/>
        <v>1016.792</v>
      </c>
      <c r="AC2241" s="17">
        <f t="shared" si="243"/>
        <v>203.35840000000002</v>
      </c>
      <c r="AD2241" s="17">
        <f t="shared" si="244"/>
        <v>813.43360000000007</v>
      </c>
    </row>
    <row r="2242" spans="1:30">
      <c r="A2242">
        <v>2241</v>
      </c>
      <c r="B2242" t="s">
        <v>5221</v>
      </c>
      <c r="C2242" s="4">
        <v>42689</v>
      </c>
      <c r="D2242" s="4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 s="17">
        <v>13.3476</v>
      </c>
      <c r="V2242">
        <f t="shared" ref="V2242:V2305" si="245">YEAR(C2242)</f>
        <v>2016</v>
      </c>
      <c r="W2242" t="str">
        <f t="shared" ref="W2242:W2305" si="246">TEXT(C2242,"mmm")</f>
        <v>Nov</v>
      </c>
      <c r="X2242" s="9" t="str">
        <f>Sample___Superstore[[#This Row],[Order Year]]&amp;"-"&amp;Sample___Superstore[[#This Row],[Order Month]]</f>
        <v>2016-Nov</v>
      </c>
      <c r="Y2242" s="10">
        <f>Sample___Superstore6[[#This Row],[Profit]]/Sample___Superstore6[[#This Row],[Sales]]</f>
        <v>0.35</v>
      </c>
      <c r="Z2242" s="9">
        <f t="shared" ref="Z2242:Z2305" si="247">D2242-C2242</f>
        <v>2</v>
      </c>
      <c r="AA2242" s="17">
        <f t="shared" ref="AA2242:AA2305" si="248">U2242/S2242</f>
        <v>1.9068000000000001</v>
      </c>
      <c r="AB2242" s="17">
        <f t="shared" ref="AB2242:AB2305" si="249">R2242/S2242</f>
        <v>5.4480000000000004</v>
      </c>
      <c r="AC2242" s="17">
        <f t="shared" ref="AC2242:AC2305" si="250">R2242*T2242</f>
        <v>7.6272000000000011</v>
      </c>
      <c r="AD2242" s="17">
        <f t="shared" ref="AD2242:AD2305" si="251">R2242-(R2242*T2242)</f>
        <v>30.508800000000001</v>
      </c>
    </row>
    <row r="2243" spans="1:30">
      <c r="A2243">
        <v>2242</v>
      </c>
      <c r="B2243" t="s">
        <v>5226</v>
      </c>
      <c r="C2243" s="4">
        <v>42700</v>
      </c>
      <c r="D2243" s="4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 s="17">
        <v>-115.4958</v>
      </c>
      <c r="V2243">
        <f t="shared" si="245"/>
        <v>2016</v>
      </c>
      <c r="W2243" t="str">
        <f t="shared" si="246"/>
        <v>Nov</v>
      </c>
      <c r="X2243" s="9" t="str">
        <f>Sample___Superstore[[#This Row],[Order Year]]&amp;"-"&amp;Sample___Superstore[[#This Row],[Order Month]]</f>
        <v>2016-Nov</v>
      </c>
      <c r="Y2243" s="10">
        <f>Sample___Superstore6[[#This Row],[Profit]]/Sample___Superstore6[[#This Row],[Sales]]</f>
        <v>-0.23333333333333334</v>
      </c>
      <c r="Z2243" s="9">
        <f t="shared" si="247"/>
        <v>5</v>
      </c>
      <c r="AA2243" s="17">
        <f t="shared" si="248"/>
        <v>-38.498600000000003</v>
      </c>
      <c r="AB2243" s="17">
        <f t="shared" si="249"/>
        <v>164.994</v>
      </c>
      <c r="AC2243" s="17">
        <f t="shared" si="250"/>
        <v>197.99280000000002</v>
      </c>
      <c r="AD2243" s="17">
        <f t="shared" si="251"/>
        <v>296.98919999999998</v>
      </c>
    </row>
    <row r="2244" spans="1:30">
      <c r="A2244">
        <v>2243</v>
      </c>
      <c r="B2244" t="s">
        <v>5227</v>
      </c>
      <c r="C2244" s="4">
        <v>43060</v>
      </c>
      <c r="D2244" s="4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17">
        <v>15.2712</v>
      </c>
      <c r="V2244">
        <f t="shared" si="245"/>
        <v>2017</v>
      </c>
      <c r="W2244" t="str">
        <f t="shared" si="246"/>
        <v>Nov</v>
      </c>
      <c r="X2244" s="9" t="str">
        <f>Sample___Superstore[[#This Row],[Order Year]]&amp;"-"&amp;Sample___Superstore[[#This Row],[Order Month]]</f>
        <v>2017-Nov</v>
      </c>
      <c r="Y2244" s="10">
        <f>Sample___Superstore6[[#This Row],[Profit]]/Sample___Superstore6[[#This Row],[Sales]]</f>
        <v>0.27</v>
      </c>
      <c r="Z2244" s="9">
        <f t="shared" si="247"/>
        <v>4</v>
      </c>
      <c r="AA2244" s="17">
        <f t="shared" si="248"/>
        <v>7.6356000000000002</v>
      </c>
      <c r="AB2244" s="17">
        <f t="shared" si="249"/>
        <v>28.28</v>
      </c>
      <c r="AC2244" s="17">
        <f t="shared" si="250"/>
        <v>0</v>
      </c>
      <c r="AD2244" s="17">
        <f t="shared" si="251"/>
        <v>56.56</v>
      </c>
    </row>
    <row r="2245" spans="1:30">
      <c r="A2245">
        <v>2244</v>
      </c>
      <c r="B2245" t="s">
        <v>5227</v>
      </c>
      <c r="C2245" s="4">
        <v>43060</v>
      </c>
      <c r="D2245" s="4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 s="17">
        <v>1.4456</v>
      </c>
      <c r="V2245">
        <f t="shared" si="245"/>
        <v>2017</v>
      </c>
      <c r="W2245" t="str">
        <f t="shared" si="246"/>
        <v>Nov</v>
      </c>
      <c r="X2245" s="9" t="str">
        <f>Sample___Superstore[[#This Row],[Order Year]]&amp;"-"&amp;Sample___Superstore[[#This Row],[Order Month]]</f>
        <v>2017-Nov</v>
      </c>
      <c r="Y2245" s="10">
        <f>Sample___Superstore6[[#This Row],[Profit]]/Sample___Superstore6[[#This Row],[Sales]]</f>
        <v>0.26</v>
      </c>
      <c r="Z2245" s="9">
        <f t="shared" si="247"/>
        <v>4</v>
      </c>
      <c r="AA2245" s="17">
        <f t="shared" si="248"/>
        <v>0.7228</v>
      </c>
      <c r="AB2245" s="17">
        <f t="shared" si="249"/>
        <v>2.78</v>
      </c>
      <c r="AC2245" s="17">
        <f t="shared" si="250"/>
        <v>0</v>
      </c>
      <c r="AD2245" s="17">
        <f t="shared" si="251"/>
        <v>5.56</v>
      </c>
    </row>
    <row r="2246" spans="1:30">
      <c r="A2246">
        <v>2245</v>
      </c>
      <c r="B2246" t="s">
        <v>5227</v>
      </c>
      <c r="C2246" s="4">
        <v>43060</v>
      </c>
      <c r="D2246" s="4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 s="17">
        <v>3.5177999999999998</v>
      </c>
      <c r="V2246">
        <f t="shared" si="245"/>
        <v>2017</v>
      </c>
      <c r="W2246" t="str">
        <f t="shared" si="246"/>
        <v>Nov</v>
      </c>
      <c r="X2246" s="9" t="str">
        <f>Sample___Superstore[[#This Row],[Order Year]]&amp;"-"&amp;Sample___Superstore[[#This Row],[Order Month]]</f>
        <v>2017-Nov</v>
      </c>
      <c r="Y2246" s="10">
        <f>Sample___Superstore6[[#This Row],[Profit]]/Sample___Superstore6[[#This Row],[Sales]]</f>
        <v>0.39</v>
      </c>
      <c r="Z2246" s="9">
        <f t="shared" si="247"/>
        <v>4</v>
      </c>
      <c r="AA2246" s="17">
        <f t="shared" si="248"/>
        <v>1.7588999999999999</v>
      </c>
      <c r="AB2246" s="17">
        <f t="shared" si="249"/>
        <v>4.51</v>
      </c>
      <c r="AC2246" s="17">
        <f t="shared" si="250"/>
        <v>0</v>
      </c>
      <c r="AD2246" s="17">
        <f t="shared" si="251"/>
        <v>9.02</v>
      </c>
    </row>
    <row r="2247" spans="1:30">
      <c r="A2247">
        <v>2246</v>
      </c>
      <c r="B2247" t="s">
        <v>5227</v>
      </c>
      <c r="C2247" s="4">
        <v>43060</v>
      </c>
      <c r="D2247" s="4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 s="17">
        <v>2.2412000000000001</v>
      </c>
      <c r="V2247">
        <f t="shared" si="245"/>
        <v>2017</v>
      </c>
      <c r="W2247" t="str">
        <f t="shared" si="246"/>
        <v>Nov</v>
      </c>
      <c r="X2247" s="9" t="str">
        <f>Sample___Superstore[[#This Row],[Order Year]]&amp;"-"&amp;Sample___Superstore[[#This Row],[Order Month]]</f>
        <v>2017-Nov</v>
      </c>
      <c r="Y2247" s="10">
        <f>Sample___Superstore6[[#This Row],[Profit]]/Sample___Superstore6[[#This Row],[Sales]]</f>
        <v>0.26</v>
      </c>
      <c r="Z2247" s="9">
        <f t="shared" si="247"/>
        <v>4</v>
      </c>
      <c r="AA2247" s="17">
        <f t="shared" si="248"/>
        <v>2.2412000000000001</v>
      </c>
      <c r="AB2247" s="17">
        <f t="shared" si="249"/>
        <v>8.6199999999999992</v>
      </c>
      <c r="AC2247" s="17">
        <f t="shared" si="250"/>
        <v>0</v>
      </c>
      <c r="AD2247" s="17">
        <f t="shared" si="251"/>
        <v>8.6199999999999992</v>
      </c>
    </row>
    <row r="2248" spans="1:30">
      <c r="A2248">
        <v>2247</v>
      </c>
      <c r="B2248" t="s">
        <v>5227</v>
      </c>
      <c r="C2248" s="4">
        <v>43060</v>
      </c>
      <c r="D2248" s="4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 s="17">
        <v>49.498199999999997</v>
      </c>
      <c r="V2248">
        <f t="shared" si="245"/>
        <v>2017</v>
      </c>
      <c r="W2248" t="str">
        <f t="shared" si="246"/>
        <v>Nov</v>
      </c>
      <c r="X2248" s="9" t="str">
        <f>Sample___Superstore[[#This Row],[Order Year]]&amp;"-"&amp;Sample___Superstore[[#This Row],[Order Month]]</f>
        <v>2017-Nov</v>
      </c>
      <c r="Y2248" s="10">
        <f>Sample___Superstore6[[#This Row],[Profit]]/Sample___Superstore6[[#This Row],[Sales]]</f>
        <v>7.4999999999999997E-2</v>
      </c>
      <c r="Z2248" s="9">
        <f t="shared" si="247"/>
        <v>4</v>
      </c>
      <c r="AA2248" s="17">
        <f t="shared" si="248"/>
        <v>16.499399999999998</v>
      </c>
      <c r="AB2248" s="17">
        <f t="shared" si="249"/>
        <v>219.99199999999999</v>
      </c>
      <c r="AC2248" s="17">
        <f t="shared" si="250"/>
        <v>131.99520000000001</v>
      </c>
      <c r="AD2248" s="17">
        <f t="shared" si="251"/>
        <v>527.98080000000004</v>
      </c>
    </row>
    <row r="2249" spans="1:30">
      <c r="A2249">
        <v>2248</v>
      </c>
      <c r="B2249" t="s">
        <v>5230</v>
      </c>
      <c r="C2249" s="4">
        <v>42050</v>
      </c>
      <c r="D2249" s="4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 s="17">
        <v>6.4127999999999998</v>
      </c>
      <c r="V2249">
        <f t="shared" si="245"/>
        <v>2015</v>
      </c>
      <c r="W2249" t="str">
        <f t="shared" si="246"/>
        <v>Feb</v>
      </c>
      <c r="X2249" s="9" t="str">
        <f>Sample___Superstore[[#This Row],[Order Year]]&amp;"-"&amp;Sample___Superstore[[#This Row],[Order Month]]</f>
        <v>2015-Feb</v>
      </c>
      <c r="Y2249" s="10">
        <f>Sample___Superstore6[[#This Row],[Profit]]/Sample___Superstore6[[#This Row],[Sales]]</f>
        <v>0.48</v>
      </c>
      <c r="Z2249" s="9">
        <f t="shared" si="247"/>
        <v>3</v>
      </c>
      <c r="AA2249" s="17">
        <f t="shared" si="248"/>
        <v>3.2063999999999999</v>
      </c>
      <c r="AB2249" s="17">
        <f t="shared" si="249"/>
        <v>6.68</v>
      </c>
      <c r="AC2249" s="17">
        <f t="shared" si="250"/>
        <v>0</v>
      </c>
      <c r="AD2249" s="17">
        <f t="shared" si="251"/>
        <v>13.36</v>
      </c>
    </row>
    <row r="2250" spans="1:30">
      <c r="A2250">
        <v>2249</v>
      </c>
      <c r="B2250" t="s">
        <v>5230</v>
      </c>
      <c r="C2250" s="4">
        <v>42050</v>
      </c>
      <c r="D2250" s="4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 s="17">
        <v>13.0375</v>
      </c>
      <c r="V2250">
        <f t="shared" si="245"/>
        <v>2015</v>
      </c>
      <c r="W2250" t="str">
        <f t="shared" si="246"/>
        <v>Feb</v>
      </c>
      <c r="X2250" s="9" t="str">
        <f>Sample___Superstore[[#This Row],[Order Year]]&amp;"-"&amp;Sample___Superstore[[#This Row],[Order Month]]</f>
        <v>2015-Feb</v>
      </c>
      <c r="Y2250" s="10">
        <f>Sample___Superstore6[[#This Row],[Profit]]/Sample___Superstore6[[#This Row],[Sales]]</f>
        <v>0.3125</v>
      </c>
      <c r="Z2250" s="9">
        <f t="shared" si="247"/>
        <v>3</v>
      </c>
      <c r="AA2250" s="17">
        <f t="shared" si="248"/>
        <v>2.6074999999999999</v>
      </c>
      <c r="AB2250" s="17">
        <f t="shared" si="249"/>
        <v>8.3439999999999994</v>
      </c>
      <c r="AC2250" s="17">
        <f t="shared" si="250"/>
        <v>8.3439999999999994</v>
      </c>
      <c r="AD2250" s="17">
        <f t="shared" si="251"/>
        <v>33.375999999999998</v>
      </c>
    </row>
    <row r="2251" spans="1:30">
      <c r="A2251">
        <v>2250</v>
      </c>
      <c r="B2251" t="s">
        <v>5230</v>
      </c>
      <c r="C2251" s="4">
        <v>42050</v>
      </c>
      <c r="D2251" s="4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 s="17">
        <v>4.1760000000000002</v>
      </c>
      <c r="V2251">
        <f t="shared" si="245"/>
        <v>2015</v>
      </c>
      <c r="W2251" t="str">
        <f t="shared" si="246"/>
        <v>Feb</v>
      </c>
      <c r="X2251" s="9" t="str">
        <f>Sample___Superstore[[#This Row],[Order Year]]&amp;"-"&amp;Sample___Superstore[[#This Row],[Order Month]]</f>
        <v>2015-Feb</v>
      </c>
      <c r="Y2251" s="10">
        <f>Sample___Superstore6[[#This Row],[Profit]]/Sample___Superstore6[[#This Row],[Sales]]</f>
        <v>0.36250000000000004</v>
      </c>
      <c r="Z2251" s="9">
        <f t="shared" si="247"/>
        <v>3</v>
      </c>
      <c r="AA2251" s="17">
        <f t="shared" si="248"/>
        <v>0.83520000000000005</v>
      </c>
      <c r="AB2251" s="17">
        <f t="shared" si="249"/>
        <v>2.3039999999999998</v>
      </c>
      <c r="AC2251" s="17">
        <f t="shared" si="250"/>
        <v>2.3039999999999998</v>
      </c>
      <c r="AD2251" s="17">
        <f t="shared" si="251"/>
        <v>9.2159999999999993</v>
      </c>
    </row>
    <row r="2252" spans="1:30">
      <c r="A2252">
        <v>2251</v>
      </c>
      <c r="B2252" t="s">
        <v>5230</v>
      </c>
      <c r="C2252" s="4">
        <v>42050</v>
      </c>
      <c r="D2252" s="4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 s="17">
        <v>157.01759999999999</v>
      </c>
      <c r="V2252">
        <f t="shared" si="245"/>
        <v>2015</v>
      </c>
      <c r="W2252" t="str">
        <f t="shared" si="246"/>
        <v>Feb</v>
      </c>
      <c r="X2252" s="9" t="str">
        <f>Sample___Superstore[[#This Row],[Order Year]]&amp;"-"&amp;Sample___Superstore[[#This Row],[Order Month]]</f>
        <v>2015-Feb</v>
      </c>
      <c r="Y2252" s="10">
        <f>Sample___Superstore6[[#This Row],[Profit]]/Sample___Superstore6[[#This Row],[Sales]]</f>
        <v>0.28999999999999992</v>
      </c>
      <c r="Z2252" s="9">
        <f t="shared" si="247"/>
        <v>3</v>
      </c>
      <c r="AA2252" s="17">
        <f t="shared" si="248"/>
        <v>26.169599999999999</v>
      </c>
      <c r="AB2252" s="17">
        <f t="shared" si="249"/>
        <v>90.240000000000009</v>
      </c>
      <c r="AC2252" s="17">
        <f t="shared" si="250"/>
        <v>0</v>
      </c>
      <c r="AD2252" s="17">
        <f t="shared" si="251"/>
        <v>541.44000000000005</v>
      </c>
    </row>
    <row r="2253" spans="1:30">
      <c r="A2253">
        <v>2252</v>
      </c>
      <c r="B2253" t="s">
        <v>5230</v>
      </c>
      <c r="C2253" s="4">
        <v>42050</v>
      </c>
      <c r="D2253" s="4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 s="17">
        <v>9.3312000000000008</v>
      </c>
      <c r="V2253">
        <f t="shared" si="245"/>
        <v>2015</v>
      </c>
      <c r="W2253" t="str">
        <f t="shared" si="246"/>
        <v>Feb</v>
      </c>
      <c r="X2253" s="9" t="str">
        <f>Sample___Superstore[[#This Row],[Order Year]]&amp;"-"&amp;Sample___Superstore[[#This Row],[Order Month]]</f>
        <v>2015-Feb</v>
      </c>
      <c r="Y2253" s="10">
        <f>Sample___Superstore6[[#This Row],[Profit]]/Sample___Superstore6[[#This Row],[Sales]]</f>
        <v>0.48000000000000004</v>
      </c>
      <c r="Z2253" s="9">
        <f t="shared" si="247"/>
        <v>3</v>
      </c>
      <c r="AA2253" s="17">
        <f t="shared" si="248"/>
        <v>3.1104000000000003</v>
      </c>
      <c r="AB2253" s="17">
        <f t="shared" si="249"/>
        <v>6.48</v>
      </c>
      <c r="AC2253" s="17">
        <f t="shared" si="250"/>
        <v>0</v>
      </c>
      <c r="AD2253" s="17">
        <f t="shared" si="251"/>
        <v>19.440000000000001</v>
      </c>
    </row>
    <row r="2254" spans="1:30">
      <c r="A2254">
        <v>2253</v>
      </c>
      <c r="B2254" t="s">
        <v>5238</v>
      </c>
      <c r="C2254" s="4">
        <v>42475</v>
      </c>
      <c r="D2254" s="4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 s="17">
        <v>68.975999999999999</v>
      </c>
      <c r="V2254">
        <f t="shared" si="245"/>
        <v>2016</v>
      </c>
      <c r="W2254" t="str">
        <f t="shared" si="246"/>
        <v>Apr</v>
      </c>
      <c r="X2254" s="9" t="str">
        <f>Sample___Superstore[[#This Row],[Order Year]]&amp;"-"&amp;Sample___Superstore[[#This Row],[Order Month]]</f>
        <v>2016-Apr</v>
      </c>
      <c r="Y2254" s="10">
        <f>Sample___Superstore6[[#This Row],[Profit]]/Sample___Superstore6[[#This Row],[Sales]]</f>
        <v>0.48000000000000004</v>
      </c>
      <c r="Z2254" s="9">
        <f t="shared" si="247"/>
        <v>2</v>
      </c>
      <c r="AA2254" s="17">
        <f t="shared" si="248"/>
        <v>22.992000000000001</v>
      </c>
      <c r="AB2254" s="17">
        <f t="shared" si="249"/>
        <v>47.9</v>
      </c>
      <c r="AC2254" s="17">
        <f t="shared" si="250"/>
        <v>0</v>
      </c>
      <c r="AD2254" s="17">
        <f t="shared" si="251"/>
        <v>143.69999999999999</v>
      </c>
    </row>
    <row r="2255" spans="1:30">
      <c r="A2255">
        <v>2254</v>
      </c>
      <c r="B2255" t="s">
        <v>5239</v>
      </c>
      <c r="C2255" s="4">
        <v>42275</v>
      </c>
      <c r="D2255" s="4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 s="17">
        <v>14.2758</v>
      </c>
      <c r="V2255">
        <f t="shared" si="245"/>
        <v>2015</v>
      </c>
      <c r="W2255" t="str">
        <f t="shared" si="246"/>
        <v>Sep</v>
      </c>
      <c r="X2255" s="9" t="str">
        <f>Sample___Superstore[[#This Row],[Order Year]]&amp;"-"&amp;Sample___Superstore[[#This Row],[Order Month]]</f>
        <v>2015-Sep</v>
      </c>
      <c r="Y2255" s="10">
        <f>Sample___Superstore6[[#This Row],[Profit]]/Sample___Superstore6[[#This Row],[Sales]]</f>
        <v>0.33</v>
      </c>
      <c r="Z2255" s="9">
        <f t="shared" si="247"/>
        <v>3</v>
      </c>
      <c r="AA2255" s="17">
        <f t="shared" si="248"/>
        <v>4.7586000000000004</v>
      </c>
      <c r="AB2255" s="17">
        <f t="shared" si="249"/>
        <v>14.42</v>
      </c>
      <c r="AC2255" s="17">
        <f t="shared" si="250"/>
        <v>0</v>
      </c>
      <c r="AD2255" s="17">
        <f t="shared" si="251"/>
        <v>43.26</v>
      </c>
    </row>
    <row r="2256" spans="1:30">
      <c r="A2256">
        <v>2255</v>
      </c>
      <c r="B2256" t="s">
        <v>5239</v>
      </c>
      <c r="C2256" s="4">
        <v>42275</v>
      </c>
      <c r="D2256" s="4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 s="17">
        <v>15.246</v>
      </c>
      <c r="V2256">
        <f t="shared" si="245"/>
        <v>2015</v>
      </c>
      <c r="W2256" t="str">
        <f t="shared" si="246"/>
        <v>Sep</v>
      </c>
      <c r="X2256" s="9" t="str">
        <f>Sample___Superstore[[#This Row],[Order Year]]&amp;"-"&amp;Sample___Superstore[[#This Row],[Order Month]]</f>
        <v>2015-Sep</v>
      </c>
      <c r="Y2256" s="10">
        <f>Sample___Superstore6[[#This Row],[Profit]]/Sample___Superstore6[[#This Row],[Sales]]</f>
        <v>0.35</v>
      </c>
      <c r="Z2256" s="9">
        <f t="shared" si="247"/>
        <v>3</v>
      </c>
      <c r="AA2256" s="17">
        <f t="shared" si="248"/>
        <v>7.6230000000000002</v>
      </c>
      <c r="AB2256" s="17">
        <f t="shared" si="249"/>
        <v>21.78</v>
      </c>
      <c r="AC2256" s="17">
        <f t="shared" si="250"/>
        <v>0</v>
      </c>
      <c r="AD2256" s="17">
        <f t="shared" si="251"/>
        <v>43.56</v>
      </c>
    </row>
    <row r="2257" spans="1:30">
      <c r="A2257">
        <v>2256</v>
      </c>
      <c r="B2257" t="s">
        <v>5240</v>
      </c>
      <c r="C2257" s="4">
        <v>42630</v>
      </c>
      <c r="D2257" s="4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 s="17">
        <v>131.35499999999999</v>
      </c>
      <c r="V2257">
        <f t="shared" si="245"/>
        <v>2016</v>
      </c>
      <c r="W2257" t="str">
        <f t="shared" si="246"/>
        <v>Sep</v>
      </c>
      <c r="X2257" s="9" t="str">
        <f>Sample___Superstore[[#This Row],[Order Year]]&amp;"-"&amp;Sample___Superstore[[#This Row],[Order Month]]</f>
        <v>2016-Sep</v>
      </c>
      <c r="Y2257" s="10">
        <f>Sample___Superstore6[[#This Row],[Profit]]/Sample___Superstore6[[#This Row],[Sales]]</f>
        <v>0.29999999999999993</v>
      </c>
      <c r="Z2257" s="9">
        <f t="shared" si="247"/>
        <v>5</v>
      </c>
      <c r="AA2257" s="17">
        <f t="shared" si="248"/>
        <v>43.784999999999997</v>
      </c>
      <c r="AB2257" s="17">
        <f t="shared" si="249"/>
        <v>145.95000000000002</v>
      </c>
      <c r="AC2257" s="17">
        <f t="shared" si="250"/>
        <v>0</v>
      </c>
      <c r="AD2257" s="17">
        <f t="shared" si="251"/>
        <v>437.85</v>
      </c>
    </row>
    <row r="2258" spans="1:30">
      <c r="A2258">
        <v>2257</v>
      </c>
      <c r="B2258" t="s">
        <v>5240</v>
      </c>
      <c r="C2258" s="4">
        <v>42630</v>
      </c>
      <c r="D2258" s="4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 s="17">
        <v>33.938800000000001</v>
      </c>
      <c r="V2258">
        <f t="shared" si="245"/>
        <v>2016</v>
      </c>
      <c r="W2258" t="str">
        <f t="shared" si="246"/>
        <v>Sep</v>
      </c>
      <c r="X2258" s="9" t="str">
        <f>Sample___Superstore[[#This Row],[Order Year]]&amp;"-"&amp;Sample___Superstore[[#This Row],[Order Month]]</f>
        <v>2016-Sep</v>
      </c>
      <c r="Y2258" s="10">
        <f>Sample___Superstore6[[#This Row],[Profit]]/Sample___Superstore6[[#This Row],[Sales]]</f>
        <v>0.31</v>
      </c>
      <c r="Z2258" s="9">
        <f t="shared" si="247"/>
        <v>5</v>
      </c>
      <c r="AA2258" s="17">
        <f t="shared" si="248"/>
        <v>16.9694</v>
      </c>
      <c r="AB2258" s="17">
        <f t="shared" si="249"/>
        <v>54.74</v>
      </c>
      <c r="AC2258" s="17">
        <f t="shared" si="250"/>
        <v>0</v>
      </c>
      <c r="AD2258" s="17">
        <f t="shared" si="251"/>
        <v>109.48</v>
      </c>
    </row>
    <row r="2259" spans="1:30">
      <c r="A2259">
        <v>2258</v>
      </c>
      <c r="B2259" t="s">
        <v>5245</v>
      </c>
      <c r="C2259" s="4">
        <v>42902</v>
      </c>
      <c r="D2259" s="4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 s="17">
        <v>90.971999999999994</v>
      </c>
      <c r="V2259">
        <f t="shared" si="245"/>
        <v>2017</v>
      </c>
      <c r="W2259" t="str">
        <f t="shared" si="246"/>
        <v>Jun</v>
      </c>
      <c r="X2259" s="9" t="str">
        <f>Sample___Superstore[[#This Row],[Order Year]]&amp;"-"&amp;Sample___Superstore[[#This Row],[Order Month]]</f>
        <v>2017-Jun</v>
      </c>
      <c r="Y2259" s="10">
        <f>Sample___Superstore6[[#This Row],[Profit]]/Sample___Superstore6[[#This Row],[Sales]]</f>
        <v>7.4999999999999997E-2</v>
      </c>
      <c r="Z2259" s="9">
        <f t="shared" si="247"/>
        <v>3</v>
      </c>
      <c r="AA2259" s="17">
        <f t="shared" si="248"/>
        <v>12.995999999999999</v>
      </c>
      <c r="AB2259" s="17">
        <f t="shared" si="249"/>
        <v>173.28</v>
      </c>
      <c r="AC2259" s="17">
        <f t="shared" si="250"/>
        <v>242.59200000000001</v>
      </c>
      <c r="AD2259" s="17">
        <f t="shared" si="251"/>
        <v>970.36800000000005</v>
      </c>
    </row>
    <row r="2260" spans="1:30">
      <c r="A2260">
        <v>2259</v>
      </c>
      <c r="B2260" t="s">
        <v>5245</v>
      </c>
      <c r="C2260" s="4">
        <v>42902</v>
      </c>
      <c r="D2260" s="4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 s="17">
        <v>8.7138000000000009</v>
      </c>
      <c r="V2260">
        <f t="shared" si="245"/>
        <v>2017</v>
      </c>
      <c r="W2260" t="str">
        <f t="shared" si="246"/>
        <v>Jun</v>
      </c>
      <c r="X2260" s="9" t="str">
        <f>Sample___Superstore[[#This Row],[Order Year]]&amp;"-"&amp;Sample___Superstore[[#This Row],[Order Month]]</f>
        <v>2017-Jun</v>
      </c>
      <c r="Y2260" s="10">
        <f>Sample___Superstore6[[#This Row],[Profit]]/Sample___Superstore6[[#This Row],[Sales]]</f>
        <v>0.47000000000000008</v>
      </c>
      <c r="Z2260" s="9">
        <f t="shared" si="247"/>
        <v>3</v>
      </c>
      <c r="AA2260" s="17">
        <f t="shared" si="248"/>
        <v>4.3569000000000004</v>
      </c>
      <c r="AB2260" s="17">
        <f t="shared" si="249"/>
        <v>9.27</v>
      </c>
      <c r="AC2260" s="17">
        <f t="shared" si="250"/>
        <v>0</v>
      </c>
      <c r="AD2260" s="17">
        <f t="shared" si="251"/>
        <v>18.54</v>
      </c>
    </row>
    <row r="2261" spans="1:30">
      <c r="A2261">
        <v>2260</v>
      </c>
      <c r="B2261" t="s">
        <v>5248</v>
      </c>
      <c r="C2261" s="4">
        <v>42316</v>
      </c>
      <c r="D2261" s="4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 s="17">
        <v>2.4</v>
      </c>
      <c r="V2261">
        <f t="shared" si="245"/>
        <v>2015</v>
      </c>
      <c r="W2261" t="str">
        <f t="shared" si="246"/>
        <v>Nov</v>
      </c>
      <c r="X2261" s="9" t="str">
        <f>Sample___Superstore[[#This Row],[Order Year]]&amp;"-"&amp;Sample___Superstore[[#This Row],[Order Month]]</f>
        <v>2015-Nov</v>
      </c>
      <c r="Y2261" s="10">
        <f>Sample___Superstore6[[#This Row],[Profit]]/Sample___Superstore6[[#This Row],[Sales]]</f>
        <v>0.48</v>
      </c>
      <c r="Z2261" s="9">
        <f t="shared" si="247"/>
        <v>2</v>
      </c>
      <c r="AA2261" s="17">
        <f t="shared" si="248"/>
        <v>2.4</v>
      </c>
      <c r="AB2261" s="17">
        <f t="shared" si="249"/>
        <v>5</v>
      </c>
      <c r="AC2261" s="17">
        <f t="shared" si="250"/>
        <v>0</v>
      </c>
      <c r="AD2261" s="17">
        <f t="shared" si="251"/>
        <v>5</v>
      </c>
    </row>
    <row r="2262" spans="1:30">
      <c r="A2262">
        <v>2261</v>
      </c>
      <c r="B2262" t="s">
        <v>5248</v>
      </c>
      <c r="C2262" s="4">
        <v>42316</v>
      </c>
      <c r="D2262" s="4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 s="17">
        <v>66.954599999999999</v>
      </c>
      <c r="V2262">
        <f t="shared" si="245"/>
        <v>2015</v>
      </c>
      <c r="W2262" t="str">
        <f t="shared" si="246"/>
        <v>Nov</v>
      </c>
      <c r="X2262" s="9" t="str">
        <f>Sample___Superstore[[#This Row],[Order Year]]&amp;"-"&amp;Sample___Superstore[[#This Row],[Order Month]]</f>
        <v>2015-Nov</v>
      </c>
      <c r="Y2262" s="10">
        <f>Sample___Superstore6[[#This Row],[Profit]]/Sample___Superstore6[[#This Row],[Sales]]</f>
        <v>0.18</v>
      </c>
      <c r="Z2262" s="9">
        <f t="shared" si="247"/>
        <v>2</v>
      </c>
      <c r="AA2262" s="17">
        <f t="shared" si="248"/>
        <v>22.318200000000001</v>
      </c>
      <c r="AB2262" s="17">
        <f t="shared" si="249"/>
        <v>123.99000000000001</v>
      </c>
      <c r="AC2262" s="17">
        <f t="shared" si="250"/>
        <v>0</v>
      </c>
      <c r="AD2262" s="17">
        <f t="shared" si="251"/>
        <v>371.97</v>
      </c>
    </row>
    <row r="2263" spans="1:30">
      <c r="A2263">
        <v>2262</v>
      </c>
      <c r="B2263" t="s">
        <v>5251</v>
      </c>
      <c r="C2263" s="4">
        <v>42356</v>
      </c>
      <c r="D2263" s="4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 s="17">
        <v>24.936</v>
      </c>
      <c r="V2263">
        <f t="shared" si="245"/>
        <v>2015</v>
      </c>
      <c r="W2263" t="str">
        <f t="shared" si="246"/>
        <v>Dec</v>
      </c>
      <c r="X2263" s="9" t="str">
        <f>Sample___Superstore[[#This Row],[Order Year]]&amp;"-"&amp;Sample___Superstore[[#This Row],[Order Month]]</f>
        <v>2015-Dec</v>
      </c>
      <c r="Y2263" s="10">
        <f>Sample___Superstore6[[#This Row],[Profit]]/Sample___Superstore6[[#This Row],[Sales]]</f>
        <v>0.15</v>
      </c>
      <c r="Z2263" s="9">
        <f t="shared" si="247"/>
        <v>0</v>
      </c>
      <c r="AA2263" s="17">
        <f t="shared" si="248"/>
        <v>24.936</v>
      </c>
      <c r="AB2263" s="17">
        <f t="shared" si="249"/>
        <v>166.24</v>
      </c>
      <c r="AC2263" s="17">
        <f t="shared" si="250"/>
        <v>0</v>
      </c>
      <c r="AD2263" s="17">
        <f t="shared" si="251"/>
        <v>166.24</v>
      </c>
    </row>
    <row r="2264" spans="1:30">
      <c r="A2264">
        <v>2263</v>
      </c>
      <c r="B2264" t="s">
        <v>5254</v>
      </c>
      <c r="C2264" s="4">
        <v>42772</v>
      </c>
      <c r="D2264" s="4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 s="17">
        <v>79.193399999999997</v>
      </c>
      <c r="V2264">
        <f t="shared" si="245"/>
        <v>2017</v>
      </c>
      <c r="W2264" t="str">
        <f t="shared" si="246"/>
        <v>Feb</v>
      </c>
      <c r="X2264" s="9" t="str">
        <f>Sample___Superstore[[#This Row],[Order Year]]&amp;"-"&amp;Sample___Superstore[[#This Row],[Order Month]]</f>
        <v>2017-Feb</v>
      </c>
      <c r="Y2264" s="10">
        <f>Sample___Superstore6[[#This Row],[Profit]]/Sample___Superstore6[[#This Row],[Sales]]</f>
        <v>0.21999999999999997</v>
      </c>
      <c r="Z2264" s="9">
        <f t="shared" si="247"/>
        <v>3</v>
      </c>
      <c r="AA2264" s="17">
        <f t="shared" si="248"/>
        <v>26.3978</v>
      </c>
      <c r="AB2264" s="17">
        <f t="shared" si="249"/>
        <v>119.99000000000001</v>
      </c>
      <c r="AC2264" s="17">
        <f t="shared" si="250"/>
        <v>0</v>
      </c>
      <c r="AD2264" s="17">
        <f t="shared" si="251"/>
        <v>359.97</v>
      </c>
    </row>
    <row r="2265" spans="1:30">
      <c r="A2265">
        <v>2264</v>
      </c>
      <c r="B2265" t="s">
        <v>5257</v>
      </c>
      <c r="C2265" s="4">
        <v>42688</v>
      </c>
      <c r="D2265" s="4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 s="17">
        <v>114.9954</v>
      </c>
      <c r="V2265">
        <f t="shared" si="245"/>
        <v>2016</v>
      </c>
      <c r="W2265" t="str">
        <f t="shared" si="246"/>
        <v>Nov</v>
      </c>
      <c r="X2265" s="9" t="str">
        <f>Sample___Superstore[[#This Row],[Order Year]]&amp;"-"&amp;Sample___Superstore[[#This Row],[Order Month]]</f>
        <v>2016-Nov</v>
      </c>
      <c r="Y2265" s="10">
        <f>Sample___Superstore6[[#This Row],[Profit]]/Sample___Superstore6[[#This Row],[Sales]]</f>
        <v>0.23</v>
      </c>
      <c r="Z2265" s="9">
        <f t="shared" si="247"/>
        <v>2</v>
      </c>
      <c r="AA2265" s="17">
        <f t="shared" si="248"/>
        <v>57.497700000000002</v>
      </c>
      <c r="AB2265" s="17">
        <f t="shared" si="249"/>
        <v>249.99</v>
      </c>
      <c r="AC2265" s="17">
        <f t="shared" si="250"/>
        <v>0</v>
      </c>
      <c r="AD2265" s="17">
        <f t="shared" si="251"/>
        <v>499.98</v>
      </c>
    </row>
    <row r="2266" spans="1:30">
      <c r="A2266">
        <v>2265</v>
      </c>
      <c r="B2266" t="s">
        <v>5257</v>
      </c>
      <c r="C2266" s="4">
        <v>42688</v>
      </c>
      <c r="D2266" s="4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 s="17">
        <v>2.3759999999999999</v>
      </c>
      <c r="V2266">
        <f t="shared" si="245"/>
        <v>2016</v>
      </c>
      <c r="W2266" t="str">
        <f t="shared" si="246"/>
        <v>Nov</v>
      </c>
      <c r="X2266" s="9" t="str">
        <f>Sample___Superstore[[#This Row],[Order Year]]&amp;"-"&amp;Sample___Superstore[[#This Row],[Order Month]]</f>
        <v>2016-Nov</v>
      </c>
      <c r="Y2266" s="10">
        <f>Sample___Superstore6[[#This Row],[Profit]]/Sample___Superstore6[[#This Row],[Sales]]</f>
        <v>0.44999999999999996</v>
      </c>
      <c r="Z2266" s="9">
        <f t="shared" si="247"/>
        <v>2</v>
      </c>
      <c r="AA2266" s="17">
        <f t="shared" si="248"/>
        <v>2.3759999999999999</v>
      </c>
      <c r="AB2266" s="17">
        <f t="shared" si="249"/>
        <v>5.28</v>
      </c>
      <c r="AC2266" s="17">
        <f t="shared" si="250"/>
        <v>0</v>
      </c>
      <c r="AD2266" s="17">
        <f t="shared" si="251"/>
        <v>5.28</v>
      </c>
    </row>
    <row r="2267" spans="1:30">
      <c r="A2267">
        <v>2266</v>
      </c>
      <c r="B2267" t="s">
        <v>5257</v>
      </c>
      <c r="C2267" s="4">
        <v>42688</v>
      </c>
      <c r="D2267" s="4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 s="17">
        <v>3.8822000000000001</v>
      </c>
      <c r="V2267">
        <f t="shared" si="245"/>
        <v>2016</v>
      </c>
      <c r="W2267" t="str">
        <f t="shared" si="246"/>
        <v>Nov</v>
      </c>
      <c r="X2267" s="9" t="str">
        <f>Sample___Superstore[[#This Row],[Order Year]]&amp;"-"&amp;Sample___Superstore[[#This Row],[Order Month]]</f>
        <v>2016-Nov</v>
      </c>
      <c r="Y2267" s="10">
        <f>Sample___Superstore6[[#This Row],[Profit]]/Sample___Superstore6[[#This Row],[Sales]]</f>
        <v>0.47000000000000003</v>
      </c>
      <c r="Z2267" s="9">
        <f t="shared" si="247"/>
        <v>2</v>
      </c>
      <c r="AA2267" s="17">
        <f t="shared" si="248"/>
        <v>1.9411</v>
      </c>
      <c r="AB2267" s="17">
        <f t="shared" si="249"/>
        <v>4.13</v>
      </c>
      <c r="AC2267" s="17">
        <f t="shared" si="250"/>
        <v>0</v>
      </c>
      <c r="AD2267" s="17">
        <f t="shared" si="251"/>
        <v>8.26</v>
      </c>
    </row>
    <row r="2268" spans="1:30">
      <c r="A2268">
        <v>2267</v>
      </c>
      <c r="B2268" t="s">
        <v>5260</v>
      </c>
      <c r="C2268" s="4">
        <v>43020</v>
      </c>
      <c r="D2268" s="4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 s="17">
        <v>2.6892</v>
      </c>
      <c r="V2268">
        <f t="shared" si="245"/>
        <v>2017</v>
      </c>
      <c r="W2268" t="str">
        <f t="shared" si="246"/>
        <v>Oct</v>
      </c>
      <c r="X2268" s="9" t="str">
        <f>Sample___Superstore[[#This Row],[Order Year]]&amp;"-"&amp;Sample___Superstore[[#This Row],[Order Month]]</f>
        <v>2017-Oct</v>
      </c>
      <c r="Y2268" s="10">
        <f>Sample___Superstore6[[#This Row],[Profit]]/Sample___Superstore6[[#This Row],[Sales]]</f>
        <v>0.33750000000000002</v>
      </c>
      <c r="Z2268" s="9">
        <f t="shared" si="247"/>
        <v>0</v>
      </c>
      <c r="AA2268" s="17">
        <f t="shared" si="248"/>
        <v>1.3446</v>
      </c>
      <c r="AB2268" s="17">
        <f t="shared" si="249"/>
        <v>3.984</v>
      </c>
      <c r="AC2268" s="17">
        <f t="shared" si="250"/>
        <v>1.5936000000000001</v>
      </c>
      <c r="AD2268" s="17">
        <f t="shared" si="251"/>
        <v>6.3743999999999996</v>
      </c>
    </row>
    <row r="2269" spans="1:30">
      <c r="A2269">
        <v>2268</v>
      </c>
      <c r="B2269" t="s">
        <v>5265</v>
      </c>
      <c r="C2269" s="4">
        <v>42995</v>
      </c>
      <c r="D2269" s="4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 s="17">
        <v>6.3503999999999996</v>
      </c>
      <c r="V2269">
        <f t="shared" si="245"/>
        <v>2017</v>
      </c>
      <c r="W2269" t="str">
        <f t="shared" si="246"/>
        <v>Sep</v>
      </c>
      <c r="X2269" s="9" t="str">
        <f>Sample___Superstore[[#This Row],[Order Year]]&amp;"-"&amp;Sample___Superstore[[#This Row],[Order Month]]</f>
        <v>2017-Sep</v>
      </c>
      <c r="Y2269" s="10">
        <f>Sample___Superstore6[[#This Row],[Profit]]/Sample___Superstore6[[#This Row],[Sales]]</f>
        <v>0.48999999999999994</v>
      </c>
      <c r="Z2269" s="9">
        <f t="shared" si="247"/>
        <v>0</v>
      </c>
      <c r="AA2269" s="17">
        <f t="shared" si="248"/>
        <v>3.1751999999999998</v>
      </c>
      <c r="AB2269" s="17">
        <f t="shared" si="249"/>
        <v>6.48</v>
      </c>
      <c r="AC2269" s="17">
        <f t="shared" si="250"/>
        <v>0</v>
      </c>
      <c r="AD2269" s="17">
        <f t="shared" si="251"/>
        <v>12.96</v>
      </c>
    </row>
    <row r="2270" spans="1:30">
      <c r="A2270">
        <v>2269</v>
      </c>
      <c r="B2270" t="s">
        <v>5270</v>
      </c>
      <c r="C2270" s="4">
        <v>43089</v>
      </c>
      <c r="D2270" s="4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 s="17">
        <v>3.1103999999999998</v>
      </c>
      <c r="V2270">
        <f t="shared" si="245"/>
        <v>2017</v>
      </c>
      <c r="W2270" t="str">
        <f t="shared" si="246"/>
        <v>Dec</v>
      </c>
      <c r="X2270" s="9" t="str">
        <f>Sample___Superstore[[#This Row],[Order Year]]&amp;"-"&amp;Sample___Superstore[[#This Row],[Order Month]]</f>
        <v>2017-Dec</v>
      </c>
      <c r="Y2270" s="10">
        <f>Sample___Superstore6[[#This Row],[Profit]]/Sample___Superstore6[[#This Row],[Sales]]</f>
        <v>0.47999999999999993</v>
      </c>
      <c r="Z2270" s="9">
        <f t="shared" si="247"/>
        <v>6</v>
      </c>
      <c r="AA2270" s="17">
        <f t="shared" si="248"/>
        <v>3.1103999999999998</v>
      </c>
      <c r="AB2270" s="17">
        <f t="shared" si="249"/>
        <v>6.48</v>
      </c>
      <c r="AC2270" s="17">
        <f t="shared" si="250"/>
        <v>0</v>
      </c>
      <c r="AD2270" s="17">
        <f t="shared" si="251"/>
        <v>6.48</v>
      </c>
    </row>
    <row r="2271" spans="1:30">
      <c r="A2271">
        <v>2270</v>
      </c>
      <c r="B2271" t="s">
        <v>5270</v>
      </c>
      <c r="C2271" s="4">
        <v>43089</v>
      </c>
      <c r="D2271" s="4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17">
        <v>2.3571</v>
      </c>
      <c r="V2271">
        <f t="shared" si="245"/>
        <v>2017</v>
      </c>
      <c r="W2271" t="str">
        <f t="shared" si="246"/>
        <v>Dec</v>
      </c>
      <c r="X2271" s="9" t="str">
        <f>Sample___Superstore[[#This Row],[Order Year]]&amp;"-"&amp;Sample___Superstore[[#This Row],[Order Month]]</f>
        <v>2017-Dec</v>
      </c>
      <c r="Y2271" s="10">
        <f>Sample___Superstore6[[#This Row],[Profit]]/Sample___Superstore6[[#This Row],[Sales]]</f>
        <v>0.33750000000000002</v>
      </c>
      <c r="Z2271" s="9">
        <f t="shared" si="247"/>
        <v>6</v>
      </c>
      <c r="AA2271" s="17">
        <f t="shared" si="248"/>
        <v>2.3571</v>
      </c>
      <c r="AB2271" s="17">
        <f t="shared" si="249"/>
        <v>6.984</v>
      </c>
      <c r="AC2271" s="17">
        <f t="shared" si="250"/>
        <v>1.3968</v>
      </c>
      <c r="AD2271" s="17">
        <f t="shared" si="251"/>
        <v>5.5872000000000002</v>
      </c>
    </row>
    <row r="2272" spans="1:30">
      <c r="A2272">
        <v>2271</v>
      </c>
      <c r="B2272" t="s">
        <v>5273</v>
      </c>
      <c r="C2272" s="4">
        <v>43071</v>
      </c>
      <c r="D2272" s="4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 s="17">
        <v>4.1965000000000003</v>
      </c>
      <c r="V2272">
        <f t="shared" si="245"/>
        <v>2017</v>
      </c>
      <c r="W2272" t="str">
        <f t="shared" si="246"/>
        <v>Dec</v>
      </c>
      <c r="X2272" s="9" t="str">
        <f>Sample___Superstore[[#This Row],[Order Year]]&amp;"-"&amp;Sample___Superstore[[#This Row],[Order Month]]</f>
        <v>2017-Dec</v>
      </c>
      <c r="Y2272" s="10">
        <f>Sample___Superstore6[[#This Row],[Profit]]/Sample___Superstore6[[#This Row],[Sales]]</f>
        <v>8.7500000000000008E-2</v>
      </c>
      <c r="Z2272" s="9">
        <f t="shared" si="247"/>
        <v>5</v>
      </c>
      <c r="AA2272" s="17">
        <f t="shared" si="248"/>
        <v>0.83930000000000005</v>
      </c>
      <c r="AB2272" s="17">
        <f t="shared" si="249"/>
        <v>9.5920000000000005</v>
      </c>
      <c r="AC2272" s="17">
        <f t="shared" si="250"/>
        <v>9.5920000000000005</v>
      </c>
      <c r="AD2272" s="17">
        <f t="shared" si="251"/>
        <v>38.368000000000002</v>
      </c>
    </row>
    <row r="2273" spans="1:30">
      <c r="A2273">
        <v>2272</v>
      </c>
      <c r="B2273" t="s">
        <v>5274</v>
      </c>
      <c r="C2273" s="4">
        <v>42268</v>
      </c>
      <c r="D2273" s="4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 s="17">
        <v>47.937600000000003</v>
      </c>
      <c r="V2273">
        <f t="shared" si="245"/>
        <v>2015</v>
      </c>
      <c r="W2273" t="str">
        <f t="shared" si="246"/>
        <v>Sep</v>
      </c>
      <c r="X2273" s="9" t="str">
        <f>Sample___Superstore[[#This Row],[Order Year]]&amp;"-"&amp;Sample___Superstore[[#This Row],[Order Month]]</f>
        <v>2015-Sep</v>
      </c>
      <c r="Y2273" s="10">
        <f>Sample___Superstore6[[#This Row],[Profit]]/Sample___Superstore6[[#This Row],[Sales]]</f>
        <v>0.24000000000000002</v>
      </c>
      <c r="Z2273" s="9">
        <f t="shared" si="247"/>
        <v>6</v>
      </c>
      <c r="AA2273" s="17">
        <f t="shared" si="248"/>
        <v>7.9896000000000003</v>
      </c>
      <c r="AB2273" s="17">
        <f t="shared" si="249"/>
        <v>33.29</v>
      </c>
      <c r="AC2273" s="17">
        <f t="shared" si="250"/>
        <v>0</v>
      </c>
      <c r="AD2273" s="17">
        <f t="shared" si="251"/>
        <v>199.74</v>
      </c>
    </row>
    <row r="2274" spans="1:30">
      <c r="A2274">
        <v>2273</v>
      </c>
      <c r="B2274" t="s">
        <v>5277</v>
      </c>
      <c r="C2274" s="4">
        <v>42069</v>
      </c>
      <c r="D2274" s="4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 s="17">
        <v>95.757199999999997</v>
      </c>
      <c r="V2274">
        <f t="shared" si="245"/>
        <v>2015</v>
      </c>
      <c r="W2274" t="str">
        <f t="shared" si="246"/>
        <v>Mar</v>
      </c>
      <c r="X2274" s="9" t="str">
        <f>Sample___Superstore[[#This Row],[Order Year]]&amp;"-"&amp;Sample___Superstore[[#This Row],[Order Month]]</f>
        <v>2015-Mar</v>
      </c>
      <c r="Y2274" s="10">
        <f>Sample___Superstore6[[#This Row],[Profit]]/Sample___Superstore6[[#This Row],[Sales]]</f>
        <v>0.22</v>
      </c>
      <c r="Z2274" s="9">
        <f t="shared" si="247"/>
        <v>5</v>
      </c>
      <c r="AA2274" s="17">
        <f t="shared" si="248"/>
        <v>13.679599999999999</v>
      </c>
      <c r="AB2274" s="17">
        <f t="shared" si="249"/>
        <v>62.18</v>
      </c>
      <c r="AC2274" s="17">
        <f t="shared" si="250"/>
        <v>0</v>
      </c>
      <c r="AD2274" s="17">
        <f t="shared" si="251"/>
        <v>435.26</v>
      </c>
    </row>
    <row r="2275" spans="1:30">
      <c r="A2275">
        <v>2274</v>
      </c>
      <c r="B2275" t="s">
        <v>5277</v>
      </c>
      <c r="C2275" s="4">
        <v>42069</v>
      </c>
      <c r="D2275" s="4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 s="17">
        <v>377.99459999999999</v>
      </c>
      <c r="V2275">
        <f t="shared" si="245"/>
        <v>2015</v>
      </c>
      <c r="W2275" t="str">
        <f t="shared" si="246"/>
        <v>Mar</v>
      </c>
      <c r="X2275" s="9" t="str">
        <f>Sample___Superstore[[#This Row],[Order Year]]&amp;"-"&amp;Sample___Superstore[[#This Row],[Order Month]]</f>
        <v>2015-Mar</v>
      </c>
      <c r="Y2275" s="10">
        <f>Sample___Superstore6[[#This Row],[Profit]]/Sample___Superstore6[[#This Row],[Sales]]</f>
        <v>0.33750000000000002</v>
      </c>
      <c r="Z2275" s="9">
        <f t="shared" si="247"/>
        <v>5</v>
      </c>
      <c r="AA2275" s="17">
        <f t="shared" si="248"/>
        <v>188.9973</v>
      </c>
      <c r="AB2275" s="17">
        <f t="shared" si="249"/>
        <v>559.99199999999996</v>
      </c>
      <c r="AC2275" s="17">
        <f t="shared" si="250"/>
        <v>223.99680000000001</v>
      </c>
      <c r="AD2275" s="17">
        <f t="shared" si="251"/>
        <v>895.98719999999992</v>
      </c>
    </row>
    <row r="2276" spans="1:30">
      <c r="A2276">
        <v>2275</v>
      </c>
      <c r="B2276" t="s">
        <v>5282</v>
      </c>
      <c r="C2276" s="4">
        <v>41915</v>
      </c>
      <c r="D2276" s="4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 s="17">
        <v>3.5857999999999999</v>
      </c>
      <c r="V2276">
        <f t="shared" si="245"/>
        <v>2014</v>
      </c>
      <c r="W2276" t="str">
        <f t="shared" si="246"/>
        <v>Oct</v>
      </c>
      <c r="X2276" s="9" t="str">
        <f>Sample___Superstore[[#This Row],[Order Year]]&amp;"-"&amp;Sample___Superstore[[#This Row],[Order Month]]</f>
        <v>2014-Oct</v>
      </c>
      <c r="Y2276" s="10">
        <f>Sample___Superstore6[[#This Row],[Profit]]/Sample___Superstore6[[#This Row],[Sales]]</f>
        <v>2.5000000000000001E-2</v>
      </c>
      <c r="Z2276" s="9">
        <f t="shared" si="247"/>
        <v>5</v>
      </c>
      <c r="AA2276" s="17">
        <f t="shared" si="248"/>
        <v>3.5857999999999999</v>
      </c>
      <c r="AB2276" s="17">
        <f t="shared" si="249"/>
        <v>143.43199999999999</v>
      </c>
      <c r="AC2276" s="17">
        <f t="shared" si="250"/>
        <v>28.686399999999999</v>
      </c>
      <c r="AD2276" s="17">
        <f t="shared" si="251"/>
        <v>114.7456</v>
      </c>
    </row>
    <row r="2277" spans="1:30">
      <c r="A2277">
        <v>2276</v>
      </c>
      <c r="B2277" t="s">
        <v>5282</v>
      </c>
      <c r="C2277" s="4">
        <v>41915</v>
      </c>
      <c r="D2277" s="4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17">
        <v>13.7646</v>
      </c>
      <c r="V2277">
        <f t="shared" si="245"/>
        <v>2014</v>
      </c>
      <c r="W2277" t="str">
        <f t="shared" si="246"/>
        <v>Oct</v>
      </c>
      <c r="X2277" s="9" t="str">
        <f>Sample___Superstore[[#This Row],[Order Year]]&amp;"-"&amp;Sample___Superstore[[#This Row],[Order Month]]</f>
        <v>2014-Oct</v>
      </c>
      <c r="Y2277" s="10">
        <f>Sample___Superstore6[[#This Row],[Profit]]/Sample___Superstore6[[#This Row],[Sales]]</f>
        <v>0.11249999999999999</v>
      </c>
      <c r="Z2277" s="9">
        <f t="shared" si="247"/>
        <v>5</v>
      </c>
      <c r="AA2277" s="17">
        <f t="shared" si="248"/>
        <v>4.5881999999999996</v>
      </c>
      <c r="AB2277" s="17">
        <f t="shared" si="249"/>
        <v>40.783999999999999</v>
      </c>
      <c r="AC2277" s="17">
        <f t="shared" si="250"/>
        <v>24.470400000000001</v>
      </c>
      <c r="AD2277" s="17">
        <f t="shared" si="251"/>
        <v>97.881600000000006</v>
      </c>
    </row>
    <row r="2278" spans="1:30">
      <c r="A2278">
        <v>2277</v>
      </c>
      <c r="B2278" t="s">
        <v>5285</v>
      </c>
      <c r="C2278" s="4">
        <v>41817</v>
      </c>
      <c r="D2278" s="4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 s="17">
        <v>0</v>
      </c>
      <c r="V2278">
        <f t="shared" si="245"/>
        <v>2014</v>
      </c>
      <c r="W2278" t="str">
        <f t="shared" si="246"/>
        <v>Jun</v>
      </c>
      <c r="X2278" s="9" t="str">
        <f>Sample___Superstore[[#This Row],[Order Year]]&amp;"-"&amp;Sample___Superstore[[#This Row],[Order Month]]</f>
        <v>2014-Jun</v>
      </c>
      <c r="Y2278" s="10">
        <f>Sample___Superstore6[[#This Row],[Profit]]/Sample___Superstore6[[#This Row],[Sales]]</f>
        <v>0</v>
      </c>
      <c r="Z2278" s="9">
        <f t="shared" si="247"/>
        <v>4</v>
      </c>
      <c r="AA2278" s="17">
        <f t="shared" si="248"/>
        <v>0</v>
      </c>
      <c r="AB2278" s="17">
        <f t="shared" si="249"/>
        <v>61.239999999999995</v>
      </c>
      <c r="AC2278" s="17">
        <f t="shared" si="250"/>
        <v>0</v>
      </c>
      <c r="AD2278" s="17">
        <f t="shared" si="251"/>
        <v>306.2</v>
      </c>
    </row>
    <row r="2279" spans="1:30">
      <c r="A2279">
        <v>2278</v>
      </c>
      <c r="B2279" t="s">
        <v>5285</v>
      </c>
      <c r="C2279" s="4">
        <v>41817</v>
      </c>
      <c r="D2279" s="4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 s="17">
        <v>22.354800000000001</v>
      </c>
      <c r="V2279">
        <f t="shared" si="245"/>
        <v>2014</v>
      </c>
      <c r="W2279" t="str">
        <f t="shared" si="246"/>
        <v>Jun</v>
      </c>
      <c r="X2279" s="9" t="str">
        <f>Sample___Superstore[[#This Row],[Order Year]]&amp;"-"&amp;Sample___Superstore[[#This Row],[Order Month]]</f>
        <v>2014-Jun</v>
      </c>
      <c r="Y2279" s="10">
        <f>Sample___Superstore6[[#This Row],[Profit]]/Sample___Superstore6[[#This Row],[Sales]]</f>
        <v>0.26</v>
      </c>
      <c r="Z2279" s="9">
        <f t="shared" si="247"/>
        <v>4</v>
      </c>
      <c r="AA2279" s="17">
        <f t="shared" si="248"/>
        <v>22.354800000000001</v>
      </c>
      <c r="AB2279" s="17">
        <f t="shared" si="249"/>
        <v>85.98</v>
      </c>
      <c r="AC2279" s="17">
        <f t="shared" si="250"/>
        <v>0</v>
      </c>
      <c r="AD2279" s="17">
        <f t="shared" si="251"/>
        <v>85.98</v>
      </c>
    </row>
    <row r="2280" spans="1:30">
      <c r="A2280">
        <v>2279</v>
      </c>
      <c r="B2280" t="s">
        <v>5285</v>
      </c>
      <c r="C2280" s="4">
        <v>41817</v>
      </c>
      <c r="D2280" s="4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 s="17">
        <v>53.750399999999999</v>
      </c>
      <c r="V2280">
        <f t="shared" si="245"/>
        <v>2014</v>
      </c>
      <c r="W2280" t="str">
        <f t="shared" si="246"/>
        <v>Jun</v>
      </c>
      <c r="X2280" s="9" t="str">
        <f>Sample___Superstore[[#This Row],[Order Year]]&amp;"-"&amp;Sample___Superstore[[#This Row],[Order Month]]</f>
        <v>2014-Jun</v>
      </c>
      <c r="Y2280" s="10">
        <f>Sample___Superstore6[[#This Row],[Profit]]/Sample___Superstore6[[#This Row],[Sales]]</f>
        <v>0.24</v>
      </c>
      <c r="Z2280" s="9">
        <f t="shared" si="247"/>
        <v>4</v>
      </c>
      <c r="AA2280" s="17">
        <f t="shared" si="248"/>
        <v>13.4376</v>
      </c>
      <c r="AB2280" s="17">
        <f t="shared" si="249"/>
        <v>55.99</v>
      </c>
      <c r="AC2280" s="17">
        <f t="shared" si="250"/>
        <v>0</v>
      </c>
      <c r="AD2280" s="17">
        <f t="shared" si="251"/>
        <v>223.96</v>
      </c>
    </row>
    <row r="2281" spans="1:30">
      <c r="A2281">
        <v>2280</v>
      </c>
      <c r="B2281" t="s">
        <v>5287</v>
      </c>
      <c r="C2281" s="4">
        <v>43038</v>
      </c>
      <c r="D2281" s="4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 s="17">
        <v>-6.0979999999999999</v>
      </c>
      <c r="V2281">
        <f t="shared" si="245"/>
        <v>2017</v>
      </c>
      <c r="W2281" t="str">
        <f t="shared" si="246"/>
        <v>Oct</v>
      </c>
      <c r="X2281" s="9" t="str">
        <f>Sample___Superstore[[#This Row],[Order Year]]&amp;"-"&amp;Sample___Superstore[[#This Row],[Order Month]]</f>
        <v>2017-Oct</v>
      </c>
      <c r="Y2281" s="10">
        <f>Sample___Superstore6[[#This Row],[Profit]]/Sample___Superstore6[[#This Row],[Sales]]</f>
        <v>-6.25E-2</v>
      </c>
      <c r="Z2281" s="9">
        <f t="shared" si="247"/>
        <v>3</v>
      </c>
      <c r="AA2281" s="17">
        <f t="shared" si="248"/>
        <v>-3.0489999999999999</v>
      </c>
      <c r="AB2281" s="17">
        <f t="shared" si="249"/>
        <v>48.783999999999999</v>
      </c>
      <c r="AC2281" s="17">
        <f t="shared" si="250"/>
        <v>19.5136</v>
      </c>
      <c r="AD2281" s="17">
        <f t="shared" si="251"/>
        <v>78.054400000000001</v>
      </c>
    </row>
    <row r="2282" spans="1:30">
      <c r="A2282">
        <v>2281</v>
      </c>
      <c r="B2282" t="s">
        <v>5287</v>
      </c>
      <c r="C2282" s="4">
        <v>43038</v>
      </c>
      <c r="D2282" s="4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 s="17">
        <v>-23.0352</v>
      </c>
      <c r="V2282">
        <f t="shared" si="245"/>
        <v>2017</v>
      </c>
      <c r="W2282" t="str">
        <f t="shared" si="246"/>
        <v>Oct</v>
      </c>
      <c r="X2282" s="9" t="str">
        <f>Sample___Superstore[[#This Row],[Order Year]]&amp;"-"&amp;Sample___Superstore[[#This Row],[Order Month]]</f>
        <v>2017-Oct</v>
      </c>
      <c r="Y2282" s="10">
        <f>Sample___Superstore6[[#This Row],[Profit]]/Sample___Superstore6[[#This Row],[Sales]]</f>
        <v>-3.7499999999999999E-2</v>
      </c>
      <c r="Z2282" s="9">
        <f t="shared" si="247"/>
        <v>3</v>
      </c>
      <c r="AA2282" s="17">
        <f t="shared" si="248"/>
        <v>-2.8794</v>
      </c>
      <c r="AB2282" s="17">
        <f t="shared" si="249"/>
        <v>76.784000000000006</v>
      </c>
      <c r="AC2282" s="17">
        <f t="shared" si="250"/>
        <v>122.85440000000001</v>
      </c>
      <c r="AD2282" s="17">
        <f t="shared" si="251"/>
        <v>491.41760000000005</v>
      </c>
    </row>
    <row r="2283" spans="1:30">
      <c r="A2283">
        <v>2282</v>
      </c>
      <c r="B2283" t="s">
        <v>5287</v>
      </c>
      <c r="C2283" s="4">
        <v>43038</v>
      </c>
      <c r="D2283" s="4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 s="17">
        <v>37.996200000000002</v>
      </c>
      <c r="V2283">
        <f t="shared" si="245"/>
        <v>2017</v>
      </c>
      <c r="W2283" t="str">
        <f t="shared" si="246"/>
        <v>Oct</v>
      </c>
      <c r="X2283" s="9" t="str">
        <f>Sample___Superstore[[#This Row],[Order Year]]&amp;"-"&amp;Sample___Superstore[[#This Row],[Order Month]]</f>
        <v>2017-Oct</v>
      </c>
      <c r="Y2283" s="10">
        <f>Sample___Superstore6[[#This Row],[Profit]]/Sample___Superstore6[[#This Row],[Sales]]</f>
        <v>0.19000000000000003</v>
      </c>
      <c r="Z2283" s="9">
        <f t="shared" si="247"/>
        <v>3</v>
      </c>
      <c r="AA2283" s="17">
        <f t="shared" si="248"/>
        <v>18.998100000000001</v>
      </c>
      <c r="AB2283" s="17">
        <f t="shared" si="249"/>
        <v>99.99</v>
      </c>
      <c r="AC2283" s="17">
        <f t="shared" si="250"/>
        <v>0</v>
      </c>
      <c r="AD2283" s="17">
        <f t="shared" si="251"/>
        <v>199.98</v>
      </c>
    </row>
    <row r="2284" spans="1:30">
      <c r="A2284">
        <v>2283</v>
      </c>
      <c r="B2284" t="s">
        <v>5290</v>
      </c>
      <c r="C2284" s="4">
        <v>42616</v>
      </c>
      <c r="D2284" s="4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 s="17">
        <v>22.153600000000001</v>
      </c>
      <c r="V2284">
        <f t="shared" si="245"/>
        <v>2016</v>
      </c>
      <c r="W2284" t="str">
        <f t="shared" si="246"/>
        <v>Sep</v>
      </c>
      <c r="X2284" s="9" t="str">
        <f>Sample___Superstore[[#This Row],[Order Year]]&amp;"-"&amp;Sample___Superstore[[#This Row],[Order Month]]</f>
        <v>2016-Sep</v>
      </c>
      <c r="Y2284" s="10">
        <f>Sample___Superstore6[[#This Row],[Profit]]/Sample___Superstore6[[#This Row],[Sales]]</f>
        <v>0.46000000000000008</v>
      </c>
      <c r="Z2284" s="9">
        <f t="shared" si="247"/>
        <v>2</v>
      </c>
      <c r="AA2284" s="17">
        <f t="shared" si="248"/>
        <v>3.1648000000000001</v>
      </c>
      <c r="AB2284" s="17">
        <f t="shared" si="249"/>
        <v>6.88</v>
      </c>
      <c r="AC2284" s="17">
        <f t="shared" si="250"/>
        <v>0</v>
      </c>
      <c r="AD2284" s="17">
        <f t="shared" si="251"/>
        <v>48.16</v>
      </c>
    </row>
    <row r="2285" spans="1:30">
      <c r="A2285">
        <v>2284</v>
      </c>
      <c r="B2285" t="s">
        <v>5291</v>
      </c>
      <c r="C2285" s="4">
        <v>42068</v>
      </c>
      <c r="D2285" s="4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 s="17">
        <v>6.6976000000000004</v>
      </c>
      <c r="V2285">
        <f t="shared" si="245"/>
        <v>2015</v>
      </c>
      <c r="W2285" t="str">
        <f t="shared" si="246"/>
        <v>Mar</v>
      </c>
      <c r="X2285" s="9" t="str">
        <f>Sample___Superstore[[#This Row],[Order Year]]&amp;"-"&amp;Sample___Superstore[[#This Row],[Order Month]]</f>
        <v>2015-Mar</v>
      </c>
      <c r="Y2285" s="10">
        <f>Sample___Superstore6[[#This Row],[Profit]]/Sample___Superstore6[[#This Row],[Sales]]</f>
        <v>0.27999999999999997</v>
      </c>
      <c r="Z2285" s="9">
        <f t="shared" si="247"/>
        <v>4</v>
      </c>
      <c r="AA2285" s="17">
        <f t="shared" si="248"/>
        <v>3.3488000000000002</v>
      </c>
      <c r="AB2285" s="17">
        <f t="shared" si="249"/>
        <v>11.96</v>
      </c>
      <c r="AC2285" s="17">
        <f t="shared" si="250"/>
        <v>0</v>
      </c>
      <c r="AD2285" s="17">
        <f t="shared" si="251"/>
        <v>23.92</v>
      </c>
    </row>
    <row r="2286" spans="1:30">
      <c r="A2286">
        <v>2285</v>
      </c>
      <c r="B2286" t="s">
        <v>5291</v>
      </c>
      <c r="C2286" s="4">
        <v>42068</v>
      </c>
      <c r="D2286" s="4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 s="17">
        <v>16.386299999999999</v>
      </c>
      <c r="V2286">
        <f t="shared" si="245"/>
        <v>2015</v>
      </c>
      <c r="W2286" t="str">
        <f t="shared" si="246"/>
        <v>Mar</v>
      </c>
      <c r="X2286" s="9" t="str">
        <f>Sample___Superstore[[#This Row],[Order Year]]&amp;"-"&amp;Sample___Superstore[[#This Row],[Order Month]]</f>
        <v>2015-Mar</v>
      </c>
      <c r="Y2286" s="10">
        <f>Sample___Superstore6[[#This Row],[Profit]]/Sample___Superstore6[[#This Row],[Sales]]</f>
        <v>0.26999999999999996</v>
      </c>
      <c r="Z2286" s="9">
        <f t="shared" si="247"/>
        <v>4</v>
      </c>
      <c r="AA2286" s="17">
        <f t="shared" si="248"/>
        <v>2.3409</v>
      </c>
      <c r="AB2286" s="17">
        <f t="shared" si="249"/>
        <v>8.67</v>
      </c>
      <c r="AC2286" s="17">
        <f t="shared" si="250"/>
        <v>0</v>
      </c>
      <c r="AD2286" s="17">
        <f t="shared" si="251"/>
        <v>60.69</v>
      </c>
    </row>
    <row r="2287" spans="1:30">
      <c r="A2287">
        <v>2286</v>
      </c>
      <c r="B2287" t="s">
        <v>5294</v>
      </c>
      <c r="C2287" s="4">
        <v>42495</v>
      </c>
      <c r="D2287" s="4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 s="17">
        <v>5.2026000000000003</v>
      </c>
      <c r="V2287">
        <f t="shared" si="245"/>
        <v>2016</v>
      </c>
      <c r="W2287" t="str">
        <f t="shared" si="246"/>
        <v>May</v>
      </c>
      <c r="X2287" s="9" t="str">
        <f>Sample___Superstore[[#This Row],[Order Year]]&amp;"-"&amp;Sample___Superstore[[#This Row],[Order Month]]</f>
        <v>2016-May</v>
      </c>
      <c r="Y2287" s="10">
        <f>Sample___Superstore6[[#This Row],[Profit]]/Sample___Superstore6[[#This Row],[Sales]]</f>
        <v>0.36249999999999999</v>
      </c>
      <c r="Z2287" s="9">
        <f t="shared" si="247"/>
        <v>3</v>
      </c>
      <c r="AA2287" s="17">
        <f t="shared" si="248"/>
        <v>1.7342000000000002</v>
      </c>
      <c r="AB2287" s="17">
        <f t="shared" si="249"/>
        <v>4.7839999999999998</v>
      </c>
      <c r="AC2287" s="17">
        <f t="shared" si="250"/>
        <v>2.8704000000000001</v>
      </c>
      <c r="AD2287" s="17">
        <f t="shared" si="251"/>
        <v>11.4816</v>
      </c>
    </row>
    <row r="2288" spans="1:30">
      <c r="A2288">
        <v>2287</v>
      </c>
      <c r="B2288" t="s">
        <v>5299</v>
      </c>
      <c r="C2288" s="4">
        <v>43056</v>
      </c>
      <c r="D2288" s="4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 s="17">
        <v>12.263999999999999</v>
      </c>
      <c r="V2288">
        <f t="shared" si="245"/>
        <v>2017</v>
      </c>
      <c r="W2288" t="str">
        <f t="shared" si="246"/>
        <v>Nov</v>
      </c>
      <c r="X2288" s="9" t="str">
        <f>Sample___Superstore[[#This Row],[Order Year]]&amp;"-"&amp;Sample___Superstore[[#This Row],[Order Month]]</f>
        <v>2017-Nov</v>
      </c>
      <c r="Y2288" s="10">
        <f>Sample___Superstore6[[#This Row],[Profit]]/Sample___Superstore6[[#This Row],[Sales]]</f>
        <v>0.35</v>
      </c>
      <c r="Z2288" s="9">
        <f t="shared" si="247"/>
        <v>6</v>
      </c>
      <c r="AA2288" s="17">
        <f t="shared" si="248"/>
        <v>6.1319999999999997</v>
      </c>
      <c r="AB2288" s="17">
        <f t="shared" si="249"/>
        <v>17.52</v>
      </c>
      <c r="AC2288" s="17">
        <f t="shared" si="250"/>
        <v>0</v>
      </c>
      <c r="AD2288" s="17">
        <f t="shared" si="251"/>
        <v>35.04</v>
      </c>
    </row>
    <row r="2289" spans="1:30">
      <c r="A2289">
        <v>2288</v>
      </c>
      <c r="B2289" t="s">
        <v>5302</v>
      </c>
      <c r="C2289" s="4">
        <v>42887</v>
      </c>
      <c r="D2289" s="4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 s="17">
        <v>1.3109999999999999</v>
      </c>
      <c r="V2289">
        <f t="shared" si="245"/>
        <v>2017</v>
      </c>
      <c r="W2289" t="str">
        <f t="shared" si="246"/>
        <v>Jun</v>
      </c>
      <c r="X2289" s="9" t="str">
        <f>Sample___Superstore[[#This Row],[Order Year]]&amp;"-"&amp;Sample___Superstore[[#This Row],[Order Month]]</f>
        <v>2017-Jun</v>
      </c>
      <c r="Y2289" s="10">
        <f>Sample___Superstore6[[#This Row],[Profit]]/Sample___Superstore6[[#This Row],[Sales]]</f>
        <v>7.4999999999999997E-2</v>
      </c>
      <c r="Z2289" s="9">
        <f t="shared" si="247"/>
        <v>4</v>
      </c>
      <c r="AA2289" s="17">
        <f t="shared" si="248"/>
        <v>0.26219999999999999</v>
      </c>
      <c r="AB2289" s="17">
        <f t="shared" si="249"/>
        <v>3.496</v>
      </c>
      <c r="AC2289" s="17">
        <f t="shared" si="250"/>
        <v>3.4960000000000004</v>
      </c>
      <c r="AD2289" s="17">
        <f t="shared" si="251"/>
        <v>13.984</v>
      </c>
    </row>
    <row r="2290" spans="1:30">
      <c r="A2290">
        <v>2289</v>
      </c>
      <c r="B2290" t="s">
        <v>5305</v>
      </c>
      <c r="C2290" s="4">
        <v>42896</v>
      </c>
      <c r="D2290" s="4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 s="17">
        <v>4.7560000000000002</v>
      </c>
      <c r="V2290">
        <f t="shared" si="245"/>
        <v>2017</v>
      </c>
      <c r="W2290" t="str">
        <f t="shared" si="246"/>
        <v>Jun</v>
      </c>
      <c r="X2290" s="9" t="str">
        <f>Sample___Superstore[[#This Row],[Order Year]]&amp;"-"&amp;Sample___Superstore[[#This Row],[Order Month]]</f>
        <v>2017-Jun</v>
      </c>
      <c r="Y2290" s="10">
        <f>Sample___Superstore6[[#This Row],[Profit]]/Sample___Superstore6[[#This Row],[Sales]]</f>
        <v>0.29000000000000004</v>
      </c>
      <c r="Z2290" s="9">
        <f t="shared" si="247"/>
        <v>3</v>
      </c>
      <c r="AA2290" s="17">
        <f t="shared" si="248"/>
        <v>0.95120000000000005</v>
      </c>
      <c r="AB2290" s="17">
        <f t="shared" si="249"/>
        <v>3.28</v>
      </c>
      <c r="AC2290" s="17">
        <f t="shared" si="250"/>
        <v>0</v>
      </c>
      <c r="AD2290" s="17">
        <f t="shared" si="251"/>
        <v>16.399999999999999</v>
      </c>
    </row>
    <row r="2291" spans="1:30">
      <c r="A2291">
        <v>2290</v>
      </c>
      <c r="B2291" t="s">
        <v>5306</v>
      </c>
      <c r="C2291" s="4">
        <v>42743</v>
      </c>
      <c r="D2291" s="4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 s="17">
        <v>80.368200000000002</v>
      </c>
      <c r="V2291">
        <f t="shared" si="245"/>
        <v>2017</v>
      </c>
      <c r="W2291" t="str">
        <f t="shared" si="246"/>
        <v>Jan</v>
      </c>
      <c r="X2291" s="9" t="str">
        <f>Sample___Superstore[[#This Row],[Order Year]]&amp;"-"&amp;Sample___Superstore[[#This Row],[Order Month]]</f>
        <v>2017-Jan</v>
      </c>
      <c r="Y2291" s="10">
        <f>Sample___Superstore6[[#This Row],[Profit]]/Sample___Superstore6[[#This Row],[Sales]]</f>
        <v>0.09</v>
      </c>
      <c r="Z2291" s="9">
        <f t="shared" si="247"/>
        <v>3</v>
      </c>
      <c r="AA2291" s="17">
        <f t="shared" si="248"/>
        <v>40.184100000000001</v>
      </c>
      <c r="AB2291" s="17">
        <f t="shared" si="249"/>
        <v>446.49</v>
      </c>
      <c r="AC2291" s="17">
        <f t="shared" si="250"/>
        <v>0</v>
      </c>
      <c r="AD2291" s="17">
        <f t="shared" si="251"/>
        <v>892.98</v>
      </c>
    </row>
    <row r="2292" spans="1:30">
      <c r="A2292">
        <v>2291</v>
      </c>
      <c r="B2292" t="s">
        <v>5311</v>
      </c>
      <c r="C2292" s="4">
        <v>42114</v>
      </c>
      <c r="D2292" s="4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 s="17">
        <v>77.751900000000006</v>
      </c>
      <c r="V2292">
        <f t="shared" si="245"/>
        <v>2015</v>
      </c>
      <c r="W2292" t="str">
        <f t="shared" si="246"/>
        <v>Apr</v>
      </c>
      <c r="X2292" s="9" t="str">
        <f>Sample___Superstore[[#This Row],[Order Year]]&amp;"-"&amp;Sample___Superstore[[#This Row],[Order Month]]</f>
        <v>2015-Apr</v>
      </c>
      <c r="Y2292" s="10">
        <f>Sample___Superstore6[[#This Row],[Profit]]/Sample___Superstore6[[#This Row],[Sales]]</f>
        <v>0.27</v>
      </c>
      <c r="Z2292" s="9">
        <f t="shared" si="247"/>
        <v>5</v>
      </c>
      <c r="AA2292" s="17">
        <f t="shared" si="248"/>
        <v>25.917300000000001</v>
      </c>
      <c r="AB2292" s="17">
        <f t="shared" si="249"/>
        <v>95.990000000000009</v>
      </c>
      <c r="AC2292" s="17">
        <f t="shared" si="250"/>
        <v>0</v>
      </c>
      <c r="AD2292" s="17">
        <f t="shared" si="251"/>
        <v>287.97000000000003</v>
      </c>
    </row>
    <row r="2293" spans="1:30">
      <c r="A2293">
        <v>2292</v>
      </c>
      <c r="B2293" t="s">
        <v>5311</v>
      </c>
      <c r="C2293" s="4">
        <v>42114</v>
      </c>
      <c r="D2293" s="4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 s="17">
        <v>297.69</v>
      </c>
      <c r="V2293">
        <f t="shared" si="245"/>
        <v>2015</v>
      </c>
      <c r="W2293" t="str">
        <f t="shared" si="246"/>
        <v>Apr</v>
      </c>
      <c r="X2293" s="9" t="str">
        <f>Sample___Superstore[[#This Row],[Order Year]]&amp;"-"&amp;Sample___Superstore[[#This Row],[Order Month]]</f>
        <v>2015-Apr</v>
      </c>
      <c r="Y2293" s="10">
        <f>Sample___Superstore6[[#This Row],[Profit]]/Sample___Superstore6[[#This Row],[Sales]]</f>
        <v>0.5</v>
      </c>
      <c r="Z2293" s="9">
        <f t="shared" si="247"/>
        <v>5</v>
      </c>
      <c r="AA2293" s="17">
        <f t="shared" si="248"/>
        <v>49.615000000000002</v>
      </c>
      <c r="AB2293" s="17">
        <f t="shared" si="249"/>
        <v>99.23</v>
      </c>
      <c r="AC2293" s="17">
        <f t="shared" si="250"/>
        <v>0</v>
      </c>
      <c r="AD2293" s="17">
        <f t="shared" si="251"/>
        <v>595.38</v>
      </c>
    </row>
    <row r="2294" spans="1:30">
      <c r="A2294">
        <v>2293</v>
      </c>
      <c r="B2294" t="s">
        <v>5311</v>
      </c>
      <c r="C2294" s="4">
        <v>42114</v>
      </c>
      <c r="D2294" s="4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 s="17">
        <v>6.2207999999999997</v>
      </c>
      <c r="V2294">
        <f t="shared" si="245"/>
        <v>2015</v>
      </c>
      <c r="W2294" t="str">
        <f t="shared" si="246"/>
        <v>Apr</v>
      </c>
      <c r="X2294" s="9" t="str">
        <f>Sample___Superstore[[#This Row],[Order Year]]&amp;"-"&amp;Sample___Superstore[[#This Row],[Order Month]]</f>
        <v>2015-Apr</v>
      </c>
      <c r="Y2294" s="10">
        <f>Sample___Superstore6[[#This Row],[Profit]]/Sample___Superstore6[[#This Row],[Sales]]</f>
        <v>0.47999999999999993</v>
      </c>
      <c r="Z2294" s="9">
        <f t="shared" si="247"/>
        <v>5</v>
      </c>
      <c r="AA2294" s="17">
        <f t="shared" si="248"/>
        <v>3.1103999999999998</v>
      </c>
      <c r="AB2294" s="17">
        <f t="shared" si="249"/>
        <v>6.48</v>
      </c>
      <c r="AC2294" s="17">
        <f t="shared" si="250"/>
        <v>0</v>
      </c>
      <c r="AD2294" s="17">
        <f t="shared" si="251"/>
        <v>12.96</v>
      </c>
    </row>
    <row r="2295" spans="1:30">
      <c r="A2295">
        <v>2294</v>
      </c>
      <c r="B2295" t="s">
        <v>5312</v>
      </c>
      <c r="C2295" s="4">
        <v>42309</v>
      </c>
      <c r="D2295" s="4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 s="17">
        <v>1.3365</v>
      </c>
      <c r="V2295">
        <f t="shared" si="245"/>
        <v>2015</v>
      </c>
      <c r="W2295" t="str">
        <f t="shared" si="246"/>
        <v>Nov</v>
      </c>
      <c r="X2295" s="9" t="str">
        <f>Sample___Superstore[[#This Row],[Order Year]]&amp;"-"&amp;Sample___Superstore[[#This Row],[Order Month]]</f>
        <v>2015-Nov</v>
      </c>
      <c r="Y2295" s="10">
        <f>Sample___Superstore6[[#This Row],[Profit]]/Sample___Superstore6[[#This Row],[Sales]]</f>
        <v>0.27</v>
      </c>
      <c r="Z2295" s="9">
        <f t="shared" si="247"/>
        <v>5</v>
      </c>
      <c r="AA2295" s="17">
        <f t="shared" si="248"/>
        <v>1.3365</v>
      </c>
      <c r="AB2295" s="17">
        <f t="shared" si="249"/>
        <v>4.95</v>
      </c>
      <c r="AC2295" s="17">
        <f t="shared" si="250"/>
        <v>0</v>
      </c>
      <c r="AD2295" s="17">
        <f t="shared" si="251"/>
        <v>4.95</v>
      </c>
    </row>
    <row r="2296" spans="1:30">
      <c r="A2296">
        <v>2295</v>
      </c>
      <c r="B2296" t="s">
        <v>5313</v>
      </c>
      <c r="C2296" s="4">
        <v>43092</v>
      </c>
      <c r="D2296" s="4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17">
        <v>38.209499999999998</v>
      </c>
      <c r="V2296">
        <f t="shared" si="245"/>
        <v>2017</v>
      </c>
      <c r="W2296" t="str">
        <f t="shared" si="246"/>
        <v>Dec</v>
      </c>
      <c r="X2296" s="9" t="str">
        <f>Sample___Superstore[[#This Row],[Order Year]]&amp;"-"&amp;Sample___Superstore[[#This Row],[Order Month]]</f>
        <v>2017-Dec</v>
      </c>
      <c r="Y2296" s="10">
        <f>Sample___Superstore6[[#This Row],[Profit]]/Sample___Superstore6[[#This Row],[Sales]]</f>
        <v>0.21</v>
      </c>
      <c r="Z2296" s="9">
        <f t="shared" si="247"/>
        <v>4</v>
      </c>
      <c r="AA2296" s="17">
        <f t="shared" si="248"/>
        <v>12.736499999999999</v>
      </c>
      <c r="AB2296" s="17">
        <f t="shared" si="249"/>
        <v>60.65</v>
      </c>
      <c r="AC2296" s="17">
        <f t="shared" si="250"/>
        <v>0</v>
      </c>
      <c r="AD2296" s="17">
        <f t="shared" si="251"/>
        <v>181.95</v>
      </c>
    </row>
    <row r="2297" spans="1:30">
      <c r="A2297">
        <v>2296</v>
      </c>
      <c r="B2297" t="s">
        <v>5314</v>
      </c>
      <c r="C2297" s="4">
        <v>42309</v>
      </c>
      <c r="D2297" s="4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 s="17">
        <v>6.2191999999999998</v>
      </c>
      <c r="V2297">
        <f t="shared" si="245"/>
        <v>2015</v>
      </c>
      <c r="W2297" t="str">
        <f t="shared" si="246"/>
        <v>Nov</v>
      </c>
      <c r="X2297" s="9" t="str">
        <f>Sample___Superstore[[#This Row],[Order Year]]&amp;"-"&amp;Sample___Superstore[[#This Row],[Order Month]]</f>
        <v>2015-Nov</v>
      </c>
      <c r="Y2297" s="10">
        <f>Sample___Superstore6[[#This Row],[Profit]]/Sample___Superstore6[[#This Row],[Sales]]</f>
        <v>0.46</v>
      </c>
      <c r="Z2297" s="9">
        <f t="shared" si="247"/>
        <v>4</v>
      </c>
      <c r="AA2297" s="17">
        <f t="shared" si="248"/>
        <v>1.5548</v>
      </c>
      <c r="AB2297" s="17">
        <f t="shared" si="249"/>
        <v>3.38</v>
      </c>
      <c r="AC2297" s="17">
        <f t="shared" si="250"/>
        <v>0</v>
      </c>
      <c r="AD2297" s="17">
        <f t="shared" si="251"/>
        <v>13.52</v>
      </c>
    </row>
    <row r="2298" spans="1:30">
      <c r="A2298">
        <v>2297</v>
      </c>
      <c r="B2298" t="s">
        <v>5314</v>
      </c>
      <c r="C2298" s="4">
        <v>42309</v>
      </c>
      <c r="D2298" s="4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 s="17">
        <v>106.477</v>
      </c>
      <c r="V2298">
        <f t="shared" si="245"/>
        <v>2015</v>
      </c>
      <c r="W2298" t="str">
        <f t="shared" si="246"/>
        <v>Nov</v>
      </c>
      <c r="X2298" s="9" t="str">
        <f>Sample___Superstore[[#This Row],[Order Year]]&amp;"-"&amp;Sample___Superstore[[#This Row],[Order Month]]</f>
        <v>2015-Nov</v>
      </c>
      <c r="Y2298" s="10">
        <f>Sample___Superstore6[[#This Row],[Profit]]/Sample___Superstore6[[#This Row],[Sales]]</f>
        <v>0.41000000000000003</v>
      </c>
      <c r="Z2298" s="9">
        <f t="shared" si="247"/>
        <v>4</v>
      </c>
      <c r="AA2298" s="17">
        <f t="shared" si="248"/>
        <v>21.295400000000001</v>
      </c>
      <c r="AB2298" s="17">
        <f t="shared" si="249"/>
        <v>51.94</v>
      </c>
      <c r="AC2298" s="17">
        <f t="shared" si="250"/>
        <v>0</v>
      </c>
      <c r="AD2298" s="17">
        <f t="shared" si="251"/>
        <v>259.7</v>
      </c>
    </row>
    <row r="2299" spans="1:30">
      <c r="A2299">
        <v>2298</v>
      </c>
      <c r="B2299" t="s">
        <v>5314</v>
      </c>
      <c r="C2299" s="4">
        <v>42309</v>
      </c>
      <c r="D2299" s="4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 s="17">
        <v>1.2885</v>
      </c>
      <c r="V2299">
        <f t="shared" si="245"/>
        <v>2015</v>
      </c>
      <c r="W2299" t="str">
        <f t="shared" si="246"/>
        <v>Nov</v>
      </c>
      <c r="X2299" s="9" t="str">
        <f>Sample___Superstore[[#This Row],[Order Year]]&amp;"-"&amp;Sample___Superstore[[#This Row],[Order Month]]</f>
        <v>2015-Nov</v>
      </c>
      <c r="Y2299" s="10">
        <f>Sample___Superstore6[[#This Row],[Profit]]/Sample___Superstore6[[#This Row],[Sales]]</f>
        <v>0.03</v>
      </c>
      <c r="Z2299" s="9">
        <f t="shared" si="247"/>
        <v>4</v>
      </c>
      <c r="AA2299" s="17">
        <f t="shared" si="248"/>
        <v>1.2885</v>
      </c>
      <c r="AB2299" s="17">
        <f t="shared" si="249"/>
        <v>42.95</v>
      </c>
      <c r="AC2299" s="17">
        <f t="shared" si="250"/>
        <v>0</v>
      </c>
      <c r="AD2299" s="17">
        <f t="shared" si="251"/>
        <v>42.95</v>
      </c>
    </row>
    <row r="2300" spans="1:30">
      <c r="A2300">
        <v>2299</v>
      </c>
      <c r="B2300" t="s">
        <v>5314</v>
      </c>
      <c r="C2300" s="4">
        <v>42309</v>
      </c>
      <c r="D2300" s="4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 s="17">
        <v>601.96990000000005</v>
      </c>
      <c r="V2300">
        <f t="shared" si="245"/>
        <v>2015</v>
      </c>
      <c r="W2300" t="str">
        <f t="shared" si="246"/>
        <v>Nov</v>
      </c>
      <c r="X2300" s="9" t="str">
        <f>Sample___Superstore[[#This Row],[Order Year]]&amp;"-"&amp;Sample___Superstore[[#This Row],[Order Month]]</f>
        <v>2015-Nov</v>
      </c>
      <c r="Y2300" s="10">
        <f>Sample___Superstore6[[#This Row],[Profit]]/Sample___Superstore6[[#This Row],[Sales]]</f>
        <v>0.43</v>
      </c>
      <c r="Z2300" s="9">
        <f t="shared" si="247"/>
        <v>4</v>
      </c>
      <c r="AA2300" s="17">
        <f t="shared" si="248"/>
        <v>85.995700000000014</v>
      </c>
      <c r="AB2300" s="17">
        <f t="shared" si="249"/>
        <v>199.99</v>
      </c>
      <c r="AC2300" s="17">
        <f t="shared" si="250"/>
        <v>0</v>
      </c>
      <c r="AD2300" s="17">
        <f t="shared" si="251"/>
        <v>1399.93</v>
      </c>
    </row>
    <row r="2301" spans="1:30">
      <c r="A2301">
        <v>2300</v>
      </c>
      <c r="B2301" t="s">
        <v>5314</v>
      </c>
      <c r="C2301" s="4">
        <v>42309</v>
      </c>
      <c r="D2301" s="4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 s="17">
        <v>125.99</v>
      </c>
      <c r="V2301">
        <f t="shared" si="245"/>
        <v>2015</v>
      </c>
      <c r="W2301" t="str">
        <f t="shared" si="246"/>
        <v>Nov</v>
      </c>
      <c r="X2301" s="9" t="str">
        <f>Sample___Superstore[[#This Row],[Order Year]]&amp;"-"&amp;Sample___Superstore[[#This Row],[Order Month]]</f>
        <v>2015-Nov</v>
      </c>
      <c r="Y2301" s="10">
        <f>Sample___Superstore6[[#This Row],[Profit]]/Sample___Superstore6[[#This Row],[Sales]]</f>
        <v>0.25</v>
      </c>
      <c r="Z2301" s="9">
        <f t="shared" si="247"/>
        <v>4</v>
      </c>
      <c r="AA2301" s="17">
        <f t="shared" si="248"/>
        <v>31.497499999999999</v>
      </c>
      <c r="AB2301" s="17">
        <f t="shared" si="249"/>
        <v>125.99</v>
      </c>
      <c r="AC2301" s="17">
        <f t="shared" si="250"/>
        <v>0</v>
      </c>
      <c r="AD2301" s="17">
        <f t="shared" si="251"/>
        <v>503.96</v>
      </c>
    </row>
    <row r="2302" spans="1:30">
      <c r="A2302">
        <v>2301</v>
      </c>
      <c r="B2302" t="s">
        <v>5317</v>
      </c>
      <c r="C2302" s="4">
        <v>41957</v>
      </c>
      <c r="D2302" s="4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17">
        <v>6.36</v>
      </c>
      <c r="V2302">
        <f t="shared" si="245"/>
        <v>2014</v>
      </c>
      <c r="W2302" t="str">
        <f t="shared" si="246"/>
        <v>Nov</v>
      </c>
      <c r="X2302" s="9" t="str">
        <f>Sample___Superstore[[#This Row],[Order Year]]&amp;"-"&amp;Sample___Superstore[[#This Row],[Order Month]]</f>
        <v>2014-Nov</v>
      </c>
      <c r="Y2302" s="10">
        <f>Sample___Superstore6[[#This Row],[Profit]]/Sample___Superstore6[[#This Row],[Sales]]</f>
        <v>0.5</v>
      </c>
      <c r="Z2302" s="9">
        <f t="shared" si="247"/>
        <v>4</v>
      </c>
      <c r="AA2302" s="17">
        <f t="shared" si="248"/>
        <v>2.12</v>
      </c>
      <c r="AB2302" s="17">
        <f t="shared" si="249"/>
        <v>4.24</v>
      </c>
      <c r="AC2302" s="17">
        <f t="shared" si="250"/>
        <v>0</v>
      </c>
      <c r="AD2302" s="17">
        <f t="shared" si="251"/>
        <v>12.72</v>
      </c>
    </row>
    <row r="2303" spans="1:30">
      <c r="A2303">
        <v>2302</v>
      </c>
      <c r="B2303" t="s">
        <v>5317</v>
      </c>
      <c r="C2303" s="4">
        <v>41957</v>
      </c>
      <c r="D2303" s="4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 s="17">
        <v>5.6448</v>
      </c>
      <c r="V2303">
        <f t="shared" si="245"/>
        <v>2014</v>
      </c>
      <c r="W2303" t="str">
        <f t="shared" si="246"/>
        <v>Nov</v>
      </c>
      <c r="X2303" s="9" t="str">
        <f>Sample___Superstore[[#This Row],[Order Year]]&amp;"-"&amp;Sample___Superstore[[#This Row],[Order Month]]</f>
        <v>2014-Nov</v>
      </c>
      <c r="Y2303" s="10">
        <f>Sample___Superstore6[[#This Row],[Profit]]/Sample___Superstore6[[#This Row],[Sales]]</f>
        <v>0.49000000000000005</v>
      </c>
      <c r="Z2303" s="9">
        <f t="shared" si="247"/>
        <v>4</v>
      </c>
      <c r="AA2303" s="17">
        <f t="shared" si="248"/>
        <v>1.4112</v>
      </c>
      <c r="AB2303" s="17">
        <f t="shared" si="249"/>
        <v>2.88</v>
      </c>
      <c r="AC2303" s="17">
        <f t="shared" si="250"/>
        <v>0</v>
      </c>
      <c r="AD2303" s="17">
        <f t="shared" si="251"/>
        <v>11.52</v>
      </c>
    </row>
    <row r="2304" spans="1:30">
      <c r="A2304">
        <v>2303</v>
      </c>
      <c r="B2304" t="s">
        <v>5319</v>
      </c>
      <c r="C2304" s="4">
        <v>42386</v>
      </c>
      <c r="D2304" s="4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 s="17">
        <v>31.6</v>
      </c>
      <c r="V2304">
        <f t="shared" si="245"/>
        <v>2016</v>
      </c>
      <c r="W2304" t="str">
        <f t="shared" si="246"/>
        <v>Jan</v>
      </c>
      <c r="X2304" s="9" t="str">
        <f>Sample___Superstore[[#This Row],[Order Year]]&amp;"-"&amp;Sample___Superstore[[#This Row],[Order Month]]</f>
        <v>2016-Jan</v>
      </c>
      <c r="Y2304" s="10">
        <f>Sample___Superstore6[[#This Row],[Profit]]/Sample___Superstore6[[#This Row],[Sales]]</f>
        <v>0.1</v>
      </c>
      <c r="Z2304" s="9">
        <f t="shared" si="247"/>
        <v>4</v>
      </c>
      <c r="AA2304" s="17">
        <f t="shared" si="248"/>
        <v>7.9</v>
      </c>
      <c r="AB2304" s="17">
        <f t="shared" si="249"/>
        <v>79</v>
      </c>
      <c r="AC2304" s="17">
        <f t="shared" si="250"/>
        <v>0</v>
      </c>
      <c r="AD2304" s="17">
        <f t="shared" si="251"/>
        <v>316</v>
      </c>
    </row>
    <row r="2305" spans="1:30">
      <c r="A2305">
        <v>2304</v>
      </c>
      <c r="B2305" t="s">
        <v>5320</v>
      </c>
      <c r="C2305" s="4">
        <v>42995</v>
      </c>
      <c r="D2305" s="4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 s="17">
        <v>188.2192</v>
      </c>
      <c r="V2305">
        <f t="shared" si="245"/>
        <v>2017</v>
      </c>
      <c r="W2305" t="str">
        <f t="shared" si="246"/>
        <v>Sep</v>
      </c>
      <c r="X2305" s="9" t="str">
        <f>Sample___Superstore[[#This Row],[Order Year]]&amp;"-"&amp;Sample___Superstore[[#This Row],[Order Month]]</f>
        <v>2017-Sep</v>
      </c>
      <c r="Y2305" s="10">
        <f>Sample___Superstore6[[#This Row],[Profit]]/Sample___Superstore6[[#This Row],[Sales]]</f>
        <v>0.26</v>
      </c>
      <c r="Z2305" s="9">
        <f t="shared" si="247"/>
        <v>5</v>
      </c>
      <c r="AA2305" s="17">
        <f t="shared" si="248"/>
        <v>47.0548</v>
      </c>
      <c r="AB2305" s="17">
        <f t="shared" si="249"/>
        <v>180.98</v>
      </c>
      <c r="AC2305" s="17">
        <f t="shared" si="250"/>
        <v>0</v>
      </c>
      <c r="AD2305" s="17">
        <f t="shared" si="251"/>
        <v>723.92</v>
      </c>
    </row>
    <row r="2306" spans="1:30">
      <c r="A2306">
        <v>2305</v>
      </c>
      <c r="B2306" t="s">
        <v>5320</v>
      </c>
      <c r="C2306" s="4">
        <v>42995</v>
      </c>
      <c r="D2306" s="4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17">
        <v>49.970399999999998</v>
      </c>
      <c r="V2306">
        <f t="shared" ref="V2306:V2369" si="252">YEAR(C2306)</f>
        <v>2017</v>
      </c>
      <c r="W2306" t="str">
        <f t="shared" ref="W2306:W2369" si="253">TEXT(C2306,"mmm")</f>
        <v>Sep</v>
      </c>
      <c r="X2306" s="9" t="str">
        <f>Sample___Superstore[[#This Row],[Order Year]]&amp;"-"&amp;Sample___Superstore[[#This Row],[Order Month]]</f>
        <v>2017-Sep</v>
      </c>
      <c r="Y2306" s="10">
        <f>Sample___Superstore6[[#This Row],[Profit]]/Sample___Superstore6[[#This Row],[Sales]]</f>
        <v>0.47000000000000003</v>
      </c>
      <c r="Z2306" s="9">
        <f t="shared" ref="Z2306:Z2369" si="254">D2306-C2306</f>
        <v>5</v>
      </c>
      <c r="AA2306" s="17">
        <f t="shared" ref="AA2306:AA2369" si="255">U2306/S2306</f>
        <v>16.6568</v>
      </c>
      <c r="AB2306" s="17">
        <f t="shared" ref="AB2306:AB2369" si="256">R2306/S2306</f>
        <v>35.44</v>
      </c>
      <c r="AC2306" s="17">
        <f t="shared" ref="AC2306:AC2369" si="257">R2306*T2306</f>
        <v>0</v>
      </c>
      <c r="AD2306" s="17">
        <f t="shared" ref="AD2306:AD2369" si="258">R2306-(R2306*T2306)</f>
        <v>106.32</v>
      </c>
    </row>
    <row r="2307" spans="1:30">
      <c r="A2307">
        <v>2306</v>
      </c>
      <c r="B2307" t="s">
        <v>5321</v>
      </c>
      <c r="C2307" s="4">
        <v>42727</v>
      </c>
      <c r="D2307" s="4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 s="17">
        <v>-14.1372</v>
      </c>
      <c r="V2307">
        <f t="shared" si="252"/>
        <v>2016</v>
      </c>
      <c r="W2307" t="str">
        <f t="shared" si="253"/>
        <v>Dec</v>
      </c>
      <c r="X2307" s="9" t="str">
        <f>Sample___Superstore[[#This Row],[Order Year]]&amp;"-"&amp;Sample___Superstore[[#This Row],[Order Month]]</f>
        <v>2016-Dec</v>
      </c>
      <c r="Y2307" s="10">
        <f>Sample___Superstore6[[#This Row],[Profit]]/Sample___Superstore6[[#This Row],[Sales]]</f>
        <v>-9.9999999999999992E-2</v>
      </c>
      <c r="Z2307" s="9">
        <f t="shared" si="254"/>
        <v>1</v>
      </c>
      <c r="AA2307" s="17">
        <f t="shared" si="255"/>
        <v>-7.0686</v>
      </c>
      <c r="AB2307" s="17">
        <f t="shared" si="256"/>
        <v>70.686000000000007</v>
      </c>
      <c r="AC2307" s="17">
        <f t="shared" si="257"/>
        <v>42.4116</v>
      </c>
      <c r="AD2307" s="17">
        <f t="shared" si="258"/>
        <v>98.960400000000021</v>
      </c>
    </row>
    <row r="2308" spans="1:30">
      <c r="A2308">
        <v>2307</v>
      </c>
      <c r="B2308" t="s">
        <v>5322</v>
      </c>
      <c r="C2308" s="4">
        <v>42222</v>
      </c>
      <c r="D2308" s="4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 s="17">
        <v>9.8658000000000001</v>
      </c>
      <c r="V2308">
        <f t="shared" si="252"/>
        <v>2015</v>
      </c>
      <c r="W2308" t="str">
        <f t="shared" si="253"/>
        <v>Aug</v>
      </c>
      <c r="X2308" s="9" t="str">
        <f>Sample___Superstore[[#This Row],[Order Year]]&amp;"-"&amp;Sample___Superstore[[#This Row],[Order Month]]</f>
        <v>2015-Aug</v>
      </c>
      <c r="Y2308" s="10">
        <f>Sample___Superstore6[[#This Row],[Profit]]/Sample___Superstore6[[#This Row],[Sales]]</f>
        <v>0.36249999999999999</v>
      </c>
      <c r="Z2308" s="9">
        <f t="shared" si="254"/>
        <v>2</v>
      </c>
      <c r="AA2308" s="17">
        <f t="shared" si="255"/>
        <v>3.2886000000000002</v>
      </c>
      <c r="AB2308" s="17">
        <f t="shared" si="256"/>
        <v>9.072000000000001</v>
      </c>
      <c r="AC2308" s="17">
        <f t="shared" si="257"/>
        <v>5.4432000000000009</v>
      </c>
      <c r="AD2308" s="17">
        <f t="shared" si="258"/>
        <v>21.7728</v>
      </c>
    </row>
    <row r="2309" spans="1:30">
      <c r="A2309">
        <v>2308</v>
      </c>
      <c r="B2309" t="s">
        <v>5323</v>
      </c>
      <c r="C2309" s="4">
        <v>43044</v>
      </c>
      <c r="D2309" s="4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 s="17">
        <v>171.93</v>
      </c>
      <c r="V2309">
        <f t="shared" si="252"/>
        <v>2017</v>
      </c>
      <c r="W2309" t="str">
        <f t="shared" si="253"/>
        <v>Nov</v>
      </c>
      <c r="X2309" s="9" t="str">
        <f>Sample___Superstore[[#This Row],[Order Year]]&amp;"-"&amp;Sample___Superstore[[#This Row],[Order Month]]</f>
        <v>2017-Nov</v>
      </c>
      <c r="Y2309" s="10">
        <f>Sample___Superstore6[[#This Row],[Profit]]/Sample___Superstore6[[#This Row],[Sales]]</f>
        <v>0.44</v>
      </c>
      <c r="Z2309" s="9">
        <f t="shared" si="254"/>
        <v>4</v>
      </c>
      <c r="AA2309" s="17">
        <f t="shared" si="255"/>
        <v>34.386000000000003</v>
      </c>
      <c r="AB2309" s="17">
        <f t="shared" si="256"/>
        <v>78.150000000000006</v>
      </c>
      <c r="AC2309" s="17">
        <f t="shared" si="257"/>
        <v>0</v>
      </c>
      <c r="AD2309" s="17">
        <f t="shared" si="258"/>
        <v>390.75</v>
      </c>
    </row>
    <row r="2310" spans="1:30">
      <c r="A2310">
        <v>2309</v>
      </c>
      <c r="B2310" t="s">
        <v>5326</v>
      </c>
      <c r="C2310" s="4">
        <v>42897</v>
      </c>
      <c r="D2310" s="4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 s="17">
        <v>35.098999999999997</v>
      </c>
      <c r="V2310">
        <f t="shared" si="252"/>
        <v>2017</v>
      </c>
      <c r="W2310" t="str">
        <f t="shared" si="253"/>
        <v>Jun</v>
      </c>
      <c r="X2310" s="9" t="str">
        <f>Sample___Superstore[[#This Row],[Order Year]]&amp;"-"&amp;Sample___Superstore[[#This Row],[Order Month]]</f>
        <v>2017-Jun</v>
      </c>
      <c r="Y2310" s="10">
        <f>Sample___Superstore6[[#This Row],[Profit]]/Sample___Superstore6[[#This Row],[Sales]]</f>
        <v>0.125</v>
      </c>
      <c r="Z2310" s="9">
        <f t="shared" si="254"/>
        <v>1</v>
      </c>
      <c r="AA2310" s="17">
        <f t="shared" si="255"/>
        <v>35.098999999999997</v>
      </c>
      <c r="AB2310" s="17">
        <f t="shared" si="256"/>
        <v>280.79199999999997</v>
      </c>
      <c r="AC2310" s="17">
        <f t="shared" si="257"/>
        <v>56.1584</v>
      </c>
      <c r="AD2310" s="17">
        <f t="shared" si="258"/>
        <v>224.63359999999997</v>
      </c>
    </row>
    <row r="2311" spans="1:30">
      <c r="A2311">
        <v>2310</v>
      </c>
      <c r="B2311" t="s">
        <v>5326</v>
      </c>
      <c r="C2311" s="4">
        <v>42897</v>
      </c>
      <c r="D2311" s="4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 s="17">
        <v>7.7004000000000001</v>
      </c>
      <c r="V2311">
        <f t="shared" si="252"/>
        <v>2017</v>
      </c>
      <c r="W2311" t="str">
        <f t="shared" si="253"/>
        <v>Jun</v>
      </c>
      <c r="X2311" s="9" t="str">
        <f>Sample___Superstore[[#This Row],[Order Year]]&amp;"-"&amp;Sample___Superstore[[#This Row],[Order Month]]</f>
        <v>2017-Jun</v>
      </c>
      <c r="Y2311" s="10">
        <f>Sample___Superstore6[[#This Row],[Profit]]/Sample___Superstore6[[#This Row],[Sales]]</f>
        <v>0.11250000000000002</v>
      </c>
      <c r="Z2311" s="9">
        <f t="shared" si="254"/>
        <v>1</v>
      </c>
      <c r="AA2311" s="17">
        <f t="shared" si="255"/>
        <v>1.9251</v>
      </c>
      <c r="AB2311" s="17">
        <f t="shared" si="256"/>
        <v>17.111999999999998</v>
      </c>
      <c r="AC2311" s="17">
        <f t="shared" si="257"/>
        <v>13.689599999999999</v>
      </c>
      <c r="AD2311" s="17">
        <f t="shared" si="258"/>
        <v>54.758399999999995</v>
      </c>
    </row>
    <row r="2312" spans="1:30">
      <c r="A2312">
        <v>2311</v>
      </c>
      <c r="B2312" t="s">
        <v>5326</v>
      </c>
      <c r="C2312" s="4">
        <v>42897</v>
      </c>
      <c r="D2312" s="4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 s="17">
        <v>6.6029999999999998</v>
      </c>
      <c r="V2312">
        <f t="shared" si="252"/>
        <v>2017</v>
      </c>
      <c r="W2312" t="str">
        <f t="shared" si="253"/>
        <v>Jun</v>
      </c>
      <c r="X2312" s="9" t="str">
        <f>Sample___Superstore[[#This Row],[Order Year]]&amp;"-"&amp;Sample___Superstore[[#This Row],[Order Month]]</f>
        <v>2017-Jun</v>
      </c>
      <c r="Y2312" s="10">
        <f>Sample___Superstore6[[#This Row],[Profit]]/Sample___Superstore6[[#This Row],[Sales]]</f>
        <v>7.4999999999999997E-2</v>
      </c>
      <c r="Z2312" s="9">
        <f t="shared" si="254"/>
        <v>1</v>
      </c>
      <c r="AA2312" s="17">
        <f t="shared" si="255"/>
        <v>1.3206</v>
      </c>
      <c r="AB2312" s="17">
        <f t="shared" si="256"/>
        <v>17.608000000000001</v>
      </c>
      <c r="AC2312" s="17">
        <f t="shared" si="257"/>
        <v>17.608000000000001</v>
      </c>
      <c r="AD2312" s="17">
        <f t="shared" si="258"/>
        <v>70.432000000000002</v>
      </c>
    </row>
    <row r="2313" spans="1:30">
      <c r="A2313">
        <v>2312</v>
      </c>
      <c r="B2313" t="s">
        <v>5326</v>
      </c>
      <c r="C2313" s="4">
        <v>42897</v>
      </c>
      <c r="D2313" s="4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 s="17">
        <v>1.984</v>
      </c>
      <c r="V2313">
        <f t="shared" si="252"/>
        <v>2017</v>
      </c>
      <c r="W2313" t="str">
        <f t="shared" si="253"/>
        <v>Jun</v>
      </c>
      <c r="X2313" s="9" t="str">
        <f>Sample___Superstore[[#This Row],[Order Year]]&amp;"-"&amp;Sample___Superstore[[#This Row],[Order Month]]</f>
        <v>2017-Jun</v>
      </c>
      <c r="Y2313" s="10">
        <f>Sample___Superstore6[[#This Row],[Profit]]/Sample___Superstore6[[#This Row],[Sales]]</f>
        <v>0.125</v>
      </c>
      <c r="Z2313" s="9">
        <f t="shared" si="254"/>
        <v>1</v>
      </c>
      <c r="AA2313" s="17">
        <f t="shared" si="255"/>
        <v>1.984</v>
      </c>
      <c r="AB2313" s="17">
        <f t="shared" si="256"/>
        <v>15.872</v>
      </c>
      <c r="AC2313" s="17">
        <f t="shared" si="257"/>
        <v>3.1744000000000003</v>
      </c>
      <c r="AD2313" s="17">
        <f t="shared" si="258"/>
        <v>12.6976</v>
      </c>
    </row>
    <row r="2314" spans="1:30">
      <c r="A2314">
        <v>2313</v>
      </c>
      <c r="B2314" t="s">
        <v>5326</v>
      </c>
      <c r="C2314" s="4">
        <v>42897</v>
      </c>
      <c r="D2314" s="4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 s="17">
        <v>-48.508200000000002</v>
      </c>
      <c r="V2314">
        <f t="shared" si="252"/>
        <v>2017</v>
      </c>
      <c r="W2314" t="str">
        <f t="shared" si="253"/>
        <v>Jun</v>
      </c>
      <c r="X2314" s="9" t="str">
        <f>Sample___Superstore[[#This Row],[Order Year]]&amp;"-"&amp;Sample___Superstore[[#This Row],[Order Month]]</f>
        <v>2017-Jun</v>
      </c>
      <c r="Y2314" s="10">
        <f>Sample___Superstore6[[#This Row],[Profit]]/Sample___Superstore6[[#This Row],[Sales]]</f>
        <v>-0.22500000000000001</v>
      </c>
      <c r="Z2314" s="9">
        <f t="shared" si="254"/>
        <v>1</v>
      </c>
      <c r="AA2314" s="17">
        <f t="shared" si="255"/>
        <v>-16.1694</v>
      </c>
      <c r="AB2314" s="17">
        <f t="shared" si="256"/>
        <v>71.864000000000004</v>
      </c>
      <c r="AC2314" s="17">
        <f t="shared" si="257"/>
        <v>43.118400000000008</v>
      </c>
      <c r="AD2314" s="17">
        <f t="shared" si="258"/>
        <v>172.4736</v>
      </c>
    </row>
    <row r="2315" spans="1:30">
      <c r="A2315">
        <v>2314</v>
      </c>
      <c r="B2315" t="s">
        <v>5329</v>
      </c>
      <c r="C2315" s="4">
        <v>42936</v>
      </c>
      <c r="D2315" s="4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 s="17">
        <v>6.8714000000000004</v>
      </c>
      <c r="V2315">
        <f t="shared" si="252"/>
        <v>2017</v>
      </c>
      <c r="W2315" t="str">
        <f t="shared" si="253"/>
        <v>Jul</v>
      </c>
      <c r="X2315" s="9" t="str">
        <f>Sample___Superstore[[#This Row],[Order Year]]&amp;"-"&amp;Sample___Superstore[[#This Row],[Order Month]]</f>
        <v>2017-Jul</v>
      </c>
      <c r="Y2315" s="10">
        <f>Sample___Superstore6[[#This Row],[Profit]]/Sample___Superstore6[[#This Row],[Sales]]</f>
        <v>0.47000000000000003</v>
      </c>
      <c r="Z2315" s="9">
        <f t="shared" si="254"/>
        <v>5</v>
      </c>
      <c r="AA2315" s="17">
        <f t="shared" si="255"/>
        <v>3.4357000000000002</v>
      </c>
      <c r="AB2315" s="17">
        <f t="shared" si="256"/>
        <v>7.31</v>
      </c>
      <c r="AC2315" s="17">
        <f t="shared" si="257"/>
        <v>0</v>
      </c>
      <c r="AD2315" s="17">
        <f t="shared" si="258"/>
        <v>14.62</v>
      </c>
    </row>
    <row r="2316" spans="1:30">
      <c r="A2316">
        <v>2315</v>
      </c>
      <c r="B2316" t="s">
        <v>5329</v>
      </c>
      <c r="C2316" s="4">
        <v>42936</v>
      </c>
      <c r="D2316" s="4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17">
        <v>112.4064</v>
      </c>
      <c r="V2316">
        <f t="shared" si="252"/>
        <v>2017</v>
      </c>
      <c r="W2316" t="str">
        <f t="shared" si="253"/>
        <v>Jul</v>
      </c>
      <c r="X2316" s="9" t="str">
        <f>Sample___Superstore[[#This Row],[Order Year]]&amp;"-"&amp;Sample___Superstore[[#This Row],[Order Month]]</f>
        <v>2017-Jul</v>
      </c>
      <c r="Y2316" s="10">
        <f>Sample___Superstore6[[#This Row],[Profit]]/Sample___Superstore6[[#This Row],[Sales]]</f>
        <v>0.27</v>
      </c>
      <c r="Z2316" s="9">
        <f t="shared" si="254"/>
        <v>5</v>
      </c>
      <c r="AA2316" s="17">
        <f t="shared" si="255"/>
        <v>56.203200000000002</v>
      </c>
      <c r="AB2316" s="17">
        <f t="shared" si="256"/>
        <v>208.16</v>
      </c>
      <c r="AC2316" s="17">
        <f t="shared" si="257"/>
        <v>0</v>
      </c>
      <c r="AD2316" s="17">
        <f t="shared" si="258"/>
        <v>416.32</v>
      </c>
    </row>
    <row r="2317" spans="1:30">
      <c r="A2317">
        <v>2316</v>
      </c>
      <c r="B2317" t="s">
        <v>5329</v>
      </c>
      <c r="C2317" s="4">
        <v>42936</v>
      </c>
      <c r="D2317" s="4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 s="17">
        <v>20.21</v>
      </c>
      <c r="V2317">
        <f t="shared" si="252"/>
        <v>2017</v>
      </c>
      <c r="W2317" t="str">
        <f t="shared" si="253"/>
        <v>Jul</v>
      </c>
      <c r="X2317" s="9" t="str">
        <f>Sample___Superstore[[#This Row],[Order Year]]&amp;"-"&amp;Sample___Superstore[[#This Row],[Order Month]]</f>
        <v>2017-Jul</v>
      </c>
      <c r="Y2317" s="10">
        <f>Sample___Superstore6[[#This Row],[Profit]]/Sample___Superstore6[[#This Row],[Sales]]</f>
        <v>0.47000000000000003</v>
      </c>
      <c r="Z2317" s="9">
        <f t="shared" si="254"/>
        <v>5</v>
      </c>
      <c r="AA2317" s="17">
        <f t="shared" si="255"/>
        <v>4.0419999999999998</v>
      </c>
      <c r="AB2317" s="17">
        <f t="shared" si="256"/>
        <v>8.6</v>
      </c>
      <c r="AC2317" s="17">
        <f t="shared" si="257"/>
        <v>0</v>
      </c>
      <c r="AD2317" s="17">
        <f t="shared" si="258"/>
        <v>43</v>
      </c>
    </row>
    <row r="2318" spans="1:30">
      <c r="A2318">
        <v>2317</v>
      </c>
      <c r="B2318" t="s">
        <v>5329</v>
      </c>
      <c r="C2318" s="4">
        <v>42936</v>
      </c>
      <c r="D2318" s="4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 s="17">
        <v>27.440999999999999</v>
      </c>
      <c r="V2318">
        <f t="shared" si="252"/>
        <v>2017</v>
      </c>
      <c r="W2318" t="str">
        <f t="shared" si="253"/>
        <v>Jul</v>
      </c>
      <c r="X2318" s="9" t="str">
        <f>Sample___Superstore[[#This Row],[Order Year]]&amp;"-"&amp;Sample___Superstore[[#This Row],[Order Month]]</f>
        <v>2017-Jul</v>
      </c>
      <c r="Y2318" s="10">
        <f>Sample___Superstore6[[#This Row],[Profit]]/Sample___Superstore6[[#This Row],[Sales]]</f>
        <v>0.15</v>
      </c>
      <c r="Z2318" s="9">
        <f t="shared" si="254"/>
        <v>5</v>
      </c>
      <c r="AA2318" s="17">
        <f t="shared" si="255"/>
        <v>9.1470000000000002</v>
      </c>
      <c r="AB2318" s="17">
        <f t="shared" si="256"/>
        <v>60.98</v>
      </c>
      <c r="AC2318" s="17">
        <f t="shared" si="257"/>
        <v>0</v>
      </c>
      <c r="AD2318" s="17">
        <f t="shared" si="258"/>
        <v>182.94</v>
      </c>
    </row>
    <row r="2319" spans="1:30">
      <c r="A2319">
        <v>2318</v>
      </c>
      <c r="B2319" t="s">
        <v>5329</v>
      </c>
      <c r="C2319" s="4">
        <v>42936</v>
      </c>
      <c r="D2319" s="4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 s="17">
        <v>30.414999999999999</v>
      </c>
      <c r="V2319">
        <f t="shared" si="252"/>
        <v>2017</v>
      </c>
      <c r="W2319" t="str">
        <f t="shared" si="253"/>
        <v>Jul</v>
      </c>
      <c r="X2319" s="9" t="str">
        <f>Sample___Superstore[[#This Row],[Order Year]]&amp;"-"&amp;Sample___Superstore[[#This Row],[Order Month]]</f>
        <v>2017-Jul</v>
      </c>
      <c r="Y2319" s="10">
        <f>Sample___Superstore6[[#This Row],[Profit]]/Sample___Superstore6[[#This Row],[Sales]]</f>
        <v>0.5</v>
      </c>
      <c r="Z2319" s="9">
        <f t="shared" si="254"/>
        <v>5</v>
      </c>
      <c r="AA2319" s="17">
        <f t="shared" si="255"/>
        <v>4.3449999999999998</v>
      </c>
      <c r="AB2319" s="17">
        <f t="shared" si="256"/>
        <v>8.69</v>
      </c>
      <c r="AC2319" s="17">
        <f t="shared" si="257"/>
        <v>0</v>
      </c>
      <c r="AD2319" s="17">
        <f t="shared" si="258"/>
        <v>60.83</v>
      </c>
    </row>
    <row r="2320" spans="1:30">
      <c r="A2320">
        <v>2319</v>
      </c>
      <c r="B2320" t="s">
        <v>5329</v>
      </c>
      <c r="C2320" s="4">
        <v>42936</v>
      </c>
      <c r="D2320" s="4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 s="17">
        <v>132.5898</v>
      </c>
      <c r="V2320">
        <f t="shared" si="252"/>
        <v>2017</v>
      </c>
      <c r="W2320" t="str">
        <f t="shared" si="253"/>
        <v>Jul</v>
      </c>
      <c r="X2320" s="9" t="str">
        <f>Sample___Superstore[[#This Row],[Order Year]]&amp;"-"&amp;Sample___Superstore[[#This Row],[Order Month]]</f>
        <v>2017-Jul</v>
      </c>
      <c r="Y2320" s="10">
        <f>Sample___Superstore6[[#This Row],[Profit]]/Sample___Superstore6[[#This Row],[Sales]]</f>
        <v>0.33999999999999997</v>
      </c>
      <c r="Z2320" s="9">
        <f t="shared" si="254"/>
        <v>5</v>
      </c>
      <c r="AA2320" s="17">
        <f t="shared" si="255"/>
        <v>44.196599999999997</v>
      </c>
      <c r="AB2320" s="17">
        <f t="shared" si="256"/>
        <v>129.99</v>
      </c>
      <c r="AC2320" s="17">
        <f t="shared" si="257"/>
        <v>0</v>
      </c>
      <c r="AD2320" s="17">
        <f t="shared" si="258"/>
        <v>389.97</v>
      </c>
    </row>
    <row r="2321" spans="1:30">
      <c r="A2321">
        <v>2320</v>
      </c>
      <c r="B2321" t="s">
        <v>5336</v>
      </c>
      <c r="C2321" s="4">
        <v>42361</v>
      </c>
      <c r="D2321" s="4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 s="17">
        <v>56.352800000000002</v>
      </c>
      <c r="V2321">
        <f t="shared" si="252"/>
        <v>2015</v>
      </c>
      <c r="W2321" t="str">
        <f t="shared" si="253"/>
        <v>Dec</v>
      </c>
      <c r="X2321" s="9" t="str">
        <f>Sample___Superstore[[#This Row],[Order Year]]&amp;"-"&amp;Sample___Superstore[[#This Row],[Order Month]]</f>
        <v>2015-Dec</v>
      </c>
      <c r="Y2321" s="10">
        <f>Sample___Superstore6[[#This Row],[Profit]]/Sample___Superstore6[[#This Row],[Sales]]</f>
        <v>0.29000000000000004</v>
      </c>
      <c r="Z2321" s="9">
        <f t="shared" si="254"/>
        <v>3</v>
      </c>
      <c r="AA2321" s="17">
        <f t="shared" si="255"/>
        <v>14.088200000000001</v>
      </c>
      <c r="AB2321" s="17">
        <f t="shared" si="256"/>
        <v>48.58</v>
      </c>
      <c r="AC2321" s="17">
        <f t="shared" si="257"/>
        <v>0</v>
      </c>
      <c r="AD2321" s="17">
        <f t="shared" si="258"/>
        <v>194.32</v>
      </c>
    </row>
    <row r="2322" spans="1:30">
      <c r="A2322">
        <v>2321</v>
      </c>
      <c r="B2322" t="s">
        <v>5337</v>
      </c>
      <c r="C2322" s="4">
        <v>42814</v>
      </c>
      <c r="D2322" s="4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 s="17">
        <v>63.8232</v>
      </c>
      <c r="V2322">
        <f t="shared" si="252"/>
        <v>2017</v>
      </c>
      <c r="W2322" t="str">
        <f t="shared" si="253"/>
        <v>Mar</v>
      </c>
      <c r="X2322" s="9" t="str">
        <f>Sample___Superstore[[#This Row],[Order Year]]&amp;"-"&amp;Sample___Superstore[[#This Row],[Order Month]]</f>
        <v>2017-Mar</v>
      </c>
      <c r="Y2322" s="10">
        <f>Sample___Superstore6[[#This Row],[Profit]]/Sample___Superstore6[[#This Row],[Sales]]</f>
        <v>0.24</v>
      </c>
      <c r="Z2322" s="9">
        <f t="shared" si="254"/>
        <v>4</v>
      </c>
      <c r="AA2322" s="17">
        <f t="shared" si="255"/>
        <v>9.1175999999999995</v>
      </c>
      <c r="AB2322" s="17">
        <f t="shared" si="256"/>
        <v>37.99</v>
      </c>
      <c r="AC2322" s="17">
        <f t="shared" si="257"/>
        <v>0</v>
      </c>
      <c r="AD2322" s="17">
        <f t="shared" si="258"/>
        <v>265.93</v>
      </c>
    </row>
    <row r="2323" spans="1:30">
      <c r="A2323">
        <v>2322</v>
      </c>
      <c r="B2323" t="s">
        <v>5340</v>
      </c>
      <c r="C2323" s="4">
        <v>42369</v>
      </c>
      <c r="D2323" s="4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 s="17">
        <v>44.527799999999999</v>
      </c>
      <c r="V2323">
        <f t="shared" si="252"/>
        <v>2015</v>
      </c>
      <c r="W2323" t="str">
        <f t="shared" si="253"/>
        <v>Dec</v>
      </c>
      <c r="X2323" s="9" t="str">
        <f>Sample___Superstore[[#This Row],[Order Year]]&amp;"-"&amp;Sample___Superstore[[#This Row],[Order Month]]</f>
        <v>2015-Dec</v>
      </c>
      <c r="Y2323" s="10">
        <f>Sample___Superstore6[[#This Row],[Profit]]/Sample___Superstore6[[#This Row],[Sales]]</f>
        <v>0.47000000000000003</v>
      </c>
      <c r="Z2323" s="9">
        <f t="shared" si="254"/>
        <v>3</v>
      </c>
      <c r="AA2323" s="17">
        <f t="shared" si="255"/>
        <v>14.842599999999999</v>
      </c>
      <c r="AB2323" s="17">
        <f t="shared" si="256"/>
        <v>31.58</v>
      </c>
      <c r="AC2323" s="17">
        <f t="shared" si="257"/>
        <v>0</v>
      </c>
      <c r="AD2323" s="17">
        <f t="shared" si="258"/>
        <v>94.74</v>
      </c>
    </row>
    <row r="2324" spans="1:30">
      <c r="A2324">
        <v>2323</v>
      </c>
      <c r="B2324" t="s">
        <v>5340</v>
      </c>
      <c r="C2324" s="4">
        <v>42369</v>
      </c>
      <c r="D2324" s="4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 s="17">
        <v>27.894400000000001</v>
      </c>
      <c r="V2324">
        <f t="shared" si="252"/>
        <v>2015</v>
      </c>
      <c r="W2324" t="str">
        <f t="shared" si="253"/>
        <v>Dec</v>
      </c>
      <c r="X2324" s="9" t="str">
        <f>Sample___Superstore[[#This Row],[Order Year]]&amp;"-"&amp;Sample___Superstore[[#This Row],[Order Month]]</f>
        <v>2015-Dec</v>
      </c>
      <c r="Y2324" s="10">
        <f>Sample___Superstore6[[#This Row],[Profit]]/Sample___Superstore6[[#This Row],[Sales]]</f>
        <v>0.46</v>
      </c>
      <c r="Z2324" s="9">
        <f t="shared" si="254"/>
        <v>3</v>
      </c>
      <c r="AA2324" s="17">
        <f t="shared" si="255"/>
        <v>6.9736000000000002</v>
      </c>
      <c r="AB2324" s="17">
        <f t="shared" si="256"/>
        <v>15.16</v>
      </c>
      <c r="AC2324" s="17">
        <f t="shared" si="257"/>
        <v>0</v>
      </c>
      <c r="AD2324" s="17">
        <f t="shared" si="258"/>
        <v>60.64</v>
      </c>
    </row>
    <row r="2325" spans="1:30">
      <c r="A2325">
        <v>2324</v>
      </c>
      <c r="B2325" t="s">
        <v>5340</v>
      </c>
      <c r="C2325" s="4">
        <v>42369</v>
      </c>
      <c r="D2325" s="4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 s="17">
        <v>38.15</v>
      </c>
      <c r="V2325">
        <f t="shared" si="252"/>
        <v>2015</v>
      </c>
      <c r="W2325" t="str">
        <f t="shared" si="253"/>
        <v>Dec</v>
      </c>
      <c r="X2325" s="9" t="str">
        <f>Sample___Superstore[[#This Row],[Order Year]]&amp;"-"&amp;Sample___Superstore[[#This Row],[Order Month]]</f>
        <v>2015-Dec</v>
      </c>
      <c r="Y2325" s="10">
        <f>Sample___Superstore6[[#This Row],[Profit]]/Sample___Superstore6[[#This Row],[Sales]]</f>
        <v>0.5</v>
      </c>
      <c r="Z2325" s="9">
        <f t="shared" si="254"/>
        <v>3</v>
      </c>
      <c r="AA2325" s="17">
        <f t="shared" si="255"/>
        <v>7.63</v>
      </c>
      <c r="AB2325" s="17">
        <f t="shared" si="256"/>
        <v>15.26</v>
      </c>
      <c r="AC2325" s="17">
        <f t="shared" si="257"/>
        <v>0</v>
      </c>
      <c r="AD2325" s="17">
        <f t="shared" si="258"/>
        <v>76.3</v>
      </c>
    </row>
    <row r="2326" spans="1:30">
      <c r="A2326">
        <v>2325</v>
      </c>
      <c r="B2326" t="s">
        <v>5340</v>
      </c>
      <c r="C2326" s="4">
        <v>42369</v>
      </c>
      <c r="D2326" s="4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 s="17">
        <v>167.80799999999999</v>
      </c>
      <c r="V2326">
        <f t="shared" si="252"/>
        <v>2015</v>
      </c>
      <c r="W2326" t="str">
        <f t="shared" si="253"/>
        <v>Dec</v>
      </c>
      <c r="X2326" s="9" t="str">
        <f>Sample___Superstore[[#This Row],[Order Year]]&amp;"-"&amp;Sample___Superstore[[#This Row],[Order Month]]</f>
        <v>2015-Dec</v>
      </c>
      <c r="Y2326" s="10">
        <f>Sample___Superstore6[[#This Row],[Profit]]/Sample___Superstore6[[#This Row],[Sales]]</f>
        <v>0.45999999999999996</v>
      </c>
      <c r="Z2326" s="9">
        <f t="shared" si="254"/>
        <v>3</v>
      </c>
      <c r="AA2326" s="17">
        <f t="shared" si="255"/>
        <v>13.984</v>
      </c>
      <c r="AB2326" s="17">
        <f t="shared" si="256"/>
        <v>30.400000000000002</v>
      </c>
      <c r="AC2326" s="17">
        <f t="shared" si="257"/>
        <v>0</v>
      </c>
      <c r="AD2326" s="17">
        <f t="shared" si="258"/>
        <v>364.8</v>
      </c>
    </row>
    <row r="2327" spans="1:30">
      <c r="A2327">
        <v>2326</v>
      </c>
      <c r="B2327" t="s">
        <v>5341</v>
      </c>
      <c r="C2327" s="4">
        <v>42262</v>
      </c>
      <c r="D2327" s="4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 s="17">
        <v>29.952000000000002</v>
      </c>
      <c r="V2327">
        <f t="shared" si="252"/>
        <v>2015</v>
      </c>
      <c r="W2327" t="str">
        <f t="shared" si="253"/>
        <v>Sep</v>
      </c>
      <c r="X2327" s="9" t="str">
        <f>Sample___Superstore[[#This Row],[Order Year]]&amp;"-"&amp;Sample___Superstore[[#This Row],[Order Month]]</f>
        <v>2015-Sep</v>
      </c>
      <c r="Y2327" s="10">
        <f>Sample___Superstore6[[#This Row],[Profit]]/Sample___Superstore6[[#This Row],[Sales]]</f>
        <v>0.375</v>
      </c>
      <c r="Z2327" s="9">
        <f t="shared" si="254"/>
        <v>4</v>
      </c>
      <c r="AA2327" s="17">
        <f t="shared" si="255"/>
        <v>9.984</v>
      </c>
      <c r="AB2327" s="17">
        <f t="shared" si="256"/>
        <v>26.623999999999999</v>
      </c>
      <c r="AC2327" s="17">
        <f t="shared" si="257"/>
        <v>15.974400000000001</v>
      </c>
      <c r="AD2327" s="17">
        <f t="shared" si="258"/>
        <v>63.897599999999997</v>
      </c>
    </row>
    <row r="2328" spans="1:30">
      <c r="A2328">
        <v>2327</v>
      </c>
      <c r="B2328" t="s">
        <v>5341</v>
      </c>
      <c r="C2328" s="4">
        <v>42262</v>
      </c>
      <c r="D2328" s="4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 s="17">
        <v>1.1596</v>
      </c>
      <c r="V2328">
        <f t="shared" si="252"/>
        <v>2015</v>
      </c>
      <c r="W2328" t="str">
        <f t="shared" si="253"/>
        <v>Sep</v>
      </c>
      <c r="X2328" s="9" t="str">
        <f>Sample___Superstore[[#This Row],[Order Year]]&amp;"-"&amp;Sample___Superstore[[#This Row],[Order Month]]</f>
        <v>2015-Sep</v>
      </c>
      <c r="Y2328" s="10">
        <f>Sample___Superstore6[[#This Row],[Profit]]/Sample___Superstore6[[#This Row],[Sales]]</f>
        <v>2.4999999999999998E-2</v>
      </c>
      <c r="Z2328" s="9">
        <f t="shared" si="254"/>
        <v>4</v>
      </c>
      <c r="AA2328" s="17">
        <f t="shared" si="255"/>
        <v>1.1596</v>
      </c>
      <c r="AB2328" s="17">
        <f t="shared" si="256"/>
        <v>46.384</v>
      </c>
      <c r="AC2328" s="17">
        <f t="shared" si="257"/>
        <v>9.2767999999999997</v>
      </c>
      <c r="AD2328" s="17">
        <f t="shared" si="258"/>
        <v>37.107199999999999</v>
      </c>
    </row>
    <row r="2329" spans="1:30">
      <c r="A2329">
        <v>2328</v>
      </c>
      <c r="B2329" t="s">
        <v>5341</v>
      </c>
      <c r="C2329" s="4">
        <v>42262</v>
      </c>
      <c r="D2329" s="4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17">
        <v>6.2207999999999997</v>
      </c>
      <c r="V2329">
        <f t="shared" si="252"/>
        <v>2015</v>
      </c>
      <c r="W2329" t="str">
        <f t="shared" si="253"/>
        <v>Sep</v>
      </c>
      <c r="X2329" s="9" t="str">
        <f>Sample___Superstore[[#This Row],[Order Year]]&amp;"-"&amp;Sample___Superstore[[#This Row],[Order Month]]</f>
        <v>2015-Sep</v>
      </c>
      <c r="Y2329" s="10">
        <f>Sample___Superstore6[[#This Row],[Profit]]/Sample___Superstore6[[#This Row],[Sales]]</f>
        <v>0.47999999999999993</v>
      </c>
      <c r="Z2329" s="9">
        <f t="shared" si="254"/>
        <v>4</v>
      </c>
      <c r="AA2329" s="17">
        <f t="shared" si="255"/>
        <v>3.1103999999999998</v>
      </c>
      <c r="AB2329" s="17">
        <f t="shared" si="256"/>
        <v>6.48</v>
      </c>
      <c r="AC2329" s="17">
        <f t="shared" si="257"/>
        <v>0</v>
      </c>
      <c r="AD2329" s="17">
        <f t="shared" si="258"/>
        <v>12.96</v>
      </c>
    </row>
    <row r="2330" spans="1:30">
      <c r="A2330">
        <v>2329</v>
      </c>
      <c r="B2330" t="s">
        <v>5344</v>
      </c>
      <c r="C2330" s="4">
        <v>43001</v>
      </c>
      <c r="D2330" s="4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 s="17">
        <v>5.2026000000000003</v>
      </c>
      <c r="V2330">
        <f t="shared" si="252"/>
        <v>2017</v>
      </c>
      <c r="W2330" t="str">
        <f t="shared" si="253"/>
        <v>Sep</v>
      </c>
      <c r="X2330" s="9" t="str">
        <f>Sample___Superstore[[#This Row],[Order Year]]&amp;"-"&amp;Sample___Superstore[[#This Row],[Order Month]]</f>
        <v>2017-Sep</v>
      </c>
      <c r="Y2330" s="10">
        <f>Sample___Superstore6[[#This Row],[Profit]]/Sample___Superstore6[[#This Row],[Sales]]</f>
        <v>0.36249999999999999</v>
      </c>
      <c r="Z2330" s="9">
        <f t="shared" si="254"/>
        <v>3</v>
      </c>
      <c r="AA2330" s="17">
        <f t="shared" si="255"/>
        <v>1.7342000000000002</v>
      </c>
      <c r="AB2330" s="17">
        <f t="shared" si="256"/>
        <v>4.7839999999999998</v>
      </c>
      <c r="AC2330" s="17">
        <f t="shared" si="257"/>
        <v>2.8704000000000001</v>
      </c>
      <c r="AD2330" s="17">
        <f t="shared" si="258"/>
        <v>11.4816</v>
      </c>
    </row>
    <row r="2331" spans="1:30">
      <c r="A2331">
        <v>2330</v>
      </c>
      <c r="B2331" t="s">
        <v>5350</v>
      </c>
      <c r="C2331" s="4">
        <v>42363</v>
      </c>
      <c r="D2331" s="4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 s="17">
        <v>-68.391999999999996</v>
      </c>
      <c r="V2331">
        <f t="shared" si="252"/>
        <v>2015</v>
      </c>
      <c r="W2331" t="str">
        <f t="shared" si="253"/>
        <v>Dec</v>
      </c>
      <c r="X2331" s="9" t="str">
        <f>Sample___Superstore[[#This Row],[Order Year]]&amp;"-"&amp;Sample___Superstore[[#This Row],[Order Month]]</f>
        <v>2015-Dec</v>
      </c>
      <c r="Y2331" s="10">
        <f>Sample___Superstore6[[#This Row],[Profit]]/Sample___Superstore6[[#This Row],[Sales]]</f>
        <v>-0.125</v>
      </c>
      <c r="Z2331" s="9">
        <f t="shared" si="254"/>
        <v>4</v>
      </c>
      <c r="AA2331" s="17">
        <f t="shared" si="255"/>
        <v>-17.097999999999999</v>
      </c>
      <c r="AB2331" s="17">
        <f t="shared" si="256"/>
        <v>136.78399999999999</v>
      </c>
      <c r="AC2331" s="17">
        <f t="shared" si="257"/>
        <v>109.4272</v>
      </c>
      <c r="AD2331" s="17">
        <f t="shared" si="258"/>
        <v>437.7088</v>
      </c>
    </row>
    <row r="2332" spans="1:30">
      <c r="A2332">
        <v>2331</v>
      </c>
      <c r="B2332" t="s">
        <v>5353</v>
      </c>
      <c r="C2332" s="4">
        <v>42637</v>
      </c>
      <c r="D2332" s="4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 s="17">
        <v>2.9371999999999998</v>
      </c>
      <c r="V2332">
        <f t="shared" si="252"/>
        <v>2016</v>
      </c>
      <c r="W2332" t="str">
        <f t="shared" si="253"/>
        <v>Sep</v>
      </c>
      <c r="X2332" s="9" t="str">
        <f>Sample___Superstore[[#This Row],[Order Year]]&amp;"-"&amp;Sample___Superstore[[#This Row],[Order Month]]</f>
        <v>2016-Sep</v>
      </c>
      <c r="Y2332" s="10">
        <f>Sample___Superstore6[[#This Row],[Profit]]/Sample___Superstore6[[#This Row],[Sales]]</f>
        <v>6.9999999999999993E-2</v>
      </c>
      <c r="Z2332" s="9">
        <f t="shared" si="254"/>
        <v>2</v>
      </c>
      <c r="AA2332" s="17">
        <f t="shared" si="255"/>
        <v>1.4685999999999999</v>
      </c>
      <c r="AB2332" s="17">
        <f t="shared" si="256"/>
        <v>20.98</v>
      </c>
      <c r="AC2332" s="17">
        <f t="shared" si="257"/>
        <v>0</v>
      </c>
      <c r="AD2332" s="17">
        <f t="shared" si="258"/>
        <v>41.96</v>
      </c>
    </row>
    <row r="2333" spans="1:30">
      <c r="A2333">
        <v>2332</v>
      </c>
      <c r="B2333" t="s">
        <v>5353</v>
      </c>
      <c r="C2333" s="4">
        <v>42637</v>
      </c>
      <c r="D2333" s="4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 s="17">
        <v>20.85</v>
      </c>
      <c r="V2333">
        <f t="shared" si="252"/>
        <v>2016</v>
      </c>
      <c r="W2333" t="str">
        <f t="shared" si="253"/>
        <v>Sep</v>
      </c>
      <c r="X2333" s="9" t="str">
        <f>Sample___Superstore[[#This Row],[Order Year]]&amp;"-"&amp;Sample___Superstore[[#This Row],[Order Month]]</f>
        <v>2016-Sep</v>
      </c>
      <c r="Y2333" s="10">
        <f>Sample___Superstore6[[#This Row],[Profit]]/Sample___Superstore6[[#This Row],[Sales]]</f>
        <v>0.5</v>
      </c>
      <c r="Z2333" s="9">
        <f t="shared" si="254"/>
        <v>2</v>
      </c>
      <c r="AA2333" s="17">
        <f t="shared" si="255"/>
        <v>4.17</v>
      </c>
      <c r="AB2333" s="17">
        <f t="shared" si="256"/>
        <v>8.34</v>
      </c>
      <c r="AC2333" s="17">
        <f t="shared" si="257"/>
        <v>0</v>
      </c>
      <c r="AD2333" s="17">
        <f t="shared" si="258"/>
        <v>41.7</v>
      </c>
    </row>
    <row r="2334" spans="1:30">
      <c r="A2334">
        <v>2333</v>
      </c>
      <c r="B2334" t="s">
        <v>5356</v>
      </c>
      <c r="C2334" s="4">
        <v>42815</v>
      </c>
      <c r="D2334" s="4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 s="17">
        <v>133.15199999999999</v>
      </c>
      <c r="V2334">
        <f t="shared" si="252"/>
        <v>2017</v>
      </c>
      <c r="W2334" t="str">
        <f t="shared" si="253"/>
        <v>Mar</v>
      </c>
      <c r="X2334" s="9" t="str">
        <f>Sample___Superstore[[#This Row],[Order Year]]&amp;"-"&amp;Sample___Superstore[[#This Row],[Order Month]]</f>
        <v>2017-Mar</v>
      </c>
      <c r="Y2334" s="10">
        <f>Sample___Superstore6[[#This Row],[Profit]]/Sample___Superstore6[[#This Row],[Sales]]</f>
        <v>0.48</v>
      </c>
      <c r="Z2334" s="9">
        <f t="shared" si="254"/>
        <v>4</v>
      </c>
      <c r="AA2334" s="17">
        <f t="shared" si="255"/>
        <v>26.630399999999998</v>
      </c>
      <c r="AB2334" s="17">
        <f t="shared" si="256"/>
        <v>55.48</v>
      </c>
      <c r="AC2334" s="17">
        <f t="shared" si="257"/>
        <v>0</v>
      </c>
      <c r="AD2334" s="17">
        <f t="shared" si="258"/>
        <v>277.39999999999998</v>
      </c>
    </row>
    <row r="2335" spans="1:30">
      <c r="A2335">
        <v>2334</v>
      </c>
      <c r="B2335" t="s">
        <v>5356</v>
      </c>
      <c r="C2335" s="4">
        <v>42815</v>
      </c>
      <c r="D2335" s="4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 s="17">
        <v>2.8321999999999998</v>
      </c>
      <c r="V2335">
        <f t="shared" si="252"/>
        <v>2017</v>
      </c>
      <c r="W2335" t="str">
        <f t="shared" si="253"/>
        <v>Mar</v>
      </c>
      <c r="X2335" s="9" t="str">
        <f>Sample___Superstore[[#This Row],[Order Year]]&amp;"-"&amp;Sample___Superstore[[#This Row],[Order Month]]</f>
        <v>2017-Mar</v>
      </c>
      <c r="Y2335" s="10">
        <f>Sample___Superstore6[[#This Row],[Profit]]/Sample___Superstore6[[#This Row],[Sales]]</f>
        <v>0.48999999999999994</v>
      </c>
      <c r="Z2335" s="9">
        <f t="shared" si="254"/>
        <v>4</v>
      </c>
      <c r="AA2335" s="17">
        <f t="shared" si="255"/>
        <v>2.8321999999999998</v>
      </c>
      <c r="AB2335" s="17">
        <f t="shared" si="256"/>
        <v>5.78</v>
      </c>
      <c r="AC2335" s="17">
        <f t="shared" si="257"/>
        <v>0</v>
      </c>
      <c r="AD2335" s="17">
        <f t="shared" si="258"/>
        <v>5.78</v>
      </c>
    </row>
    <row r="2336" spans="1:30">
      <c r="A2336">
        <v>2335</v>
      </c>
      <c r="B2336" t="s">
        <v>5357</v>
      </c>
      <c r="C2336" s="4">
        <v>41912</v>
      </c>
      <c r="D2336" s="4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 s="17">
        <v>11.2476</v>
      </c>
      <c r="V2336">
        <f t="shared" si="252"/>
        <v>2014</v>
      </c>
      <c r="W2336" t="str">
        <f t="shared" si="253"/>
        <v>Sep</v>
      </c>
      <c r="X2336" s="9" t="str">
        <f>Sample___Superstore[[#This Row],[Order Year]]&amp;"-"&amp;Sample___Superstore[[#This Row],[Order Month]]</f>
        <v>2014-Sep</v>
      </c>
      <c r="Y2336" s="10">
        <f>Sample___Superstore6[[#This Row],[Profit]]/Sample___Superstore6[[#This Row],[Sales]]</f>
        <v>0.16250000000000001</v>
      </c>
      <c r="Z2336" s="9">
        <f t="shared" si="254"/>
        <v>4</v>
      </c>
      <c r="AA2336" s="17">
        <f t="shared" si="255"/>
        <v>1.8746</v>
      </c>
      <c r="AB2336" s="17">
        <f t="shared" si="256"/>
        <v>11.536</v>
      </c>
      <c r="AC2336" s="17">
        <f t="shared" si="257"/>
        <v>13.8432</v>
      </c>
      <c r="AD2336" s="17">
        <f t="shared" si="258"/>
        <v>55.372799999999998</v>
      </c>
    </row>
    <row r="2337" spans="1:30">
      <c r="A2337">
        <v>2336</v>
      </c>
      <c r="B2337" t="s">
        <v>5361</v>
      </c>
      <c r="C2337" s="4">
        <v>43079</v>
      </c>
      <c r="D2337" s="4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 s="17">
        <v>5.1041999999999996</v>
      </c>
      <c r="V2337">
        <f t="shared" si="252"/>
        <v>2017</v>
      </c>
      <c r="W2337" t="str">
        <f t="shared" si="253"/>
        <v>Dec</v>
      </c>
      <c r="X2337" s="9" t="str">
        <f>Sample___Superstore[[#This Row],[Order Year]]&amp;"-"&amp;Sample___Superstore[[#This Row],[Order Month]]</f>
        <v>2017-Dec</v>
      </c>
      <c r="Y2337" s="10">
        <f>Sample___Superstore6[[#This Row],[Profit]]/Sample___Superstore6[[#This Row],[Sales]]</f>
        <v>0.47</v>
      </c>
      <c r="Z2337" s="9">
        <f t="shared" si="254"/>
        <v>0</v>
      </c>
      <c r="AA2337" s="17">
        <f t="shared" si="255"/>
        <v>1.7013999999999998</v>
      </c>
      <c r="AB2337" s="17">
        <f t="shared" si="256"/>
        <v>3.6199999999999997</v>
      </c>
      <c r="AC2337" s="17">
        <f t="shared" si="257"/>
        <v>0</v>
      </c>
      <c r="AD2337" s="17">
        <f t="shared" si="258"/>
        <v>10.86</v>
      </c>
    </row>
    <row r="2338" spans="1:30">
      <c r="A2338">
        <v>2337</v>
      </c>
      <c r="B2338" t="s">
        <v>5361</v>
      </c>
      <c r="C2338" s="4">
        <v>43079</v>
      </c>
      <c r="D2338" s="4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 s="17">
        <v>123.76909999999999</v>
      </c>
      <c r="V2338">
        <f t="shared" si="252"/>
        <v>2017</v>
      </c>
      <c r="W2338" t="str">
        <f t="shared" si="253"/>
        <v>Dec</v>
      </c>
      <c r="X2338" s="9" t="str">
        <f>Sample___Superstore[[#This Row],[Order Year]]&amp;"-"&amp;Sample___Superstore[[#This Row],[Order Month]]</f>
        <v>2017-Dec</v>
      </c>
      <c r="Y2338" s="10">
        <f>Sample___Superstore6[[#This Row],[Profit]]/Sample___Superstore6[[#This Row],[Sales]]</f>
        <v>0.28999999999999998</v>
      </c>
      <c r="Z2338" s="9">
        <f t="shared" si="254"/>
        <v>0</v>
      </c>
      <c r="AA2338" s="17">
        <f t="shared" si="255"/>
        <v>17.6813</v>
      </c>
      <c r="AB2338" s="17">
        <f t="shared" si="256"/>
        <v>60.970000000000006</v>
      </c>
      <c r="AC2338" s="17">
        <f t="shared" si="257"/>
        <v>0</v>
      </c>
      <c r="AD2338" s="17">
        <f t="shared" si="258"/>
        <v>426.79</v>
      </c>
    </row>
    <row r="2339" spans="1:30">
      <c r="A2339">
        <v>2338</v>
      </c>
      <c r="B2339" t="s">
        <v>5364</v>
      </c>
      <c r="C2339" s="4">
        <v>41874</v>
      </c>
      <c r="D2339" s="4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 s="17">
        <v>12.441599999999999</v>
      </c>
      <c r="V2339">
        <f t="shared" si="252"/>
        <v>2014</v>
      </c>
      <c r="W2339" t="str">
        <f t="shared" si="253"/>
        <v>Aug</v>
      </c>
      <c r="X2339" s="9" t="str">
        <f>Sample___Superstore[[#This Row],[Order Year]]&amp;"-"&amp;Sample___Superstore[[#This Row],[Order Month]]</f>
        <v>2014-Aug</v>
      </c>
      <c r="Y2339" s="10">
        <f>Sample___Superstore6[[#This Row],[Profit]]/Sample___Superstore6[[#This Row],[Sales]]</f>
        <v>0.47999999999999993</v>
      </c>
      <c r="Z2339" s="9">
        <f t="shared" si="254"/>
        <v>0</v>
      </c>
      <c r="AA2339" s="17">
        <f t="shared" si="255"/>
        <v>3.1103999999999998</v>
      </c>
      <c r="AB2339" s="17">
        <f t="shared" si="256"/>
        <v>6.48</v>
      </c>
      <c r="AC2339" s="17">
        <f t="shared" si="257"/>
        <v>0</v>
      </c>
      <c r="AD2339" s="17">
        <f t="shared" si="258"/>
        <v>25.92</v>
      </c>
    </row>
    <row r="2340" spans="1:30">
      <c r="A2340">
        <v>2339</v>
      </c>
      <c r="B2340" t="s">
        <v>5364</v>
      </c>
      <c r="C2340" s="4">
        <v>41874</v>
      </c>
      <c r="D2340" s="4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 s="17">
        <v>22.500800000000002</v>
      </c>
      <c r="V2340">
        <f t="shared" si="252"/>
        <v>2014</v>
      </c>
      <c r="W2340" t="str">
        <f t="shared" si="253"/>
        <v>Aug</v>
      </c>
      <c r="X2340" s="9" t="str">
        <f>Sample___Superstore[[#This Row],[Order Year]]&amp;"-"&amp;Sample___Superstore[[#This Row],[Order Month]]</f>
        <v>2014-Aug</v>
      </c>
      <c r="Y2340" s="10">
        <f>Sample___Superstore6[[#This Row],[Profit]]/Sample___Superstore6[[#This Row],[Sales]]</f>
        <v>0.49</v>
      </c>
      <c r="Z2340" s="9">
        <f t="shared" si="254"/>
        <v>0</v>
      </c>
      <c r="AA2340" s="17">
        <f t="shared" si="255"/>
        <v>5.6252000000000004</v>
      </c>
      <c r="AB2340" s="17">
        <f t="shared" si="256"/>
        <v>11.48</v>
      </c>
      <c r="AC2340" s="17">
        <f t="shared" si="257"/>
        <v>0</v>
      </c>
      <c r="AD2340" s="17">
        <f t="shared" si="258"/>
        <v>45.92</v>
      </c>
    </row>
    <row r="2341" spans="1:30">
      <c r="A2341">
        <v>2340</v>
      </c>
      <c r="B2341" t="s">
        <v>5367</v>
      </c>
      <c r="C2341" s="4">
        <v>41870</v>
      </c>
      <c r="D2341" s="4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17">
        <v>1.742</v>
      </c>
      <c r="V2341">
        <f t="shared" si="252"/>
        <v>2014</v>
      </c>
      <c r="W2341" t="str">
        <f t="shared" si="253"/>
        <v>Aug</v>
      </c>
      <c r="X2341" s="9" t="str">
        <f>Sample___Superstore[[#This Row],[Order Year]]&amp;"-"&amp;Sample___Superstore[[#This Row],[Order Month]]</f>
        <v>2014-Aug</v>
      </c>
      <c r="Y2341" s="10">
        <f>Sample___Superstore6[[#This Row],[Profit]]/Sample___Superstore6[[#This Row],[Sales]]</f>
        <v>0.16249999999999998</v>
      </c>
      <c r="Z2341" s="9">
        <f t="shared" si="254"/>
        <v>5</v>
      </c>
      <c r="AA2341" s="17">
        <f t="shared" si="255"/>
        <v>0.871</v>
      </c>
      <c r="AB2341" s="17">
        <f t="shared" si="256"/>
        <v>5.36</v>
      </c>
      <c r="AC2341" s="17">
        <f t="shared" si="257"/>
        <v>2.1440000000000001</v>
      </c>
      <c r="AD2341" s="17">
        <f t="shared" si="258"/>
        <v>8.5760000000000005</v>
      </c>
    </row>
    <row r="2342" spans="1:30">
      <c r="A2342">
        <v>2341</v>
      </c>
      <c r="B2342" t="s">
        <v>5368</v>
      </c>
      <c r="C2342" s="4">
        <v>42684</v>
      </c>
      <c r="D2342" s="4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 s="17">
        <v>10.465</v>
      </c>
      <c r="V2342">
        <f t="shared" si="252"/>
        <v>2016</v>
      </c>
      <c r="W2342" t="str">
        <f t="shared" si="253"/>
        <v>Nov</v>
      </c>
      <c r="X2342" s="9" t="str">
        <f>Sample___Superstore[[#This Row],[Order Year]]&amp;"-"&amp;Sample___Superstore[[#This Row],[Order Month]]</f>
        <v>2016-Nov</v>
      </c>
      <c r="Y2342" s="10">
        <f>Sample___Superstore6[[#This Row],[Profit]]/Sample___Superstore6[[#This Row],[Sales]]</f>
        <v>0.25</v>
      </c>
      <c r="Z2342" s="9">
        <f t="shared" si="254"/>
        <v>5</v>
      </c>
      <c r="AA2342" s="17">
        <f t="shared" si="255"/>
        <v>1.4949999999999999</v>
      </c>
      <c r="AB2342" s="17">
        <f t="shared" si="256"/>
        <v>5.9799999999999995</v>
      </c>
      <c r="AC2342" s="17">
        <f t="shared" si="257"/>
        <v>0</v>
      </c>
      <c r="AD2342" s="17">
        <f t="shared" si="258"/>
        <v>41.86</v>
      </c>
    </row>
    <row r="2343" spans="1:30">
      <c r="A2343">
        <v>2342</v>
      </c>
      <c r="B2343" t="s">
        <v>5369</v>
      </c>
      <c r="C2343" s="4">
        <v>42004</v>
      </c>
      <c r="D2343" s="4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 s="17">
        <v>23.384</v>
      </c>
      <c r="V2343">
        <f t="shared" si="252"/>
        <v>2014</v>
      </c>
      <c r="W2343" t="str">
        <f t="shared" si="253"/>
        <v>Dec</v>
      </c>
      <c r="X2343" s="9" t="str">
        <f>Sample___Superstore[[#This Row],[Order Year]]&amp;"-"&amp;Sample___Superstore[[#This Row],[Order Month]]</f>
        <v>2014-Dec</v>
      </c>
      <c r="Y2343" s="10">
        <f>Sample___Superstore6[[#This Row],[Profit]]/Sample___Superstore6[[#This Row],[Sales]]</f>
        <v>0.37</v>
      </c>
      <c r="Z2343" s="9">
        <f t="shared" si="254"/>
        <v>3</v>
      </c>
      <c r="AA2343" s="17">
        <f t="shared" si="255"/>
        <v>4.6768000000000001</v>
      </c>
      <c r="AB2343" s="17">
        <f t="shared" si="256"/>
        <v>12.64</v>
      </c>
      <c r="AC2343" s="17">
        <f t="shared" si="257"/>
        <v>0</v>
      </c>
      <c r="AD2343" s="17">
        <f t="shared" si="258"/>
        <v>63.2</v>
      </c>
    </row>
    <row r="2344" spans="1:30">
      <c r="A2344">
        <v>2343</v>
      </c>
      <c r="B2344" t="s">
        <v>5369</v>
      </c>
      <c r="C2344" s="4">
        <v>42004</v>
      </c>
      <c r="D2344" s="4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 s="17">
        <v>27.352799999999998</v>
      </c>
      <c r="V2344">
        <f t="shared" si="252"/>
        <v>2014</v>
      </c>
      <c r="W2344" t="str">
        <f t="shared" si="253"/>
        <v>Dec</v>
      </c>
      <c r="X2344" s="9" t="str">
        <f>Sample___Superstore[[#This Row],[Order Year]]&amp;"-"&amp;Sample___Superstore[[#This Row],[Order Month]]</f>
        <v>2014-Dec</v>
      </c>
      <c r="Y2344" s="10">
        <f>Sample___Superstore6[[#This Row],[Profit]]/Sample___Superstore6[[#This Row],[Sales]]</f>
        <v>0.24</v>
      </c>
      <c r="Z2344" s="9">
        <f t="shared" si="254"/>
        <v>3</v>
      </c>
      <c r="AA2344" s="17">
        <f t="shared" si="255"/>
        <v>9.1175999999999995</v>
      </c>
      <c r="AB2344" s="17">
        <f t="shared" si="256"/>
        <v>37.99</v>
      </c>
      <c r="AC2344" s="17">
        <f t="shared" si="257"/>
        <v>0</v>
      </c>
      <c r="AD2344" s="17">
        <f t="shared" si="258"/>
        <v>113.97</v>
      </c>
    </row>
    <row r="2345" spans="1:30">
      <c r="A2345">
        <v>2344</v>
      </c>
      <c r="B2345" t="s">
        <v>5372</v>
      </c>
      <c r="C2345" s="4">
        <v>41846</v>
      </c>
      <c r="D2345" s="4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 s="17">
        <v>-29.343599999999999</v>
      </c>
      <c r="V2345">
        <f t="shared" si="252"/>
        <v>2014</v>
      </c>
      <c r="W2345" t="str">
        <f t="shared" si="253"/>
        <v>Jul</v>
      </c>
      <c r="X2345" s="9" t="str">
        <f>Sample___Superstore[[#This Row],[Order Year]]&amp;"-"&amp;Sample___Superstore[[#This Row],[Order Month]]</f>
        <v>2014-Jul</v>
      </c>
      <c r="Y2345" s="10">
        <f>Sample___Superstore6[[#This Row],[Profit]]/Sample___Superstore6[[#This Row],[Sales]]</f>
        <v>-0.23749999999999999</v>
      </c>
      <c r="Z2345" s="9">
        <f t="shared" si="254"/>
        <v>4</v>
      </c>
      <c r="AA2345" s="17">
        <f t="shared" si="255"/>
        <v>-9.7812000000000001</v>
      </c>
      <c r="AB2345" s="17">
        <f t="shared" si="256"/>
        <v>41.184000000000005</v>
      </c>
      <c r="AC2345" s="17">
        <f t="shared" si="257"/>
        <v>24.710400000000003</v>
      </c>
      <c r="AD2345" s="17">
        <f t="shared" si="258"/>
        <v>98.8416</v>
      </c>
    </row>
    <row r="2346" spans="1:30">
      <c r="A2346">
        <v>2345</v>
      </c>
      <c r="B2346" t="s">
        <v>5373</v>
      </c>
      <c r="C2346" s="4">
        <v>42422</v>
      </c>
      <c r="D2346" s="4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 s="17">
        <v>137.28960000000001</v>
      </c>
      <c r="V2346">
        <f t="shared" si="252"/>
        <v>2016</v>
      </c>
      <c r="W2346" t="str">
        <f t="shared" si="253"/>
        <v>Feb</v>
      </c>
      <c r="X2346" s="9" t="str">
        <f>Sample___Superstore[[#This Row],[Order Year]]&amp;"-"&amp;Sample___Superstore[[#This Row],[Order Month]]</f>
        <v>2016-Feb</v>
      </c>
      <c r="Y2346" s="10">
        <f>Sample___Superstore6[[#This Row],[Profit]]/Sample___Superstore6[[#This Row],[Sales]]</f>
        <v>0.28000000000000003</v>
      </c>
      <c r="Z2346" s="9">
        <f t="shared" si="254"/>
        <v>6</v>
      </c>
      <c r="AA2346" s="17">
        <f t="shared" si="255"/>
        <v>15.2544</v>
      </c>
      <c r="AB2346" s="17">
        <f t="shared" si="256"/>
        <v>54.48</v>
      </c>
      <c r="AC2346" s="17">
        <f t="shared" si="257"/>
        <v>0</v>
      </c>
      <c r="AD2346" s="17">
        <f t="shared" si="258"/>
        <v>490.32</v>
      </c>
    </row>
    <row r="2347" spans="1:30">
      <c r="A2347">
        <v>2346</v>
      </c>
      <c r="B2347" t="s">
        <v>5376</v>
      </c>
      <c r="C2347" s="4">
        <v>42442</v>
      </c>
      <c r="D2347" s="4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 s="17">
        <v>24.527999999999999</v>
      </c>
      <c r="V2347">
        <f t="shared" si="252"/>
        <v>2016</v>
      </c>
      <c r="W2347" t="str">
        <f t="shared" si="253"/>
        <v>Mar</v>
      </c>
      <c r="X2347" s="9" t="str">
        <f>Sample___Superstore[[#This Row],[Order Year]]&amp;"-"&amp;Sample___Superstore[[#This Row],[Order Month]]</f>
        <v>2016-Mar</v>
      </c>
      <c r="Y2347" s="10">
        <f>Sample___Superstore6[[#This Row],[Profit]]/Sample___Superstore6[[#This Row],[Sales]]</f>
        <v>0.35</v>
      </c>
      <c r="Z2347" s="9">
        <f t="shared" si="254"/>
        <v>5</v>
      </c>
      <c r="AA2347" s="17">
        <f t="shared" si="255"/>
        <v>4.9055999999999997</v>
      </c>
      <c r="AB2347" s="17">
        <f t="shared" si="256"/>
        <v>14.016</v>
      </c>
      <c r="AC2347" s="17">
        <f t="shared" si="257"/>
        <v>14.016</v>
      </c>
      <c r="AD2347" s="17">
        <f t="shared" si="258"/>
        <v>56.064</v>
      </c>
    </row>
    <row r="2348" spans="1:30">
      <c r="A2348">
        <v>2347</v>
      </c>
      <c r="B2348" t="s">
        <v>5376</v>
      </c>
      <c r="C2348" s="4">
        <v>42442</v>
      </c>
      <c r="D2348" s="4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 s="17">
        <v>-2.1623999999999999</v>
      </c>
      <c r="V2348">
        <f t="shared" si="252"/>
        <v>2016</v>
      </c>
      <c r="W2348" t="str">
        <f t="shared" si="253"/>
        <v>Mar</v>
      </c>
      <c r="X2348" s="9" t="str">
        <f>Sample___Superstore[[#This Row],[Order Year]]&amp;"-"&amp;Sample___Superstore[[#This Row],[Order Month]]</f>
        <v>2016-Mar</v>
      </c>
      <c r="Y2348" s="10">
        <f>Sample___Superstore6[[#This Row],[Profit]]/Sample___Superstore6[[#This Row],[Sales]]</f>
        <v>-1.7</v>
      </c>
      <c r="Z2348" s="9">
        <f t="shared" si="254"/>
        <v>5</v>
      </c>
      <c r="AA2348" s="17">
        <f t="shared" si="255"/>
        <v>-1.0811999999999999</v>
      </c>
      <c r="AB2348" s="17">
        <f t="shared" si="256"/>
        <v>0.63600000000000001</v>
      </c>
      <c r="AC2348" s="17">
        <f t="shared" si="257"/>
        <v>1.0176000000000001</v>
      </c>
      <c r="AD2348" s="17">
        <f t="shared" si="258"/>
        <v>0.25439999999999996</v>
      </c>
    </row>
    <row r="2349" spans="1:30">
      <c r="A2349">
        <v>2348</v>
      </c>
      <c r="B2349" t="s">
        <v>5376</v>
      </c>
      <c r="C2349" s="4">
        <v>42442</v>
      </c>
      <c r="D2349" s="4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 s="17">
        <v>0</v>
      </c>
      <c r="V2349">
        <f t="shared" si="252"/>
        <v>2016</v>
      </c>
      <c r="W2349" t="str">
        <f t="shared" si="253"/>
        <v>Mar</v>
      </c>
      <c r="X2349" s="9" t="str">
        <f>Sample___Superstore[[#This Row],[Order Year]]&amp;"-"&amp;Sample___Superstore[[#This Row],[Order Month]]</f>
        <v>2016-Mar</v>
      </c>
      <c r="Y2349" s="10">
        <f>Sample___Superstore6[[#This Row],[Profit]]/Sample___Superstore6[[#This Row],[Sales]]</f>
        <v>0</v>
      </c>
      <c r="Z2349" s="9">
        <f t="shared" si="254"/>
        <v>5</v>
      </c>
      <c r="AA2349" s="17">
        <f t="shared" si="255"/>
        <v>0</v>
      </c>
      <c r="AB2349" s="17">
        <f t="shared" si="256"/>
        <v>111.51700000000001</v>
      </c>
      <c r="AC2349" s="17">
        <f t="shared" si="257"/>
        <v>167.27549999999999</v>
      </c>
      <c r="AD2349" s="17">
        <f t="shared" si="258"/>
        <v>390.30950000000007</v>
      </c>
    </row>
    <row r="2350" spans="1:30">
      <c r="A2350">
        <v>2349</v>
      </c>
      <c r="B2350" t="s">
        <v>5380</v>
      </c>
      <c r="C2350" s="4">
        <v>43071</v>
      </c>
      <c r="D2350" s="4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 s="17">
        <v>3.1583999999999999</v>
      </c>
      <c r="V2350">
        <f t="shared" si="252"/>
        <v>2017</v>
      </c>
      <c r="W2350" t="str">
        <f t="shared" si="253"/>
        <v>Dec</v>
      </c>
      <c r="X2350" s="9" t="str">
        <f>Sample___Superstore[[#This Row],[Order Year]]&amp;"-"&amp;Sample___Superstore[[#This Row],[Order Month]]</f>
        <v>2017-Dec</v>
      </c>
      <c r="Y2350" s="10">
        <f>Sample___Superstore6[[#This Row],[Profit]]/Sample___Superstore6[[#This Row],[Sales]]</f>
        <v>0.35000000000000003</v>
      </c>
      <c r="Z2350" s="9">
        <f t="shared" si="254"/>
        <v>1</v>
      </c>
      <c r="AA2350" s="17">
        <f t="shared" si="255"/>
        <v>0.52639999999999998</v>
      </c>
      <c r="AB2350" s="17">
        <f t="shared" si="256"/>
        <v>1.5039999999999998</v>
      </c>
      <c r="AC2350" s="17">
        <f t="shared" si="257"/>
        <v>1.8048</v>
      </c>
      <c r="AD2350" s="17">
        <f t="shared" si="258"/>
        <v>7.219199999999999</v>
      </c>
    </row>
    <row r="2351" spans="1:30">
      <c r="A2351">
        <v>2350</v>
      </c>
      <c r="B2351" t="s">
        <v>5380</v>
      </c>
      <c r="C2351" s="4">
        <v>43071</v>
      </c>
      <c r="D2351" s="4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 s="17">
        <v>22.5732</v>
      </c>
      <c r="V2351">
        <f t="shared" si="252"/>
        <v>2017</v>
      </c>
      <c r="W2351" t="str">
        <f t="shared" si="253"/>
        <v>Dec</v>
      </c>
      <c r="X2351" s="9" t="str">
        <f>Sample___Superstore[[#This Row],[Order Year]]&amp;"-"&amp;Sample___Superstore[[#This Row],[Order Month]]</f>
        <v>2017-Dec</v>
      </c>
      <c r="Y2351" s="10">
        <f>Sample___Superstore6[[#This Row],[Profit]]/Sample___Superstore6[[#This Row],[Sales]]</f>
        <v>0.32500000000000001</v>
      </c>
      <c r="Z2351" s="9">
        <f t="shared" si="254"/>
        <v>1</v>
      </c>
      <c r="AA2351" s="17">
        <f t="shared" si="255"/>
        <v>11.2866</v>
      </c>
      <c r="AB2351" s="17">
        <f t="shared" si="256"/>
        <v>34.728000000000002</v>
      </c>
      <c r="AC2351" s="17">
        <f t="shared" si="257"/>
        <v>13.891200000000001</v>
      </c>
      <c r="AD2351" s="17">
        <f t="shared" si="258"/>
        <v>55.564800000000005</v>
      </c>
    </row>
    <row r="2352" spans="1:30">
      <c r="A2352">
        <v>2351</v>
      </c>
      <c r="B2352" t="s">
        <v>5380</v>
      </c>
      <c r="C2352" s="4">
        <v>43071</v>
      </c>
      <c r="D2352" s="4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 s="17">
        <v>5.3213999999999997</v>
      </c>
      <c r="V2352">
        <f t="shared" si="252"/>
        <v>2017</v>
      </c>
      <c r="W2352" t="str">
        <f t="shared" si="253"/>
        <v>Dec</v>
      </c>
      <c r="X2352" s="9" t="str">
        <f>Sample___Superstore[[#This Row],[Order Year]]&amp;"-"&amp;Sample___Superstore[[#This Row],[Order Month]]</f>
        <v>2017-Dec</v>
      </c>
      <c r="Y2352" s="10">
        <f>Sample___Superstore6[[#This Row],[Profit]]/Sample___Superstore6[[#This Row],[Sales]]</f>
        <v>0.49</v>
      </c>
      <c r="Z2352" s="9">
        <f t="shared" si="254"/>
        <v>1</v>
      </c>
      <c r="AA2352" s="17">
        <f t="shared" si="255"/>
        <v>2.6606999999999998</v>
      </c>
      <c r="AB2352" s="17">
        <f t="shared" si="256"/>
        <v>5.43</v>
      </c>
      <c r="AC2352" s="17">
        <f t="shared" si="257"/>
        <v>0</v>
      </c>
      <c r="AD2352" s="17">
        <f t="shared" si="258"/>
        <v>10.86</v>
      </c>
    </row>
    <row r="2353" spans="1:30">
      <c r="A2353">
        <v>2352</v>
      </c>
      <c r="B2353" t="s">
        <v>5380</v>
      </c>
      <c r="C2353" s="4">
        <v>43071</v>
      </c>
      <c r="D2353" s="4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 s="17">
        <v>22.2516</v>
      </c>
      <c r="V2353">
        <f t="shared" si="252"/>
        <v>2017</v>
      </c>
      <c r="W2353" t="str">
        <f t="shared" si="253"/>
        <v>Dec</v>
      </c>
      <c r="X2353" s="9" t="str">
        <f>Sample___Superstore[[#This Row],[Order Year]]&amp;"-"&amp;Sample___Superstore[[#This Row],[Order Month]]</f>
        <v>2017-Dec</v>
      </c>
      <c r="Y2353" s="10">
        <f>Sample___Superstore6[[#This Row],[Profit]]/Sample___Superstore6[[#This Row],[Sales]]</f>
        <v>0.28000000000000003</v>
      </c>
      <c r="Z2353" s="9">
        <f t="shared" si="254"/>
        <v>1</v>
      </c>
      <c r="AA2353" s="17">
        <f t="shared" si="255"/>
        <v>7.4172000000000002</v>
      </c>
      <c r="AB2353" s="17">
        <f t="shared" si="256"/>
        <v>26.49</v>
      </c>
      <c r="AC2353" s="17">
        <f t="shared" si="257"/>
        <v>0</v>
      </c>
      <c r="AD2353" s="17">
        <f t="shared" si="258"/>
        <v>79.47</v>
      </c>
    </row>
    <row r="2354" spans="1:30">
      <c r="A2354">
        <v>2353</v>
      </c>
      <c r="B2354" t="s">
        <v>5380</v>
      </c>
      <c r="C2354" s="4">
        <v>43071</v>
      </c>
      <c r="D2354" s="4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17">
        <v>5.04</v>
      </c>
      <c r="V2354">
        <f t="shared" si="252"/>
        <v>2017</v>
      </c>
      <c r="W2354" t="str">
        <f t="shared" si="253"/>
        <v>Dec</v>
      </c>
      <c r="X2354" s="9" t="str">
        <f>Sample___Superstore[[#This Row],[Order Year]]&amp;"-"&amp;Sample___Superstore[[#This Row],[Order Month]]</f>
        <v>2017-Dec</v>
      </c>
      <c r="Y2354" s="10">
        <f>Sample___Superstore6[[#This Row],[Profit]]/Sample___Superstore6[[#This Row],[Sales]]</f>
        <v>0.5</v>
      </c>
      <c r="Z2354" s="9">
        <f t="shared" si="254"/>
        <v>1</v>
      </c>
      <c r="AA2354" s="17">
        <f t="shared" si="255"/>
        <v>0.84</v>
      </c>
      <c r="AB2354" s="17">
        <f t="shared" si="256"/>
        <v>1.68</v>
      </c>
      <c r="AC2354" s="17">
        <f t="shared" si="257"/>
        <v>0</v>
      </c>
      <c r="AD2354" s="17">
        <f t="shared" si="258"/>
        <v>10.08</v>
      </c>
    </row>
    <row r="2355" spans="1:30">
      <c r="A2355">
        <v>2354</v>
      </c>
      <c r="B2355" t="s">
        <v>5383</v>
      </c>
      <c r="C2355" s="4">
        <v>42247</v>
      </c>
      <c r="D2355" s="4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 s="17">
        <v>200.9546</v>
      </c>
      <c r="V2355">
        <f t="shared" si="252"/>
        <v>2015</v>
      </c>
      <c r="W2355" t="str">
        <f t="shared" si="253"/>
        <v>Aug</v>
      </c>
      <c r="X2355" s="9" t="str">
        <f>Sample___Superstore[[#This Row],[Order Year]]&amp;"-"&amp;Sample___Superstore[[#This Row],[Order Month]]</f>
        <v>2015-Aug</v>
      </c>
      <c r="Y2355" s="10">
        <f>Sample___Superstore6[[#This Row],[Profit]]/Sample___Superstore6[[#This Row],[Sales]]</f>
        <v>0.12941176470588237</v>
      </c>
      <c r="Z2355" s="9">
        <f t="shared" si="254"/>
        <v>2</v>
      </c>
      <c r="AA2355" s="17">
        <f t="shared" si="255"/>
        <v>28.707799999999999</v>
      </c>
      <c r="AB2355" s="17">
        <f t="shared" si="256"/>
        <v>221.833</v>
      </c>
      <c r="AC2355" s="17">
        <f t="shared" si="257"/>
        <v>232.92464999999999</v>
      </c>
      <c r="AD2355" s="17">
        <f t="shared" si="258"/>
        <v>1319.90635</v>
      </c>
    </row>
    <row r="2356" spans="1:30">
      <c r="A2356">
        <v>2355</v>
      </c>
      <c r="B2356" t="s">
        <v>5383</v>
      </c>
      <c r="C2356" s="4">
        <v>42247</v>
      </c>
      <c r="D2356" s="4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 s="17">
        <v>46.3185</v>
      </c>
      <c r="V2356">
        <f t="shared" si="252"/>
        <v>2015</v>
      </c>
      <c r="W2356" t="str">
        <f t="shared" si="253"/>
        <v>Aug</v>
      </c>
      <c r="X2356" s="9" t="str">
        <f>Sample___Superstore[[#This Row],[Order Year]]&amp;"-"&amp;Sample___Superstore[[#This Row],[Order Month]]</f>
        <v>2015-Aug</v>
      </c>
      <c r="Y2356" s="10">
        <f>Sample___Superstore6[[#This Row],[Profit]]/Sample___Superstore6[[#This Row],[Sales]]</f>
        <v>0.33749999999999997</v>
      </c>
      <c r="Z2356" s="9">
        <f t="shared" si="254"/>
        <v>2</v>
      </c>
      <c r="AA2356" s="17">
        <f t="shared" si="255"/>
        <v>9.2637</v>
      </c>
      <c r="AB2356" s="17">
        <f t="shared" si="256"/>
        <v>27.448</v>
      </c>
      <c r="AC2356" s="17">
        <f t="shared" si="257"/>
        <v>27.448000000000004</v>
      </c>
      <c r="AD2356" s="17">
        <f t="shared" si="258"/>
        <v>109.792</v>
      </c>
    </row>
    <row r="2357" spans="1:30">
      <c r="A2357">
        <v>2356</v>
      </c>
      <c r="B2357" t="s">
        <v>5383</v>
      </c>
      <c r="C2357" s="4">
        <v>42247</v>
      </c>
      <c r="D2357" s="4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 s="17">
        <v>15.699299999999999</v>
      </c>
      <c r="V2357">
        <f t="shared" si="252"/>
        <v>2015</v>
      </c>
      <c r="W2357" t="str">
        <f t="shared" si="253"/>
        <v>Aug</v>
      </c>
      <c r="X2357" s="9" t="str">
        <f>Sample___Superstore[[#This Row],[Order Year]]&amp;"-"&amp;Sample___Superstore[[#This Row],[Order Month]]</f>
        <v>2015-Aug</v>
      </c>
      <c r="Y2357" s="10">
        <f>Sample___Superstore6[[#This Row],[Profit]]/Sample___Superstore6[[#This Row],[Sales]]</f>
        <v>0.43</v>
      </c>
      <c r="Z2357" s="9">
        <f t="shared" si="254"/>
        <v>2</v>
      </c>
      <c r="AA2357" s="17">
        <f t="shared" si="255"/>
        <v>15.699299999999999</v>
      </c>
      <c r="AB2357" s="17">
        <f t="shared" si="256"/>
        <v>36.51</v>
      </c>
      <c r="AC2357" s="17">
        <f t="shared" si="257"/>
        <v>0</v>
      </c>
      <c r="AD2357" s="17">
        <f t="shared" si="258"/>
        <v>36.51</v>
      </c>
    </row>
    <row r="2358" spans="1:30">
      <c r="A2358">
        <v>2357</v>
      </c>
      <c r="B2358" t="s">
        <v>5383</v>
      </c>
      <c r="C2358" s="4">
        <v>42247</v>
      </c>
      <c r="D2358" s="4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 s="17">
        <v>80.991900000000001</v>
      </c>
      <c r="V2358">
        <f t="shared" si="252"/>
        <v>2015</v>
      </c>
      <c r="W2358" t="str">
        <f t="shared" si="253"/>
        <v>Aug</v>
      </c>
      <c r="X2358" s="9" t="str">
        <f>Sample___Superstore[[#This Row],[Order Year]]&amp;"-"&amp;Sample___Superstore[[#This Row],[Order Month]]</f>
        <v>2015-Aug</v>
      </c>
      <c r="Y2358" s="10">
        <f>Sample___Superstore6[[#This Row],[Profit]]/Sample___Superstore6[[#This Row],[Sales]]</f>
        <v>0.33750000000000002</v>
      </c>
      <c r="Z2358" s="9">
        <f t="shared" si="254"/>
        <v>2</v>
      </c>
      <c r="AA2358" s="17">
        <f t="shared" si="255"/>
        <v>26.997299999999999</v>
      </c>
      <c r="AB2358" s="17">
        <f t="shared" si="256"/>
        <v>79.992000000000004</v>
      </c>
      <c r="AC2358" s="17">
        <f t="shared" si="257"/>
        <v>47.995200000000004</v>
      </c>
      <c r="AD2358" s="17">
        <f t="shared" si="258"/>
        <v>191.98079999999999</v>
      </c>
    </row>
    <row r="2359" spans="1:30">
      <c r="A2359">
        <v>2358</v>
      </c>
      <c r="B2359" t="s">
        <v>5390</v>
      </c>
      <c r="C2359" s="4">
        <v>41715</v>
      </c>
      <c r="D2359" s="4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 s="17">
        <v>-447.59469999999999</v>
      </c>
      <c r="V2359">
        <f t="shared" si="252"/>
        <v>2014</v>
      </c>
      <c r="W2359" t="str">
        <f t="shared" si="253"/>
        <v>Mar</v>
      </c>
      <c r="X2359" s="9" t="str">
        <f>Sample___Superstore[[#This Row],[Order Year]]&amp;"-"&amp;Sample___Superstore[[#This Row],[Order Month]]</f>
        <v>2014-Mar</v>
      </c>
      <c r="Y2359" s="10">
        <f>Sample___Superstore6[[#This Row],[Profit]]/Sample___Superstore6[[#This Row],[Sales]]</f>
        <v>-0.28333333333333333</v>
      </c>
      <c r="Z2359" s="9">
        <f t="shared" si="254"/>
        <v>4</v>
      </c>
      <c r="AA2359" s="17">
        <f t="shared" si="255"/>
        <v>-63.942099999999996</v>
      </c>
      <c r="AB2359" s="17">
        <f t="shared" si="256"/>
        <v>225.67800000000003</v>
      </c>
      <c r="AC2359" s="17">
        <f t="shared" si="257"/>
        <v>631.89840000000004</v>
      </c>
      <c r="AD2359" s="17">
        <f t="shared" si="258"/>
        <v>947.84760000000006</v>
      </c>
    </row>
    <row r="2360" spans="1:30">
      <c r="A2360">
        <v>2359</v>
      </c>
      <c r="B2360" t="s">
        <v>5390</v>
      </c>
      <c r="C2360" s="4">
        <v>41715</v>
      </c>
      <c r="D2360" s="4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 s="17">
        <v>-553.64760000000001</v>
      </c>
      <c r="V2360">
        <f t="shared" si="252"/>
        <v>2014</v>
      </c>
      <c r="W2360" t="str">
        <f t="shared" si="253"/>
        <v>Mar</v>
      </c>
      <c r="X2360" s="9" t="str">
        <f>Sample___Superstore[[#This Row],[Order Year]]&amp;"-"&amp;Sample___Superstore[[#This Row],[Order Month]]</f>
        <v>2014-Mar</v>
      </c>
      <c r="Y2360" s="10">
        <f>Sample___Superstore6[[#This Row],[Profit]]/Sample___Superstore6[[#This Row],[Sales]]</f>
        <v>-0.51666666666666672</v>
      </c>
      <c r="Z2360" s="9">
        <f t="shared" si="254"/>
        <v>4</v>
      </c>
      <c r="AA2360" s="17">
        <f t="shared" si="255"/>
        <v>-138.4119</v>
      </c>
      <c r="AB2360" s="17">
        <f t="shared" si="256"/>
        <v>267.89400000000001</v>
      </c>
      <c r="AC2360" s="17">
        <f t="shared" si="257"/>
        <v>428.63040000000001</v>
      </c>
      <c r="AD2360" s="17">
        <f t="shared" si="258"/>
        <v>642.94560000000001</v>
      </c>
    </row>
    <row r="2361" spans="1:30">
      <c r="A2361">
        <v>2360</v>
      </c>
      <c r="B2361" t="s">
        <v>5390</v>
      </c>
      <c r="C2361" s="4">
        <v>41715</v>
      </c>
      <c r="D2361" s="4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 s="17">
        <v>-122.7816</v>
      </c>
      <c r="V2361">
        <f t="shared" si="252"/>
        <v>2014</v>
      </c>
      <c r="W2361" t="str">
        <f t="shared" si="253"/>
        <v>Mar</v>
      </c>
      <c r="X2361" s="9" t="str">
        <f>Sample___Superstore[[#This Row],[Order Year]]&amp;"-"&amp;Sample___Superstore[[#This Row],[Order Month]]</f>
        <v>2014-Mar</v>
      </c>
      <c r="Y2361" s="10">
        <f>Sample___Superstore6[[#This Row],[Profit]]/Sample___Superstore6[[#This Row],[Sales]]</f>
        <v>-0.19999999999999998</v>
      </c>
      <c r="Z2361" s="9">
        <f t="shared" si="254"/>
        <v>4</v>
      </c>
      <c r="AA2361" s="17">
        <f t="shared" si="255"/>
        <v>-40.927199999999999</v>
      </c>
      <c r="AB2361" s="17">
        <f t="shared" si="256"/>
        <v>204.636</v>
      </c>
      <c r="AC2361" s="17">
        <f t="shared" si="257"/>
        <v>245.56320000000002</v>
      </c>
      <c r="AD2361" s="17">
        <f t="shared" si="258"/>
        <v>368.34479999999996</v>
      </c>
    </row>
    <row r="2362" spans="1:30">
      <c r="A2362">
        <v>2361</v>
      </c>
      <c r="B2362" t="s">
        <v>5390</v>
      </c>
      <c r="C2362" s="4">
        <v>41715</v>
      </c>
      <c r="D2362" s="4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 s="17">
        <v>16.3842</v>
      </c>
      <c r="V2362">
        <f t="shared" si="252"/>
        <v>2014</v>
      </c>
      <c r="W2362" t="str">
        <f t="shared" si="253"/>
        <v>Mar</v>
      </c>
      <c r="X2362" s="9" t="str">
        <f>Sample___Superstore[[#This Row],[Order Year]]&amp;"-"&amp;Sample___Superstore[[#This Row],[Order Month]]</f>
        <v>2014-Mar</v>
      </c>
      <c r="Y2362" s="10">
        <f>Sample___Superstore6[[#This Row],[Profit]]/Sample___Superstore6[[#This Row],[Sales]]</f>
        <v>0.47000000000000003</v>
      </c>
      <c r="Z2362" s="9">
        <f t="shared" si="254"/>
        <v>4</v>
      </c>
      <c r="AA2362" s="17">
        <f t="shared" si="255"/>
        <v>2.3405999999999998</v>
      </c>
      <c r="AB2362" s="17">
        <f t="shared" si="256"/>
        <v>4.9799999999999995</v>
      </c>
      <c r="AC2362" s="17">
        <f t="shared" si="257"/>
        <v>0</v>
      </c>
      <c r="AD2362" s="17">
        <f t="shared" si="258"/>
        <v>34.86</v>
      </c>
    </row>
    <row r="2363" spans="1:30">
      <c r="A2363">
        <v>2362</v>
      </c>
      <c r="B2363" t="s">
        <v>5390</v>
      </c>
      <c r="C2363" s="4">
        <v>41715</v>
      </c>
      <c r="D2363" s="4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 s="17">
        <v>75.9696</v>
      </c>
      <c r="V2363">
        <f t="shared" si="252"/>
        <v>2014</v>
      </c>
      <c r="W2363" t="str">
        <f t="shared" si="253"/>
        <v>Mar</v>
      </c>
      <c r="X2363" s="9" t="str">
        <f>Sample___Superstore[[#This Row],[Order Year]]&amp;"-"&amp;Sample___Superstore[[#This Row],[Order Month]]</f>
        <v>2014-Mar</v>
      </c>
      <c r="Y2363" s="10">
        <f>Sample___Superstore6[[#This Row],[Profit]]/Sample___Superstore6[[#This Row],[Sales]]</f>
        <v>0.49000000000000005</v>
      </c>
      <c r="Z2363" s="9">
        <f t="shared" si="254"/>
        <v>4</v>
      </c>
      <c r="AA2363" s="17">
        <f t="shared" si="255"/>
        <v>18.9924</v>
      </c>
      <c r="AB2363" s="17">
        <f t="shared" si="256"/>
        <v>38.76</v>
      </c>
      <c r="AC2363" s="17">
        <f t="shared" si="257"/>
        <v>0</v>
      </c>
      <c r="AD2363" s="17">
        <f t="shared" si="258"/>
        <v>155.04</v>
      </c>
    </row>
    <row r="2364" spans="1:30">
      <c r="A2364">
        <v>2363</v>
      </c>
      <c r="B2364" t="s">
        <v>5395</v>
      </c>
      <c r="C2364" s="4">
        <v>42841</v>
      </c>
      <c r="D2364" s="4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 s="17">
        <v>-10.054</v>
      </c>
      <c r="V2364">
        <f t="shared" si="252"/>
        <v>2017</v>
      </c>
      <c r="W2364" t="str">
        <f t="shared" si="253"/>
        <v>Apr</v>
      </c>
      <c r="X2364" s="9" t="str">
        <f>Sample___Superstore[[#This Row],[Order Year]]&amp;"-"&amp;Sample___Superstore[[#This Row],[Order Month]]</f>
        <v>2017-Apr</v>
      </c>
      <c r="Y2364" s="10">
        <f>Sample___Superstore6[[#This Row],[Profit]]/Sample___Superstore6[[#This Row],[Sales]]</f>
        <v>-0.73333333333333328</v>
      </c>
      <c r="Z2364" s="9">
        <f t="shared" si="254"/>
        <v>4</v>
      </c>
      <c r="AA2364" s="17">
        <f t="shared" si="255"/>
        <v>-2.0108000000000001</v>
      </c>
      <c r="AB2364" s="17">
        <f t="shared" si="256"/>
        <v>2.742</v>
      </c>
      <c r="AC2364" s="17">
        <f t="shared" si="257"/>
        <v>9.5969999999999995</v>
      </c>
      <c r="AD2364" s="17">
        <f t="shared" si="258"/>
        <v>4.1130000000000013</v>
      </c>
    </row>
    <row r="2365" spans="1:30">
      <c r="A2365">
        <v>2364</v>
      </c>
      <c r="B2365" t="s">
        <v>5398</v>
      </c>
      <c r="C2365" s="4">
        <v>42442</v>
      </c>
      <c r="D2365" s="4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 s="17">
        <v>40.921599999999998</v>
      </c>
      <c r="V2365">
        <f t="shared" si="252"/>
        <v>2016</v>
      </c>
      <c r="W2365" t="str">
        <f t="shared" si="253"/>
        <v>Mar</v>
      </c>
      <c r="X2365" s="9" t="str">
        <f>Sample___Superstore[[#This Row],[Order Year]]&amp;"-"&amp;Sample___Superstore[[#This Row],[Order Month]]</f>
        <v>2016-Mar</v>
      </c>
      <c r="Y2365" s="10">
        <f>Sample___Superstore6[[#This Row],[Profit]]/Sample___Superstore6[[#This Row],[Sales]]</f>
        <v>0.32</v>
      </c>
      <c r="Z2365" s="9">
        <f t="shared" si="254"/>
        <v>5</v>
      </c>
      <c r="AA2365" s="17">
        <f t="shared" si="255"/>
        <v>20.460799999999999</v>
      </c>
      <c r="AB2365" s="17">
        <f t="shared" si="256"/>
        <v>63.94</v>
      </c>
      <c r="AC2365" s="17">
        <f t="shared" si="257"/>
        <v>0</v>
      </c>
      <c r="AD2365" s="17">
        <f t="shared" si="258"/>
        <v>127.88</v>
      </c>
    </row>
    <row r="2366" spans="1:30">
      <c r="A2366">
        <v>2365</v>
      </c>
      <c r="B2366" t="s">
        <v>5398</v>
      </c>
      <c r="C2366" s="4">
        <v>42442</v>
      </c>
      <c r="D2366" s="4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 s="17">
        <v>44.889600000000002</v>
      </c>
      <c r="V2366">
        <f t="shared" si="252"/>
        <v>2016</v>
      </c>
      <c r="W2366" t="str">
        <f t="shared" si="253"/>
        <v>Mar</v>
      </c>
      <c r="X2366" s="9" t="str">
        <f>Sample___Superstore[[#This Row],[Order Year]]&amp;"-"&amp;Sample___Superstore[[#This Row],[Order Month]]</f>
        <v>2016-Mar</v>
      </c>
      <c r="Y2366" s="10">
        <f>Sample___Superstore6[[#This Row],[Profit]]/Sample___Superstore6[[#This Row],[Sales]]</f>
        <v>0.28000000000000003</v>
      </c>
      <c r="Z2366" s="9">
        <f t="shared" si="254"/>
        <v>5</v>
      </c>
      <c r="AA2366" s="17">
        <f t="shared" si="255"/>
        <v>22.444800000000001</v>
      </c>
      <c r="AB2366" s="17">
        <f t="shared" si="256"/>
        <v>80.16</v>
      </c>
      <c r="AC2366" s="17">
        <f t="shared" si="257"/>
        <v>0</v>
      </c>
      <c r="AD2366" s="17">
        <f t="shared" si="258"/>
        <v>160.32</v>
      </c>
    </row>
    <row r="2367" spans="1:30">
      <c r="A2367">
        <v>2366</v>
      </c>
      <c r="B2367" t="s">
        <v>5398</v>
      </c>
      <c r="C2367" s="4">
        <v>42442</v>
      </c>
      <c r="D2367" s="4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 s="17">
        <v>20.7</v>
      </c>
      <c r="V2367">
        <f t="shared" si="252"/>
        <v>2016</v>
      </c>
      <c r="W2367" t="str">
        <f t="shared" si="253"/>
        <v>Mar</v>
      </c>
      <c r="X2367" s="9" t="str">
        <f>Sample___Superstore[[#This Row],[Order Year]]&amp;"-"&amp;Sample___Superstore[[#This Row],[Order Month]]</f>
        <v>2016-Mar</v>
      </c>
      <c r="Y2367" s="10">
        <f>Sample___Superstore6[[#This Row],[Profit]]/Sample___Superstore6[[#This Row],[Sales]]</f>
        <v>0.45</v>
      </c>
      <c r="Z2367" s="9">
        <f t="shared" si="254"/>
        <v>5</v>
      </c>
      <c r="AA2367" s="17">
        <f t="shared" si="255"/>
        <v>5.1749999999999998</v>
      </c>
      <c r="AB2367" s="17">
        <f t="shared" si="256"/>
        <v>11.5</v>
      </c>
      <c r="AC2367" s="17">
        <f t="shared" si="257"/>
        <v>0</v>
      </c>
      <c r="AD2367" s="17">
        <f t="shared" si="258"/>
        <v>46</v>
      </c>
    </row>
    <row r="2368" spans="1:30">
      <c r="A2368">
        <v>2367</v>
      </c>
      <c r="B2368" t="s">
        <v>5401</v>
      </c>
      <c r="C2368" s="4">
        <v>41967</v>
      </c>
      <c r="D2368" s="4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 s="17">
        <v>-18.1068</v>
      </c>
      <c r="V2368">
        <f t="shared" si="252"/>
        <v>2014</v>
      </c>
      <c r="W2368" t="str">
        <f t="shared" si="253"/>
        <v>Nov</v>
      </c>
      <c r="X2368" s="9" t="str">
        <f>Sample___Superstore[[#This Row],[Order Year]]&amp;"-"&amp;Sample___Superstore[[#This Row],[Order Month]]</f>
        <v>2014-Nov</v>
      </c>
      <c r="Y2368" s="10">
        <f>Sample___Superstore6[[#This Row],[Profit]]/Sample___Superstore6[[#This Row],[Sales]]</f>
        <v>-0.15</v>
      </c>
      <c r="Z2368" s="9">
        <f t="shared" si="254"/>
        <v>2</v>
      </c>
      <c r="AA2368" s="17">
        <f t="shared" si="255"/>
        <v>-18.1068</v>
      </c>
      <c r="AB2368" s="17">
        <f t="shared" si="256"/>
        <v>120.712</v>
      </c>
      <c r="AC2368" s="17">
        <f t="shared" si="257"/>
        <v>24.142400000000002</v>
      </c>
      <c r="AD2368" s="17">
        <f t="shared" si="258"/>
        <v>96.569600000000008</v>
      </c>
    </row>
    <row r="2369" spans="1:30">
      <c r="A2369">
        <v>2368</v>
      </c>
      <c r="B2369" t="s">
        <v>5405</v>
      </c>
      <c r="C2369" s="4">
        <v>42776</v>
      </c>
      <c r="D2369" s="4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 s="17">
        <v>11.328799999999999</v>
      </c>
      <c r="V2369">
        <f t="shared" si="252"/>
        <v>2017</v>
      </c>
      <c r="W2369" t="str">
        <f t="shared" si="253"/>
        <v>Feb</v>
      </c>
      <c r="X2369" s="9" t="str">
        <f>Sample___Superstore[[#This Row],[Order Year]]&amp;"-"&amp;Sample___Superstore[[#This Row],[Order Month]]</f>
        <v>2017-Feb</v>
      </c>
      <c r="Y2369" s="10">
        <f>Sample___Superstore6[[#This Row],[Profit]]/Sample___Superstore6[[#This Row],[Sales]]</f>
        <v>0.48999999999999994</v>
      </c>
      <c r="Z2369" s="9">
        <f t="shared" si="254"/>
        <v>3</v>
      </c>
      <c r="AA2369" s="17">
        <f t="shared" si="255"/>
        <v>2.8321999999999998</v>
      </c>
      <c r="AB2369" s="17">
        <f t="shared" si="256"/>
        <v>5.78</v>
      </c>
      <c r="AC2369" s="17">
        <f t="shared" si="257"/>
        <v>0</v>
      </c>
      <c r="AD2369" s="17">
        <f t="shared" si="258"/>
        <v>23.12</v>
      </c>
    </row>
    <row r="2370" spans="1:30">
      <c r="A2370">
        <v>2369</v>
      </c>
      <c r="B2370" t="s">
        <v>5406</v>
      </c>
      <c r="C2370" s="4">
        <v>42636</v>
      </c>
      <c r="D2370" s="4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 s="17">
        <v>-26.635200000000001</v>
      </c>
      <c r="V2370">
        <f t="shared" ref="V2370:V2433" si="259">YEAR(C2370)</f>
        <v>2016</v>
      </c>
      <c r="W2370" t="str">
        <f t="shared" ref="W2370:W2433" si="260">TEXT(C2370,"mmm")</f>
        <v>Sep</v>
      </c>
      <c r="X2370" s="9" t="str">
        <f>Sample___Superstore[[#This Row],[Order Year]]&amp;"-"&amp;Sample___Superstore[[#This Row],[Order Month]]</f>
        <v>2016-Sep</v>
      </c>
      <c r="Y2370" s="10">
        <f>Sample___Superstore6[[#This Row],[Profit]]/Sample___Superstore6[[#This Row],[Sales]]</f>
        <v>-5.000000000000001E-2</v>
      </c>
      <c r="Z2370" s="9">
        <f t="shared" ref="Z2370:Z2433" si="261">D2370-C2370</f>
        <v>4</v>
      </c>
      <c r="AA2370" s="17">
        <f t="shared" ref="AA2370:AA2433" si="262">U2370/S2370</f>
        <v>-4.4392000000000005</v>
      </c>
      <c r="AB2370" s="17">
        <f t="shared" ref="AB2370:AB2433" si="263">R2370/S2370</f>
        <v>88.783999999999992</v>
      </c>
      <c r="AC2370" s="17">
        <f t="shared" ref="AC2370:AC2433" si="264">R2370*T2370</f>
        <v>106.54079999999999</v>
      </c>
      <c r="AD2370" s="17">
        <f t="shared" ref="AD2370:AD2433" si="265">R2370-(R2370*T2370)</f>
        <v>426.16319999999996</v>
      </c>
    </row>
    <row r="2371" spans="1:30">
      <c r="A2371">
        <v>2370</v>
      </c>
      <c r="B2371" t="s">
        <v>5406</v>
      </c>
      <c r="C2371" s="4">
        <v>42636</v>
      </c>
      <c r="D2371" s="4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 s="17">
        <v>0.307</v>
      </c>
      <c r="V2371">
        <f t="shared" si="259"/>
        <v>2016</v>
      </c>
      <c r="W2371" t="str">
        <f t="shared" si="260"/>
        <v>Sep</v>
      </c>
      <c r="X2371" s="9" t="str">
        <f>Sample___Superstore[[#This Row],[Order Year]]&amp;"-"&amp;Sample___Superstore[[#This Row],[Order Month]]</f>
        <v>2016-Sep</v>
      </c>
      <c r="Y2371" s="10">
        <f>Sample___Superstore6[[#This Row],[Profit]]/Sample___Superstore6[[#This Row],[Sales]]</f>
        <v>6.25E-2</v>
      </c>
      <c r="Z2371" s="9">
        <f t="shared" si="261"/>
        <v>4</v>
      </c>
      <c r="AA2371" s="17">
        <f t="shared" si="262"/>
        <v>0.1535</v>
      </c>
      <c r="AB2371" s="17">
        <f t="shared" si="263"/>
        <v>2.456</v>
      </c>
      <c r="AC2371" s="17">
        <f t="shared" si="264"/>
        <v>0.98240000000000005</v>
      </c>
      <c r="AD2371" s="17">
        <f t="shared" si="265"/>
        <v>3.9295999999999998</v>
      </c>
    </row>
    <row r="2372" spans="1:30">
      <c r="A2372">
        <v>2371</v>
      </c>
      <c r="B2372" t="s">
        <v>5411</v>
      </c>
      <c r="C2372" s="4">
        <v>42923</v>
      </c>
      <c r="D2372" s="4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 s="17">
        <v>93.24</v>
      </c>
      <c r="V2372">
        <f t="shared" si="259"/>
        <v>2017</v>
      </c>
      <c r="W2372" t="str">
        <f t="shared" si="260"/>
        <v>Jul</v>
      </c>
      <c r="X2372" s="9" t="str">
        <f>Sample___Superstore[[#This Row],[Order Year]]&amp;"-"&amp;Sample___Superstore[[#This Row],[Order Month]]</f>
        <v>2017-Jul</v>
      </c>
      <c r="Y2372" s="10">
        <f>Sample___Superstore6[[#This Row],[Profit]]/Sample___Superstore6[[#This Row],[Sales]]</f>
        <v>0.37</v>
      </c>
      <c r="Z2372" s="9">
        <f t="shared" si="261"/>
        <v>2</v>
      </c>
      <c r="AA2372" s="17">
        <f t="shared" si="262"/>
        <v>23.31</v>
      </c>
      <c r="AB2372" s="17">
        <f t="shared" si="263"/>
        <v>63</v>
      </c>
      <c r="AC2372" s="17">
        <f t="shared" si="264"/>
        <v>0</v>
      </c>
      <c r="AD2372" s="17">
        <f t="shared" si="265"/>
        <v>252</v>
      </c>
    </row>
    <row r="2373" spans="1:30">
      <c r="A2373">
        <v>2372</v>
      </c>
      <c r="B2373" t="s">
        <v>5412</v>
      </c>
      <c r="C2373" s="4">
        <v>42558</v>
      </c>
      <c r="D2373" s="4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 s="17">
        <v>-27.1296</v>
      </c>
      <c r="V2373">
        <f t="shared" si="259"/>
        <v>2016</v>
      </c>
      <c r="W2373" t="str">
        <f t="shared" si="260"/>
        <v>Jul</v>
      </c>
      <c r="X2373" s="9" t="str">
        <f>Sample___Superstore[[#This Row],[Order Year]]&amp;"-"&amp;Sample___Superstore[[#This Row],[Order Month]]</f>
        <v>2016-Jul</v>
      </c>
      <c r="Y2373" s="10">
        <f>Sample___Superstore6[[#This Row],[Profit]]/Sample___Superstore6[[#This Row],[Sales]]</f>
        <v>-0.45</v>
      </c>
      <c r="Z2373" s="9">
        <f t="shared" si="261"/>
        <v>4</v>
      </c>
      <c r="AA2373" s="17">
        <f t="shared" si="262"/>
        <v>-3.3912</v>
      </c>
      <c r="AB2373" s="17">
        <f t="shared" si="263"/>
        <v>7.5359999999999996</v>
      </c>
      <c r="AC2373" s="17">
        <f t="shared" si="264"/>
        <v>36.172799999999995</v>
      </c>
      <c r="AD2373" s="17">
        <f t="shared" si="265"/>
        <v>24.115200000000002</v>
      </c>
    </row>
    <row r="2374" spans="1:30">
      <c r="A2374">
        <v>2373</v>
      </c>
      <c r="B2374" t="s">
        <v>5412</v>
      </c>
      <c r="C2374" s="4">
        <v>42558</v>
      </c>
      <c r="D2374" s="4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 s="17">
        <v>0.82250000000000001</v>
      </c>
      <c r="V2374">
        <f t="shared" si="259"/>
        <v>2016</v>
      </c>
      <c r="W2374" t="str">
        <f t="shared" si="260"/>
        <v>Jul</v>
      </c>
      <c r="X2374" s="9" t="str">
        <f>Sample___Superstore[[#This Row],[Order Year]]&amp;"-"&amp;Sample___Superstore[[#This Row],[Order Month]]</f>
        <v>2016-Jul</v>
      </c>
      <c r="Y2374" s="10">
        <f>Sample___Superstore6[[#This Row],[Profit]]/Sample___Superstore6[[#This Row],[Sales]]</f>
        <v>0.3125</v>
      </c>
      <c r="Z2374" s="9">
        <f t="shared" si="261"/>
        <v>4</v>
      </c>
      <c r="AA2374" s="17">
        <f t="shared" si="262"/>
        <v>0.82250000000000001</v>
      </c>
      <c r="AB2374" s="17">
        <f t="shared" si="263"/>
        <v>2.6320000000000001</v>
      </c>
      <c r="AC2374" s="17">
        <f t="shared" si="264"/>
        <v>0.52640000000000009</v>
      </c>
      <c r="AD2374" s="17">
        <f t="shared" si="265"/>
        <v>2.1055999999999999</v>
      </c>
    </row>
    <row r="2375" spans="1:30">
      <c r="A2375">
        <v>2374</v>
      </c>
      <c r="B2375" t="s">
        <v>5412</v>
      </c>
      <c r="C2375" s="4">
        <v>42558</v>
      </c>
      <c r="D2375" s="4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 s="17">
        <v>7.6985999999999999</v>
      </c>
      <c r="V2375">
        <f t="shared" si="259"/>
        <v>2016</v>
      </c>
      <c r="W2375" t="str">
        <f t="shared" si="260"/>
        <v>Jul</v>
      </c>
      <c r="X2375" s="9" t="str">
        <f>Sample___Superstore[[#This Row],[Order Year]]&amp;"-"&amp;Sample___Superstore[[#This Row],[Order Month]]</f>
        <v>2016-Jul</v>
      </c>
      <c r="Y2375" s="10">
        <f>Sample___Superstore6[[#This Row],[Profit]]/Sample___Superstore6[[#This Row],[Sales]]</f>
        <v>0.32500000000000001</v>
      </c>
      <c r="Z2375" s="9">
        <f t="shared" si="261"/>
        <v>4</v>
      </c>
      <c r="AA2375" s="17">
        <f t="shared" si="262"/>
        <v>0.85539999999999994</v>
      </c>
      <c r="AB2375" s="17">
        <f t="shared" si="263"/>
        <v>2.6319999999999997</v>
      </c>
      <c r="AC2375" s="17">
        <f t="shared" si="264"/>
        <v>4.7375999999999996</v>
      </c>
      <c r="AD2375" s="17">
        <f t="shared" si="265"/>
        <v>18.950399999999998</v>
      </c>
    </row>
    <row r="2376" spans="1:30">
      <c r="A2376">
        <v>2375</v>
      </c>
      <c r="B2376" t="s">
        <v>5412</v>
      </c>
      <c r="C2376" s="4">
        <v>42558</v>
      </c>
      <c r="D2376" s="4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 s="17">
        <v>-14.478400000000001</v>
      </c>
      <c r="V2376">
        <f t="shared" si="259"/>
        <v>2016</v>
      </c>
      <c r="W2376" t="str">
        <f t="shared" si="260"/>
        <v>Jul</v>
      </c>
      <c r="X2376" s="9" t="str">
        <f>Sample___Superstore[[#This Row],[Order Year]]&amp;"-"&amp;Sample___Superstore[[#This Row],[Order Month]]</f>
        <v>2016-Jul</v>
      </c>
      <c r="Y2376" s="10">
        <f>Sample___Superstore6[[#This Row],[Profit]]/Sample___Superstore6[[#This Row],[Sales]]</f>
        <v>-5.7142857142857141E-2</v>
      </c>
      <c r="Z2376" s="9">
        <f t="shared" si="261"/>
        <v>4</v>
      </c>
      <c r="AA2376" s="17">
        <f t="shared" si="262"/>
        <v>-7.2392000000000003</v>
      </c>
      <c r="AB2376" s="17">
        <f t="shared" si="263"/>
        <v>126.68600000000001</v>
      </c>
      <c r="AC2376" s="17">
        <f t="shared" si="264"/>
        <v>76.011600000000001</v>
      </c>
      <c r="AD2376" s="17">
        <f t="shared" si="265"/>
        <v>177.36040000000003</v>
      </c>
    </row>
    <row r="2377" spans="1:30">
      <c r="A2377">
        <v>2376</v>
      </c>
      <c r="B2377" t="s">
        <v>5415</v>
      </c>
      <c r="C2377" s="4">
        <v>42759</v>
      </c>
      <c r="D2377" s="4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 s="17">
        <v>0.1134</v>
      </c>
      <c r="V2377">
        <f t="shared" si="259"/>
        <v>2017</v>
      </c>
      <c r="W2377" t="str">
        <f t="shared" si="260"/>
        <v>Jan</v>
      </c>
      <c r="X2377" s="9" t="str">
        <f>Sample___Superstore[[#This Row],[Order Year]]&amp;"-"&amp;Sample___Superstore[[#This Row],[Order Month]]</f>
        <v>2017-Jan</v>
      </c>
      <c r="Y2377" s="10">
        <f>Sample___Superstore6[[#This Row],[Profit]]/Sample___Superstore6[[#This Row],[Sales]]</f>
        <v>0.02</v>
      </c>
      <c r="Z2377" s="9">
        <f t="shared" si="261"/>
        <v>6</v>
      </c>
      <c r="AA2377" s="17">
        <f t="shared" si="262"/>
        <v>3.78E-2</v>
      </c>
      <c r="AB2377" s="17">
        <f t="shared" si="263"/>
        <v>1.89</v>
      </c>
      <c r="AC2377" s="17">
        <f t="shared" si="264"/>
        <v>0</v>
      </c>
      <c r="AD2377" s="17">
        <f t="shared" si="265"/>
        <v>5.67</v>
      </c>
    </row>
    <row r="2378" spans="1:30">
      <c r="A2378">
        <v>2377</v>
      </c>
      <c r="B2378" t="s">
        <v>5416</v>
      </c>
      <c r="C2378" s="4">
        <v>41870</v>
      </c>
      <c r="D2378" s="4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 s="17">
        <v>-58.861600000000003</v>
      </c>
      <c r="V2378">
        <f t="shared" si="259"/>
        <v>2014</v>
      </c>
      <c r="W2378" t="str">
        <f t="shared" si="260"/>
        <v>Aug</v>
      </c>
      <c r="X2378" s="9" t="str">
        <f>Sample___Superstore[[#This Row],[Order Year]]&amp;"-"&amp;Sample___Superstore[[#This Row],[Order Month]]</f>
        <v>2014-Aug</v>
      </c>
      <c r="Y2378" s="10">
        <f>Sample___Superstore6[[#This Row],[Profit]]/Sample___Superstore6[[#This Row],[Sales]]</f>
        <v>-0.76666666666666672</v>
      </c>
      <c r="Z2378" s="9">
        <f t="shared" si="261"/>
        <v>2</v>
      </c>
      <c r="AA2378" s="17">
        <f t="shared" si="262"/>
        <v>-14.715400000000001</v>
      </c>
      <c r="AB2378" s="17">
        <f t="shared" si="263"/>
        <v>19.193999999999999</v>
      </c>
      <c r="AC2378" s="17">
        <f t="shared" si="264"/>
        <v>53.743199999999995</v>
      </c>
      <c r="AD2378" s="17">
        <f t="shared" si="265"/>
        <v>23.032800000000002</v>
      </c>
    </row>
    <row r="2379" spans="1:30">
      <c r="A2379">
        <v>2378</v>
      </c>
      <c r="B2379" t="s">
        <v>5416</v>
      </c>
      <c r="C2379" s="4">
        <v>41870</v>
      </c>
      <c r="D2379" s="4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 s="17">
        <v>1.1479999999999999</v>
      </c>
      <c r="V2379">
        <f t="shared" si="259"/>
        <v>2014</v>
      </c>
      <c r="W2379" t="str">
        <f t="shared" si="260"/>
        <v>Aug</v>
      </c>
      <c r="X2379" s="9" t="str">
        <f>Sample___Superstore[[#This Row],[Order Year]]&amp;"-"&amp;Sample___Superstore[[#This Row],[Order Month]]</f>
        <v>2014-Aug</v>
      </c>
      <c r="Y2379" s="10">
        <f>Sample___Superstore6[[#This Row],[Profit]]/Sample___Superstore6[[#This Row],[Sales]]</f>
        <v>0.125</v>
      </c>
      <c r="Z2379" s="9">
        <f t="shared" si="261"/>
        <v>2</v>
      </c>
      <c r="AA2379" s="17">
        <f t="shared" si="262"/>
        <v>0.57399999999999995</v>
      </c>
      <c r="AB2379" s="17">
        <f t="shared" si="263"/>
        <v>4.5919999999999996</v>
      </c>
      <c r="AC2379" s="17">
        <f t="shared" si="264"/>
        <v>1.8368</v>
      </c>
      <c r="AD2379" s="17">
        <f t="shared" si="265"/>
        <v>7.3471999999999991</v>
      </c>
    </row>
    <row r="2380" spans="1:30">
      <c r="A2380">
        <v>2379</v>
      </c>
      <c r="B2380" t="s">
        <v>5419</v>
      </c>
      <c r="C2380" s="4">
        <v>42344</v>
      </c>
      <c r="D2380" s="4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 s="17">
        <v>15.065</v>
      </c>
      <c r="V2380">
        <f t="shared" si="259"/>
        <v>2015</v>
      </c>
      <c r="W2380" t="str">
        <f t="shared" si="260"/>
        <v>Dec</v>
      </c>
      <c r="X2380" s="9" t="str">
        <f>Sample___Superstore[[#This Row],[Order Year]]&amp;"-"&amp;Sample___Superstore[[#This Row],[Order Month]]</f>
        <v>2015-Dec</v>
      </c>
      <c r="Y2380" s="10">
        <f>Sample___Superstore6[[#This Row],[Profit]]/Sample___Superstore6[[#This Row],[Sales]]</f>
        <v>0.45999999999999996</v>
      </c>
      <c r="Z2380" s="9">
        <f t="shared" si="261"/>
        <v>5</v>
      </c>
      <c r="AA2380" s="17">
        <f t="shared" si="262"/>
        <v>3.0129999999999999</v>
      </c>
      <c r="AB2380" s="17">
        <f t="shared" si="263"/>
        <v>6.55</v>
      </c>
      <c r="AC2380" s="17">
        <f t="shared" si="264"/>
        <v>0</v>
      </c>
      <c r="AD2380" s="17">
        <f t="shared" si="265"/>
        <v>32.75</v>
      </c>
    </row>
    <row r="2381" spans="1:30">
      <c r="A2381">
        <v>2380</v>
      </c>
      <c r="B2381" t="s">
        <v>5421</v>
      </c>
      <c r="C2381" s="4">
        <v>42496</v>
      </c>
      <c r="D2381" s="4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 s="17">
        <v>1.7138</v>
      </c>
      <c r="V2381">
        <f t="shared" si="259"/>
        <v>2016</v>
      </c>
      <c r="W2381" t="str">
        <f t="shared" si="260"/>
        <v>May</v>
      </c>
      <c r="X2381" s="9" t="str">
        <f>Sample___Superstore[[#This Row],[Order Year]]&amp;"-"&amp;Sample___Superstore[[#This Row],[Order Month]]</f>
        <v>2016-May</v>
      </c>
      <c r="Y2381" s="10">
        <f>Sample___Superstore6[[#This Row],[Profit]]/Sample___Superstore6[[#This Row],[Sales]]</f>
        <v>0.23749999999999999</v>
      </c>
      <c r="Z2381" s="9">
        <f t="shared" si="261"/>
        <v>4</v>
      </c>
      <c r="AA2381" s="17">
        <f t="shared" si="262"/>
        <v>0.8569</v>
      </c>
      <c r="AB2381" s="17">
        <f t="shared" si="263"/>
        <v>3.6080000000000001</v>
      </c>
      <c r="AC2381" s="17">
        <f t="shared" si="264"/>
        <v>1.4432</v>
      </c>
      <c r="AD2381" s="17">
        <f t="shared" si="265"/>
        <v>5.7728000000000002</v>
      </c>
    </row>
    <row r="2382" spans="1:30">
      <c r="A2382">
        <v>2381</v>
      </c>
      <c r="B2382" t="s">
        <v>5421</v>
      </c>
      <c r="C2382" s="4">
        <v>42496</v>
      </c>
      <c r="D2382" s="4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 s="17">
        <v>15.49</v>
      </c>
      <c r="V2382">
        <f t="shared" si="259"/>
        <v>2016</v>
      </c>
      <c r="W2382" t="str">
        <f t="shared" si="260"/>
        <v>May</v>
      </c>
      <c r="X2382" s="9" t="str">
        <f>Sample___Superstore[[#This Row],[Order Year]]&amp;"-"&amp;Sample___Superstore[[#This Row],[Order Month]]</f>
        <v>2016-May</v>
      </c>
      <c r="Y2382" s="10">
        <f>Sample___Superstore6[[#This Row],[Profit]]/Sample___Superstore6[[#This Row],[Sales]]</f>
        <v>0.3125</v>
      </c>
      <c r="Z2382" s="9">
        <f t="shared" si="261"/>
        <v>4</v>
      </c>
      <c r="AA2382" s="17">
        <f t="shared" si="262"/>
        <v>7.7450000000000001</v>
      </c>
      <c r="AB2382" s="17">
        <f t="shared" si="263"/>
        <v>24.783999999999999</v>
      </c>
      <c r="AC2382" s="17">
        <f t="shared" si="264"/>
        <v>9.9136000000000006</v>
      </c>
      <c r="AD2382" s="17">
        <f t="shared" si="265"/>
        <v>39.654399999999995</v>
      </c>
    </row>
    <row r="2383" spans="1:30">
      <c r="A2383">
        <v>2382</v>
      </c>
      <c r="B2383" t="s">
        <v>5421</v>
      </c>
      <c r="C2383" s="4">
        <v>42496</v>
      </c>
      <c r="D2383" s="4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 s="17">
        <v>11.626300000000001</v>
      </c>
      <c r="V2383">
        <f t="shared" si="259"/>
        <v>2016</v>
      </c>
      <c r="W2383" t="str">
        <f t="shared" si="260"/>
        <v>May</v>
      </c>
      <c r="X2383" s="9" t="str">
        <f>Sample___Superstore[[#This Row],[Order Year]]&amp;"-"&amp;Sample___Superstore[[#This Row],[Order Month]]</f>
        <v>2016-May</v>
      </c>
      <c r="Y2383" s="10">
        <f>Sample___Superstore6[[#This Row],[Profit]]/Sample___Superstore6[[#This Row],[Sales]]</f>
        <v>0.21249999999999999</v>
      </c>
      <c r="Z2383" s="9">
        <f t="shared" si="261"/>
        <v>4</v>
      </c>
      <c r="AA2383" s="17">
        <f t="shared" si="262"/>
        <v>1.6609</v>
      </c>
      <c r="AB2383" s="17">
        <f t="shared" si="263"/>
        <v>7.8160000000000007</v>
      </c>
      <c r="AC2383" s="17">
        <f t="shared" si="264"/>
        <v>10.942400000000001</v>
      </c>
      <c r="AD2383" s="17">
        <f t="shared" si="265"/>
        <v>43.769600000000004</v>
      </c>
    </row>
    <row r="2384" spans="1:30">
      <c r="A2384">
        <v>2383</v>
      </c>
      <c r="B2384" t="s">
        <v>5425</v>
      </c>
      <c r="C2384" s="4">
        <v>42819</v>
      </c>
      <c r="D2384" s="4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 s="17">
        <v>45.770400000000002</v>
      </c>
      <c r="V2384">
        <f t="shared" si="259"/>
        <v>2017</v>
      </c>
      <c r="W2384" t="str">
        <f t="shared" si="260"/>
        <v>Mar</v>
      </c>
      <c r="X2384" s="9" t="str">
        <f>Sample___Superstore[[#This Row],[Order Year]]&amp;"-"&amp;Sample___Superstore[[#This Row],[Order Month]]</f>
        <v>2017-Mar</v>
      </c>
      <c r="Y2384" s="10">
        <f>Sample___Superstore6[[#This Row],[Profit]]/Sample___Superstore6[[#This Row],[Sales]]</f>
        <v>0.26</v>
      </c>
      <c r="Z2384" s="9">
        <f t="shared" si="261"/>
        <v>1</v>
      </c>
      <c r="AA2384" s="17">
        <f t="shared" si="262"/>
        <v>11.442600000000001</v>
      </c>
      <c r="AB2384" s="17">
        <f t="shared" si="263"/>
        <v>44.01</v>
      </c>
      <c r="AC2384" s="17">
        <f t="shared" si="264"/>
        <v>0</v>
      </c>
      <c r="AD2384" s="17">
        <f t="shared" si="265"/>
        <v>176.04</v>
      </c>
    </row>
    <row r="2385" spans="1:30">
      <c r="A2385">
        <v>2384</v>
      </c>
      <c r="B2385" t="s">
        <v>5425</v>
      </c>
      <c r="C2385" s="4">
        <v>42819</v>
      </c>
      <c r="D2385" s="4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 s="17">
        <v>4.4855999999999998</v>
      </c>
      <c r="V2385">
        <f t="shared" si="259"/>
        <v>2017</v>
      </c>
      <c r="W2385" t="str">
        <f t="shared" si="260"/>
        <v>Mar</v>
      </c>
      <c r="X2385" s="9" t="str">
        <f>Sample___Superstore[[#This Row],[Order Year]]&amp;"-"&amp;Sample___Superstore[[#This Row],[Order Month]]</f>
        <v>2017-Mar</v>
      </c>
      <c r="Y2385" s="10">
        <f>Sample___Superstore6[[#This Row],[Profit]]/Sample___Superstore6[[#This Row],[Sales]]</f>
        <v>0.27999999999999997</v>
      </c>
      <c r="Z2385" s="9">
        <f t="shared" si="261"/>
        <v>1</v>
      </c>
      <c r="AA2385" s="17">
        <f t="shared" si="262"/>
        <v>0.49839999999999995</v>
      </c>
      <c r="AB2385" s="17">
        <f t="shared" si="263"/>
        <v>1.78</v>
      </c>
      <c r="AC2385" s="17">
        <f t="shared" si="264"/>
        <v>0</v>
      </c>
      <c r="AD2385" s="17">
        <f t="shared" si="265"/>
        <v>16.02</v>
      </c>
    </row>
    <row r="2386" spans="1:30">
      <c r="A2386">
        <v>2385</v>
      </c>
      <c r="B2386" t="s">
        <v>5425</v>
      </c>
      <c r="C2386" s="4">
        <v>42819</v>
      </c>
      <c r="D2386" s="4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 s="17">
        <v>62.747999999999998</v>
      </c>
      <c r="V2386">
        <f t="shared" si="259"/>
        <v>2017</v>
      </c>
      <c r="W2386" t="str">
        <f t="shared" si="260"/>
        <v>Mar</v>
      </c>
      <c r="X2386" s="9" t="str">
        <f>Sample___Superstore[[#This Row],[Order Year]]&amp;"-"&amp;Sample___Superstore[[#This Row],[Order Month]]</f>
        <v>2017-Mar</v>
      </c>
      <c r="Y2386" s="10">
        <f>Sample___Superstore6[[#This Row],[Profit]]/Sample___Superstore6[[#This Row],[Sales]]</f>
        <v>0.33750000000000002</v>
      </c>
      <c r="Z2386" s="9">
        <f t="shared" si="261"/>
        <v>1</v>
      </c>
      <c r="AA2386" s="17">
        <f t="shared" si="262"/>
        <v>15.686999999999999</v>
      </c>
      <c r="AB2386" s="17">
        <f t="shared" si="263"/>
        <v>46.48</v>
      </c>
      <c r="AC2386" s="17">
        <f t="shared" si="264"/>
        <v>37.183999999999997</v>
      </c>
      <c r="AD2386" s="17">
        <f t="shared" si="265"/>
        <v>148.73599999999999</v>
      </c>
    </row>
    <row r="2387" spans="1:30">
      <c r="A2387">
        <v>2386</v>
      </c>
      <c r="B2387" t="s">
        <v>5425</v>
      </c>
      <c r="C2387" s="4">
        <v>42819</v>
      </c>
      <c r="D2387" s="4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 s="17">
        <v>15.8376</v>
      </c>
      <c r="V2387">
        <f t="shared" si="259"/>
        <v>2017</v>
      </c>
      <c r="W2387" t="str">
        <f t="shared" si="260"/>
        <v>Mar</v>
      </c>
      <c r="X2387" s="9" t="str">
        <f>Sample___Superstore[[#This Row],[Order Year]]&amp;"-"&amp;Sample___Superstore[[#This Row],[Order Month]]</f>
        <v>2017-Mar</v>
      </c>
      <c r="Y2387" s="10">
        <f>Sample___Superstore6[[#This Row],[Profit]]/Sample___Superstore6[[#This Row],[Sales]]</f>
        <v>7.4999999999999997E-2</v>
      </c>
      <c r="Z2387" s="9">
        <f t="shared" si="261"/>
        <v>1</v>
      </c>
      <c r="AA2387" s="17">
        <f t="shared" si="262"/>
        <v>3.9594</v>
      </c>
      <c r="AB2387" s="17">
        <f t="shared" si="263"/>
        <v>52.792000000000002</v>
      </c>
      <c r="AC2387" s="17">
        <f t="shared" si="264"/>
        <v>42.233600000000003</v>
      </c>
      <c r="AD2387" s="17">
        <f t="shared" si="265"/>
        <v>168.93440000000001</v>
      </c>
    </row>
    <row r="2388" spans="1:30">
      <c r="A2388">
        <v>2387</v>
      </c>
      <c r="B2388" t="s">
        <v>5425</v>
      </c>
      <c r="C2388" s="4">
        <v>42819</v>
      </c>
      <c r="D2388" s="4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 s="17">
        <v>59.997999999999998</v>
      </c>
      <c r="V2388">
        <f t="shared" si="259"/>
        <v>2017</v>
      </c>
      <c r="W2388" t="str">
        <f t="shared" si="260"/>
        <v>Mar</v>
      </c>
      <c r="X2388" s="9" t="str">
        <f>Sample___Superstore[[#This Row],[Order Year]]&amp;"-"&amp;Sample___Superstore[[#This Row],[Order Month]]</f>
        <v>2017-Mar</v>
      </c>
      <c r="Y2388" s="10">
        <f>Sample___Superstore6[[#This Row],[Profit]]/Sample___Superstore6[[#This Row],[Sales]]</f>
        <v>0.125</v>
      </c>
      <c r="Z2388" s="9">
        <f t="shared" si="261"/>
        <v>1</v>
      </c>
      <c r="AA2388" s="17">
        <f t="shared" si="262"/>
        <v>29.998999999999999</v>
      </c>
      <c r="AB2388" s="17">
        <f t="shared" si="263"/>
        <v>239.99199999999999</v>
      </c>
      <c r="AC2388" s="17">
        <f t="shared" si="264"/>
        <v>95.996800000000007</v>
      </c>
      <c r="AD2388" s="17">
        <f t="shared" si="265"/>
        <v>383.98719999999997</v>
      </c>
    </row>
    <row r="2389" spans="1:30">
      <c r="A2389">
        <v>2388</v>
      </c>
      <c r="B2389" t="s">
        <v>5435</v>
      </c>
      <c r="C2389" s="4">
        <v>42350</v>
      </c>
      <c r="D2389" s="4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 s="17">
        <v>3.6156000000000001</v>
      </c>
      <c r="V2389">
        <f t="shared" si="259"/>
        <v>2015</v>
      </c>
      <c r="W2389" t="str">
        <f t="shared" si="260"/>
        <v>Dec</v>
      </c>
      <c r="X2389" s="9" t="str">
        <f>Sample___Superstore[[#This Row],[Order Year]]&amp;"-"&amp;Sample___Superstore[[#This Row],[Order Month]]</f>
        <v>2015-Dec</v>
      </c>
      <c r="Y2389" s="10">
        <f>Sample___Superstore6[[#This Row],[Profit]]/Sample___Superstore6[[#This Row],[Sales]]</f>
        <v>0.46</v>
      </c>
      <c r="Z2389" s="9">
        <f t="shared" si="261"/>
        <v>3</v>
      </c>
      <c r="AA2389" s="17">
        <f t="shared" si="262"/>
        <v>1.8078000000000001</v>
      </c>
      <c r="AB2389" s="17">
        <f t="shared" si="263"/>
        <v>3.93</v>
      </c>
      <c r="AC2389" s="17">
        <f t="shared" si="264"/>
        <v>0</v>
      </c>
      <c r="AD2389" s="17">
        <f t="shared" si="265"/>
        <v>7.86</v>
      </c>
    </row>
    <row r="2390" spans="1:30">
      <c r="A2390">
        <v>2389</v>
      </c>
      <c r="B2390" t="s">
        <v>5435</v>
      </c>
      <c r="C2390" s="4">
        <v>42350</v>
      </c>
      <c r="D2390" s="4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 s="17">
        <v>8.8623999999999992</v>
      </c>
      <c r="V2390">
        <f t="shared" si="259"/>
        <v>2015</v>
      </c>
      <c r="W2390" t="str">
        <f t="shared" si="260"/>
        <v>Dec</v>
      </c>
      <c r="X2390" s="9" t="str">
        <f>Sample___Superstore[[#This Row],[Order Year]]&amp;"-"&amp;Sample___Superstore[[#This Row],[Order Month]]</f>
        <v>2015-Dec</v>
      </c>
      <c r="Y2390" s="10">
        <f>Sample___Superstore6[[#This Row],[Profit]]/Sample___Superstore6[[#This Row],[Sales]]</f>
        <v>0.36249999999999993</v>
      </c>
      <c r="Z2390" s="9">
        <f t="shared" si="261"/>
        <v>3</v>
      </c>
      <c r="AA2390" s="17">
        <f t="shared" si="262"/>
        <v>4.4311999999999996</v>
      </c>
      <c r="AB2390" s="17">
        <f t="shared" si="263"/>
        <v>12.224</v>
      </c>
      <c r="AC2390" s="17">
        <f t="shared" si="264"/>
        <v>4.8896000000000006</v>
      </c>
      <c r="AD2390" s="17">
        <f t="shared" si="265"/>
        <v>19.558399999999999</v>
      </c>
    </row>
    <row r="2391" spans="1:30">
      <c r="A2391">
        <v>2390</v>
      </c>
      <c r="B2391" t="s">
        <v>5439</v>
      </c>
      <c r="C2391" s="4">
        <v>42344</v>
      </c>
      <c r="D2391" s="4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 s="17">
        <v>3.1103999999999998</v>
      </c>
      <c r="V2391">
        <f t="shared" si="259"/>
        <v>2015</v>
      </c>
      <c r="W2391" t="str">
        <f t="shared" si="260"/>
        <v>Dec</v>
      </c>
      <c r="X2391" s="9" t="str">
        <f>Sample___Superstore[[#This Row],[Order Year]]&amp;"-"&amp;Sample___Superstore[[#This Row],[Order Month]]</f>
        <v>2015-Dec</v>
      </c>
      <c r="Y2391" s="10">
        <f>Sample___Superstore6[[#This Row],[Profit]]/Sample___Superstore6[[#This Row],[Sales]]</f>
        <v>0.47999999999999993</v>
      </c>
      <c r="Z2391" s="9">
        <f t="shared" si="261"/>
        <v>4</v>
      </c>
      <c r="AA2391" s="17">
        <f t="shared" si="262"/>
        <v>3.1103999999999998</v>
      </c>
      <c r="AB2391" s="17">
        <f t="shared" si="263"/>
        <v>6.48</v>
      </c>
      <c r="AC2391" s="17">
        <f t="shared" si="264"/>
        <v>0</v>
      </c>
      <c r="AD2391" s="17">
        <f t="shared" si="265"/>
        <v>6.48</v>
      </c>
    </row>
    <row r="2392" spans="1:30">
      <c r="A2392">
        <v>2391</v>
      </c>
      <c r="B2392" t="s">
        <v>5439</v>
      </c>
      <c r="C2392" s="4">
        <v>42344</v>
      </c>
      <c r="D2392" s="4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 s="17">
        <v>20.511399999999998</v>
      </c>
      <c r="V2392">
        <f t="shared" si="259"/>
        <v>2015</v>
      </c>
      <c r="W2392" t="str">
        <f t="shared" si="260"/>
        <v>Dec</v>
      </c>
      <c r="X2392" s="9" t="str">
        <f>Sample___Superstore[[#This Row],[Order Year]]&amp;"-"&amp;Sample___Superstore[[#This Row],[Order Month]]</f>
        <v>2015-Dec</v>
      </c>
      <c r="Y2392" s="10">
        <f>Sample___Superstore6[[#This Row],[Profit]]/Sample___Superstore6[[#This Row],[Sales]]</f>
        <v>0.49</v>
      </c>
      <c r="Z2392" s="9">
        <f t="shared" si="261"/>
        <v>4</v>
      </c>
      <c r="AA2392" s="17">
        <f t="shared" si="262"/>
        <v>2.9301999999999997</v>
      </c>
      <c r="AB2392" s="17">
        <f t="shared" si="263"/>
        <v>5.9799999999999995</v>
      </c>
      <c r="AC2392" s="17">
        <f t="shared" si="264"/>
        <v>0</v>
      </c>
      <c r="AD2392" s="17">
        <f t="shared" si="265"/>
        <v>41.86</v>
      </c>
    </row>
    <row r="2393" spans="1:30">
      <c r="A2393">
        <v>2392</v>
      </c>
      <c r="B2393" t="s">
        <v>5439</v>
      </c>
      <c r="C2393" s="4">
        <v>42344</v>
      </c>
      <c r="D2393" s="4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 s="17">
        <v>97.194599999999994</v>
      </c>
      <c r="V2393">
        <f t="shared" si="259"/>
        <v>2015</v>
      </c>
      <c r="W2393" t="str">
        <f t="shared" si="260"/>
        <v>Dec</v>
      </c>
      <c r="X2393" s="9" t="str">
        <f>Sample___Superstore[[#This Row],[Order Year]]&amp;"-"&amp;Sample___Superstore[[#This Row],[Order Month]]</f>
        <v>2015-Dec</v>
      </c>
      <c r="Y2393" s="10">
        <f>Sample___Superstore6[[#This Row],[Profit]]/Sample___Superstore6[[#This Row],[Sales]]</f>
        <v>5.9999999999999991E-2</v>
      </c>
      <c r="Z2393" s="9">
        <f t="shared" si="261"/>
        <v>4</v>
      </c>
      <c r="AA2393" s="17">
        <f t="shared" si="262"/>
        <v>10.799399999999999</v>
      </c>
      <c r="AB2393" s="17">
        <f t="shared" si="263"/>
        <v>179.99</v>
      </c>
      <c r="AC2393" s="17">
        <f t="shared" si="264"/>
        <v>0</v>
      </c>
      <c r="AD2393" s="17">
        <f t="shared" si="265"/>
        <v>1619.91</v>
      </c>
    </row>
    <row r="2394" spans="1:30">
      <c r="A2394">
        <v>2393</v>
      </c>
      <c r="B2394" t="s">
        <v>5439</v>
      </c>
      <c r="C2394" s="4">
        <v>42344</v>
      </c>
      <c r="D2394" s="4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 s="17">
        <v>42.150399999999998</v>
      </c>
      <c r="V2394">
        <f t="shared" si="259"/>
        <v>2015</v>
      </c>
      <c r="W2394" t="str">
        <f t="shared" si="260"/>
        <v>Dec</v>
      </c>
      <c r="X2394" s="9" t="str">
        <f>Sample___Superstore[[#This Row],[Order Year]]&amp;"-"&amp;Sample___Superstore[[#This Row],[Order Month]]</f>
        <v>2015-Dec</v>
      </c>
      <c r="Y2394" s="10">
        <f>Sample___Superstore6[[#This Row],[Profit]]/Sample___Superstore6[[#This Row],[Sales]]</f>
        <v>0.37</v>
      </c>
      <c r="Z2394" s="9">
        <f t="shared" si="261"/>
        <v>4</v>
      </c>
      <c r="AA2394" s="17">
        <f t="shared" si="262"/>
        <v>10.537599999999999</v>
      </c>
      <c r="AB2394" s="17">
        <f t="shared" si="263"/>
        <v>28.48</v>
      </c>
      <c r="AC2394" s="17">
        <f t="shared" si="264"/>
        <v>0</v>
      </c>
      <c r="AD2394" s="17">
        <f t="shared" si="265"/>
        <v>113.92</v>
      </c>
    </row>
    <row r="2395" spans="1:30">
      <c r="A2395">
        <v>2394</v>
      </c>
      <c r="B2395" t="s">
        <v>5448</v>
      </c>
      <c r="C2395" s="4">
        <v>42446</v>
      </c>
      <c r="D2395" s="4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 s="17">
        <v>10.316800000000001</v>
      </c>
      <c r="V2395">
        <f t="shared" si="259"/>
        <v>2016</v>
      </c>
      <c r="W2395" t="str">
        <f t="shared" si="260"/>
        <v>Mar</v>
      </c>
      <c r="X2395" s="9" t="str">
        <f>Sample___Superstore[[#This Row],[Order Year]]&amp;"-"&amp;Sample___Superstore[[#This Row],[Order Month]]</f>
        <v>2016-Mar</v>
      </c>
      <c r="Y2395" s="10">
        <f>Sample___Superstore6[[#This Row],[Profit]]/Sample___Superstore6[[#This Row],[Sales]]</f>
        <v>0.26</v>
      </c>
      <c r="Z2395" s="9">
        <f t="shared" si="261"/>
        <v>6</v>
      </c>
      <c r="AA2395" s="17">
        <f t="shared" si="262"/>
        <v>5.1584000000000003</v>
      </c>
      <c r="AB2395" s="17">
        <f t="shared" si="263"/>
        <v>19.84</v>
      </c>
      <c r="AC2395" s="17">
        <f t="shared" si="264"/>
        <v>0</v>
      </c>
      <c r="AD2395" s="17">
        <f t="shared" si="265"/>
        <v>39.68</v>
      </c>
    </row>
    <row r="2396" spans="1:30">
      <c r="A2396">
        <v>2395</v>
      </c>
      <c r="B2396" t="s">
        <v>5450</v>
      </c>
      <c r="C2396" s="4">
        <v>42322</v>
      </c>
      <c r="D2396" s="4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 s="17">
        <v>2.2559999999999998</v>
      </c>
      <c r="V2396">
        <f t="shared" si="259"/>
        <v>2015</v>
      </c>
      <c r="W2396" t="str">
        <f t="shared" si="260"/>
        <v>Nov</v>
      </c>
      <c r="X2396" s="9" t="str">
        <f>Sample___Superstore[[#This Row],[Order Year]]&amp;"-"&amp;Sample___Superstore[[#This Row],[Order Month]]</f>
        <v>2015-Nov</v>
      </c>
      <c r="Y2396" s="10">
        <f>Sample___Superstore6[[#This Row],[Profit]]/Sample___Superstore6[[#This Row],[Sales]]</f>
        <v>5.9999999999999991E-2</v>
      </c>
      <c r="Z2396" s="9">
        <f t="shared" si="261"/>
        <v>5</v>
      </c>
      <c r="AA2396" s="17">
        <f t="shared" si="262"/>
        <v>1.1279999999999999</v>
      </c>
      <c r="AB2396" s="17">
        <f t="shared" si="263"/>
        <v>18.8</v>
      </c>
      <c r="AC2396" s="17">
        <f t="shared" si="264"/>
        <v>0</v>
      </c>
      <c r="AD2396" s="17">
        <f t="shared" si="265"/>
        <v>37.6</v>
      </c>
    </row>
    <row r="2397" spans="1:30">
      <c r="A2397">
        <v>2396</v>
      </c>
      <c r="B2397" t="s">
        <v>5450</v>
      </c>
      <c r="C2397" s="4">
        <v>42322</v>
      </c>
      <c r="D2397" s="4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 s="17">
        <v>23.96</v>
      </c>
      <c r="V2397">
        <f t="shared" si="259"/>
        <v>2015</v>
      </c>
      <c r="W2397" t="str">
        <f t="shared" si="260"/>
        <v>Nov</v>
      </c>
      <c r="X2397" s="9" t="str">
        <f>Sample___Superstore[[#This Row],[Order Year]]&amp;"-"&amp;Sample___Superstore[[#This Row],[Order Month]]</f>
        <v>2015-Nov</v>
      </c>
      <c r="Y2397" s="10">
        <f>Sample___Superstore6[[#This Row],[Profit]]/Sample___Superstore6[[#This Row],[Sales]]</f>
        <v>0.4</v>
      </c>
      <c r="Z2397" s="9">
        <f t="shared" si="261"/>
        <v>5</v>
      </c>
      <c r="AA2397" s="17">
        <f t="shared" si="262"/>
        <v>11.98</v>
      </c>
      <c r="AB2397" s="17">
        <f t="shared" si="263"/>
        <v>29.95</v>
      </c>
      <c r="AC2397" s="17">
        <f t="shared" si="264"/>
        <v>0</v>
      </c>
      <c r="AD2397" s="17">
        <f t="shared" si="265"/>
        <v>59.9</v>
      </c>
    </row>
    <row r="2398" spans="1:30">
      <c r="A2398">
        <v>2397</v>
      </c>
      <c r="B2398" t="s">
        <v>5450</v>
      </c>
      <c r="C2398" s="4">
        <v>42322</v>
      </c>
      <c r="D2398" s="4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 s="17">
        <v>16.649999999999999</v>
      </c>
      <c r="V2398">
        <f t="shared" si="259"/>
        <v>2015</v>
      </c>
      <c r="W2398" t="str">
        <f t="shared" si="260"/>
        <v>Nov</v>
      </c>
      <c r="X2398" s="9" t="str">
        <f>Sample___Superstore[[#This Row],[Order Year]]&amp;"-"&amp;Sample___Superstore[[#This Row],[Order Month]]</f>
        <v>2015-Nov</v>
      </c>
      <c r="Y2398" s="10">
        <f>Sample___Superstore6[[#This Row],[Profit]]/Sample___Superstore6[[#This Row],[Sales]]</f>
        <v>0.44999999999999996</v>
      </c>
      <c r="Z2398" s="9">
        <f t="shared" si="261"/>
        <v>5</v>
      </c>
      <c r="AA2398" s="17">
        <f t="shared" si="262"/>
        <v>3.3299999999999996</v>
      </c>
      <c r="AB2398" s="17">
        <f t="shared" si="263"/>
        <v>7.4</v>
      </c>
      <c r="AC2398" s="17">
        <f t="shared" si="264"/>
        <v>0</v>
      </c>
      <c r="AD2398" s="17">
        <f t="shared" si="265"/>
        <v>37</v>
      </c>
    </row>
    <row r="2399" spans="1:30">
      <c r="A2399">
        <v>2398</v>
      </c>
      <c r="B2399" t="s">
        <v>5451</v>
      </c>
      <c r="C2399" s="4">
        <v>42961</v>
      </c>
      <c r="D2399" s="4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 s="17">
        <v>2.8224</v>
      </c>
      <c r="V2399">
        <f t="shared" si="259"/>
        <v>2017</v>
      </c>
      <c r="W2399" t="str">
        <f t="shared" si="260"/>
        <v>Aug</v>
      </c>
      <c r="X2399" s="9" t="str">
        <f>Sample___Superstore[[#This Row],[Order Year]]&amp;"-"&amp;Sample___Superstore[[#This Row],[Order Month]]</f>
        <v>2017-Aug</v>
      </c>
      <c r="Y2399" s="10">
        <f>Sample___Superstore6[[#This Row],[Profit]]/Sample___Superstore6[[#This Row],[Sales]]</f>
        <v>0.49000000000000005</v>
      </c>
      <c r="Z2399" s="9">
        <f t="shared" si="261"/>
        <v>2</v>
      </c>
      <c r="AA2399" s="17">
        <f t="shared" si="262"/>
        <v>1.4112</v>
      </c>
      <c r="AB2399" s="17">
        <f t="shared" si="263"/>
        <v>2.88</v>
      </c>
      <c r="AC2399" s="17">
        <f t="shared" si="264"/>
        <v>0</v>
      </c>
      <c r="AD2399" s="17">
        <f t="shared" si="265"/>
        <v>5.76</v>
      </c>
    </row>
    <row r="2400" spans="1:30">
      <c r="A2400">
        <v>2399</v>
      </c>
      <c r="B2400" t="s">
        <v>5451</v>
      </c>
      <c r="C2400" s="4">
        <v>42961</v>
      </c>
      <c r="D2400" s="4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17">
        <v>4.3368000000000002</v>
      </c>
      <c r="V2400">
        <f t="shared" si="259"/>
        <v>2017</v>
      </c>
      <c r="W2400" t="str">
        <f t="shared" si="260"/>
        <v>Aug</v>
      </c>
      <c r="X2400" s="9" t="str">
        <f>Sample___Superstore[[#This Row],[Order Year]]&amp;"-"&amp;Sample___Superstore[[#This Row],[Order Month]]</f>
        <v>2017-Aug</v>
      </c>
      <c r="Y2400" s="10">
        <f>Sample___Superstore6[[#This Row],[Profit]]/Sample___Superstore6[[#This Row],[Sales]]</f>
        <v>0.26</v>
      </c>
      <c r="Z2400" s="9">
        <f t="shared" si="261"/>
        <v>2</v>
      </c>
      <c r="AA2400" s="17">
        <f t="shared" si="262"/>
        <v>0.7228</v>
      </c>
      <c r="AB2400" s="17">
        <f t="shared" si="263"/>
        <v>2.78</v>
      </c>
      <c r="AC2400" s="17">
        <f t="shared" si="264"/>
        <v>0</v>
      </c>
      <c r="AD2400" s="17">
        <f t="shared" si="265"/>
        <v>16.68</v>
      </c>
    </row>
    <row r="2401" spans="1:30">
      <c r="A2401">
        <v>2400</v>
      </c>
      <c r="B2401" t="s">
        <v>5452</v>
      </c>
      <c r="C2401" s="4">
        <v>42987</v>
      </c>
      <c r="D2401" s="4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 s="17">
        <v>12.5762</v>
      </c>
      <c r="V2401">
        <f t="shared" si="259"/>
        <v>2017</v>
      </c>
      <c r="W2401" t="str">
        <f t="shared" si="260"/>
        <v>Sep</v>
      </c>
      <c r="X2401" s="9" t="str">
        <f>Sample___Superstore[[#This Row],[Order Year]]&amp;"-"&amp;Sample___Superstore[[#This Row],[Order Month]]</f>
        <v>2017-Sep</v>
      </c>
      <c r="Y2401" s="10">
        <f>Sample___Superstore6[[#This Row],[Profit]]/Sample___Superstore6[[#This Row],[Sales]]</f>
        <v>0.02</v>
      </c>
      <c r="Z2401" s="9">
        <f t="shared" si="261"/>
        <v>6</v>
      </c>
      <c r="AA2401" s="17">
        <f t="shared" si="262"/>
        <v>1.7966</v>
      </c>
      <c r="AB2401" s="17">
        <f t="shared" si="263"/>
        <v>89.83</v>
      </c>
      <c r="AC2401" s="17">
        <f t="shared" si="264"/>
        <v>0</v>
      </c>
      <c r="AD2401" s="17">
        <f t="shared" si="265"/>
        <v>628.80999999999995</v>
      </c>
    </row>
    <row r="2402" spans="1:30">
      <c r="A2402">
        <v>2401</v>
      </c>
      <c r="B2402" t="s">
        <v>5452</v>
      </c>
      <c r="C2402" s="4">
        <v>42987</v>
      </c>
      <c r="D2402" s="4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 s="17">
        <v>14.677</v>
      </c>
      <c r="V2402">
        <f t="shared" si="259"/>
        <v>2017</v>
      </c>
      <c r="W2402" t="str">
        <f t="shared" si="260"/>
        <v>Sep</v>
      </c>
      <c r="X2402" s="9" t="str">
        <f>Sample___Superstore[[#This Row],[Order Year]]&amp;"-"&amp;Sample___Superstore[[#This Row],[Order Month]]</f>
        <v>2017-Sep</v>
      </c>
      <c r="Y2402" s="10">
        <f>Sample___Superstore6[[#This Row],[Profit]]/Sample___Superstore6[[#This Row],[Sales]]</f>
        <v>0.25999999999999995</v>
      </c>
      <c r="Z2402" s="9">
        <f t="shared" si="261"/>
        <v>6</v>
      </c>
      <c r="AA2402" s="17">
        <f t="shared" si="262"/>
        <v>2.9354</v>
      </c>
      <c r="AB2402" s="17">
        <f t="shared" si="263"/>
        <v>11.290000000000001</v>
      </c>
      <c r="AC2402" s="17">
        <f t="shared" si="264"/>
        <v>0</v>
      </c>
      <c r="AD2402" s="17">
        <f t="shared" si="265"/>
        <v>56.45</v>
      </c>
    </row>
    <row r="2403" spans="1:30">
      <c r="A2403">
        <v>2402</v>
      </c>
      <c r="B2403" t="s">
        <v>5453</v>
      </c>
      <c r="C2403" s="4">
        <v>42826</v>
      </c>
      <c r="D2403" s="4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 s="17">
        <v>23.55</v>
      </c>
      <c r="V2403">
        <f t="shared" si="259"/>
        <v>2017</v>
      </c>
      <c r="W2403" t="str">
        <f t="shared" si="260"/>
        <v>Apr</v>
      </c>
      <c r="X2403" s="9" t="str">
        <f>Sample___Superstore[[#This Row],[Order Year]]&amp;"-"&amp;Sample___Superstore[[#This Row],[Order Month]]</f>
        <v>2017-Apr</v>
      </c>
      <c r="Y2403" s="10">
        <f>Sample___Superstore6[[#This Row],[Profit]]/Sample___Superstore6[[#This Row],[Sales]]</f>
        <v>0.25</v>
      </c>
      <c r="Z2403" s="9">
        <f t="shared" si="261"/>
        <v>3</v>
      </c>
      <c r="AA2403" s="17">
        <f t="shared" si="262"/>
        <v>3.9250000000000003</v>
      </c>
      <c r="AB2403" s="17">
        <f t="shared" si="263"/>
        <v>15.700000000000001</v>
      </c>
      <c r="AC2403" s="17">
        <f t="shared" si="264"/>
        <v>0</v>
      </c>
      <c r="AD2403" s="17">
        <f t="shared" si="265"/>
        <v>94.2</v>
      </c>
    </row>
    <row r="2404" spans="1:30">
      <c r="A2404">
        <v>2403</v>
      </c>
      <c r="B2404" t="s">
        <v>5453</v>
      </c>
      <c r="C2404" s="4">
        <v>42826</v>
      </c>
      <c r="D2404" s="4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 s="17">
        <v>13.348000000000001</v>
      </c>
      <c r="V2404">
        <f t="shared" si="259"/>
        <v>2017</v>
      </c>
      <c r="W2404" t="str">
        <f t="shared" si="260"/>
        <v>Apr</v>
      </c>
      <c r="X2404" s="9" t="str">
        <f>Sample___Superstore[[#This Row],[Order Year]]&amp;"-"&amp;Sample___Superstore[[#This Row],[Order Month]]</f>
        <v>2017-Apr</v>
      </c>
      <c r="Y2404" s="10">
        <f>Sample___Superstore6[[#This Row],[Profit]]/Sample___Superstore6[[#This Row],[Sales]]</f>
        <v>0.47000000000000003</v>
      </c>
      <c r="Z2404" s="9">
        <f t="shared" si="261"/>
        <v>3</v>
      </c>
      <c r="AA2404" s="17">
        <f t="shared" si="262"/>
        <v>2.6696</v>
      </c>
      <c r="AB2404" s="17">
        <f t="shared" si="263"/>
        <v>5.68</v>
      </c>
      <c r="AC2404" s="17">
        <f t="shared" si="264"/>
        <v>0</v>
      </c>
      <c r="AD2404" s="17">
        <f t="shared" si="265"/>
        <v>28.4</v>
      </c>
    </row>
    <row r="2405" spans="1:30">
      <c r="A2405">
        <v>2404</v>
      </c>
      <c r="B2405" t="s">
        <v>5454</v>
      </c>
      <c r="C2405" s="4">
        <v>42640</v>
      </c>
      <c r="D2405" s="4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 s="17">
        <v>-225.0976</v>
      </c>
      <c r="V2405">
        <f t="shared" si="259"/>
        <v>2016</v>
      </c>
      <c r="W2405" t="str">
        <f t="shared" si="260"/>
        <v>Sep</v>
      </c>
      <c r="X2405" s="9" t="str">
        <f>Sample___Superstore[[#This Row],[Order Year]]&amp;"-"&amp;Sample___Superstore[[#This Row],[Order Month]]</f>
        <v>2016-Sep</v>
      </c>
      <c r="Y2405" s="10">
        <f>Sample___Superstore6[[#This Row],[Profit]]/Sample___Superstore6[[#This Row],[Sales]]</f>
        <v>-0.23529411764705882</v>
      </c>
      <c r="Z2405" s="9">
        <f t="shared" si="261"/>
        <v>6</v>
      </c>
      <c r="AA2405" s="17">
        <f t="shared" si="262"/>
        <v>-32.156799999999997</v>
      </c>
      <c r="AB2405" s="17">
        <f t="shared" si="263"/>
        <v>136.66640000000001</v>
      </c>
      <c r="AC2405" s="17">
        <f t="shared" si="264"/>
        <v>306.13273600000002</v>
      </c>
      <c r="AD2405" s="17">
        <f t="shared" si="265"/>
        <v>650.53206399999999</v>
      </c>
    </row>
    <row r="2406" spans="1:30">
      <c r="A2406">
        <v>2405</v>
      </c>
      <c r="B2406" t="s">
        <v>5457</v>
      </c>
      <c r="C2406" s="4">
        <v>43015</v>
      </c>
      <c r="D2406" s="4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 s="17">
        <v>200.8638</v>
      </c>
      <c r="V2406">
        <f t="shared" si="259"/>
        <v>2017</v>
      </c>
      <c r="W2406" t="str">
        <f t="shared" si="260"/>
        <v>Oct</v>
      </c>
      <c r="X2406" s="9" t="str">
        <f>Sample___Superstore[[#This Row],[Order Year]]&amp;"-"&amp;Sample___Superstore[[#This Row],[Order Month]]</f>
        <v>2017-Oct</v>
      </c>
      <c r="Y2406" s="10">
        <f>Sample___Superstore6[[#This Row],[Profit]]/Sample___Superstore6[[#This Row],[Sales]]</f>
        <v>0.18</v>
      </c>
      <c r="Z2406" s="9">
        <f t="shared" si="261"/>
        <v>4</v>
      </c>
      <c r="AA2406" s="17">
        <f t="shared" si="262"/>
        <v>22.318200000000001</v>
      </c>
      <c r="AB2406" s="17">
        <f t="shared" si="263"/>
        <v>123.99000000000001</v>
      </c>
      <c r="AC2406" s="17">
        <f t="shared" si="264"/>
        <v>0</v>
      </c>
      <c r="AD2406" s="17">
        <f t="shared" si="265"/>
        <v>1115.9100000000001</v>
      </c>
    </row>
    <row r="2407" spans="1:30">
      <c r="A2407">
        <v>2406</v>
      </c>
      <c r="B2407" t="s">
        <v>5457</v>
      </c>
      <c r="C2407" s="4">
        <v>43015</v>
      </c>
      <c r="D2407" s="4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 s="17">
        <v>-28.967400000000001</v>
      </c>
      <c r="V2407">
        <f t="shared" si="259"/>
        <v>2017</v>
      </c>
      <c r="W2407" t="str">
        <f t="shared" si="260"/>
        <v>Oct</v>
      </c>
      <c r="X2407" s="9" t="str">
        <f>Sample___Superstore[[#This Row],[Order Year]]&amp;"-"&amp;Sample___Superstore[[#This Row],[Order Month]]</f>
        <v>2017-Oct</v>
      </c>
      <c r="Y2407" s="10">
        <f>Sample___Superstore6[[#This Row],[Profit]]/Sample___Superstore6[[#This Row],[Sales]]</f>
        <v>-0.22500000000000001</v>
      </c>
      <c r="Z2407" s="9">
        <f t="shared" si="261"/>
        <v>4</v>
      </c>
      <c r="AA2407" s="17">
        <f t="shared" si="262"/>
        <v>-4.1382000000000003</v>
      </c>
      <c r="AB2407" s="17">
        <f t="shared" si="263"/>
        <v>18.391999999999999</v>
      </c>
      <c r="AC2407" s="17">
        <f t="shared" si="264"/>
        <v>25.748800000000003</v>
      </c>
      <c r="AD2407" s="17">
        <f t="shared" si="265"/>
        <v>102.9952</v>
      </c>
    </row>
    <row r="2408" spans="1:30">
      <c r="A2408">
        <v>2407</v>
      </c>
      <c r="B2408" t="s">
        <v>5457</v>
      </c>
      <c r="C2408" s="4">
        <v>43015</v>
      </c>
      <c r="D2408" s="4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 s="17">
        <v>26.972999999999999</v>
      </c>
      <c r="V2408">
        <f t="shared" si="259"/>
        <v>2017</v>
      </c>
      <c r="W2408" t="str">
        <f t="shared" si="260"/>
        <v>Oct</v>
      </c>
      <c r="X2408" s="9" t="str">
        <f>Sample___Superstore[[#This Row],[Order Year]]&amp;"-"&amp;Sample___Superstore[[#This Row],[Order Month]]</f>
        <v>2017-Oct</v>
      </c>
      <c r="Y2408" s="10">
        <f>Sample___Superstore6[[#This Row],[Profit]]/Sample___Superstore6[[#This Row],[Sales]]</f>
        <v>0.33749999999999997</v>
      </c>
      <c r="Z2408" s="9">
        <f t="shared" si="261"/>
        <v>4</v>
      </c>
      <c r="AA2408" s="17">
        <f t="shared" si="262"/>
        <v>2.6972999999999998</v>
      </c>
      <c r="AB2408" s="17">
        <f t="shared" si="263"/>
        <v>7.992</v>
      </c>
      <c r="AC2408" s="17">
        <f t="shared" si="264"/>
        <v>15.984000000000002</v>
      </c>
      <c r="AD2408" s="17">
        <f t="shared" si="265"/>
        <v>63.936</v>
      </c>
    </row>
    <row r="2409" spans="1:30">
      <c r="A2409">
        <v>2408</v>
      </c>
      <c r="B2409" t="s">
        <v>5458</v>
      </c>
      <c r="C2409" s="4">
        <v>42755</v>
      </c>
      <c r="D2409" s="4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 s="17">
        <v>7.9859999999999998</v>
      </c>
      <c r="V2409">
        <f t="shared" si="259"/>
        <v>2017</v>
      </c>
      <c r="W2409" t="str">
        <f t="shared" si="260"/>
        <v>Jan</v>
      </c>
      <c r="X2409" s="9" t="str">
        <f>Sample___Superstore[[#This Row],[Order Year]]&amp;"-"&amp;Sample___Superstore[[#This Row],[Order Month]]</f>
        <v>2017-Jan</v>
      </c>
      <c r="Y2409" s="10">
        <f>Sample___Superstore6[[#This Row],[Profit]]/Sample___Superstore6[[#This Row],[Sales]]</f>
        <v>0.33</v>
      </c>
      <c r="Z2409" s="9">
        <f t="shared" si="261"/>
        <v>5</v>
      </c>
      <c r="AA2409" s="17">
        <f t="shared" si="262"/>
        <v>1.5972</v>
      </c>
      <c r="AB2409" s="17">
        <f t="shared" si="263"/>
        <v>4.84</v>
      </c>
      <c r="AC2409" s="17">
        <f t="shared" si="264"/>
        <v>0</v>
      </c>
      <c r="AD2409" s="17">
        <f t="shared" si="265"/>
        <v>24.2</v>
      </c>
    </row>
    <row r="2410" spans="1:30">
      <c r="A2410">
        <v>2409</v>
      </c>
      <c r="B2410" t="s">
        <v>5458</v>
      </c>
      <c r="C2410" s="4">
        <v>42755</v>
      </c>
      <c r="D2410" s="4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 s="17">
        <v>130.4913</v>
      </c>
      <c r="V2410">
        <f t="shared" si="259"/>
        <v>2017</v>
      </c>
      <c r="W2410" t="str">
        <f t="shared" si="260"/>
        <v>Jan</v>
      </c>
      <c r="X2410" s="9" t="str">
        <f>Sample___Superstore[[#This Row],[Order Year]]&amp;"-"&amp;Sample___Superstore[[#This Row],[Order Month]]</f>
        <v>2017-Jan</v>
      </c>
      <c r="Y2410" s="10">
        <f>Sample___Superstore6[[#This Row],[Profit]]/Sample___Superstore6[[#This Row],[Sales]]</f>
        <v>0.36249999999999999</v>
      </c>
      <c r="Z2410" s="9">
        <f t="shared" si="261"/>
        <v>5</v>
      </c>
      <c r="AA2410" s="17">
        <f t="shared" si="262"/>
        <v>43.497099999999996</v>
      </c>
      <c r="AB2410" s="17">
        <f t="shared" si="263"/>
        <v>119.992</v>
      </c>
      <c r="AC2410" s="17">
        <f t="shared" si="264"/>
        <v>71.995199999999997</v>
      </c>
      <c r="AD2410" s="17">
        <f t="shared" si="265"/>
        <v>287.98079999999999</v>
      </c>
    </row>
    <row r="2411" spans="1:30">
      <c r="A2411">
        <v>2410</v>
      </c>
      <c r="B2411" t="s">
        <v>5463</v>
      </c>
      <c r="C2411" s="4">
        <v>42817</v>
      </c>
      <c r="D2411" s="4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 s="17">
        <v>76.2624</v>
      </c>
      <c r="V2411">
        <f t="shared" si="259"/>
        <v>2017</v>
      </c>
      <c r="W2411" t="str">
        <f t="shared" si="260"/>
        <v>Mar</v>
      </c>
      <c r="X2411" s="9" t="str">
        <f>Sample___Superstore[[#This Row],[Order Year]]&amp;"-"&amp;Sample___Superstore[[#This Row],[Order Month]]</f>
        <v>2017-Mar</v>
      </c>
      <c r="Y2411" s="10">
        <f>Sample___Superstore6[[#This Row],[Profit]]/Sample___Superstore6[[#This Row],[Sales]]</f>
        <v>0.36</v>
      </c>
      <c r="Z2411" s="9">
        <f t="shared" si="261"/>
        <v>2</v>
      </c>
      <c r="AA2411" s="17">
        <f t="shared" si="262"/>
        <v>9.5327999999999999</v>
      </c>
      <c r="AB2411" s="17">
        <f t="shared" si="263"/>
        <v>26.48</v>
      </c>
      <c r="AC2411" s="17">
        <f t="shared" si="264"/>
        <v>0</v>
      </c>
      <c r="AD2411" s="17">
        <f t="shared" si="265"/>
        <v>211.84</v>
      </c>
    </row>
    <row r="2412" spans="1:30">
      <c r="A2412">
        <v>2411</v>
      </c>
      <c r="B2412" t="s">
        <v>5464</v>
      </c>
      <c r="C2412" s="4">
        <v>41852</v>
      </c>
      <c r="D2412" s="4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 s="17">
        <v>1.917</v>
      </c>
      <c r="V2412">
        <f t="shared" si="259"/>
        <v>2014</v>
      </c>
      <c r="W2412" t="str">
        <f t="shared" si="260"/>
        <v>Aug</v>
      </c>
      <c r="X2412" s="9" t="str">
        <f>Sample___Superstore[[#This Row],[Order Year]]&amp;"-"&amp;Sample___Superstore[[#This Row],[Order Month]]</f>
        <v>2014-Aug</v>
      </c>
      <c r="Y2412" s="10">
        <f>Sample___Superstore6[[#This Row],[Profit]]/Sample___Superstore6[[#This Row],[Sales]]</f>
        <v>0.33750000000000002</v>
      </c>
      <c r="Z2412" s="9">
        <f t="shared" si="261"/>
        <v>5</v>
      </c>
      <c r="AA2412" s="17">
        <f t="shared" si="262"/>
        <v>0.95850000000000002</v>
      </c>
      <c r="AB2412" s="17">
        <f t="shared" si="263"/>
        <v>2.84</v>
      </c>
      <c r="AC2412" s="17">
        <f t="shared" si="264"/>
        <v>1.1359999999999999</v>
      </c>
      <c r="AD2412" s="17">
        <f t="shared" si="265"/>
        <v>4.5439999999999996</v>
      </c>
    </row>
    <row r="2413" spans="1:30">
      <c r="A2413">
        <v>2412</v>
      </c>
      <c r="B2413" t="s">
        <v>5465</v>
      </c>
      <c r="C2413" s="4">
        <v>42162</v>
      </c>
      <c r="D2413" s="4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 s="17">
        <v>2.6320000000000001</v>
      </c>
      <c r="V2413">
        <f t="shared" si="259"/>
        <v>2015</v>
      </c>
      <c r="W2413" t="str">
        <f t="shared" si="260"/>
        <v>Jun</v>
      </c>
      <c r="X2413" s="9" t="str">
        <f>Sample___Superstore[[#This Row],[Order Year]]&amp;"-"&amp;Sample___Superstore[[#This Row],[Order Month]]</f>
        <v>2015-Jun</v>
      </c>
      <c r="Y2413" s="10">
        <f>Sample___Superstore6[[#This Row],[Profit]]/Sample___Superstore6[[#This Row],[Sales]]</f>
        <v>0.35000000000000003</v>
      </c>
      <c r="Z2413" s="9">
        <f t="shared" si="261"/>
        <v>2</v>
      </c>
      <c r="AA2413" s="17">
        <f t="shared" si="262"/>
        <v>0.52639999999999998</v>
      </c>
      <c r="AB2413" s="17">
        <f t="shared" si="263"/>
        <v>1.504</v>
      </c>
      <c r="AC2413" s="17">
        <f t="shared" si="264"/>
        <v>1.504</v>
      </c>
      <c r="AD2413" s="17">
        <f t="shared" si="265"/>
        <v>6.016</v>
      </c>
    </row>
    <row r="2414" spans="1:30">
      <c r="A2414">
        <v>2413</v>
      </c>
      <c r="B2414" t="s">
        <v>5468</v>
      </c>
      <c r="C2414" s="4">
        <v>41955</v>
      </c>
      <c r="D2414" s="4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 s="17">
        <v>5.8604000000000003</v>
      </c>
      <c r="V2414">
        <f t="shared" si="259"/>
        <v>2014</v>
      </c>
      <c r="W2414" t="str">
        <f t="shared" si="260"/>
        <v>Nov</v>
      </c>
      <c r="X2414" s="9" t="str">
        <f>Sample___Superstore[[#This Row],[Order Year]]&amp;"-"&amp;Sample___Superstore[[#This Row],[Order Month]]</f>
        <v>2014-Nov</v>
      </c>
      <c r="Y2414" s="10">
        <f>Sample___Superstore6[[#This Row],[Profit]]/Sample___Superstore6[[#This Row],[Sales]]</f>
        <v>0.49</v>
      </c>
      <c r="Z2414" s="9">
        <f t="shared" si="261"/>
        <v>4</v>
      </c>
      <c r="AA2414" s="17">
        <f t="shared" si="262"/>
        <v>2.9302000000000001</v>
      </c>
      <c r="AB2414" s="17">
        <f t="shared" si="263"/>
        <v>5.98</v>
      </c>
      <c r="AC2414" s="17">
        <f t="shared" si="264"/>
        <v>0</v>
      </c>
      <c r="AD2414" s="17">
        <f t="shared" si="265"/>
        <v>11.96</v>
      </c>
    </row>
    <row r="2415" spans="1:30">
      <c r="A2415">
        <v>2414</v>
      </c>
      <c r="B2415" t="s">
        <v>5468</v>
      </c>
      <c r="C2415" s="4">
        <v>41955</v>
      </c>
      <c r="D2415" s="4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 s="17">
        <v>31.453199999999999</v>
      </c>
      <c r="V2415">
        <f t="shared" si="259"/>
        <v>2014</v>
      </c>
      <c r="W2415" t="str">
        <f t="shared" si="260"/>
        <v>Nov</v>
      </c>
      <c r="X2415" s="9" t="str">
        <f>Sample___Superstore[[#This Row],[Order Year]]&amp;"-"&amp;Sample___Superstore[[#This Row],[Order Month]]</f>
        <v>2014-Nov</v>
      </c>
      <c r="Y2415" s="10">
        <f>Sample___Superstore6[[#This Row],[Profit]]/Sample___Superstore6[[#This Row],[Sales]]</f>
        <v>0.05</v>
      </c>
      <c r="Z2415" s="9">
        <f t="shared" si="261"/>
        <v>4</v>
      </c>
      <c r="AA2415" s="17">
        <f t="shared" si="262"/>
        <v>10.484399999999999</v>
      </c>
      <c r="AB2415" s="17">
        <f t="shared" si="263"/>
        <v>209.68799999999999</v>
      </c>
      <c r="AC2415" s="17">
        <f t="shared" si="264"/>
        <v>125.8128</v>
      </c>
      <c r="AD2415" s="17">
        <f t="shared" si="265"/>
        <v>503.25119999999998</v>
      </c>
    </row>
    <row r="2416" spans="1:30">
      <c r="A2416">
        <v>2415</v>
      </c>
      <c r="B2416" t="s">
        <v>5469</v>
      </c>
      <c r="C2416" s="4">
        <v>42733</v>
      </c>
      <c r="D2416" s="4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 s="17">
        <v>60.356000000000002</v>
      </c>
      <c r="V2416">
        <f t="shared" si="259"/>
        <v>2016</v>
      </c>
      <c r="W2416" t="str">
        <f t="shared" si="260"/>
        <v>Dec</v>
      </c>
      <c r="X2416" s="9" t="str">
        <f>Sample___Superstore[[#This Row],[Order Year]]&amp;"-"&amp;Sample___Superstore[[#This Row],[Order Month]]</f>
        <v>2016-Dec</v>
      </c>
      <c r="Y2416" s="10">
        <f>Sample___Superstore6[[#This Row],[Profit]]/Sample___Superstore6[[#This Row],[Sales]]</f>
        <v>0.08</v>
      </c>
      <c r="Z2416" s="9">
        <f t="shared" si="261"/>
        <v>4</v>
      </c>
      <c r="AA2416" s="17">
        <f t="shared" si="262"/>
        <v>12.071200000000001</v>
      </c>
      <c r="AB2416" s="17">
        <f t="shared" si="263"/>
        <v>150.89000000000001</v>
      </c>
      <c r="AC2416" s="17">
        <f t="shared" si="264"/>
        <v>0</v>
      </c>
      <c r="AD2416" s="17">
        <f t="shared" si="265"/>
        <v>754.45</v>
      </c>
    </row>
    <row r="2417" spans="1:30">
      <c r="A2417">
        <v>2416</v>
      </c>
      <c r="B2417" t="s">
        <v>5470</v>
      </c>
      <c r="C2417" s="4">
        <v>42191</v>
      </c>
      <c r="D2417" s="4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 s="17">
        <v>60.392000000000003</v>
      </c>
      <c r="V2417">
        <f t="shared" si="259"/>
        <v>2015</v>
      </c>
      <c r="W2417" t="str">
        <f t="shared" si="260"/>
        <v>Jul</v>
      </c>
      <c r="X2417" s="9" t="str">
        <f>Sample___Superstore[[#This Row],[Order Year]]&amp;"-"&amp;Sample___Superstore[[#This Row],[Order Month]]</f>
        <v>2015-Jul</v>
      </c>
      <c r="Y2417" s="10">
        <f>Sample___Superstore6[[#This Row],[Profit]]/Sample___Superstore6[[#This Row],[Sales]]</f>
        <v>0.2</v>
      </c>
      <c r="Z2417" s="9">
        <f t="shared" si="261"/>
        <v>5</v>
      </c>
      <c r="AA2417" s="17">
        <f t="shared" si="262"/>
        <v>30.196000000000002</v>
      </c>
      <c r="AB2417" s="17">
        <f t="shared" si="263"/>
        <v>150.97999999999999</v>
      </c>
      <c r="AC2417" s="17">
        <f t="shared" si="264"/>
        <v>0</v>
      </c>
      <c r="AD2417" s="17">
        <f t="shared" si="265"/>
        <v>301.95999999999998</v>
      </c>
    </row>
    <row r="2418" spans="1:30">
      <c r="A2418">
        <v>2417</v>
      </c>
      <c r="B2418" t="s">
        <v>5472</v>
      </c>
      <c r="C2418" s="4">
        <v>43020</v>
      </c>
      <c r="D2418" s="4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 s="17">
        <v>95.2</v>
      </c>
      <c r="V2418">
        <f t="shared" si="259"/>
        <v>2017</v>
      </c>
      <c r="W2418" t="str">
        <f t="shared" si="260"/>
        <v>Oct</v>
      </c>
      <c r="X2418" s="9" t="str">
        <f>Sample___Superstore[[#This Row],[Order Year]]&amp;"-"&amp;Sample___Superstore[[#This Row],[Order Month]]</f>
        <v>2017-Oct</v>
      </c>
      <c r="Y2418" s="10">
        <f>Sample___Superstore6[[#This Row],[Profit]]/Sample___Superstore6[[#This Row],[Sales]]</f>
        <v>0.16</v>
      </c>
      <c r="Z2418" s="9">
        <f t="shared" si="261"/>
        <v>6</v>
      </c>
      <c r="AA2418" s="17">
        <f t="shared" si="262"/>
        <v>19.04</v>
      </c>
      <c r="AB2418" s="17">
        <f t="shared" si="263"/>
        <v>119</v>
      </c>
      <c r="AC2418" s="17">
        <f t="shared" si="264"/>
        <v>0</v>
      </c>
      <c r="AD2418" s="17">
        <f t="shared" si="265"/>
        <v>595</v>
      </c>
    </row>
    <row r="2419" spans="1:30">
      <c r="A2419">
        <v>2418</v>
      </c>
      <c r="B2419" t="s">
        <v>5472</v>
      </c>
      <c r="C2419" s="4">
        <v>43020</v>
      </c>
      <c r="D2419" s="4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 s="17">
        <v>29.952000000000002</v>
      </c>
      <c r="V2419">
        <f t="shared" si="259"/>
        <v>2017</v>
      </c>
      <c r="W2419" t="str">
        <f t="shared" si="260"/>
        <v>Oct</v>
      </c>
      <c r="X2419" s="9" t="str">
        <f>Sample___Superstore[[#This Row],[Order Year]]&amp;"-"&amp;Sample___Superstore[[#This Row],[Order Month]]</f>
        <v>2017-Oct</v>
      </c>
      <c r="Y2419" s="10">
        <f>Sample___Superstore6[[#This Row],[Profit]]/Sample___Superstore6[[#This Row],[Sales]]</f>
        <v>0.375</v>
      </c>
      <c r="Z2419" s="9">
        <f t="shared" si="261"/>
        <v>6</v>
      </c>
      <c r="AA2419" s="17">
        <f t="shared" si="262"/>
        <v>9.984</v>
      </c>
      <c r="AB2419" s="17">
        <f t="shared" si="263"/>
        <v>26.623999999999999</v>
      </c>
      <c r="AC2419" s="17">
        <f t="shared" si="264"/>
        <v>15.974400000000001</v>
      </c>
      <c r="AD2419" s="17">
        <f t="shared" si="265"/>
        <v>63.897599999999997</v>
      </c>
    </row>
    <row r="2420" spans="1:30">
      <c r="A2420">
        <v>2419</v>
      </c>
      <c r="B2420" t="s">
        <v>5476</v>
      </c>
      <c r="C2420" s="4">
        <v>42511</v>
      </c>
      <c r="D2420" s="4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 s="17">
        <v>179.73</v>
      </c>
      <c r="V2420">
        <f t="shared" si="259"/>
        <v>2016</v>
      </c>
      <c r="W2420" t="str">
        <f t="shared" si="260"/>
        <v>May</v>
      </c>
      <c r="X2420" s="9" t="str">
        <f>Sample___Superstore[[#This Row],[Order Year]]&amp;"-"&amp;Sample___Superstore[[#This Row],[Order Month]]</f>
        <v>2016-May</v>
      </c>
      <c r="Y2420" s="10">
        <f>Sample___Superstore6[[#This Row],[Profit]]/Sample___Superstore6[[#This Row],[Sales]]</f>
        <v>7.4999999999999997E-2</v>
      </c>
      <c r="Z2420" s="9">
        <f t="shared" si="261"/>
        <v>7</v>
      </c>
      <c r="AA2420" s="17">
        <f t="shared" si="262"/>
        <v>17.972999999999999</v>
      </c>
      <c r="AB2420" s="17">
        <f t="shared" si="263"/>
        <v>239.64000000000001</v>
      </c>
      <c r="AC2420" s="17">
        <f t="shared" si="264"/>
        <v>479.28000000000003</v>
      </c>
      <c r="AD2420" s="17">
        <f t="shared" si="265"/>
        <v>1917.1200000000001</v>
      </c>
    </row>
    <row r="2421" spans="1:30">
      <c r="A2421">
        <v>2420</v>
      </c>
      <c r="B2421" t="s">
        <v>5480</v>
      </c>
      <c r="C2421" s="4">
        <v>43048</v>
      </c>
      <c r="D2421" s="4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 s="17">
        <v>3.1779999999999999</v>
      </c>
      <c r="V2421">
        <f t="shared" si="259"/>
        <v>2017</v>
      </c>
      <c r="W2421" t="str">
        <f t="shared" si="260"/>
        <v>Nov</v>
      </c>
      <c r="X2421" s="9" t="str">
        <f>Sample___Superstore[[#This Row],[Order Year]]&amp;"-"&amp;Sample___Superstore[[#This Row],[Order Month]]</f>
        <v>2017-Nov</v>
      </c>
      <c r="Y2421" s="10">
        <f>Sample___Superstore6[[#This Row],[Profit]]/Sample___Superstore6[[#This Row],[Sales]]</f>
        <v>4.9999999999999996E-2</v>
      </c>
      <c r="Z2421" s="9">
        <f t="shared" si="261"/>
        <v>5</v>
      </c>
      <c r="AA2421" s="17">
        <f t="shared" si="262"/>
        <v>1.589</v>
      </c>
      <c r="AB2421" s="17">
        <f t="shared" si="263"/>
        <v>31.78</v>
      </c>
      <c r="AC2421" s="17">
        <f t="shared" si="264"/>
        <v>0</v>
      </c>
      <c r="AD2421" s="17">
        <f t="shared" si="265"/>
        <v>63.56</v>
      </c>
    </row>
    <row r="2422" spans="1:30">
      <c r="A2422">
        <v>2421</v>
      </c>
      <c r="B2422" t="s">
        <v>5480</v>
      </c>
      <c r="C2422" s="4">
        <v>43048</v>
      </c>
      <c r="D2422" s="4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 s="17">
        <v>43.995600000000003</v>
      </c>
      <c r="V2422">
        <f t="shared" si="259"/>
        <v>2017</v>
      </c>
      <c r="W2422" t="str">
        <f t="shared" si="260"/>
        <v>Nov</v>
      </c>
      <c r="X2422" s="9" t="str">
        <f>Sample___Superstore[[#This Row],[Order Year]]&amp;"-"&amp;Sample___Superstore[[#This Row],[Order Month]]</f>
        <v>2017-Nov</v>
      </c>
      <c r="Y2422" s="10">
        <f>Sample___Superstore6[[#This Row],[Profit]]/Sample___Superstore6[[#This Row],[Sales]]</f>
        <v>0.44000000000000006</v>
      </c>
      <c r="Z2422" s="9">
        <f t="shared" si="261"/>
        <v>5</v>
      </c>
      <c r="AA2422" s="17">
        <f t="shared" si="262"/>
        <v>43.995600000000003</v>
      </c>
      <c r="AB2422" s="17">
        <f t="shared" si="263"/>
        <v>99.99</v>
      </c>
      <c r="AC2422" s="17">
        <f t="shared" si="264"/>
        <v>0</v>
      </c>
      <c r="AD2422" s="17">
        <f t="shared" si="265"/>
        <v>99.99</v>
      </c>
    </row>
    <row r="2423" spans="1:30">
      <c r="A2423">
        <v>2422</v>
      </c>
      <c r="B2423" t="s">
        <v>5484</v>
      </c>
      <c r="C2423" s="4">
        <v>42478</v>
      </c>
      <c r="D2423" s="4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17">
        <v>-48.954900000000002</v>
      </c>
      <c r="V2423">
        <f t="shared" si="259"/>
        <v>2016</v>
      </c>
      <c r="W2423" t="str">
        <f t="shared" si="260"/>
        <v>Apr</v>
      </c>
      <c r="X2423" s="9" t="str">
        <f>Sample___Superstore[[#This Row],[Order Year]]&amp;"-"&amp;Sample___Superstore[[#This Row],[Order Month]]</f>
        <v>2016-Apr</v>
      </c>
      <c r="Y2423" s="10">
        <f>Sample___Superstore6[[#This Row],[Profit]]/Sample___Superstore6[[#This Row],[Sales]]</f>
        <v>-0.21249999999999999</v>
      </c>
      <c r="Z2423" s="9">
        <f t="shared" si="261"/>
        <v>5</v>
      </c>
      <c r="AA2423" s="17">
        <f t="shared" si="262"/>
        <v>-16.318300000000001</v>
      </c>
      <c r="AB2423" s="17">
        <f t="shared" si="263"/>
        <v>76.792000000000002</v>
      </c>
      <c r="AC2423" s="17">
        <f t="shared" si="264"/>
        <v>46.075200000000002</v>
      </c>
      <c r="AD2423" s="17">
        <f t="shared" si="265"/>
        <v>184.30080000000001</v>
      </c>
    </row>
    <row r="2424" spans="1:30">
      <c r="A2424">
        <v>2423</v>
      </c>
      <c r="B2424" t="s">
        <v>5484</v>
      </c>
      <c r="C2424" s="4">
        <v>42478</v>
      </c>
      <c r="D2424" s="4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 s="17">
        <v>3.2616000000000001</v>
      </c>
      <c r="V2424">
        <f t="shared" si="259"/>
        <v>2016</v>
      </c>
      <c r="W2424" t="str">
        <f t="shared" si="260"/>
        <v>Apr</v>
      </c>
      <c r="X2424" s="9" t="str">
        <f>Sample___Superstore[[#This Row],[Order Year]]&amp;"-"&amp;Sample___Superstore[[#This Row],[Order Month]]</f>
        <v>2016-Apr</v>
      </c>
      <c r="Y2424" s="10">
        <f>Sample___Superstore6[[#This Row],[Profit]]/Sample___Superstore6[[#This Row],[Sales]]</f>
        <v>0.33750000000000002</v>
      </c>
      <c r="Z2424" s="9">
        <f t="shared" si="261"/>
        <v>5</v>
      </c>
      <c r="AA2424" s="17">
        <f t="shared" si="262"/>
        <v>1.6308</v>
      </c>
      <c r="AB2424" s="17">
        <f t="shared" si="263"/>
        <v>4.8319999999999999</v>
      </c>
      <c r="AC2424" s="17">
        <f t="shared" si="264"/>
        <v>1.9328000000000001</v>
      </c>
      <c r="AD2424" s="17">
        <f t="shared" si="265"/>
        <v>7.7311999999999994</v>
      </c>
    </row>
    <row r="2425" spans="1:30">
      <c r="A2425">
        <v>2424</v>
      </c>
      <c r="B2425" t="s">
        <v>5488</v>
      </c>
      <c r="C2425" s="4">
        <v>43094</v>
      </c>
      <c r="D2425" s="4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 s="17">
        <v>41.718600000000002</v>
      </c>
      <c r="V2425">
        <f t="shared" si="259"/>
        <v>2017</v>
      </c>
      <c r="W2425" t="str">
        <f t="shared" si="260"/>
        <v>Dec</v>
      </c>
      <c r="X2425" s="9" t="str">
        <f>Sample___Superstore[[#This Row],[Order Year]]&amp;"-"&amp;Sample___Superstore[[#This Row],[Order Month]]</f>
        <v>2017-Dec</v>
      </c>
      <c r="Y2425" s="10">
        <f>Sample___Superstore6[[#This Row],[Profit]]/Sample___Superstore6[[#This Row],[Sales]]</f>
        <v>0.26250000000000001</v>
      </c>
      <c r="Z2425" s="9">
        <f t="shared" si="261"/>
        <v>5</v>
      </c>
      <c r="AA2425" s="17">
        <f t="shared" si="262"/>
        <v>5.9598000000000004</v>
      </c>
      <c r="AB2425" s="17">
        <f t="shared" si="263"/>
        <v>22.704000000000001</v>
      </c>
      <c r="AC2425" s="17">
        <f t="shared" si="264"/>
        <v>31.785600000000002</v>
      </c>
      <c r="AD2425" s="17">
        <f t="shared" si="265"/>
        <v>127.14239999999999</v>
      </c>
    </row>
    <row r="2426" spans="1:30">
      <c r="A2426">
        <v>2425</v>
      </c>
      <c r="B2426" t="s">
        <v>5488</v>
      </c>
      <c r="C2426" s="4">
        <v>43094</v>
      </c>
      <c r="D2426" s="4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 s="17">
        <v>-10.4184</v>
      </c>
      <c r="V2426">
        <f t="shared" si="259"/>
        <v>2017</v>
      </c>
      <c r="W2426" t="str">
        <f t="shared" si="260"/>
        <v>Dec</v>
      </c>
      <c r="X2426" s="9" t="str">
        <f>Sample___Superstore[[#This Row],[Order Year]]&amp;"-"&amp;Sample___Superstore[[#This Row],[Order Month]]</f>
        <v>2017-Dec</v>
      </c>
      <c r="Y2426" s="10">
        <f>Sample___Superstore6[[#This Row],[Profit]]/Sample___Superstore6[[#This Row],[Sales]]</f>
        <v>-0.8</v>
      </c>
      <c r="Z2426" s="9">
        <f t="shared" si="261"/>
        <v>5</v>
      </c>
      <c r="AA2426" s="17">
        <f t="shared" si="262"/>
        <v>-10.4184</v>
      </c>
      <c r="AB2426" s="17">
        <f t="shared" si="263"/>
        <v>13.023</v>
      </c>
      <c r="AC2426" s="17">
        <f t="shared" si="264"/>
        <v>9.1160999999999994</v>
      </c>
      <c r="AD2426" s="17">
        <f t="shared" si="265"/>
        <v>3.9069000000000003</v>
      </c>
    </row>
    <row r="2427" spans="1:30">
      <c r="A2427">
        <v>2426</v>
      </c>
      <c r="B2427" t="s">
        <v>5488</v>
      </c>
      <c r="C2427" s="4">
        <v>43094</v>
      </c>
      <c r="D2427" s="4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 s="17">
        <v>-104.673</v>
      </c>
      <c r="V2427">
        <f t="shared" si="259"/>
        <v>2017</v>
      </c>
      <c r="W2427" t="str">
        <f t="shared" si="260"/>
        <v>Dec</v>
      </c>
      <c r="X2427" s="9" t="str">
        <f>Sample___Superstore[[#This Row],[Order Year]]&amp;"-"&amp;Sample___Superstore[[#This Row],[Order Month]]</f>
        <v>2017-Dec</v>
      </c>
      <c r="Y2427" s="10">
        <f>Sample___Superstore6[[#This Row],[Profit]]/Sample___Superstore6[[#This Row],[Sales]]</f>
        <v>-0.38333333333333336</v>
      </c>
      <c r="Z2427" s="9">
        <f t="shared" si="261"/>
        <v>5</v>
      </c>
      <c r="AA2427" s="17">
        <f t="shared" si="262"/>
        <v>-52.336500000000001</v>
      </c>
      <c r="AB2427" s="17">
        <f t="shared" si="263"/>
        <v>136.53</v>
      </c>
      <c r="AC2427" s="17">
        <f t="shared" si="264"/>
        <v>109.224</v>
      </c>
      <c r="AD2427" s="17">
        <f t="shared" si="265"/>
        <v>163.83600000000001</v>
      </c>
    </row>
    <row r="2428" spans="1:30">
      <c r="A2428">
        <v>2427</v>
      </c>
      <c r="B2428" t="s">
        <v>5488</v>
      </c>
      <c r="C2428" s="4">
        <v>43094</v>
      </c>
      <c r="D2428" s="4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 s="17">
        <v>12.776400000000001</v>
      </c>
      <c r="V2428">
        <f t="shared" si="259"/>
        <v>2017</v>
      </c>
      <c r="W2428" t="str">
        <f t="shared" si="260"/>
        <v>Dec</v>
      </c>
      <c r="X2428" s="9" t="str">
        <f>Sample___Superstore[[#This Row],[Order Year]]&amp;"-"&amp;Sample___Superstore[[#This Row],[Order Month]]</f>
        <v>2017-Dec</v>
      </c>
      <c r="Y2428" s="10">
        <f>Sample___Superstore6[[#This Row],[Profit]]/Sample___Superstore6[[#This Row],[Sales]]</f>
        <v>0.32500000000000001</v>
      </c>
      <c r="Z2428" s="9">
        <f t="shared" si="261"/>
        <v>5</v>
      </c>
      <c r="AA2428" s="17">
        <f t="shared" si="262"/>
        <v>0.98280000000000001</v>
      </c>
      <c r="AB2428" s="17">
        <f t="shared" si="263"/>
        <v>3.024</v>
      </c>
      <c r="AC2428" s="17">
        <f t="shared" si="264"/>
        <v>7.8624000000000001</v>
      </c>
      <c r="AD2428" s="17">
        <f t="shared" si="265"/>
        <v>31.449599999999997</v>
      </c>
    </row>
    <row r="2429" spans="1:30">
      <c r="A2429">
        <v>2428</v>
      </c>
      <c r="B2429" t="s">
        <v>5491</v>
      </c>
      <c r="C2429" s="4">
        <v>42532</v>
      </c>
      <c r="D2429" s="4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 s="17">
        <v>-2.1503999999999999</v>
      </c>
      <c r="V2429">
        <f t="shared" si="259"/>
        <v>2016</v>
      </c>
      <c r="W2429" t="str">
        <f t="shared" si="260"/>
        <v>Jun</v>
      </c>
      <c r="X2429" s="9" t="str">
        <f>Sample___Superstore[[#This Row],[Order Year]]&amp;"-"&amp;Sample___Superstore[[#This Row],[Order Month]]</f>
        <v>2016-Jun</v>
      </c>
      <c r="Y2429" s="10">
        <f>Sample___Superstore6[[#This Row],[Profit]]/Sample___Superstore6[[#This Row],[Sales]]</f>
        <v>-1.5999999999999999</v>
      </c>
      <c r="Z2429" s="9">
        <f t="shared" si="261"/>
        <v>6</v>
      </c>
      <c r="AA2429" s="17">
        <f t="shared" si="262"/>
        <v>-0.53759999999999997</v>
      </c>
      <c r="AB2429" s="17">
        <f t="shared" si="263"/>
        <v>0.33600000000000002</v>
      </c>
      <c r="AC2429" s="17">
        <f t="shared" si="264"/>
        <v>1.0752000000000002</v>
      </c>
      <c r="AD2429" s="17">
        <f t="shared" si="265"/>
        <v>0.26879999999999993</v>
      </c>
    </row>
    <row r="2430" spans="1:30">
      <c r="A2430">
        <v>2429</v>
      </c>
      <c r="B2430" t="s">
        <v>5491</v>
      </c>
      <c r="C2430" s="4">
        <v>42532</v>
      </c>
      <c r="D2430" s="4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 s="17">
        <v>-13.6488</v>
      </c>
      <c r="V2430">
        <f t="shared" si="259"/>
        <v>2016</v>
      </c>
      <c r="W2430" t="str">
        <f t="shared" si="260"/>
        <v>Jun</v>
      </c>
      <c r="X2430" s="9" t="str">
        <f>Sample___Superstore[[#This Row],[Order Year]]&amp;"-"&amp;Sample___Superstore[[#This Row],[Order Month]]</f>
        <v>2016-Jun</v>
      </c>
      <c r="Y2430" s="10">
        <f>Sample___Superstore6[[#This Row],[Profit]]/Sample___Superstore6[[#This Row],[Sales]]</f>
        <v>-1.65</v>
      </c>
      <c r="Z2430" s="9">
        <f t="shared" si="261"/>
        <v>6</v>
      </c>
      <c r="AA2430" s="17">
        <f t="shared" si="262"/>
        <v>-3.4121999999999999</v>
      </c>
      <c r="AB2430" s="17">
        <f t="shared" si="263"/>
        <v>2.0680000000000001</v>
      </c>
      <c r="AC2430" s="17">
        <f t="shared" si="264"/>
        <v>6.6176000000000004</v>
      </c>
      <c r="AD2430" s="17">
        <f t="shared" si="265"/>
        <v>1.6543999999999999</v>
      </c>
    </row>
    <row r="2431" spans="1:30">
      <c r="A2431">
        <v>2430</v>
      </c>
      <c r="B2431" t="s">
        <v>5491</v>
      </c>
      <c r="C2431" s="4">
        <v>42532</v>
      </c>
      <c r="D2431" s="4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 s="17">
        <v>-9.0944000000000003</v>
      </c>
      <c r="V2431">
        <f t="shared" si="259"/>
        <v>2016</v>
      </c>
      <c r="W2431" t="str">
        <f t="shared" si="260"/>
        <v>Jun</v>
      </c>
      <c r="X2431" s="9" t="str">
        <f>Sample___Superstore[[#This Row],[Order Year]]&amp;"-"&amp;Sample___Superstore[[#This Row],[Order Month]]</f>
        <v>2016-Jun</v>
      </c>
      <c r="Y2431" s="10">
        <f>Sample___Superstore6[[#This Row],[Profit]]/Sample___Superstore6[[#This Row],[Sales]]</f>
        <v>-0.72499999999999998</v>
      </c>
      <c r="Z2431" s="9">
        <f t="shared" si="261"/>
        <v>6</v>
      </c>
      <c r="AA2431" s="17">
        <f t="shared" si="262"/>
        <v>-1.2992000000000001</v>
      </c>
      <c r="AB2431" s="17">
        <f t="shared" si="263"/>
        <v>1.792</v>
      </c>
      <c r="AC2431" s="17">
        <f t="shared" si="264"/>
        <v>7.5263999999999998</v>
      </c>
      <c r="AD2431" s="17">
        <f t="shared" si="265"/>
        <v>5.0176000000000007</v>
      </c>
    </row>
    <row r="2432" spans="1:30">
      <c r="A2432">
        <v>2431</v>
      </c>
      <c r="B2432" t="s">
        <v>5496</v>
      </c>
      <c r="C2432" s="4">
        <v>42868</v>
      </c>
      <c r="D2432" s="4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17">
        <v>27.485600000000002</v>
      </c>
      <c r="V2432">
        <f t="shared" si="259"/>
        <v>2017</v>
      </c>
      <c r="W2432" t="str">
        <f t="shared" si="260"/>
        <v>May</v>
      </c>
      <c r="X2432" s="9" t="str">
        <f>Sample___Superstore[[#This Row],[Order Year]]&amp;"-"&amp;Sample___Superstore[[#This Row],[Order Month]]</f>
        <v>2017-May</v>
      </c>
      <c r="Y2432" s="10">
        <f>Sample___Superstore6[[#This Row],[Profit]]/Sample___Superstore6[[#This Row],[Sales]]</f>
        <v>0.47000000000000003</v>
      </c>
      <c r="Z2432" s="9">
        <f t="shared" si="261"/>
        <v>7</v>
      </c>
      <c r="AA2432" s="17">
        <f t="shared" si="262"/>
        <v>3.4357000000000002</v>
      </c>
      <c r="AB2432" s="17">
        <f t="shared" si="263"/>
        <v>7.31</v>
      </c>
      <c r="AC2432" s="17">
        <f t="shared" si="264"/>
        <v>0</v>
      </c>
      <c r="AD2432" s="17">
        <f t="shared" si="265"/>
        <v>58.48</v>
      </c>
    </row>
    <row r="2433" spans="1:30">
      <c r="A2433">
        <v>2432</v>
      </c>
      <c r="B2433" t="s">
        <v>5497</v>
      </c>
      <c r="C2433" s="4">
        <v>43097</v>
      </c>
      <c r="D2433" s="4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 s="17">
        <v>3.0339999999999998</v>
      </c>
      <c r="V2433">
        <f t="shared" si="259"/>
        <v>2017</v>
      </c>
      <c r="W2433" t="str">
        <f t="shared" si="260"/>
        <v>Dec</v>
      </c>
      <c r="X2433" s="9" t="str">
        <f>Sample___Superstore[[#This Row],[Order Year]]&amp;"-"&amp;Sample___Superstore[[#This Row],[Order Month]]</f>
        <v>2017-Dec</v>
      </c>
      <c r="Y2433" s="10">
        <f>Sample___Superstore6[[#This Row],[Profit]]/Sample___Superstore6[[#This Row],[Sales]]</f>
        <v>0.41</v>
      </c>
      <c r="Z2433" s="9">
        <f t="shared" si="261"/>
        <v>5</v>
      </c>
      <c r="AA2433" s="17">
        <f t="shared" si="262"/>
        <v>1.5169999999999999</v>
      </c>
      <c r="AB2433" s="17">
        <f t="shared" si="263"/>
        <v>3.7</v>
      </c>
      <c r="AC2433" s="17">
        <f t="shared" si="264"/>
        <v>0</v>
      </c>
      <c r="AD2433" s="17">
        <f t="shared" si="265"/>
        <v>7.4</v>
      </c>
    </row>
    <row r="2434" spans="1:30">
      <c r="A2434">
        <v>2433</v>
      </c>
      <c r="B2434" t="s">
        <v>5498</v>
      </c>
      <c r="C2434" s="4">
        <v>41723</v>
      </c>
      <c r="D2434" s="4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 s="17">
        <v>65.206400000000002</v>
      </c>
      <c r="V2434">
        <f t="shared" ref="V2434:V2497" si="266">YEAR(C2434)</f>
        <v>2014</v>
      </c>
      <c r="W2434" t="str">
        <f t="shared" ref="W2434:W2497" si="267">TEXT(C2434,"mmm")</f>
        <v>Mar</v>
      </c>
      <c r="X2434" s="9" t="str">
        <f>Sample___Superstore[[#This Row],[Order Year]]&amp;"-"&amp;Sample___Superstore[[#This Row],[Order Month]]</f>
        <v>2014-Mar</v>
      </c>
      <c r="Y2434" s="10">
        <f>Sample___Superstore6[[#This Row],[Profit]]/Sample___Superstore6[[#This Row],[Sales]]</f>
        <v>0.17777777777777778</v>
      </c>
      <c r="Z2434" s="9">
        <f t="shared" ref="Z2434:Z2497" si="268">D2434-C2434</f>
        <v>7</v>
      </c>
      <c r="AA2434" s="17">
        <f t="shared" ref="AA2434:AA2497" si="269">U2434/S2434</f>
        <v>9.3152000000000008</v>
      </c>
      <c r="AB2434" s="17">
        <f t="shared" ref="AB2434:AB2497" si="270">R2434/S2434</f>
        <v>52.398000000000003</v>
      </c>
      <c r="AC2434" s="17">
        <f t="shared" ref="AC2434:AC2497" si="271">R2434*T2434</f>
        <v>36.678600000000003</v>
      </c>
      <c r="AD2434" s="17">
        <f t="shared" ref="AD2434:AD2497" si="272">R2434-(R2434*T2434)</f>
        <v>330.10739999999998</v>
      </c>
    </row>
    <row r="2435" spans="1:30">
      <c r="A2435">
        <v>2434</v>
      </c>
      <c r="B2435" t="s">
        <v>5503</v>
      </c>
      <c r="C2435" s="4">
        <v>42883</v>
      </c>
      <c r="D2435" s="4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 s="17">
        <v>4.0776000000000003</v>
      </c>
      <c r="V2435">
        <f t="shared" si="266"/>
        <v>2017</v>
      </c>
      <c r="W2435" t="str">
        <f t="shared" si="267"/>
        <v>May</v>
      </c>
      <c r="X2435" s="9" t="str">
        <f>Sample___Superstore[[#This Row],[Order Year]]&amp;"-"&amp;Sample___Superstore[[#This Row],[Order Month]]</f>
        <v>2017-May</v>
      </c>
      <c r="Y2435" s="10">
        <f>Sample___Superstore6[[#This Row],[Profit]]/Sample___Superstore6[[#This Row],[Sales]]</f>
        <v>7.4999999999999997E-2</v>
      </c>
      <c r="Z2435" s="9">
        <f t="shared" si="268"/>
        <v>4</v>
      </c>
      <c r="AA2435" s="17">
        <f t="shared" si="269"/>
        <v>1.0194000000000001</v>
      </c>
      <c r="AB2435" s="17">
        <f t="shared" si="270"/>
        <v>13.592000000000001</v>
      </c>
      <c r="AC2435" s="17">
        <f t="shared" si="271"/>
        <v>10.873600000000001</v>
      </c>
      <c r="AD2435" s="17">
        <f t="shared" si="272"/>
        <v>43.494399999999999</v>
      </c>
    </row>
    <row r="2436" spans="1:30">
      <c r="A2436">
        <v>2435</v>
      </c>
      <c r="B2436" t="s">
        <v>5504</v>
      </c>
      <c r="C2436" s="4">
        <v>42322</v>
      </c>
      <c r="D2436" s="4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 s="17">
        <v>16.98</v>
      </c>
      <c r="V2436">
        <f t="shared" si="266"/>
        <v>2015</v>
      </c>
      <c r="W2436" t="str">
        <f t="shared" si="267"/>
        <v>Nov</v>
      </c>
      <c r="X2436" s="9" t="str">
        <f>Sample___Superstore[[#This Row],[Order Year]]&amp;"-"&amp;Sample___Superstore[[#This Row],[Order Month]]</f>
        <v>2015-Nov</v>
      </c>
      <c r="Y2436" s="10">
        <f>Sample___Superstore6[[#This Row],[Profit]]/Sample___Superstore6[[#This Row],[Sales]]</f>
        <v>0.5</v>
      </c>
      <c r="Z2436" s="9">
        <f t="shared" si="268"/>
        <v>3</v>
      </c>
      <c r="AA2436" s="17">
        <f t="shared" si="269"/>
        <v>8.49</v>
      </c>
      <c r="AB2436" s="17">
        <f t="shared" si="270"/>
        <v>16.98</v>
      </c>
      <c r="AC2436" s="17">
        <f t="shared" si="271"/>
        <v>0</v>
      </c>
      <c r="AD2436" s="17">
        <f t="shared" si="272"/>
        <v>33.96</v>
      </c>
    </row>
    <row r="2437" spans="1:30">
      <c r="A2437">
        <v>2436</v>
      </c>
      <c r="B2437" t="s">
        <v>5504</v>
      </c>
      <c r="C2437" s="4">
        <v>42322</v>
      </c>
      <c r="D2437" s="4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 s="17">
        <v>322.18290000000002</v>
      </c>
      <c r="V2437">
        <f t="shared" si="266"/>
        <v>2015</v>
      </c>
      <c r="W2437" t="str">
        <f t="shared" si="267"/>
        <v>Nov</v>
      </c>
      <c r="X2437" s="9" t="str">
        <f>Sample___Superstore[[#This Row],[Order Year]]&amp;"-"&amp;Sample___Superstore[[#This Row],[Order Month]]</f>
        <v>2015-Nov</v>
      </c>
      <c r="Y2437" s="10">
        <f>Sample___Superstore6[[#This Row],[Profit]]/Sample___Superstore6[[#This Row],[Sales]]</f>
        <v>0.39</v>
      </c>
      <c r="Z2437" s="9">
        <f t="shared" si="268"/>
        <v>3</v>
      </c>
      <c r="AA2437" s="17">
        <f t="shared" si="269"/>
        <v>107.3943</v>
      </c>
      <c r="AB2437" s="17">
        <f t="shared" si="270"/>
        <v>275.37</v>
      </c>
      <c r="AC2437" s="17">
        <f t="shared" si="271"/>
        <v>0</v>
      </c>
      <c r="AD2437" s="17">
        <f t="shared" si="272"/>
        <v>826.11</v>
      </c>
    </row>
    <row r="2438" spans="1:30">
      <c r="A2438">
        <v>2437</v>
      </c>
      <c r="B2438" t="s">
        <v>5507</v>
      </c>
      <c r="C2438" s="4">
        <v>42919</v>
      </c>
      <c r="D2438" s="4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17">
        <v>114.6285</v>
      </c>
      <c r="V2438">
        <f t="shared" si="266"/>
        <v>2017</v>
      </c>
      <c r="W2438" t="str">
        <f t="shared" si="267"/>
        <v>Jul</v>
      </c>
      <c r="X2438" s="9" t="str">
        <f>Sample___Superstore[[#This Row],[Order Year]]&amp;"-"&amp;Sample___Superstore[[#This Row],[Order Month]]</f>
        <v>2017-Jul</v>
      </c>
      <c r="Y2438" s="10">
        <f>Sample___Superstore6[[#This Row],[Profit]]/Sample___Superstore6[[#This Row],[Sales]]</f>
        <v>0.21</v>
      </c>
      <c r="Z2438" s="9">
        <f t="shared" si="268"/>
        <v>7</v>
      </c>
      <c r="AA2438" s="17">
        <f t="shared" si="269"/>
        <v>12.736499999999999</v>
      </c>
      <c r="AB2438" s="17">
        <f t="shared" si="270"/>
        <v>60.650000000000006</v>
      </c>
      <c r="AC2438" s="17">
        <f t="shared" si="271"/>
        <v>0</v>
      </c>
      <c r="AD2438" s="17">
        <f t="shared" si="272"/>
        <v>545.85</v>
      </c>
    </row>
    <row r="2439" spans="1:30">
      <c r="A2439">
        <v>2438</v>
      </c>
      <c r="B2439" t="s">
        <v>5508</v>
      </c>
      <c r="C2439" s="4">
        <v>41961</v>
      </c>
      <c r="D2439" s="4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 s="17">
        <v>-99.266400000000004</v>
      </c>
      <c r="V2439">
        <f t="shared" si="266"/>
        <v>2014</v>
      </c>
      <c r="W2439" t="str">
        <f t="shared" si="267"/>
        <v>Nov</v>
      </c>
      <c r="X2439" s="9" t="str">
        <f>Sample___Superstore[[#This Row],[Order Year]]&amp;"-"&amp;Sample___Superstore[[#This Row],[Order Month]]</f>
        <v>2014-Nov</v>
      </c>
      <c r="Y2439" s="10">
        <f>Sample___Superstore6[[#This Row],[Profit]]/Sample___Superstore6[[#This Row],[Sales]]</f>
        <v>-0.68</v>
      </c>
      <c r="Z2439" s="9">
        <f t="shared" si="268"/>
        <v>2</v>
      </c>
      <c r="AA2439" s="17">
        <f t="shared" si="269"/>
        <v>-49.633200000000002</v>
      </c>
      <c r="AB2439" s="17">
        <f t="shared" si="270"/>
        <v>72.989999999999995</v>
      </c>
      <c r="AC2439" s="17">
        <f t="shared" si="271"/>
        <v>72.989999999999995</v>
      </c>
      <c r="AD2439" s="17">
        <f t="shared" si="272"/>
        <v>72.989999999999995</v>
      </c>
    </row>
    <row r="2440" spans="1:30">
      <c r="A2440">
        <v>2439</v>
      </c>
      <c r="B2440" t="s">
        <v>5508</v>
      </c>
      <c r="C2440" s="4">
        <v>41961</v>
      </c>
      <c r="D2440" s="4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 s="17">
        <v>12.5328</v>
      </c>
      <c r="V2440">
        <f t="shared" si="266"/>
        <v>2014</v>
      </c>
      <c r="W2440" t="str">
        <f t="shared" si="267"/>
        <v>Nov</v>
      </c>
      <c r="X2440" s="9" t="str">
        <f>Sample___Superstore[[#This Row],[Order Year]]&amp;"-"&amp;Sample___Superstore[[#This Row],[Order Month]]</f>
        <v>2014-Nov</v>
      </c>
      <c r="Y2440" s="10">
        <f>Sample___Superstore6[[#This Row],[Profit]]/Sample___Superstore6[[#This Row],[Sales]]</f>
        <v>0.35</v>
      </c>
      <c r="Z2440" s="9">
        <f t="shared" si="268"/>
        <v>2</v>
      </c>
      <c r="AA2440" s="17">
        <f t="shared" si="269"/>
        <v>3.1332</v>
      </c>
      <c r="AB2440" s="17">
        <f t="shared" si="270"/>
        <v>8.952</v>
      </c>
      <c r="AC2440" s="17">
        <f t="shared" si="271"/>
        <v>7.1616</v>
      </c>
      <c r="AD2440" s="17">
        <f t="shared" si="272"/>
        <v>28.6464</v>
      </c>
    </row>
    <row r="2441" spans="1:30">
      <c r="A2441">
        <v>2440</v>
      </c>
      <c r="B2441" t="s">
        <v>5513</v>
      </c>
      <c r="C2441" s="4">
        <v>42933</v>
      </c>
      <c r="D2441" s="4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 s="17">
        <v>2.1736</v>
      </c>
      <c r="V2441">
        <f t="shared" si="266"/>
        <v>2017</v>
      </c>
      <c r="W2441" t="str">
        <f t="shared" si="267"/>
        <v>Jul</v>
      </c>
      <c r="X2441" s="9" t="str">
        <f>Sample___Superstore[[#This Row],[Order Year]]&amp;"-"&amp;Sample___Superstore[[#This Row],[Order Month]]</f>
        <v>2017-Jul</v>
      </c>
      <c r="Y2441" s="10">
        <f>Sample___Superstore6[[#This Row],[Profit]]/Sample___Superstore6[[#This Row],[Sales]]</f>
        <v>0.27500000000000002</v>
      </c>
      <c r="Z2441" s="9">
        <f t="shared" si="268"/>
        <v>5</v>
      </c>
      <c r="AA2441" s="17">
        <f t="shared" si="269"/>
        <v>1.0868</v>
      </c>
      <c r="AB2441" s="17">
        <f t="shared" si="270"/>
        <v>3.952</v>
      </c>
      <c r="AC2441" s="17">
        <f t="shared" si="271"/>
        <v>1.5808</v>
      </c>
      <c r="AD2441" s="17">
        <f t="shared" si="272"/>
        <v>6.3231999999999999</v>
      </c>
    </row>
    <row r="2442" spans="1:30">
      <c r="A2442">
        <v>2441</v>
      </c>
      <c r="B2442" t="s">
        <v>5514</v>
      </c>
      <c r="C2442" s="4">
        <v>42512</v>
      </c>
      <c r="D2442" s="4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 s="17">
        <v>86.25</v>
      </c>
      <c r="V2442">
        <f t="shared" si="266"/>
        <v>2016</v>
      </c>
      <c r="W2442" t="str">
        <f t="shared" si="267"/>
        <v>May</v>
      </c>
      <c r="X2442" s="9" t="str">
        <f>Sample___Superstore[[#This Row],[Order Year]]&amp;"-"&amp;Sample___Superstore[[#This Row],[Order Month]]</f>
        <v>2016-May</v>
      </c>
      <c r="Y2442" s="10">
        <f>Sample___Superstore6[[#This Row],[Profit]]/Sample___Superstore6[[#This Row],[Sales]]</f>
        <v>0.25</v>
      </c>
      <c r="Z2442" s="9">
        <f t="shared" si="268"/>
        <v>5</v>
      </c>
      <c r="AA2442" s="17">
        <f t="shared" si="269"/>
        <v>17.25</v>
      </c>
      <c r="AB2442" s="17">
        <f t="shared" si="270"/>
        <v>69</v>
      </c>
      <c r="AC2442" s="17">
        <f t="shared" si="271"/>
        <v>0</v>
      </c>
      <c r="AD2442" s="17">
        <f t="shared" si="272"/>
        <v>345</v>
      </c>
    </row>
    <row r="2443" spans="1:30">
      <c r="A2443">
        <v>2442</v>
      </c>
      <c r="B2443" t="s">
        <v>5514</v>
      </c>
      <c r="C2443" s="4">
        <v>42512</v>
      </c>
      <c r="D2443" s="4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 s="17">
        <v>-19.918399999999998</v>
      </c>
      <c r="V2443">
        <f t="shared" si="266"/>
        <v>2016</v>
      </c>
      <c r="W2443" t="str">
        <f t="shared" si="267"/>
        <v>May</v>
      </c>
      <c r="X2443" s="9" t="str">
        <f>Sample___Superstore[[#This Row],[Order Year]]&amp;"-"&amp;Sample___Superstore[[#This Row],[Order Month]]</f>
        <v>2016-May</v>
      </c>
      <c r="Y2443" s="10">
        <f>Sample___Superstore6[[#This Row],[Profit]]/Sample___Superstore6[[#This Row],[Sales]]</f>
        <v>-0.11428571428571428</v>
      </c>
      <c r="Z2443" s="9">
        <f t="shared" si="268"/>
        <v>5</v>
      </c>
      <c r="AA2443" s="17">
        <f t="shared" si="269"/>
        <v>-9.9591999999999992</v>
      </c>
      <c r="AB2443" s="17">
        <f t="shared" si="270"/>
        <v>87.143000000000001</v>
      </c>
      <c r="AC2443" s="17">
        <f t="shared" si="271"/>
        <v>52.285800000000002</v>
      </c>
      <c r="AD2443" s="17">
        <f t="shared" si="272"/>
        <v>122.00020000000001</v>
      </c>
    </row>
    <row r="2444" spans="1:30">
      <c r="A2444">
        <v>2443</v>
      </c>
      <c r="B2444" t="s">
        <v>5514</v>
      </c>
      <c r="C2444" s="4">
        <v>42512</v>
      </c>
      <c r="D2444" s="4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 s="17">
        <v>172.33840000000001</v>
      </c>
      <c r="V2444">
        <f t="shared" si="266"/>
        <v>2016</v>
      </c>
      <c r="W2444" t="str">
        <f t="shared" si="267"/>
        <v>May</v>
      </c>
      <c r="X2444" s="9" t="str">
        <f>Sample___Superstore[[#This Row],[Order Year]]&amp;"-"&amp;Sample___Superstore[[#This Row],[Order Month]]</f>
        <v>2016-May</v>
      </c>
      <c r="Y2444" s="10">
        <f>Sample___Superstore6[[#This Row],[Profit]]/Sample___Superstore6[[#This Row],[Sales]]</f>
        <v>0.26</v>
      </c>
      <c r="Z2444" s="9">
        <f t="shared" si="268"/>
        <v>5</v>
      </c>
      <c r="AA2444" s="17">
        <f t="shared" si="269"/>
        <v>43.084600000000002</v>
      </c>
      <c r="AB2444" s="17">
        <f t="shared" si="270"/>
        <v>165.71</v>
      </c>
      <c r="AC2444" s="17">
        <f t="shared" si="271"/>
        <v>0</v>
      </c>
      <c r="AD2444" s="17">
        <f t="shared" si="272"/>
        <v>662.84</v>
      </c>
    </row>
    <row r="2445" spans="1:30">
      <c r="A2445">
        <v>2444</v>
      </c>
      <c r="B2445" t="s">
        <v>5514</v>
      </c>
      <c r="C2445" s="4">
        <v>42512</v>
      </c>
      <c r="D2445" s="4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 s="17">
        <v>30.431999999999999</v>
      </c>
      <c r="V2445">
        <f t="shared" si="266"/>
        <v>2016</v>
      </c>
      <c r="W2445" t="str">
        <f t="shared" si="267"/>
        <v>May</v>
      </c>
      <c r="X2445" s="9" t="str">
        <f>Sample___Superstore[[#This Row],[Order Year]]&amp;"-"&amp;Sample___Superstore[[#This Row],[Order Month]]</f>
        <v>2016-May</v>
      </c>
      <c r="Y2445" s="10">
        <f>Sample___Superstore6[[#This Row],[Profit]]/Sample___Superstore6[[#This Row],[Sales]]</f>
        <v>0.32</v>
      </c>
      <c r="Z2445" s="9">
        <f t="shared" si="268"/>
        <v>5</v>
      </c>
      <c r="AA2445" s="17">
        <f t="shared" si="269"/>
        <v>6.0863999999999994</v>
      </c>
      <c r="AB2445" s="17">
        <f t="shared" si="270"/>
        <v>19.02</v>
      </c>
      <c r="AC2445" s="17">
        <f t="shared" si="271"/>
        <v>0</v>
      </c>
      <c r="AD2445" s="17">
        <f t="shared" si="272"/>
        <v>95.1</v>
      </c>
    </row>
    <row r="2446" spans="1:30">
      <c r="A2446">
        <v>2445</v>
      </c>
      <c r="B2446" t="s">
        <v>5514</v>
      </c>
      <c r="C2446" s="4">
        <v>42512</v>
      </c>
      <c r="D2446" s="4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 s="17">
        <v>12.9024</v>
      </c>
      <c r="V2446">
        <f t="shared" si="266"/>
        <v>2016</v>
      </c>
      <c r="W2446" t="str">
        <f t="shared" si="267"/>
        <v>May</v>
      </c>
      <c r="X2446" s="9" t="str">
        <f>Sample___Superstore[[#This Row],[Order Year]]&amp;"-"&amp;Sample___Superstore[[#This Row],[Order Month]]</f>
        <v>2016-May</v>
      </c>
      <c r="Y2446" s="10">
        <f>Sample___Superstore6[[#This Row],[Profit]]/Sample___Superstore6[[#This Row],[Sales]]</f>
        <v>0.48000000000000004</v>
      </c>
      <c r="Z2446" s="9">
        <f t="shared" si="268"/>
        <v>5</v>
      </c>
      <c r="AA2446" s="17">
        <f t="shared" si="269"/>
        <v>2.1503999999999999</v>
      </c>
      <c r="AB2446" s="17">
        <f t="shared" si="270"/>
        <v>4.4799999999999995</v>
      </c>
      <c r="AC2446" s="17">
        <f t="shared" si="271"/>
        <v>0</v>
      </c>
      <c r="AD2446" s="17">
        <f t="shared" si="272"/>
        <v>26.88</v>
      </c>
    </row>
    <row r="2447" spans="1:30">
      <c r="A2447">
        <v>2446</v>
      </c>
      <c r="B2447" t="s">
        <v>5514</v>
      </c>
      <c r="C2447" s="4">
        <v>42512</v>
      </c>
      <c r="D2447" s="4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 s="17">
        <v>74.8142</v>
      </c>
      <c r="V2447">
        <f t="shared" si="266"/>
        <v>2016</v>
      </c>
      <c r="W2447" t="str">
        <f t="shared" si="267"/>
        <v>May</v>
      </c>
      <c r="X2447" s="9" t="str">
        <f>Sample___Superstore[[#This Row],[Order Year]]&amp;"-"&amp;Sample___Superstore[[#This Row],[Order Month]]</f>
        <v>2016-May</v>
      </c>
      <c r="Y2447" s="10">
        <f>Sample___Superstore6[[#This Row],[Profit]]/Sample___Superstore6[[#This Row],[Sales]]</f>
        <v>0.28999999999999998</v>
      </c>
      <c r="Z2447" s="9">
        <f t="shared" si="268"/>
        <v>5</v>
      </c>
      <c r="AA2447" s="17">
        <f t="shared" si="269"/>
        <v>37.4071</v>
      </c>
      <c r="AB2447" s="17">
        <f t="shared" si="270"/>
        <v>128.99</v>
      </c>
      <c r="AC2447" s="17">
        <f t="shared" si="271"/>
        <v>0</v>
      </c>
      <c r="AD2447" s="17">
        <f t="shared" si="272"/>
        <v>257.98</v>
      </c>
    </row>
    <row r="2448" spans="1:30">
      <c r="A2448">
        <v>2447</v>
      </c>
      <c r="B2448" t="s">
        <v>5518</v>
      </c>
      <c r="C2448" s="4">
        <v>42272</v>
      </c>
      <c r="D2448" s="4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 s="17">
        <v>8.2156000000000002</v>
      </c>
      <c r="V2448">
        <f t="shared" si="266"/>
        <v>2015</v>
      </c>
      <c r="W2448" t="str">
        <f t="shared" si="267"/>
        <v>Sep</v>
      </c>
      <c r="X2448" s="9" t="str">
        <f>Sample___Superstore[[#This Row],[Order Year]]&amp;"-"&amp;Sample___Superstore[[#This Row],[Order Month]]</f>
        <v>2015-Sep</v>
      </c>
      <c r="Y2448" s="10">
        <f>Sample___Superstore6[[#This Row],[Profit]]/Sample___Superstore6[[#This Row],[Sales]]</f>
        <v>0.47000000000000003</v>
      </c>
      <c r="Z2448" s="9">
        <f t="shared" si="268"/>
        <v>6</v>
      </c>
      <c r="AA2448" s="17">
        <f t="shared" si="269"/>
        <v>4.1078000000000001</v>
      </c>
      <c r="AB2448" s="17">
        <f t="shared" si="270"/>
        <v>8.74</v>
      </c>
      <c r="AC2448" s="17">
        <f t="shared" si="271"/>
        <v>0</v>
      </c>
      <c r="AD2448" s="17">
        <f t="shared" si="272"/>
        <v>17.48</v>
      </c>
    </row>
    <row r="2449" spans="1:30">
      <c r="A2449">
        <v>2448</v>
      </c>
      <c r="B2449" t="s">
        <v>5519</v>
      </c>
      <c r="C2449" s="4">
        <v>42674</v>
      </c>
      <c r="D2449" s="4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 s="17">
        <v>-14.081</v>
      </c>
      <c r="V2449">
        <f t="shared" si="266"/>
        <v>2016</v>
      </c>
      <c r="W2449" t="str">
        <f t="shared" si="267"/>
        <v>Oct</v>
      </c>
      <c r="X2449" s="9" t="str">
        <f>Sample___Superstore[[#This Row],[Order Year]]&amp;"-"&amp;Sample___Superstore[[#This Row],[Order Month]]</f>
        <v>2016-Oct</v>
      </c>
      <c r="Y2449" s="10">
        <f>Sample___Superstore6[[#This Row],[Profit]]/Sample___Superstore6[[#This Row],[Sales]]</f>
        <v>-2.8571428571428571E-2</v>
      </c>
      <c r="Z2449" s="9">
        <f t="shared" si="268"/>
        <v>6</v>
      </c>
      <c r="AA2449" s="17">
        <f t="shared" si="269"/>
        <v>-2.8161999999999998</v>
      </c>
      <c r="AB2449" s="17">
        <f t="shared" si="270"/>
        <v>98.566999999999993</v>
      </c>
      <c r="AC2449" s="17">
        <f t="shared" si="271"/>
        <v>147.85049999999998</v>
      </c>
      <c r="AD2449" s="17">
        <f t="shared" si="272"/>
        <v>344.98450000000003</v>
      </c>
    </row>
    <row r="2450" spans="1:30">
      <c r="A2450">
        <v>2449</v>
      </c>
      <c r="B2450" t="s">
        <v>5520</v>
      </c>
      <c r="C2450" s="4">
        <v>42261</v>
      </c>
      <c r="D2450" s="4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 s="17">
        <v>5.3898000000000001</v>
      </c>
      <c r="V2450">
        <f t="shared" si="266"/>
        <v>2015</v>
      </c>
      <c r="W2450" t="str">
        <f t="shared" si="267"/>
        <v>Sep</v>
      </c>
      <c r="X2450" s="9" t="str">
        <f>Sample___Superstore[[#This Row],[Order Year]]&amp;"-"&amp;Sample___Superstore[[#This Row],[Order Month]]</f>
        <v>2015-Sep</v>
      </c>
      <c r="Y2450" s="10">
        <f>Sample___Superstore6[[#This Row],[Profit]]/Sample___Superstore6[[#This Row],[Sales]]</f>
        <v>0.02</v>
      </c>
      <c r="Z2450" s="9">
        <f t="shared" si="268"/>
        <v>3</v>
      </c>
      <c r="AA2450" s="17">
        <f t="shared" si="269"/>
        <v>1.7966</v>
      </c>
      <c r="AB2450" s="17">
        <f t="shared" si="270"/>
        <v>89.83</v>
      </c>
      <c r="AC2450" s="17">
        <f t="shared" si="271"/>
        <v>0</v>
      </c>
      <c r="AD2450" s="17">
        <f t="shared" si="272"/>
        <v>269.49</v>
      </c>
    </row>
    <row r="2451" spans="1:30">
      <c r="A2451">
        <v>2450</v>
      </c>
      <c r="B2451" t="s">
        <v>5522</v>
      </c>
      <c r="C2451" s="4">
        <v>42679</v>
      </c>
      <c r="D2451" s="4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 s="17">
        <v>9.8279999999999994</v>
      </c>
      <c r="V2451">
        <f t="shared" si="266"/>
        <v>2016</v>
      </c>
      <c r="W2451" t="str">
        <f t="shared" si="267"/>
        <v>Nov</v>
      </c>
      <c r="X2451" s="9" t="str">
        <f>Sample___Superstore[[#This Row],[Order Year]]&amp;"-"&amp;Sample___Superstore[[#This Row],[Order Month]]</f>
        <v>2016-Nov</v>
      </c>
      <c r="Y2451" s="10">
        <f>Sample___Superstore6[[#This Row],[Profit]]/Sample___Superstore6[[#This Row],[Sales]]</f>
        <v>0.33749999999999997</v>
      </c>
      <c r="Z2451" s="9">
        <f t="shared" si="268"/>
        <v>5</v>
      </c>
      <c r="AA2451" s="17">
        <f t="shared" si="269"/>
        <v>1.9655999999999998</v>
      </c>
      <c r="AB2451" s="17">
        <f t="shared" si="270"/>
        <v>5.8239999999999998</v>
      </c>
      <c r="AC2451" s="17">
        <f t="shared" si="271"/>
        <v>5.8240000000000007</v>
      </c>
      <c r="AD2451" s="17">
        <f t="shared" si="272"/>
        <v>23.295999999999999</v>
      </c>
    </row>
    <row r="2452" spans="1:30">
      <c r="A2452">
        <v>2451</v>
      </c>
      <c r="B2452" t="s">
        <v>5525</v>
      </c>
      <c r="C2452" s="4">
        <v>42811</v>
      </c>
      <c r="D2452" s="4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 s="17">
        <v>9</v>
      </c>
      <c r="V2452">
        <f t="shared" si="266"/>
        <v>2017</v>
      </c>
      <c r="W2452" t="str">
        <f t="shared" si="267"/>
        <v>Mar</v>
      </c>
      <c r="X2452" s="9" t="str">
        <f>Sample___Superstore[[#This Row],[Order Year]]&amp;"-"&amp;Sample___Superstore[[#This Row],[Order Month]]</f>
        <v>2017-Mar</v>
      </c>
      <c r="Y2452" s="10">
        <f>Sample___Superstore6[[#This Row],[Profit]]/Sample___Superstore6[[#This Row],[Sales]]</f>
        <v>0.48</v>
      </c>
      <c r="Z2452" s="9">
        <f t="shared" si="268"/>
        <v>5</v>
      </c>
      <c r="AA2452" s="17">
        <f t="shared" si="269"/>
        <v>1.8</v>
      </c>
      <c r="AB2452" s="17">
        <f t="shared" si="270"/>
        <v>3.75</v>
      </c>
      <c r="AC2452" s="17">
        <f t="shared" si="271"/>
        <v>0</v>
      </c>
      <c r="AD2452" s="17">
        <f t="shared" si="272"/>
        <v>18.75</v>
      </c>
    </row>
    <row r="2453" spans="1:30">
      <c r="A2453">
        <v>2452</v>
      </c>
      <c r="B2453" t="s">
        <v>5525</v>
      </c>
      <c r="C2453" s="4">
        <v>42811</v>
      </c>
      <c r="D2453" s="4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 s="17">
        <v>31.122</v>
      </c>
      <c r="V2453">
        <f t="shared" si="266"/>
        <v>2017</v>
      </c>
      <c r="W2453" t="str">
        <f t="shared" si="267"/>
        <v>Mar</v>
      </c>
      <c r="X2453" s="9" t="str">
        <f>Sample___Superstore[[#This Row],[Order Year]]&amp;"-"&amp;Sample___Superstore[[#This Row],[Order Month]]</f>
        <v>2017-Mar</v>
      </c>
      <c r="Y2453" s="10">
        <f>Sample___Superstore6[[#This Row],[Profit]]/Sample___Superstore6[[#This Row],[Sales]]</f>
        <v>0.26</v>
      </c>
      <c r="Z2453" s="9">
        <f t="shared" si="268"/>
        <v>5</v>
      </c>
      <c r="AA2453" s="17">
        <f t="shared" si="269"/>
        <v>5.1870000000000003</v>
      </c>
      <c r="AB2453" s="17">
        <f t="shared" si="270"/>
        <v>19.95</v>
      </c>
      <c r="AC2453" s="17">
        <f t="shared" si="271"/>
        <v>0</v>
      </c>
      <c r="AD2453" s="17">
        <f t="shared" si="272"/>
        <v>119.7</v>
      </c>
    </row>
    <row r="2454" spans="1:30">
      <c r="A2454">
        <v>2453</v>
      </c>
      <c r="B2454" t="s">
        <v>5525</v>
      </c>
      <c r="C2454" s="4">
        <v>42811</v>
      </c>
      <c r="D2454" s="4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 s="17">
        <v>3.0861000000000001</v>
      </c>
      <c r="V2454">
        <f t="shared" si="266"/>
        <v>2017</v>
      </c>
      <c r="W2454" t="str">
        <f t="shared" si="267"/>
        <v>Mar</v>
      </c>
      <c r="X2454" s="9" t="str">
        <f>Sample___Superstore[[#This Row],[Order Year]]&amp;"-"&amp;Sample___Superstore[[#This Row],[Order Month]]</f>
        <v>2017-Mar</v>
      </c>
      <c r="Y2454" s="10">
        <f>Sample___Superstore6[[#This Row],[Profit]]/Sample___Superstore6[[#This Row],[Sales]]</f>
        <v>0.33750000000000002</v>
      </c>
      <c r="Z2454" s="9">
        <f t="shared" si="268"/>
        <v>5</v>
      </c>
      <c r="AA2454" s="17">
        <f t="shared" si="269"/>
        <v>1.0286999999999999</v>
      </c>
      <c r="AB2454" s="17">
        <f t="shared" si="270"/>
        <v>3.048</v>
      </c>
      <c r="AC2454" s="17">
        <f t="shared" si="271"/>
        <v>1.8288000000000002</v>
      </c>
      <c r="AD2454" s="17">
        <f t="shared" si="272"/>
        <v>7.3151999999999999</v>
      </c>
    </row>
    <row r="2455" spans="1:30">
      <c r="A2455">
        <v>2454</v>
      </c>
      <c r="B2455" t="s">
        <v>5525</v>
      </c>
      <c r="C2455" s="4">
        <v>42811</v>
      </c>
      <c r="D2455" s="4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 s="17">
        <v>18.2592</v>
      </c>
      <c r="V2455">
        <f t="shared" si="266"/>
        <v>2017</v>
      </c>
      <c r="W2455" t="str">
        <f t="shared" si="267"/>
        <v>Mar</v>
      </c>
      <c r="X2455" s="9" t="str">
        <f>Sample___Superstore[[#This Row],[Order Year]]&amp;"-"&amp;Sample___Superstore[[#This Row],[Order Month]]</f>
        <v>2017-Mar</v>
      </c>
      <c r="Y2455" s="10">
        <f>Sample___Superstore6[[#This Row],[Profit]]/Sample___Superstore6[[#This Row],[Sales]]</f>
        <v>0.32</v>
      </c>
      <c r="Z2455" s="9">
        <f t="shared" si="268"/>
        <v>5</v>
      </c>
      <c r="AA2455" s="17">
        <f t="shared" si="269"/>
        <v>6.0864000000000003</v>
      </c>
      <c r="AB2455" s="17">
        <f t="shared" si="270"/>
        <v>19.02</v>
      </c>
      <c r="AC2455" s="17">
        <f t="shared" si="271"/>
        <v>0</v>
      </c>
      <c r="AD2455" s="17">
        <f t="shared" si="272"/>
        <v>57.06</v>
      </c>
    </row>
    <row r="2456" spans="1:30">
      <c r="A2456">
        <v>2455</v>
      </c>
      <c r="B2456" t="s">
        <v>5525</v>
      </c>
      <c r="C2456" s="4">
        <v>42811</v>
      </c>
      <c r="D2456" s="4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 s="17">
        <v>13.603999999999999</v>
      </c>
      <c r="V2456">
        <f t="shared" si="266"/>
        <v>2017</v>
      </c>
      <c r="W2456" t="str">
        <f t="shared" si="267"/>
        <v>Mar</v>
      </c>
      <c r="X2456" s="9" t="str">
        <f>Sample___Superstore[[#This Row],[Order Year]]&amp;"-"&amp;Sample___Superstore[[#This Row],[Order Month]]</f>
        <v>2017-Mar</v>
      </c>
      <c r="Y2456" s="10">
        <f>Sample___Superstore6[[#This Row],[Profit]]/Sample___Superstore6[[#This Row],[Sales]]</f>
        <v>0.19</v>
      </c>
      <c r="Z2456" s="9">
        <f t="shared" si="268"/>
        <v>5</v>
      </c>
      <c r="AA2456" s="17">
        <f t="shared" si="269"/>
        <v>1.7004999999999999</v>
      </c>
      <c r="AB2456" s="17">
        <f t="shared" si="270"/>
        <v>8.9499999999999993</v>
      </c>
      <c r="AC2456" s="17">
        <f t="shared" si="271"/>
        <v>0</v>
      </c>
      <c r="AD2456" s="17">
        <f t="shared" si="272"/>
        <v>71.599999999999994</v>
      </c>
    </row>
    <row r="2457" spans="1:30">
      <c r="A2457">
        <v>2456</v>
      </c>
      <c r="B2457" t="s">
        <v>5525</v>
      </c>
      <c r="C2457" s="4">
        <v>42811</v>
      </c>
      <c r="D2457" s="4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 s="17">
        <v>27.9344</v>
      </c>
      <c r="V2457">
        <f t="shared" si="266"/>
        <v>2017</v>
      </c>
      <c r="W2457" t="str">
        <f t="shared" si="267"/>
        <v>Mar</v>
      </c>
      <c r="X2457" s="9" t="str">
        <f>Sample___Superstore[[#This Row],[Order Year]]&amp;"-"&amp;Sample___Superstore[[#This Row],[Order Month]]</f>
        <v>2017-Mar</v>
      </c>
      <c r="Y2457" s="10">
        <f>Sample___Superstore6[[#This Row],[Profit]]/Sample___Superstore6[[#This Row],[Sales]]</f>
        <v>0.26</v>
      </c>
      <c r="Z2457" s="9">
        <f t="shared" si="268"/>
        <v>5</v>
      </c>
      <c r="AA2457" s="17">
        <f t="shared" si="269"/>
        <v>3.4918</v>
      </c>
      <c r="AB2457" s="17">
        <f t="shared" si="270"/>
        <v>13.43</v>
      </c>
      <c r="AC2457" s="17">
        <f t="shared" si="271"/>
        <v>0</v>
      </c>
      <c r="AD2457" s="17">
        <f t="shared" si="272"/>
        <v>107.44</v>
      </c>
    </row>
    <row r="2458" spans="1:30">
      <c r="A2458">
        <v>2457</v>
      </c>
      <c r="B2458" t="s">
        <v>5525</v>
      </c>
      <c r="C2458" s="4">
        <v>42811</v>
      </c>
      <c r="D2458" s="4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 s="17">
        <v>3.4357000000000002</v>
      </c>
      <c r="V2458">
        <f t="shared" si="266"/>
        <v>2017</v>
      </c>
      <c r="W2458" t="str">
        <f t="shared" si="267"/>
        <v>Mar</v>
      </c>
      <c r="X2458" s="9" t="str">
        <f>Sample___Superstore[[#This Row],[Order Year]]&amp;"-"&amp;Sample___Superstore[[#This Row],[Order Month]]</f>
        <v>2017-Mar</v>
      </c>
      <c r="Y2458" s="10">
        <f>Sample___Superstore6[[#This Row],[Profit]]/Sample___Superstore6[[#This Row],[Sales]]</f>
        <v>0.47000000000000003</v>
      </c>
      <c r="Z2458" s="9">
        <f t="shared" si="268"/>
        <v>5</v>
      </c>
      <c r="AA2458" s="17">
        <f t="shared" si="269"/>
        <v>3.4357000000000002</v>
      </c>
      <c r="AB2458" s="17">
        <f t="shared" si="270"/>
        <v>7.31</v>
      </c>
      <c r="AC2458" s="17">
        <f t="shared" si="271"/>
        <v>0</v>
      </c>
      <c r="AD2458" s="17">
        <f t="shared" si="272"/>
        <v>7.31</v>
      </c>
    </row>
    <row r="2459" spans="1:30">
      <c r="A2459">
        <v>2458</v>
      </c>
      <c r="B2459" t="s">
        <v>5525</v>
      </c>
      <c r="C2459" s="4">
        <v>42811</v>
      </c>
      <c r="D2459" s="4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17">
        <v>22.457999999999998</v>
      </c>
      <c r="V2459">
        <f t="shared" si="266"/>
        <v>2017</v>
      </c>
      <c r="W2459" t="str">
        <f t="shared" si="267"/>
        <v>Mar</v>
      </c>
      <c r="X2459" s="9" t="str">
        <f>Sample___Superstore[[#This Row],[Order Year]]&amp;"-"&amp;Sample___Superstore[[#This Row],[Order Month]]</f>
        <v>2017-Mar</v>
      </c>
      <c r="Y2459" s="10">
        <f>Sample___Superstore6[[#This Row],[Profit]]/Sample___Superstore6[[#This Row],[Sales]]</f>
        <v>0.37999999999999995</v>
      </c>
      <c r="Z2459" s="9">
        <f t="shared" si="268"/>
        <v>5</v>
      </c>
      <c r="AA2459" s="17">
        <f t="shared" si="269"/>
        <v>3.7429999999999999</v>
      </c>
      <c r="AB2459" s="17">
        <f t="shared" si="270"/>
        <v>9.85</v>
      </c>
      <c r="AC2459" s="17">
        <f t="shared" si="271"/>
        <v>0</v>
      </c>
      <c r="AD2459" s="17">
        <f t="shared" si="272"/>
        <v>59.1</v>
      </c>
    </row>
    <row r="2460" spans="1:30">
      <c r="A2460">
        <v>2459</v>
      </c>
      <c r="B2460" t="s">
        <v>5525</v>
      </c>
      <c r="C2460" s="4">
        <v>42811</v>
      </c>
      <c r="D2460" s="4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 s="17">
        <v>12.097799999999999</v>
      </c>
      <c r="V2460">
        <f t="shared" si="266"/>
        <v>2017</v>
      </c>
      <c r="W2460" t="str">
        <f t="shared" si="267"/>
        <v>Mar</v>
      </c>
      <c r="X2460" s="9" t="str">
        <f>Sample___Superstore[[#This Row],[Order Year]]&amp;"-"&amp;Sample___Superstore[[#This Row],[Order Month]]</f>
        <v>2017-Mar</v>
      </c>
      <c r="Y2460" s="10">
        <f>Sample___Superstore6[[#This Row],[Profit]]/Sample___Superstore6[[#This Row],[Sales]]</f>
        <v>0.26</v>
      </c>
      <c r="Z2460" s="9">
        <f t="shared" si="268"/>
        <v>5</v>
      </c>
      <c r="AA2460" s="17">
        <f t="shared" si="269"/>
        <v>4.0325999999999995</v>
      </c>
      <c r="AB2460" s="17">
        <f t="shared" si="270"/>
        <v>15.51</v>
      </c>
      <c r="AC2460" s="17">
        <f t="shared" si="271"/>
        <v>0</v>
      </c>
      <c r="AD2460" s="17">
        <f t="shared" si="272"/>
        <v>46.53</v>
      </c>
    </row>
    <row r="2461" spans="1:30">
      <c r="A2461">
        <v>2460</v>
      </c>
      <c r="B2461" t="s">
        <v>5528</v>
      </c>
      <c r="C2461" s="4">
        <v>42962</v>
      </c>
      <c r="D2461" s="4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 s="17">
        <v>25.438400000000001</v>
      </c>
      <c r="V2461">
        <f t="shared" si="266"/>
        <v>2017</v>
      </c>
      <c r="W2461" t="str">
        <f t="shared" si="267"/>
        <v>Aug</v>
      </c>
      <c r="X2461" s="9" t="str">
        <f>Sample___Superstore[[#This Row],[Order Year]]&amp;"-"&amp;Sample___Superstore[[#This Row],[Order Month]]</f>
        <v>2017-Aug</v>
      </c>
      <c r="Y2461" s="10">
        <f>Sample___Superstore6[[#This Row],[Profit]]/Sample___Superstore6[[#This Row],[Sales]]</f>
        <v>0.26</v>
      </c>
      <c r="Z2461" s="9">
        <f t="shared" si="268"/>
        <v>6</v>
      </c>
      <c r="AA2461" s="17">
        <f t="shared" si="269"/>
        <v>12.719200000000001</v>
      </c>
      <c r="AB2461" s="17">
        <f t="shared" si="270"/>
        <v>48.92</v>
      </c>
      <c r="AC2461" s="17">
        <f t="shared" si="271"/>
        <v>0</v>
      </c>
      <c r="AD2461" s="17">
        <f t="shared" si="272"/>
        <v>97.84</v>
      </c>
    </row>
    <row r="2462" spans="1:30">
      <c r="A2462">
        <v>2461</v>
      </c>
      <c r="B2462" t="s">
        <v>5529</v>
      </c>
      <c r="C2462" s="4">
        <v>42196</v>
      </c>
      <c r="D2462" s="4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 s="17">
        <v>13.486499999999999</v>
      </c>
      <c r="V2462">
        <f t="shared" si="266"/>
        <v>2015</v>
      </c>
      <c r="W2462" t="str">
        <f t="shared" si="267"/>
        <v>Jul</v>
      </c>
      <c r="X2462" s="9" t="str">
        <f>Sample___Superstore[[#This Row],[Order Year]]&amp;"-"&amp;Sample___Superstore[[#This Row],[Order Month]]</f>
        <v>2015-Jul</v>
      </c>
      <c r="Y2462" s="10">
        <f>Sample___Superstore6[[#This Row],[Profit]]/Sample___Superstore6[[#This Row],[Sales]]</f>
        <v>0.45</v>
      </c>
      <c r="Z2462" s="9">
        <f t="shared" si="268"/>
        <v>2</v>
      </c>
      <c r="AA2462" s="17">
        <f t="shared" si="269"/>
        <v>4.4954999999999998</v>
      </c>
      <c r="AB2462" s="17">
        <f t="shared" si="270"/>
        <v>9.99</v>
      </c>
      <c r="AC2462" s="17">
        <f t="shared" si="271"/>
        <v>0</v>
      </c>
      <c r="AD2462" s="17">
        <f t="shared" si="272"/>
        <v>29.97</v>
      </c>
    </row>
    <row r="2463" spans="1:30">
      <c r="A2463">
        <v>2462</v>
      </c>
      <c r="B2463" t="s">
        <v>5529</v>
      </c>
      <c r="C2463" s="4">
        <v>42196</v>
      </c>
      <c r="D2463" s="4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 s="17">
        <v>34.423200000000001</v>
      </c>
      <c r="V2463">
        <f t="shared" si="266"/>
        <v>2015</v>
      </c>
      <c r="W2463" t="str">
        <f t="shared" si="267"/>
        <v>Jul</v>
      </c>
      <c r="X2463" s="9" t="str">
        <f>Sample___Superstore[[#This Row],[Order Year]]&amp;"-"&amp;Sample___Superstore[[#This Row],[Order Month]]</f>
        <v>2015-Jul</v>
      </c>
      <c r="Y2463" s="10">
        <f>Sample___Superstore6[[#This Row],[Profit]]/Sample___Superstore6[[#This Row],[Sales]]</f>
        <v>0.35</v>
      </c>
      <c r="Z2463" s="9">
        <f t="shared" si="268"/>
        <v>2</v>
      </c>
      <c r="AA2463" s="17">
        <f t="shared" si="269"/>
        <v>11.474400000000001</v>
      </c>
      <c r="AB2463" s="17">
        <f t="shared" si="270"/>
        <v>32.783999999999999</v>
      </c>
      <c r="AC2463" s="17">
        <f t="shared" si="271"/>
        <v>19.670400000000001</v>
      </c>
      <c r="AD2463" s="17">
        <f t="shared" si="272"/>
        <v>78.681600000000003</v>
      </c>
    </row>
    <row r="2464" spans="1:30">
      <c r="A2464">
        <v>2463</v>
      </c>
      <c r="B2464" t="s">
        <v>5532</v>
      </c>
      <c r="C2464" s="4">
        <v>43072</v>
      </c>
      <c r="D2464" s="4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 s="17">
        <v>29.372</v>
      </c>
      <c r="V2464">
        <f t="shared" si="266"/>
        <v>2017</v>
      </c>
      <c r="W2464" t="str">
        <f t="shared" si="267"/>
        <v>Dec</v>
      </c>
      <c r="X2464" s="9" t="str">
        <f>Sample___Superstore[[#This Row],[Order Year]]&amp;"-"&amp;Sample___Superstore[[#This Row],[Order Month]]</f>
        <v>2017-Dec</v>
      </c>
      <c r="Y2464" s="10">
        <f>Sample___Superstore6[[#This Row],[Profit]]/Sample___Superstore6[[#This Row],[Sales]]</f>
        <v>0.35</v>
      </c>
      <c r="Z2464" s="9">
        <f t="shared" si="268"/>
        <v>6</v>
      </c>
      <c r="AA2464" s="17">
        <f t="shared" si="269"/>
        <v>5.8743999999999996</v>
      </c>
      <c r="AB2464" s="17">
        <f t="shared" si="270"/>
        <v>16.783999999999999</v>
      </c>
      <c r="AC2464" s="17">
        <f t="shared" si="271"/>
        <v>16.784000000000002</v>
      </c>
      <c r="AD2464" s="17">
        <f t="shared" si="272"/>
        <v>67.135999999999996</v>
      </c>
    </row>
    <row r="2465" spans="1:30">
      <c r="A2465">
        <v>2464</v>
      </c>
      <c r="B2465" t="s">
        <v>5532</v>
      </c>
      <c r="C2465" s="4">
        <v>43072</v>
      </c>
      <c r="D2465" s="4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 s="17">
        <v>5.1184000000000003</v>
      </c>
      <c r="V2465">
        <f t="shared" si="266"/>
        <v>2017</v>
      </c>
      <c r="W2465" t="str">
        <f t="shared" si="267"/>
        <v>Dec</v>
      </c>
      <c r="X2465" s="9" t="str">
        <f>Sample___Superstore[[#This Row],[Order Year]]&amp;"-"&amp;Sample___Superstore[[#This Row],[Order Month]]</f>
        <v>2017-Dec</v>
      </c>
      <c r="Y2465" s="10">
        <f>Sample___Superstore6[[#This Row],[Profit]]/Sample___Superstore6[[#This Row],[Sales]]</f>
        <v>0.35000000000000003</v>
      </c>
      <c r="Z2465" s="9">
        <f t="shared" si="268"/>
        <v>6</v>
      </c>
      <c r="AA2465" s="17">
        <f t="shared" si="269"/>
        <v>2.5592000000000001</v>
      </c>
      <c r="AB2465" s="17">
        <f t="shared" si="270"/>
        <v>7.3120000000000003</v>
      </c>
      <c r="AC2465" s="17">
        <f t="shared" si="271"/>
        <v>2.9248000000000003</v>
      </c>
      <c r="AD2465" s="17">
        <f t="shared" si="272"/>
        <v>11.699200000000001</v>
      </c>
    </row>
    <row r="2466" spans="1:30">
      <c r="A2466">
        <v>2465</v>
      </c>
      <c r="B2466" t="s">
        <v>5532</v>
      </c>
      <c r="C2466" s="4">
        <v>43072</v>
      </c>
      <c r="D2466" s="4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 s="17">
        <v>36.987299999999998</v>
      </c>
      <c r="V2466">
        <f t="shared" si="266"/>
        <v>2017</v>
      </c>
      <c r="W2466" t="str">
        <f t="shared" si="267"/>
        <v>Dec</v>
      </c>
      <c r="X2466" s="9" t="str">
        <f>Sample___Superstore[[#This Row],[Order Year]]&amp;"-"&amp;Sample___Superstore[[#This Row],[Order Month]]</f>
        <v>2017-Dec</v>
      </c>
      <c r="Y2466" s="10">
        <f>Sample___Superstore6[[#This Row],[Profit]]/Sample___Superstore6[[#This Row],[Sales]]</f>
        <v>0.26999999999999996</v>
      </c>
      <c r="Z2466" s="9">
        <f t="shared" si="268"/>
        <v>6</v>
      </c>
      <c r="AA2466" s="17">
        <f t="shared" si="269"/>
        <v>36.987299999999998</v>
      </c>
      <c r="AB2466" s="17">
        <f t="shared" si="270"/>
        <v>136.99</v>
      </c>
      <c r="AC2466" s="17">
        <f t="shared" si="271"/>
        <v>0</v>
      </c>
      <c r="AD2466" s="17">
        <f t="shared" si="272"/>
        <v>136.99</v>
      </c>
    </row>
    <row r="2467" spans="1:30">
      <c r="A2467">
        <v>2466</v>
      </c>
      <c r="B2467" t="s">
        <v>5532</v>
      </c>
      <c r="C2467" s="4">
        <v>43072</v>
      </c>
      <c r="D2467" s="4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 s="17">
        <v>1.512</v>
      </c>
      <c r="V2467">
        <f t="shared" si="266"/>
        <v>2017</v>
      </c>
      <c r="W2467" t="str">
        <f t="shared" si="267"/>
        <v>Dec</v>
      </c>
      <c r="X2467" s="9" t="str">
        <f>Sample___Superstore[[#This Row],[Order Year]]&amp;"-"&amp;Sample___Superstore[[#This Row],[Order Month]]</f>
        <v>2017-Dec</v>
      </c>
      <c r="Y2467" s="10">
        <f>Sample___Superstore6[[#This Row],[Profit]]/Sample___Superstore6[[#This Row],[Sales]]</f>
        <v>0.48000000000000004</v>
      </c>
      <c r="Z2467" s="9">
        <f t="shared" si="268"/>
        <v>6</v>
      </c>
      <c r="AA2467" s="17">
        <f t="shared" si="269"/>
        <v>1.512</v>
      </c>
      <c r="AB2467" s="17">
        <f t="shared" si="270"/>
        <v>3.15</v>
      </c>
      <c r="AC2467" s="17">
        <f t="shared" si="271"/>
        <v>0</v>
      </c>
      <c r="AD2467" s="17">
        <f t="shared" si="272"/>
        <v>3.15</v>
      </c>
    </row>
    <row r="2468" spans="1:30">
      <c r="A2468">
        <v>2467</v>
      </c>
      <c r="B2468" t="s">
        <v>5533</v>
      </c>
      <c r="C2468" s="4">
        <v>42859</v>
      </c>
      <c r="D2468" s="4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 s="17">
        <v>4.0994999999999999</v>
      </c>
      <c r="V2468">
        <f t="shared" si="266"/>
        <v>2017</v>
      </c>
      <c r="W2468" t="str">
        <f t="shared" si="267"/>
        <v>May</v>
      </c>
      <c r="X2468" s="9" t="str">
        <f>Sample___Superstore[[#This Row],[Order Year]]&amp;"-"&amp;Sample___Superstore[[#This Row],[Order Month]]</f>
        <v>2017-May</v>
      </c>
      <c r="Y2468" s="10">
        <f>Sample___Superstore6[[#This Row],[Profit]]/Sample___Superstore6[[#This Row],[Sales]]</f>
        <v>0.45</v>
      </c>
      <c r="Z2468" s="9">
        <f t="shared" si="268"/>
        <v>4</v>
      </c>
      <c r="AA2468" s="17">
        <f t="shared" si="269"/>
        <v>4.0994999999999999</v>
      </c>
      <c r="AB2468" s="17">
        <f t="shared" si="270"/>
        <v>9.11</v>
      </c>
      <c r="AC2468" s="17">
        <f t="shared" si="271"/>
        <v>0</v>
      </c>
      <c r="AD2468" s="17">
        <f t="shared" si="272"/>
        <v>9.11</v>
      </c>
    </row>
    <row r="2469" spans="1:30">
      <c r="A2469">
        <v>2468</v>
      </c>
      <c r="B2469" t="s">
        <v>5533</v>
      </c>
      <c r="C2469" s="4">
        <v>42859</v>
      </c>
      <c r="D2469" s="4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 s="17">
        <v>165.7176</v>
      </c>
      <c r="V2469">
        <f t="shared" si="266"/>
        <v>2017</v>
      </c>
      <c r="W2469" t="str">
        <f t="shared" si="267"/>
        <v>May</v>
      </c>
      <c r="X2469" s="9" t="str">
        <f>Sample___Superstore[[#This Row],[Order Year]]&amp;"-"&amp;Sample___Superstore[[#This Row],[Order Month]]</f>
        <v>2017-May</v>
      </c>
      <c r="Y2469" s="10">
        <f>Sample___Superstore6[[#This Row],[Profit]]/Sample___Superstore6[[#This Row],[Sales]]</f>
        <v>0.28999999999999998</v>
      </c>
      <c r="Z2469" s="9">
        <f t="shared" si="268"/>
        <v>4</v>
      </c>
      <c r="AA2469" s="17">
        <f t="shared" si="269"/>
        <v>41.429400000000001</v>
      </c>
      <c r="AB2469" s="17">
        <f t="shared" si="270"/>
        <v>142.86000000000001</v>
      </c>
      <c r="AC2469" s="17">
        <f t="shared" si="271"/>
        <v>0</v>
      </c>
      <c r="AD2469" s="17">
        <f t="shared" si="272"/>
        <v>571.44000000000005</v>
      </c>
    </row>
    <row r="2470" spans="1:30">
      <c r="A2470">
        <v>2469</v>
      </c>
      <c r="B2470" t="s">
        <v>5533</v>
      </c>
      <c r="C2470" s="4">
        <v>42859</v>
      </c>
      <c r="D2470" s="4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 s="17">
        <v>15.552</v>
      </c>
      <c r="V2470">
        <f t="shared" si="266"/>
        <v>2017</v>
      </c>
      <c r="W2470" t="str">
        <f t="shared" si="267"/>
        <v>May</v>
      </c>
      <c r="X2470" s="9" t="str">
        <f>Sample___Superstore[[#This Row],[Order Year]]&amp;"-"&amp;Sample___Superstore[[#This Row],[Order Month]]</f>
        <v>2017-May</v>
      </c>
      <c r="Y2470" s="10">
        <f>Sample___Superstore6[[#This Row],[Profit]]/Sample___Superstore6[[#This Row],[Sales]]</f>
        <v>0.48</v>
      </c>
      <c r="Z2470" s="9">
        <f t="shared" si="268"/>
        <v>4</v>
      </c>
      <c r="AA2470" s="17">
        <f t="shared" si="269"/>
        <v>3.1103999999999998</v>
      </c>
      <c r="AB2470" s="17">
        <f t="shared" si="270"/>
        <v>6.4799999999999995</v>
      </c>
      <c r="AC2470" s="17">
        <f t="shared" si="271"/>
        <v>0</v>
      </c>
      <c r="AD2470" s="17">
        <f t="shared" si="272"/>
        <v>32.4</v>
      </c>
    </row>
    <row r="2471" spans="1:30">
      <c r="A2471">
        <v>2470</v>
      </c>
      <c r="B2471" t="s">
        <v>5533</v>
      </c>
      <c r="C2471" s="4">
        <v>42859</v>
      </c>
      <c r="D2471" s="4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 s="17">
        <v>4.5656999999999996</v>
      </c>
      <c r="V2471">
        <f t="shared" si="266"/>
        <v>2017</v>
      </c>
      <c r="W2471" t="str">
        <f t="shared" si="267"/>
        <v>May</v>
      </c>
      <c r="X2471" s="9" t="str">
        <f>Sample___Superstore[[#This Row],[Order Year]]&amp;"-"&amp;Sample___Superstore[[#This Row],[Order Month]]</f>
        <v>2017-May</v>
      </c>
      <c r="Y2471" s="10">
        <f>Sample___Superstore6[[#This Row],[Profit]]/Sample___Superstore6[[#This Row],[Sales]]</f>
        <v>0.26999999999999996</v>
      </c>
      <c r="Z2471" s="9">
        <f t="shared" si="268"/>
        <v>4</v>
      </c>
      <c r="AA2471" s="17">
        <f t="shared" si="269"/>
        <v>4.5656999999999996</v>
      </c>
      <c r="AB2471" s="17">
        <f t="shared" si="270"/>
        <v>16.91</v>
      </c>
      <c r="AC2471" s="17">
        <f t="shared" si="271"/>
        <v>0</v>
      </c>
      <c r="AD2471" s="17">
        <f t="shared" si="272"/>
        <v>16.91</v>
      </c>
    </row>
    <row r="2472" spans="1:30">
      <c r="A2472">
        <v>2471</v>
      </c>
      <c r="B2472" t="s">
        <v>5539</v>
      </c>
      <c r="C2472" s="4">
        <v>42391</v>
      </c>
      <c r="D2472" s="4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 s="17">
        <v>4.2816000000000001</v>
      </c>
      <c r="V2472">
        <f t="shared" si="266"/>
        <v>2016</v>
      </c>
      <c r="W2472" t="str">
        <f t="shared" si="267"/>
        <v>Jan</v>
      </c>
      <c r="X2472" s="9" t="str">
        <f>Sample___Superstore[[#This Row],[Order Year]]&amp;"-"&amp;Sample___Superstore[[#This Row],[Order Month]]</f>
        <v>2016-Jan</v>
      </c>
      <c r="Y2472" s="10">
        <f>Sample___Superstore6[[#This Row],[Profit]]/Sample___Superstore6[[#This Row],[Sales]]</f>
        <v>0.3</v>
      </c>
      <c r="Z2472" s="9">
        <f t="shared" si="268"/>
        <v>6</v>
      </c>
      <c r="AA2472" s="17">
        <f t="shared" si="269"/>
        <v>0.53520000000000001</v>
      </c>
      <c r="AB2472" s="17">
        <f t="shared" si="270"/>
        <v>1.784</v>
      </c>
      <c r="AC2472" s="17">
        <f t="shared" si="271"/>
        <v>2.8544</v>
      </c>
      <c r="AD2472" s="17">
        <f t="shared" si="272"/>
        <v>11.4176</v>
      </c>
    </row>
    <row r="2473" spans="1:30">
      <c r="A2473">
        <v>2472</v>
      </c>
      <c r="B2473" t="s">
        <v>5539</v>
      </c>
      <c r="C2473" s="4">
        <v>42391</v>
      </c>
      <c r="D2473" s="4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 s="17">
        <v>-67.670400000000001</v>
      </c>
      <c r="V2473">
        <f t="shared" si="266"/>
        <v>2016</v>
      </c>
      <c r="W2473" t="str">
        <f t="shared" si="267"/>
        <v>Jan</v>
      </c>
      <c r="X2473" s="9" t="str">
        <f>Sample___Superstore[[#This Row],[Order Year]]&amp;"-"&amp;Sample___Superstore[[#This Row],[Order Month]]</f>
        <v>2016-Jan</v>
      </c>
      <c r="Y2473" s="10">
        <f>Sample___Superstore6[[#This Row],[Profit]]/Sample___Superstore6[[#This Row],[Sales]]</f>
        <v>-0.15</v>
      </c>
      <c r="Z2473" s="9">
        <f t="shared" si="268"/>
        <v>6</v>
      </c>
      <c r="AA2473" s="17">
        <f t="shared" si="269"/>
        <v>-16.9176</v>
      </c>
      <c r="AB2473" s="17">
        <f t="shared" si="270"/>
        <v>112.78400000000001</v>
      </c>
      <c r="AC2473" s="17">
        <f t="shared" si="271"/>
        <v>90.227200000000011</v>
      </c>
      <c r="AD2473" s="17">
        <f t="shared" si="272"/>
        <v>360.90880000000004</v>
      </c>
    </row>
    <row r="2474" spans="1:30">
      <c r="A2474">
        <v>2473</v>
      </c>
      <c r="B2474" t="s">
        <v>5539</v>
      </c>
      <c r="C2474" s="4">
        <v>42391</v>
      </c>
      <c r="D2474" s="4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 s="17">
        <v>6.4863999999999997</v>
      </c>
      <c r="V2474">
        <f t="shared" si="266"/>
        <v>2016</v>
      </c>
      <c r="W2474" t="str">
        <f t="shared" si="267"/>
        <v>Jan</v>
      </c>
      <c r="X2474" s="9" t="str">
        <f>Sample___Superstore[[#This Row],[Order Year]]&amp;"-"&amp;Sample___Superstore[[#This Row],[Order Month]]</f>
        <v>2016-Jan</v>
      </c>
      <c r="Y2474" s="10">
        <f>Sample___Superstore6[[#This Row],[Profit]]/Sample___Superstore6[[#This Row],[Sales]]</f>
        <v>9.9999999999999992E-2</v>
      </c>
      <c r="Z2474" s="9">
        <f t="shared" si="268"/>
        <v>6</v>
      </c>
      <c r="AA2474" s="17">
        <f t="shared" si="269"/>
        <v>1.6215999999999999</v>
      </c>
      <c r="AB2474" s="17">
        <f t="shared" si="270"/>
        <v>16.216000000000001</v>
      </c>
      <c r="AC2474" s="17">
        <f t="shared" si="271"/>
        <v>12.972800000000001</v>
      </c>
      <c r="AD2474" s="17">
        <f t="shared" si="272"/>
        <v>51.891200000000005</v>
      </c>
    </row>
    <row r="2475" spans="1:30">
      <c r="A2475">
        <v>2474</v>
      </c>
      <c r="B2475" t="s">
        <v>5545</v>
      </c>
      <c r="C2475" s="4">
        <v>42677</v>
      </c>
      <c r="D2475" s="4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 s="17">
        <v>-29.9178</v>
      </c>
      <c r="V2475">
        <f t="shared" si="266"/>
        <v>2016</v>
      </c>
      <c r="W2475" t="str">
        <f t="shared" si="267"/>
        <v>Nov</v>
      </c>
      <c r="X2475" s="9" t="str">
        <f>Sample___Superstore[[#This Row],[Order Year]]&amp;"-"&amp;Sample___Superstore[[#This Row],[Order Month]]</f>
        <v>2016-Nov</v>
      </c>
      <c r="Y2475" s="10">
        <f>Sample___Superstore6[[#This Row],[Profit]]/Sample___Superstore6[[#This Row],[Sales]]</f>
        <v>-0.13749999999999998</v>
      </c>
      <c r="Z2475" s="9">
        <f t="shared" si="268"/>
        <v>3</v>
      </c>
      <c r="AA2475" s="17">
        <f t="shared" si="269"/>
        <v>-14.9589</v>
      </c>
      <c r="AB2475" s="17">
        <f t="shared" si="270"/>
        <v>108.792</v>
      </c>
      <c r="AC2475" s="17">
        <f t="shared" si="271"/>
        <v>43.516800000000003</v>
      </c>
      <c r="AD2475" s="17">
        <f t="shared" si="272"/>
        <v>174.06720000000001</v>
      </c>
    </row>
    <row r="2476" spans="1:30">
      <c r="A2476">
        <v>2475</v>
      </c>
      <c r="B2476" t="s">
        <v>5545</v>
      </c>
      <c r="C2476" s="4">
        <v>42677</v>
      </c>
      <c r="D2476" s="4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 s="17">
        <v>29.032499999999999</v>
      </c>
      <c r="V2476">
        <f t="shared" si="266"/>
        <v>2016</v>
      </c>
      <c r="W2476" t="str">
        <f t="shared" si="267"/>
        <v>Nov</v>
      </c>
      <c r="X2476" s="9" t="str">
        <f>Sample___Superstore[[#This Row],[Order Year]]&amp;"-"&amp;Sample___Superstore[[#This Row],[Order Month]]</f>
        <v>2016-Nov</v>
      </c>
      <c r="Y2476" s="10">
        <f>Sample___Superstore6[[#This Row],[Profit]]/Sample___Superstore6[[#This Row],[Sales]]</f>
        <v>0.35</v>
      </c>
      <c r="Z2476" s="9">
        <f t="shared" si="268"/>
        <v>3</v>
      </c>
      <c r="AA2476" s="17">
        <f t="shared" si="269"/>
        <v>5.8064999999999998</v>
      </c>
      <c r="AB2476" s="17">
        <f t="shared" si="270"/>
        <v>16.59</v>
      </c>
      <c r="AC2476" s="17">
        <f t="shared" si="271"/>
        <v>0</v>
      </c>
      <c r="AD2476" s="17">
        <f t="shared" si="272"/>
        <v>82.95</v>
      </c>
    </row>
    <row r="2477" spans="1:30">
      <c r="A2477">
        <v>2476</v>
      </c>
      <c r="B2477" t="s">
        <v>5545</v>
      </c>
      <c r="C2477" s="4">
        <v>42677</v>
      </c>
      <c r="D2477" s="4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 s="17">
        <v>41.223700000000001</v>
      </c>
      <c r="V2477">
        <f t="shared" si="266"/>
        <v>2016</v>
      </c>
      <c r="W2477" t="str">
        <f t="shared" si="267"/>
        <v>Nov</v>
      </c>
      <c r="X2477" s="9" t="str">
        <f>Sample___Superstore[[#This Row],[Order Year]]&amp;"-"&amp;Sample___Superstore[[#This Row],[Order Month]]</f>
        <v>2016-Nov</v>
      </c>
      <c r="Y2477" s="10">
        <f>Sample___Superstore6[[#This Row],[Profit]]/Sample___Superstore6[[#This Row],[Sales]]</f>
        <v>0.47000000000000003</v>
      </c>
      <c r="Z2477" s="9">
        <f t="shared" si="268"/>
        <v>3</v>
      </c>
      <c r="AA2477" s="17">
        <f t="shared" si="269"/>
        <v>5.8891</v>
      </c>
      <c r="AB2477" s="17">
        <f t="shared" si="270"/>
        <v>12.53</v>
      </c>
      <c r="AC2477" s="17">
        <f t="shared" si="271"/>
        <v>0</v>
      </c>
      <c r="AD2477" s="17">
        <f t="shared" si="272"/>
        <v>87.71</v>
      </c>
    </row>
    <row r="2478" spans="1:30">
      <c r="A2478">
        <v>2477</v>
      </c>
      <c r="B2478" t="s">
        <v>5545</v>
      </c>
      <c r="C2478" s="4">
        <v>42677</v>
      </c>
      <c r="D2478" s="4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 s="17">
        <v>429.5772</v>
      </c>
      <c r="V2478">
        <f t="shared" si="266"/>
        <v>2016</v>
      </c>
      <c r="W2478" t="str">
        <f t="shared" si="267"/>
        <v>Nov</v>
      </c>
      <c r="X2478" s="9" t="str">
        <f>Sample___Superstore[[#This Row],[Order Year]]&amp;"-"&amp;Sample___Superstore[[#This Row],[Order Month]]</f>
        <v>2016-Nov</v>
      </c>
      <c r="Y2478" s="10">
        <f>Sample___Superstore6[[#This Row],[Profit]]/Sample___Superstore6[[#This Row],[Sales]]</f>
        <v>0.39</v>
      </c>
      <c r="Z2478" s="9">
        <f t="shared" si="268"/>
        <v>3</v>
      </c>
      <c r="AA2478" s="17">
        <f t="shared" si="269"/>
        <v>107.3943</v>
      </c>
      <c r="AB2478" s="17">
        <f t="shared" si="270"/>
        <v>275.37</v>
      </c>
      <c r="AC2478" s="17">
        <f t="shared" si="271"/>
        <v>0</v>
      </c>
      <c r="AD2478" s="17">
        <f t="shared" si="272"/>
        <v>1101.48</v>
      </c>
    </row>
    <row r="2479" spans="1:30">
      <c r="A2479">
        <v>2478</v>
      </c>
      <c r="B2479" t="s">
        <v>5552</v>
      </c>
      <c r="C2479" s="4">
        <v>42982</v>
      </c>
      <c r="D2479" s="4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 s="17">
        <v>-99.176400000000001</v>
      </c>
      <c r="V2479">
        <f t="shared" si="266"/>
        <v>2017</v>
      </c>
      <c r="W2479" t="str">
        <f t="shared" si="267"/>
        <v>Sep</v>
      </c>
      <c r="X2479" s="9" t="str">
        <f>Sample___Superstore[[#This Row],[Order Year]]&amp;"-"&amp;Sample___Superstore[[#This Row],[Order Month]]</f>
        <v>2017-Sep</v>
      </c>
      <c r="Y2479" s="10">
        <f>Sample___Superstore6[[#This Row],[Profit]]/Sample___Superstore6[[#This Row],[Sales]]</f>
        <v>-7.4999999999999997E-2</v>
      </c>
      <c r="Z2479" s="9">
        <f t="shared" si="268"/>
        <v>4</v>
      </c>
      <c r="AA2479" s="17">
        <f t="shared" si="269"/>
        <v>-33.058799999999998</v>
      </c>
      <c r="AB2479" s="17">
        <f t="shared" si="270"/>
        <v>440.78400000000005</v>
      </c>
      <c r="AC2479" s="17">
        <f t="shared" si="271"/>
        <v>264.47040000000004</v>
      </c>
      <c r="AD2479" s="17">
        <f t="shared" si="272"/>
        <v>1057.8816000000002</v>
      </c>
    </row>
    <row r="2480" spans="1:30">
      <c r="A2480">
        <v>2479</v>
      </c>
      <c r="B2480" t="s">
        <v>5555</v>
      </c>
      <c r="C2480" s="4">
        <v>41895</v>
      </c>
      <c r="D2480" s="4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17">
        <v>1.4742</v>
      </c>
      <c r="V2480">
        <f t="shared" si="266"/>
        <v>2014</v>
      </c>
      <c r="W2480" t="str">
        <f t="shared" si="267"/>
        <v>Sep</v>
      </c>
      <c r="X2480" s="9" t="str">
        <f>Sample___Superstore[[#This Row],[Order Year]]&amp;"-"&amp;Sample___Superstore[[#This Row],[Order Month]]</f>
        <v>2014-Sep</v>
      </c>
      <c r="Y2480" s="10">
        <f>Sample___Superstore6[[#This Row],[Profit]]/Sample___Superstore6[[#This Row],[Sales]]</f>
        <v>0.27</v>
      </c>
      <c r="Z2480" s="9">
        <f t="shared" si="268"/>
        <v>6</v>
      </c>
      <c r="AA2480" s="17">
        <f t="shared" si="269"/>
        <v>0.4914</v>
      </c>
      <c r="AB2480" s="17">
        <f t="shared" si="270"/>
        <v>1.82</v>
      </c>
      <c r="AC2480" s="17">
        <f t="shared" si="271"/>
        <v>0</v>
      </c>
      <c r="AD2480" s="17">
        <f t="shared" si="272"/>
        <v>5.46</v>
      </c>
    </row>
    <row r="2481" spans="1:30">
      <c r="A2481">
        <v>2480</v>
      </c>
      <c r="B2481" t="s">
        <v>5556</v>
      </c>
      <c r="C2481" s="4">
        <v>42905</v>
      </c>
      <c r="D2481" s="4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 s="17">
        <v>0.83879999999999999</v>
      </c>
      <c r="V2481">
        <f t="shared" si="266"/>
        <v>2017</v>
      </c>
      <c r="W2481" t="str">
        <f t="shared" si="267"/>
        <v>Jun</v>
      </c>
      <c r="X2481" s="9" t="str">
        <f>Sample___Superstore[[#This Row],[Order Year]]&amp;"-"&amp;Sample___Superstore[[#This Row],[Order Month]]</f>
        <v>2017-Jun</v>
      </c>
      <c r="Y2481" s="10">
        <f>Sample___Superstore6[[#This Row],[Profit]]/Sample___Superstore6[[#This Row],[Sales]]</f>
        <v>7.4999999999999997E-2</v>
      </c>
      <c r="Z2481" s="9">
        <f t="shared" si="268"/>
        <v>6</v>
      </c>
      <c r="AA2481" s="17">
        <f t="shared" si="269"/>
        <v>0.83879999999999999</v>
      </c>
      <c r="AB2481" s="17">
        <f t="shared" si="270"/>
        <v>11.183999999999999</v>
      </c>
      <c r="AC2481" s="17">
        <f t="shared" si="271"/>
        <v>2.2368000000000001</v>
      </c>
      <c r="AD2481" s="17">
        <f t="shared" si="272"/>
        <v>8.9471999999999987</v>
      </c>
    </row>
    <row r="2482" spans="1:30">
      <c r="A2482">
        <v>2481</v>
      </c>
      <c r="B2482" t="s">
        <v>5556</v>
      </c>
      <c r="C2482" s="4">
        <v>42905</v>
      </c>
      <c r="D2482" s="4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17">
        <v>-32.636600000000001</v>
      </c>
      <c r="V2482">
        <f t="shared" si="266"/>
        <v>2017</v>
      </c>
      <c r="W2482" t="str">
        <f t="shared" si="267"/>
        <v>Jun</v>
      </c>
      <c r="X2482" s="9" t="str">
        <f>Sample___Superstore[[#This Row],[Order Year]]&amp;"-"&amp;Sample___Superstore[[#This Row],[Order Month]]</f>
        <v>2017-Jun</v>
      </c>
      <c r="Y2482" s="10">
        <f>Sample___Superstore6[[#This Row],[Profit]]/Sample___Superstore6[[#This Row],[Sales]]</f>
        <v>-0.21249999999999999</v>
      </c>
      <c r="Z2482" s="9">
        <f t="shared" si="268"/>
        <v>6</v>
      </c>
      <c r="AA2482" s="17">
        <f t="shared" si="269"/>
        <v>-16.318300000000001</v>
      </c>
      <c r="AB2482" s="17">
        <f t="shared" si="270"/>
        <v>76.792000000000002</v>
      </c>
      <c r="AC2482" s="17">
        <f t="shared" si="271"/>
        <v>30.716800000000003</v>
      </c>
      <c r="AD2482" s="17">
        <f t="shared" si="272"/>
        <v>122.8672</v>
      </c>
    </row>
    <row r="2483" spans="1:30">
      <c r="A2483">
        <v>2482</v>
      </c>
      <c r="B2483" t="s">
        <v>5559</v>
      </c>
      <c r="C2483" s="4">
        <v>43093</v>
      </c>
      <c r="D2483" s="4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 s="17">
        <v>0</v>
      </c>
      <c r="V2483">
        <f t="shared" si="266"/>
        <v>2017</v>
      </c>
      <c r="W2483" t="str">
        <f t="shared" si="267"/>
        <v>Dec</v>
      </c>
      <c r="X2483" s="9" t="str">
        <f>Sample___Superstore[[#This Row],[Order Year]]&amp;"-"&amp;Sample___Superstore[[#This Row],[Order Month]]</f>
        <v>2017-Dec</v>
      </c>
      <c r="Y2483" s="10">
        <f>Sample___Superstore6[[#This Row],[Profit]]/Sample___Superstore6[[#This Row],[Sales]]</f>
        <v>0</v>
      </c>
      <c r="Z2483" s="9">
        <f t="shared" si="268"/>
        <v>7</v>
      </c>
      <c r="AA2483" s="17">
        <f t="shared" si="269"/>
        <v>0</v>
      </c>
      <c r="AB2483" s="17">
        <f t="shared" si="270"/>
        <v>167.27</v>
      </c>
      <c r="AC2483" s="17">
        <f t="shared" si="271"/>
        <v>0</v>
      </c>
      <c r="AD2483" s="17">
        <f t="shared" si="272"/>
        <v>1003.62</v>
      </c>
    </row>
    <row r="2484" spans="1:30">
      <c r="A2484">
        <v>2483</v>
      </c>
      <c r="B2484" t="s">
        <v>5560</v>
      </c>
      <c r="C2484" s="4">
        <v>42975</v>
      </c>
      <c r="D2484" s="4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 s="17">
        <v>11.429600000000001</v>
      </c>
      <c r="V2484">
        <f t="shared" si="266"/>
        <v>2017</v>
      </c>
      <c r="W2484" t="str">
        <f t="shared" si="267"/>
        <v>Aug</v>
      </c>
      <c r="X2484" s="9" t="str">
        <f>Sample___Superstore[[#This Row],[Order Year]]&amp;"-"&amp;Sample___Superstore[[#This Row],[Order Month]]</f>
        <v>2017-Aug</v>
      </c>
      <c r="Y2484" s="10">
        <f>Sample___Superstore6[[#This Row],[Profit]]/Sample___Superstore6[[#This Row],[Sales]]</f>
        <v>0.32500000000000001</v>
      </c>
      <c r="Z2484" s="9">
        <f t="shared" si="268"/>
        <v>6</v>
      </c>
      <c r="AA2484" s="17">
        <f t="shared" si="269"/>
        <v>2.8574000000000002</v>
      </c>
      <c r="AB2484" s="17">
        <f t="shared" si="270"/>
        <v>8.7919999999999998</v>
      </c>
      <c r="AC2484" s="17">
        <f t="shared" si="271"/>
        <v>7.0335999999999999</v>
      </c>
      <c r="AD2484" s="17">
        <f t="shared" si="272"/>
        <v>28.134399999999999</v>
      </c>
    </row>
    <row r="2485" spans="1:30">
      <c r="A2485">
        <v>2484</v>
      </c>
      <c r="B2485" t="s">
        <v>5560</v>
      </c>
      <c r="C2485" s="4">
        <v>42975</v>
      </c>
      <c r="D2485" s="4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 s="17">
        <v>250.30500000000001</v>
      </c>
      <c r="V2485">
        <f t="shared" si="266"/>
        <v>2017</v>
      </c>
      <c r="W2485" t="str">
        <f t="shared" si="267"/>
        <v>Aug</v>
      </c>
      <c r="X2485" s="9" t="str">
        <f>Sample___Superstore[[#This Row],[Order Year]]&amp;"-"&amp;Sample___Superstore[[#This Row],[Order Month]]</f>
        <v>2017-Aug</v>
      </c>
      <c r="Y2485" s="10">
        <f>Sample___Superstore6[[#This Row],[Profit]]/Sample___Superstore6[[#This Row],[Sales]]</f>
        <v>0.22</v>
      </c>
      <c r="Z2485" s="9">
        <f t="shared" si="268"/>
        <v>6</v>
      </c>
      <c r="AA2485" s="17">
        <f t="shared" si="269"/>
        <v>50.061</v>
      </c>
      <c r="AB2485" s="17">
        <f t="shared" si="270"/>
        <v>227.55</v>
      </c>
      <c r="AC2485" s="17">
        <f t="shared" si="271"/>
        <v>0</v>
      </c>
      <c r="AD2485" s="17">
        <f t="shared" si="272"/>
        <v>1137.75</v>
      </c>
    </row>
    <row r="2486" spans="1:30">
      <c r="A2486">
        <v>2485</v>
      </c>
      <c r="B2486" t="s">
        <v>5560</v>
      </c>
      <c r="C2486" s="4">
        <v>42975</v>
      </c>
      <c r="D2486" s="4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 s="17">
        <v>32.396000000000001</v>
      </c>
      <c r="V2486">
        <f t="shared" si="266"/>
        <v>2017</v>
      </c>
      <c r="W2486" t="str">
        <f t="shared" si="267"/>
        <v>Aug</v>
      </c>
      <c r="X2486" s="9" t="str">
        <f>Sample___Superstore[[#This Row],[Order Year]]&amp;"-"&amp;Sample___Superstore[[#This Row],[Order Month]]</f>
        <v>2017-Aug</v>
      </c>
      <c r="Y2486" s="10">
        <f>Sample___Superstore6[[#This Row],[Profit]]/Sample___Superstore6[[#This Row],[Sales]]</f>
        <v>0.32500000000000001</v>
      </c>
      <c r="Z2486" s="9">
        <f t="shared" si="268"/>
        <v>6</v>
      </c>
      <c r="AA2486" s="17">
        <f t="shared" si="269"/>
        <v>6.4792000000000005</v>
      </c>
      <c r="AB2486" s="17">
        <f t="shared" si="270"/>
        <v>19.936</v>
      </c>
      <c r="AC2486" s="17">
        <f t="shared" si="271"/>
        <v>19.936000000000003</v>
      </c>
      <c r="AD2486" s="17">
        <f t="shared" si="272"/>
        <v>79.744</v>
      </c>
    </row>
    <row r="2487" spans="1:30">
      <c r="A2487">
        <v>2486</v>
      </c>
      <c r="B2487" t="s">
        <v>5560</v>
      </c>
      <c r="C2487" s="4">
        <v>42975</v>
      </c>
      <c r="D2487" s="4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 s="17">
        <v>1.4456</v>
      </c>
      <c r="V2487">
        <f t="shared" si="266"/>
        <v>2017</v>
      </c>
      <c r="W2487" t="str">
        <f t="shared" si="267"/>
        <v>Aug</v>
      </c>
      <c r="X2487" s="9" t="str">
        <f>Sample___Superstore[[#This Row],[Order Year]]&amp;"-"&amp;Sample___Superstore[[#This Row],[Order Month]]</f>
        <v>2017-Aug</v>
      </c>
      <c r="Y2487" s="10">
        <f>Sample___Superstore6[[#This Row],[Profit]]/Sample___Superstore6[[#This Row],[Sales]]</f>
        <v>0.26</v>
      </c>
      <c r="Z2487" s="9">
        <f t="shared" si="268"/>
        <v>6</v>
      </c>
      <c r="AA2487" s="17">
        <f t="shared" si="269"/>
        <v>0.7228</v>
      </c>
      <c r="AB2487" s="17">
        <f t="shared" si="270"/>
        <v>2.78</v>
      </c>
      <c r="AC2487" s="17">
        <f t="shared" si="271"/>
        <v>0</v>
      </c>
      <c r="AD2487" s="17">
        <f t="shared" si="272"/>
        <v>5.56</v>
      </c>
    </row>
    <row r="2488" spans="1:30">
      <c r="A2488">
        <v>2487</v>
      </c>
      <c r="B2488" t="s">
        <v>5563</v>
      </c>
      <c r="C2488" s="4">
        <v>42006</v>
      </c>
      <c r="D2488" s="4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 s="17">
        <v>22.235199999999999</v>
      </c>
      <c r="V2488">
        <f t="shared" si="266"/>
        <v>2015</v>
      </c>
      <c r="W2488" t="str">
        <f t="shared" si="267"/>
        <v>Jan</v>
      </c>
      <c r="X2488" s="9" t="str">
        <f>Sample___Superstore[[#This Row],[Order Year]]&amp;"-"&amp;Sample___Superstore[[#This Row],[Order Month]]</f>
        <v>2015-Jan</v>
      </c>
      <c r="Y2488" s="10">
        <f>Sample___Superstore6[[#This Row],[Profit]]/Sample___Superstore6[[#This Row],[Sales]]</f>
        <v>0.26</v>
      </c>
      <c r="Z2488" s="9">
        <f t="shared" si="268"/>
        <v>2</v>
      </c>
      <c r="AA2488" s="17">
        <f t="shared" si="269"/>
        <v>11.117599999999999</v>
      </c>
      <c r="AB2488" s="17">
        <f t="shared" si="270"/>
        <v>42.76</v>
      </c>
      <c r="AC2488" s="17">
        <f t="shared" si="271"/>
        <v>0</v>
      </c>
      <c r="AD2488" s="17">
        <f t="shared" si="272"/>
        <v>85.52</v>
      </c>
    </row>
    <row r="2489" spans="1:30">
      <c r="A2489">
        <v>2488</v>
      </c>
      <c r="B2489" t="s">
        <v>5563</v>
      </c>
      <c r="C2489" s="4">
        <v>42006</v>
      </c>
      <c r="D2489" s="4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 s="17">
        <v>2.6568000000000001</v>
      </c>
      <c r="V2489">
        <f t="shared" si="266"/>
        <v>2015</v>
      </c>
      <c r="W2489" t="str">
        <f t="shared" si="267"/>
        <v>Jan</v>
      </c>
      <c r="X2489" s="9" t="str">
        <f>Sample___Superstore[[#This Row],[Order Year]]&amp;"-"&amp;Sample___Superstore[[#This Row],[Order Month]]</f>
        <v>2015-Jan</v>
      </c>
      <c r="Y2489" s="10">
        <f>Sample___Superstore6[[#This Row],[Profit]]/Sample___Superstore6[[#This Row],[Sales]]</f>
        <v>0.27</v>
      </c>
      <c r="Z2489" s="9">
        <f t="shared" si="268"/>
        <v>2</v>
      </c>
      <c r="AA2489" s="17">
        <f t="shared" si="269"/>
        <v>0.88560000000000005</v>
      </c>
      <c r="AB2489" s="17">
        <f t="shared" si="270"/>
        <v>3.28</v>
      </c>
      <c r="AC2489" s="17">
        <f t="shared" si="271"/>
        <v>0</v>
      </c>
      <c r="AD2489" s="17">
        <f t="shared" si="272"/>
        <v>9.84</v>
      </c>
    </row>
    <row r="2490" spans="1:30">
      <c r="A2490">
        <v>2489</v>
      </c>
      <c r="B2490" t="s">
        <v>5563</v>
      </c>
      <c r="C2490" s="4">
        <v>42006</v>
      </c>
      <c r="D2490" s="4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 s="17">
        <v>9.6191999999999993</v>
      </c>
      <c r="V2490">
        <f t="shared" si="266"/>
        <v>2015</v>
      </c>
      <c r="W2490" t="str">
        <f t="shared" si="267"/>
        <v>Jan</v>
      </c>
      <c r="X2490" s="9" t="str">
        <f>Sample___Superstore[[#This Row],[Order Year]]&amp;"-"&amp;Sample___Superstore[[#This Row],[Order Month]]</f>
        <v>2015-Jan</v>
      </c>
      <c r="Y2490" s="10">
        <f>Sample___Superstore6[[#This Row],[Profit]]/Sample___Superstore6[[#This Row],[Sales]]</f>
        <v>0.48</v>
      </c>
      <c r="Z2490" s="9">
        <f t="shared" si="268"/>
        <v>2</v>
      </c>
      <c r="AA2490" s="17">
        <f t="shared" si="269"/>
        <v>3.2063999999999999</v>
      </c>
      <c r="AB2490" s="17">
        <f t="shared" si="270"/>
        <v>6.68</v>
      </c>
      <c r="AC2490" s="17">
        <f t="shared" si="271"/>
        <v>0</v>
      </c>
      <c r="AD2490" s="17">
        <f t="shared" si="272"/>
        <v>20.04</v>
      </c>
    </row>
    <row r="2491" spans="1:30">
      <c r="A2491">
        <v>2490</v>
      </c>
      <c r="B2491" t="s">
        <v>5568</v>
      </c>
      <c r="C2491" s="4">
        <v>42286</v>
      </c>
      <c r="D2491" s="4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 s="17">
        <v>303.3408</v>
      </c>
      <c r="V2491">
        <f t="shared" si="266"/>
        <v>2015</v>
      </c>
      <c r="W2491" t="str">
        <f t="shared" si="267"/>
        <v>Oct</v>
      </c>
      <c r="X2491" s="9" t="str">
        <f>Sample___Superstore[[#This Row],[Order Year]]&amp;"-"&amp;Sample___Superstore[[#This Row],[Order Month]]</f>
        <v>2015-Oct</v>
      </c>
      <c r="Y2491" s="10">
        <f>Sample___Superstore6[[#This Row],[Profit]]/Sample___Superstore6[[#This Row],[Sales]]</f>
        <v>0.48</v>
      </c>
      <c r="Z2491" s="9">
        <f t="shared" si="268"/>
        <v>4</v>
      </c>
      <c r="AA2491" s="17">
        <f t="shared" si="269"/>
        <v>75.8352</v>
      </c>
      <c r="AB2491" s="17">
        <f t="shared" si="270"/>
        <v>157.99</v>
      </c>
      <c r="AC2491" s="17">
        <f t="shared" si="271"/>
        <v>0</v>
      </c>
      <c r="AD2491" s="17">
        <f t="shared" si="272"/>
        <v>631.96</v>
      </c>
    </row>
    <row r="2492" spans="1:30">
      <c r="A2492">
        <v>2491</v>
      </c>
      <c r="B2492" t="s">
        <v>5568</v>
      </c>
      <c r="C2492" s="4">
        <v>42286</v>
      </c>
      <c r="D2492" s="4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 s="17">
        <v>10.763999999999999</v>
      </c>
      <c r="V2492">
        <f t="shared" si="266"/>
        <v>2015</v>
      </c>
      <c r="W2492" t="str">
        <f t="shared" si="267"/>
        <v>Oct</v>
      </c>
      <c r="X2492" s="9" t="str">
        <f>Sample___Superstore[[#This Row],[Order Year]]&amp;"-"&amp;Sample___Superstore[[#This Row],[Order Month]]</f>
        <v>2015-Oct</v>
      </c>
      <c r="Y2492" s="10">
        <f>Sample___Superstore6[[#This Row],[Profit]]/Sample___Superstore6[[#This Row],[Sales]]</f>
        <v>0.44999999999999996</v>
      </c>
      <c r="Z2492" s="9">
        <f t="shared" si="268"/>
        <v>4</v>
      </c>
      <c r="AA2492" s="17">
        <f t="shared" si="269"/>
        <v>2.6909999999999998</v>
      </c>
      <c r="AB2492" s="17">
        <f t="shared" si="270"/>
        <v>5.98</v>
      </c>
      <c r="AC2492" s="17">
        <f t="shared" si="271"/>
        <v>0</v>
      </c>
      <c r="AD2492" s="17">
        <f t="shared" si="272"/>
        <v>23.92</v>
      </c>
    </row>
    <row r="2493" spans="1:30">
      <c r="A2493">
        <v>2492</v>
      </c>
      <c r="B2493" t="s">
        <v>5575</v>
      </c>
      <c r="C2493" s="4">
        <v>41986</v>
      </c>
      <c r="D2493" s="4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 s="17">
        <v>41.510399999999997</v>
      </c>
      <c r="V2493">
        <f t="shared" si="266"/>
        <v>2014</v>
      </c>
      <c r="W2493" t="str">
        <f t="shared" si="267"/>
        <v>Dec</v>
      </c>
      <c r="X2493" s="9" t="str">
        <f>Sample___Superstore[[#This Row],[Order Year]]&amp;"-"&amp;Sample___Superstore[[#This Row],[Order Month]]</f>
        <v>2014-Dec</v>
      </c>
      <c r="Y2493" s="10">
        <f>Sample___Superstore6[[#This Row],[Profit]]/Sample___Superstore6[[#This Row],[Sales]]</f>
        <v>0.46</v>
      </c>
      <c r="Z2493" s="9">
        <f t="shared" si="268"/>
        <v>2</v>
      </c>
      <c r="AA2493" s="17">
        <f t="shared" si="269"/>
        <v>6.9183999999999992</v>
      </c>
      <c r="AB2493" s="17">
        <f t="shared" si="270"/>
        <v>15.04</v>
      </c>
      <c r="AC2493" s="17">
        <f t="shared" si="271"/>
        <v>0</v>
      </c>
      <c r="AD2493" s="17">
        <f t="shared" si="272"/>
        <v>90.24</v>
      </c>
    </row>
    <row r="2494" spans="1:30">
      <c r="A2494">
        <v>2493</v>
      </c>
      <c r="B2494" t="s">
        <v>5576</v>
      </c>
      <c r="C2494" s="4">
        <v>41962</v>
      </c>
      <c r="D2494" s="4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 s="17">
        <v>1228.1786999999999</v>
      </c>
      <c r="V2494">
        <f t="shared" si="266"/>
        <v>2014</v>
      </c>
      <c r="W2494" t="str">
        <f t="shared" si="267"/>
        <v>Nov</v>
      </c>
      <c r="X2494" s="9" t="str">
        <f>Sample___Superstore[[#This Row],[Order Year]]&amp;"-"&amp;Sample___Superstore[[#This Row],[Order Month]]</f>
        <v>2014-Nov</v>
      </c>
      <c r="Y2494" s="10">
        <f>Sample___Superstore6[[#This Row],[Profit]]/Sample___Superstore6[[#This Row],[Sales]]</f>
        <v>0.26999999999999996</v>
      </c>
      <c r="Z2494" s="9">
        <f t="shared" si="268"/>
        <v>4</v>
      </c>
      <c r="AA2494" s="17">
        <f t="shared" si="269"/>
        <v>175.45409999999998</v>
      </c>
      <c r="AB2494" s="17">
        <f t="shared" si="270"/>
        <v>649.83000000000004</v>
      </c>
      <c r="AC2494" s="17">
        <f t="shared" si="271"/>
        <v>0</v>
      </c>
      <c r="AD2494" s="17">
        <f t="shared" si="272"/>
        <v>4548.8100000000004</v>
      </c>
    </row>
    <row r="2495" spans="1:30">
      <c r="A2495">
        <v>2494</v>
      </c>
      <c r="B2495" t="s">
        <v>5580</v>
      </c>
      <c r="C2495" s="4">
        <v>42623</v>
      </c>
      <c r="D2495" s="4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 s="17">
        <v>-34.392000000000003</v>
      </c>
      <c r="V2495">
        <f t="shared" si="266"/>
        <v>2016</v>
      </c>
      <c r="W2495" t="str">
        <f t="shared" si="267"/>
        <v>Sep</v>
      </c>
      <c r="X2495" s="9" t="str">
        <f>Sample___Superstore[[#This Row],[Order Year]]&amp;"-"&amp;Sample___Superstore[[#This Row],[Order Month]]</f>
        <v>2016-Sep</v>
      </c>
      <c r="Y2495" s="10">
        <f>Sample___Superstore6[[#This Row],[Profit]]/Sample___Superstore6[[#This Row],[Sales]]</f>
        <v>-0.1142857142857143</v>
      </c>
      <c r="Z2495" s="9">
        <f t="shared" si="268"/>
        <v>4</v>
      </c>
      <c r="AA2495" s="17">
        <f t="shared" si="269"/>
        <v>-6.878400000000001</v>
      </c>
      <c r="AB2495" s="17">
        <f t="shared" si="270"/>
        <v>60.186</v>
      </c>
      <c r="AC2495" s="17">
        <f t="shared" si="271"/>
        <v>90.278999999999996</v>
      </c>
      <c r="AD2495" s="17">
        <f t="shared" si="272"/>
        <v>210.65100000000001</v>
      </c>
    </row>
    <row r="2496" spans="1:30">
      <c r="A2496">
        <v>2495</v>
      </c>
      <c r="B2496" t="s">
        <v>5580</v>
      </c>
      <c r="C2496" s="4">
        <v>42623</v>
      </c>
      <c r="D2496" s="4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 s="17">
        <v>53.997</v>
      </c>
      <c r="V2496">
        <f t="shared" si="266"/>
        <v>2016</v>
      </c>
      <c r="W2496" t="str">
        <f t="shared" si="267"/>
        <v>Sep</v>
      </c>
      <c r="X2496" s="9" t="str">
        <f>Sample___Superstore[[#This Row],[Order Year]]&amp;"-"&amp;Sample___Superstore[[#This Row],[Order Month]]</f>
        <v>2016-Sep</v>
      </c>
      <c r="Y2496" s="10">
        <f>Sample___Superstore6[[#This Row],[Profit]]/Sample___Superstore6[[#This Row],[Sales]]</f>
        <v>7.4999999999999997E-2</v>
      </c>
      <c r="Z2496" s="9">
        <f t="shared" si="268"/>
        <v>4</v>
      </c>
      <c r="AA2496" s="17">
        <f t="shared" si="269"/>
        <v>10.7994</v>
      </c>
      <c r="AB2496" s="17">
        <f t="shared" si="270"/>
        <v>143.99200000000002</v>
      </c>
      <c r="AC2496" s="17">
        <f t="shared" si="271"/>
        <v>143.99200000000002</v>
      </c>
      <c r="AD2496" s="17">
        <f t="shared" si="272"/>
        <v>575.96800000000007</v>
      </c>
    </row>
    <row r="2497" spans="1:30">
      <c r="A2497">
        <v>2496</v>
      </c>
      <c r="B2497" t="s">
        <v>5581</v>
      </c>
      <c r="C2497" s="4">
        <v>41806</v>
      </c>
      <c r="D2497" s="4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 s="17">
        <v>32.392000000000003</v>
      </c>
      <c r="V2497">
        <f t="shared" si="266"/>
        <v>2014</v>
      </c>
      <c r="W2497" t="str">
        <f t="shared" si="267"/>
        <v>Jun</v>
      </c>
      <c r="X2497" s="9" t="str">
        <f>Sample___Superstore[[#This Row],[Order Year]]&amp;"-"&amp;Sample___Superstore[[#This Row],[Order Month]]</f>
        <v>2014-Jun</v>
      </c>
      <c r="Y2497" s="10">
        <f>Sample___Superstore6[[#This Row],[Profit]]/Sample___Superstore6[[#This Row],[Sales]]</f>
        <v>0.05</v>
      </c>
      <c r="Z2497" s="9">
        <f t="shared" si="268"/>
        <v>6</v>
      </c>
      <c r="AA2497" s="17">
        <f t="shared" si="269"/>
        <v>4.0490000000000004</v>
      </c>
      <c r="AB2497" s="17">
        <f t="shared" si="270"/>
        <v>80.98</v>
      </c>
      <c r="AC2497" s="17">
        <f t="shared" si="271"/>
        <v>0</v>
      </c>
      <c r="AD2497" s="17">
        <f t="shared" si="272"/>
        <v>647.84</v>
      </c>
    </row>
    <row r="2498" spans="1:30">
      <c r="A2498">
        <v>2497</v>
      </c>
      <c r="B2498" t="s">
        <v>5585</v>
      </c>
      <c r="C2498" s="4">
        <v>42273</v>
      </c>
      <c r="D2498" s="4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17">
        <v>18.609300000000001</v>
      </c>
      <c r="V2498">
        <f t="shared" ref="V2498:V2561" si="273">YEAR(C2498)</f>
        <v>2015</v>
      </c>
      <c r="W2498" t="str">
        <f t="shared" ref="W2498:W2561" si="274">TEXT(C2498,"mmm")</f>
        <v>Sep</v>
      </c>
      <c r="X2498" s="9" t="str">
        <f>Sample___Superstore[[#This Row],[Order Year]]&amp;"-"&amp;Sample___Superstore[[#This Row],[Order Month]]</f>
        <v>2015-Sep</v>
      </c>
      <c r="Y2498" s="10">
        <f>Sample___Superstore6[[#This Row],[Profit]]/Sample___Superstore6[[#This Row],[Sales]]</f>
        <v>0.29000000000000004</v>
      </c>
      <c r="Z2498" s="9">
        <f t="shared" ref="Z2498:Z2561" si="275">D2498-C2498</f>
        <v>5</v>
      </c>
      <c r="AA2498" s="17">
        <f t="shared" ref="AA2498:AA2561" si="276">U2498/S2498</f>
        <v>6.2031000000000001</v>
      </c>
      <c r="AB2498" s="17">
        <f t="shared" ref="AB2498:AB2561" si="277">R2498/S2498</f>
        <v>21.39</v>
      </c>
      <c r="AC2498" s="17">
        <f t="shared" ref="AC2498:AC2561" si="278">R2498*T2498</f>
        <v>0</v>
      </c>
      <c r="AD2498" s="17">
        <f t="shared" ref="AD2498:AD2561" si="279">R2498-(R2498*T2498)</f>
        <v>64.17</v>
      </c>
    </row>
    <row r="2499" spans="1:30">
      <c r="A2499">
        <v>2498</v>
      </c>
      <c r="B2499" t="s">
        <v>5585</v>
      </c>
      <c r="C2499" s="4">
        <v>42273</v>
      </c>
      <c r="D2499" s="4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 s="17">
        <v>58.496200000000002</v>
      </c>
      <c r="V2499">
        <f t="shared" si="273"/>
        <v>2015</v>
      </c>
      <c r="W2499" t="str">
        <f t="shared" si="274"/>
        <v>Sep</v>
      </c>
      <c r="X2499" s="9" t="str">
        <f>Sample___Superstore[[#This Row],[Order Year]]&amp;"-"&amp;Sample___Superstore[[#This Row],[Order Month]]</f>
        <v>2015-Sep</v>
      </c>
      <c r="Y2499" s="10">
        <f>Sample___Superstore6[[#This Row],[Profit]]/Sample___Superstore6[[#This Row],[Sales]]</f>
        <v>0.47000000000000003</v>
      </c>
      <c r="Z2499" s="9">
        <f t="shared" si="275"/>
        <v>5</v>
      </c>
      <c r="AA2499" s="17">
        <f t="shared" si="276"/>
        <v>29.248100000000001</v>
      </c>
      <c r="AB2499" s="17">
        <f t="shared" si="277"/>
        <v>62.23</v>
      </c>
      <c r="AC2499" s="17">
        <f t="shared" si="278"/>
        <v>0</v>
      </c>
      <c r="AD2499" s="17">
        <f t="shared" si="279"/>
        <v>124.46</v>
      </c>
    </row>
    <row r="2500" spans="1:30">
      <c r="A2500">
        <v>2499</v>
      </c>
      <c r="B2500" t="s">
        <v>5586</v>
      </c>
      <c r="C2500" s="4">
        <v>42509</v>
      </c>
      <c r="D2500" s="4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 s="17">
        <v>3.3544</v>
      </c>
      <c r="V2500">
        <f t="shared" si="273"/>
        <v>2016</v>
      </c>
      <c r="W2500" t="str">
        <f t="shared" si="274"/>
        <v>May</v>
      </c>
      <c r="X2500" s="9" t="str">
        <f>Sample___Superstore[[#This Row],[Order Year]]&amp;"-"&amp;Sample___Superstore[[#This Row],[Order Month]]</f>
        <v>2016-May</v>
      </c>
      <c r="Y2500" s="10">
        <f>Sample___Superstore6[[#This Row],[Profit]]/Sample___Superstore6[[#This Row],[Sales]]</f>
        <v>0.35000000000000003</v>
      </c>
      <c r="Z2500" s="9">
        <f t="shared" si="275"/>
        <v>5</v>
      </c>
      <c r="AA2500" s="17">
        <f t="shared" si="276"/>
        <v>3.3544</v>
      </c>
      <c r="AB2500" s="17">
        <f t="shared" si="277"/>
        <v>9.5839999999999996</v>
      </c>
      <c r="AC2500" s="17">
        <f t="shared" si="278"/>
        <v>1.9168000000000001</v>
      </c>
      <c r="AD2500" s="17">
        <f t="shared" si="279"/>
        <v>7.6671999999999993</v>
      </c>
    </row>
    <row r="2501" spans="1:30">
      <c r="A2501">
        <v>2500</v>
      </c>
      <c r="B2501" t="s">
        <v>5587</v>
      </c>
      <c r="C2501" s="4">
        <v>42908</v>
      </c>
      <c r="D2501" s="4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 s="17">
        <v>12.6927</v>
      </c>
      <c r="V2501">
        <f t="shared" si="273"/>
        <v>2017</v>
      </c>
      <c r="W2501" t="str">
        <f t="shared" si="274"/>
        <v>Jun</v>
      </c>
      <c r="X2501" s="9" t="str">
        <f>Sample___Superstore[[#This Row],[Order Year]]&amp;"-"&amp;Sample___Superstore[[#This Row],[Order Month]]</f>
        <v>2017-Jun</v>
      </c>
      <c r="Y2501" s="10">
        <f>Sample___Superstore6[[#This Row],[Profit]]/Sample___Superstore6[[#This Row],[Sales]]</f>
        <v>0.33750000000000002</v>
      </c>
      <c r="Z2501" s="9">
        <f t="shared" si="275"/>
        <v>1</v>
      </c>
      <c r="AA2501" s="17">
        <f t="shared" si="276"/>
        <v>4.2309000000000001</v>
      </c>
      <c r="AB2501" s="17">
        <f t="shared" si="277"/>
        <v>12.536</v>
      </c>
      <c r="AC2501" s="17">
        <f t="shared" si="278"/>
        <v>7.5215999999999994</v>
      </c>
      <c r="AD2501" s="17">
        <f t="shared" si="279"/>
        <v>30.086399999999998</v>
      </c>
    </row>
    <row r="2502" spans="1:30">
      <c r="A2502">
        <v>2501</v>
      </c>
      <c r="B2502" t="s">
        <v>5590</v>
      </c>
      <c r="C2502" s="4">
        <v>42903</v>
      </c>
      <c r="D2502" s="4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 s="17">
        <v>4.4311999999999996</v>
      </c>
      <c r="V2502">
        <f t="shared" si="273"/>
        <v>2017</v>
      </c>
      <c r="W2502" t="str">
        <f t="shared" si="274"/>
        <v>Jun</v>
      </c>
      <c r="X2502" s="9" t="str">
        <f>Sample___Superstore[[#This Row],[Order Year]]&amp;"-"&amp;Sample___Superstore[[#This Row],[Order Month]]</f>
        <v>2017-Jun</v>
      </c>
      <c r="Y2502" s="10">
        <f>Sample___Superstore6[[#This Row],[Profit]]/Sample___Superstore6[[#This Row],[Sales]]</f>
        <v>0.36249999999999993</v>
      </c>
      <c r="Z2502" s="9">
        <f t="shared" si="275"/>
        <v>3</v>
      </c>
      <c r="AA2502" s="17">
        <f t="shared" si="276"/>
        <v>2.2155999999999998</v>
      </c>
      <c r="AB2502" s="17">
        <f t="shared" si="277"/>
        <v>6.1120000000000001</v>
      </c>
      <c r="AC2502" s="17">
        <f t="shared" si="278"/>
        <v>2.4448000000000003</v>
      </c>
      <c r="AD2502" s="17">
        <f t="shared" si="279"/>
        <v>9.7791999999999994</v>
      </c>
    </row>
    <row r="2503" spans="1:30">
      <c r="A2503">
        <v>2502</v>
      </c>
      <c r="B2503" t="s">
        <v>5590</v>
      </c>
      <c r="C2503" s="4">
        <v>42903</v>
      </c>
      <c r="D2503" s="4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 s="17">
        <v>-3.5712000000000002</v>
      </c>
      <c r="V2503">
        <f t="shared" si="273"/>
        <v>2017</v>
      </c>
      <c r="W2503" t="str">
        <f t="shared" si="274"/>
        <v>Jun</v>
      </c>
      <c r="X2503" s="9" t="str">
        <f>Sample___Superstore[[#This Row],[Order Year]]&amp;"-"&amp;Sample___Superstore[[#This Row],[Order Month]]</f>
        <v>2017-Jun</v>
      </c>
      <c r="Y2503" s="10">
        <f>Sample___Superstore6[[#This Row],[Profit]]/Sample___Superstore6[[#This Row],[Sales]]</f>
        <v>-1.5500000000000003</v>
      </c>
      <c r="Z2503" s="9">
        <f t="shared" si="275"/>
        <v>3</v>
      </c>
      <c r="AA2503" s="17">
        <f t="shared" si="276"/>
        <v>-0.89280000000000004</v>
      </c>
      <c r="AB2503" s="17">
        <f t="shared" si="277"/>
        <v>0.57599999999999996</v>
      </c>
      <c r="AC2503" s="17">
        <f t="shared" si="278"/>
        <v>1.8431999999999999</v>
      </c>
      <c r="AD2503" s="17">
        <f t="shared" si="279"/>
        <v>0.46079999999999988</v>
      </c>
    </row>
    <row r="2504" spans="1:30">
      <c r="A2504">
        <v>2503</v>
      </c>
      <c r="B2504" t="s">
        <v>5590</v>
      </c>
      <c r="C2504" s="4">
        <v>42903</v>
      </c>
      <c r="D2504" s="4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 s="17">
        <v>-16.38</v>
      </c>
      <c r="V2504">
        <f t="shared" si="273"/>
        <v>2017</v>
      </c>
      <c r="W2504" t="str">
        <f t="shared" si="274"/>
        <v>Jun</v>
      </c>
      <c r="X2504" s="9" t="str">
        <f>Sample___Superstore[[#This Row],[Order Year]]&amp;"-"&amp;Sample___Superstore[[#This Row],[Order Month]]</f>
        <v>2017-Jun</v>
      </c>
      <c r="Y2504" s="10">
        <f>Sample___Superstore6[[#This Row],[Profit]]/Sample___Superstore6[[#This Row],[Sales]]</f>
        <v>-1.75</v>
      </c>
      <c r="Z2504" s="9">
        <f t="shared" si="275"/>
        <v>3</v>
      </c>
      <c r="AA2504" s="17">
        <f t="shared" si="276"/>
        <v>-4.0949999999999998</v>
      </c>
      <c r="AB2504" s="17">
        <f t="shared" si="277"/>
        <v>2.34</v>
      </c>
      <c r="AC2504" s="17">
        <f t="shared" si="278"/>
        <v>7.4879999999999995</v>
      </c>
      <c r="AD2504" s="17">
        <f t="shared" si="279"/>
        <v>1.8719999999999999</v>
      </c>
    </row>
    <row r="2505" spans="1:30">
      <c r="A2505">
        <v>2504</v>
      </c>
      <c r="B2505" t="s">
        <v>5593</v>
      </c>
      <c r="C2505" s="4">
        <v>42688</v>
      </c>
      <c r="D2505" s="4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 s="17">
        <v>3.4685999999999999</v>
      </c>
      <c r="V2505">
        <f t="shared" si="273"/>
        <v>2016</v>
      </c>
      <c r="W2505" t="str">
        <f t="shared" si="274"/>
        <v>Nov</v>
      </c>
      <c r="X2505" s="9" t="str">
        <f>Sample___Superstore[[#This Row],[Order Year]]&amp;"-"&amp;Sample___Superstore[[#This Row],[Order Month]]</f>
        <v>2016-Nov</v>
      </c>
      <c r="Y2505" s="10">
        <f>Sample___Superstore6[[#This Row],[Profit]]/Sample___Superstore6[[#This Row],[Sales]]</f>
        <v>0.47</v>
      </c>
      <c r="Z2505" s="9">
        <f t="shared" si="275"/>
        <v>5</v>
      </c>
      <c r="AA2505" s="17">
        <f t="shared" si="276"/>
        <v>1.7343</v>
      </c>
      <c r="AB2505" s="17">
        <f t="shared" si="277"/>
        <v>3.69</v>
      </c>
      <c r="AC2505" s="17">
        <f t="shared" si="278"/>
        <v>0</v>
      </c>
      <c r="AD2505" s="17">
        <f t="shared" si="279"/>
        <v>7.38</v>
      </c>
    </row>
    <row r="2506" spans="1:30">
      <c r="A2506">
        <v>2505</v>
      </c>
      <c r="B2506" t="s">
        <v>5596</v>
      </c>
      <c r="C2506" s="4">
        <v>41845</v>
      </c>
      <c r="D2506" s="4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 s="17">
        <v>15.041600000000001</v>
      </c>
      <c r="V2506">
        <f t="shared" si="273"/>
        <v>2014</v>
      </c>
      <c r="W2506" t="str">
        <f t="shared" si="274"/>
        <v>Jul</v>
      </c>
      <c r="X2506" s="9" t="str">
        <f>Sample___Superstore[[#This Row],[Order Year]]&amp;"-"&amp;Sample___Superstore[[#This Row],[Order Month]]</f>
        <v>2014-Jul</v>
      </c>
      <c r="Y2506" s="10">
        <f>Sample___Superstore6[[#This Row],[Profit]]/Sample___Superstore6[[#This Row],[Sales]]</f>
        <v>0.28000000000000003</v>
      </c>
      <c r="Z2506" s="9">
        <f t="shared" si="275"/>
        <v>2</v>
      </c>
      <c r="AA2506" s="17">
        <f t="shared" si="276"/>
        <v>3.7604000000000002</v>
      </c>
      <c r="AB2506" s="17">
        <f t="shared" si="277"/>
        <v>13.43</v>
      </c>
      <c r="AC2506" s="17">
        <f t="shared" si="278"/>
        <v>0</v>
      </c>
      <c r="AD2506" s="17">
        <f t="shared" si="279"/>
        <v>53.72</v>
      </c>
    </row>
    <row r="2507" spans="1:30">
      <c r="A2507">
        <v>2506</v>
      </c>
      <c r="B2507" t="s">
        <v>5596</v>
      </c>
      <c r="C2507" s="4">
        <v>41845</v>
      </c>
      <c r="D2507" s="4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 s="17">
        <v>327.50599999999997</v>
      </c>
      <c r="V2507">
        <f t="shared" si="273"/>
        <v>2014</v>
      </c>
      <c r="W2507" t="str">
        <f t="shared" si="274"/>
        <v>Jul</v>
      </c>
      <c r="X2507" s="9" t="str">
        <f>Sample___Superstore[[#This Row],[Order Year]]&amp;"-"&amp;Sample___Superstore[[#This Row],[Order Month]]</f>
        <v>2014-Jul</v>
      </c>
      <c r="Y2507" s="10">
        <f>Sample___Superstore6[[#This Row],[Profit]]/Sample___Superstore6[[#This Row],[Sales]]</f>
        <v>0.04</v>
      </c>
      <c r="Z2507" s="9">
        <f t="shared" si="275"/>
        <v>2</v>
      </c>
      <c r="AA2507" s="17">
        <f t="shared" si="276"/>
        <v>65.501199999999997</v>
      </c>
      <c r="AB2507" s="17">
        <f t="shared" si="277"/>
        <v>1637.53</v>
      </c>
      <c r="AC2507" s="17">
        <f t="shared" si="278"/>
        <v>0</v>
      </c>
      <c r="AD2507" s="17">
        <f t="shared" si="279"/>
        <v>8187.65</v>
      </c>
    </row>
    <row r="2508" spans="1:30">
      <c r="A2508">
        <v>2507</v>
      </c>
      <c r="B2508" t="s">
        <v>5596</v>
      </c>
      <c r="C2508" s="4">
        <v>41845</v>
      </c>
      <c r="D2508" s="4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 s="17">
        <v>34.284799999999997</v>
      </c>
      <c r="V2508">
        <f t="shared" si="273"/>
        <v>2014</v>
      </c>
      <c r="W2508" t="str">
        <f t="shared" si="274"/>
        <v>Jul</v>
      </c>
      <c r="X2508" s="9" t="str">
        <f>Sample___Superstore[[#This Row],[Order Year]]&amp;"-"&amp;Sample___Superstore[[#This Row],[Order Month]]</f>
        <v>2014-Jul</v>
      </c>
      <c r="Y2508" s="10">
        <f>Sample___Superstore6[[#This Row],[Profit]]/Sample___Superstore6[[#This Row],[Sales]]</f>
        <v>0.43999999999999995</v>
      </c>
      <c r="Z2508" s="9">
        <f t="shared" si="275"/>
        <v>2</v>
      </c>
      <c r="AA2508" s="17">
        <f t="shared" si="276"/>
        <v>4.2855999999999996</v>
      </c>
      <c r="AB2508" s="17">
        <f t="shared" si="277"/>
        <v>9.74</v>
      </c>
      <c r="AC2508" s="17">
        <f t="shared" si="278"/>
        <v>0</v>
      </c>
      <c r="AD2508" s="17">
        <f t="shared" si="279"/>
        <v>77.92</v>
      </c>
    </row>
    <row r="2509" spans="1:30">
      <c r="A2509">
        <v>2508</v>
      </c>
      <c r="B2509" t="s">
        <v>5599</v>
      </c>
      <c r="C2509" s="4">
        <v>42187</v>
      </c>
      <c r="D2509" s="4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 s="17">
        <v>-85.238399999999999</v>
      </c>
      <c r="V2509">
        <f t="shared" si="273"/>
        <v>2015</v>
      </c>
      <c r="W2509" t="str">
        <f t="shared" si="274"/>
        <v>Jul</v>
      </c>
      <c r="X2509" s="9" t="str">
        <f>Sample___Superstore[[#This Row],[Order Year]]&amp;"-"&amp;Sample___Superstore[[#This Row],[Order Month]]</f>
        <v>2015-Jul</v>
      </c>
      <c r="Y2509" s="10">
        <f>Sample___Superstore6[[#This Row],[Profit]]/Sample___Superstore6[[#This Row],[Sales]]</f>
        <v>-2.6</v>
      </c>
      <c r="Z2509" s="9">
        <f t="shared" si="275"/>
        <v>0</v>
      </c>
      <c r="AA2509" s="17">
        <f t="shared" si="276"/>
        <v>-21.3096</v>
      </c>
      <c r="AB2509" s="17">
        <f t="shared" si="277"/>
        <v>8.1959999999999997</v>
      </c>
      <c r="AC2509" s="17">
        <f t="shared" si="278"/>
        <v>26.2272</v>
      </c>
      <c r="AD2509" s="17">
        <f t="shared" si="279"/>
        <v>6.5567999999999991</v>
      </c>
    </row>
    <row r="2510" spans="1:30">
      <c r="A2510">
        <v>2509</v>
      </c>
      <c r="B2510" t="s">
        <v>5602</v>
      </c>
      <c r="C2510" s="4">
        <v>42796</v>
      </c>
      <c r="D2510" s="4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 s="17">
        <v>14.7582</v>
      </c>
      <c r="V2510">
        <f t="shared" si="273"/>
        <v>2017</v>
      </c>
      <c r="W2510" t="str">
        <f t="shared" si="274"/>
        <v>Mar</v>
      </c>
      <c r="X2510" s="9" t="str">
        <f>Sample___Superstore[[#This Row],[Order Year]]&amp;"-"&amp;Sample___Superstore[[#This Row],[Order Month]]</f>
        <v>2017-Mar</v>
      </c>
      <c r="Y2510" s="10">
        <f>Sample___Superstore6[[#This Row],[Profit]]/Sample___Superstore6[[#This Row],[Sales]]</f>
        <v>7.4999999999999997E-2</v>
      </c>
      <c r="Z2510" s="9">
        <f t="shared" si="275"/>
        <v>6</v>
      </c>
      <c r="AA2510" s="17">
        <f t="shared" si="276"/>
        <v>4.9194000000000004</v>
      </c>
      <c r="AB2510" s="17">
        <f t="shared" si="277"/>
        <v>65.591999999999999</v>
      </c>
      <c r="AC2510" s="17">
        <f t="shared" si="278"/>
        <v>39.355200000000004</v>
      </c>
      <c r="AD2510" s="17">
        <f t="shared" si="279"/>
        <v>157.42080000000001</v>
      </c>
    </row>
    <row r="2511" spans="1:30">
      <c r="A2511">
        <v>2510</v>
      </c>
      <c r="B2511" t="s">
        <v>5602</v>
      </c>
      <c r="C2511" s="4">
        <v>42796</v>
      </c>
      <c r="D2511" s="4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 s="17">
        <v>52.793399999999998</v>
      </c>
      <c r="V2511">
        <f t="shared" si="273"/>
        <v>2017</v>
      </c>
      <c r="W2511" t="str">
        <f t="shared" si="274"/>
        <v>Mar</v>
      </c>
      <c r="X2511" s="9" t="str">
        <f>Sample___Superstore[[#This Row],[Order Year]]&amp;"-"&amp;Sample___Superstore[[#This Row],[Order Month]]</f>
        <v>2017-Mar</v>
      </c>
      <c r="Y2511" s="10">
        <f>Sample___Superstore6[[#This Row],[Profit]]/Sample___Superstore6[[#This Row],[Sales]]</f>
        <v>0.11</v>
      </c>
      <c r="Z2511" s="9">
        <f t="shared" si="275"/>
        <v>6</v>
      </c>
      <c r="AA2511" s="17">
        <f t="shared" si="276"/>
        <v>8.7988999999999997</v>
      </c>
      <c r="AB2511" s="17">
        <f t="shared" si="277"/>
        <v>79.989999999999995</v>
      </c>
      <c r="AC2511" s="17">
        <f t="shared" si="278"/>
        <v>0</v>
      </c>
      <c r="AD2511" s="17">
        <f t="shared" si="279"/>
        <v>479.94</v>
      </c>
    </row>
    <row r="2512" spans="1:30">
      <c r="A2512">
        <v>2511</v>
      </c>
      <c r="B2512" t="s">
        <v>5605</v>
      </c>
      <c r="C2512" s="4">
        <v>42692</v>
      </c>
      <c r="D2512" s="4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 s="17">
        <v>55.896000000000001</v>
      </c>
      <c r="V2512">
        <f t="shared" si="273"/>
        <v>2016</v>
      </c>
      <c r="W2512" t="str">
        <f t="shared" si="274"/>
        <v>Nov</v>
      </c>
      <c r="X2512" s="9" t="str">
        <f>Sample___Superstore[[#This Row],[Order Year]]&amp;"-"&amp;Sample___Superstore[[#This Row],[Order Month]]</f>
        <v>2016-Nov</v>
      </c>
      <c r="Y2512" s="10">
        <f>Sample___Superstore6[[#This Row],[Profit]]/Sample___Superstore6[[#This Row],[Sales]]</f>
        <v>4.9999999999999996E-2</v>
      </c>
      <c r="Z2512" s="9">
        <f t="shared" si="275"/>
        <v>5</v>
      </c>
      <c r="AA2512" s="17">
        <f t="shared" si="276"/>
        <v>13.974</v>
      </c>
      <c r="AB2512" s="17">
        <f t="shared" si="277"/>
        <v>279.48</v>
      </c>
      <c r="AC2512" s="17">
        <f t="shared" si="278"/>
        <v>0</v>
      </c>
      <c r="AD2512" s="17">
        <f t="shared" si="279"/>
        <v>1117.92</v>
      </c>
    </row>
    <row r="2513" spans="1:30">
      <c r="A2513">
        <v>2512</v>
      </c>
      <c r="B2513" t="s">
        <v>5608</v>
      </c>
      <c r="C2513" s="4">
        <v>42112</v>
      </c>
      <c r="D2513" s="4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 s="17">
        <v>41.534999999999997</v>
      </c>
      <c r="V2513">
        <f t="shared" si="273"/>
        <v>2015</v>
      </c>
      <c r="W2513" t="str">
        <f t="shared" si="274"/>
        <v>Apr</v>
      </c>
      <c r="X2513" s="9" t="str">
        <f>Sample___Superstore[[#This Row],[Order Year]]&amp;"-"&amp;Sample___Superstore[[#This Row],[Order Month]]</f>
        <v>2015-Apr</v>
      </c>
      <c r="Y2513" s="10">
        <f>Sample___Superstore6[[#This Row],[Profit]]/Sample___Superstore6[[#This Row],[Sales]]</f>
        <v>0.38999999999999996</v>
      </c>
      <c r="Z2513" s="9">
        <f t="shared" si="275"/>
        <v>1</v>
      </c>
      <c r="AA2513" s="17">
        <f t="shared" si="276"/>
        <v>6.9224999999999994</v>
      </c>
      <c r="AB2513" s="17">
        <f t="shared" si="277"/>
        <v>17.75</v>
      </c>
      <c r="AC2513" s="17">
        <f t="shared" si="278"/>
        <v>0</v>
      </c>
      <c r="AD2513" s="17">
        <f t="shared" si="279"/>
        <v>106.5</v>
      </c>
    </row>
    <row r="2514" spans="1:30">
      <c r="A2514">
        <v>2513</v>
      </c>
      <c r="B2514" t="s">
        <v>5609</v>
      </c>
      <c r="C2514" s="4">
        <v>43071</v>
      </c>
      <c r="D2514" s="4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 s="17">
        <v>-33.484000000000002</v>
      </c>
      <c r="V2514">
        <f t="shared" si="273"/>
        <v>2017</v>
      </c>
      <c r="W2514" t="str">
        <f t="shared" si="274"/>
        <v>Dec</v>
      </c>
      <c r="X2514" s="9" t="str">
        <f>Sample___Superstore[[#This Row],[Order Year]]&amp;"-"&amp;Sample___Superstore[[#This Row],[Order Month]]</f>
        <v>2017-Dec</v>
      </c>
      <c r="Y2514" s="10">
        <f>Sample___Superstore6[[#This Row],[Profit]]/Sample___Superstore6[[#This Row],[Sales]]</f>
        <v>-0.73333333333333339</v>
      </c>
      <c r="Z2514" s="9">
        <f t="shared" si="275"/>
        <v>4</v>
      </c>
      <c r="AA2514" s="17">
        <f t="shared" si="276"/>
        <v>-6.6968000000000005</v>
      </c>
      <c r="AB2514" s="17">
        <f t="shared" si="277"/>
        <v>9.1319999999999997</v>
      </c>
      <c r="AC2514" s="17">
        <f t="shared" si="278"/>
        <v>31.961999999999996</v>
      </c>
      <c r="AD2514" s="17">
        <f t="shared" si="279"/>
        <v>13.698</v>
      </c>
    </row>
    <row r="2515" spans="1:30">
      <c r="A2515">
        <v>2514</v>
      </c>
      <c r="B2515" t="s">
        <v>5612</v>
      </c>
      <c r="C2515" s="4">
        <v>42685</v>
      </c>
      <c r="D2515" s="4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 s="17">
        <v>1.1996</v>
      </c>
      <c r="V2515">
        <f t="shared" si="273"/>
        <v>2016</v>
      </c>
      <c r="W2515" t="str">
        <f t="shared" si="274"/>
        <v>Nov</v>
      </c>
      <c r="X2515" s="9" t="str">
        <f>Sample___Superstore[[#This Row],[Order Year]]&amp;"-"&amp;Sample___Superstore[[#This Row],[Order Month]]</f>
        <v>2016-Nov</v>
      </c>
      <c r="Y2515" s="10">
        <f>Sample___Superstore6[[#This Row],[Profit]]/Sample___Superstore6[[#This Row],[Sales]]</f>
        <v>1.2499999999999999E-2</v>
      </c>
      <c r="Z2515" s="9">
        <f t="shared" si="275"/>
        <v>6</v>
      </c>
      <c r="AA2515" s="17">
        <f t="shared" si="276"/>
        <v>0.2999</v>
      </c>
      <c r="AB2515" s="17">
        <f t="shared" si="277"/>
        <v>23.992000000000001</v>
      </c>
      <c r="AC2515" s="17">
        <f t="shared" si="278"/>
        <v>19.193600000000004</v>
      </c>
      <c r="AD2515" s="17">
        <f t="shared" si="279"/>
        <v>76.7744</v>
      </c>
    </row>
    <row r="2516" spans="1:30">
      <c r="A2516">
        <v>2515</v>
      </c>
      <c r="B2516" t="s">
        <v>5612</v>
      </c>
      <c r="C2516" s="4">
        <v>42685</v>
      </c>
      <c r="D2516" s="4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 s="17">
        <v>-2.0568</v>
      </c>
      <c r="V2516">
        <f t="shared" si="273"/>
        <v>2016</v>
      </c>
      <c r="W2516" t="str">
        <f t="shared" si="274"/>
        <v>Nov</v>
      </c>
      <c r="X2516" s="9" t="str">
        <f>Sample___Superstore[[#This Row],[Order Year]]&amp;"-"&amp;Sample___Superstore[[#This Row],[Order Month]]</f>
        <v>2016-Nov</v>
      </c>
      <c r="Y2516" s="10">
        <f>Sample___Superstore6[[#This Row],[Profit]]/Sample___Superstore6[[#This Row],[Sales]]</f>
        <v>-4.2857142857142858E-2</v>
      </c>
      <c r="Z2516" s="9">
        <f t="shared" si="275"/>
        <v>6</v>
      </c>
      <c r="AA2516" s="17">
        <f t="shared" si="276"/>
        <v>-1.0284</v>
      </c>
      <c r="AB2516" s="17">
        <f t="shared" si="277"/>
        <v>23.995999999999999</v>
      </c>
      <c r="AC2516" s="17">
        <f t="shared" si="278"/>
        <v>14.397599999999999</v>
      </c>
      <c r="AD2516" s="17">
        <f t="shared" si="279"/>
        <v>33.5944</v>
      </c>
    </row>
    <row r="2517" spans="1:30">
      <c r="A2517">
        <v>2516</v>
      </c>
      <c r="B2517" t="s">
        <v>5613</v>
      </c>
      <c r="C2517" s="4">
        <v>41887</v>
      </c>
      <c r="D2517" s="4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 s="17">
        <v>19.824000000000002</v>
      </c>
      <c r="V2517">
        <f t="shared" si="273"/>
        <v>2014</v>
      </c>
      <c r="W2517" t="str">
        <f t="shared" si="274"/>
        <v>Sep</v>
      </c>
      <c r="X2517" s="9" t="str">
        <f>Sample___Superstore[[#This Row],[Order Year]]&amp;"-"&amp;Sample___Superstore[[#This Row],[Order Month]]</f>
        <v>2014-Sep</v>
      </c>
      <c r="Y2517" s="10">
        <f>Sample___Superstore6[[#This Row],[Profit]]/Sample___Superstore6[[#This Row],[Sales]]</f>
        <v>7.5000000000000011E-2</v>
      </c>
      <c r="Z2517" s="9">
        <f t="shared" si="275"/>
        <v>5</v>
      </c>
      <c r="AA2517" s="17">
        <f t="shared" si="276"/>
        <v>9.9120000000000008</v>
      </c>
      <c r="AB2517" s="17">
        <f t="shared" si="277"/>
        <v>132.16</v>
      </c>
      <c r="AC2517" s="17">
        <f t="shared" si="278"/>
        <v>52.864000000000004</v>
      </c>
      <c r="AD2517" s="17">
        <f t="shared" si="279"/>
        <v>211.45599999999999</v>
      </c>
    </row>
    <row r="2518" spans="1:30">
      <c r="A2518">
        <v>2517</v>
      </c>
      <c r="B2518" t="s">
        <v>5614</v>
      </c>
      <c r="C2518" s="4">
        <v>41958</v>
      </c>
      <c r="D2518" s="4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 s="17">
        <v>204.07140000000001</v>
      </c>
      <c r="V2518">
        <f t="shared" si="273"/>
        <v>2014</v>
      </c>
      <c r="W2518" t="str">
        <f t="shared" si="274"/>
        <v>Nov</v>
      </c>
      <c r="X2518" s="9" t="str">
        <f>Sample___Superstore[[#This Row],[Order Year]]&amp;"-"&amp;Sample___Superstore[[#This Row],[Order Month]]</f>
        <v>2014-Nov</v>
      </c>
      <c r="Y2518" s="10">
        <f>Sample___Superstore6[[#This Row],[Profit]]/Sample___Superstore6[[#This Row],[Sales]]</f>
        <v>0.33750000000000002</v>
      </c>
      <c r="Z2518" s="9">
        <f t="shared" si="275"/>
        <v>7</v>
      </c>
      <c r="AA2518" s="17">
        <f t="shared" si="276"/>
        <v>22.674600000000002</v>
      </c>
      <c r="AB2518" s="17">
        <f t="shared" si="277"/>
        <v>67.183999999999997</v>
      </c>
      <c r="AC2518" s="17">
        <f t="shared" si="278"/>
        <v>120.93119999999999</v>
      </c>
      <c r="AD2518" s="17">
        <f t="shared" si="279"/>
        <v>483.72479999999996</v>
      </c>
    </row>
    <row r="2519" spans="1:30">
      <c r="A2519">
        <v>2518</v>
      </c>
      <c r="B2519" t="s">
        <v>5615</v>
      </c>
      <c r="C2519" s="4">
        <v>42857</v>
      </c>
      <c r="D2519" s="4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 s="17">
        <v>12.993</v>
      </c>
      <c r="V2519">
        <f t="shared" si="273"/>
        <v>2017</v>
      </c>
      <c r="W2519" t="str">
        <f t="shared" si="274"/>
        <v>May</v>
      </c>
      <c r="X2519" s="9" t="str">
        <f>Sample___Superstore[[#This Row],[Order Year]]&amp;"-"&amp;Sample___Superstore[[#This Row],[Order Month]]</f>
        <v>2017-May</v>
      </c>
      <c r="Y2519" s="10">
        <f>Sample___Superstore6[[#This Row],[Profit]]/Sample___Superstore6[[#This Row],[Sales]]</f>
        <v>9.9999999999999992E-2</v>
      </c>
      <c r="Z2519" s="9">
        <f t="shared" si="275"/>
        <v>5</v>
      </c>
      <c r="AA2519" s="17">
        <f t="shared" si="276"/>
        <v>4.3310000000000004</v>
      </c>
      <c r="AB2519" s="17">
        <f t="shared" si="277"/>
        <v>43.31</v>
      </c>
      <c r="AC2519" s="17">
        <f t="shared" si="278"/>
        <v>0</v>
      </c>
      <c r="AD2519" s="17">
        <f t="shared" si="279"/>
        <v>129.93</v>
      </c>
    </row>
    <row r="2520" spans="1:30">
      <c r="A2520">
        <v>2519</v>
      </c>
      <c r="B2520" t="s">
        <v>5616</v>
      </c>
      <c r="C2520" s="4">
        <v>42658</v>
      </c>
      <c r="D2520" s="4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 s="17">
        <v>9.8783999999999992</v>
      </c>
      <c r="V2520">
        <f t="shared" si="273"/>
        <v>2016</v>
      </c>
      <c r="W2520" t="str">
        <f t="shared" si="274"/>
        <v>Oct</v>
      </c>
      <c r="X2520" s="9" t="str">
        <f>Sample___Superstore[[#This Row],[Order Year]]&amp;"-"&amp;Sample___Superstore[[#This Row],[Order Month]]</f>
        <v>2016-Oct</v>
      </c>
      <c r="Y2520" s="10">
        <f>Sample___Superstore6[[#This Row],[Profit]]/Sample___Superstore6[[#This Row],[Sales]]</f>
        <v>0.48999999999999994</v>
      </c>
      <c r="Z2520" s="9">
        <f t="shared" si="275"/>
        <v>6</v>
      </c>
      <c r="AA2520" s="17">
        <f t="shared" si="276"/>
        <v>1.4111999999999998</v>
      </c>
      <c r="AB2520" s="17">
        <f t="shared" si="277"/>
        <v>2.88</v>
      </c>
      <c r="AC2520" s="17">
        <f t="shared" si="278"/>
        <v>0</v>
      </c>
      <c r="AD2520" s="17">
        <f t="shared" si="279"/>
        <v>20.16</v>
      </c>
    </row>
    <row r="2521" spans="1:30">
      <c r="A2521">
        <v>2520</v>
      </c>
      <c r="B2521" t="s">
        <v>5616</v>
      </c>
      <c r="C2521" s="4">
        <v>42658</v>
      </c>
      <c r="D2521" s="4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 s="17">
        <v>14.4354</v>
      </c>
      <c r="V2521">
        <f t="shared" si="273"/>
        <v>2016</v>
      </c>
      <c r="W2521" t="str">
        <f t="shared" si="274"/>
        <v>Oct</v>
      </c>
      <c r="X2521" s="9" t="str">
        <f>Sample___Superstore[[#This Row],[Order Year]]&amp;"-"&amp;Sample___Superstore[[#This Row],[Order Month]]</f>
        <v>2016-Oct</v>
      </c>
      <c r="Y2521" s="10">
        <f>Sample___Superstore6[[#This Row],[Profit]]/Sample___Superstore6[[#This Row],[Sales]]</f>
        <v>0.49</v>
      </c>
      <c r="Z2521" s="9">
        <f t="shared" si="275"/>
        <v>6</v>
      </c>
      <c r="AA2521" s="17">
        <f t="shared" si="276"/>
        <v>2.4058999999999999</v>
      </c>
      <c r="AB2521" s="17">
        <f t="shared" si="277"/>
        <v>4.91</v>
      </c>
      <c r="AC2521" s="17">
        <f t="shared" si="278"/>
        <v>0</v>
      </c>
      <c r="AD2521" s="17">
        <f t="shared" si="279"/>
        <v>29.46</v>
      </c>
    </row>
    <row r="2522" spans="1:30">
      <c r="A2522">
        <v>2521</v>
      </c>
      <c r="B2522" t="s">
        <v>5616</v>
      </c>
      <c r="C2522" s="4">
        <v>42658</v>
      </c>
      <c r="D2522" s="4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 s="17">
        <v>251.89109999999999</v>
      </c>
      <c r="V2522">
        <f t="shared" si="273"/>
        <v>2016</v>
      </c>
      <c r="W2522" t="str">
        <f t="shared" si="274"/>
        <v>Oct</v>
      </c>
      <c r="X2522" s="9" t="str">
        <f>Sample___Superstore[[#This Row],[Order Year]]&amp;"-"&amp;Sample___Superstore[[#This Row],[Order Month]]</f>
        <v>2016-Oct</v>
      </c>
      <c r="Y2522" s="10">
        <f>Sample___Superstore6[[#This Row],[Profit]]/Sample___Superstore6[[#This Row],[Sales]]</f>
        <v>0.28999999999999998</v>
      </c>
      <c r="Z2522" s="9">
        <f t="shared" si="275"/>
        <v>6</v>
      </c>
      <c r="AA2522" s="17">
        <f t="shared" si="276"/>
        <v>83.963700000000003</v>
      </c>
      <c r="AB2522" s="17">
        <f t="shared" si="277"/>
        <v>289.53000000000003</v>
      </c>
      <c r="AC2522" s="17">
        <f t="shared" si="278"/>
        <v>0</v>
      </c>
      <c r="AD2522" s="17">
        <f t="shared" si="279"/>
        <v>868.59</v>
      </c>
    </row>
    <row r="2523" spans="1:30">
      <c r="A2523">
        <v>2522</v>
      </c>
      <c r="B2523" t="s">
        <v>5616</v>
      </c>
      <c r="C2523" s="4">
        <v>42658</v>
      </c>
      <c r="D2523" s="4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17">
        <v>6.2207999999999997</v>
      </c>
      <c r="V2523">
        <f t="shared" si="273"/>
        <v>2016</v>
      </c>
      <c r="W2523" t="str">
        <f t="shared" si="274"/>
        <v>Oct</v>
      </c>
      <c r="X2523" s="9" t="str">
        <f>Sample___Superstore[[#This Row],[Order Year]]&amp;"-"&amp;Sample___Superstore[[#This Row],[Order Month]]</f>
        <v>2016-Oct</v>
      </c>
      <c r="Y2523" s="10">
        <f>Sample___Superstore6[[#This Row],[Profit]]/Sample___Superstore6[[#This Row],[Sales]]</f>
        <v>0.47999999999999993</v>
      </c>
      <c r="Z2523" s="9">
        <f t="shared" si="275"/>
        <v>6</v>
      </c>
      <c r="AA2523" s="17">
        <f t="shared" si="276"/>
        <v>3.1103999999999998</v>
      </c>
      <c r="AB2523" s="17">
        <f t="shared" si="277"/>
        <v>6.48</v>
      </c>
      <c r="AC2523" s="17">
        <f t="shared" si="278"/>
        <v>0</v>
      </c>
      <c r="AD2523" s="17">
        <f t="shared" si="279"/>
        <v>12.96</v>
      </c>
    </row>
    <row r="2524" spans="1:30">
      <c r="A2524">
        <v>2523</v>
      </c>
      <c r="B2524" t="s">
        <v>5616</v>
      </c>
      <c r="C2524" s="4">
        <v>42658</v>
      </c>
      <c r="D2524" s="4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 s="17">
        <v>1.375</v>
      </c>
      <c r="V2524">
        <f t="shared" si="273"/>
        <v>2016</v>
      </c>
      <c r="W2524" t="str">
        <f t="shared" si="274"/>
        <v>Oct</v>
      </c>
      <c r="X2524" s="9" t="str">
        <f>Sample___Superstore[[#This Row],[Order Year]]&amp;"-"&amp;Sample___Superstore[[#This Row],[Order Month]]</f>
        <v>2016-Oct</v>
      </c>
      <c r="Y2524" s="10">
        <f>Sample___Superstore6[[#This Row],[Profit]]/Sample___Superstore6[[#This Row],[Sales]]</f>
        <v>0.25</v>
      </c>
      <c r="Z2524" s="9">
        <f t="shared" si="275"/>
        <v>6</v>
      </c>
      <c r="AA2524" s="17">
        <f t="shared" si="276"/>
        <v>1.375</v>
      </c>
      <c r="AB2524" s="17">
        <f t="shared" si="277"/>
        <v>5.5</v>
      </c>
      <c r="AC2524" s="17">
        <f t="shared" si="278"/>
        <v>0</v>
      </c>
      <c r="AD2524" s="17">
        <f t="shared" si="279"/>
        <v>5.5</v>
      </c>
    </row>
    <row r="2525" spans="1:30">
      <c r="A2525">
        <v>2524</v>
      </c>
      <c r="B2525" t="s">
        <v>5616</v>
      </c>
      <c r="C2525" s="4">
        <v>42658</v>
      </c>
      <c r="D2525" s="4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 s="17">
        <v>55.936</v>
      </c>
      <c r="V2525">
        <f t="shared" si="273"/>
        <v>2016</v>
      </c>
      <c r="W2525" t="str">
        <f t="shared" si="274"/>
        <v>Oct</v>
      </c>
      <c r="X2525" s="9" t="str">
        <f>Sample___Superstore[[#This Row],[Order Year]]&amp;"-"&amp;Sample___Superstore[[#This Row],[Order Month]]</f>
        <v>2016-Oct</v>
      </c>
      <c r="Y2525" s="10">
        <f>Sample___Superstore6[[#This Row],[Profit]]/Sample___Superstore6[[#This Row],[Sales]]</f>
        <v>0.46</v>
      </c>
      <c r="Z2525" s="9">
        <f t="shared" si="275"/>
        <v>6</v>
      </c>
      <c r="AA2525" s="17">
        <f t="shared" si="276"/>
        <v>13.984</v>
      </c>
      <c r="AB2525" s="17">
        <f t="shared" si="277"/>
        <v>30.4</v>
      </c>
      <c r="AC2525" s="17">
        <f t="shared" si="278"/>
        <v>0</v>
      </c>
      <c r="AD2525" s="17">
        <f t="shared" si="279"/>
        <v>121.6</v>
      </c>
    </row>
    <row r="2526" spans="1:30">
      <c r="A2526">
        <v>2525</v>
      </c>
      <c r="B2526" t="s">
        <v>5621</v>
      </c>
      <c r="C2526" s="4">
        <v>42100</v>
      </c>
      <c r="D2526" s="4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 s="17">
        <v>5.2560000000000002</v>
      </c>
      <c r="V2526">
        <f t="shared" si="273"/>
        <v>2015</v>
      </c>
      <c r="W2526" t="str">
        <f t="shared" si="274"/>
        <v>Apr</v>
      </c>
      <c r="X2526" s="9" t="str">
        <f>Sample___Superstore[[#This Row],[Order Year]]&amp;"-"&amp;Sample___Superstore[[#This Row],[Order Month]]</f>
        <v>2015-Apr</v>
      </c>
      <c r="Y2526" s="10">
        <f>Sample___Superstore6[[#This Row],[Profit]]/Sample___Superstore6[[#This Row],[Sales]]</f>
        <v>0.125</v>
      </c>
      <c r="Z2526" s="9">
        <f t="shared" si="275"/>
        <v>4</v>
      </c>
      <c r="AA2526" s="17">
        <f t="shared" si="276"/>
        <v>0.58400000000000007</v>
      </c>
      <c r="AB2526" s="17">
        <f t="shared" si="277"/>
        <v>4.6720000000000006</v>
      </c>
      <c r="AC2526" s="17">
        <f t="shared" si="278"/>
        <v>8.4096000000000011</v>
      </c>
      <c r="AD2526" s="17">
        <f t="shared" si="279"/>
        <v>33.638400000000004</v>
      </c>
    </row>
    <row r="2527" spans="1:30">
      <c r="A2527">
        <v>2526</v>
      </c>
      <c r="B2527" t="s">
        <v>5621</v>
      </c>
      <c r="C2527" s="4">
        <v>42100</v>
      </c>
      <c r="D2527" s="4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 s="17">
        <v>4.4603999999999999</v>
      </c>
      <c r="V2527">
        <f t="shared" si="273"/>
        <v>2015</v>
      </c>
      <c r="W2527" t="str">
        <f t="shared" si="274"/>
        <v>Apr</v>
      </c>
      <c r="X2527" s="9" t="str">
        <f>Sample___Superstore[[#This Row],[Order Year]]&amp;"-"&amp;Sample___Superstore[[#This Row],[Order Month]]</f>
        <v>2015-Apr</v>
      </c>
      <c r="Y2527" s="10">
        <f>Sample___Superstore6[[#This Row],[Profit]]/Sample___Superstore6[[#This Row],[Sales]]</f>
        <v>0.17499999999999999</v>
      </c>
      <c r="Z2527" s="9">
        <f t="shared" si="275"/>
        <v>4</v>
      </c>
      <c r="AA2527" s="17">
        <f t="shared" si="276"/>
        <v>2.2302</v>
      </c>
      <c r="AB2527" s="17">
        <f t="shared" si="277"/>
        <v>12.744</v>
      </c>
      <c r="AC2527" s="17">
        <f t="shared" si="278"/>
        <v>5.0975999999999999</v>
      </c>
      <c r="AD2527" s="17">
        <f t="shared" si="279"/>
        <v>20.3904</v>
      </c>
    </row>
    <row r="2528" spans="1:30">
      <c r="A2528">
        <v>2527</v>
      </c>
      <c r="B2528" t="s">
        <v>5621</v>
      </c>
      <c r="C2528" s="4">
        <v>42100</v>
      </c>
      <c r="D2528" s="4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 s="17">
        <v>-12.074999999999999</v>
      </c>
      <c r="V2528">
        <f t="shared" si="273"/>
        <v>2015</v>
      </c>
      <c r="W2528" t="str">
        <f t="shared" si="274"/>
        <v>Apr</v>
      </c>
      <c r="X2528" s="9" t="str">
        <f>Sample___Superstore[[#This Row],[Order Year]]&amp;"-"&amp;Sample___Superstore[[#This Row],[Order Month]]</f>
        <v>2015-Apr</v>
      </c>
      <c r="Y2528" s="10">
        <f>Sample___Superstore6[[#This Row],[Profit]]/Sample___Superstore6[[#This Row],[Sales]]</f>
        <v>-1.7499999999999998</v>
      </c>
      <c r="Z2528" s="9">
        <f t="shared" si="275"/>
        <v>4</v>
      </c>
      <c r="AA2528" s="17">
        <f t="shared" si="276"/>
        <v>-4.0249999999999995</v>
      </c>
      <c r="AB2528" s="17">
        <f t="shared" si="277"/>
        <v>2.3000000000000003</v>
      </c>
      <c r="AC2528" s="17">
        <f t="shared" si="278"/>
        <v>5.5200000000000005</v>
      </c>
      <c r="AD2528" s="17">
        <f t="shared" si="279"/>
        <v>1.38</v>
      </c>
    </row>
    <row r="2529" spans="1:30">
      <c r="A2529">
        <v>2528</v>
      </c>
      <c r="B2529" t="s">
        <v>5621</v>
      </c>
      <c r="C2529" s="4">
        <v>42100</v>
      </c>
      <c r="D2529" s="4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 s="17">
        <v>-16.884</v>
      </c>
      <c r="V2529">
        <f t="shared" si="273"/>
        <v>2015</v>
      </c>
      <c r="W2529" t="str">
        <f t="shared" si="274"/>
        <v>Apr</v>
      </c>
      <c r="X2529" s="9" t="str">
        <f>Sample___Superstore[[#This Row],[Order Year]]&amp;"-"&amp;Sample___Superstore[[#This Row],[Order Month]]</f>
        <v>2015-Apr</v>
      </c>
      <c r="Y2529" s="10">
        <f>Sample___Superstore6[[#This Row],[Profit]]/Sample___Superstore6[[#This Row],[Sales]]</f>
        <v>-1.75</v>
      </c>
      <c r="Z2529" s="9">
        <f t="shared" si="275"/>
        <v>4</v>
      </c>
      <c r="AA2529" s="17">
        <f t="shared" si="276"/>
        <v>-2.8140000000000001</v>
      </c>
      <c r="AB2529" s="17">
        <f t="shared" si="277"/>
        <v>1.6079999999999999</v>
      </c>
      <c r="AC2529" s="17">
        <f t="shared" si="278"/>
        <v>7.7183999999999999</v>
      </c>
      <c r="AD2529" s="17">
        <f t="shared" si="279"/>
        <v>1.9295999999999998</v>
      </c>
    </row>
    <row r="2530" spans="1:30">
      <c r="A2530">
        <v>2529</v>
      </c>
      <c r="B2530" t="s">
        <v>5621</v>
      </c>
      <c r="C2530" s="4">
        <v>42100</v>
      </c>
      <c r="D2530" s="4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 s="17">
        <v>2.8883999999999999</v>
      </c>
      <c r="V2530">
        <f t="shared" si="273"/>
        <v>2015</v>
      </c>
      <c r="W2530" t="str">
        <f t="shared" si="274"/>
        <v>Apr</v>
      </c>
      <c r="X2530" s="9" t="str">
        <f>Sample___Superstore[[#This Row],[Order Year]]&amp;"-"&amp;Sample___Superstore[[#This Row],[Order Month]]</f>
        <v>2015-Apr</v>
      </c>
      <c r="Y2530" s="10">
        <f>Sample___Superstore6[[#This Row],[Profit]]/Sample___Superstore6[[#This Row],[Sales]]</f>
        <v>0.36249999999999999</v>
      </c>
      <c r="Z2530" s="9">
        <f t="shared" si="275"/>
        <v>4</v>
      </c>
      <c r="AA2530" s="17">
        <f t="shared" si="276"/>
        <v>1.4441999999999999</v>
      </c>
      <c r="AB2530" s="17">
        <f t="shared" si="277"/>
        <v>3.984</v>
      </c>
      <c r="AC2530" s="17">
        <f t="shared" si="278"/>
        <v>1.5936000000000001</v>
      </c>
      <c r="AD2530" s="17">
        <f t="shared" si="279"/>
        <v>6.3743999999999996</v>
      </c>
    </row>
    <row r="2531" spans="1:30">
      <c r="A2531">
        <v>2530</v>
      </c>
      <c r="B2531" t="s">
        <v>5626</v>
      </c>
      <c r="C2531" s="4">
        <v>41936</v>
      </c>
      <c r="D2531" s="4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 s="17">
        <v>3.6288</v>
      </c>
      <c r="V2531">
        <f t="shared" si="273"/>
        <v>2014</v>
      </c>
      <c r="W2531" t="str">
        <f t="shared" si="274"/>
        <v>Oct</v>
      </c>
      <c r="X2531" s="9" t="str">
        <f>Sample___Superstore[[#This Row],[Order Year]]&amp;"-"&amp;Sample___Superstore[[#This Row],[Order Month]]</f>
        <v>2014-Oct</v>
      </c>
      <c r="Y2531" s="10">
        <f>Sample___Superstore6[[#This Row],[Profit]]/Sample___Superstore6[[#This Row],[Sales]]</f>
        <v>0.35</v>
      </c>
      <c r="Z2531" s="9">
        <f t="shared" si="275"/>
        <v>5</v>
      </c>
      <c r="AA2531" s="17">
        <f t="shared" si="276"/>
        <v>1.8144</v>
      </c>
      <c r="AB2531" s="17">
        <f t="shared" si="277"/>
        <v>5.1840000000000002</v>
      </c>
      <c r="AC2531" s="17">
        <f t="shared" si="278"/>
        <v>2.0736000000000003</v>
      </c>
      <c r="AD2531" s="17">
        <f t="shared" si="279"/>
        <v>8.2943999999999996</v>
      </c>
    </row>
    <row r="2532" spans="1:30">
      <c r="A2532">
        <v>2531</v>
      </c>
      <c r="B2532" t="s">
        <v>5627</v>
      </c>
      <c r="C2532" s="4">
        <v>41868</v>
      </c>
      <c r="D2532" s="4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 s="17">
        <v>52.531999999999996</v>
      </c>
      <c r="V2532">
        <f t="shared" si="273"/>
        <v>2014</v>
      </c>
      <c r="W2532" t="str">
        <f t="shared" si="274"/>
        <v>Aug</v>
      </c>
      <c r="X2532" s="9" t="str">
        <f>Sample___Superstore[[#This Row],[Order Year]]&amp;"-"&amp;Sample___Superstore[[#This Row],[Order Month]]</f>
        <v>2014-Aug</v>
      </c>
      <c r="Y2532" s="10">
        <f>Sample___Superstore6[[#This Row],[Profit]]/Sample___Superstore6[[#This Row],[Sales]]</f>
        <v>0.45999999999999996</v>
      </c>
      <c r="Z2532" s="9">
        <f t="shared" si="275"/>
        <v>4</v>
      </c>
      <c r="AA2532" s="17">
        <f t="shared" si="276"/>
        <v>10.506399999999999</v>
      </c>
      <c r="AB2532" s="17">
        <f t="shared" si="277"/>
        <v>22.84</v>
      </c>
      <c r="AC2532" s="17">
        <f t="shared" si="278"/>
        <v>0</v>
      </c>
      <c r="AD2532" s="17">
        <f t="shared" si="279"/>
        <v>114.2</v>
      </c>
    </row>
    <row r="2533" spans="1:30">
      <c r="A2533">
        <v>2532</v>
      </c>
      <c r="B2533" t="s">
        <v>5627</v>
      </c>
      <c r="C2533" s="4">
        <v>41868</v>
      </c>
      <c r="D2533" s="4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 s="17">
        <v>8.2615999999999996</v>
      </c>
      <c r="V2533">
        <f t="shared" si="273"/>
        <v>2014</v>
      </c>
      <c r="W2533" t="str">
        <f t="shared" si="274"/>
        <v>Aug</v>
      </c>
      <c r="X2533" s="9" t="str">
        <f>Sample___Superstore[[#This Row],[Order Year]]&amp;"-"&amp;Sample___Superstore[[#This Row],[Order Month]]</f>
        <v>2014-Aug</v>
      </c>
      <c r="Y2533" s="10">
        <f>Sample___Superstore6[[#This Row],[Profit]]/Sample___Superstore6[[#This Row],[Sales]]</f>
        <v>0.45999999999999996</v>
      </c>
      <c r="Z2533" s="9">
        <f t="shared" si="275"/>
        <v>4</v>
      </c>
      <c r="AA2533" s="17">
        <f t="shared" si="276"/>
        <v>2.0653999999999999</v>
      </c>
      <c r="AB2533" s="17">
        <f t="shared" si="277"/>
        <v>4.49</v>
      </c>
      <c r="AC2533" s="17">
        <f t="shared" si="278"/>
        <v>0</v>
      </c>
      <c r="AD2533" s="17">
        <f t="shared" si="279"/>
        <v>17.96</v>
      </c>
    </row>
    <row r="2534" spans="1:30">
      <c r="A2534">
        <v>2533</v>
      </c>
      <c r="B2534" t="s">
        <v>5627</v>
      </c>
      <c r="C2534" s="4">
        <v>41868</v>
      </c>
      <c r="D2534" s="4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 s="17">
        <v>4.5612000000000004</v>
      </c>
      <c r="V2534">
        <f t="shared" si="273"/>
        <v>2014</v>
      </c>
      <c r="W2534" t="str">
        <f t="shared" si="274"/>
        <v>Aug</v>
      </c>
      <c r="X2534" s="9" t="str">
        <f>Sample___Superstore[[#This Row],[Order Year]]&amp;"-"&amp;Sample___Superstore[[#This Row],[Order Month]]</f>
        <v>2014-Aug</v>
      </c>
      <c r="Y2534" s="10">
        <f>Sample___Superstore6[[#This Row],[Profit]]/Sample___Superstore6[[#This Row],[Sales]]</f>
        <v>0.36000000000000004</v>
      </c>
      <c r="Z2534" s="9">
        <f t="shared" si="275"/>
        <v>4</v>
      </c>
      <c r="AA2534" s="17">
        <f t="shared" si="276"/>
        <v>0.65160000000000007</v>
      </c>
      <c r="AB2534" s="17">
        <f t="shared" si="277"/>
        <v>1.81</v>
      </c>
      <c r="AC2534" s="17">
        <f t="shared" si="278"/>
        <v>0</v>
      </c>
      <c r="AD2534" s="17">
        <f t="shared" si="279"/>
        <v>12.67</v>
      </c>
    </row>
    <row r="2535" spans="1:30">
      <c r="A2535">
        <v>2534</v>
      </c>
      <c r="B2535" t="s">
        <v>5627</v>
      </c>
      <c r="C2535" s="4">
        <v>41868</v>
      </c>
      <c r="D2535" s="4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17">
        <v>122.3856</v>
      </c>
      <c r="V2535">
        <f t="shared" si="273"/>
        <v>2014</v>
      </c>
      <c r="W2535" t="str">
        <f t="shared" si="274"/>
        <v>Aug</v>
      </c>
      <c r="X2535" s="9" t="str">
        <f>Sample___Superstore[[#This Row],[Order Year]]&amp;"-"&amp;Sample___Superstore[[#This Row],[Order Month]]</f>
        <v>2014-Aug</v>
      </c>
      <c r="Y2535" s="10">
        <f>Sample___Superstore6[[#This Row],[Profit]]/Sample___Superstore6[[#This Row],[Sales]]</f>
        <v>0.36</v>
      </c>
      <c r="Z2535" s="9">
        <f t="shared" si="275"/>
        <v>4</v>
      </c>
      <c r="AA2535" s="17">
        <f t="shared" si="276"/>
        <v>30.596399999999999</v>
      </c>
      <c r="AB2535" s="17">
        <f t="shared" si="277"/>
        <v>84.99</v>
      </c>
      <c r="AC2535" s="17">
        <f t="shared" si="278"/>
        <v>0</v>
      </c>
      <c r="AD2535" s="17">
        <f t="shared" si="279"/>
        <v>339.96</v>
      </c>
    </row>
    <row r="2536" spans="1:30">
      <c r="A2536">
        <v>2535</v>
      </c>
      <c r="B2536" t="s">
        <v>5629</v>
      </c>
      <c r="C2536" s="4">
        <v>42962</v>
      </c>
      <c r="D2536" s="4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 s="17">
        <v>-337.80599999999998</v>
      </c>
      <c r="V2536">
        <f t="shared" si="273"/>
        <v>2017</v>
      </c>
      <c r="W2536" t="str">
        <f t="shared" si="274"/>
        <v>Aug</v>
      </c>
      <c r="X2536" s="9" t="str">
        <f>Sample___Superstore[[#This Row],[Order Year]]&amp;"-"&amp;Sample___Superstore[[#This Row],[Order Month]]</f>
        <v>2017-Aug</v>
      </c>
      <c r="Y2536" s="10">
        <f>Sample___Superstore6[[#This Row],[Profit]]/Sample___Superstore6[[#This Row],[Sales]]</f>
        <v>-0.18749999999999997</v>
      </c>
      <c r="Z2536" s="9">
        <f t="shared" si="275"/>
        <v>3</v>
      </c>
      <c r="AA2536" s="17">
        <f t="shared" si="276"/>
        <v>-56.300999999999995</v>
      </c>
      <c r="AB2536" s="17">
        <f t="shared" si="277"/>
        <v>300.27199999999999</v>
      </c>
      <c r="AC2536" s="17">
        <f t="shared" si="278"/>
        <v>360.32640000000004</v>
      </c>
      <c r="AD2536" s="17">
        <f t="shared" si="279"/>
        <v>1441.3056000000001</v>
      </c>
    </row>
    <row r="2537" spans="1:30">
      <c r="A2537">
        <v>2536</v>
      </c>
      <c r="B2537" t="s">
        <v>5630</v>
      </c>
      <c r="C2537" s="4">
        <v>42253</v>
      </c>
      <c r="D2537" s="4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17">
        <v>18.064800000000002</v>
      </c>
      <c r="V2537">
        <f t="shared" si="273"/>
        <v>2015</v>
      </c>
      <c r="W2537" t="str">
        <f t="shared" si="274"/>
        <v>Sep</v>
      </c>
      <c r="X2537" s="9" t="str">
        <f>Sample___Superstore[[#This Row],[Order Year]]&amp;"-"&amp;Sample___Superstore[[#This Row],[Order Month]]</f>
        <v>2015-Sep</v>
      </c>
      <c r="Y2537" s="10">
        <f>Sample___Superstore6[[#This Row],[Profit]]/Sample___Superstore6[[#This Row],[Sales]]</f>
        <v>0.39</v>
      </c>
      <c r="Z2537" s="9">
        <f t="shared" si="275"/>
        <v>2</v>
      </c>
      <c r="AA2537" s="17">
        <f t="shared" si="276"/>
        <v>4.5162000000000004</v>
      </c>
      <c r="AB2537" s="17">
        <f t="shared" si="277"/>
        <v>11.58</v>
      </c>
      <c r="AC2537" s="17">
        <f t="shared" si="278"/>
        <v>0</v>
      </c>
      <c r="AD2537" s="17">
        <f t="shared" si="279"/>
        <v>46.32</v>
      </c>
    </row>
    <row r="2538" spans="1:30">
      <c r="A2538">
        <v>2537</v>
      </c>
      <c r="B2538" t="s">
        <v>5634</v>
      </c>
      <c r="C2538" s="4">
        <v>42031</v>
      </c>
      <c r="D2538" s="4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 s="17">
        <v>-54.595799999999997</v>
      </c>
      <c r="V2538">
        <f t="shared" si="273"/>
        <v>2015</v>
      </c>
      <c r="W2538" t="str">
        <f t="shared" si="274"/>
        <v>Jan</v>
      </c>
      <c r="X2538" s="9" t="str">
        <f>Sample___Superstore[[#This Row],[Order Year]]&amp;"-"&amp;Sample___Superstore[[#This Row],[Order Month]]</f>
        <v>2015-Jan</v>
      </c>
      <c r="Y2538" s="10">
        <f>Sample___Superstore6[[#This Row],[Profit]]/Sample___Superstore6[[#This Row],[Sales]]</f>
        <v>-0.3</v>
      </c>
      <c r="Z2538" s="9">
        <f t="shared" si="275"/>
        <v>2</v>
      </c>
      <c r="AA2538" s="17">
        <f t="shared" si="276"/>
        <v>-27.297899999999998</v>
      </c>
      <c r="AB2538" s="17">
        <f t="shared" si="277"/>
        <v>90.992999999999995</v>
      </c>
      <c r="AC2538" s="17">
        <f t="shared" si="278"/>
        <v>54.595799999999997</v>
      </c>
      <c r="AD2538" s="17">
        <f t="shared" si="279"/>
        <v>127.39019999999999</v>
      </c>
    </row>
    <row r="2539" spans="1:30">
      <c r="A2539">
        <v>2538</v>
      </c>
      <c r="B2539" t="s">
        <v>5634</v>
      </c>
      <c r="C2539" s="4">
        <v>42031</v>
      </c>
      <c r="D2539" s="4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 s="17">
        <v>-100.7944</v>
      </c>
      <c r="V2539">
        <f t="shared" si="273"/>
        <v>2015</v>
      </c>
      <c r="W2539" t="str">
        <f t="shared" si="274"/>
        <v>Jan</v>
      </c>
      <c r="X2539" s="9" t="str">
        <f>Sample___Superstore[[#This Row],[Order Year]]&amp;"-"&amp;Sample___Superstore[[#This Row],[Order Month]]</f>
        <v>2015-Jan</v>
      </c>
      <c r="Y2539" s="10">
        <f>Sample___Superstore6[[#This Row],[Profit]]/Sample___Superstore6[[#This Row],[Sales]]</f>
        <v>-0.23333333333333334</v>
      </c>
      <c r="Z2539" s="9">
        <f t="shared" si="275"/>
        <v>2</v>
      </c>
      <c r="AA2539" s="17">
        <f t="shared" si="276"/>
        <v>-25.198599999999999</v>
      </c>
      <c r="AB2539" s="17">
        <f t="shared" si="277"/>
        <v>107.994</v>
      </c>
      <c r="AC2539" s="17">
        <f t="shared" si="278"/>
        <v>172.79040000000001</v>
      </c>
      <c r="AD2539" s="17">
        <f t="shared" si="279"/>
        <v>259.18560000000002</v>
      </c>
    </row>
    <row r="2540" spans="1:30">
      <c r="A2540">
        <v>2539</v>
      </c>
      <c r="B2540" t="s">
        <v>5634</v>
      </c>
      <c r="C2540" s="4">
        <v>42031</v>
      </c>
      <c r="D2540" s="4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 s="17">
        <v>-36.253</v>
      </c>
      <c r="V2540">
        <f t="shared" si="273"/>
        <v>2015</v>
      </c>
      <c r="W2540" t="str">
        <f t="shared" si="274"/>
        <v>Jan</v>
      </c>
      <c r="X2540" s="9" t="str">
        <f>Sample___Superstore[[#This Row],[Order Year]]&amp;"-"&amp;Sample___Superstore[[#This Row],[Order Month]]</f>
        <v>2015-Jan</v>
      </c>
      <c r="Y2540" s="10">
        <f>Sample___Superstore6[[#This Row],[Profit]]/Sample___Superstore6[[#This Row],[Sales]]</f>
        <v>-0.23333333333333334</v>
      </c>
      <c r="Z2540" s="9">
        <f t="shared" si="275"/>
        <v>2</v>
      </c>
      <c r="AA2540" s="17">
        <f t="shared" si="276"/>
        <v>-36.253</v>
      </c>
      <c r="AB2540" s="17">
        <f t="shared" si="277"/>
        <v>155.37</v>
      </c>
      <c r="AC2540" s="17">
        <f t="shared" si="278"/>
        <v>62.148000000000003</v>
      </c>
      <c r="AD2540" s="17">
        <f t="shared" si="279"/>
        <v>93.222000000000008</v>
      </c>
    </row>
    <row r="2541" spans="1:30">
      <c r="A2541">
        <v>2540</v>
      </c>
      <c r="B2541" t="s">
        <v>5637</v>
      </c>
      <c r="C2541" s="4">
        <v>42201</v>
      </c>
      <c r="D2541" s="4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 s="17">
        <v>-219.1644</v>
      </c>
      <c r="V2541">
        <f t="shared" si="273"/>
        <v>2015</v>
      </c>
      <c r="W2541" t="str">
        <f t="shared" si="274"/>
        <v>Jul</v>
      </c>
      <c r="X2541" s="9" t="str">
        <f>Sample___Superstore[[#This Row],[Order Year]]&amp;"-"&amp;Sample___Superstore[[#This Row],[Order Month]]</f>
        <v>2015-Jul</v>
      </c>
      <c r="Y2541" s="10">
        <f>Sample___Superstore6[[#This Row],[Profit]]/Sample___Superstore6[[#This Row],[Sales]]</f>
        <v>-0.16250000000000001</v>
      </c>
      <c r="Z2541" s="9">
        <f t="shared" si="275"/>
        <v>0</v>
      </c>
      <c r="AA2541" s="17">
        <f t="shared" si="276"/>
        <v>-36.5274</v>
      </c>
      <c r="AB2541" s="17">
        <f t="shared" si="277"/>
        <v>224.78399999999999</v>
      </c>
      <c r="AC2541" s="17">
        <f t="shared" si="278"/>
        <v>269.74079999999998</v>
      </c>
      <c r="AD2541" s="17">
        <f t="shared" si="279"/>
        <v>1078.9631999999999</v>
      </c>
    </row>
    <row r="2542" spans="1:30">
      <c r="A2542">
        <v>2541</v>
      </c>
      <c r="B2542" t="s">
        <v>5637</v>
      </c>
      <c r="C2542" s="4">
        <v>42201</v>
      </c>
      <c r="D2542" s="4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 s="17">
        <v>78.767099999999999</v>
      </c>
      <c r="V2542">
        <f t="shared" si="273"/>
        <v>2015</v>
      </c>
      <c r="W2542" t="str">
        <f t="shared" si="274"/>
        <v>Jul</v>
      </c>
      <c r="X2542" s="9" t="str">
        <f>Sample___Superstore[[#This Row],[Order Year]]&amp;"-"&amp;Sample___Superstore[[#This Row],[Order Month]]</f>
        <v>2015-Jul</v>
      </c>
      <c r="Y2542" s="10">
        <f>Sample___Superstore6[[#This Row],[Profit]]/Sample___Superstore6[[#This Row],[Sales]]</f>
        <v>0.11249999999999999</v>
      </c>
      <c r="Z2542" s="9">
        <f t="shared" si="275"/>
        <v>0</v>
      </c>
      <c r="AA2542" s="17">
        <f t="shared" si="276"/>
        <v>26.255700000000001</v>
      </c>
      <c r="AB2542" s="17">
        <f t="shared" si="277"/>
        <v>233.38400000000001</v>
      </c>
      <c r="AC2542" s="17">
        <f t="shared" si="278"/>
        <v>140.03040000000001</v>
      </c>
      <c r="AD2542" s="17">
        <f t="shared" si="279"/>
        <v>560.12160000000006</v>
      </c>
    </row>
    <row r="2543" spans="1:30">
      <c r="A2543">
        <v>2542</v>
      </c>
      <c r="B2543" t="s">
        <v>5638</v>
      </c>
      <c r="C2543" s="4">
        <v>42490</v>
      </c>
      <c r="D2543" s="4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 s="17">
        <v>22.377600000000001</v>
      </c>
      <c r="V2543">
        <f t="shared" si="273"/>
        <v>2016</v>
      </c>
      <c r="W2543" t="str">
        <f t="shared" si="274"/>
        <v>Apr</v>
      </c>
      <c r="X2543" s="9" t="str">
        <f>Sample___Superstore[[#This Row],[Order Year]]&amp;"-"&amp;Sample___Superstore[[#This Row],[Order Month]]</f>
        <v>2016-Apr</v>
      </c>
      <c r="Y2543" s="10">
        <f>Sample___Superstore6[[#This Row],[Profit]]/Sample___Superstore6[[#This Row],[Sales]]</f>
        <v>0.2</v>
      </c>
      <c r="Z2543" s="9">
        <f t="shared" si="275"/>
        <v>4</v>
      </c>
      <c r="AA2543" s="17">
        <f t="shared" si="276"/>
        <v>3.1968000000000001</v>
      </c>
      <c r="AB2543" s="17">
        <f t="shared" si="277"/>
        <v>15.984</v>
      </c>
      <c r="AC2543" s="17">
        <f t="shared" si="278"/>
        <v>22.377600000000001</v>
      </c>
      <c r="AD2543" s="17">
        <f t="shared" si="279"/>
        <v>89.510400000000004</v>
      </c>
    </row>
    <row r="2544" spans="1:30">
      <c r="A2544">
        <v>2543</v>
      </c>
      <c r="B2544" t="s">
        <v>5641</v>
      </c>
      <c r="C2544" s="4">
        <v>41908</v>
      </c>
      <c r="D2544" s="4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 s="17">
        <v>14.395200000000001</v>
      </c>
      <c r="V2544">
        <f t="shared" si="273"/>
        <v>2014</v>
      </c>
      <c r="W2544" t="str">
        <f t="shared" si="274"/>
        <v>Sep</v>
      </c>
      <c r="X2544" s="9" t="str">
        <f>Sample___Superstore[[#This Row],[Order Year]]&amp;"-"&amp;Sample___Superstore[[#This Row],[Order Month]]</f>
        <v>2014-Sep</v>
      </c>
      <c r="Y2544" s="10">
        <f>Sample___Superstore6[[#This Row],[Profit]]/Sample___Superstore6[[#This Row],[Sales]]</f>
        <v>0.1</v>
      </c>
      <c r="Z2544" s="9">
        <f t="shared" si="275"/>
        <v>5</v>
      </c>
      <c r="AA2544" s="17">
        <f t="shared" si="276"/>
        <v>4.7984</v>
      </c>
      <c r="AB2544" s="17">
        <f t="shared" si="277"/>
        <v>47.984000000000002</v>
      </c>
      <c r="AC2544" s="17">
        <f t="shared" si="278"/>
        <v>28.790400000000002</v>
      </c>
      <c r="AD2544" s="17">
        <f t="shared" si="279"/>
        <v>115.16159999999999</v>
      </c>
    </row>
    <row r="2545" spans="1:30">
      <c r="A2545">
        <v>2544</v>
      </c>
      <c r="B2545" t="s">
        <v>5644</v>
      </c>
      <c r="C2545" s="4">
        <v>42621</v>
      </c>
      <c r="D2545" s="4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 s="17">
        <v>13.9152</v>
      </c>
      <c r="V2545">
        <f t="shared" si="273"/>
        <v>2016</v>
      </c>
      <c r="W2545" t="str">
        <f t="shared" si="274"/>
        <v>Sep</v>
      </c>
      <c r="X2545" s="9" t="str">
        <f>Sample___Superstore[[#This Row],[Order Year]]&amp;"-"&amp;Sample___Superstore[[#This Row],[Order Month]]</f>
        <v>2016-Sep</v>
      </c>
      <c r="Y2545" s="10">
        <f>Sample___Superstore6[[#This Row],[Profit]]/Sample___Superstore6[[#This Row],[Sales]]</f>
        <v>0.08</v>
      </c>
      <c r="Z2545" s="9">
        <f t="shared" si="275"/>
        <v>6</v>
      </c>
      <c r="AA2545" s="17">
        <f t="shared" si="276"/>
        <v>4.6383999999999999</v>
      </c>
      <c r="AB2545" s="17">
        <f t="shared" si="277"/>
        <v>57.98</v>
      </c>
      <c r="AC2545" s="17">
        <f t="shared" si="278"/>
        <v>0</v>
      </c>
      <c r="AD2545" s="17">
        <f t="shared" si="279"/>
        <v>173.94</v>
      </c>
    </row>
    <row r="2546" spans="1:30">
      <c r="A2546">
        <v>2545</v>
      </c>
      <c r="B2546" t="s">
        <v>5644</v>
      </c>
      <c r="C2546" s="4">
        <v>42621</v>
      </c>
      <c r="D2546" s="4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 s="17">
        <v>6.9371999999999998</v>
      </c>
      <c r="V2546">
        <f t="shared" si="273"/>
        <v>2016</v>
      </c>
      <c r="W2546" t="str">
        <f t="shared" si="274"/>
        <v>Sep</v>
      </c>
      <c r="X2546" s="9" t="str">
        <f>Sample___Superstore[[#This Row],[Order Year]]&amp;"-"&amp;Sample___Superstore[[#This Row],[Order Month]]</f>
        <v>2016-Sep</v>
      </c>
      <c r="Y2546" s="10">
        <f>Sample___Superstore6[[#This Row],[Profit]]/Sample___Superstore6[[#This Row],[Sales]]</f>
        <v>0.47</v>
      </c>
      <c r="Z2546" s="9">
        <f t="shared" si="275"/>
        <v>6</v>
      </c>
      <c r="AA2546" s="17">
        <f t="shared" si="276"/>
        <v>1.7343</v>
      </c>
      <c r="AB2546" s="17">
        <f t="shared" si="277"/>
        <v>3.69</v>
      </c>
      <c r="AC2546" s="17">
        <f t="shared" si="278"/>
        <v>0</v>
      </c>
      <c r="AD2546" s="17">
        <f t="shared" si="279"/>
        <v>14.76</v>
      </c>
    </row>
    <row r="2547" spans="1:30">
      <c r="A2547">
        <v>2546</v>
      </c>
      <c r="B2547" t="s">
        <v>5647</v>
      </c>
      <c r="C2547" s="4">
        <v>42841</v>
      </c>
      <c r="D2547" s="4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 s="17">
        <v>2.0592000000000001</v>
      </c>
      <c r="V2547">
        <f t="shared" si="273"/>
        <v>2017</v>
      </c>
      <c r="W2547" t="str">
        <f t="shared" si="274"/>
        <v>Apr</v>
      </c>
      <c r="X2547" s="9" t="str">
        <f>Sample___Superstore[[#This Row],[Order Year]]&amp;"-"&amp;Sample___Superstore[[#This Row],[Order Month]]</f>
        <v>2017-Apr</v>
      </c>
      <c r="Y2547" s="10">
        <f>Sample___Superstore6[[#This Row],[Profit]]/Sample___Superstore6[[#This Row],[Sales]]</f>
        <v>1.0000000000000002E-2</v>
      </c>
      <c r="Z2547" s="9">
        <f t="shared" si="275"/>
        <v>4</v>
      </c>
      <c r="AA2547" s="17">
        <f t="shared" si="276"/>
        <v>0.51480000000000004</v>
      </c>
      <c r="AB2547" s="17">
        <f t="shared" si="277"/>
        <v>51.48</v>
      </c>
      <c r="AC2547" s="17">
        <f t="shared" si="278"/>
        <v>0</v>
      </c>
      <c r="AD2547" s="17">
        <f t="shared" si="279"/>
        <v>205.92</v>
      </c>
    </row>
    <row r="2548" spans="1:30">
      <c r="A2548">
        <v>2547</v>
      </c>
      <c r="B2548" t="s">
        <v>5647</v>
      </c>
      <c r="C2548" s="4">
        <v>42841</v>
      </c>
      <c r="D2548" s="4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 s="17">
        <v>-6.0490000000000004</v>
      </c>
      <c r="V2548">
        <f t="shared" si="273"/>
        <v>2017</v>
      </c>
      <c r="W2548" t="str">
        <f t="shared" si="274"/>
        <v>Apr</v>
      </c>
      <c r="X2548" s="9" t="str">
        <f>Sample___Superstore[[#This Row],[Order Year]]&amp;"-"&amp;Sample___Superstore[[#This Row],[Order Month]]</f>
        <v>2017-Apr</v>
      </c>
      <c r="Y2548" s="10">
        <f>Sample___Superstore6[[#This Row],[Profit]]/Sample___Superstore6[[#This Row],[Sales]]</f>
        <v>-5.8823529411764712E-2</v>
      </c>
      <c r="Z2548" s="9">
        <f t="shared" si="275"/>
        <v>4</v>
      </c>
      <c r="AA2548" s="17">
        <f t="shared" si="276"/>
        <v>-6.0490000000000004</v>
      </c>
      <c r="AB2548" s="17">
        <f t="shared" si="277"/>
        <v>102.833</v>
      </c>
      <c r="AC2548" s="17">
        <f t="shared" si="278"/>
        <v>15.424949999999999</v>
      </c>
      <c r="AD2548" s="17">
        <f t="shared" si="279"/>
        <v>87.408050000000003</v>
      </c>
    </row>
    <row r="2549" spans="1:30">
      <c r="A2549">
        <v>2548</v>
      </c>
      <c r="B2549" t="s">
        <v>5648</v>
      </c>
      <c r="C2549" s="4">
        <v>42232</v>
      </c>
      <c r="D2549" s="4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 s="17">
        <v>0.25919999999999999</v>
      </c>
      <c r="V2549">
        <f t="shared" si="273"/>
        <v>2015</v>
      </c>
      <c r="W2549" t="str">
        <f t="shared" si="274"/>
        <v>Aug</v>
      </c>
      <c r="X2549" s="9" t="str">
        <f>Sample___Superstore[[#This Row],[Order Year]]&amp;"-"&amp;Sample___Superstore[[#This Row],[Order Month]]</f>
        <v>2015-Aug</v>
      </c>
      <c r="Y2549" s="10">
        <f>Sample___Superstore6[[#This Row],[Profit]]/Sample___Superstore6[[#This Row],[Sales]]</f>
        <v>0.1125</v>
      </c>
      <c r="Z2549" s="9">
        <f t="shared" si="275"/>
        <v>6</v>
      </c>
      <c r="AA2549" s="17">
        <f t="shared" si="276"/>
        <v>0.25919999999999999</v>
      </c>
      <c r="AB2549" s="17">
        <f t="shared" si="277"/>
        <v>2.3039999999999998</v>
      </c>
      <c r="AC2549" s="17">
        <f t="shared" si="278"/>
        <v>0.46079999999999999</v>
      </c>
      <c r="AD2549" s="17">
        <f t="shared" si="279"/>
        <v>1.8431999999999999</v>
      </c>
    </row>
    <row r="2550" spans="1:30">
      <c r="A2550">
        <v>2549</v>
      </c>
      <c r="B2550" t="s">
        <v>5648</v>
      </c>
      <c r="C2550" s="4">
        <v>42232</v>
      </c>
      <c r="D2550" s="4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 s="17">
        <v>211.49549999999999</v>
      </c>
      <c r="V2550">
        <f t="shared" si="273"/>
        <v>2015</v>
      </c>
      <c r="W2550" t="str">
        <f t="shared" si="274"/>
        <v>Aug</v>
      </c>
      <c r="X2550" s="9" t="str">
        <f>Sample___Superstore[[#This Row],[Order Year]]&amp;"-"&amp;Sample___Superstore[[#This Row],[Order Month]]</f>
        <v>2015-Aug</v>
      </c>
      <c r="Y2550" s="10">
        <f>Sample___Superstore6[[#This Row],[Profit]]/Sample___Superstore6[[#This Row],[Sales]]</f>
        <v>0.11249999999999999</v>
      </c>
      <c r="Z2550" s="9">
        <f t="shared" si="275"/>
        <v>6</v>
      </c>
      <c r="AA2550" s="17">
        <f t="shared" si="276"/>
        <v>42.299099999999996</v>
      </c>
      <c r="AB2550" s="17">
        <f t="shared" si="277"/>
        <v>375.99200000000002</v>
      </c>
      <c r="AC2550" s="17">
        <f t="shared" si="278"/>
        <v>375.99200000000002</v>
      </c>
      <c r="AD2550" s="17">
        <f t="shared" si="279"/>
        <v>1503.9680000000001</v>
      </c>
    </row>
    <row r="2551" spans="1:30">
      <c r="A2551">
        <v>2550</v>
      </c>
      <c r="B2551" t="s">
        <v>5648</v>
      </c>
      <c r="C2551" s="4">
        <v>42232</v>
      </c>
      <c r="D2551" s="4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 s="17">
        <v>105.6456</v>
      </c>
      <c r="V2551">
        <f t="shared" si="273"/>
        <v>2015</v>
      </c>
      <c r="W2551" t="str">
        <f t="shared" si="274"/>
        <v>Aug</v>
      </c>
      <c r="X2551" s="9" t="str">
        <f>Sample___Superstore[[#This Row],[Order Year]]&amp;"-"&amp;Sample___Superstore[[#This Row],[Order Month]]</f>
        <v>2015-Aug</v>
      </c>
      <c r="Y2551" s="10">
        <f>Sample___Superstore6[[#This Row],[Profit]]/Sample___Superstore6[[#This Row],[Sales]]</f>
        <v>0.33750000000000002</v>
      </c>
      <c r="Z2551" s="9">
        <f t="shared" si="275"/>
        <v>6</v>
      </c>
      <c r="AA2551" s="17">
        <f t="shared" si="276"/>
        <v>13.2057</v>
      </c>
      <c r="AB2551" s="17">
        <f t="shared" si="277"/>
        <v>39.128</v>
      </c>
      <c r="AC2551" s="17">
        <f t="shared" si="278"/>
        <v>62.604800000000004</v>
      </c>
      <c r="AD2551" s="17">
        <f t="shared" si="279"/>
        <v>250.41919999999999</v>
      </c>
    </row>
    <row r="2552" spans="1:30">
      <c r="A2552">
        <v>2551</v>
      </c>
      <c r="B2552" t="s">
        <v>5648</v>
      </c>
      <c r="C2552" s="4">
        <v>42232</v>
      </c>
      <c r="D2552" s="4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 s="17">
        <v>1.764</v>
      </c>
      <c r="V2552">
        <f t="shared" si="273"/>
        <v>2015</v>
      </c>
      <c r="W2552" t="str">
        <f t="shared" si="274"/>
        <v>Aug</v>
      </c>
      <c r="X2552" s="9" t="str">
        <f>Sample___Superstore[[#This Row],[Order Year]]&amp;"-"&amp;Sample___Superstore[[#This Row],[Order Month]]</f>
        <v>2015-Aug</v>
      </c>
      <c r="Y2552" s="10">
        <f>Sample___Superstore6[[#This Row],[Profit]]/Sample___Superstore6[[#This Row],[Sales]]</f>
        <v>0.35</v>
      </c>
      <c r="Z2552" s="9">
        <f t="shared" si="275"/>
        <v>6</v>
      </c>
      <c r="AA2552" s="17">
        <f t="shared" si="276"/>
        <v>0.88200000000000001</v>
      </c>
      <c r="AB2552" s="17">
        <f t="shared" si="277"/>
        <v>2.52</v>
      </c>
      <c r="AC2552" s="17">
        <f t="shared" si="278"/>
        <v>1.008</v>
      </c>
      <c r="AD2552" s="17">
        <f t="shared" si="279"/>
        <v>4.032</v>
      </c>
    </row>
    <row r="2553" spans="1:30">
      <c r="A2553">
        <v>2552</v>
      </c>
      <c r="B2553" t="s">
        <v>5649</v>
      </c>
      <c r="C2553" s="4">
        <v>43058</v>
      </c>
      <c r="D2553" s="4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 s="17">
        <v>213.68879999999999</v>
      </c>
      <c r="V2553">
        <f t="shared" si="273"/>
        <v>2017</v>
      </c>
      <c r="W2553" t="str">
        <f t="shared" si="274"/>
        <v>Nov</v>
      </c>
      <c r="X2553" s="9" t="str">
        <f>Sample___Superstore[[#This Row],[Order Year]]&amp;"-"&amp;Sample___Superstore[[#This Row],[Order Month]]</f>
        <v>2017-Nov</v>
      </c>
      <c r="Y2553" s="10">
        <f>Sample___Superstore6[[#This Row],[Profit]]/Sample___Superstore6[[#This Row],[Sales]]</f>
        <v>0.26</v>
      </c>
      <c r="Z2553" s="9">
        <f t="shared" si="275"/>
        <v>4</v>
      </c>
      <c r="AA2553" s="17">
        <f t="shared" si="276"/>
        <v>35.614799999999995</v>
      </c>
      <c r="AB2553" s="17">
        <f t="shared" si="277"/>
        <v>136.97999999999999</v>
      </c>
      <c r="AC2553" s="17">
        <f t="shared" si="278"/>
        <v>0</v>
      </c>
      <c r="AD2553" s="17">
        <f t="shared" si="279"/>
        <v>821.88</v>
      </c>
    </row>
    <row r="2554" spans="1:30">
      <c r="A2554">
        <v>2553</v>
      </c>
      <c r="B2554" t="s">
        <v>5649</v>
      </c>
      <c r="C2554" s="4">
        <v>43058</v>
      </c>
      <c r="D2554" s="4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 s="17">
        <v>10.760400000000001</v>
      </c>
      <c r="V2554">
        <f t="shared" si="273"/>
        <v>2017</v>
      </c>
      <c r="W2554" t="str">
        <f t="shared" si="274"/>
        <v>Nov</v>
      </c>
      <c r="X2554" s="9" t="str">
        <f>Sample___Superstore[[#This Row],[Order Year]]&amp;"-"&amp;Sample___Superstore[[#This Row],[Order Month]]</f>
        <v>2017-Nov</v>
      </c>
      <c r="Y2554" s="10">
        <f>Sample___Superstore6[[#This Row],[Profit]]/Sample___Superstore6[[#This Row],[Sales]]</f>
        <v>0.49</v>
      </c>
      <c r="Z2554" s="9">
        <f t="shared" si="275"/>
        <v>4</v>
      </c>
      <c r="AA2554" s="17">
        <f t="shared" si="276"/>
        <v>5.3802000000000003</v>
      </c>
      <c r="AB2554" s="17">
        <f t="shared" si="277"/>
        <v>10.98</v>
      </c>
      <c r="AC2554" s="17">
        <f t="shared" si="278"/>
        <v>0</v>
      </c>
      <c r="AD2554" s="17">
        <f t="shared" si="279"/>
        <v>21.96</v>
      </c>
    </row>
    <row r="2555" spans="1:30">
      <c r="A2555">
        <v>2554</v>
      </c>
      <c r="B2555" t="s">
        <v>5652</v>
      </c>
      <c r="C2555" s="4">
        <v>42627</v>
      </c>
      <c r="D2555" s="4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 s="17">
        <v>12.441599999999999</v>
      </c>
      <c r="V2555">
        <f t="shared" si="273"/>
        <v>2016</v>
      </c>
      <c r="W2555" t="str">
        <f t="shared" si="274"/>
        <v>Sep</v>
      </c>
      <c r="X2555" s="9" t="str">
        <f>Sample___Superstore[[#This Row],[Order Year]]&amp;"-"&amp;Sample___Superstore[[#This Row],[Order Month]]</f>
        <v>2016-Sep</v>
      </c>
      <c r="Y2555" s="10">
        <f>Sample___Superstore6[[#This Row],[Profit]]/Sample___Superstore6[[#This Row],[Sales]]</f>
        <v>0.47999999999999993</v>
      </c>
      <c r="Z2555" s="9">
        <f t="shared" si="275"/>
        <v>4</v>
      </c>
      <c r="AA2555" s="17">
        <f t="shared" si="276"/>
        <v>3.1103999999999998</v>
      </c>
      <c r="AB2555" s="17">
        <f t="shared" si="277"/>
        <v>6.48</v>
      </c>
      <c r="AC2555" s="17">
        <f t="shared" si="278"/>
        <v>0</v>
      </c>
      <c r="AD2555" s="17">
        <f t="shared" si="279"/>
        <v>25.92</v>
      </c>
    </row>
    <row r="2556" spans="1:30">
      <c r="A2556">
        <v>2555</v>
      </c>
      <c r="B2556" t="s">
        <v>5653</v>
      </c>
      <c r="C2556" s="4">
        <v>42597</v>
      </c>
      <c r="D2556" s="4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 s="17">
        <v>70.554400000000001</v>
      </c>
      <c r="V2556">
        <f t="shared" si="273"/>
        <v>2016</v>
      </c>
      <c r="W2556" t="str">
        <f t="shared" si="274"/>
        <v>Aug</v>
      </c>
      <c r="X2556" s="9" t="str">
        <f>Sample___Superstore[[#This Row],[Order Year]]&amp;"-"&amp;Sample___Superstore[[#This Row],[Order Month]]</f>
        <v>2016-Aug</v>
      </c>
      <c r="Y2556" s="10">
        <f>Sample___Superstore6[[#This Row],[Profit]]/Sample___Superstore6[[#This Row],[Sales]]</f>
        <v>0.1</v>
      </c>
      <c r="Z2556" s="9">
        <f t="shared" si="275"/>
        <v>5</v>
      </c>
      <c r="AA2556" s="17">
        <f t="shared" si="276"/>
        <v>10.0792</v>
      </c>
      <c r="AB2556" s="17">
        <f t="shared" si="277"/>
        <v>100.792</v>
      </c>
      <c r="AC2556" s="17">
        <f t="shared" si="278"/>
        <v>141.1088</v>
      </c>
      <c r="AD2556" s="17">
        <f t="shared" si="279"/>
        <v>564.43520000000001</v>
      </c>
    </row>
    <row r="2557" spans="1:30">
      <c r="A2557">
        <v>2556</v>
      </c>
      <c r="B2557" t="s">
        <v>5657</v>
      </c>
      <c r="C2557" s="4">
        <v>42273</v>
      </c>
      <c r="D2557" s="4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 s="17">
        <v>12</v>
      </c>
      <c r="V2557">
        <f t="shared" si="273"/>
        <v>2015</v>
      </c>
      <c r="W2557" t="str">
        <f t="shared" si="274"/>
        <v>Sep</v>
      </c>
      <c r="X2557" s="9" t="str">
        <f>Sample___Superstore[[#This Row],[Order Year]]&amp;"-"&amp;Sample___Superstore[[#This Row],[Order Month]]</f>
        <v>2015-Sep</v>
      </c>
      <c r="Y2557" s="10">
        <f>Sample___Superstore6[[#This Row],[Profit]]/Sample___Superstore6[[#This Row],[Sales]]</f>
        <v>0.24</v>
      </c>
      <c r="Z2557" s="9">
        <f t="shared" si="275"/>
        <v>4</v>
      </c>
      <c r="AA2557" s="17">
        <f t="shared" si="276"/>
        <v>6</v>
      </c>
      <c r="AB2557" s="17">
        <f t="shared" si="277"/>
        <v>25</v>
      </c>
      <c r="AC2557" s="17">
        <f t="shared" si="278"/>
        <v>0</v>
      </c>
      <c r="AD2557" s="17">
        <f t="shared" si="279"/>
        <v>50</v>
      </c>
    </row>
    <row r="2558" spans="1:30">
      <c r="A2558">
        <v>2557</v>
      </c>
      <c r="B2558" t="s">
        <v>5660</v>
      </c>
      <c r="C2558" s="4">
        <v>42651</v>
      </c>
      <c r="D2558" s="4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 s="17">
        <v>-32.32</v>
      </c>
      <c r="V2558">
        <f t="shared" si="273"/>
        <v>2016</v>
      </c>
      <c r="W2558" t="str">
        <f t="shared" si="274"/>
        <v>Oct</v>
      </c>
      <c r="X2558" s="9" t="str">
        <f>Sample___Superstore[[#This Row],[Order Year]]&amp;"-"&amp;Sample___Superstore[[#This Row],[Order Month]]</f>
        <v>2016-Oct</v>
      </c>
      <c r="Y2558" s="10">
        <f>Sample___Superstore6[[#This Row],[Profit]]/Sample___Superstore6[[#This Row],[Sales]]</f>
        <v>-0.625</v>
      </c>
      <c r="Z2558" s="9">
        <f t="shared" si="275"/>
        <v>6</v>
      </c>
      <c r="AA2558" s="17">
        <f t="shared" si="276"/>
        <v>-4.04</v>
      </c>
      <c r="AB2558" s="17">
        <f t="shared" si="277"/>
        <v>6.4640000000000004</v>
      </c>
      <c r="AC2558" s="17">
        <f t="shared" si="278"/>
        <v>31.027200000000001</v>
      </c>
      <c r="AD2558" s="17">
        <f t="shared" si="279"/>
        <v>20.684800000000003</v>
      </c>
    </row>
    <row r="2559" spans="1:30">
      <c r="A2559">
        <v>2558</v>
      </c>
      <c r="B2559" t="s">
        <v>5663</v>
      </c>
      <c r="C2559" s="4">
        <v>42087</v>
      </c>
      <c r="D2559" s="4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 s="17">
        <v>0.52439999999999998</v>
      </c>
      <c r="V2559">
        <f t="shared" si="273"/>
        <v>2015</v>
      </c>
      <c r="W2559" t="str">
        <f t="shared" si="274"/>
        <v>Mar</v>
      </c>
      <c r="X2559" s="9" t="str">
        <f>Sample___Superstore[[#This Row],[Order Year]]&amp;"-"&amp;Sample___Superstore[[#This Row],[Order Month]]</f>
        <v>2015-Mar</v>
      </c>
      <c r="Y2559" s="10">
        <f>Sample___Superstore6[[#This Row],[Profit]]/Sample___Superstore6[[#This Row],[Sales]]</f>
        <v>7.4999999999999997E-2</v>
      </c>
      <c r="Z2559" s="9">
        <f t="shared" si="275"/>
        <v>6</v>
      </c>
      <c r="AA2559" s="17">
        <f t="shared" si="276"/>
        <v>0.26219999999999999</v>
      </c>
      <c r="AB2559" s="17">
        <f t="shared" si="277"/>
        <v>3.496</v>
      </c>
      <c r="AC2559" s="17">
        <f t="shared" si="278"/>
        <v>1.3984000000000001</v>
      </c>
      <c r="AD2559" s="17">
        <f t="shared" si="279"/>
        <v>5.5936000000000003</v>
      </c>
    </row>
    <row r="2560" spans="1:30">
      <c r="A2560">
        <v>2559</v>
      </c>
      <c r="B2560" t="s">
        <v>5664</v>
      </c>
      <c r="C2560" s="4">
        <v>42155</v>
      </c>
      <c r="D2560" s="4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 s="17">
        <v>140.68600000000001</v>
      </c>
      <c r="V2560">
        <f t="shared" si="273"/>
        <v>2015</v>
      </c>
      <c r="W2560" t="str">
        <f t="shared" si="274"/>
        <v>May</v>
      </c>
      <c r="X2560" s="9" t="str">
        <f>Sample___Superstore[[#This Row],[Order Year]]&amp;"-"&amp;Sample___Superstore[[#This Row],[Order Month]]</f>
        <v>2015-May</v>
      </c>
      <c r="Y2560" s="10">
        <f>Sample___Superstore6[[#This Row],[Profit]]/Sample___Superstore6[[#This Row],[Sales]]</f>
        <v>0.1</v>
      </c>
      <c r="Z2560" s="9">
        <f t="shared" si="275"/>
        <v>4</v>
      </c>
      <c r="AA2560" s="17">
        <f t="shared" si="276"/>
        <v>20.098000000000003</v>
      </c>
      <c r="AB2560" s="17">
        <f t="shared" si="277"/>
        <v>200.98</v>
      </c>
      <c r="AC2560" s="17">
        <f t="shared" si="278"/>
        <v>0</v>
      </c>
      <c r="AD2560" s="17">
        <f t="shared" si="279"/>
        <v>1406.86</v>
      </c>
    </row>
    <row r="2561" spans="1:30">
      <c r="A2561">
        <v>2560</v>
      </c>
      <c r="B2561" t="s">
        <v>5664</v>
      </c>
      <c r="C2561" s="4">
        <v>42155</v>
      </c>
      <c r="D2561" s="4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 s="17">
        <v>7.56</v>
      </c>
      <c r="V2561">
        <f t="shared" si="273"/>
        <v>2015</v>
      </c>
      <c r="W2561" t="str">
        <f t="shared" si="274"/>
        <v>May</v>
      </c>
      <c r="X2561" s="9" t="str">
        <f>Sample___Superstore[[#This Row],[Order Year]]&amp;"-"&amp;Sample___Superstore[[#This Row],[Order Month]]</f>
        <v>2015-May</v>
      </c>
      <c r="Y2561" s="10">
        <f>Sample___Superstore6[[#This Row],[Profit]]/Sample___Superstore6[[#This Row],[Sales]]</f>
        <v>0.48</v>
      </c>
      <c r="Z2561" s="9">
        <f t="shared" si="275"/>
        <v>4</v>
      </c>
      <c r="AA2561" s="17">
        <f t="shared" si="276"/>
        <v>1.512</v>
      </c>
      <c r="AB2561" s="17">
        <f t="shared" si="277"/>
        <v>3.15</v>
      </c>
      <c r="AC2561" s="17">
        <f t="shared" si="278"/>
        <v>0</v>
      </c>
      <c r="AD2561" s="17">
        <f t="shared" si="279"/>
        <v>15.75</v>
      </c>
    </row>
    <row r="2562" spans="1:30">
      <c r="A2562">
        <v>2561</v>
      </c>
      <c r="B2562" t="s">
        <v>5664</v>
      </c>
      <c r="C2562" s="4">
        <v>42155</v>
      </c>
      <c r="D2562" s="4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 s="17">
        <v>61.389000000000003</v>
      </c>
      <c r="V2562">
        <f t="shared" ref="V2562:V2625" si="280">YEAR(C2562)</f>
        <v>2015</v>
      </c>
      <c r="W2562" t="str">
        <f t="shared" ref="W2562:W2625" si="281">TEXT(C2562,"mmm")</f>
        <v>May</v>
      </c>
      <c r="X2562" s="9" t="str">
        <f>Sample___Superstore[[#This Row],[Order Year]]&amp;"-"&amp;Sample___Superstore[[#This Row],[Order Month]]</f>
        <v>2015-May</v>
      </c>
      <c r="Y2562" s="10">
        <f>Sample___Superstore6[[#This Row],[Profit]]/Sample___Superstore6[[#This Row],[Sales]]</f>
        <v>0.19</v>
      </c>
      <c r="Z2562" s="9">
        <f t="shared" ref="Z2562:Z2625" si="282">D2562-C2562</f>
        <v>4</v>
      </c>
      <c r="AA2562" s="17">
        <f t="shared" ref="AA2562:AA2625" si="283">U2562/S2562</f>
        <v>30.694500000000001</v>
      </c>
      <c r="AB2562" s="17">
        <f t="shared" ref="AB2562:AB2625" si="284">R2562/S2562</f>
        <v>161.55000000000001</v>
      </c>
      <c r="AC2562" s="17">
        <f t="shared" ref="AC2562:AC2625" si="285">R2562*T2562</f>
        <v>0</v>
      </c>
      <c r="AD2562" s="17">
        <f t="shared" ref="AD2562:AD2625" si="286">R2562-(R2562*T2562)</f>
        <v>323.10000000000002</v>
      </c>
    </row>
    <row r="2563" spans="1:30">
      <c r="A2563">
        <v>2562</v>
      </c>
      <c r="B2563" t="s">
        <v>5667</v>
      </c>
      <c r="C2563" s="4">
        <v>42363</v>
      </c>
      <c r="D2563" s="4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 s="17">
        <v>3.3408000000000002</v>
      </c>
      <c r="V2563">
        <f t="shared" si="280"/>
        <v>2015</v>
      </c>
      <c r="W2563" t="str">
        <f t="shared" si="281"/>
        <v>Dec</v>
      </c>
      <c r="X2563" s="9" t="str">
        <f>Sample___Superstore[[#This Row],[Order Year]]&amp;"-"&amp;Sample___Superstore[[#This Row],[Order Month]]</f>
        <v>2015-Dec</v>
      </c>
      <c r="Y2563" s="10">
        <f>Sample___Superstore6[[#This Row],[Profit]]/Sample___Superstore6[[#This Row],[Sales]]</f>
        <v>0.36250000000000004</v>
      </c>
      <c r="Z2563" s="9">
        <f t="shared" si="282"/>
        <v>6</v>
      </c>
      <c r="AA2563" s="17">
        <f t="shared" si="283"/>
        <v>0.83520000000000005</v>
      </c>
      <c r="AB2563" s="17">
        <f t="shared" si="284"/>
        <v>2.3039999999999998</v>
      </c>
      <c r="AC2563" s="17">
        <f t="shared" si="285"/>
        <v>1.8431999999999999</v>
      </c>
      <c r="AD2563" s="17">
        <f t="shared" si="286"/>
        <v>7.3727999999999998</v>
      </c>
    </row>
    <row r="2564" spans="1:30">
      <c r="A2564">
        <v>2563</v>
      </c>
      <c r="B2564" t="s">
        <v>5667</v>
      </c>
      <c r="C2564" s="4">
        <v>42363</v>
      </c>
      <c r="D2564" s="4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 s="17">
        <v>3.6288</v>
      </c>
      <c r="V2564">
        <f t="shared" si="280"/>
        <v>2015</v>
      </c>
      <c r="W2564" t="str">
        <f t="shared" si="281"/>
        <v>Dec</v>
      </c>
      <c r="X2564" s="9" t="str">
        <f>Sample___Superstore[[#This Row],[Order Year]]&amp;"-"&amp;Sample___Superstore[[#This Row],[Order Month]]</f>
        <v>2015-Dec</v>
      </c>
      <c r="Y2564" s="10">
        <f>Sample___Superstore6[[#This Row],[Profit]]/Sample___Superstore6[[#This Row],[Sales]]</f>
        <v>0.35</v>
      </c>
      <c r="Z2564" s="9">
        <f t="shared" si="282"/>
        <v>6</v>
      </c>
      <c r="AA2564" s="17">
        <f t="shared" si="283"/>
        <v>1.8144</v>
      </c>
      <c r="AB2564" s="17">
        <f t="shared" si="284"/>
        <v>5.1840000000000002</v>
      </c>
      <c r="AC2564" s="17">
        <f t="shared" si="285"/>
        <v>2.0736000000000003</v>
      </c>
      <c r="AD2564" s="17">
        <f t="shared" si="286"/>
        <v>8.2943999999999996</v>
      </c>
    </row>
    <row r="2565" spans="1:30">
      <c r="A2565">
        <v>2564</v>
      </c>
      <c r="B2565" t="s">
        <v>5669</v>
      </c>
      <c r="C2565" s="4">
        <v>42080</v>
      </c>
      <c r="D2565" s="4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 s="17">
        <v>2.7035999999999998</v>
      </c>
      <c r="V2565">
        <f t="shared" si="280"/>
        <v>2015</v>
      </c>
      <c r="W2565" t="str">
        <f t="shared" si="281"/>
        <v>Mar</v>
      </c>
      <c r="X2565" s="9" t="str">
        <f>Sample___Superstore[[#This Row],[Order Year]]&amp;"-"&amp;Sample___Superstore[[#This Row],[Order Month]]</f>
        <v>2015-Mar</v>
      </c>
      <c r="Y2565" s="10">
        <f>Sample___Superstore6[[#This Row],[Profit]]/Sample___Superstore6[[#This Row],[Sales]]</f>
        <v>0.18</v>
      </c>
      <c r="Z2565" s="9">
        <f t="shared" si="282"/>
        <v>5</v>
      </c>
      <c r="AA2565" s="17">
        <f t="shared" si="283"/>
        <v>2.7035999999999998</v>
      </c>
      <c r="AB2565" s="17">
        <f t="shared" si="284"/>
        <v>15.02</v>
      </c>
      <c r="AC2565" s="17">
        <f t="shared" si="285"/>
        <v>0</v>
      </c>
      <c r="AD2565" s="17">
        <f t="shared" si="286"/>
        <v>15.02</v>
      </c>
    </row>
    <row r="2566" spans="1:30">
      <c r="A2566">
        <v>2565</v>
      </c>
      <c r="B2566" t="s">
        <v>5669</v>
      </c>
      <c r="C2566" s="4">
        <v>42080</v>
      </c>
      <c r="D2566" s="4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 s="17">
        <v>9.1313999999999993</v>
      </c>
      <c r="V2566">
        <f t="shared" si="280"/>
        <v>2015</v>
      </c>
      <c r="W2566" t="str">
        <f t="shared" si="281"/>
        <v>Mar</v>
      </c>
      <c r="X2566" s="9" t="str">
        <f>Sample___Superstore[[#This Row],[Order Year]]&amp;"-"&amp;Sample___Superstore[[#This Row],[Order Month]]</f>
        <v>2015-Mar</v>
      </c>
      <c r="Y2566" s="10">
        <f>Sample___Superstore6[[#This Row],[Profit]]/Sample___Superstore6[[#This Row],[Sales]]</f>
        <v>0.26999999999999996</v>
      </c>
      <c r="Z2566" s="9">
        <f t="shared" si="282"/>
        <v>5</v>
      </c>
      <c r="AA2566" s="17">
        <f t="shared" si="283"/>
        <v>4.5656999999999996</v>
      </c>
      <c r="AB2566" s="17">
        <f t="shared" si="284"/>
        <v>16.91</v>
      </c>
      <c r="AC2566" s="17">
        <f t="shared" si="285"/>
        <v>0</v>
      </c>
      <c r="AD2566" s="17">
        <f t="shared" si="286"/>
        <v>33.82</v>
      </c>
    </row>
    <row r="2567" spans="1:30">
      <c r="A2567">
        <v>2566</v>
      </c>
      <c r="B2567" t="s">
        <v>5672</v>
      </c>
      <c r="C2567" s="4">
        <v>43090</v>
      </c>
      <c r="D2567" s="4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 s="17">
        <v>27.69</v>
      </c>
      <c r="V2567">
        <f t="shared" si="280"/>
        <v>2017</v>
      </c>
      <c r="W2567" t="str">
        <f t="shared" si="281"/>
        <v>Dec</v>
      </c>
      <c r="X2567" s="9" t="str">
        <f>Sample___Superstore[[#This Row],[Order Year]]&amp;"-"&amp;Sample___Superstore[[#This Row],[Order Month]]</f>
        <v>2017-Dec</v>
      </c>
      <c r="Y2567" s="10">
        <f>Sample___Superstore6[[#This Row],[Profit]]/Sample___Superstore6[[#This Row],[Sales]]</f>
        <v>0.39</v>
      </c>
      <c r="Z2567" s="9">
        <f t="shared" si="282"/>
        <v>3</v>
      </c>
      <c r="AA2567" s="17">
        <f t="shared" si="283"/>
        <v>6.9225000000000003</v>
      </c>
      <c r="AB2567" s="17">
        <f t="shared" si="284"/>
        <v>17.75</v>
      </c>
      <c r="AC2567" s="17">
        <f t="shared" si="285"/>
        <v>0</v>
      </c>
      <c r="AD2567" s="17">
        <f t="shared" si="286"/>
        <v>71</v>
      </c>
    </row>
    <row r="2568" spans="1:30">
      <c r="A2568">
        <v>2567</v>
      </c>
      <c r="B2568" t="s">
        <v>5675</v>
      </c>
      <c r="C2568" s="4">
        <v>43040</v>
      </c>
      <c r="D2568" s="4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 s="17">
        <v>7.85</v>
      </c>
      <c r="V2568">
        <f t="shared" si="280"/>
        <v>2017</v>
      </c>
      <c r="W2568" t="str">
        <f t="shared" si="281"/>
        <v>Nov</v>
      </c>
      <c r="X2568" s="9" t="str">
        <f>Sample___Superstore[[#This Row],[Order Year]]&amp;"-"&amp;Sample___Superstore[[#This Row],[Order Month]]</f>
        <v>2017-Nov</v>
      </c>
      <c r="Y2568" s="10">
        <f>Sample___Superstore6[[#This Row],[Profit]]/Sample___Superstore6[[#This Row],[Sales]]</f>
        <v>0.3125</v>
      </c>
      <c r="Z2568" s="9">
        <f t="shared" si="282"/>
        <v>2</v>
      </c>
      <c r="AA2568" s="17">
        <f t="shared" si="283"/>
        <v>1.5699999999999998</v>
      </c>
      <c r="AB2568" s="17">
        <f t="shared" si="284"/>
        <v>5.024</v>
      </c>
      <c r="AC2568" s="17">
        <f t="shared" si="285"/>
        <v>5.0240000000000009</v>
      </c>
      <c r="AD2568" s="17">
        <f t="shared" si="286"/>
        <v>20.096</v>
      </c>
    </row>
    <row r="2569" spans="1:30">
      <c r="A2569">
        <v>2568</v>
      </c>
      <c r="B2569" t="s">
        <v>5675</v>
      </c>
      <c r="C2569" s="4">
        <v>43040</v>
      </c>
      <c r="D2569" s="4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 s="17">
        <v>239.9058</v>
      </c>
      <c r="V2569">
        <f t="shared" si="280"/>
        <v>2017</v>
      </c>
      <c r="W2569" t="str">
        <f t="shared" si="281"/>
        <v>Nov</v>
      </c>
      <c r="X2569" s="9" t="str">
        <f>Sample___Superstore[[#This Row],[Order Year]]&amp;"-"&amp;Sample___Superstore[[#This Row],[Order Month]]</f>
        <v>2017-Nov</v>
      </c>
      <c r="Y2569" s="10">
        <f>Sample___Superstore6[[#This Row],[Profit]]/Sample___Superstore6[[#This Row],[Sales]]</f>
        <v>0.09</v>
      </c>
      <c r="Z2569" s="9">
        <f t="shared" si="282"/>
        <v>2</v>
      </c>
      <c r="AA2569" s="17">
        <f t="shared" si="283"/>
        <v>26.656199999999998</v>
      </c>
      <c r="AB2569" s="17">
        <f t="shared" si="284"/>
        <v>296.18</v>
      </c>
      <c r="AC2569" s="17">
        <f t="shared" si="285"/>
        <v>0</v>
      </c>
      <c r="AD2569" s="17">
        <f t="shared" si="286"/>
        <v>2665.62</v>
      </c>
    </row>
    <row r="2570" spans="1:30">
      <c r="A2570">
        <v>2569</v>
      </c>
      <c r="B2570" t="s">
        <v>5679</v>
      </c>
      <c r="C2570" s="4">
        <v>42985</v>
      </c>
      <c r="D2570" s="4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17">
        <v>133.86240000000001</v>
      </c>
      <c r="V2570">
        <f t="shared" si="280"/>
        <v>2017</v>
      </c>
      <c r="W2570" t="str">
        <f t="shared" si="281"/>
        <v>Sep</v>
      </c>
      <c r="X2570" s="9" t="str">
        <f>Sample___Superstore[[#This Row],[Order Year]]&amp;"-"&amp;Sample___Superstore[[#This Row],[Order Month]]</f>
        <v>2017-Sep</v>
      </c>
      <c r="Y2570" s="10">
        <f>Sample___Superstore6[[#This Row],[Profit]]/Sample___Superstore6[[#This Row],[Sales]]</f>
        <v>0.28000000000000003</v>
      </c>
      <c r="Z2570" s="9">
        <f t="shared" si="282"/>
        <v>4</v>
      </c>
      <c r="AA2570" s="17">
        <f t="shared" si="283"/>
        <v>16.732800000000001</v>
      </c>
      <c r="AB2570" s="17">
        <f t="shared" si="284"/>
        <v>59.76</v>
      </c>
      <c r="AC2570" s="17">
        <f t="shared" si="285"/>
        <v>0</v>
      </c>
      <c r="AD2570" s="17">
        <f t="shared" si="286"/>
        <v>478.08</v>
      </c>
    </row>
    <row r="2571" spans="1:30">
      <c r="A2571">
        <v>2570</v>
      </c>
      <c r="B2571" t="s">
        <v>5680</v>
      </c>
      <c r="C2571" s="4">
        <v>43096</v>
      </c>
      <c r="D2571" s="4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 s="17">
        <v>-35.617400000000004</v>
      </c>
      <c r="V2571">
        <f t="shared" si="280"/>
        <v>2017</v>
      </c>
      <c r="W2571" t="str">
        <f t="shared" si="281"/>
        <v>Dec</v>
      </c>
      <c r="X2571" s="9" t="str">
        <f>Sample___Superstore[[#This Row],[Order Year]]&amp;"-"&amp;Sample___Superstore[[#This Row],[Order Month]]</f>
        <v>2017-Dec</v>
      </c>
      <c r="Y2571" s="10">
        <f>Sample___Superstore6[[#This Row],[Profit]]/Sample___Superstore6[[#This Row],[Sales]]</f>
        <v>-0.21666666666666667</v>
      </c>
      <c r="Z2571" s="9">
        <f t="shared" si="282"/>
        <v>0</v>
      </c>
      <c r="AA2571" s="17">
        <f t="shared" si="283"/>
        <v>-17.808700000000002</v>
      </c>
      <c r="AB2571" s="17">
        <f t="shared" si="284"/>
        <v>82.194000000000003</v>
      </c>
      <c r="AC2571" s="17">
        <f t="shared" si="285"/>
        <v>65.755200000000002</v>
      </c>
      <c r="AD2571" s="17">
        <f t="shared" si="286"/>
        <v>98.632800000000003</v>
      </c>
    </row>
    <row r="2572" spans="1:30">
      <c r="A2572">
        <v>2571</v>
      </c>
      <c r="B2572" t="s">
        <v>5680</v>
      </c>
      <c r="C2572" s="4">
        <v>43096</v>
      </c>
      <c r="D2572" s="4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 s="17">
        <v>3.6432000000000002</v>
      </c>
      <c r="V2572">
        <f t="shared" si="280"/>
        <v>2017</v>
      </c>
      <c r="W2572" t="str">
        <f t="shared" si="281"/>
        <v>Dec</v>
      </c>
      <c r="X2572" s="9" t="str">
        <f>Sample___Superstore[[#This Row],[Order Year]]&amp;"-"&amp;Sample___Superstore[[#This Row],[Order Month]]</f>
        <v>2017-Dec</v>
      </c>
      <c r="Y2572" s="10">
        <f>Sample___Superstore6[[#This Row],[Profit]]/Sample___Superstore6[[#This Row],[Sales]]</f>
        <v>0.27500000000000002</v>
      </c>
      <c r="Z2572" s="9">
        <f t="shared" si="282"/>
        <v>0</v>
      </c>
      <c r="AA2572" s="17">
        <f t="shared" si="283"/>
        <v>0.91080000000000005</v>
      </c>
      <c r="AB2572" s="17">
        <f t="shared" si="284"/>
        <v>3.3119999999999998</v>
      </c>
      <c r="AC2572" s="17">
        <f t="shared" si="285"/>
        <v>2.6496</v>
      </c>
      <c r="AD2572" s="17">
        <f t="shared" si="286"/>
        <v>10.5984</v>
      </c>
    </row>
    <row r="2573" spans="1:30">
      <c r="A2573">
        <v>2572</v>
      </c>
      <c r="B2573" t="s">
        <v>5681</v>
      </c>
      <c r="C2573" s="4">
        <v>42932</v>
      </c>
      <c r="D2573" s="4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 s="17">
        <v>0.91</v>
      </c>
      <c r="V2573">
        <f t="shared" si="280"/>
        <v>2017</v>
      </c>
      <c r="W2573" t="str">
        <f t="shared" si="281"/>
        <v>Jul</v>
      </c>
      <c r="X2573" s="9" t="str">
        <f>Sample___Superstore[[#This Row],[Order Year]]&amp;"-"&amp;Sample___Superstore[[#This Row],[Order Month]]</f>
        <v>2017-Jul</v>
      </c>
      <c r="Y2573" s="10">
        <f>Sample___Superstore6[[#This Row],[Profit]]/Sample___Superstore6[[#This Row],[Sales]]</f>
        <v>0.3125</v>
      </c>
      <c r="Z2573" s="9">
        <f t="shared" si="282"/>
        <v>5</v>
      </c>
      <c r="AA2573" s="17">
        <f t="shared" si="283"/>
        <v>0.45500000000000002</v>
      </c>
      <c r="AB2573" s="17">
        <f t="shared" si="284"/>
        <v>1.456</v>
      </c>
      <c r="AC2573" s="17">
        <f t="shared" si="285"/>
        <v>0.58240000000000003</v>
      </c>
      <c r="AD2573" s="17">
        <f t="shared" si="286"/>
        <v>2.3296000000000001</v>
      </c>
    </row>
    <row r="2574" spans="1:30">
      <c r="A2574">
        <v>2573</v>
      </c>
      <c r="B2574" t="s">
        <v>5683</v>
      </c>
      <c r="C2574" s="4">
        <v>42594</v>
      </c>
      <c r="D2574" s="4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 s="17">
        <v>52.497900000000001</v>
      </c>
      <c r="V2574">
        <f t="shared" si="280"/>
        <v>2016</v>
      </c>
      <c r="W2574" t="str">
        <f t="shared" si="281"/>
        <v>Aug</v>
      </c>
      <c r="X2574" s="9" t="str">
        <f>Sample___Superstore[[#This Row],[Order Year]]&amp;"-"&amp;Sample___Superstore[[#This Row],[Order Month]]</f>
        <v>2016-Aug</v>
      </c>
      <c r="Y2574" s="10">
        <f>Sample___Superstore6[[#This Row],[Profit]]/Sample___Superstore6[[#This Row],[Sales]]</f>
        <v>3.7499999999999999E-2</v>
      </c>
      <c r="Z2574" s="9">
        <f t="shared" si="282"/>
        <v>3</v>
      </c>
      <c r="AA2574" s="17">
        <f t="shared" si="283"/>
        <v>7.4996999999999998</v>
      </c>
      <c r="AB2574" s="17">
        <f t="shared" si="284"/>
        <v>199.99199999999999</v>
      </c>
      <c r="AC2574" s="17">
        <f t="shared" si="285"/>
        <v>279.98880000000003</v>
      </c>
      <c r="AD2574" s="17">
        <f t="shared" si="286"/>
        <v>1119.9551999999999</v>
      </c>
    </row>
    <row r="2575" spans="1:30">
      <c r="A2575">
        <v>2574</v>
      </c>
      <c r="B2575" t="s">
        <v>5686</v>
      </c>
      <c r="C2575" s="4">
        <v>42925</v>
      </c>
      <c r="D2575" s="4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 s="17">
        <v>31.587</v>
      </c>
      <c r="V2575">
        <f t="shared" si="280"/>
        <v>2017</v>
      </c>
      <c r="W2575" t="str">
        <f t="shared" si="281"/>
        <v>Jul</v>
      </c>
      <c r="X2575" s="9" t="str">
        <f>Sample___Superstore[[#This Row],[Order Year]]&amp;"-"&amp;Sample___Superstore[[#This Row],[Order Month]]</f>
        <v>2017-Jul</v>
      </c>
      <c r="Y2575" s="10">
        <f>Sample___Superstore6[[#This Row],[Profit]]/Sample___Superstore6[[#This Row],[Sales]]</f>
        <v>0.06</v>
      </c>
      <c r="Z2575" s="9">
        <f t="shared" si="282"/>
        <v>5</v>
      </c>
      <c r="AA2575" s="17">
        <f t="shared" si="283"/>
        <v>6.3174000000000001</v>
      </c>
      <c r="AB2575" s="17">
        <f t="shared" si="284"/>
        <v>105.29</v>
      </c>
      <c r="AC2575" s="17">
        <f t="shared" si="285"/>
        <v>0</v>
      </c>
      <c r="AD2575" s="17">
        <f t="shared" si="286"/>
        <v>526.45000000000005</v>
      </c>
    </row>
    <row r="2576" spans="1:30">
      <c r="A2576">
        <v>2575</v>
      </c>
      <c r="B2576" t="s">
        <v>5687</v>
      </c>
      <c r="C2576" s="4">
        <v>41965</v>
      </c>
      <c r="D2576" s="4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 s="17">
        <v>7.9527000000000001</v>
      </c>
      <c r="V2576">
        <f t="shared" si="280"/>
        <v>2014</v>
      </c>
      <c r="W2576" t="str">
        <f t="shared" si="281"/>
        <v>Nov</v>
      </c>
      <c r="X2576" s="9" t="str">
        <f>Sample___Superstore[[#This Row],[Order Year]]&amp;"-"&amp;Sample___Superstore[[#This Row],[Order Month]]</f>
        <v>2014-Nov</v>
      </c>
      <c r="Y2576" s="10">
        <f>Sample___Superstore6[[#This Row],[Profit]]/Sample___Superstore6[[#This Row],[Sales]]</f>
        <v>0.49</v>
      </c>
      <c r="Z2576" s="9">
        <f t="shared" si="282"/>
        <v>5</v>
      </c>
      <c r="AA2576" s="17">
        <f t="shared" si="283"/>
        <v>2.6509</v>
      </c>
      <c r="AB2576" s="17">
        <f t="shared" si="284"/>
        <v>5.41</v>
      </c>
      <c r="AC2576" s="17">
        <f t="shared" si="285"/>
        <v>0</v>
      </c>
      <c r="AD2576" s="17">
        <f t="shared" si="286"/>
        <v>16.23</v>
      </c>
    </row>
    <row r="2577" spans="1:30">
      <c r="A2577">
        <v>2576</v>
      </c>
      <c r="B2577" t="s">
        <v>5687</v>
      </c>
      <c r="C2577" s="4">
        <v>41965</v>
      </c>
      <c r="D2577" s="4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 s="17">
        <v>156.751</v>
      </c>
      <c r="V2577">
        <f t="shared" si="280"/>
        <v>2014</v>
      </c>
      <c r="W2577" t="str">
        <f t="shared" si="281"/>
        <v>Nov</v>
      </c>
      <c r="X2577" s="9" t="str">
        <f>Sample___Superstore[[#This Row],[Order Year]]&amp;"-"&amp;Sample___Superstore[[#This Row],[Order Month]]</f>
        <v>2014-Nov</v>
      </c>
      <c r="Y2577" s="10">
        <f>Sample___Superstore6[[#This Row],[Profit]]/Sample___Superstore6[[#This Row],[Sales]]</f>
        <v>0.49000000000000005</v>
      </c>
      <c r="Z2577" s="9">
        <f t="shared" si="282"/>
        <v>5</v>
      </c>
      <c r="AA2577" s="17">
        <f t="shared" si="283"/>
        <v>31.350200000000001</v>
      </c>
      <c r="AB2577" s="17">
        <f t="shared" si="284"/>
        <v>63.98</v>
      </c>
      <c r="AC2577" s="17">
        <f t="shared" si="285"/>
        <v>0</v>
      </c>
      <c r="AD2577" s="17">
        <f t="shared" si="286"/>
        <v>319.89999999999998</v>
      </c>
    </row>
    <row r="2578" spans="1:30">
      <c r="A2578">
        <v>2577</v>
      </c>
      <c r="B2578" t="s">
        <v>5687</v>
      </c>
      <c r="C2578" s="4">
        <v>41965</v>
      </c>
      <c r="D2578" s="4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 s="17">
        <v>5.3391999999999999</v>
      </c>
      <c r="V2578">
        <f t="shared" si="280"/>
        <v>2014</v>
      </c>
      <c r="W2578" t="str">
        <f t="shared" si="281"/>
        <v>Nov</v>
      </c>
      <c r="X2578" s="9" t="str">
        <f>Sample___Superstore[[#This Row],[Order Year]]&amp;"-"&amp;Sample___Superstore[[#This Row],[Order Month]]</f>
        <v>2014-Nov</v>
      </c>
      <c r="Y2578" s="10">
        <f>Sample___Superstore6[[#This Row],[Profit]]/Sample___Superstore6[[#This Row],[Sales]]</f>
        <v>0.47000000000000003</v>
      </c>
      <c r="Z2578" s="9">
        <f t="shared" si="282"/>
        <v>5</v>
      </c>
      <c r="AA2578" s="17">
        <f t="shared" si="283"/>
        <v>2.6696</v>
      </c>
      <c r="AB2578" s="17">
        <f t="shared" si="284"/>
        <v>5.68</v>
      </c>
      <c r="AC2578" s="17">
        <f t="shared" si="285"/>
        <v>0</v>
      </c>
      <c r="AD2578" s="17">
        <f t="shared" si="286"/>
        <v>11.36</v>
      </c>
    </row>
    <row r="2579" spans="1:30">
      <c r="A2579">
        <v>2578</v>
      </c>
      <c r="B2579" t="s">
        <v>5687</v>
      </c>
      <c r="C2579" s="4">
        <v>41965</v>
      </c>
      <c r="D2579" s="4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 s="17">
        <v>290.30160000000001</v>
      </c>
      <c r="V2579">
        <f t="shared" si="280"/>
        <v>2014</v>
      </c>
      <c r="W2579" t="str">
        <f t="shared" si="281"/>
        <v>Nov</v>
      </c>
      <c r="X2579" s="9" t="str">
        <f>Sample___Superstore[[#This Row],[Order Year]]&amp;"-"&amp;Sample___Superstore[[#This Row],[Order Month]]</f>
        <v>2014-Nov</v>
      </c>
      <c r="Y2579" s="10">
        <f>Sample___Superstore6[[#This Row],[Profit]]/Sample___Superstore6[[#This Row],[Sales]]</f>
        <v>0.43</v>
      </c>
      <c r="Z2579" s="9">
        <f t="shared" si="282"/>
        <v>5</v>
      </c>
      <c r="AA2579" s="17">
        <f t="shared" si="283"/>
        <v>96.767200000000003</v>
      </c>
      <c r="AB2579" s="17">
        <f t="shared" si="284"/>
        <v>225.04</v>
      </c>
      <c r="AC2579" s="17">
        <f t="shared" si="285"/>
        <v>0</v>
      </c>
      <c r="AD2579" s="17">
        <f t="shared" si="286"/>
        <v>675.12</v>
      </c>
    </row>
    <row r="2580" spans="1:30">
      <c r="A2580">
        <v>2579</v>
      </c>
      <c r="B2580" t="s">
        <v>5690</v>
      </c>
      <c r="C2580" s="4">
        <v>41665</v>
      </c>
      <c r="D2580" s="4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 s="17">
        <v>30.7818</v>
      </c>
      <c r="V2580">
        <f t="shared" si="280"/>
        <v>2014</v>
      </c>
      <c r="W2580" t="str">
        <f t="shared" si="281"/>
        <v>Jan</v>
      </c>
      <c r="X2580" s="9" t="str">
        <f>Sample___Superstore[[#This Row],[Order Year]]&amp;"-"&amp;Sample___Superstore[[#This Row],[Order Month]]</f>
        <v>2014-Jan</v>
      </c>
      <c r="Y2580" s="10">
        <f>Sample___Superstore6[[#This Row],[Profit]]/Sample___Superstore6[[#This Row],[Sales]]</f>
        <v>0.49</v>
      </c>
      <c r="Z2580" s="9">
        <f t="shared" si="282"/>
        <v>5</v>
      </c>
      <c r="AA2580" s="17">
        <f t="shared" si="283"/>
        <v>10.2606</v>
      </c>
      <c r="AB2580" s="17">
        <f t="shared" si="284"/>
        <v>20.94</v>
      </c>
      <c r="AC2580" s="17">
        <f t="shared" si="285"/>
        <v>0</v>
      </c>
      <c r="AD2580" s="17">
        <f t="shared" si="286"/>
        <v>62.82</v>
      </c>
    </row>
    <row r="2581" spans="1:30">
      <c r="A2581">
        <v>2580</v>
      </c>
      <c r="B2581" t="s">
        <v>5690</v>
      </c>
      <c r="C2581" s="4">
        <v>41665</v>
      </c>
      <c r="D2581" s="4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 s="17">
        <v>0</v>
      </c>
      <c r="V2581">
        <f t="shared" si="280"/>
        <v>2014</v>
      </c>
      <c r="W2581" t="str">
        <f t="shared" si="281"/>
        <v>Jan</v>
      </c>
      <c r="X2581" s="9" t="str">
        <f>Sample___Superstore[[#This Row],[Order Year]]&amp;"-"&amp;Sample___Superstore[[#This Row],[Order Month]]</f>
        <v>2014-Jan</v>
      </c>
      <c r="Y2581" s="10">
        <f>Sample___Superstore6[[#This Row],[Profit]]/Sample___Superstore6[[#This Row],[Sales]]</f>
        <v>0</v>
      </c>
      <c r="Z2581" s="9">
        <f t="shared" si="282"/>
        <v>5</v>
      </c>
      <c r="AA2581" s="17">
        <f t="shared" si="283"/>
        <v>0</v>
      </c>
      <c r="AB2581" s="17">
        <f t="shared" si="284"/>
        <v>61.24</v>
      </c>
      <c r="AC2581" s="17">
        <f t="shared" si="285"/>
        <v>0</v>
      </c>
      <c r="AD2581" s="17">
        <f t="shared" si="286"/>
        <v>489.92</v>
      </c>
    </row>
    <row r="2582" spans="1:30">
      <c r="A2582">
        <v>2581</v>
      </c>
      <c r="B2582" t="s">
        <v>5690</v>
      </c>
      <c r="C2582" s="4">
        <v>41665</v>
      </c>
      <c r="D2582" s="4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 s="17">
        <v>9.3312000000000008</v>
      </c>
      <c r="V2582">
        <f t="shared" si="280"/>
        <v>2014</v>
      </c>
      <c r="W2582" t="str">
        <f t="shared" si="281"/>
        <v>Jan</v>
      </c>
      <c r="X2582" s="9" t="str">
        <f>Sample___Superstore[[#This Row],[Order Year]]&amp;"-"&amp;Sample___Superstore[[#This Row],[Order Month]]</f>
        <v>2014-Jan</v>
      </c>
      <c r="Y2582" s="10">
        <f>Sample___Superstore6[[#This Row],[Profit]]/Sample___Superstore6[[#This Row],[Sales]]</f>
        <v>0.48000000000000004</v>
      </c>
      <c r="Z2582" s="9">
        <f t="shared" si="282"/>
        <v>5</v>
      </c>
      <c r="AA2582" s="17">
        <f t="shared" si="283"/>
        <v>3.1104000000000003</v>
      </c>
      <c r="AB2582" s="17">
        <f t="shared" si="284"/>
        <v>6.48</v>
      </c>
      <c r="AC2582" s="17">
        <f t="shared" si="285"/>
        <v>0</v>
      </c>
      <c r="AD2582" s="17">
        <f t="shared" si="286"/>
        <v>19.440000000000001</v>
      </c>
    </row>
    <row r="2583" spans="1:30">
      <c r="A2583">
        <v>2582</v>
      </c>
      <c r="B2583" t="s">
        <v>5690</v>
      </c>
      <c r="C2583" s="4">
        <v>41665</v>
      </c>
      <c r="D2583" s="4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 s="17">
        <v>8.34</v>
      </c>
      <c r="V2583">
        <f t="shared" si="280"/>
        <v>2014</v>
      </c>
      <c r="W2583" t="str">
        <f t="shared" si="281"/>
        <v>Jan</v>
      </c>
      <c r="X2583" s="9" t="str">
        <f>Sample___Superstore[[#This Row],[Order Year]]&amp;"-"&amp;Sample___Superstore[[#This Row],[Order Month]]</f>
        <v>2014-Jan</v>
      </c>
      <c r="Y2583" s="10">
        <f>Sample___Superstore6[[#This Row],[Profit]]/Sample___Superstore6[[#This Row],[Sales]]</f>
        <v>0.5</v>
      </c>
      <c r="Z2583" s="9">
        <f t="shared" si="282"/>
        <v>5</v>
      </c>
      <c r="AA2583" s="17">
        <f t="shared" si="283"/>
        <v>4.17</v>
      </c>
      <c r="AB2583" s="17">
        <f t="shared" si="284"/>
        <v>8.34</v>
      </c>
      <c r="AC2583" s="17">
        <f t="shared" si="285"/>
        <v>0</v>
      </c>
      <c r="AD2583" s="17">
        <f t="shared" si="286"/>
        <v>16.68</v>
      </c>
    </row>
    <row r="2584" spans="1:30">
      <c r="A2584">
        <v>2583</v>
      </c>
      <c r="B2584" t="s">
        <v>5690</v>
      </c>
      <c r="C2584" s="4">
        <v>41665</v>
      </c>
      <c r="D2584" s="4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 s="17">
        <v>0</v>
      </c>
      <c r="V2584">
        <f t="shared" si="280"/>
        <v>2014</v>
      </c>
      <c r="W2584" t="str">
        <f t="shared" si="281"/>
        <v>Jan</v>
      </c>
      <c r="X2584" s="9" t="str">
        <f>Sample___Superstore[[#This Row],[Order Year]]&amp;"-"&amp;Sample___Superstore[[#This Row],[Order Month]]</f>
        <v>2014-Jan</v>
      </c>
      <c r="Y2584" s="10">
        <f>Sample___Superstore6[[#This Row],[Profit]]/Sample___Superstore6[[#This Row],[Sales]]</f>
        <v>0</v>
      </c>
      <c r="Z2584" s="9">
        <f t="shared" si="282"/>
        <v>5</v>
      </c>
      <c r="AA2584" s="17">
        <f t="shared" si="283"/>
        <v>0</v>
      </c>
      <c r="AB2584" s="17">
        <f t="shared" si="284"/>
        <v>11.95</v>
      </c>
      <c r="AC2584" s="17">
        <f t="shared" si="285"/>
        <v>0</v>
      </c>
      <c r="AD2584" s="17">
        <f t="shared" si="286"/>
        <v>155.35</v>
      </c>
    </row>
    <row r="2585" spans="1:30">
      <c r="A2585">
        <v>2584</v>
      </c>
      <c r="B2585" t="s">
        <v>5690</v>
      </c>
      <c r="C2585" s="4">
        <v>41665</v>
      </c>
      <c r="D2585" s="4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 s="17">
        <v>4.4711999999999996</v>
      </c>
      <c r="V2585">
        <f t="shared" si="280"/>
        <v>2014</v>
      </c>
      <c r="W2585" t="str">
        <f t="shared" si="281"/>
        <v>Jan</v>
      </c>
      <c r="X2585" s="9" t="str">
        <f>Sample___Superstore[[#This Row],[Order Year]]&amp;"-"&amp;Sample___Superstore[[#This Row],[Order Month]]</f>
        <v>2014-Jan</v>
      </c>
      <c r="Y2585" s="10">
        <f>Sample___Superstore6[[#This Row],[Profit]]/Sample___Superstore6[[#This Row],[Sales]]</f>
        <v>0.36</v>
      </c>
      <c r="Z2585" s="9">
        <f t="shared" si="282"/>
        <v>5</v>
      </c>
      <c r="AA2585" s="17">
        <f t="shared" si="283"/>
        <v>1.4903999999999999</v>
      </c>
      <c r="AB2585" s="17">
        <f t="shared" si="284"/>
        <v>4.1399999999999997</v>
      </c>
      <c r="AC2585" s="17">
        <f t="shared" si="285"/>
        <v>0</v>
      </c>
      <c r="AD2585" s="17">
        <f t="shared" si="286"/>
        <v>12.42</v>
      </c>
    </row>
    <row r="2586" spans="1:30">
      <c r="A2586">
        <v>2585</v>
      </c>
      <c r="B2586" t="s">
        <v>5690</v>
      </c>
      <c r="C2586" s="4">
        <v>41665</v>
      </c>
      <c r="D2586" s="4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 s="17">
        <v>52.634399999999999</v>
      </c>
      <c r="V2586">
        <f t="shared" si="280"/>
        <v>2014</v>
      </c>
      <c r="W2586" t="str">
        <f t="shared" si="281"/>
        <v>Jan</v>
      </c>
      <c r="X2586" s="9" t="str">
        <f>Sample___Superstore[[#This Row],[Order Year]]&amp;"-"&amp;Sample___Superstore[[#This Row],[Order Month]]</f>
        <v>2014-Jan</v>
      </c>
      <c r="Y2586" s="10">
        <f>Sample___Superstore6[[#This Row],[Profit]]/Sample___Superstore6[[#This Row],[Sales]]</f>
        <v>0.28000000000000003</v>
      </c>
      <c r="Z2586" s="9">
        <f t="shared" si="282"/>
        <v>5</v>
      </c>
      <c r="AA2586" s="17">
        <f t="shared" si="283"/>
        <v>26.3172</v>
      </c>
      <c r="AB2586" s="17">
        <f t="shared" si="284"/>
        <v>93.99</v>
      </c>
      <c r="AC2586" s="17">
        <f t="shared" si="285"/>
        <v>0</v>
      </c>
      <c r="AD2586" s="17">
        <f t="shared" si="286"/>
        <v>187.98</v>
      </c>
    </row>
    <row r="2587" spans="1:30">
      <c r="A2587">
        <v>2586</v>
      </c>
      <c r="B2587" t="s">
        <v>5697</v>
      </c>
      <c r="C2587" s="4">
        <v>42311</v>
      </c>
      <c r="D2587" s="4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 s="17">
        <v>2.1476000000000002</v>
      </c>
      <c r="V2587">
        <f t="shared" si="280"/>
        <v>2015</v>
      </c>
      <c r="W2587" t="str">
        <f t="shared" si="281"/>
        <v>Nov</v>
      </c>
      <c r="X2587" s="9" t="str">
        <f>Sample___Superstore[[#This Row],[Order Year]]&amp;"-"&amp;Sample___Superstore[[#This Row],[Order Month]]</f>
        <v>2015-Nov</v>
      </c>
      <c r="Y2587" s="10">
        <f>Sample___Superstore6[[#This Row],[Profit]]/Sample___Superstore6[[#This Row],[Sales]]</f>
        <v>0.32500000000000007</v>
      </c>
      <c r="Z2587" s="9">
        <f t="shared" si="282"/>
        <v>7</v>
      </c>
      <c r="AA2587" s="17">
        <f t="shared" si="283"/>
        <v>1.0738000000000001</v>
      </c>
      <c r="AB2587" s="17">
        <f t="shared" si="284"/>
        <v>3.3039999999999998</v>
      </c>
      <c r="AC2587" s="17">
        <f t="shared" si="285"/>
        <v>1.3216000000000001</v>
      </c>
      <c r="AD2587" s="17">
        <f t="shared" si="286"/>
        <v>5.2863999999999995</v>
      </c>
    </row>
    <row r="2588" spans="1:30">
      <c r="A2588">
        <v>2587</v>
      </c>
      <c r="B2588" t="s">
        <v>5699</v>
      </c>
      <c r="C2588" s="4">
        <v>42916</v>
      </c>
      <c r="D2588" s="4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 s="17">
        <v>67.113900000000001</v>
      </c>
      <c r="V2588">
        <f t="shared" si="280"/>
        <v>2017</v>
      </c>
      <c r="W2588" t="str">
        <f t="shared" si="281"/>
        <v>Jun</v>
      </c>
      <c r="X2588" s="9" t="str">
        <f>Sample___Superstore[[#This Row],[Order Year]]&amp;"-"&amp;Sample___Superstore[[#This Row],[Order Month]]</f>
        <v>2017-Jun</v>
      </c>
      <c r="Y2588" s="10">
        <f>Sample___Superstore6[[#This Row],[Profit]]/Sample___Superstore6[[#This Row],[Sales]]</f>
        <v>0.27</v>
      </c>
      <c r="Z2588" s="9">
        <f t="shared" si="282"/>
        <v>6</v>
      </c>
      <c r="AA2588" s="17">
        <f t="shared" si="283"/>
        <v>9.5876999999999999</v>
      </c>
      <c r="AB2588" s="17">
        <f t="shared" si="284"/>
        <v>35.51</v>
      </c>
      <c r="AC2588" s="17">
        <f t="shared" si="285"/>
        <v>0</v>
      </c>
      <c r="AD2588" s="17">
        <f t="shared" si="286"/>
        <v>248.57</v>
      </c>
    </row>
    <row r="2589" spans="1:30">
      <c r="A2589">
        <v>2588</v>
      </c>
      <c r="B2589" t="s">
        <v>5699</v>
      </c>
      <c r="C2589" s="4">
        <v>42916</v>
      </c>
      <c r="D2589" s="4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 s="17">
        <v>9.7812000000000001</v>
      </c>
      <c r="V2589">
        <f t="shared" si="280"/>
        <v>2017</v>
      </c>
      <c r="W2589" t="str">
        <f t="shared" si="281"/>
        <v>Jun</v>
      </c>
      <c r="X2589" s="9" t="str">
        <f>Sample___Superstore[[#This Row],[Order Year]]&amp;"-"&amp;Sample___Superstore[[#This Row],[Order Month]]</f>
        <v>2017-Jun</v>
      </c>
      <c r="Y2589" s="10">
        <f>Sample___Superstore6[[#This Row],[Profit]]/Sample___Superstore6[[#This Row],[Sales]]</f>
        <v>0.44</v>
      </c>
      <c r="Z2589" s="9">
        <f t="shared" si="282"/>
        <v>6</v>
      </c>
      <c r="AA2589" s="17">
        <f t="shared" si="283"/>
        <v>9.7812000000000001</v>
      </c>
      <c r="AB2589" s="17">
        <f t="shared" si="284"/>
        <v>22.23</v>
      </c>
      <c r="AC2589" s="17">
        <f t="shared" si="285"/>
        <v>0</v>
      </c>
      <c r="AD2589" s="17">
        <f t="shared" si="286"/>
        <v>22.23</v>
      </c>
    </row>
    <row r="2590" spans="1:30">
      <c r="A2590">
        <v>2589</v>
      </c>
      <c r="B2590" t="s">
        <v>5702</v>
      </c>
      <c r="C2590" s="4">
        <v>42495</v>
      </c>
      <c r="D2590" s="4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 s="17">
        <v>1.0165999999999999</v>
      </c>
      <c r="V2590">
        <f t="shared" si="280"/>
        <v>2016</v>
      </c>
      <c r="W2590" t="str">
        <f t="shared" si="281"/>
        <v>May</v>
      </c>
      <c r="X2590" s="9" t="str">
        <f>Sample___Superstore[[#This Row],[Order Year]]&amp;"-"&amp;Sample___Superstore[[#This Row],[Order Month]]</f>
        <v>2016-May</v>
      </c>
      <c r="Y2590" s="10">
        <f>Sample___Superstore6[[#This Row],[Profit]]/Sample___Superstore6[[#This Row],[Sales]]</f>
        <v>0.16999999999999998</v>
      </c>
      <c r="Z2590" s="9">
        <f t="shared" si="282"/>
        <v>4</v>
      </c>
      <c r="AA2590" s="17">
        <f t="shared" si="283"/>
        <v>1.0165999999999999</v>
      </c>
      <c r="AB2590" s="17">
        <f t="shared" si="284"/>
        <v>5.98</v>
      </c>
      <c r="AC2590" s="17">
        <f t="shared" si="285"/>
        <v>0</v>
      </c>
      <c r="AD2590" s="17">
        <f t="shared" si="286"/>
        <v>5.98</v>
      </c>
    </row>
    <row r="2591" spans="1:30">
      <c r="A2591">
        <v>2590</v>
      </c>
      <c r="B2591" t="s">
        <v>5702</v>
      </c>
      <c r="C2591" s="4">
        <v>42495</v>
      </c>
      <c r="D2591" s="4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 s="17">
        <v>21.5397</v>
      </c>
      <c r="V2591">
        <f t="shared" si="280"/>
        <v>2016</v>
      </c>
      <c r="W2591" t="str">
        <f t="shared" si="281"/>
        <v>May</v>
      </c>
      <c r="X2591" s="9" t="str">
        <f>Sample___Superstore[[#This Row],[Order Year]]&amp;"-"&amp;Sample___Superstore[[#This Row],[Order Month]]</f>
        <v>2016-May</v>
      </c>
      <c r="Y2591" s="10">
        <f>Sample___Superstore6[[#This Row],[Profit]]/Sample___Superstore6[[#This Row],[Sales]]</f>
        <v>8.7499999999999994E-2</v>
      </c>
      <c r="Z2591" s="9">
        <f t="shared" si="282"/>
        <v>4</v>
      </c>
      <c r="AA2591" s="17">
        <f t="shared" si="283"/>
        <v>7.1798999999999999</v>
      </c>
      <c r="AB2591" s="17">
        <f t="shared" si="284"/>
        <v>82.055999999999997</v>
      </c>
      <c r="AC2591" s="17">
        <f t="shared" si="285"/>
        <v>49.233600000000003</v>
      </c>
      <c r="AD2591" s="17">
        <f t="shared" si="286"/>
        <v>196.93440000000001</v>
      </c>
    </row>
    <row r="2592" spans="1:30">
      <c r="A2592">
        <v>2591</v>
      </c>
      <c r="B2592" t="s">
        <v>5703</v>
      </c>
      <c r="C2592" s="4">
        <v>42621</v>
      </c>
      <c r="D2592" s="4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 s="17">
        <v>-7.7747999999999999</v>
      </c>
      <c r="V2592">
        <f t="shared" si="280"/>
        <v>2016</v>
      </c>
      <c r="W2592" t="str">
        <f t="shared" si="281"/>
        <v>Sep</v>
      </c>
      <c r="X2592" s="9" t="str">
        <f>Sample___Superstore[[#This Row],[Order Year]]&amp;"-"&amp;Sample___Superstore[[#This Row],[Order Month]]</f>
        <v>2016-Sep</v>
      </c>
      <c r="Y2592" s="10">
        <f>Sample___Superstore6[[#This Row],[Profit]]/Sample___Superstore6[[#This Row],[Sales]]</f>
        <v>-0.55000000000000004</v>
      </c>
      <c r="Z2592" s="9">
        <f t="shared" si="282"/>
        <v>6</v>
      </c>
      <c r="AA2592" s="17">
        <f t="shared" si="283"/>
        <v>-3.8874</v>
      </c>
      <c r="AB2592" s="17">
        <f t="shared" si="284"/>
        <v>7.0679999999999996</v>
      </c>
      <c r="AC2592" s="17">
        <f t="shared" si="285"/>
        <v>8.4815999999999985</v>
      </c>
      <c r="AD2592" s="17">
        <f t="shared" si="286"/>
        <v>5.6544000000000008</v>
      </c>
    </row>
    <row r="2593" spans="1:30">
      <c r="A2593">
        <v>2592</v>
      </c>
      <c r="B2593" t="s">
        <v>5703</v>
      </c>
      <c r="C2593" s="4">
        <v>42621</v>
      </c>
      <c r="D2593" s="4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 s="17">
        <v>-300.73500000000001</v>
      </c>
      <c r="V2593">
        <f t="shared" si="280"/>
        <v>2016</v>
      </c>
      <c r="W2593" t="str">
        <f t="shared" si="281"/>
        <v>Sep</v>
      </c>
      <c r="X2593" s="9" t="str">
        <f>Sample___Superstore[[#This Row],[Order Year]]&amp;"-"&amp;Sample___Superstore[[#This Row],[Order Month]]</f>
        <v>2016-Sep</v>
      </c>
      <c r="Y2593" s="10">
        <f>Sample___Superstore6[[#This Row],[Profit]]/Sample___Superstore6[[#This Row],[Sales]]</f>
        <v>-0.5</v>
      </c>
      <c r="Z2593" s="9">
        <f t="shared" si="282"/>
        <v>6</v>
      </c>
      <c r="AA2593" s="17">
        <f t="shared" si="283"/>
        <v>-100.245</v>
      </c>
      <c r="AB2593" s="17">
        <f t="shared" si="284"/>
        <v>200.49</v>
      </c>
      <c r="AC2593" s="17">
        <f t="shared" si="285"/>
        <v>300.73500000000001</v>
      </c>
      <c r="AD2593" s="17">
        <f t="shared" si="286"/>
        <v>300.73500000000001</v>
      </c>
    </row>
    <row r="2594" spans="1:30">
      <c r="A2594">
        <v>2593</v>
      </c>
      <c r="B2594" t="s">
        <v>5709</v>
      </c>
      <c r="C2594" s="4">
        <v>43063</v>
      </c>
      <c r="D2594" s="4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 s="17">
        <v>39.549999999999997</v>
      </c>
      <c r="V2594">
        <f t="shared" si="280"/>
        <v>2017</v>
      </c>
      <c r="W2594" t="str">
        <f t="shared" si="281"/>
        <v>Nov</v>
      </c>
      <c r="X2594" s="9" t="str">
        <f>Sample___Superstore[[#This Row],[Order Year]]&amp;"-"&amp;Sample___Superstore[[#This Row],[Order Month]]</f>
        <v>2017-Nov</v>
      </c>
      <c r="Y2594" s="10">
        <f>Sample___Superstore6[[#This Row],[Profit]]/Sample___Superstore6[[#This Row],[Sales]]</f>
        <v>0.5</v>
      </c>
      <c r="Z2594" s="9">
        <f t="shared" si="282"/>
        <v>2</v>
      </c>
      <c r="AA2594" s="17">
        <f t="shared" si="283"/>
        <v>19.774999999999999</v>
      </c>
      <c r="AB2594" s="17">
        <f t="shared" si="284"/>
        <v>39.549999999999997</v>
      </c>
      <c r="AC2594" s="17">
        <f t="shared" si="285"/>
        <v>0</v>
      </c>
      <c r="AD2594" s="17">
        <f t="shared" si="286"/>
        <v>79.099999999999994</v>
      </c>
    </row>
    <row r="2595" spans="1:30">
      <c r="A2595">
        <v>2594</v>
      </c>
      <c r="B2595" t="s">
        <v>5709</v>
      </c>
      <c r="C2595" s="4">
        <v>43063</v>
      </c>
      <c r="D2595" s="4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 s="17">
        <v>157.36320000000001</v>
      </c>
      <c r="V2595">
        <f t="shared" si="280"/>
        <v>2017</v>
      </c>
      <c r="W2595" t="str">
        <f t="shared" si="281"/>
        <v>Nov</v>
      </c>
      <c r="X2595" s="9" t="str">
        <f>Sample___Superstore[[#This Row],[Order Year]]&amp;"-"&amp;Sample___Superstore[[#This Row],[Order Month]]</f>
        <v>2017-Nov</v>
      </c>
      <c r="Y2595" s="10">
        <f>Sample___Superstore6[[#This Row],[Profit]]/Sample___Superstore6[[#This Row],[Sales]]</f>
        <v>0.48000000000000004</v>
      </c>
      <c r="Z2595" s="9">
        <f t="shared" si="282"/>
        <v>2</v>
      </c>
      <c r="AA2595" s="17">
        <f t="shared" si="283"/>
        <v>19.670400000000001</v>
      </c>
      <c r="AB2595" s="17">
        <f t="shared" si="284"/>
        <v>40.98</v>
      </c>
      <c r="AC2595" s="17">
        <f t="shared" si="285"/>
        <v>0</v>
      </c>
      <c r="AD2595" s="17">
        <f t="shared" si="286"/>
        <v>327.84</v>
      </c>
    </row>
    <row r="2596" spans="1:30">
      <c r="A2596">
        <v>2595</v>
      </c>
      <c r="B2596" t="s">
        <v>5711</v>
      </c>
      <c r="C2596" s="4">
        <v>42868</v>
      </c>
      <c r="D2596" s="4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 s="17">
        <v>81.432000000000002</v>
      </c>
      <c r="V2596">
        <f t="shared" si="280"/>
        <v>2017</v>
      </c>
      <c r="W2596" t="str">
        <f t="shared" si="281"/>
        <v>May</v>
      </c>
      <c r="X2596" s="9" t="str">
        <f>Sample___Superstore[[#This Row],[Order Year]]&amp;"-"&amp;Sample___Superstore[[#This Row],[Order Month]]</f>
        <v>2017-May</v>
      </c>
      <c r="Y2596" s="10">
        <f>Sample___Superstore6[[#This Row],[Profit]]/Sample___Superstore6[[#This Row],[Sales]]</f>
        <v>0.45</v>
      </c>
      <c r="Z2596" s="9">
        <f t="shared" si="282"/>
        <v>4</v>
      </c>
      <c r="AA2596" s="17">
        <f t="shared" si="283"/>
        <v>40.716000000000001</v>
      </c>
      <c r="AB2596" s="17">
        <f t="shared" si="284"/>
        <v>90.48</v>
      </c>
      <c r="AC2596" s="17">
        <f t="shared" si="285"/>
        <v>0</v>
      </c>
      <c r="AD2596" s="17">
        <f t="shared" si="286"/>
        <v>180.96</v>
      </c>
    </row>
    <row r="2597" spans="1:30">
      <c r="A2597">
        <v>2596</v>
      </c>
      <c r="B2597" t="s">
        <v>5711</v>
      </c>
      <c r="C2597" s="4">
        <v>42868</v>
      </c>
      <c r="D2597" s="4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 s="17">
        <v>411.73649999999998</v>
      </c>
      <c r="V2597">
        <f t="shared" si="280"/>
        <v>2017</v>
      </c>
      <c r="W2597" t="str">
        <f t="shared" si="281"/>
        <v>May</v>
      </c>
      <c r="X2597" s="9" t="str">
        <f>Sample___Superstore[[#This Row],[Order Year]]&amp;"-"&amp;Sample___Superstore[[#This Row],[Order Month]]</f>
        <v>2017-May</v>
      </c>
      <c r="Y2597" s="10">
        <f>Sample___Superstore6[[#This Row],[Profit]]/Sample___Superstore6[[#This Row],[Sales]]</f>
        <v>0.44999999999999996</v>
      </c>
      <c r="Z2597" s="9">
        <f t="shared" si="282"/>
        <v>4</v>
      </c>
      <c r="AA2597" s="17">
        <f t="shared" si="283"/>
        <v>137.24549999999999</v>
      </c>
      <c r="AB2597" s="17">
        <f t="shared" si="284"/>
        <v>304.99</v>
      </c>
      <c r="AC2597" s="17">
        <f t="shared" si="285"/>
        <v>0</v>
      </c>
      <c r="AD2597" s="17">
        <f t="shared" si="286"/>
        <v>914.97</v>
      </c>
    </row>
    <row r="2598" spans="1:30">
      <c r="A2598">
        <v>2597</v>
      </c>
      <c r="B2598" t="s">
        <v>5711</v>
      </c>
      <c r="C2598" s="4">
        <v>42868</v>
      </c>
      <c r="D2598" s="4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 s="17">
        <v>158.75190000000001</v>
      </c>
      <c r="V2598">
        <f t="shared" si="280"/>
        <v>2017</v>
      </c>
      <c r="W2598" t="str">
        <f t="shared" si="281"/>
        <v>May</v>
      </c>
      <c r="X2598" s="9" t="str">
        <f>Sample___Superstore[[#This Row],[Order Year]]&amp;"-"&amp;Sample___Superstore[[#This Row],[Order Month]]</f>
        <v>2017-May</v>
      </c>
      <c r="Y2598" s="10">
        <f>Sample___Superstore6[[#This Row],[Profit]]/Sample___Superstore6[[#This Row],[Sales]]</f>
        <v>0.27</v>
      </c>
      <c r="Z2598" s="9">
        <f t="shared" si="282"/>
        <v>4</v>
      </c>
      <c r="AA2598" s="17">
        <f t="shared" si="283"/>
        <v>52.917300000000004</v>
      </c>
      <c r="AB2598" s="17">
        <f t="shared" si="284"/>
        <v>195.99</v>
      </c>
      <c r="AC2598" s="17">
        <f t="shared" si="285"/>
        <v>0</v>
      </c>
      <c r="AD2598" s="17">
        <f t="shared" si="286"/>
        <v>587.97</v>
      </c>
    </row>
    <row r="2599" spans="1:30">
      <c r="A2599">
        <v>2598</v>
      </c>
      <c r="B2599" t="s">
        <v>5711</v>
      </c>
      <c r="C2599" s="4">
        <v>42868</v>
      </c>
      <c r="D2599" s="4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 s="17">
        <v>95.461200000000005</v>
      </c>
      <c r="V2599">
        <f t="shared" si="280"/>
        <v>2017</v>
      </c>
      <c r="W2599" t="str">
        <f t="shared" si="281"/>
        <v>May</v>
      </c>
      <c r="X2599" s="9" t="str">
        <f>Sample___Superstore[[#This Row],[Order Year]]&amp;"-"&amp;Sample___Superstore[[#This Row],[Order Month]]</f>
        <v>2017-May</v>
      </c>
      <c r="Y2599" s="10">
        <f>Sample___Superstore6[[#This Row],[Profit]]/Sample___Superstore6[[#This Row],[Sales]]</f>
        <v>0.18</v>
      </c>
      <c r="Z2599" s="9">
        <f t="shared" si="282"/>
        <v>4</v>
      </c>
      <c r="AA2599" s="17">
        <f t="shared" si="283"/>
        <v>47.730600000000003</v>
      </c>
      <c r="AB2599" s="17">
        <f t="shared" si="284"/>
        <v>265.17</v>
      </c>
      <c r="AC2599" s="17">
        <f t="shared" si="285"/>
        <v>0</v>
      </c>
      <c r="AD2599" s="17">
        <f t="shared" si="286"/>
        <v>530.34</v>
      </c>
    </row>
    <row r="2600" spans="1:30">
      <c r="A2600">
        <v>2599</v>
      </c>
      <c r="B2600" t="s">
        <v>5711</v>
      </c>
      <c r="C2600" s="4">
        <v>42868</v>
      </c>
      <c r="D2600" s="4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 s="17">
        <v>7.3205999999999998</v>
      </c>
      <c r="V2600">
        <f t="shared" si="280"/>
        <v>2017</v>
      </c>
      <c r="W2600" t="str">
        <f t="shared" si="281"/>
        <v>May</v>
      </c>
      <c r="X2600" s="9" t="str">
        <f>Sample___Superstore[[#This Row],[Order Year]]&amp;"-"&amp;Sample___Superstore[[#This Row],[Order Month]]</f>
        <v>2017-May</v>
      </c>
      <c r="Y2600" s="10">
        <f>Sample___Superstore6[[#This Row],[Profit]]/Sample___Superstore6[[#This Row],[Sales]]</f>
        <v>0.49</v>
      </c>
      <c r="Z2600" s="9">
        <f t="shared" si="282"/>
        <v>4</v>
      </c>
      <c r="AA2600" s="17">
        <f t="shared" si="283"/>
        <v>2.4401999999999999</v>
      </c>
      <c r="AB2600" s="17">
        <f t="shared" si="284"/>
        <v>4.9799999999999995</v>
      </c>
      <c r="AC2600" s="17">
        <f t="shared" si="285"/>
        <v>0</v>
      </c>
      <c r="AD2600" s="17">
        <f t="shared" si="286"/>
        <v>14.94</v>
      </c>
    </row>
    <row r="2601" spans="1:30">
      <c r="A2601">
        <v>2600</v>
      </c>
      <c r="B2601" t="s">
        <v>5715</v>
      </c>
      <c r="C2601" s="4">
        <v>42848</v>
      </c>
      <c r="D2601" s="4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 s="17">
        <v>35.3626</v>
      </c>
      <c r="V2601">
        <f t="shared" si="280"/>
        <v>2017</v>
      </c>
      <c r="W2601" t="str">
        <f t="shared" si="281"/>
        <v>Apr</v>
      </c>
      <c r="X2601" s="9" t="str">
        <f>Sample___Superstore[[#This Row],[Order Year]]&amp;"-"&amp;Sample___Superstore[[#This Row],[Order Month]]</f>
        <v>2017-Apr</v>
      </c>
      <c r="Y2601" s="10">
        <f>Sample___Superstore6[[#This Row],[Profit]]/Sample___Superstore6[[#This Row],[Sales]]</f>
        <v>0.29000000000000004</v>
      </c>
      <c r="Z2601" s="9">
        <f t="shared" si="282"/>
        <v>6</v>
      </c>
      <c r="AA2601" s="17">
        <f t="shared" si="283"/>
        <v>17.6813</v>
      </c>
      <c r="AB2601" s="17">
        <f t="shared" si="284"/>
        <v>60.97</v>
      </c>
      <c r="AC2601" s="17">
        <f t="shared" si="285"/>
        <v>0</v>
      </c>
      <c r="AD2601" s="17">
        <f t="shared" si="286"/>
        <v>121.94</v>
      </c>
    </row>
    <row r="2602" spans="1:30">
      <c r="A2602">
        <v>2601</v>
      </c>
      <c r="B2602" t="s">
        <v>5715</v>
      </c>
      <c r="C2602" s="4">
        <v>42848</v>
      </c>
      <c r="D2602" s="4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 s="17">
        <v>36.813000000000002</v>
      </c>
      <c r="V2602">
        <f t="shared" si="280"/>
        <v>2017</v>
      </c>
      <c r="W2602" t="str">
        <f t="shared" si="281"/>
        <v>Apr</v>
      </c>
      <c r="X2602" s="9" t="str">
        <f>Sample___Superstore[[#This Row],[Order Year]]&amp;"-"&amp;Sample___Superstore[[#This Row],[Order Month]]</f>
        <v>2017-Apr</v>
      </c>
      <c r="Y2602" s="10">
        <f>Sample___Superstore6[[#This Row],[Profit]]/Sample___Superstore6[[#This Row],[Sales]]</f>
        <v>0.30000000000000004</v>
      </c>
      <c r="Z2602" s="9">
        <f t="shared" si="282"/>
        <v>6</v>
      </c>
      <c r="AA2602" s="17">
        <f t="shared" si="283"/>
        <v>5.2590000000000003</v>
      </c>
      <c r="AB2602" s="17">
        <f t="shared" si="284"/>
        <v>17.529999999999998</v>
      </c>
      <c r="AC2602" s="17">
        <f t="shared" si="285"/>
        <v>0</v>
      </c>
      <c r="AD2602" s="17">
        <f t="shared" si="286"/>
        <v>122.71</v>
      </c>
    </row>
    <row r="2603" spans="1:30">
      <c r="A2603">
        <v>2602</v>
      </c>
      <c r="B2603" t="s">
        <v>5716</v>
      </c>
      <c r="C2603" s="4">
        <v>42525</v>
      </c>
      <c r="D2603" s="4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17">
        <v>7.0217999999999998</v>
      </c>
      <c r="V2603">
        <f t="shared" si="280"/>
        <v>2016</v>
      </c>
      <c r="W2603" t="str">
        <f t="shared" si="281"/>
        <v>Jun</v>
      </c>
      <c r="X2603" s="9" t="str">
        <f>Sample___Superstore[[#This Row],[Order Year]]&amp;"-"&amp;Sample___Superstore[[#This Row],[Order Month]]</f>
        <v>2016-Jun</v>
      </c>
      <c r="Y2603" s="10">
        <f>Sample___Superstore6[[#This Row],[Profit]]/Sample___Superstore6[[#This Row],[Sales]]</f>
        <v>0.47000000000000003</v>
      </c>
      <c r="Z2603" s="9">
        <f t="shared" si="282"/>
        <v>0</v>
      </c>
      <c r="AA2603" s="17">
        <f t="shared" si="283"/>
        <v>2.3405999999999998</v>
      </c>
      <c r="AB2603" s="17">
        <f t="shared" si="284"/>
        <v>4.9799999999999995</v>
      </c>
      <c r="AC2603" s="17">
        <f t="shared" si="285"/>
        <v>0</v>
      </c>
      <c r="AD2603" s="17">
        <f t="shared" si="286"/>
        <v>14.94</v>
      </c>
    </row>
    <row r="2604" spans="1:30">
      <c r="A2604">
        <v>2603</v>
      </c>
      <c r="B2604" t="s">
        <v>5716</v>
      </c>
      <c r="C2604" s="4">
        <v>42525</v>
      </c>
      <c r="D2604" s="4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 s="17">
        <v>364.45949999999999</v>
      </c>
      <c r="V2604">
        <f t="shared" si="280"/>
        <v>2016</v>
      </c>
      <c r="W2604" t="str">
        <f t="shared" si="281"/>
        <v>Jun</v>
      </c>
      <c r="X2604" s="9" t="str">
        <f>Sample___Superstore[[#This Row],[Order Year]]&amp;"-"&amp;Sample___Superstore[[#This Row],[Order Month]]</f>
        <v>2016-Jun</v>
      </c>
      <c r="Y2604" s="10">
        <f>Sample___Superstore6[[#This Row],[Profit]]/Sample___Superstore6[[#This Row],[Sales]]</f>
        <v>0.27</v>
      </c>
      <c r="Z2604" s="9">
        <f t="shared" si="282"/>
        <v>0</v>
      </c>
      <c r="AA2604" s="17">
        <f t="shared" si="283"/>
        <v>121.48649999999999</v>
      </c>
      <c r="AB2604" s="17">
        <f t="shared" si="284"/>
        <v>449.95</v>
      </c>
      <c r="AC2604" s="17">
        <f t="shared" si="285"/>
        <v>0</v>
      </c>
      <c r="AD2604" s="17">
        <f t="shared" si="286"/>
        <v>1349.85</v>
      </c>
    </row>
    <row r="2605" spans="1:30">
      <c r="A2605">
        <v>2604</v>
      </c>
      <c r="B2605" t="s">
        <v>5716</v>
      </c>
      <c r="C2605" s="4">
        <v>42525</v>
      </c>
      <c r="D2605" s="4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 s="17">
        <v>5.1294000000000004</v>
      </c>
      <c r="V2605">
        <f t="shared" si="280"/>
        <v>2016</v>
      </c>
      <c r="W2605" t="str">
        <f t="shared" si="281"/>
        <v>Jun</v>
      </c>
      <c r="X2605" s="9" t="str">
        <f>Sample___Superstore[[#This Row],[Order Year]]&amp;"-"&amp;Sample___Superstore[[#This Row],[Order Month]]</f>
        <v>2016-Jun</v>
      </c>
      <c r="Y2605" s="10">
        <f>Sample___Superstore6[[#This Row],[Profit]]/Sample___Superstore6[[#This Row],[Sales]]</f>
        <v>3.7500000000000006E-2</v>
      </c>
      <c r="Z2605" s="9">
        <f t="shared" si="282"/>
        <v>0</v>
      </c>
      <c r="AA2605" s="17">
        <f t="shared" si="283"/>
        <v>5.1294000000000004</v>
      </c>
      <c r="AB2605" s="17">
        <f t="shared" si="284"/>
        <v>136.78399999999999</v>
      </c>
      <c r="AC2605" s="17">
        <f t="shared" si="285"/>
        <v>27.3568</v>
      </c>
      <c r="AD2605" s="17">
        <f t="shared" si="286"/>
        <v>109.4272</v>
      </c>
    </row>
    <row r="2606" spans="1:30">
      <c r="A2606">
        <v>2605</v>
      </c>
      <c r="B2606" t="s">
        <v>5716</v>
      </c>
      <c r="C2606" s="4">
        <v>42525</v>
      </c>
      <c r="D2606" s="4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 s="17">
        <v>20.780799999999999</v>
      </c>
      <c r="V2606">
        <f t="shared" si="280"/>
        <v>2016</v>
      </c>
      <c r="W2606" t="str">
        <f t="shared" si="281"/>
        <v>Jun</v>
      </c>
      <c r="X2606" s="9" t="str">
        <f>Sample___Superstore[[#This Row],[Order Year]]&amp;"-"&amp;Sample___Superstore[[#This Row],[Order Month]]</f>
        <v>2016-Jun</v>
      </c>
      <c r="Y2606" s="10">
        <f>Sample___Superstore6[[#This Row],[Profit]]/Sample___Superstore6[[#This Row],[Sales]]</f>
        <v>0.34</v>
      </c>
      <c r="Z2606" s="9">
        <f t="shared" si="282"/>
        <v>0</v>
      </c>
      <c r="AA2606" s="17">
        <f t="shared" si="283"/>
        <v>5.1951999999999998</v>
      </c>
      <c r="AB2606" s="17">
        <f t="shared" si="284"/>
        <v>15.28</v>
      </c>
      <c r="AC2606" s="17">
        <f t="shared" si="285"/>
        <v>0</v>
      </c>
      <c r="AD2606" s="17">
        <f t="shared" si="286"/>
        <v>61.12</v>
      </c>
    </row>
    <row r="2607" spans="1:30">
      <c r="A2607">
        <v>2606</v>
      </c>
      <c r="B2607" t="s">
        <v>5721</v>
      </c>
      <c r="C2607" s="4">
        <v>41989</v>
      </c>
      <c r="D2607" s="4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 s="17">
        <v>-0.85580000000000001</v>
      </c>
      <c r="V2607">
        <f t="shared" si="280"/>
        <v>2014</v>
      </c>
      <c r="W2607" t="str">
        <f t="shared" si="281"/>
        <v>Dec</v>
      </c>
      <c r="X2607" s="9" t="str">
        <f>Sample___Superstore[[#This Row],[Order Year]]&amp;"-"&amp;Sample___Superstore[[#This Row],[Order Month]]</f>
        <v>2014-Dec</v>
      </c>
      <c r="Y2607" s="10">
        <f>Sample___Superstore6[[#This Row],[Profit]]/Sample___Superstore6[[#This Row],[Sales]]</f>
        <v>-0.73333333333333328</v>
      </c>
      <c r="Z2607" s="9">
        <f t="shared" si="282"/>
        <v>5</v>
      </c>
      <c r="AA2607" s="17">
        <f t="shared" si="283"/>
        <v>-0.85580000000000001</v>
      </c>
      <c r="AB2607" s="17">
        <f t="shared" si="284"/>
        <v>1.167</v>
      </c>
      <c r="AC2607" s="17">
        <f t="shared" si="285"/>
        <v>0.81689999999999996</v>
      </c>
      <c r="AD2607" s="17">
        <f t="shared" si="286"/>
        <v>0.35010000000000008</v>
      </c>
    </row>
    <row r="2608" spans="1:30">
      <c r="A2608">
        <v>2607</v>
      </c>
      <c r="B2608" t="s">
        <v>5724</v>
      </c>
      <c r="C2608" s="4">
        <v>42433</v>
      </c>
      <c r="D2608" s="4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 s="17">
        <v>4.9271000000000003</v>
      </c>
      <c r="V2608">
        <f t="shared" si="280"/>
        <v>2016</v>
      </c>
      <c r="W2608" t="str">
        <f t="shared" si="281"/>
        <v>Mar</v>
      </c>
      <c r="X2608" s="9" t="str">
        <f>Sample___Superstore[[#This Row],[Order Year]]&amp;"-"&amp;Sample___Superstore[[#This Row],[Order Month]]</f>
        <v>2016-Mar</v>
      </c>
      <c r="Y2608" s="10">
        <f>Sample___Superstore6[[#This Row],[Profit]]/Sample___Superstore6[[#This Row],[Sales]]</f>
        <v>0.29000000000000004</v>
      </c>
      <c r="Z2608" s="9">
        <f t="shared" si="282"/>
        <v>6</v>
      </c>
      <c r="AA2608" s="17">
        <f t="shared" si="283"/>
        <v>4.9271000000000003</v>
      </c>
      <c r="AB2608" s="17">
        <f t="shared" si="284"/>
        <v>16.989999999999998</v>
      </c>
      <c r="AC2608" s="17">
        <f t="shared" si="285"/>
        <v>0</v>
      </c>
      <c r="AD2608" s="17">
        <f t="shared" si="286"/>
        <v>16.989999999999998</v>
      </c>
    </row>
    <row r="2609" spans="1:30">
      <c r="A2609">
        <v>2608</v>
      </c>
      <c r="B2609" t="s">
        <v>5727</v>
      </c>
      <c r="C2609" s="4">
        <v>41968</v>
      </c>
      <c r="D2609" s="4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 s="17">
        <v>0</v>
      </c>
      <c r="V2609">
        <f t="shared" si="280"/>
        <v>2014</v>
      </c>
      <c r="W2609" t="str">
        <f t="shared" si="281"/>
        <v>Nov</v>
      </c>
      <c r="X2609" s="9" t="str">
        <f>Sample___Superstore[[#This Row],[Order Year]]&amp;"-"&amp;Sample___Superstore[[#This Row],[Order Month]]</f>
        <v>2014-Nov</v>
      </c>
      <c r="Y2609" s="10">
        <f>Sample___Superstore6[[#This Row],[Profit]]/Sample___Superstore6[[#This Row],[Sales]]</f>
        <v>0</v>
      </c>
      <c r="Z2609" s="9">
        <f t="shared" si="282"/>
        <v>5</v>
      </c>
      <c r="AA2609" s="17">
        <f t="shared" si="283"/>
        <v>0</v>
      </c>
      <c r="AB2609" s="17">
        <f t="shared" si="284"/>
        <v>8.2240000000000002</v>
      </c>
      <c r="AC2609" s="17">
        <f t="shared" si="285"/>
        <v>4.9344000000000001</v>
      </c>
      <c r="AD2609" s="17">
        <f t="shared" si="286"/>
        <v>19.7376</v>
      </c>
    </row>
    <row r="2610" spans="1:30">
      <c r="A2610">
        <v>2609</v>
      </c>
      <c r="B2610" t="s">
        <v>5727</v>
      </c>
      <c r="C2610" s="4">
        <v>41968</v>
      </c>
      <c r="D2610" s="4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 s="17">
        <v>0.88200000000000001</v>
      </c>
      <c r="V2610">
        <f t="shared" si="280"/>
        <v>2014</v>
      </c>
      <c r="W2610" t="str">
        <f t="shared" si="281"/>
        <v>Nov</v>
      </c>
      <c r="X2610" s="9" t="str">
        <f>Sample___Superstore[[#This Row],[Order Year]]&amp;"-"&amp;Sample___Superstore[[#This Row],[Order Month]]</f>
        <v>2014-Nov</v>
      </c>
      <c r="Y2610" s="10">
        <f>Sample___Superstore6[[#This Row],[Profit]]/Sample___Superstore6[[#This Row],[Sales]]</f>
        <v>0.35</v>
      </c>
      <c r="Z2610" s="9">
        <f t="shared" si="282"/>
        <v>5</v>
      </c>
      <c r="AA2610" s="17">
        <f t="shared" si="283"/>
        <v>0.88200000000000001</v>
      </c>
      <c r="AB2610" s="17">
        <f t="shared" si="284"/>
        <v>2.52</v>
      </c>
      <c r="AC2610" s="17">
        <f t="shared" si="285"/>
        <v>0.504</v>
      </c>
      <c r="AD2610" s="17">
        <f t="shared" si="286"/>
        <v>2.016</v>
      </c>
    </row>
    <row r="2611" spans="1:30">
      <c r="A2611">
        <v>2610</v>
      </c>
      <c r="B2611" t="s">
        <v>5727</v>
      </c>
      <c r="C2611" s="4">
        <v>41968</v>
      </c>
      <c r="D2611" s="4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 s="17">
        <v>-121.87350000000001</v>
      </c>
      <c r="V2611">
        <f t="shared" si="280"/>
        <v>2014</v>
      </c>
      <c r="W2611" t="str">
        <f t="shared" si="281"/>
        <v>Nov</v>
      </c>
      <c r="X2611" s="9" t="str">
        <f>Sample___Superstore[[#This Row],[Order Year]]&amp;"-"&amp;Sample___Superstore[[#This Row],[Order Month]]</f>
        <v>2014-Nov</v>
      </c>
      <c r="Y2611" s="10">
        <f>Sample___Superstore6[[#This Row],[Profit]]/Sample___Superstore6[[#This Row],[Sales]]</f>
        <v>-0.10000000000000002</v>
      </c>
      <c r="Z2611" s="9">
        <f t="shared" si="282"/>
        <v>5</v>
      </c>
      <c r="AA2611" s="17">
        <f t="shared" si="283"/>
        <v>-24.374700000000001</v>
      </c>
      <c r="AB2611" s="17">
        <f t="shared" si="284"/>
        <v>243.74699999999999</v>
      </c>
      <c r="AC2611" s="17">
        <f t="shared" si="285"/>
        <v>365.62049999999994</v>
      </c>
      <c r="AD2611" s="17">
        <f t="shared" si="286"/>
        <v>853.11449999999991</v>
      </c>
    </row>
    <row r="2612" spans="1:30">
      <c r="A2612">
        <v>2611</v>
      </c>
      <c r="B2612" t="s">
        <v>5727</v>
      </c>
      <c r="C2612" s="4">
        <v>41968</v>
      </c>
      <c r="D2612" s="4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 s="17">
        <v>1.9925999999999999</v>
      </c>
      <c r="V2612">
        <f t="shared" si="280"/>
        <v>2014</v>
      </c>
      <c r="W2612" t="str">
        <f t="shared" si="281"/>
        <v>Nov</v>
      </c>
      <c r="X2612" s="9" t="str">
        <f>Sample___Superstore[[#This Row],[Order Year]]&amp;"-"&amp;Sample___Superstore[[#This Row],[Order Month]]</f>
        <v>2014-Nov</v>
      </c>
      <c r="Y2612" s="10">
        <f>Sample___Superstore6[[#This Row],[Profit]]/Sample___Superstore6[[#This Row],[Sales]]</f>
        <v>0.33749999999999997</v>
      </c>
      <c r="Z2612" s="9">
        <f t="shared" si="282"/>
        <v>5</v>
      </c>
      <c r="AA2612" s="17">
        <f t="shared" si="283"/>
        <v>0.99629999999999996</v>
      </c>
      <c r="AB2612" s="17">
        <f t="shared" si="284"/>
        <v>2.952</v>
      </c>
      <c r="AC2612" s="17">
        <f t="shared" si="285"/>
        <v>1.1808000000000001</v>
      </c>
      <c r="AD2612" s="17">
        <f t="shared" si="286"/>
        <v>4.7232000000000003</v>
      </c>
    </row>
    <row r="2613" spans="1:30">
      <c r="A2613">
        <v>2612</v>
      </c>
      <c r="B2613" t="s">
        <v>5727</v>
      </c>
      <c r="C2613" s="4">
        <v>41968</v>
      </c>
      <c r="D2613" s="4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 s="17">
        <v>5.1012000000000004</v>
      </c>
      <c r="V2613">
        <f t="shared" si="280"/>
        <v>2014</v>
      </c>
      <c r="W2613" t="str">
        <f t="shared" si="281"/>
        <v>Nov</v>
      </c>
      <c r="X2613" s="9" t="str">
        <f>Sample___Superstore[[#This Row],[Order Year]]&amp;"-"&amp;Sample___Superstore[[#This Row],[Order Month]]</f>
        <v>2014-Nov</v>
      </c>
      <c r="Y2613" s="10">
        <f>Sample___Superstore6[[#This Row],[Profit]]/Sample___Superstore6[[#This Row],[Sales]]</f>
        <v>0.32500000000000001</v>
      </c>
      <c r="Z2613" s="9">
        <f t="shared" si="282"/>
        <v>5</v>
      </c>
      <c r="AA2613" s="17">
        <f t="shared" si="283"/>
        <v>1.7004000000000001</v>
      </c>
      <c r="AB2613" s="17">
        <f t="shared" si="284"/>
        <v>5.2320000000000002</v>
      </c>
      <c r="AC2613" s="17">
        <f t="shared" si="285"/>
        <v>3.1392000000000002</v>
      </c>
      <c r="AD2613" s="17">
        <f t="shared" si="286"/>
        <v>12.556799999999999</v>
      </c>
    </row>
    <row r="2614" spans="1:30">
      <c r="A2614">
        <v>2613</v>
      </c>
      <c r="B2614" t="s">
        <v>5727</v>
      </c>
      <c r="C2614" s="4">
        <v>41968</v>
      </c>
      <c r="D2614" s="4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 s="17">
        <v>-3.9624000000000001</v>
      </c>
      <c r="V2614">
        <f t="shared" si="280"/>
        <v>2014</v>
      </c>
      <c r="W2614" t="str">
        <f t="shared" si="281"/>
        <v>Nov</v>
      </c>
      <c r="X2614" s="9" t="str">
        <f>Sample___Superstore[[#This Row],[Order Year]]&amp;"-"&amp;Sample___Superstore[[#This Row],[Order Month]]</f>
        <v>2014-Nov</v>
      </c>
      <c r="Y2614" s="10">
        <f>Sample___Superstore6[[#This Row],[Profit]]/Sample___Superstore6[[#This Row],[Sales]]</f>
        <v>-0.65</v>
      </c>
      <c r="Z2614" s="9">
        <f t="shared" si="282"/>
        <v>5</v>
      </c>
      <c r="AA2614" s="17">
        <f t="shared" si="283"/>
        <v>-1.3208</v>
      </c>
      <c r="AB2614" s="17">
        <f t="shared" si="284"/>
        <v>2.032</v>
      </c>
      <c r="AC2614" s="17">
        <f t="shared" si="285"/>
        <v>3.6576</v>
      </c>
      <c r="AD2614" s="17">
        <f t="shared" si="286"/>
        <v>2.4384000000000001</v>
      </c>
    </row>
    <row r="2615" spans="1:30">
      <c r="A2615">
        <v>2614</v>
      </c>
      <c r="B2615" t="s">
        <v>5730</v>
      </c>
      <c r="C2615" s="4">
        <v>42488</v>
      </c>
      <c r="D2615" s="4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 s="17">
        <v>2.5979999999999999</v>
      </c>
      <c r="V2615">
        <f t="shared" si="280"/>
        <v>2016</v>
      </c>
      <c r="W2615" t="str">
        <f t="shared" si="281"/>
        <v>Apr</v>
      </c>
      <c r="X2615" s="9" t="str">
        <f>Sample___Superstore[[#This Row],[Order Year]]&amp;"-"&amp;Sample___Superstore[[#This Row],[Order Month]]</f>
        <v>2016-Apr</v>
      </c>
      <c r="Y2615" s="10">
        <f>Sample___Superstore6[[#This Row],[Profit]]/Sample___Superstore6[[#This Row],[Sales]]</f>
        <v>6.25E-2</v>
      </c>
      <c r="Z2615" s="9">
        <f t="shared" si="282"/>
        <v>7</v>
      </c>
      <c r="AA2615" s="17">
        <f t="shared" si="283"/>
        <v>1.2989999999999999</v>
      </c>
      <c r="AB2615" s="17">
        <f t="shared" si="284"/>
        <v>20.783999999999999</v>
      </c>
      <c r="AC2615" s="17">
        <f t="shared" si="285"/>
        <v>8.3135999999999992</v>
      </c>
      <c r="AD2615" s="17">
        <f t="shared" si="286"/>
        <v>33.254399999999997</v>
      </c>
    </row>
    <row r="2616" spans="1:30">
      <c r="A2616">
        <v>2615</v>
      </c>
      <c r="B2616" t="s">
        <v>5733</v>
      </c>
      <c r="C2616" s="4">
        <v>41755</v>
      </c>
      <c r="D2616" s="4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 s="17">
        <v>23.027999999999999</v>
      </c>
      <c r="V2616">
        <f t="shared" si="280"/>
        <v>2014</v>
      </c>
      <c r="W2616" t="str">
        <f t="shared" si="281"/>
        <v>Apr</v>
      </c>
      <c r="X2616" s="9" t="str">
        <f>Sample___Superstore[[#This Row],[Order Year]]&amp;"-"&amp;Sample___Superstore[[#This Row],[Order Month]]</f>
        <v>2014-Apr</v>
      </c>
      <c r="Y2616" s="10">
        <f>Sample___Superstore6[[#This Row],[Profit]]/Sample___Superstore6[[#This Row],[Sales]]</f>
        <v>9.9999999999999992E-2</v>
      </c>
      <c r="Z2616" s="9">
        <f t="shared" si="282"/>
        <v>7</v>
      </c>
      <c r="AA2616" s="17">
        <f t="shared" si="283"/>
        <v>7.6759999999999993</v>
      </c>
      <c r="AB2616" s="17">
        <f t="shared" si="284"/>
        <v>76.760000000000005</v>
      </c>
      <c r="AC2616" s="17">
        <f t="shared" si="285"/>
        <v>46.056000000000004</v>
      </c>
      <c r="AD2616" s="17">
        <f t="shared" si="286"/>
        <v>184.22399999999999</v>
      </c>
    </row>
    <row r="2617" spans="1:30">
      <c r="A2617">
        <v>2616</v>
      </c>
      <c r="B2617" t="s">
        <v>5733</v>
      </c>
      <c r="C2617" s="4">
        <v>41755</v>
      </c>
      <c r="D2617" s="4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17">
        <v>5.7149999999999999</v>
      </c>
      <c r="V2617">
        <f t="shared" si="280"/>
        <v>2014</v>
      </c>
      <c r="W2617" t="str">
        <f t="shared" si="281"/>
        <v>Apr</v>
      </c>
      <c r="X2617" s="9" t="str">
        <f>Sample___Superstore[[#This Row],[Order Year]]&amp;"-"&amp;Sample___Superstore[[#This Row],[Order Month]]</f>
        <v>2014-Apr</v>
      </c>
      <c r="Y2617" s="10">
        <f>Sample___Superstore6[[#This Row],[Profit]]/Sample___Superstore6[[#This Row],[Sales]]</f>
        <v>0.3125</v>
      </c>
      <c r="Z2617" s="9">
        <f t="shared" si="282"/>
        <v>7</v>
      </c>
      <c r="AA2617" s="17">
        <f t="shared" si="283"/>
        <v>0.95250000000000001</v>
      </c>
      <c r="AB2617" s="17">
        <f t="shared" si="284"/>
        <v>3.048</v>
      </c>
      <c r="AC2617" s="17">
        <f t="shared" si="285"/>
        <v>3.6576000000000004</v>
      </c>
      <c r="AD2617" s="17">
        <f t="shared" si="286"/>
        <v>14.6304</v>
      </c>
    </row>
    <row r="2618" spans="1:30">
      <c r="A2618">
        <v>2617</v>
      </c>
      <c r="B2618" t="s">
        <v>5736</v>
      </c>
      <c r="C2618" s="4">
        <v>42826</v>
      </c>
      <c r="D2618" s="4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 s="17">
        <v>2.7166000000000001</v>
      </c>
      <c r="V2618">
        <f t="shared" si="280"/>
        <v>2017</v>
      </c>
      <c r="W2618" t="str">
        <f t="shared" si="281"/>
        <v>Apr</v>
      </c>
      <c r="X2618" s="9" t="str">
        <f>Sample___Superstore[[#This Row],[Order Year]]&amp;"-"&amp;Sample___Superstore[[#This Row],[Order Month]]</f>
        <v>2017-Apr</v>
      </c>
      <c r="Y2618" s="10">
        <f>Sample___Superstore6[[#This Row],[Profit]]/Sample___Superstore6[[#This Row],[Sales]]</f>
        <v>0.47000000000000003</v>
      </c>
      <c r="Z2618" s="9">
        <f t="shared" si="282"/>
        <v>4</v>
      </c>
      <c r="AA2618" s="17">
        <f t="shared" si="283"/>
        <v>1.3583000000000001</v>
      </c>
      <c r="AB2618" s="17">
        <f t="shared" si="284"/>
        <v>2.89</v>
      </c>
      <c r="AC2618" s="17">
        <f t="shared" si="285"/>
        <v>0</v>
      </c>
      <c r="AD2618" s="17">
        <f t="shared" si="286"/>
        <v>5.78</v>
      </c>
    </row>
    <row r="2619" spans="1:30">
      <c r="A2619">
        <v>2618</v>
      </c>
      <c r="B2619" t="s">
        <v>5736</v>
      </c>
      <c r="C2619" s="4">
        <v>42826</v>
      </c>
      <c r="D2619" s="4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 s="17">
        <v>38.024999999999999</v>
      </c>
      <c r="V2619">
        <f t="shared" si="280"/>
        <v>2017</v>
      </c>
      <c r="W2619" t="str">
        <f t="shared" si="281"/>
        <v>Apr</v>
      </c>
      <c r="X2619" s="9" t="str">
        <f>Sample___Superstore[[#This Row],[Order Year]]&amp;"-"&amp;Sample___Superstore[[#This Row],[Order Month]]</f>
        <v>2017-Apr</v>
      </c>
      <c r="Y2619" s="10">
        <f>Sample___Superstore6[[#This Row],[Profit]]/Sample___Superstore6[[#This Row],[Sales]]</f>
        <v>0.31249999999999994</v>
      </c>
      <c r="Z2619" s="9">
        <f t="shared" si="282"/>
        <v>4</v>
      </c>
      <c r="AA2619" s="17">
        <f t="shared" si="283"/>
        <v>2.9249999999999998</v>
      </c>
      <c r="AB2619" s="17">
        <f t="shared" si="284"/>
        <v>9.3600000000000012</v>
      </c>
      <c r="AC2619" s="17">
        <f t="shared" si="285"/>
        <v>24.336000000000002</v>
      </c>
      <c r="AD2619" s="17">
        <f t="shared" si="286"/>
        <v>97.344000000000008</v>
      </c>
    </row>
    <row r="2620" spans="1:30">
      <c r="A2620">
        <v>2619</v>
      </c>
      <c r="B2620" t="s">
        <v>5739</v>
      </c>
      <c r="C2620" s="4">
        <v>43091</v>
      </c>
      <c r="D2620" s="4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 s="17">
        <v>1.0842000000000001</v>
      </c>
      <c r="V2620">
        <f t="shared" si="280"/>
        <v>2017</v>
      </c>
      <c r="W2620" t="str">
        <f t="shared" si="281"/>
        <v>Dec</v>
      </c>
      <c r="X2620" s="9" t="str">
        <f>Sample___Superstore[[#This Row],[Order Year]]&amp;"-"&amp;Sample___Superstore[[#This Row],[Order Month]]</f>
        <v>2017-Dec</v>
      </c>
      <c r="Y2620" s="10">
        <f>Sample___Superstore6[[#This Row],[Profit]]/Sample___Superstore6[[#This Row],[Sales]]</f>
        <v>0.26</v>
      </c>
      <c r="Z2620" s="9">
        <f t="shared" si="282"/>
        <v>4</v>
      </c>
      <c r="AA2620" s="17">
        <f t="shared" si="283"/>
        <v>0.3614</v>
      </c>
      <c r="AB2620" s="17">
        <f t="shared" si="284"/>
        <v>1.39</v>
      </c>
      <c r="AC2620" s="17">
        <f t="shared" si="285"/>
        <v>0</v>
      </c>
      <c r="AD2620" s="17">
        <f t="shared" si="286"/>
        <v>4.17</v>
      </c>
    </row>
    <row r="2621" spans="1:30">
      <c r="A2621">
        <v>2620</v>
      </c>
      <c r="B2621" t="s">
        <v>5739</v>
      </c>
      <c r="C2621" s="4">
        <v>43091</v>
      </c>
      <c r="D2621" s="4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 s="17">
        <v>6.7039999999999997</v>
      </c>
      <c r="V2621">
        <f t="shared" si="280"/>
        <v>2017</v>
      </c>
      <c r="W2621" t="str">
        <f t="shared" si="281"/>
        <v>Dec</v>
      </c>
      <c r="X2621" s="9" t="str">
        <f>Sample___Superstore[[#This Row],[Order Year]]&amp;"-"&amp;Sample___Superstore[[#This Row],[Order Month]]</f>
        <v>2017-Dec</v>
      </c>
      <c r="Y2621" s="10">
        <f>Sample___Superstore6[[#This Row],[Profit]]/Sample___Superstore6[[#This Row],[Sales]]</f>
        <v>9.9999999999999992E-2</v>
      </c>
      <c r="Z2621" s="9">
        <f t="shared" si="282"/>
        <v>4</v>
      </c>
      <c r="AA2621" s="17">
        <f t="shared" si="283"/>
        <v>1.6759999999999999</v>
      </c>
      <c r="AB2621" s="17">
        <f t="shared" si="284"/>
        <v>16.760000000000002</v>
      </c>
      <c r="AC2621" s="17">
        <f t="shared" si="285"/>
        <v>13.408000000000001</v>
      </c>
      <c r="AD2621" s="17">
        <f t="shared" si="286"/>
        <v>53.632000000000005</v>
      </c>
    </row>
    <row r="2622" spans="1:30">
      <c r="A2622">
        <v>2621</v>
      </c>
      <c r="B2622" t="s">
        <v>5739</v>
      </c>
      <c r="C2622" s="4">
        <v>43091</v>
      </c>
      <c r="D2622" s="4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 s="17">
        <v>10.4496</v>
      </c>
      <c r="V2622">
        <f t="shared" si="280"/>
        <v>2017</v>
      </c>
      <c r="W2622" t="str">
        <f t="shared" si="281"/>
        <v>Dec</v>
      </c>
      <c r="X2622" s="9" t="str">
        <f>Sample___Superstore[[#This Row],[Order Year]]&amp;"-"&amp;Sample___Superstore[[#This Row],[Order Month]]</f>
        <v>2017-Dec</v>
      </c>
      <c r="Y2622" s="10">
        <f>Sample___Superstore6[[#This Row],[Profit]]/Sample___Superstore6[[#This Row],[Sales]]</f>
        <v>0.28000000000000003</v>
      </c>
      <c r="Z2622" s="9">
        <f t="shared" si="282"/>
        <v>4</v>
      </c>
      <c r="AA2622" s="17">
        <f t="shared" si="283"/>
        <v>3.4832000000000001</v>
      </c>
      <c r="AB2622" s="17">
        <f t="shared" si="284"/>
        <v>12.44</v>
      </c>
      <c r="AC2622" s="17">
        <f t="shared" si="285"/>
        <v>0</v>
      </c>
      <c r="AD2622" s="17">
        <f t="shared" si="286"/>
        <v>37.32</v>
      </c>
    </row>
    <row r="2623" spans="1:30">
      <c r="A2623">
        <v>2622</v>
      </c>
      <c r="B2623" t="s">
        <v>5739</v>
      </c>
      <c r="C2623" s="4">
        <v>43091</v>
      </c>
      <c r="D2623" s="4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 s="17">
        <v>8.6715</v>
      </c>
      <c r="V2623">
        <f t="shared" si="280"/>
        <v>2017</v>
      </c>
      <c r="W2623" t="str">
        <f t="shared" si="281"/>
        <v>Dec</v>
      </c>
      <c r="X2623" s="9" t="str">
        <f>Sample___Superstore[[#This Row],[Order Year]]&amp;"-"&amp;Sample___Superstore[[#This Row],[Order Month]]</f>
        <v>2017-Dec</v>
      </c>
      <c r="Y2623" s="10">
        <f>Sample___Superstore6[[#This Row],[Profit]]/Sample___Superstore6[[#This Row],[Sales]]</f>
        <v>0.47000000000000003</v>
      </c>
      <c r="Z2623" s="9">
        <f t="shared" si="282"/>
        <v>4</v>
      </c>
      <c r="AA2623" s="17">
        <f t="shared" si="283"/>
        <v>1.7343</v>
      </c>
      <c r="AB2623" s="17">
        <f t="shared" si="284"/>
        <v>3.69</v>
      </c>
      <c r="AC2623" s="17">
        <f t="shared" si="285"/>
        <v>0</v>
      </c>
      <c r="AD2623" s="17">
        <f t="shared" si="286"/>
        <v>18.45</v>
      </c>
    </row>
    <row r="2624" spans="1:30">
      <c r="A2624">
        <v>2623</v>
      </c>
      <c r="B2624" t="s">
        <v>5740</v>
      </c>
      <c r="C2624" s="4">
        <v>41976</v>
      </c>
      <c r="D2624" s="4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 s="17">
        <v>12.441599999999999</v>
      </c>
      <c r="V2624">
        <f t="shared" si="280"/>
        <v>2014</v>
      </c>
      <c r="W2624" t="str">
        <f t="shared" si="281"/>
        <v>Dec</v>
      </c>
      <c r="X2624" s="9" t="str">
        <f>Sample___Superstore[[#This Row],[Order Year]]&amp;"-"&amp;Sample___Superstore[[#This Row],[Order Month]]</f>
        <v>2014-Dec</v>
      </c>
      <c r="Y2624" s="10">
        <f>Sample___Superstore6[[#This Row],[Profit]]/Sample___Superstore6[[#This Row],[Sales]]</f>
        <v>0.47999999999999993</v>
      </c>
      <c r="Z2624" s="9">
        <f t="shared" si="282"/>
        <v>3</v>
      </c>
      <c r="AA2624" s="17">
        <f t="shared" si="283"/>
        <v>3.1103999999999998</v>
      </c>
      <c r="AB2624" s="17">
        <f t="shared" si="284"/>
        <v>6.48</v>
      </c>
      <c r="AC2624" s="17">
        <f t="shared" si="285"/>
        <v>0</v>
      </c>
      <c r="AD2624" s="17">
        <f t="shared" si="286"/>
        <v>25.92</v>
      </c>
    </row>
    <row r="2625" spans="1:30">
      <c r="A2625">
        <v>2624</v>
      </c>
      <c r="B2625" t="s">
        <v>5743</v>
      </c>
      <c r="C2625" s="4">
        <v>43030</v>
      </c>
      <c r="D2625" s="4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 s="17">
        <v>3919.9888000000001</v>
      </c>
      <c r="V2625">
        <f t="shared" si="280"/>
        <v>2017</v>
      </c>
      <c r="W2625" t="str">
        <f t="shared" si="281"/>
        <v>Oct</v>
      </c>
      <c r="X2625" s="9" t="str">
        <f>Sample___Superstore[[#This Row],[Order Year]]&amp;"-"&amp;Sample___Superstore[[#This Row],[Order Month]]</f>
        <v>2017-Oct</v>
      </c>
      <c r="Y2625" s="10">
        <f>Sample___Superstore6[[#This Row],[Profit]]/Sample___Superstore6[[#This Row],[Sales]]</f>
        <v>0.35</v>
      </c>
      <c r="Z2625" s="9">
        <f t="shared" si="282"/>
        <v>2</v>
      </c>
      <c r="AA2625" s="17">
        <f t="shared" si="283"/>
        <v>979.99720000000002</v>
      </c>
      <c r="AB2625" s="17">
        <f t="shared" si="284"/>
        <v>2799.9920000000002</v>
      </c>
      <c r="AC2625" s="17">
        <f t="shared" si="285"/>
        <v>2239.9936000000002</v>
      </c>
      <c r="AD2625" s="17">
        <f t="shared" si="286"/>
        <v>8959.974400000001</v>
      </c>
    </row>
    <row r="2626" spans="1:30">
      <c r="A2626">
        <v>2625</v>
      </c>
      <c r="B2626" t="s">
        <v>5743</v>
      </c>
      <c r="C2626" s="4">
        <v>43030</v>
      </c>
      <c r="D2626" s="4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 s="17">
        <v>647.89200000000005</v>
      </c>
      <c r="V2626">
        <f t="shared" ref="V2626:V2689" si="287">YEAR(C2626)</f>
        <v>2017</v>
      </c>
      <c r="W2626" t="str">
        <f t="shared" ref="W2626:W2689" si="288">TEXT(C2626,"mmm")</f>
        <v>Oct</v>
      </c>
      <c r="X2626" s="9" t="str">
        <f>Sample___Superstore[[#This Row],[Order Year]]&amp;"-"&amp;Sample___Superstore[[#This Row],[Order Month]]</f>
        <v>2017-Oct</v>
      </c>
      <c r="Y2626" s="10">
        <f>Sample___Superstore6[[#This Row],[Profit]]/Sample___Superstore6[[#This Row],[Sales]]</f>
        <v>0.27</v>
      </c>
      <c r="Z2626" s="9">
        <f t="shared" ref="Z2626:Z2689" si="289">D2626-C2626</f>
        <v>2</v>
      </c>
      <c r="AA2626" s="17">
        <f t="shared" ref="AA2626:AA2689" si="290">U2626/S2626</f>
        <v>80.986500000000007</v>
      </c>
      <c r="AB2626" s="17">
        <f t="shared" ref="AB2626:AB2689" si="291">R2626/S2626</f>
        <v>299.95</v>
      </c>
      <c r="AC2626" s="17">
        <f t="shared" ref="AC2626:AC2689" si="292">R2626*T2626</f>
        <v>0</v>
      </c>
      <c r="AD2626" s="17">
        <f t="shared" ref="AD2626:AD2689" si="293">R2626-(R2626*T2626)</f>
        <v>2399.6</v>
      </c>
    </row>
    <row r="2627" spans="1:30">
      <c r="A2627">
        <v>2626</v>
      </c>
      <c r="B2627" t="s">
        <v>5743</v>
      </c>
      <c r="C2627" s="4">
        <v>43030</v>
      </c>
      <c r="D2627" s="4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17">
        <v>28.754999999999999</v>
      </c>
      <c r="V2627">
        <f t="shared" si="287"/>
        <v>2017</v>
      </c>
      <c r="W2627" t="str">
        <f t="shared" si="288"/>
        <v>Oct</v>
      </c>
      <c r="X2627" s="9" t="str">
        <f>Sample___Superstore[[#This Row],[Order Year]]&amp;"-"&amp;Sample___Superstore[[#This Row],[Order Month]]</f>
        <v>2017-Oct</v>
      </c>
      <c r="Y2627" s="10">
        <f>Sample___Superstore6[[#This Row],[Profit]]/Sample___Superstore6[[#This Row],[Sales]]</f>
        <v>0.45</v>
      </c>
      <c r="Z2627" s="9">
        <f t="shared" si="289"/>
        <v>2</v>
      </c>
      <c r="AA2627" s="17">
        <f t="shared" si="290"/>
        <v>5.7509999999999994</v>
      </c>
      <c r="AB2627" s="17">
        <f t="shared" si="291"/>
        <v>12.78</v>
      </c>
      <c r="AC2627" s="17">
        <f t="shared" si="292"/>
        <v>0</v>
      </c>
      <c r="AD2627" s="17">
        <f t="shared" si="293"/>
        <v>63.9</v>
      </c>
    </row>
    <row r="2628" spans="1:30">
      <c r="A2628">
        <v>2627</v>
      </c>
      <c r="B2628" t="s">
        <v>5743</v>
      </c>
      <c r="C2628" s="4">
        <v>43030</v>
      </c>
      <c r="D2628" s="4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 s="17">
        <v>0.52990000000000004</v>
      </c>
      <c r="V2628">
        <f t="shared" si="287"/>
        <v>2017</v>
      </c>
      <c r="W2628" t="str">
        <f t="shared" si="288"/>
        <v>Oct</v>
      </c>
      <c r="X2628" s="9" t="str">
        <f>Sample___Superstore[[#This Row],[Order Year]]&amp;"-"&amp;Sample___Superstore[[#This Row],[Order Month]]</f>
        <v>2017-Oct</v>
      </c>
      <c r="Y2628" s="10">
        <f>Sample___Superstore6[[#This Row],[Profit]]/Sample___Superstore6[[#This Row],[Sales]]</f>
        <v>0.01</v>
      </c>
      <c r="Z2628" s="9">
        <f t="shared" si="289"/>
        <v>2</v>
      </c>
      <c r="AA2628" s="17">
        <f t="shared" si="290"/>
        <v>0.52990000000000004</v>
      </c>
      <c r="AB2628" s="17">
        <f t="shared" si="291"/>
        <v>52.99</v>
      </c>
      <c r="AC2628" s="17">
        <f t="shared" si="292"/>
        <v>0</v>
      </c>
      <c r="AD2628" s="17">
        <f t="shared" si="293"/>
        <v>52.99</v>
      </c>
    </row>
    <row r="2629" spans="1:30">
      <c r="A2629">
        <v>2628</v>
      </c>
      <c r="B2629" t="s">
        <v>5748</v>
      </c>
      <c r="C2629" s="4">
        <v>43052</v>
      </c>
      <c r="D2629" s="4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 s="17">
        <v>9.1295999999999999</v>
      </c>
      <c r="V2629">
        <f t="shared" si="287"/>
        <v>2017</v>
      </c>
      <c r="W2629" t="str">
        <f t="shared" si="288"/>
        <v>Nov</v>
      </c>
      <c r="X2629" s="9" t="str">
        <f>Sample___Superstore[[#This Row],[Order Year]]&amp;"-"&amp;Sample___Superstore[[#This Row],[Order Month]]</f>
        <v>2017-Nov</v>
      </c>
      <c r="Y2629" s="10">
        <f>Sample___Superstore6[[#This Row],[Profit]]/Sample___Superstore6[[#This Row],[Sales]]</f>
        <v>0.15</v>
      </c>
      <c r="Z2629" s="9">
        <f t="shared" si="289"/>
        <v>2</v>
      </c>
      <c r="AA2629" s="17">
        <f t="shared" si="290"/>
        <v>2.2824</v>
      </c>
      <c r="AB2629" s="17">
        <f t="shared" si="291"/>
        <v>15.215999999999999</v>
      </c>
      <c r="AC2629" s="17">
        <f t="shared" si="292"/>
        <v>12.172800000000001</v>
      </c>
      <c r="AD2629" s="17">
        <f t="shared" si="293"/>
        <v>48.691199999999995</v>
      </c>
    </row>
    <row r="2630" spans="1:30">
      <c r="A2630">
        <v>2629</v>
      </c>
      <c r="B2630" t="s">
        <v>5748</v>
      </c>
      <c r="C2630" s="4">
        <v>43052</v>
      </c>
      <c r="D2630" s="4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 s="17">
        <v>-935.95950000000005</v>
      </c>
      <c r="V2630">
        <f t="shared" si="287"/>
        <v>2017</v>
      </c>
      <c r="W2630" t="str">
        <f t="shared" si="288"/>
        <v>Nov</v>
      </c>
      <c r="X2630" s="9" t="str">
        <f>Sample___Superstore[[#This Row],[Order Year]]&amp;"-"&amp;Sample___Superstore[[#This Row],[Order Month]]</f>
        <v>2017-Nov</v>
      </c>
      <c r="Y2630" s="10">
        <f>Sample___Superstore6[[#This Row],[Profit]]/Sample___Superstore6[[#This Row],[Sales]]</f>
        <v>-1.4333333333333333</v>
      </c>
      <c r="Z2630" s="9">
        <f t="shared" si="289"/>
        <v>2</v>
      </c>
      <c r="AA2630" s="17">
        <f t="shared" si="290"/>
        <v>-133.70850000000002</v>
      </c>
      <c r="AB2630" s="17">
        <f t="shared" si="291"/>
        <v>93.284999999999997</v>
      </c>
      <c r="AC2630" s="17">
        <f t="shared" si="292"/>
        <v>457.09649999999999</v>
      </c>
      <c r="AD2630" s="17">
        <f t="shared" si="293"/>
        <v>195.89850000000001</v>
      </c>
    </row>
    <row r="2631" spans="1:30">
      <c r="A2631">
        <v>2630</v>
      </c>
      <c r="B2631" t="s">
        <v>5748</v>
      </c>
      <c r="C2631" s="4">
        <v>43052</v>
      </c>
      <c r="D2631" s="4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 s="17">
        <v>-7.48</v>
      </c>
      <c r="V2631">
        <f t="shared" si="287"/>
        <v>2017</v>
      </c>
      <c r="W2631" t="str">
        <f t="shared" si="288"/>
        <v>Nov</v>
      </c>
      <c r="X2631" s="9" t="str">
        <f>Sample___Superstore[[#This Row],[Order Year]]&amp;"-"&amp;Sample___Superstore[[#This Row],[Order Month]]</f>
        <v>2017-Nov</v>
      </c>
      <c r="Y2631" s="10">
        <f>Sample___Superstore6[[#This Row],[Profit]]/Sample___Superstore6[[#This Row],[Sales]]</f>
        <v>-0.66666666666666663</v>
      </c>
      <c r="Z2631" s="9">
        <f t="shared" si="289"/>
        <v>2</v>
      </c>
      <c r="AA2631" s="17">
        <f t="shared" si="290"/>
        <v>-0.748</v>
      </c>
      <c r="AB2631" s="17">
        <f t="shared" si="291"/>
        <v>1.1220000000000001</v>
      </c>
      <c r="AC2631" s="17">
        <f t="shared" si="292"/>
        <v>7.8540000000000001</v>
      </c>
      <c r="AD2631" s="17">
        <f t="shared" si="293"/>
        <v>3.3660000000000005</v>
      </c>
    </row>
    <row r="2632" spans="1:30">
      <c r="A2632">
        <v>2631</v>
      </c>
      <c r="B2632" t="s">
        <v>5753</v>
      </c>
      <c r="C2632" s="4">
        <v>42257</v>
      </c>
      <c r="D2632" s="4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 s="17">
        <v>7.0217999999999998</v>
      </c>
      <c r="V2632">
        <f t="shared" si="287"/>
        <v>2015</v>
      </c>
      <c r="W2632" t="str">
        <f t="shared" si="288"/>
        <v>Sep</v>
      </c>
      <c r="X2632" s="9" t="str">
        <f>Sample___Superstore[[#This Row],[Order Year]]&amp;"-"&amp;Sample___Superstore[[#This Row],[Order Month]]</f>
        <v>2015-Sep</v>
      </c>
      <c r="Y2632" s="10">
        <f>Sample___Superstore6[[#This Row],[Profit]]/Sample___Superstore6[[#This Row],[Sales]]</f>
        <v>0.47000000000000003</v>
      </c>
      <c r="Z2632" s="9">
        <f t="shared" si="289"/>
        <v>5</v>
      </c>
      <c r="AA2632" s="17">
        <f t="shared" si="290"/>
        <v>2.3405999999999998</v>
      </c>
      <c r="AB2632" s="17">
        <f t="shared" si="291"/>
        <v>4.9799999999999995</v>
      </c>
      <c r="AC2632" s="17">
        <f t="shared" si="292"/>
        <v>0</v>
      </c>
      <c r="AD2632" s="17">
        <f t="shared" si="293"/>
        <v>14.94</v>
      </c>
    </row>
    <row r="2633" spans="1:30">
      <c r="A2633">
        <v>2632</v>
      </c>
      <c r="B2633" t="s">
        <v>5754</v>
      </c>
      <c r="C2633" s="4">
        <v>42870</v>
      </c>
      <c r="D2633" s="4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 s="17">
        <v>17.1828</v>
      </c>
      <c r="V2633">
        <f t="shared" si="287"/>
        <v>2017</v>
      </c>
      <c r="W2633" t="str">
        <f t="shared" si="288"/>
        <v>May</v>
      </c>
      <c r="X2633" s="9" t="str">
        <f>Sample___Superstore[[#This Row],[Order Year]]&amp;"-"&amp;Sample___Superstore[[#This Row],[Order Month]]</f>
        <v>2017-May</v>
      </c>
      <c r="Y2633" s="10">
        <f>Sample___Superstore6[[#This Row],[Profit]]/Sample___Superstore6[[#This Row],[Sales]]</f>
        <v>0.43</v>
      </c>
      <c r="Z2633" s="9">
        <f t="shared" si="289"/>
        <v>5</v>
      </c>
      <c r="AA2633" s="17">
        <f t="shared" si="290"/>
        <v>8.5914000000000001</v>
      </c>
      <c r="AB2633" s="17">
        <f t="shared" si="291"/>
        <v>19.98</v>
      </c>
      <c r="AC2633" s="17">
        <f t="shared" si="292"/>
        <v>0</v>
      </c>
      <c r="AD2633" s="17">
        <f t="shared" si="293"/>
        <v>39.96</v>
      </c>
    </row>
    <row r="2634" spans="1:30">
      <c r="A2634">
        <v>2633</v>
      </c>
      <c r="B2634" t="s">
        <v>5754</v>
      </c>
      <c r="C2634" s="4">
        <v>42870</v>
      </c>
      <c r="D2634" s="4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 s="17">
        <v>4.2624000000000004</v>
      </c>
      <c r="V2634">
        <f t="shared" si="287"/>
        <v>2017</v>
      </c>
      <c r="W2634" t="str">
        <f t="shared" si="288"/>
        <v>May</v>
      </c>
      <c r="X2634" s="9" t="str">
        <f>Sample___Superstore[[#This Row],[Order Year]]&amp;"-"&amp;Sample___Superstore[[#This Row],[Order Month]]</f>
        <v>2017-May</v>
      </c>
      <c r="Y2634" s="10">
        <f>Sample___Superstore6[[#This Row],[Profit]]/Sample___Superstore6[[#This Row],[Sales]]</f>
        <v>0.1</v>
      </c>
      <c r="Z2634" s="9">
        <f t="shared" si="289"/>
        <v>5</v>
      </c>
      <c r="AA2634" s="17">
        <f t="shared" si="290"/>
        <v>2.1312000000000002</v>
      </c>
      <c r="AB2634" s="17">
        <f t="shared" si="291"/>
        <v>21.312000000000001</v>
      </c>
      <c r="AC2634" s="17">
        <f t="shared" si="292"/>
        <v>8.5248000000000008</v>
      </c>
      <c r="AD2634" s="17">
        <f t="shared" si="293"/>
        <v>34.099200000000003</v>
      </c>
    </row>
    <row r="2635" spans="1:30">
      <c r="A2635">
        <v>2634</v>
      </c>
      <c r="B2635" t="s">
        <v>5754</v>
      </c>
      <c r="C2635" s="4">
        <v>42870</v>
      </c>
      <c r="D2635" s="4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 s="17">
        <v>24.858000000000001</v>
      </c>
      <c r="V2635">
        <f t="shared" si="287"/>
        <v>2017</v>
      </c>
      <c r="W2635" t="str">
        <f t="shared" si="288"/>
        <v>May</v>
      </c>
      <c r="X2635" s="9" t="str">
        <f>Sample___Superstore[[#This Row],[Order Year]]&amp;"-"&amp;Sample___Superstore[[#This Row],[Order Month]]</f>
        <v>2017-May</v>
      </c>
      <c r="Y2635" s="10">
        <f>Sample___Superstore6[[#This Row],[Profit]]/Sample___Superstore6[[#This Row],[Sales]]</f>
        <v>0.1125</v>
      </c>
      <c r="Z2635" s="9">
        <f t="shared" si="289"/>
        <v>5</v>
      </c>
      <c r="AA2635" s="17">
        <f t="shared" si="290"/>
        <v>24.858000000000001</v>
      </c>
      <c r="AB2635" s="17">
        <f t="shared" si="291"/>
        <v>220.96</v>
      </c>
      <c r="AC2635" s="17">
        <f t="shared" si="292"/>
        <v>44.192000000000007</v>
      </c>
      <c r="AD2635" s="17">
        <f t="shared" si="293"/>
        <v>176.768</v>
      </c>
    </row>
    <row r="2636" spans="1:30">
      <c r="A2636">
        <v>2635</v>
      </c>
      <c r="B2636" t="s">
        <v>5759</v>
      </c>
      <c r="C2636" s="4">
        <v>42190</v>
      </c>
      <c r="D2636" s="4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 s="17">
        <v>0.73919999999999997</v>
      </c>
      <c r="V2636">
        <f t="shared" si="287"/>
        <v>2015</v>
      </c>
      <c r="W2636" t="str">
        <f t="shared" si="288"/>
        <v>Jul</v>
      </c>
      <c r="X2636" s="9" t="str">
        <f>Sample___Superstore[[#This Row],[Order Year]]&amp;"-"&amp;Sample___Superstore[[#This Row],[Order Month]]</f>
        <v>2015-Jul</v>
      </c>
      <c r="Y2636" s="10">
        <f>Sample___Superstore6[[#This Row],[Profit]]/Sample___Superstore6[[#This Row],[Sales]]</f>
        <v>0.15</v>
      </c>
      <c r="Z2636" s="9">
        <f t="shared" si="289"/>
        <v>5</v>
      </c>
      <c r="AA2636" s="17">
        <f t="shared" si="290"/>
        <v>0.36959999999999998</v>
      </c>
      <c r="AB2636" s="17">
        <f t="shared" si="291"/>
        <v>2.464</v>
      </c>
      <c r="AC2636" s="17">
        <f t="shared" si="292"/>
        <v>0.98560000000000003</v>
      </c>
      <c r="AD2636" s="17">
        <f t="shared" si="293"/>
        <v>3.9424000000000001</v>
      </c>
    </row>
    <row r="2637" spans="1:30">
      <c r="A2637">
        <v>2636</v>
      </c>
      <c r="B2637" t="s">
        <v>5759</v>
      </c>
      <c r="C2637" s="4">
        <v>42190</v>
      </c>
      <c r="D2637" s="4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 s="17">
        <v>-5.7839999999999998</v>
      </c>
      <c r="V2637">
        <f t="shared" si="287"/>
        <v>2015</v>
      </c>
      <c r="W2637" t="str">
        <f t="shared" si="288"/>
        <v>Jul</v>
      </c>
      <c r="X2637" s="9" t="str">
        <f>Sample___Superstore[[#This Row],[Order Year]]&amp;"-"&amp;Sample___Superstore[[#This Row],[Order Month]]</f>
        <v>2015-Jul</v>
      </c>
      <c r="Y2637" s="10">
        <f>Sample___Superstore6[[#This Row],[Profit]]/Sample___Superstore6[[#This Row],[Sales]]</f>
        <v>-0.79999999999999993</v>
      </c>
      <c r="Z2637" s="9">
        <f t="shared" si="289"/>
        <v>5</v>
      </c>
      <c r="AA2637" s="17">
        <f t="shared" si="290"/>
        <v>-1.1568000000000001</v>
      </c>
      <c r="AB2637" s="17">
        <f t="shared" si="291"/>
        <v>1.4460000000000002</v>
      </c>
      <c r="AC2637" s="17">
        <f t="shared" si="292"/>
        <v>5.0609999999999999</v>
      </c>
      <c r="AD2637" s="17">
        <f t="shared" si="293"/>
        <v>2.1690000000000005</v>
      </c>
    </row>
    <row r="2638" spans="1:30">
      <c r="A2638">
        <v>2637</v>
      </c>
      <c r="B2638" t="s">
        <v>5762</v>
      </c>
      <c r="C2638" s="4">
        <v>42231</v>
      </c>
      <c r="D2638" s="4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 s="17">
        <v>61.389000000000003</v>
      </c>
      <c r="V2638">
        <f t="shared" si="287"/>
        <v>2015</v>
      </c>
      <c r="W2638" t="str">
        <f t="shared" si="288"/>
        <v>Aug</v>
      </c>
      <c r="X2638" s="9" t="str">
        <f>Sample___Superstore[[#This Row],[Order Year]]&amp;"-"&amp;Sample___Superstore[[#This Row],[Order Month]]</f>
        <v>2015-Aug</v>
      </c>
      <c r="Y2638" s="10">
        <f>Sample___Superstore6[[#This Row],[Profit]]/Sample___Superstore6[[#This Row],[Sales]]</f>
        <v>0.19</v>
      </c>
      <c r="Z2638" s="9">
        <f t="shared" si="289"/>
        <v>4</v>
      </c>
      <c r="AA2638" s="17">
        <f t="shared" si="290"/>
        <v>30.694500000000001</v>
      </c>
      <c r="AB2638" s="17">
        <f t="shared" si="291"/>
        <v>161.55000000000001</v>
      </c>
      <c r="AC2638" s="17">
        <f t="shared" si="292"/>
        <v>0</v>
      </c>
      <c r="AD2638" s="17">
        <f t="shared" si="293"/>
        <v>323.10000000000002</v>
      </c>
    </row>
    <row r="2639" spans="1:30">
      <c r="A2639">
        <v>2638</v>
      </c>
      <c r="B2639" t="s">
        <v>5765</v>
      </c>
      <c r="C2639" s="4">
        <v>42898</v>
      </c>
      <c r="D2639" s="4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 s="17">
        <v>9.3295999999999992</v>
      </c>
      <c r="V2639">
        <f t="shared" si="287"/>
        <v>2017</v>
      </c>
      <c r="W2639" t="str">
        <f t="shared" si="288"/>
        <v>Jun</v>
      </c>
      <c r="X2639" s="9" t="str">
        <f>Sample___Superstore[[#This Row],[Order Year]]&amp;"-"&amp;Sample___Superstore[[#This Row],[Order Month]]</f>
        <v>2017-Jun</v>
      </c>
      <c r="Y2639" s="10">
        <f>Sample___Superstore6[[#This Row],[Profit]]/Sample___Superstore6[[#This Row],[Sales]]</f>
        <v>0.49</v>
      </c>
      <c r="Z2639" s="9">
        <f t="shared" si="289"/>
        <v>6</v>
      </c>
      <c r="AA2639" s="17">
        <f t="shared" si="290"/>
        <v>2.3323999999999998</v>
      </c>
      <c r="AB2639" s="17">
        <f t="shared" si="291"/>
        <v>4.76</v>
      </c>
      <c r="AC2639" s="17">
        <f t="shared" si="292"/>
        <v>0</v>
      </c>
      <c r="AD2639" s="17">
        <f t="shared" si="293"/>
        <v>19.04</v>
      </c>
    </row>
    <row r="2640" spans="1:30">
      <c r="A2640">
        <v>2639</v>
      </c>
      <c r="B2640" t="s">
        <v>5765</v>
      </c>
      <c r="C2640" s="4">
        <v>42898</v>
      </c>
      <c r="D2640" s="4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 s="17">
        <v>4.2666000000000004</v>
      </c>
      <c r="V2640">
        <f t="shared" si="287"/>
        <v>2017</v>
      </c>
      <c r="W2640" t="str">
        <f t="shared" si="288"/>
        <v>Jun</v>
      </c>
      <c r="X2640" s="9" t="str">
        <f>Sample___Superstore[[#This Row],[Order Year]]&amp;"-"&amp;Sample___Superstore[[#This Row],[Order Month]]</f>
        <v>2017-Jun</v>
      </c>
      <c r="Y2640" s="10">
        <f>Sample___Superstore6[[#This Row],[Profit]]/Sample___Superstore6[[#This Row],[Sales]]</f>
        <v>0.32500000000000001</v>
      </c>
      <c r="Z2640" s="9">
        <f t="shared" si="289"/>
        <v>6</v>
      </c>
      <c r="AA2640" s="17">
        <f t="shared" si="290"/>
        <v>1.4222000000000001</v>
      </c>
      <c r="AB2640" s="17">
        <f t="shared" si="291"/>
        <v>4.3760000000000003</v>
      </c>
      <c r="AC2640" s="17">
        <f t="shared" si="292"/>
        <v>2.6256000000000004</v>
      </c>
      <c r="AD2640" s="17">
        <f t="shared" si="293"/>
        <v>10.5024</v>
      </c>
    </row>
    <row r="2641" spans="1:30">
      <c r="A2641">
        <v>2640</v>
      </c>
      <c r="B2641" t="s">
        <v>5765</v>
      </c>
      <c r="C2641" s="4">
        <v>42898</v>
      </c>
      <c r="D2641" s="4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 s="17">
        <v>16.676400000000001</v>
      </c>
      <c r="V2641">
        <f t="shared" si="287"/>
        <v>2017</v>
      </c>
      <c r="W2641" t="str">
        <f t="shared" si="288"/>
        <v>Jun</v>
      </c>
      <c r="X2641" s="9" t="str">
        <f>Sample___Superstore[[#This Row],[Order Year]]&amp;"-"&amp;Sample___Superstore[[#This Row],[Order Month]]</f>
        <v>2017-Jun</v>
      </c>
      <c r="Y2641" s="10">
        <f>Sample___Superstore6[[#This Row],[Profit]]/Sample___Superstore6[[#This Row],[Sales]]</f>
        <v>0.26</v>
      </c>
      <c r="Z2641" s="9">
        <f t="shared" si="289"/>
        <v>6</v>
      </c>
      <c r="AA2641" s="17">
        <f t="shared" si="290"/>
        <v>5.5588000000000006</v>
      </c>
      <c r="AB2641" s="17">
        <f t="shared" si="291"/>
        <v>21.38</v>
      </c>
      <c r="AC2641" s="17">
        <f t="shared" si="292"/>
        <v>0</v>
      </c>
      <c r="AD2641" s="17">
        <f t="shared" si="293"/>
        <v>64.14</v>
      </c>
    </row>
    <row r="2642" spans="1:30">
      <c r="A2642">
        <v>2641</v>
      </c>
      <c r="B2642" t="s">
        <v>5765</v>
      </c>
      <c r="C2642" s="4">
        <v>42898</v>
      </c>
      <c r="D2642" s="4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 s="17">
        <v>143.04</v>
      </c>
      <c r="V2642">
        <f t="shared" si="287"/>
        <v>2017</v>
      </c>
      <c r="W2642" t="str">
        <f t="shared" si="288"/>
        <v>Jun</v>
      </c>
      <c r="X2642" s="9" t="str">
        <f>Sample___Superstore[[#This Row],[Order Year]]&amp;"-"&amp;Sample___Superstore[[#This Row],[Order Month]]</f>
        <v>2017-Jun</v>
      </c>
      <c r="Y2642" s="10">
        <f>Sample___Superstore6[[#This Row],[Profit]]/Sample___Superstore6[[#This Row],[Sales]]</f>
        <v>0.16666666666666666</v>
      </c>
      <c r="Z2642" s="9">
        <f t="shared" si="289"/>
        <v>6</v>
      </c>
      <c r="AA2642" s="17">
        <f t="shared" si="290"/>
        <v>35.76</v>
      </c>
      <c r="AB2642" s="17">
        <f t="shared" si="291"/>
        <v>214.56</v>
      </c>
      <c r="AC2642" s="17">
        <f t="shared" si="292"/>
        <v>85.824000000000012</v>
      </c>
      <c r="AD2642" s="17">
        <f t="shared" si="293"/>
        <v>772.41599999999994</v>
      </c>
    </row>
    <row r="2643" spans="1:30">
      <c r="A2643">
        <v>2642</v>
      </c>
      <c r="B2643" t="s">
        <v>5772</v>
      </c>
      <c r="C2643" s="4">
        <v>42055</v>
      </c>
      <c r="D2643" s="4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 s="17">
        <v>2.9990000000000001</v>
      </c>
      <c r="V2643">
        <f t="shared" si="287"/>
        <v>2015</v>
      </c>
      <c r="W2643" t="str">
        <f t="shared" si="288"/>
        <v>Feb</v>
      </c>
      <c r="X2643" s="9" t="str">
        <f>Sample___Superstore[[#This Row],[Order Year]]&amp;"-"&amp;Sample___Superstore[[#This Row],[Order Month]]</f>
        <v>2015-Feb</v>
      </c>
      <c r="Y2643" s="10">
        <f>Sample___Superstore6[[#This Row],[Profit]]/Sample___Superstore6[[#This Row],[Sales]]</f>
        <v>0.1</v>
      </c>
      <c r="Z2643" s="9">
        <f t="shared" si="289"/>
        <v>5</v>
      </c>
      <c r="AA2643" s="17">
        <f t="shared" si="290"/>
        <v>2.9990000000000001</v>
      </c>
      <c r="AB2643" s="17">
        <f t="shared" si="291"/>
        <v>29.99</v>
      </c>
      <c r="AC2643" s="17">
        <f t="shared" si="292"/>
        <v>0</v>
      </c>
      <c r="AD2643" s="17">
        <f t="shared" si="293"/>
        <v>29.99</v>
      </c>
    </row>
    <row r="2644" spans="1:30">
      <c r="A2644">
        <v>2643</v>
      </c>
      <c r="B2644" t="s">
        <v>5774</v>
      </c>
      <c r="C2644" s="4">
        <v>42733</v>
      </c>
      <c r="D2644" s="4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 s="17">
        <v>67.442400000000006</v>
      </c>
      <c r="V2644">
        <f t="shared" si="287"/>
        <v>2016</v>
      </c>
      <c r="W2644" t="str">
        <f t="shared" si="288"/>
        <v>Dec</v>
      </c>
      <c r="X2644" s="9" t="str">
        <f>Sample___Superstore[[#This Row],[Order Year]]&amp;"-"&amp;Sample___Superstore[[#This Row],[Order Month]]</f>
        <v>2016-Dec</v>
      </c>
      <c r="Y2644" s="10">
        <f>Sample___Superstore6[[#This Row],[Profit]]/Sample___Superstore6[[#This Row],[Sales]]</f>
        <v>0.36250000000000004</v>
      </c>
      <c r="Z2644" s="9">
        <f t="shared" si="289"/>
        <v>1</v>
      </c>
      <c r="AA2644" s="17">
        <f t="shared" si="290"/>
        <v>11.240400000000001</v>
      </c>
      <c r="AB2644" s="17">
        <f t="shared" si="291"/>
        <v>31.007999999999999</v>
      </c>
      <c r="AC2644" s="17">
        <f t="shared" si="292"/>
        <v>37.209600000000002</v>
      </c>
      <c r="AD2644" s="17">
        <f t="shared" si="293"/>
        <v>148.83840000000001</v>
      </c>
    </row>
    <row r="2645" spans="1:30">
      <c r="A2645">
        <v>2644</v>
      </c>
      <c r="B2645" t="s">
        <v>5775</v>
      </c>
      <c r="C2645" s="4">
        <v>42477</v>
      </c>
      <c r="D2645" s="4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 s="17">
        <v>4.1391</v>
      </c>
      <c r="V2645">
        <f t="shared" si="287"/>
        <v>2016</v>
      </c>
      <c r="W2645" t="str">
        <f t="shared" si="288"/>
        <v>Apr</v>
      </c>
      <c r="X2645" s="9" t="str">
        <f>Sample___Superstore[[#This Row],[Order Year]]&amp;"-"&amp;Sample___Superstore[[#This Row],[Order Month]]</f>
        <v>2016-Apr</v>
      </c>
      <c r="Y2645" s="10">
        <f>Sample___Superstore6[[#This Row],[Profit]]/Sample___Superstore6[[#This Row],[Sales]]</f>
        <v>0.11249999999999999</v>
      </c>
      <c r="Z2645" s="9">
        <f t="shared" si="289"/>
        <v>4</v>
      </c>
      <c r="AA2645" s="17">
        <f t="shared" si="290"/>
        <v>4.1391</v>
      </c>
      <c r="AB2645" s="17">
        <f t="shared" si="291"/>
        <v>36.792000000000002</v>
      </c>
      <c r="AC2645" s="17">
        <f t="shared" si="292"/>
        <v>7.3584000000000005</v>
      </c>
      <c r="AD2645" s="17">
        <f t="shared" si="293"/>
        <v>29.433600000000002</v>
      </c>
    </row>
    <row r="2646" spans="1:30">
      <c r="A2646">
        <v>2645</v>
      </c>
      <c r="B2646" t="s">
        <v>5775</v>
      </c>
      <c r="C2646" s="4">
        <v>42477</v>
      </c>
      <c r="D2646" s="4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 s="17">
        <v>6.2855999999999996</v>
      </c>
      <c r="V2646">
        <f t="shared" si="287"/>
        <v>2016</v>
      </c>
      <c r="W2646" t="str">
        <f t="shared" si="288"/>
        <v>Apr</v>
      </c>
      <c r="X2646" s="9" t="str">
        <f>Sample___Superstore[[#This Row],[Order Year]]&amp;"-"&amp;Sample___Superstore[[#This Row],[Order Month]]</f>
        <v>2016-Apr</v>
      </c>
      <c r="Y2646" s="10">
        <f>Sample___Superstore6[[#This Row],[Profit]]/Sample___Superstore6[[#This Row],[Sales]]</f>
        <v>0.33750000000000002</v>
      </c>
      <c r="Z2646" s="9">
        <f t="shared" si="289"/>
        <v>4</v>
      </c>
      <c r="AA2646" s="17">
        <f t="shared" si="290"/>
        <v>0.78569999999999995</v>
      </c>
      <c r="AB2646" s="17">
        <f t="shared" si="291"/>
        <v>2.3279999999999998</v>
      </c>
      <c r="AC2646" s="17">
        <f t="shared" si="292"/>
        <v>3.7248000000000001</v>
      </c>
      <c r="AD2646" s="17">
        <f t="shared" si="293"/>
        <v>14.899199999999999</v>
      </c>
    </row>
    <row r="2647" spans="1:30">
      <c r="A2647">
        <v>2646</v>
      </c>
      <c r="B2647" t="s">
        <v>5776</v>
      </c>
      <c r="C2647" s="4">
        <v>41889</v>
      </c>
      <c r="D2647" s="4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 s="17">
        <v>23.652899999999999</v>
      </c>
      <c r="V2647">
        <f t="shared" si="287"/>
        <v>2014</v>
      </c>
      <c r="W2647" t="str">
        <f t="shared" si="288"/>
        <v>Sep</v>
      </c>
      <c r="X2647" s="9" t="str">
        <f>Sample___Superstore[[#This Row],[Order Year]]&amp;"-"&amp;Sample___Superstore[[#This Row],[Order Month]]</f>
        <v>2014-Sep</v>
      </c>
      <c r="Y2647" s="10">
        <f>Sample___Superstore6[[#This Row],[Profit]]/Sample___Superstore6[[#This Row],[Sales]]</f>
        <v>0.41</v>
      </c>
      <c r="Z2647" s="9">
        <f t="shared" si="289"/>
        <v>5</v>
      </c>
      <c r="AA2647" s="17">
        <f t="shared" si="290"/>
        <v>7.8842999999999996</v>
      </c>
      <c r="AB2647" s="17">
        <f t="shared" si="291"/>
        <v>19.23</v>
      </c>
      <c r="AC2647" s="17">
        <f t="shared" si="292"/>
        <v>0</v>
      </c>
      <c r="AD2647" s="17">
        <f t="shared" si="293"/>
        <v>57.69</v>
      </c>
    </row>
    <row r="2648" spans="1:30">
      <c r="A2648">
        <v>2647</v>
      </c>
      <c r="B2648" t="s">
        <v>5776</v>
      </c>
      <c r="C2648" s="4">
        <v>41889</v>
      </c>
      <c r="D2648" s="4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 s="17">
        <v>20.120699999999999</v>
      </c>
      <c r="V2648">
        <f t="shared" si="287"/>
        <v>2014</v>
      </c>
      <c r="W2648" t="str">
        <f t="shared" si="288"/>
        <v>Sep</v>
      </c>
      <c r="X2648" s="9" t="str">
        <f>Sample___Superstore[[#This Row],[Order Year]]&amp;"-"&amp;Sample___Superstore[[#This Row],[Order Month]]</f>
        <v>2014-Sep</v>
      </c>
      <c r="Y2648" s="10">
        <f>Sample___Superstore6[[#This Row],[Profit]]/Sample___Superstore6[[#This Row],[Sales]]</f>
        <v>0.47</v>
      </c>
      <c r="Z2648" s="9">
        <f t="shared" si="289"/>
        <v>5</v>
      </c>
      <c r="AA2648" s="17">
        <f t="shared" si="290"/>
        <v>6.7069000000000001</v>
      </c>
      <c r="AB2648" s="17">
        <f t="shared" si="291"/>
        <v>14.270000000000001</v>
      </c>
      <c r="AC2648" s="17">
        <f t="shared" si="292"/>
        <v>0</v>
      </c>
      <c r="AD2648" s="17">
        <f t="shared" si="293"/>
        <v>42.81</v>
      </c>
    </row>
    <row r="2649" spans="1:30">
      <c r="A2649">
        <v>2648</v>
      </c>
      <c r="B2649" t="s">
        <v>5776</v>
      </c>
      <c r="C2649" s="4">
        <v>41889</v>
      </c>
      <c r="D2649" s="4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 s="17">
        <v>6.2207999999999997</v>
      </c>
      <c r="V2649">
        <f t="shared" si="287"/>
        <v>2014</v>
      </c>
      <c r="W2649" t="str">
        <f t="shared" si="288"/>
        <v>Sep</v>
      </c>
      <c r="X2649" s="9" t="str">
        <f>Sample___Superstore[[#This Row],[Order Year]]&amp;"-"&amp;Sample___Superstore[[#This Row],[Order Month]]</f>
        <v>2014-Sep</v>
      </c>
      <c r="Y2649" s="10">
        <f>Sample___Superstore6[[#This Row],[Profit]]/Sample___Superstore6[[#This Row],[Sales]]</f>
        <v>0.47999999999999993</v>
      </c>
      <c r="Z2649" s="9">
        <f t="shared" si="289"/>
        <v>5</v>
      </c>
      <c r="AA2649" s="17">
        <f t="shared" si="290"/>
        <v>3.1103999999999998</v>
      </c>
      <c r="AB2649" s="17">
        <f t="shared" si="291"/>
        <v>6.48</v>
      </c>
      <c r="AC2649" s="17">
        <f t="shared" si="292"/>
        <v>0</v>
      </c>
      <c r="AD2649" s="17">
        <f t="shared" si="293"/>
        <v>12.96</v>
      </c>
    </row>
    <row r="2650" spans="1:30">
      <c r="A2650">
        <v>2649</v>
      </c>
      <c r="B2650" t="s">
        <v>5776</v>
      </c>
      <c r="C2650" s="4">
        <v>41889</v>
      </c>
      <c r="D2650" s="4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 s="17">
        <v>213.68879999999999</v>
      </c>
      <c r="V2650">
        <f t="shared" si="287"/>
        <v>2014</v>
      </c>
      <c r="W2650" t="str">
        <f t="shared" si="288"/>
        <v>Sep</v>
      </c>
      <c r="X2650" s="9" t="str">
        <f>Sample___Superstore[[#This Row],[Order Year]]&amp;"-"&amp;Sample___Superstore[[#This Row],[Order Month]]</f>
        <v>2014-Sep</v>
      </c>
      <c r="Y2650" s="10">
        <f>Sample___Superstore6[[#This Row],[Profit]]/Sample___Superstore6[[#This Row],[Sales]]</f>
        <v>0.26</v>
      </c>
      <c r="Z2650" s="9">
        <f t="shared" si="289"/>
        <v>5</v>
      </c>
      <c r="AA2650" s="17">
        <f t="shared" si="290"/>
        <v>35.614799999999995</v>
      </c>
      <c r="AB2650" s="17">
        <f t="shared" si="291"/>
        <v>136.97999999999999</v>
      </c>
      <c r="AC2650" s="17">
        <f t="shared" si="292"/>
        <v>0</v>
      </c>
      <c r="AD2650" s="17">
        <f t="shared" si="293"/>
        <v>821.88</v>
      </c>
    </row>
    <row r="2651" spans="1:30">
      <c r="A2651">
        <v>2650</v>
      </c>
      <c r="B2651" t="s">
        <v>5776</v>
      </c>
      <c r="C2651" s="4">
        <v>41889</v>
      </c>
      <c r="D2651" s="4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 s="17">
        <v>28.3095</v>
      </c>
      <c r="V2651">
        <f t="shared" si="287"/>
        <v>2014</v>
      </c>
      <c r="W2651" t="str">
        <f t="shared" si="288"/>
        <v>Sep</v>
      </c>
      <c r="X2651" s="9" t="str">
        <f>Sample___Superstore[[#This Row],[Order Year]]&amp;"-"&amp;Sample___Superstore[[#This Row],[Order Month]]</f>
        <v>2014-Sep</v>
      </c>
      <c r="Y2651" s="10">
        <f>Sample___Superstore6[[#This Row],[Profit]]/Sample___Superstore6[[#This Row],[Sales]]</f>
        <v>0.27</v>
      </c>
      <c r="Z2651" s="9">
        <f t="shared" si="289"/>
        <v>5</v>
      </c>
      <c r="AA2651" s="17">
        <f t="shared" si="290"/>
        <v>9.4365000000000006</v>
      </c>
      <c r="AB2651" s="17">
        <f t="shared" si="291"/>
        <v>34.949999999999996</v>
      </c>
      <c r="AC2651" s="17">
        <f t="shared" si="292"/>
        <v>0</v>
      </c>
      <c r="AD2651" s="17">
        <f t="shared" si="293"/>
        <v>104.85</v>
      </c>
    </row>
    <row r="2652" spans="1:30">
      <c r="A2652">
        <v>2651</v>
      </c>
      <c r="B2652" t="s">
        <v>5782</v>
      </c>
      <c r="C2652" s="4">
        <v>42639</v>
      </c>
      <c r="D2652" s="4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 s="17">
        <v>19.998000000000001</v>
      </c>
      <c r="V2652">
        <f t="shared" si="287"/>
        <v>2016</v>
      </c>
      <c r="W2652" t="str">
        <f t="shared" si="288"/>
        <v>Sep</v>
      </c>
      <c r="X2652" s="9" t="str">
        <f>Sample___Superstore[[#This Row],[Order Year]]&amp;"-"&amp;Sample___Superstore[[#This Row],[Order Month]]</f>
        <v>2016-Sep</v>
      </c>
      <c r="Y2652" s="10">
        <f>Sample___Superstore6[[#This Row],[Profit]]/Sample___Superstore6[[#This Row],[Sales]]</f>
        <v>4.7058823529411771E-2</v>
      </c>
      <c r="Z2652" s="9">
        <f t="shared" si="289"/>
        <v>5</v>
      </c>
      <c r="AA2652" s="17">
        <f t="shared" si="290"/>
        <v>3.9996</v>
      </c>
      <c r="AB2652" s="17">
        <f t="shared" si="291"/>
        <v>84.991500000000002</v>
      </c>
      <c r="AC2652" s="17">
        <f t="shared" si="292"/>
        <v>63.743624999999994</v>
      </c>
      <c r="AD2652" s="17">
        <f t="shared" si="293"/>
        <v>361.21387499999997</v>
      </c>
    </row>
    <row r="2653" spans="1:30">
      <c r="A2653">
        <v>2652</v>
      </c>
      <c r="B2653" t="s">
        <v>5783</v>
      </c>
      <c r="C2653" s="4">
        <v>42995</v>
      </c>
      <c r="D2653" s="4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 s="17">
        <v>3.5022000000000002</v>
      </c>
      <c r="V2653">
        <f t="shared" si="287"/>
        <v>2017</v>
      </c>
      <c r="W2653" t="str">
        <f t="shared" si="288"/>
        <v>Sep</v>
      </c>
      <c r="X2653" s="9" t="str">
        <f>Sample___Superstore[[#This Row],[Order Year]]&amp;"-"&amp;Sample___Superstore[[#This Row],[Order Month]]</f>
        <v>2017-Sep</v>
      </c>
      <c r="Y2653" s="10">
        <f>Sample___Superstore6[[#This Row],[Profit]]/Sample___Superstore6[[#This Row],[Sales]]</f>
        <v>0.32500000000000001</v>
      </c>
      <c r="Z2653" s="9">
        <f t="shared" si="289"/>
        <v>4</v>
      </c>
      <c r="AA2653" s="17">
        <f t="shared" si="290"/>
        <v>1.1674</v>
      </c>
      <c r="AB2653" s="17">
        <f t="shared" si="291"/>
        <v>3.5920000000000001</v>
      </c>
      <c r="AC2653" s="17">
        <f t="shared" si="292"/>
        <v>2.1552000000000002</v>
      </c>
      <c r="AD2653" s="17">
        <f t="shared" si="293"/>
        <v>8.6207999999999991</v>
      </c>
    </row>
    <row r="2654" spans="1:30">
      <c r="A2654">
        <v>2653</v>
      </c>
      <c r="B2654" t="s">
        <v>5783</v>
      </c>
      <c r="C2654" s="4">
        <v>42995</v>
      </c>
      <c r="D2654" s="4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 s="17">
        <v>4.2717000000000001</v>
      </c>
      <c r="V2654">
        <f t="shared" si="287"/>
        <v>2017</v>
      </c>
      <c r="W2654" t="str">
        <f t="shared" si="288"/>
        <v>Sep</v>
      </c>
      <c r="X2654" s="9" t="str">
        <f>Sample___Superstore[[#This Row],[Order Year]]&amp;"-"&amp;Sample___Superstore[[#This Row],[Order Month]]</f>
        <v>2017-Sep</v>
      </c>
      <c r="Y2654" s="10">
        <f>Sample___Superstore6[[#This Row],[Profit]]/Sample___Superstore6[[#This Row],[Sales]]</f>
        <v>0.36249999999999999</v>
      </c>
      <c r="Z2654" s="9">
        <f t="shared" si="289"/>
        <v>4</v>
      </c>
      <c r="AA2654" s="17">
        <f t="shared" si="290"/>
        <v>1.4238999999999999</v>
      </c>
      <c r="AB2654" s="17">
        <f t="shared" si="291"/>
        <v>3.9280000000000004</v>
      </c>
      <c r="AC2654" s="17">
        <f t="shared" si="292"/>
        <v>2.3568000000000002</v>
      </c>
      <c r="AD2654" s="17">
        <f t="shared" si="293"/>
        <v>9.4272000000000009</v>
      </c>
    </row>
    <row r="2655" spans="1:30">
      <c r="A2655">
        <v>2654</v>
      </c>
      <c r="B2655" t="s">
        <v>5783</v>
      </c>
      <c r="C2655" s="4">
        <v>42995</v>
      </c>
      <c r="D2655" s="4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 s="17">
        <v>80.791200000000003</v>
      </c>
      <c r="V2655">
        <f t="shared" si="287"/>
        <v>2017</v>
      </c>
      <c r="W2655" t="str">
        <f t="shared" si="288"/>
        <v>Sep</v>
      </c>
      <c r="X2655" s="9" t="str">
        <f>Sample___Superstore[[#This Row],[Order Year]]&amp;"-"&amp;Sample___Superstore[[#This Row],[Order Month]]</f>
        <v>2017-Sep</v>
      </c>
      <c r="Y2655" s="10">
        <f>Sample___Superstore6[[#This Row],[Profit]]/Sample___Superstore6[[#This Row],[Sales]]</f>
        <v>0.49000000000000005</v>
      </c>
      <c r="Z2655" s="9">
        <f t="shared" si="289"/>
        <v>4</v>
      </c>
      <c r="AA2655" s="17">
        <f t="shared" si="290"/>
        <v>26.930400000000002</v>
      </c>
      <c r="AB2655" s="17">
        <f t="shared" si="291"/>
        <v>54.96</v>
      </c>
      <c r="AC2655" s="17">
        <f t="shared" si="292"/>
        <v>0</v>
      </c>
      <c r="AD2655" s="17">
        <f t="shared" si="293"/>
        <v>164.88</v>
      </c>
    </row>
    <row r="2656" spans="1:30">
      <c r="A2656">
        <v>2655</v>
      </c>
      <c r="B2656" t="s">
        <v>5783</v>
      </c>
      <c r="C2656" s="4">
        <v>42995</v>
      </c>
      <c r="D2656" s="4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 s="17">
        <v>77.576400000000007</v>
      </c>
      <c r="V2656">
        <f t="shared" si="287"/>
        <v>2017</v>
      </c>
      <c r="W2656" t="str">
        <f t="shared" si="288"/>
        <v>Sep</v>
      </c>
      <c r="X2656" s="9" t="str">
        <f>Sample___Superstore[[#This Row],[Order Year]]&amp;"-"&amp;Sample___Superstore[[#This Row],[Order Month]]</f>
        <v>2017-Sep</v>
      </c>
      <c r="Y2656" s="10">
        <f>Sample___Superstore6[[#This Row],[Profit]]/Sample___Superstore6[[#This Row],[Sales]]</f>
        <v>6.0000000000000005E-2</v>
      </c>
      <c r="Z2656" s="9">
        <f t="shared" si="289"/>
        <v>4</v>
      </c>
      <c r="AA2656" s="17">
        <f t="shared" si="290"/>
        <v>25.858800000000002</v>
      </c>
      <c r="AB2656" s="17">
        <f t="shared" si="291"/>
        <v>430.98</v>
      </c>
      <c r="AC2656" s="17">
        <f t="shared" si="292"/>
        <v>0</v>
      </c>
      <c r="AD2656" s="17">
        <f t="shared" si="293"/>
        <v>1292.94</v>
      </c>
    </row>
    <row r="2657" spans="1:30">
      <c r="A2657">
        <v>2656</v>
      </c>
      <c r="B2657" t="s">
        <v>5783</v>
      </c>
      <c r="C2657" s="4">
        <v>42995</v>
      </c>
      <c r="D2657" s="4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 s="17">
        <v>8.9543999999999997</v>
      </c>
      <c r="V2657">
        <f t="shared" si="287"/>
        <v>2017</v>
      </c>
      <c r="W2657" t="str">
        <f t="shared" si="288"/>
        <v>Sep</v>
      </c>
      <c r="X2657" s="9" t="str">
        <f>Sample___Superstore[[#This Row],[Order Year]]&amp;"-"&amp;Sample___Superstore[[#This Row],[Order Month]]</f>
        <v>2017-Sep</v>
      </c>
      <c r="Y2657" s="10">
        <f>Sample___Superstore6[[#This Row],[Profit]]/Sample___Superstore6[[#This Row],[Sales]]</f>
        <v>0.35</v>
      </c>
      <c r="Z2657" s="9">
        <f t="shared" si="289"/>
        <v>4</v>
      </c>
      <c r="AA2657" s="17">
        <f t="shared" si="290"/>
        <v>4.4771999999999998</v>
      </c>
      <c r="AB2657" s="17">
        <f t="shared" si="291"/>
        <v>12.792</v>
      </c>
      <c r="AC2657" s="17">
        <f t="shared" si="292"/>
        <v>5.1168000000000005</v>
      </c>
      <c r="AD2657" s="17">
        <f t="shared" si="293"/>
        <v>20.467199999999998</v>
      </c>
    </row>
    <row r="2658" spans="1:30">
      <c r="A2658">
        <v>2657</v>
      </c>
      <c r="B2658" t="s">
        <v>5783</v>
      </c>
      <c r="C2658" s="4">
        <v>42995</v>
      </c>
      <c r="D2658" s="4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 s="17">
        <v>65.435000000000002</v>
      </c>
      <c r="V2658">
        <f t="shared" si="287"/>
        <v>2017</v>
      </c>
      <c r="W2658" t="str">
        <f t="shared" si="288"/>
        <v>Sep</v>
      </c>
      <c r="X2658" s="9" t="str">
        <f>Sample___Superstore[[#This Row],[Order Year]]&amp;"-"&amp;Sample___Superstore[[#This Row],[Order Month]]</f>
        <v>2017-Sep</v>
      </c>
      <c r="Y2658" s="10">
        <f>Sample___Superstore6[[#This Row],[Profit]]/Sample___Superstore6[[#This Row],[Sales]]</f>
        <v>0.25</v>
      </c>
      <c r="Z2658" s="9">
        <f t="shared" si="289"/>
        <v>4</v>
      </c>
      <c r="AA2658" s="17">
        <f t="shared" si="290"/>
        <v>32.717500000000001</v>
      </c>
      <c r="AB2658" s="17">
        <f t="shared" si="291"/>
        <v>130.87</v>
      </c>
      <c r="AC2658" s="17">
        <f t="shared" si="292"/>
        <v>0</v>
      </c>
      <c r="AD2658" s="17">
        <f t="shared" si="293"/>
        <v>261.74</v>
      </c>
    </row>
    <row r="2659" spans="1:30">
      <c r="A2659">
        <v>2658</v>
      </c>
      <c r="B2659" t="s">
        <v>5783</v>
      </c>
      <c r="C2659" s="4">
        <v>42995</v>
      </c>
      <c r="D2659" s="4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 s="17">
        <v>7.056</v>
      </c>
      <c r="V2659">
        <f t="shared" si="287"/>
        <v>2017</v>
      </c>
      <c r="W2659" t="str">
        <f t="shared" si="288"/>
        <v>Sep</v>
      </c>
      <c r="X2659" s="9" t="str">
        <f>Sample___Superstore[[#This Row],[Order Year]]&amp;"-"&amp;Sample___Superstore[[#This Row],[Order Month]]</f>
        <v>2017-Sep</v>
      </c>
      <c r="Y2659" s="10">
        <f>Sample___Superstore6[[#This Row],[Profit]]/Sample___Superstore6[[#This Row],[Sales]]</f>
        <v>0.49</v>
      </c>
      <c r="Z2659" s="9">
        <f t="shared" si="289"/>
        <v>4</v>
      </c>
      <c r="AA2659" s="17">
        <f t="shared" si="290"/>
        <v>1.4112</v>
      </c>
      <c r="AB2659" s="17">
        <f t="shared" si="291"/>
        <v>2.88</v>
      </c>
      <c r="AC2659" s="17">
        <f t="shared" si="292"/>
        <v>0</v>
      </c>
      <c r="AD2659" s="17">
        <f t="shared" si="293"/>
        <v>14.4</v>
      </c>
    </row>
    <row r="2660" spans="1:30">
      <c r="A2660">
        <v>2659</v>
      </c>
      <c r="B2660" t="s">
        <v>5790</v>
      </c>
      <c r="C2660" s="4">
        <v>42598</v>
      </c>
      <c r="D2660" s="4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 s="17">
        <v>5.1041999999999996</v>
      </c>
      <c r="V2660">
        <f t="shared" si="287"/>
        <v>2016</v>
      </c>
      <c r="W2660" t="str">
        <f t="shared" si="288"/>
        <v>Aug</v>
      </c>
      <c r="X2660" s="9" t="str">
        <f>Sample___Superstore[[#This Row],[Order Year]]&amp;"-"&amp;Sample___Superstore[[#This Row],[Order Month]]</f>
        <v>2016-Aug</v>
      </c>
      <c r="Y2660" s="10">
        <f>Sample___Superstore6[[#This Row],[Profit]]/Sample___Superstore6[[#This Row],[Sales]]</f>
        <v>0.47</v>
      </c>
      <c r="Z2660" s="9">
        <f t="shared" si="289"/>
        <v>4</v>
      </c>
      <c r="AA2660" s="17">
        <f t="shared" si="290"/>
        <v>1.7013999999999998</v>
      </c>
      <c r="AB2660" s="17">
        <f t="shared" si="291"/>
        <v>3.6199999999999997</v>
      </c>
      <c r="AC2660" s="17">
        <f t="shared" si="292"/>
        <v>0</v>
      </c>
      <c r="AD2660" s="17">
        <f t="shared" si="293"/>
        <v>10.86</v>
      </c>
    </row>
    <row r="2661" spans="1:30">
      <c r="A2661">
        <v>2660</v>
      </c>
      <c r="B2661" t="s">
        <v>5791</v>
      </c>
      <c r="C2661" s="4">
        <v>42362</v>
      </c>
      <c r="D2661" s="4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 s="17">
        <v>99.432000000000002</v>
      </c>
      <c r="V2661">
        <f t="shared" si="287"/>
        <v>2015</v>
      </c>
      <c r="W2661" t="str">
        <f t="shared" si="288"/>
        <v>Dec</v>
      </c>
      <c r="X2661" s="9" t="str">
        <f>Sample___Superstore[[#This Row],[Order Year]]&amp;"-"&amp;Sample___Superstore[[#This Row],[Order Month]]</f>
        <v>2015-Dec</v>
      </c>
      <c r="Y2661" s="10">
        <f>Sample___Superstore6[[#This Row],[Profit]]/Sample___Superstore6[[#This Row],[Sales]]</f>
        <v>0.1125</v>
      </c>
      <c r="Z2661" s="9">
        <f t="shared" si="289"/>
        <v>4</v>
      </c>
      <c r="AA2661" s="17">
        <f t="shared" si="290"/>
        <v>24.858000000000001</v>
      </c>
      <c r="AB2661" s="17">
        <f t="shared" si="291"/>
        <v>220.96</v>
      </c>
      <c r="AC2661" s="17">
        <f t="shared" si="292"/>
        <v>176.76800000000003</v>
      </c>
      <c r="AD2661" s="17">
        <f t="shared" si="293"/>
        <v>707.072</v>
      </c>
    </row>
    <row r="2662" spans="1:30">
      <c r="A2662">
        <v>2661</v>
      </c>
      <c r="B2662" t="s">
        <v>5792</v>
      </c>
      <c r="C2662" s="4">
        <v>43067</v>
      </c>
      <c r="D2662" s="4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 s="17">
        <v>494.97250000000003</v>
      </c>
      <c r="V2662">
        <f t="shared" si="287"/>
        <v>2017</v>
      </c>
      <c r="W2662" t="str">
        <f t="shared" si="288"/>
        <v>Nov</v>
      </c>
      <c r="X2662" s="9" t="str">
        <f>Sample___Superstore[[#This Row],[Order Year]]&amp;"-"&amp;Sample___Superstore[[#This Row],[Order Month]]</f>
        <v>2017-Nov</v>
      </c>
      <c r="Y2662" s="10">
        <f>Sample___Superstore6[[#This Row],[Profit]]/Sample___Superstore6[[#This Row],[Sales]]</f>
        <v>0.25</v>
      </c>
      <c r="Z2662" s="9">
        <f t="shared" si="289"/>
        <v>4</v>
      </c>
      <c r="AA2662" s="17">
        <f t="shared" si="290"/>
        <v>44.997500000000002</v>
      </c>
      <c r="AB2662" s="17">
        <f t="shared" si="291"/>
        <v>179.99</v>
      </c>
      <c r="AC2662" s="17">
        <f t="shared" si="292"/>
        <v>0</v>
      </c>
      <c r="AD2662" s="17">
        <f t="shared" si="293"/>
        <v>1979.89</v>
      </c>
    </row>
    <row r="2663" spans="1:30">
      <c r="A2663">
        <v>2662</v>
      </c>
      <c r="B2663" t="s">
        <v>5792</v>
      </c>
      <c r="C2663" s="4">
        <v>43067</v>
      </c>
      <c r="D2663" s="4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 s="17">
        <v>35.981999999999999</v>
      </c>
      <c r="V2663">
        <f t="shared" si="287"/>
        <v>2017</v>
      </c>
      <c r="W2663" t="str">
        <f t="shared" si="288"/>
        <v>Nov</v>
      </c>
      <c r="X2663" s="9" t="str">
        <f>Sample___Superstore[[#This Row],[Order Year]]&amp;"-"&amp;Sample___Superstore[[#This Row],[Order Month]]</f>
        <v>2017-Nov</v>
      </c>
      <c r="Y2663" s="10">
        <f>Sample___Superstore6[[#This Row],[Profit]]/Sample___Superstore6[[#This Row],[Sales]]</f>
        <v>0.45</v>
      </c>
      <c r="Z2663" s="9">
        <f t="shared" si="289"/>
        <v>4</v>
      </c>
      <c r="AA2663" s="17">
        <f t="shared" si="290"/>
        <v>17.991</v>
      </c>
      <c r="AB2663" s="17">
        <f t="shared" si="291"/>
        <v>39.979999999999997</v>
      </c>
      <c r="AC2663" s="17">
        <f t="shared" si="292"/>
        <v>0</v>
      </c>
      <c r="AD2663" s="17">
        <f t="shared" si="293"/>
        <v>79.959999999999994</v>
      </c>
    </row>
    <row r="2664" spans="1:30">
      <c r="A2664">
        <v>2663</v>
      </c>
      <c r="B2664" t="s">
        <v>5795</v>
      </c>
      <c r="C2664" s="4">
        <v>42839</v>
      </c>
      <c r="D2664" s="4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 s="17">
        <v>4.2047999999999996</v>
      </c>
      <c r="V2664">
        <f t="shared" si="287"/>
        <v>2017</v>
      </c>
      <c r="W2664" t="str">
        <f t="shared" si="288"/>
        <v>Apr</v>
      </c>
      <c r="X2664" s="9" t="str">
        <f>Sample___Superstore[[#This Row],[Order Year]]&amp;"-"&amp;Sample___Superstore[[#This Row],[Order Month]]</f>
        <v>2017-Apr</v>
      </c>
      <c r="Y2664" s="10">
        <f>Sample___Superstore6[[#This Row],[Profit]]/Sample___Superstore6[[#This Row],[Sales]]</f>
        <v>0.48</v>
      </c>
      <c r="Z2664" s="9">
        <f t="shared" si="289"/>
        <v>1</v>
      </c>
      <c r="AA2664" s="17">
        <f t="shared" si="290"/>
        <v>2.1023999999999998</v>
      </c>
      <c r="AB2664" s="17">
        <f t="shared" si="291"/>
        <v>4.38</v>
      </c>
      <c r="AC2664" s="17">
        <f t="shared" si="292"/>
        <v>0</v>
      </c>
      <c r="AD2664" s="17">
        <f t="shared" si="293"/>
        <v>8.76</v>
      </c>
    </row>
    <row r="2665" spans="1:30">
      <c r="A2665">
        <v>2664</v>
      </c>
      <c r="B2665" t="s">
        <v>5798</v>
      </c>
      <c r="C2665" s="4">
        <v>42491</v>
      </c>
      <c r="D2665" s="4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 s="17">
        <v>1.2948</v>
      </c>
      <c r="V2665">
        <f t="shared" si="287"/>
        <v>2016</v>
      </c>
      <c r="W2665" t="str">
        <f t="shared" si="288"/>
        <v>May</v>
      </c>
      <c r="X2665" s="9" t="str">
        <f>Sample___Superstore[[#This Row],[Order Year]]&amp;"-"&amp;Sample___Superstore[[#This Row],[Order Month]]</f>
        <v>2016-May</v>
      </c>
      <c r="Y2665" s="10">
        <f>Sample___Superstore6[[#This Row],[Profit]]/Sample___Superstore6[[#This Row],[Sales]]</f>
        <v>0.32500000000000001</v>
      </c>
      <c r="Z2665" s="9">
        <f t="shared" si="289"/>
        <v>3</v>
      </c>
      <c r="AA2665" s="17">
        <f t="shared" si="290"/>
        <v>1.2948</v>
      </c>
      <c r="AB2665" s="17">
        <f t="shared" si="291"/>
        <v>3.984</v>
      </c>
      <c r="AC2665" s="17">
        <f t="shared" si="292"/>
        <v>0.79680000000000006</v>
      </c>
      <c r="AD2665" s="17">
        <f t="shared" si="293"/>
        <v>3.1871999999999998</v>
      </c>
    </row>
    <row r="2666" spans="1:30">
      <c r="A2666">
        <v>2665</v>
      </c>
      <c r="B2666" t="s">
        <v>5798</v>
      </c>
      <c r="C2666" s="4">
        <v>42491</v>
      </c>
      <c r="D2666" s="4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17">
        <v>-142.071</v>
      </c>
      <c r="V2666">
        <f t="shared" si="287"/>
        <v>2016</v>
      </c>
      <c r="W2666" t="str">
        <f t="shared" si="288"/>
        <v>May</v>
      </c>
      <c r="X2666" s="9" t="str">
        <f>Sample___Superstore[[#This Row],[Order Year]]&amp;"-"&amp;Sample___Superstore[[#This Row],[Order Month]]</f>
        <v>2016-May</v>
      </c>
      <c r="Y2666" s="10">
        <f>Sample___Superstore6[[#This Row],[Profit]]/Sample___Superstore6[[#This Row],[Sales]]</f>
        <v>-0.3833333333333333</v>
      </c>
      <c r="Z2666" s="9">
        <f t="shared" si="289"/>
        <v>3</v>
      </c>
      <c r="AA2666" s="17">
        <f t="shared" si="290"/>
        <v>-47.356999999999999</v>
      </c>
      <c r="AB2666" s="17">
        <f t="shared" si="291"/>
        <v>123.54</v>
      </c>
      <c r="AC2666" s="17">
        <f t="shared" si="292"/>
        <v>148.24800000000002</v>
      </c>
      <c r="AD2666" s="17">
        <f t="shared" si="293"/>
        <v>222.37199999999999</v>
      </c>
    </row>
    <row r="2667" spans="1:30">
      <c r="A2667">
        <v>2666</v>
      </c>
      <c r="B2667" t="s">
        <v>5798</v>
      </c>
      <c r="C2667" s="4">
        <v>42491</v>
      </c>
      <c r="D2667" s="4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 s="17">
        <v>-2.0108000000000001</v>
      </c>
      <c r="V2667">
        <f t="shared" si="287"/>
        <v>2016</v>
      </c>
      <c r="W2667" t="str">
        <f t="shared" si="288"/>
        <v>May</v>
      </c>
      <c r="X2667" s="9" t="str">
        <f>Sample___Superstore[[#This Row],[Order Year]]&amp;"-"&amp;Sample___Superstore[[#This Row],[Order Month]]</f>
        <v>2016-May</v>
      </c>
      <c r="Y2667" s="10">
        <f>Sample___Superstore6[[#This Row],[Profit]]/Sample___Superstore6[[#This Row],[Sales]]</f>
        <v>-0.73333333333333339</v>
      </c>
      <c r="Z2667" s="9">
        <f t="shared" si="289"/>
        <v>3</v>
      </c>
      <c r="AA2667" s="17">
        <f t="shared" si="290"/>
        <v>-1.0054000000000001</v>
      </c>
      <c r="AB2667" s="17">
        <f t="shared" si="291"/>
        <v>1.371</v>
      </c>
      <c r="AC2667" s="17">
        <f t="shared" si="292"/>
        <v>1.9193999999999998</v>
      </c>
      <c r="AD2667" s="17">
        <f t="shared" si="293"/>
        <v>0.82260000000000022</v>
      </c>
    </row>
    <row r="2668" spans="1:30">
      <c r="A2668">
        <v>2667</v>
      </c>
      <c r="B2668" t="s">
        <v>5799</v>
      </c>
      <c r="C2668" s="4">
        <v>42644</v>
      </c>
      <c r="D2668" s="4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 s="17">
        <v>20.8719</v>
      </c>
      <c r="V2668">
        <f t="shared" si="287"/>
        <v>2016</v>
      </c>
      <c r="W2668" t="str">
        <f t="shared" si="288"/>
        <v>Oct</v>
      </c>
      <c r="X2668" s="9" t="str">
        <f>Sample___Superstore[[#This Row],[Order Year]]&amp;"-"&amp;Sample___Superstore[[#This Row],[Order Month]]</f>
        <v>2016-Oct</v>
      </c>
      <c r="Y2668" s="10">
        <f>Sample___Superstore6[[#This Row],[Profit]]/Sample___Superstore6[[#This Row],[Sales]]</f>
        <v>0.26250000000000001</v>
      </c>
      <c r="Z2668" s="9">
        <f t="shared" si="289"/>
        <v>0</v>
      </c>
      <c r="AA2668" s="17">
        <f t="shared" si="290"/>
        <v>6.9573</v>
      </c>
      <c r="AB2668" s="17">
        <f t="shared" si="291"/>
        <v>26.504000000000001</v>
      </c>
      <c r="AC2668" s="17">
        <f t="shared" si="292"/>
        <v>15.9024</v>
      </c>
      <c r="AD2668" s="17">
        <f t="shared" si="293"/>
        <v>63.6096</v>
      </c>
    </row>
    <row r="2669" spans="1:30">
      <c r="A2669">
        <v>2668</v>
      </c>
      <c r="B2669" t="s">
        <v>5799</v>
      </c>
      <c r="C2669" s="4">
        <v>42644</v>
      </c>
      <c r="D2669" s="4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17">
        <v>9.5687999999999995</v>
      </c>
      <c r="V2669">
        <f t="shared" si="287"/>
        <v>2016</v>
      </c>
      <c r="W2669" t="str">
        <f t="shared" si="288"/>
        <v>Oct</v>
      </c>
      <c r="X2669" s="9" t="str">
        <f>Sample___Superstore[[#This Row],[Order Year]]&amp;"-"&amp;Sample___Superstore[[#This Row],[Order Month]]</f>
        <v>2016-Oct</v>
      </c>
      <c r="Y2669" s="10">
        <f>Sample___Superstore6[[#This Row],[Profit]]/Sample___Superstore6[[#This Row],[Sales]]</f>
        <v>0.33749999999999997</v>
      </c>
      <c r="Z2669" s="9">
        <f t="shared" si="289"/>
        <v>0</v>
      </c>
      <c r="AA2669" s="17">
        <f t="shared" si="290"/>
        <v>9.5687999999999995</v>
      </c>
      <c r="AB2669" s="17">
        <f t="shared" si="291"/>
        <v>28.352</v>
      </c>
      <c r="AC2669" s="17">
        <f t="shared" si="292"/>
        <v>5.6704000000000008</v>
      </c>
      <c r="AD2669" s="17">
        <f t="shared" si="293"/>
        <v>22.6816</v>
      </c>
    </row>
    <row r="2670" spans="1:30">
      <c r="A2670">
        <v>2669</v>
      </c>
      <c r="B2670" t="s">
        <v>5802</v>
      </c>
      <c r="C2670" s="4">
        <v>42241</v>
      </c>
      <c r="D2670" s="4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 s="17">
        <v>4.5881999999999996</v>
      </c>
      <c r="V2670">
        <f t="shared" si="287"/>
        <v>2015</v>
      </c>
      <c r="W2670" t="str">
        <f t="shared" si="288"/>
        <v>Aug</v>
      </c>
      <c r="X2670" s="9" t="str">
        <f>Sample___Superstore[[#This Row],[Order Year]]&amp;"-"&amp;Sample___Superstore[[#This Row],[Order Month]]</f>
        <v>2015-Aug</v>
      </c>
      <c r="Y2670" s="10">
        <f>Sample___Superstore6[[#This Row],[Profit]]/Sample___Superstore6[[#This Row],[Sales]]</f>
        <v>0.11249999999999999</v>
      </c>
      <c r="Z2670" s="9">
        <f t="shared" si="289"/>
        <v>5</v>
      </c>
      <c r="AA2670" s="17">
        <f t="shared" si="290"/>
        <v>4.5881999999999996</v>
      </c>
      <c r="AB2670" s="17">
        <f t="shared" si="291"/>
        <v>40.783999999999999</v>
      </c>
      <c r="AC2670" s="17">
        <f t="shared" si="292"/>
        <v>8.1568000000000005</v>
      </c>
      <c r="AD2670" s="17">
        <f t="shared" si="293"/>
        <v>32.627200000000002</v>
      </c>
    </row>
    <row r="2671" spans="1:30">
      <c r="A2671">
        <v>2670</v>
      </c>
      <c r="B2671" t="s">
        <v>5802</v>
      </c>
      <c r="C2671" s="4">
        <v>42241</v>
      </c>
      <c r="D2671" s="4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 s="17">
        <v>29.668800000000001</v>
      </c>
      <c r="V2671">
        <f t="shared" si="287"/>
        <v>2015</v>
      </c>
      <c r="W2671" t="str">
        <f t="shared" si="288"/>
        <v>Aug</v>
      </c>
      <c r="X2671" s="9" t="str">
        <f>Sample___Superstore[[#This Row],[Order Year]]&amp;"-"&amp;Sample___Superstore[[#This Row],[Order Month]]</f>
        <v>2015-Aug</v>
      </c>
      <c r="Y2671" s="10">
        <f>Sample___Superstore6[[#This Row],[Profit]]/Sample___Superstore6[[#This Row],[Sales]]</f>
        <v>0.28000000000000003</v>
      </c>
      <c r="Z2671" s="9">
        <f t="shared" si="289"/>
        <v>5</v>
      </c>
      <c r="AA2671" s="17">
        <f t="shared" si="290"/>
        <v>7.4172000000000002</v>
      </c>
      <c r="AB2671" s="17">
        <f t="shared" si="291"/>
        <v>26.49</v>
      </c>
      <c r="AC2671" s="17">
        <f t="shared" si="292"/>
        <v>0</v>
      </c>
      <c r="AD2671" s="17">
        <f t="shared" si="293"/>
        <v>105.96</v>
      </c>
    </row>
    <row r="2672" spans="1:30">
      <c r="A2672">
        <v>2671</v>
      </c>
      <c r="B2672" t="s">
        <v>5805</v>
      </c>
      <c r="C2672" s="4">
        <v>41891</v>
      </c>
      <c r="D2672" s="4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 s="17">
        <v>79.891199999999998</v>
      </c>
      <c r="V2672">
        <f t="shared" si="287"/>
        <v>2014</v>
      </c>
      <c r="W2672" t="str">
        <f t="shared" si="288"/>
        <v>Sep</v>
      </c>
      <c r="X2672" s="9" t="str">
        <f>Sample___Superstore[[#This Row],[Order Year]]&amp;"-"&amp;Sample___Superstore[[#This Row],[Order Month]]</f>
        <v>2014-Sep</v>
      </c>
      <c r="Y2672" s="10">
        <f>Sample___Superstore6[[#This Row],[Profit]]/Sample___Superstore6[[#This Row],[Sales]]</f>
        <v>0.48</v>
      </c>
      <c r="Z2672" s="9">
        <f t="shared" si="289"/>
        <v>3</v>
      </c>
      <c r="AA2672" s="17">
        <f t="shared" si="290"/>
        <v>26.630399999999998</v>
      </c>
      <c r="AB2672" s="17">
        <f t="shared" si="291"/>
        <v>55.48</v>
      </c>
      <c r="AC2672" s="17">
        <f t="shared" si="292"/>
        <v>0</v>
      </c>
      <c r="AD2672" s="17">
        <f t="shared" si="293"/>
        <v>166.44</v>
      </c>
    </row>
    <row r="2673" spans="1:30">
      <c r="A2673">
        <v>2672</v>
      </c>
      <c r="B2673" t="s">
        <v>5805</v>
      </c>
      <c r="C2673" s="4">
        <v>41891</v>
      </c>
      <c r="D2673" s="4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 s="17">
        <v>212.1876</v>
      </c>
      <c r="V2673">
        <f t="shared" si="287"/>
        <v>2014</v>
      </c>
      <c r="W2673" t="str">
        <f t="shared" si="288"/>
        <v>Sep</v>
      </c>
      <c r="X2673" s="9" t="str">
        <f>Sample___Superstore[[#This Row],[Order Year]]&amp;"-"&amp;Sample___Superstore[[#This Row],[Order Month]]</f>
        <v>2014-Sep</v>
      </c>
      <c r="Y2673" s="10">
        <f>Sample___Superstore6[[#This Row],[Profit]]/Sample___Superstore6[[#This Row],[Sales]]</f>
        <v>0.27</v>
      </c>
      <c r="Z2673" s="9">
        <f t="shared" si="289"/>
        <v>3</v>
      </c>
      <c r="AA2673" s="17">
        <f t="shared" si="290"/>
        <v>35.364600000000003</v>
      </c>
      <c r="AB2673" s="17">
        <f t="shared" si="291"/>
        <v>130.97999999999999</v>
      </c>
      <c r="AC2673" s="17">
        <f t="shared" si="292"/>
        <v>0</v>
      </c>
      <c r="AD2673" s="17">
        <f t="shared" si="293"/>
        <v>785.88</v>
      </c>
    </row>
    <row r="2674" spans="1:30">
      <c r="A2674">
        <v>2673</v>
      </c>
      <c r="B2674" t="s">
        <v>5805</v>
      </c>
      <c r="C2674" s="4">
        <v>41891</v>
      </c>
      <c r="D2674" s="4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 s="17">
        <v>12.837999999999999</v>
      </c>
      <c r="V2674">
        <f t="shared" si="287"/>
        <v>2014</v>
      </c>
      <c r="W2674" t="str">
        <f t="shared" si="288"/>
        <v>Sep</v>
      </c>
      <c r="X2674" s="9" t="str">
        <f>Sample___Superstore[[#This Row],[Order Year]]&amp;"-"&amp;Sample___Superstore[[#This Row],[Order Month]]</f>
        <v>2014-Sep</v>
      </c>
      <c r="Y2674" s="10">
        <f>Sample___Superstore6[[#This Row],[Profit]]/Sample___Superstore6[[#This Row],[Sales]]</f>
        <v>0.49</v>
      </c>
      <c r="Z2674" s="9">
        <f t="shared" si="289"/>
        <v>3</v>
      </c>
      <c r="AA2674" s="17">
        <f t="shared" si="290"/>
        <v>6.4189999999999996</v>
      </c>
      <c r="AB2674" s="17">
        <f t="shared" si="291"/>
        <v>13.1</v>
      </c>
      <c r="AC2674" s="17">
        <f t="shared" si="292"/>
        <v>0</v>
      </c>
      <c r="AD2674" s="17">
        <f t="shared" si="293"/>
        <v>26.2</v>
      </c>
    </row>
    <row r="2675" spans="1:30">
      <c r="A2675">
        <v>2674</v>
      </c>
      <c r="B2675" t="s">
        <v>5805</v>
      </c>
      <c r="C2675" s="4">
        <v>41891</v>
      </c>
      <c r="D2675" s="4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 s="17">
        <v>238.65299999999999</v>
      </c>
      <c r="V2675">
        <f t="shared" si="287"/>
        <v>2014</v>
      </c>
      <c r="W2675" t="str">
        <f t="shared" si="288"/>
        <v>Sep</v>
      </c>
      <c r="X2675" s="9" t="str">
        <f>Sample___Superstore[[#This Row],[Order Year]]&amp;"-"&amp;Sample___Superstore[[#This Row],[Order Month]]</f>
        <v>2014-Sep</v>
      </c>
      <c r="Y2675" s="10">
        <f>Sample___Superstore6[[#This Row],[Profit]]/Sample___Superstore6[[#This Row],[Sales]]</f>
        <v>0.18</v>
      </c>
      <c r="Z2675" s="9">
        <f t="shared" si="289"/>
        <v>3</v>
      </c>
      <c r="AA2675" s="17">
        <f t="shared" si="290"/>
        <v>47.730599999999995</v>
      </c>
      <c r="AB2675" s="17">
        <f t="shared" si="291"/>
        <v>265.16999999999996</v>
      </c>
      <c r="AC2675" s="17">
        <f t="shared" si="292"/>
        <v>0</v>
      </c>
      <c r="AD2675" s="17">
        <f t="shared" si="293"/>
        <v>1325.85</v>
      </c>
    </row>
    <row r="2676" spans="1:30">
      <c r="A2676">
        <v>2675</v>
      </c>
      <c r="B2676" t="s">
        <v>5812</v>
      </c>
      <c r="C2676" s="4">
        <v>43072</v>
      </c>
      <c r="D2676" s="4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 s="17">
        <v>79.891199999999998</v>
      </c>
      <c r="V2676">
        <f t="shared" si="287"/>
        <v>2017</v>
      </c>
      <c r="W2676" t="str">
        <f t="shared" si="288"/>
        <v>Dec</v>
      </c>
      <c r="X2676" s="9" t="str">
        <f>Sample___Superstore[[#This Row],[Order Year]]&amp;"-"&amp;Sample___Superstore[[#This Row],[Order Month]]</f>
        <v>2017-Dec</v>
      </c>
      <c r="Y2676" s="10">
        <f>Sample___Superstore6[[#This Row],[Profit]]/Sample___Superstore6[[#This Row],[Sales]]</f>
        <v>0.48</v>
      </c>
      <c r="Z2676" s="9">
        <f t="shared" si="289"/>
        <v>0</v>
      </c>
      <c r="AA2676" s="17">
        <f t="shared" si="290"/>
        <v>26.630399999999998</v>
      </c>
      <c r="AB2676" s="17">
        <f t="shared" si="291"/>
        <v>55.48</v>
      </c>
      <c r="AC2676" s="17">
        <f t="shared" si="292"/>
        <v>0</v>
      </c>
      <c r="AD2676" s="17">
        <f t="shared" si="293"/>
        <v>166.44</v>
      </c>
    </row>
    <row r="2677" spans="1:30">
      <c r="A2677">
        <v>2676</v>
      </c>
      <c r="B2677" t="s">
        <v>5815</v>
      </c>
      <c r="C2677" s="4">
        <v>43066</v>
      </c>
      <c r="D2677" s="4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 s="17">
        <v>0.76649999999999996</v>
      </c>
      <c r="V2677">
        <f t="shared" si="287"/>
        <v>2017</v>
      </c>
      <c r="W2677" t="str">
        <f t="shared" si="288"/>
        <v>Nov</v>
      </c>
      <c r="X2677" s="9" t="str">
        <f>Sample___Superstore[[#This Row],[Order Year]]&amp;"-"&amp;Sample___Superstore[[#This Row],[Order Month]]</f>
        <v>2017-Nov</v>
      </c>
      <c r="Y2677" s="10">
        <f>Sample___Superstore6[[#This Row],[Profit]]/Sample___Superstore6[[#This Row],[Sales]]</f>
        <v>8.7499999999999994E-2</v>
      </c>
      <c r="Z2677" s="9">
        <f t="shared" si="289"/>
        <v>5</v>
      </c>
      <c r="AA2677" s="17">
        <f t="shared" si="290"/>
        <v>0.15329999999999999</v>
      </c>
      <c r="AB2677" s="17">
        <f t="shared" si="291"/>
        <v>1.752</v>
      </c>
      <c r="AC2677" s="17">
        <f t="shared" si="292"/>
        <v>1.752</v>
      </c>
      <c r="AD2677" s="17">
        <f t="shared" si="293"/>
        <v>7.008</v>
      </c>
    </row>
    <row r="2678" spans="1:30">
      <c r="A2678">
        <v>2677</v>
      </c>
      <c r="B2678" t="s">
        <v>5815</v>
      </c>
      <c r="C2678" s="4">
        <v>43066</v>
      </c>
      <c r="D2678" s="4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 s="17">
        <v>4.3583999999999996</v>
      </c>
      <c r="V2678">
        <f t="shared" si="287"/>
        <v>2017</v>
      </c>
      <c r="W2678" t="str">
        <f t="shared" si="288"/>
        <v>Nov</v>
      </c>
      <c r="X2678" s="9" t="str">
        <f>Sample___Superstore[[#This Row],[Order Year]]&amp;"-"&amp;Sample___Superstore[[#This Row],[Order Month]]</f>
        <v>2017-Nov</v>
      </c>
      <c r="Y2678" s="10">
        <f>Sample___Superstore6[[#This Row],[Profit]]/Sample___Superstore6[[#This Row],[Sales]]</f>
        <v>9.9999999999999978E-2</v>
      </c>
      <c r="Z2678" s="9">
        <f t="shared" si="289"/>
        <v>5</v>
      </c>
      <c r="AA2678" s="17">
        <f t="shared" si="290"/>
        <v>4.3583999999999996</v>
      </c>
      <c r="AB2678" s="17">
        <f t="shared" si="291"/>
        <v>43.584000000000003</v>
      </c>
      <c r="AC2678" s="17">
        <f t="shared" si="292"/>
        <v>8.716800000000001</v>
      </c>
      <c r="AD2678" s="17">
        <f t="shared" si="293"/>
        <v>34.867200000000004</v>
      </c>
    </row>
    <row r="2679" spans="1:30">
      <c r="A2679">
        <v>2678</v>
      </c>
      <c r="B2679" t="s">
        <v>5816</v>
      </c>
      <c r="C2679" s="4">
        <v>41811</v>
      </c>
      <c r="D2679" s="4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 s="17">
        <v>-8.1311999999999998</v>
      </c>
      <c r="V2679">
        <f t="shared" si="287"/>
        <v>2014</v>
      </c>
      <c r="W2679" t="str">
        <f t="shared" si="288"/>
        <v>Jun</v>
      </c>
      <c r="X2679" s="9" t="str">
        <f>Sample___Superstore[[#This Row],[Order Year]]&amp;"-"&amp;Sample___Superstore[[#This Row],[Order Month]]</f>
        <v>2014-Jun</v>
      </c>
      <c r="Y2679" s="10">
        <f>Sample___Superstore6[[#This Row],[Profit]]/Sample___Superstore6[[#This Row],[Sales]]</f>
        <v>-0.73333333333333339</v>
      </c>
      <c r="Z2679" s="9">
        <f t="shared" si="289"/>
        <v>0</v>
      </c>
      <c r="AA2679" s="17">
        <f t="shared" si="290"/>
        <v>-1.1616</v>
      </c>
      <c r="AB2679" s="17">
        <f t="shared" si="291"/>
        <v>1.5839999999999999</v>
      </c>
      <c r="AC2679" s="17">
        <f t="shared" si="292"/>
        <v>7.7615999999999987</v>
      </c>
      <c r="AD2679" s="17">
        <f t="shared" si="293"/>
        <v>3.3264000000000005</v>
      </c>
    </row>
    <row r="2680" spans="1:30">
      <c r="A2680">
        <v>2679</v>
      </c>
      <c r="B2680" t="s">
        <v>5816</v>
      </c>
      <c r="C2680" s="4">
        <v>41811</v>
      </c>
      <c r="D2680" s="4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 s="17">
        <v>-16.776</v>
      </c>
      <c r="V2680">
        <f t="shared" si="287"/>
        <v>2014</v>
      </c>
      <c r="W2680" t="str">
        <f t="shared" si="288"/>
        <v>Jun</v>
      </c>
      <c r="X2680" s="9" t="str">
        <f>Sample___Superstore[[#This Row],[Order Year]]&amp;"-"&amp;Sample___Superstore[[#This Row],[Order Month]]</f>
        <v>2014-Jun</v>
      </c>
      <c r="Y2680" s="10">
        <f>Sample___Superstore6[[#This Row],[Profit]]/Sample___Superstore6[[#This Row],[Sales]]</f>
        <v>-0.66666666666666663</v>
      </c>
      <c r="Z2680" s="9">
        <f t="shared" si="289"/>
        <v>0</v>
      </c>
      <c r="AA2680" s="17">
        <f t="shared" si="290"/>
        <v>-8.3879999999999999</v>
      </c>
      <c r="AB2680" s="17">
        <f t="shared" si="291"/>
        <v>12.582000000000001</v>
      </c>
      <c r="AC2680" s="17">
        <f t="shared" si="292"/>
        <v>17.614799999999999</v>
      </c>
      <c r="AD2680" s="17">
        <f t="shared" si="293"/>
        <v>7.5492000000000026</v>
      </c>
    </row>
    <row r="2681" spans="1:30">
      <c r="A2681">
        <v>2680</v>
      </c>
      <c r="B2681" t="s">
        <v>5819</v>
      </c>
      <c r="C2681" s="4">
        <v>42756</v>
      </c>
      <c r="D2681" s="4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 s="17">
        <v>7.056</v>
      </c>
      <c r="V2681">
        <f t="shared" si="287"/>
        <v>2017</v>
      </c>
      <c r="W2681" t="str">
        <f t="shared" si="288"/>
        <v>Jan</v>
      </c>
      <c r="X2681" s="9" t="str">
        <f>Sample___Superstore[[#This Row],[Order Year]]&amp;"-"&amp;Sample___Superstore[[#This Row],[Order Month]]</f>
        <v>2017-Jan</v>
      </c>
      <c r="Y2681" s="10">
        <f>Sample___Superstore6[[#This Row],[Profit]]/Sample___Superstore6[[#This Row],[Sales]]</f>
        <v>0.49</v>
      </c>
      <c r="Z2681" s="9">
        <f t="shared" si="289"/>
        <v>6</v>
      </c>
      <c r="AA2681" s="17">
        <f t="shared" si="290"/>
        <v>1.4112</v>
      </c>
      <c r="AB2681" s="17">
        <f t="shared" si="291"/>
        <v>2.88</v>
      </c>
      <c r="AC2681" s="17">
        <f t="shared" si="292"/>
        <v>0</v>
      </c>
      <c r="AD2681" s="17">
        <f t="shared" si="293"/>
        <v>14.4</v>
      </c>
    </row>
    <row r="2682" spans="1:30">
      <c r="A2682">
        <v>2681</v>
      </c>
      <c r="B2682" t="s">
        <v>5819</v>
      </c>
      <c r="C2682" s="4">
        <v>42756</v>
      </c>
      <c r="D2682" s="4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 s="17">
        <v>111.59099999999999</v>
      </c>
      <c r="V2682">
        <f t="shared" si="287"/>
        <v>2017</v>
      </c>
      <c r="W2682" t="str">
        <f t="shared" si="288"/>
        <v>Jan</v>
      </c>
      <c r="X2682" s="9" t="str">
        <f>Sample___Superstore[[#This Row],[Order Year]]&amp;"-"&amp;Sample___Superstore[[#This Row],[Order Month]]</f>
        <v>2017-Jan</v>
      </c>
      <c r="Y2682" s="10">
        <f>Sample___Superstore6[[#This Row],[Profit]]/Sample___Superstore6[[#This Row],[Sales]]</f>
        <v>0.17999999999999997</v>
      </c>
      <c r="Z2682" s="9">
        <f t="shared" si="289"/>
        <v>6</v>
      </c>
      <c r="AA2682" s="17">
        <f t="shared" si="290"/>
        <v>22.318199999999997</v>
      </c>
      <c r="AB2682" s="17">
        <f t="shared" si="291"/>
        <v>123.99000000000001</v>
      </c>
      <c r="AC2682" s="17">
        <f t="shared" si="292"/>
        <v>0</v>
      </c>
      <c r="AD2682" s="17">
        <f t="shared" si="293"/>
        <v>619.95000000000005</v>
      </c>
    </row>
    <row r="2683" spans="1:30">
      <c r="A2683">
        <v>2682</v>
      </c>
      <c r="B2683" t="s">
        <v>5819</v>
      </c>
      <c r="C2683" s="4">
        <v>42756</v>
      </c>
      <c r="D2683" s="4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 s="17">
        <v>42.074399999999997</v>
      </c>
      <c r="V2683">
        <f t="shared" si="287"/>
        <v>2017</v>
      </c>
      <c r="W2683" t="str">
        <f t="shared" si="288"/>
        <v>Jan</v>
      </c>
      <c r="X2683" s="9" t="str">
        <f>Sample___Superstore[[#This Row],[Order Year]]&amp;"-"&amp;Sample___Superstore[[#This Row],[Order Month]]</f>
        <v>2017-Jan</v>
      </c>
      <c r="Y2683" s="10">
        <f>Sample___Superstore6[[#This Row],[Profit]]/Sample___Superstore6[[#This Row],[Sales]]</f>
        <v>0.47</v>
      </c>
      <c r="Z2683" s="9">
        <f t="shared" si="289"/>
        <v>6</v>
      </c>
      <c r="AA2683" s="17">
        <f t="shared" si="290"/>
        <v>10.518599999999999</v>
      </c>
      <c r="AB2683" s="17">
        <f t="shared" si="291"/>
        <v>22.38</v>
      </c>
      <c r="AC2683" s="17">
        <f t="shared" si="292"/>
        <v>0</v>
      </c>
      <c r="AD2683" s="17">
        <f t="shared" si="293"/>
        <v>89.52</v>
      </c>
    </row>
    <row r="2684" spans="1:30">
      <c r="A2684">
        <v>2683</v>
      </c>
      <c r="B2684" t="s">
        <v>5819</v>
      </c>
      <c r="C2684" s="4">
        <v>42756</v>
      </c>
      <c r="D2684" s="4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 s="17">
        <v>152.0883</v>
      </c>
      <c r="V2684">
        <f t="shared" si="287"/>
        <v>2017</v>
      </c>
      <c r="W2684" t="str">
        <f t="shared" si="288"/>
        <v>Jan</v>
      </c>
      <c r="X2684" s="9" t="str">
        <f>Sample___Superstore[[#This Row],[Order Year]]&amp;"-"&amp;Sample___Superstore[[#This Row],[Order Month]]</f>
        <v>2017-Jan</v>
      </c>
      <c r="Y2684" s="10">
        <f>Sample___Superstore6[[#This Row],[Profit]]/Sample___Superstore6[[#This Row],[Sales]]</f>
        <v>0.43333333333333335</v>
      </c>
      <c r="Z2684" s="9">
        <f t="shared" si="289"/>
        <v>6</v>
      </c>
      <c r="AA2684" s="17">
        <f t="shared" si="290"/>
        <v>50.696100000000001</v>
      </c>
      <c r="AB2684" s="17">
        <f t="shared" si="291"/>
        <v>116.991</v>
      </c>
      <c r="AC2684" s="17">
        <f t="shared" si="292"/>
        <v>35.097300000000004</v>
      </c>
      <c r="AD2684" s="17">
        <f t="shared" si="293"/>
        <v>315.87569999999999</v>
      </c>
    </row>
    <row r="2685" spans="1:30">
      <c r="A2685">
        <v>2684</v>
      </c>
      <c r="B2685" t="s">
        <v>5819</v>
      </c>
      <c r="C2685" s="4">
        <v>42756</v>
      </c>
      <c r="D2685" s="4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 s="17">
        <v>49.497</v>
      </c>
      <c r="V2685">
        <f t="shared" si="287"/>
        <v>2017</v>
      </c>
      <c r="W2685" t="str">
        <f t="shared" si="288"/>
        <v>Jan</v>
      </c>
      <c r="X2685" s="9" t="str">
        <f>Sample___Superstore[[#This Row],[Order Year]]&amp;"-"&amp;Sample___Superstore[[#This Row],[Order Month]]</f>
        <v>2017-Jan</v>
      </c>
      <c r="Y2685" s="10">
        <f>Sample___Superstore6[[#This Row],[Profit]]/Sample___Superstore6[[#This Row],[Sales]]</f>
        <v>0.3</v>
      </c>
      <c r="Z2685" s="9">
        <f t="shared" si="289"/>
        <v>6</v>
      </c>
      <c r="AA2685" s="17">
        <f t="shared" si="290"/>
        <v>49.497</v>
      </c>
      <c r="AB2685" s="17">
        <f t="shared" si="291"/>
        <v>164.99</v>
      </c>
      <c r="AC2685" s="17">
        <f t="shared" si="292"/>
        <v>0</v>
      </c>
      <c r="AD2685" s="17">
        <f t="shared" si="293"/>
        <v>164.99</v>
      </c>
    </row>
    <row r="2686" spans="1:30">
      <c r="A2686">
        <v>2685</v>
      </c>
      <c r="B2686" t="s">
        <v>5826</v>
      </c>
      <c r="C2686" s="4">
        <v>42915</v>
      </c>
      <c r="D2686" s="4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 s="17">
        <v>101.57940000000001</v>
      </c>
      <c r="V2686">
        <f t="shared" si="287"/>
        <v>2017</v>
      </c>
      <c r="W2686" t="str">
        <f t="shared" si="288"/>
        <v>Jun</v>
      </c>
      <c r="X2686" s="9" t="str">
        <f>Sample___Superstore[[#This Row],[Order Year]]&amp;"-"&amp;Sample___Superstore[[#This Row],[Order Month]]</f>
        <v>2017-Jun</v>
      </c>
      <c r="Y2686" s="10">
        <f>Sample___Superstore6[[#This Row],[Profit]]/Sample___Superstore6[[#This Row],[Sales]]</f>
        <v>0.32500000000000001</v>
      </c>
      <c r="Z2686" s="9">
        <f t="shared" si="289"/>
        <v>7</v>
      </c>
      <c r="AA2686" s="17">
        <f t="shared" si="290"/>
        <v>11.2866</v>
      </c>
      <c r="AB2686" s="17">
        <f t="shared" si="291"/>
        <v>34.728000000000002</v>
      </c>
      <c r="AC2686" s="17">
        <f t="shared" si="292"/>
        <v>62.510400000000004</v>
      </c>
      <c r="AD2686" s="17">
        <f t="shared" si="293"/>
        <v>250.04160000000002</v>
      </c>
    </row>
    <row r="2687" spans="1:30">
      <c r="A2687">
        <v>2686</v>
      </c>
      <c r="B2687" t="s">
        <v>5827</v>
      </c>
      <c r="C2687" s="4">
        <v>42619</v>
      </c>
      <c r="D2687" s="4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 s="17">
        <v>29.984999999999999</v>
      </c>
      <c r="V2687">
        <f t="shared" si="287"/>
        <v>2016</v>
      </c>
      <c r="W2687" t="str">
        <f t="shared" si="288"/>
        <v>Sep</v>
      </c>
      <c r="X2687" s="9" t="str">
        <f>Sample___Superstore[[#This Row],[Order Year]]&amp;"-"&amp;Sample___Superstore[[#This Row],[Order Month]]</f>
        <v>2016-Sep</v>
      </c>
      <c r="Y2687" s="10">
        <f>Sample___Superstore6[[#This Row],[Profit]]/Sample___Superstore6[[#This Row],[Sales]]</f>
        <v>0.3125</v>
      </c>
      <c r="Z2687" s="9">
        <f t="shared" si="289"/>
        <v>5</v>
      </c>
      <c r="AA2687" s="17">
        <f t="shared" si="290"/>
        <v>9.9949999999999992</v>
      </c>
      <c r="AB2687" s="17">
        <f t="shared" si="291"/>
        <v>31.983999999999998</v>
      </c>
      <c r="AC2687" s="17">
        <f t="shared" si="292"/>
        <v>19.1904</v>
      </c>
      <c r="AD2687" s="17">
        <f t="shared" si="293"/>
        <v>76.761600000000001</v>
      </c>
    </row>
    <row r="2688" spans="1:30">
      <c r="A2688">
        <v>2687</v>
      </c>
      <c r="B2688" t="s">
        <v>5827</v>
      </c>
      <c r="C2688" s="4">
        <v>42619</v>
      </c>
      <c r="D2688" s="4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 s="17">
        <v>-2.4563999999999999</v>
      </c>
      <c r="V2688">
        <f t="shared" si="287"/>
        <v>2016</v>
      </c>
      <c r="W2688" t="str">
        <f t="shared" si="288"/>
        <v>Sep</v>
      </c>
      <c r="X2688" s="9" t="str">
        <f>Sample___Superstore[[#This Row],[Order Year]]&amp;"-"&amp;Sample___Superstore[[#This Row],[Order Month]]</f>
        <v>2016-Sep</v>
      </c>
      <c r="Y2688" s="10">
        <f>Sample___Superstore6[[#This Row],[Profit]]/Sample___Superstore6[[#This Row],[Sales]]</f>
        <v>-0.76666666666666661</v>
      </c>
      <c r="Z2688" s="9">
        <f t="shared" si="289"/>
        <v>5</v>
      </c>
      <c r="AA2688" s="17">
        <f t="shared" si="290"/>
        <v>-1.2282</v>
      </c>
      <c r="AB2688" s="17">
        <f t="shared" si="291"/>
        <v>1.6020000000000001</v>
      </c>
      <c r="AC2688" s="17">
        <f t="shared" si="292"/>
        <v>2.2427999999999999</v>
      </c>
      <c r="AD2688" s="17">
        <f t="shared" si="293"/>
        <v>0.96120000000000028</v>
      </c>
    </row>
    <row r="2689" spans="1:30">
      <c r="A2689">
        <v>2688</v>
      </c>
      <c r="B2689" t="s">
        <v>5828</v>
      </c>
      <c r="C2689" s="4">
        <v>42586</v>
      </c>
      <c r="D2689" s="4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 s="17">
        <v>-6.5670000000000002</v>
      </c>
      <c r="V2689">
        <f t="shared" si="287"/>
        <v>2016</v>
      </c>
      <c r="W2689" t="str">
        <f t="shared" si="288"/>
        <v>Aug</v>
      </c>
      <c r="X2689" s="9" t="str">
        <f>Sample___Superstore[[#This Row],[Order Year]]&amp;"-"&amp;Sample___Superstore[[#This Row],[Order Month]]</f>
        <v>2016-Aug</v>
      </c>
      <c r="Y2689" s="10">
        <f>Sample___Superstore6[[#This Row],[Profit]]/Sample___Superstore6[[#This Row],[Sales]]</f>
        <v>-1.6500000000000001</v>
      </c>
      <c r="Z2689" s="9">
        <f t="shared" si="289"/>
        <v>1</v>
      </c>
      <c r="AA2689" s="17">
        <f t="shared" si="290"/>
        <v>-1.3134000000000001</v>
      </c>
      <c r="AB2689" s="17">
        <f t="shared" si="291"/>
        <v>0.79600000000000004</v>
      </c>
      <c r="AC2689" s="17">
        <f t="shared" si="292"/>
        <v>3.1840000000000002</v>
      </c>
      <c r="AD2689" s="17">
        <f t="shared" si="293"/>
        <v>0.79599999999999982</v>
      </c>
    </row>
    <row r="2690" spans="1:30">
      <c r="A2690">
        <v>2689</v>
      </c>
      <c r="B2690" t="s">
        <v>5831</v>
      </c>
      <c r="C2690" s="4">
        <v>42320</v>
      </c>
      <c r="D2690" s="4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 s="17">
        <v>7.0650000000000004</v>
      </c>
      <c r="V2690">
        <f t="shared" ref="V2690:V2753" si="294">YEAR(C2690)</f>
        <v>2015</v>
      </c>
      <c r="W2690" t="str">
        <f t="shared" ref="W2690:W2753" si="295">TEXT(C2690,"mmm")</f>
        <v>Nov</v>
      </c>
      <c r="X2690" s="9" t="str">
        <f>Sample___Superstore[[#This Row],[Order Year]]&amp;"-"&amp;Sample___Superstore[[#This Row],[Order Month]]</f>
        <v>2015-Nov</v>
      </c>
      <c r="Y2690" s="10">
        <f>Sample___Superstore6[[#This Row],[Profit]]/Sample___Superstore6[[#This Row],[Sales]]</f>
        <v>0.45000000000000007</v>
      </c>
      <c r="Z2690" s="9">
        <f t="shared" ref="Z2690:Z2753" si="296">D2690-C2690</f>
        <v>2</v>
      </c>
      <c r="AA2690" s="17">
        <f t="shared" ref="AA2690:AA2753" si="297">U2690/S2690</f>
        <v>1.413</v>
      </c>
      <c r="AB2690" s="17">
        <f t="shared" ref="AB2690:AB2753" si="298">R2690/S2690</f>
        <v>3.1399999999999997</v>
      </c>
      <c r="AC2690" s="17">
        <f t="shared" ref="AC2690:AC2753" si="299">R2690*T2690</f>
        <v>0</v>
      </c>
      <c r="AD2690" s="17">
        <f t="shared" ref="AD2690:AD2753" si="300">R2690-(R2690*T2690)</f>
        <v>15.7</v>
      </c>
    </row>
    <row r="2691" spans="1:30">
      <c r="A2691">
        <v>2690</v>
      </c>
      <c r="B2691" t="s">
        <v>5834</v>
      </c>
      <c r="C2691" s="4">
        <v>41820</v>
      </c>
      <c r="D2691" s="4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 s="17">
        <v>1.64</v>
      </c>
      <c r="V2691">
        <f t="shared" si="294"/>
        <v>2014</v>
      </c>
      <c r="W2691" t="str">
        <f t="shared" si="295"/>
        <v>Jun</v>
      </c>
      <c r="X2691" s="9" t="str">
        <f>Sample___Superstore[[#This Row],[Order Year]]&amp;"-"&amp;Sample___Superstore[[#This Row],[Order Month]]</f>
        <v>2014-Jun</v>
      </c>
      <c r="Y2691" s="10">
        <f>Sample___Superstore6[[#This Row],[Profit]]/Sample___Superstore6[[#This Row],[Sales]]</f>
        <v>0.31249999999999994</v>
      </c>
      <c r="Z2691" s="9">
        <f t="shared" si="296"/>
        <v>2</v>
      </c>
      <c r="AA2691" s="17">
        <f t="shared" si="297"/>
        <v>0.41</v>
      </c>
      <c r="AB2691" s="17">
        <f t="shared" si="298"/>
        <v>1.3120000000000001</v>
      </c>
      <c r="AC2691" s="17">
        <f t="shared" si="299"/>
        <v>1.0496000000000001</v>
      </c>
      <c r="AD2691" s="17">
        <f t="shared" si="300"/>
        <v>4.1984000000000004</v>
      </c>
    </row>
    <row r="2692" spans="1:30">
      <c r="A2692">
        <v>2691</v>
      </c>
      <c r="B2692" t="s">
        <v>5835</v>
      </c>
      <c r="C2692" s="4">
        <v>43073</v>
      </c>
      <c r="D2692" s="4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 s="17">
        <v>-4.4550000000000001</v>
      </c>
      <c r="V2692">
        <f t="shared" si="294"/>
        <v>2017</v>
      </c>
      <c r="W2692" t="str">
        <f t="shared" si="295"/>
        <v>Dec</v>
      </c>
      <c r="X2692" s="9" t="str">
        <f>Sample___Superstore[[#This Row],[Order Year]]&amp;"-"&amp;Sample___Superstore[[#This Row],[Order Month]]</f>
        <v>2017-Dec</v>
      </c>
      <c r="Y2692" s="10">
        <f>Sample___Superstore6[[#This Row],[Profit]]/Sample___Superstore6[[#This Row],[Sales]]</f>
        <v>-0.83333333333333337</v>
      </c>
      <c r="Z2692" s="9">
        <f t="shared" si="296"/>
        <v>4</v>
      </c>
      <c r="AA2692" s="17">
        <f t="shared" si="297"/>
        <v>-1.4850000000000001</v>
      </c>
      <c r="AB2692" s="17">
        <f t="shared" si="298"/>
        <v>1.782</v>
      </c>
      <c r="AC2692" s="17">
        <f t="shared" si="299"/>
        <v>3.7422</v>
      </c>
      <c r="AD2692" s="17">
        <f t="shared" si="300"/>
        <v>1.6038000000000001</v>
      </c>
    </row>
    <row r="2693" spans="1:30">
      <c r="A2693">
        <v>2692</v>
      </c>
      <c r="B2693" t="s">
        <v>5836</v>
      </c>
      <c r="C2693" s="4">
        <v>42610</v>
      </c>
      <c r="D2693" s="4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 s="17">
        <v>5.6115000000000004</v>
      </c>
      <c r="V2693">
        <f t="shared" si="294"/>
        <v>2016</v>
      </c>
      <c r="W2693" t="str">
        <f t="shared" si="295"/>
        <v>Aug</v>
      </c>
      <c r="X2693" s="9" t="str">
        <f>Sample___Superstore[[#This Row],[Order Year]]&amp;"-"&amp;Sample___Superstore[[#This Row],[Order Month]]</f>
        <v>2016-Aug</v>
      </c>
      <c r="Y2693" s="10">
        <f>Sample___Superstore6[[#This Row],[Profit]]/Sample___Superstore6[[#This Row],[Sales]]</f>
        <v>0.36249999999999999</v>
      </c>
      <c r="Z2693" s="9">
        <f t="shared" si="296"/>
        <v>5</v>
      </c>
      <c r="AA2693" s="17">
        <f t="shared" si="297"/>
        <v>1.8705000000000001</v>
      </c>
      <c r="AB2693" s="17">
        <f t="shared" si="298"/>
        <v>5.16</v>
      </c>
      <c r="AC2693" s="17">
        <f t="shared" si="299"/>
        <v>3.0960000000000001</v>
      </c>
      <c r="AD2693" s="17">
        <f t="shared" si="300"/>
        <v>12.384</v>
      </c>
    </row>
    <row r="2694" spans="1:30">
      <c r="A2694">
        <v>2693</v>
      </c>
      <c r="B2694" t="s">
        <v>5836</v>
      </c>
      <c r="C2694" s="4">
        <v>42610</v>
      </c>
      <c r="D2694" s="4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 s="17">
        <v>8.1432000000000002</v>
      </c>
      <c r="V2694">
        <f t="shared" si="294"/>
        <v>2016</v>
      </c>
      <c r="W2694" t="str">
        <f t="shared" si="295"/>
        <v>Aug</v>
      </c>
      <c r="X2694" s="9" t="str">
        <f>Sample___Superstore[[#This Row],[Order Year]]&amp;"-"&amp;Sample___Superstore[[#This Row],[Order Month]]</f>
        <v>2016-Aug</v>
      </c>
      <c r="Y2694" s="10">
        <f>Sample___Superstore6[[#This Row],[Profit]]/Sample___Superstore6[[#This Row],[Sales]]</f>
        <v>7.5000000000000011E-2</v>
      </c>
      <c r="Z2694" s="9">
        <f t="shared" si="296"/>
        <v>5</v>
      </c>
      <c r="AA2694" s="17">
        <f t="shared" si="297"/>
        <v>2.7143999999999999</v>
      </c>
      <c r="AB2694" s="17">
        <f t="shared" si="298"/>
        <v>36.192</v>
      </c>
      <c r="AC2694" s="17">
        <f t="shared" si="299"/>
        <v>21.715199999999999</v>
      </c>
      <c r="AD2694" s="17">
        <f t="shared" si="300"/>
        <v>86.860799999999998</v>
      </c>
    </row>
    <row r="2695" spans="1:30">
      <c r="A2695">
        <v>2694</v>
      </c>
      <c r="B2695" t="s">
        <v>5842</v>
      </c>
      <c r="C2695" s="4">
        <v>42391</v>
      </c>
      <c r="D2695" s="4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 s="17">
        <v>37.366</v>
      </c>
      <c r="V2695">
        <f t="shared" si="294"/>
        <v>2016</v>
      </c>
      <c r="W2695" t="str">
        <f t="shared" si="295"/>
        <v>Jan</v>
      </c>
      <c r="X2695" s="9" t="str">
        <f>Sample___Superstore[[#This Row],[Order Year]]&amp;"-"&amp;Sample___Superstore[[#This Row],[Order Month]]</f>
        <v>2016-Jan</v>
      </c>
      <c r="Y2695" s="10">
        <f>Sample___Superstore6[[#This Row],[Profit]]/Sample___Superstore6[[#This Row],[Sales]]</f>
        <v>0.33999999999999997</v>
      </c>
      <c r="Z2695" s="9">
        <f t="shared" si="296"/>
        <v>6</v>
      </c>
      <c r="AA2695" s="17">
        <f t="shared" si="297"/>
        <v>7.4732000000000003</v>
      </c>
      <c r="AB2695" s="17">
        <f t="shared" si="298"/>
        <v>21.98</v>
      </c>
      <c r="AC2695" s="17">
        <f t="shared" si="299"/>
        <v>0</v>
      </c>
      <c r="AD2695" s="17">
        <f t="shared" si="300"/>
        <v>109.9</v>
      </c>
    </row>
    <row r="2696" spans="1:30">
      <c r="A2696">
        <v>2695</v>
      </c>
      <c r="B2696" t="s">
        <v>5843</v>
      </c>
      <c r="C2696" s="4">
        <v>41927</v>
      </c>
      <c r="D2696" s="4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 s="17">
        <v>4.0382999999999996</v>
      </c>
      <c r="V2696">
        <f t="shared" si="294"/>
        <v>2014</v>
      </c>
      <c r="W2696" t="str">
        <f t="shared" si="295"/>
        <v>Oct</v>
      </c>
      <c r="X2696" s="9" t="str">
        <f>Sample___Superstore[[#This Row],[Order Year]]&amp;"-"&amp;Sample___Superstore[[#This Row],[Order Month]]</f>
        <v>2014-Oct</v>
      </c>
      <c r="Y2696" s="10">
        <f>Sample___Superstore6[[#This Row],[Profit]]/Sample___Superstore6[[#This Row],[Sales]]</f>
        <v>0.26249999999999996</v>
      </c>
      <c r="Z2696" s="9">
        <f t="shared" si="296"/>
        <v>5</v>
      </c>
      <c r="AA2696" s="17">
        <f t="shared" si="297"/>
        <v>4.0382999999999996</v>
      </c>
      <c r="AB2696" s="17">
        <f t="shared" si="298"/>
        <v>15.384</v>
      </c>
      <c r="AC2696" s="17">
        <f t="shared" si="299"/>
        <v>3.0768000000000004</v>
      </c>
      <c r="AD2696" s="17">
        <f t="shared" si="300"/>
        <v>12.3072</v>
      </c>
    </row>
    <row r="2697" spans="1:30">
      <c r="A2697">
        <v>2696</v>
      </c>
      <c r="B2697" t="s">
        <v>5844</v>
      </c>
      <c r="C2697" s="4">
        <v>42407</v>
      </c>
      <c r="D2697" s="4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 s="17">
        <v>10.623200000000001</v>
      </c>
      <c r="V2697">
        <f t="shared" si="294"/>
        <v>2016</v>
      </c>
      <c r="W2697" t="str">
        <f t="shared" si="295"/>
        <v>Feb</v>
      </c>
      <c r="X2697" s="9" t="str">
        <f>Sample___Superstore[[#This Row],[Order Year]]&amp;"-"&amp;Sample___Superstore[[#This Row],[Order Month]]</f>
        <v>2016-Feb</v>
      </c>
      <c r="Y2697" s="10">
        <f>Sample___Superstore6[[#This Row],[Profit]]/Sample___Superstore6[[#This Row],[Sales]]</f>
        <v>0.35000000000000003</v>
      </c>
      <c r="Z2697" s="9">
        <f t="shared" si="296"/>
        <v>2</v>
      </c>
      <c r="AA2697" s="17">
        <f t="shared" si="297"/>
        <v>5.3116000000000003</v>
      </c>
      <c r="AB2697" s="17">
        <f t="shared" si="298"/>
        <v>15.176</v>
      </c>
      <c r="AC2697" s="17">
        <f t="shared" si="299"/>
        <v>6.0704000000000002</v>
      </c>
      <c r="AD2697" s="17">
        <f t="shared" si="300"/>
        <v>24.281600000000001</v>
      </c>
    </row>
    <row r="2698" spans="1:30">
      <c r="A2698">
        <v>2697</v>
      </c>
      <c r="B2698" t="s">
        <v>5847</v>
      </c>
      <c r="C2698" s="4">
        <v>41716</v>
      </c>
      <c r="D2698" s="4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 s="17">
        <v>-16.425999999999998</v>
      </c>
      <c r="V2698">
        <f t="shared" si="294"/>
        <v>2014</v>
      </c>
      <c r="W2698" t="str">
        <f t="shared" si="295"/>
        <v>Mar</v>
      </c>
      <c r="X2698" s="9" t="str">
        <f>Sample___Superstore[[#This Row],[Order Year]]&amp;"-"&amp;Sample___Superstore[[#This Row],[Order Month]]</f>
        <v>2014-Mar</v>
      </c>
      <c r="Y2698" s="10">
        <f>Sample___Superstore6[[#This Row],[Profit]]/Sample___Superstore6[[#This Row],[Sales]]</f>
        <v>-0.02</v>
      </c>
      <c r="Z2698" s="9">
        <f t="shared" si="296"/>
        <v>5</v>
      </c>
      <c r="AA2698" s="17">
        <f t="shared" si="297"/>
        <v>-4.1064999999999996</v>
      </c>
      <c r="AB2698" s="17">
        <f t="shared" si="298"/>
        <v>205.32499999999999</v>
      </c>
      <c r="AC2698" s="17">
        <f t="shared" si="299"/>
        <v>410.65</v>
      </c>
      <c r="AD2698" s="17">
        <f t="shared" si="300"/>
        <v>410.65</v>
      </c>
    </row>
    <row r="2699" spans="1:30">
      <c r="A2699">
        <v>2698</v>
      </c>
      <c r="B2699" t="s">
        <v>5847</v>
      </c>
      <c r="C2699" s="4">
        <v>41716</v>
      </c>
      <c r="D2699" s="4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 s="17">
        <v>-1811.0784000000001</v>
      </c>
      <c r="V2699">
        <f t="shared" si="294"/>
        <v>2014</v>
      </c>
      <c r="W2699" t="str">
        <f t="shared" si="295"/>
        <v>Mar</v>
      </c>
      <c r="X2699" s="9" t="str">
        <f>Sample___Superstore[[#This Row],[Order Year]]&amp;"-"&amp;Sample___Superstore[[#This Row],[Order Month]]</f>
        <v>2014-Mar</v>
      </c>
      <c r="Y2699" s="10">
        <f>Sample___Superstore6[[#This Row],[Profit]]/Sample___Superstore6[[#This Row],[Sales]]</f>
        <v>-0.08</v>
      </c>
      <c r="Z2699" s="9">
        <f t="shared" si="296"/>
        <v>5</v>
      </c>
      <c r="AA2699" s="17">
        <f t="shared" si="297"/>
        <v>-301.84640000000002</v>
      </c>
      <c r="AB2699" s="17">
        <f t="shared" si="298"/>
        <v>3773.08</v>
      </c>
      <c r="AC2699" s="17">
        <f t="shared" si="299"/>
        <v>11319.24</v>
      </c>
      <c r="AD2699" s="17">
        <f t="shared" si="300"/>
        <v>11319.24</v>
      </c>
    </row>
    <row r="2700" spans="1:30">
      <c r="A2700">
        <v>2699</v>
      </c>
      <c r="B2700" t="s">
        <v>5847</v>
      </c>
      <c r="C2700" s="4">
        <v>41716</v>
      </c>
      <c r="D2700" s="4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 s="17">
        <v>7.4816000000000003</v>
      </c>
      <c r="V2700">
        <f t="shared" si="294"/>
        <v>2014</v>
      </c>
      <c r="W2700" t="str">
        <f t="shared" si="295"/>
        <v>Mar</v>
      </c>
      <c r="X2700" s="9" t="str">
        <f>Sample___Superstore[[#This Row],[Order Year]]&amp;"-"&amp;Sample___Superstore[[#This Row],[Order Month]]</f>
        <v>2014-Mar</v>
      </c>
      <c r="Y2700" s="10">
        <f>Sample___Superstore6[[#This Row],[Profit]]/Sample___Superstore6[[#This Row],[Sales]]</f>
        <v>0.35</v>
      </c>
      <c r="Z2700" s="9">
        <f t="shared" si="296"/>
        <v>5</v>
      </c>
      <c r="AA2700" s="17">
        <f t="shared" si="297"/>
        <v>1.8704000000000001</v>
      </c>
      <c r="AB2700" s="17">
        <f t="shared" si="298"/>
        <v>5.3440000000000003</v>
      </c>
      <c r="AC2700" s="17">
        <f t="shared" si="299"/>
        <v>4.2752000000000008</v>
      </c>
      <c r="AD2700" s="17">
        <f t="shared" si="300"/>
        <v>17.1008</v>
      </c>
    </row>
    <row r="2701" spans="1:30">
      <c r="A2701">
        <v>2700</v>
      </c>
      <c r="B2701" t="s">
        <v>5847</v>
      </c>
      <c r="C2701" s="4">
        <v>41716</v>
      </c>
      <c r="D2701" s="4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 s="17">
        <v>1.002</v>
      </c>
      <c r="V2701">
        <f t="shared" si="294"/>
        <v>2014</v>
      </c>
      <c r="W2701" t="str">
        <f t="shared" si="295"/>
        <v>Mar</v>
      </c>
      <c r="X2701" s="9" t="str">
        <f>Sample___Superstore[[#This Row],[Order Year]]&amp;"-"&amp;Sample___Superstore[[#This Row],[Order Month]]</f>
        <v>2014-Mar</v>
      </c>
      <c r="Y2701" s="10">
        <f>Sample___Superstore6[[#This Row],[Profit]]/Sample___Superstore6[[#This Row],[Sales]]</f>
        <v>0.125</v>
      </c>
      <c r="Z2701" s="9">
        <f t="shared" si="296"/>
        <v>5</v>
      </c>
      <c r="AA2701" s="17">
        <f t="shared" si="297"/>
        <v>0.33400000000000002</v>
      </c>
      <c r="AB2701" s="17">
        <f t="shared" si="298"/>
        <v>2.6720000000000002</v>
      </c>
      <c r="AC2701" s="17">
        <f t="shared" si="299"/>
        <v>1.6032000000000002</v>
      </c>
      <c r="AD2701" s="17">
        <f t="shared" si="300"/>
        <v>6.4127999999999998</v>
      </c>
    </row>
    <row r="2702" spans="1:30">
      <c r="A2702">
        <v>2701</v>
      </c>
      <c r="B2702" t="s">
        <v>5847</v>
      </c>
      <c r="C2702" s="4">
        <v>41716</v>
      </c>
      <c r="D2702" s="4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 s="17">
        <v>8.0765999999999991</v>
      </c>
      <c r="V2702">
        <f t="shared" si="294"/>
        <v>2014</v>
      </c>
      <c r="W2702" t="str">
        <f t="shared" si="295"/>
        <v>Mar</v>
      </c>
      <c r="X2702" s="9" t="str">
        <f>Sample___Superstore[[#This Row],[Order Year]]&amp;"-"&amp;Sample___Superstore[[#This Row],[Order Month]]</f>
        <v>2014-Mar</v>
      </c>
      <c r="Y2702" s="10">
        <f>Sample___Superstore6[[#This Row],[Profit]]/Sample___Superstore6[[#This Row],[Sales]]</f>
        <v>0.26249999999999996</v>
      </c>
      <c r="Z2702" s="9">
        <f t="shared" si="296"/>
        <v>5</v>
      </c>
      <c r="AA2702" s="17">
        <f t="shared" si="297"/>
        <v>4.0382999999999996</v>
      </c>
      <c r="AB2702" s="17">
        <f t="shared" si="298"/>
        <v>15.384</v>
      </c>
      <c r="AC2702" s="17">
        <f t="shared" si="299"/>
        <v>6.1536000000000008</v>
      </c>
      <c r="AD2702" s="17">
        <f t="shared" si="300"/>
        <v>24.6144</v>
      </c>
    </row>
    <row r="2703" spans="1:30">
      <c r="A2703">
        <v>2702</v>
      </c>
      <c r="B2703" t="s">
        <v>5847</v>
      </c>
      <c r="C2703" s="4">
        <v>41716</v>
      </c>
      <c r="D2703" s="4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 s="17">
        <v>5.9175000000000004</v>
      </c>
      <c r="V2703">
        <f t="shared" si="294"/>
        <v>2014</v>
      </c>
      <c r="W2703" t="str">
        <f t="shared" si="295"/>
        <v>Mar</v>
      </c>
      <c r="X2703" s="9" t="str">
        <f>Sample___Superstore[[#This Row],[Order Year]]&amp;"-"&amp;Sample___Superstore[[#This Row],[Order Month]]</f>
        <v>2014-Mar</v>
      </c>
      <c r="Y2703" s="10">
        <f>Sample___Superstore6[[#This Row],[Profit]]/Sample___Superstore6[[#This Row],[Sales]]</f>
        <v>0.3125</v>
      </c>
      <c r="Z2703" s="9">
        <f t="shared" si="296"/>
        <v>5</v>
      </c>
      <c r="AA2703" s="17">
        <f t="shared" si="297"/>
        <v>1.9725000000000001</v>
      </c>
      <c r="AB2703" s="17">
        <f t="shared" si="298"/>
        <v>6.3120000000000003</v>
      </c>
      <c r="AC2703" s="17">
        <f t="shared" si="299"/>
        <v>3.7872000000000003</v>
      </c>
      <c r="AD2703" s="17">
        <f t="shared" si="300"/>
        <v>15.1488</v>
      </c>
    </row>
    <row r="2704" spans="1:30">
      <c r="A2704">
        <v>2703</v>
      </c>
      <c r="B2704" t="s">
        <v>5847</v>
      </c>
      <c r="C2704" s="4">
        <v>41716</v>
      </c>
      <c r="D2704" s="4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 s="17">
        <v>15.294</v>
      </c>
      <c r="V2704">
        <f t="shared" si="294"/>
        <v>2014</v>
      </c>
      <c r="W2704" t="str">
        <f t="shared" si="295"/>
        <v>Mar</v>
      </c>
      <c r="X2704" s="9" t="str">
        <f>Sample___Superstore[[#This Row],[Order Year]]&amp;"-"&amp;Sample___Superstore[[#This Row],[Order Month]]</f>
        <v>2014-Mar</v>
      </c>
      <c r="Y2704" s="10">
        <f>Sample___Superstore6[[#This Row],[Profit]]/Sample___Superstore6[[#This Row],[Sales]]</f>
        <v>0.125</v>
      </c>
      <c r="Z2704" s="9">
        <f t="shared" si="296"/>
        <v>5</v>
      </c>
      <c r="AA2704" s="17">
        <f t="shared" si="297"/>
        <v>5.0979999999999999</v>
      </c>
      <c r="AB2704" s="17">
        <f t="shared" si="298"/>
        <v>40.783999999999999</v>
      </c>
      <c r="AC2704" s="17">
        <f t="shared" si="299"/>
        <v>24.470400000000001</v>
      </c>
      <c r="AD2704" s="17">
        <f t="shared" si="300"/>
        <v>97.881600000000006</v>
      </c>
    </row>
    <row r="2705" spans="1:30">
      <c r="A2705">
        <v>2704</v>
      </c>
      <c r="B2705" t="s">
        <v>5854</v>
      </c>
      <c r="C2705" s="4">
        <v>41783</v>
      </c>
      <c r="D2705" s="4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 s="17">
        <v>56.977200000000003</v>
      </c>
      <c r="V2705">
        <f t="shared" si="294"/>
        <v>2014</v>
      </c>
      <c r="W2705" t="str">
        <f t="shared" si="295"/>
        <v>May</v>
      </c>
      <c r="X2705" s="9" t="str">
        <f>Sample___Superstore[[#This Row],[Order Year]]&amp;"-"&amp;Sample___Superstore[[#This Row],[Order Month]]</f>
        <v>2014-May</v>
      </c>
      <c r="Y2705" s="10">
        <f>Sample___Superstore6[[#This Row],[Profit]]/Sample___Superstore6[[#This Row],[Sales]]</f>
        <v>0.49000000000000005</v>
      </c>
      <c r="Z2705" s="9">
        <f t="shared" si="296"/>
        <v>6</v>
      </c>
      <c r="AA2705" s="17">
        <f t="shared" si="297"/>
        <v>18.9924</v>
      </c>
      <c r="AB2705" s="17">
        <f t="shared" si="298"/>
        <v>38.76</v>
      </c>
      <c r="AC2705" s="17">
        <f t="shared" si="299"/>
        <v>0</v>
      </c>
      <c r="AD2705" s="17">
        <f t="shared" si="300"/>
        <v>116.28</v>
      </c>
    </row>
    <row r="2706" spans="1:30">
      <c r="A2706">
        <v>2705</v>
      </c>
      <c r="B2706" t="s">
        <v>5857</v>
      </c>
      <c r="C2706" s="4">
        <v>42927</v>
      </c>
      <c r="D2706" s="4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 s="17">
        <v>17.238</v>
      </c>
      <c r="V2706">
        <f t="shared" si="294"/>
        <v>2017</v>
      </c>
      <c r="W2706" t="str">
        <f t="shared" si="295"/>
        <v>Jul</v>
      </c>
      <c r="X2706" s="9" t="str">
        <f>Sample___Superstore[[#This Row],[Order Year]]&amp;"-"&amp;Sample___Superstore[[#This Row],[Order Month]]</f>
        <v>2017-Jul</v>
      </c>
      <c r="Y2706" s="10">
        <f>Sample___Superstore6[[#This Row],[Profit]]/Sample___Superstore6[[#This Row],[Sales]]</f>
        <v>0.13</v>
      </c>
      <c r="Z2706" s="9">
        <f t="shared" si="296"/>
        <v>2</v>
      </c>
      <c r="AA2706" s="17">
        <f t="shared" si="297"/>
        <v>2.8729999999999998</v>
      </c>
      <c r="AB2706" s="17">
        <f t="shared" si="298"/>
        <v>22.099999999999998</v>
      </c>
      <c r="AC2706" s="17">
        <f t="shared" si="299"/>
        <v>0</v>
      </c>
      <c r="AD2706" s="17">
        <f t="shared" si="300"/>
        <v>132.6</v>
      </c>
    </row>
    <row r="2707" spans="1:30">
      <c r="A2707">
        <v>2706</v>
      </c>
      <c r="B2707" t="s">
        <v>5858</v>
      </c>
      <c r="C2707" s="4">
        <v>42902</v>
      </c>
      <c r="D2707" s="4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 s="17">
        <v>4.3368000000000002</v>
      </c>
      <c r="V2707">
        <f t="shared" si="294"/>
        <v>2017</v>
      </c>
      <c r="W2707" t="str">
        <f t="shared" si="295"/>
        <v>Jun</v>
      </c>
      <c r="X2707" s="9" t="str">
        <f>Sample___Superstore[[#This Row],[Order Year]]&amp;"-"&amp;Sample___Superstore[[#This Row],[Order Month]]</f>
        <v>2017-Jun</v>
      </c>
      <c r="Y2707" s="10">
        <f>Sample___Superstore6[[#This Row],[Profit]]/Sample___Superstore6[[#This Row],[Sales]]</f>
        <v>0.26</v>
      </c>
      <c r="Z2707" s="9">
        <f t="shared" si="296"/>
        <v>5</v>
      </c>
      <c r="AA2707" s="17">
        <f t="shared" si="297"/>
        <v>2.1684000000000001</v>
      </c>
      <c r="AB2707" s="17">
        <f t="shared" si="298"/>
        <v>8.34</v>
      </c>
      <c r="AC2707" s="17">
        <f t="shared" si="299"/>
        <v>0</v>
      </c>
      <c r="AD2707" s="17">
        <f t="shared" si="300"/>
        <v>16.68</v>
      </c>
    </row>
    <row r="2708" spans="1:30">
      <c r="A2708">
        <v>2707</v>
      </c>
      <c r="B2708" t="s">
        <v>5858</v>
      </c>
      <c r="C2708" s="4">
        <v>42902</v>
      </c>
      <c r="D2708" s="4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 s="17">
        <v>9.3312000000000008</v>
      </c>
      <c r="V2708">
        <f t="shared" si="294"/>
        <v>2017</v>
      </c>
      <c r="W2708" t="str">
        <f t="shared" si="295"/>
        <v>Jun</v>
      </c>
      <c r="X2708" s="9" t="str">
        <f>Sample___Superstore[[#This Row],[Order Year]]&amp;"-"&amp;Sample___Superstore[[#This Row],[Order Month]]</f>
        <v>2017-Jun</v>
      </c>
      <c r="Y2708" s="10">
        <f>Sample___Superstore6[[#This Row],[Profit]]/Sample___Superstore6[[#This Row],[Sales]]</f>
        <v>0.48000000000000004</v>
      </c>
      <c r="Z2708" s="9">
        <f t="shared" si="296"/>
        <v>5</v>
      </c>
      <c r="AA2708" s="17">
        <f t="shared" si="297"/>
        <v>3.1104000000000003</v>
      </c>
      <c r="AB2708" s="17">
        <f t="shared" si="298"/>
        <v>6.48</v>
      </c>
      <c r="AC2708" s="17">
        <f t="shared" si="299"/>
        <v>0</v>
      </c>
      <c r="AD2708" s="17">
        <f t="shared" si="300"/>
        <v>19.440000000000001</v>
      </c>
    </row>
    <row r="2709" spans="1:30">
      <c r="A2709">
        <v>2708</v>
      </c>
      <c r="B2709" t="s">
        <v>5858</v>
      </c>
      <c r="C2709" s="4">
        <v>42902</v>
      </c>
      <c r="D2709" s="4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 s="17">
        <v>92.236800000000002</v>
      </c>
      <c r="V2709">
        <f t="shared" si="294"/>
        <v>2017</v>
      </c>
      <c r="W2709" t="str">
        <f t="shared" si="295"/>
        <v>Jun</v>
      </c>
      <c r="X2709" s="9" t="str">
        <f>Sample___Superstore[[#This Row],[Order Year]]&amp;"-"&amp;Sample___Superstore[[#This Row],[Order Month]]</f>
        <v>2017-Jun</v>
      </c>
      <c r="Y2709" s="10">
        <f>Sample___Superstore6[[#This Row],[Profit]]/Sample___Superstore6[[#This Row],[Sales]]</f>
        <v>0.48000000000000004</v>
      </c>
      <c r="Z2709" s="9">
        <f t="shared" si="296"/>
        <v>5</v>
      </c>
      <c r="AA2709" s="17">
        <f t="shared" si="297"/>
        <v>23.059200000000001</v>
      </c>
      <c r="AB2709" s="17">
        <f t="shared" si="298"/>
        <v>48.04</v>
      </c>
      <c r="AC2709" s="17">
        <f t="shared" si="299"/>
        <v>0</v>
      </c>
      <c r="AD2709" s="17">
        <f t="shared" si="300"/>
        <v>192.16</v>
      </c>
    </row>
    <row r="2710" spans="1:30">
      <c r="A2710">
        <v>2709</v>
      </c>
      <c r="B2710" t="s">
        <v>5863</v>
      </c>
      <c r="C2710" s="4">
        <v>42034</v>
      </c>
      <c r="D2710" s="4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 s="17">
        <v>81.849599999999995</v>
      </c>
      <c r="V2710">
        <f t="shared" si="294"/>
        <v>2015</v>
      </c>
      <c r="W2710" t="str">
        <f t="shared" si="295"/>
        <v>Jan</v>
      </c>
      <c r="X2710" s="9" t="str">
        <f>Sample___Superstore[[#This Row],[Order Year]]&amp;"-"&amp;Sample___Superstore[[#This Row],[Order Month]]</f>
        <v>2015-Jan</v>
      </c>
      <c r="Y2710" s="10">
        <f>Sample___Superstore6[[#This Row],[Profit]]/Sample___Superstore6[[#This Row],[Sales]]</f>
        <v>0.35999999999999993</v>
      </c>
      <c r="Z2710" s="9">
        <f t="shared" si="296"/>
        <v>7</v>
      </c>
      <c r="AA2710" s="17">
        <f t="shared" si="297"/>
        <v>11.6928</v>
      </c>
      <c r="AB2710" s="17">
        <f t="shared" si="298"/>
        <v>32.480000000000004</v>
      </c>
      <c r="AC2710" s="17">
        <f t="shared" si="299"/>
        <v>0</v>
      </c>
      <c r="AD2710" s="17">
        <f t="shared" si="300"/>
        <v>227.36</v>
      </c>
    </row>
    <row r="2711" spans="1:30">
      <c r="A2711">
        <v>2710</v>
      </c>
      <c r="B2711" t="s">
        <v>5863</v>
      </c>
      <c r="C2711" s="4">
        <v>42034</v>
      </c>
      <c r="D2711" s="4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 s="17">
        <v>215.9973</v>
      </c>
      <c r="V2711">
        <f t="shared" si="294"/>
        <v>2015</v>
      </c>
      <c r="W2711" t="str">
        <f t="shared" si="295"/>
        <v>Jan</v>
      </c>
      <c r="X2711" s="9" t="str">
        <f>Sample___Superstore[[#This Row],[Order Year]]&amp;"-"&amp;Sample___Superstore[[#This Row],[Order Month]]</f>
        <v>2015-Jan</v>
      </c>
      <c r="Y2711" s="10">
        <f>Sample___Superstore6[[#This Row],[Profit]]/Sample___Superstore6[[#This Row],[Sales]]</f>
        <v>0.11249999999999999</v>
      </c>
      <c r="Z2711" s="9">
        <f t="shared" si="296"/>
        <v>7</v>
      </c>
      <c r="AA2711" s="17">
        <f t="shared" si="297"/>
        <v>71.999099999999999</v>
      </c>
      <c r="AB2711" s="17">
        <f t="shared" si="298"/>
        <v>639.99200000000008</v>
      </c>
      <c r="AC2711" s="17">
        <f t="shared" si="299"/>
        <v>383.99520000000007</v>
      </c>
      <c r="AD2711" s="17">
        <f t="shared" si="300"/>
        <v>1535.9808</v>
      </c>
    </row>
    <row r="2712" spans="1:30">
      <c r="A2712">
        <v>2711</v>
      </c>
      <c r="B2712" t="s">
        <v>5866</v>
      </c>
      <c r="C2712" s="4">
        <v>42349</v>
      </c>
      <c r="D2712" s="4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 s="17">
        <v>-8.9795999999999996</v>
      </c>
      <c r="V2712">
        <f t="shared" si="294"/>
        <v>2015</v>
      </c>
      <c r="W2712" t="str">
        <f t="shared" si="295"/>
        <v>Dec</v>
      </c>
      <c r="X2712" s="9" t="str">
        <f>Sample___Superstore[[#This Row],[Order Year]]&amp;"-"&amp;Sample___Superstore[[#This Row],[Order Month]]</f>
        <v>2015-Dec</v>
      </c>
      <c r="Y2712" s="10">
        <f>Sample___Superstore6[[#This Row],[Profit]]/Sample___Superstore6[[#This Row],[Sales]]</f>
        <v>-0.7</v>
      </c>
      <c r="Z2712" s="9">
        <f t="shared" si="296"/>
        <v>4</v>
      </c>
      <c r="AA2712" s="17">
        <f t="shared" si="297"/>
        <v>-4.4897999999999998</v>
      </c>
      <c r="AB2712" s="17">
        <f t="shared" si="298"/>
        <v>6.4139999999999997</v>
      </c>
      <c r="AC2712" s="17">
        <f t="shared" si="299"/>
        <v>8.9795999999999996</v>
      </c>
      <c r="AD2712" s="17">
        <f t="shared" si="300"/>
        <v>3.8483999999999998</v>
      </c>
    </row>
    <row r="2713" spans="1:30">
      <c r="A2713">
        <v>2712</v>
      </c>
      <c r="B2713" t="s">
        <v>5867</v>
      </c>
      <c r="C2713" s="4">
        <v>43017</v>
      </c>
      <c r="D2713" s="4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 s="17">
        <v>9.1776</v>
      </c>
      <c r="V2713">
        <f t="shared" si="294"/>
        <v>2017</v>
      </c>
      <c r="W2713" t="str">
        <f t="shared" si="295"/>
        <v>Oct</v>
      </c>
      <c r="X2713" s="9" t="str">
        <f>Sample___Superstore[[#This Row],[Order Year]]&amp;"-"&amp;Sample___Superstore[[#This Row],[Order Month]]</f>
        <v>2017-Oct</v>
      </c>
      <c r="Y2713" s="10">
        <f>Sample___Superstore6[[#This Row],[Profit]]/Sample___Superstore6[[#This Row],[Sales]]</f>
        <v>0.2</v>
      </c>
      <c r="Z2713" s="9">
        <f t="shared" si="296"/>
        <v>2</v>
      </c>
      <c r="AA2713" s="17">
        <f t="shared" si="297"/>
        <v>2.2944</v>
      </c>
      <c r="AB2713" s="17">
        <f t="shared" si="298"/>
        <v>11.472</v>
      </c>
      <c r="AC2713" s="17">
        <f t="shared" si="299"/>
        <v>9.1776</v>
      </c>
      <c r="AD2713" s="17">
        <f t="shared" si="300"/>
        <v>36.7104</v>
      </c>
    </row>
    <row r="2714" spans="1:30">
      <c r="A2714">
        <v>2713</v>
      </c>
      <c r="B2714" t="s">
        <v>5868</v>
      </c>
      <c r="C2714" s="4">
        <v>42945</v>
      </c>
      <c r="D2714" s="4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 s="17">
        <v>22.244399999999999</v>
      </c>
      <c r="V2714">
        <f t="shared" si="294"/>
        <v>2017</v>
      </c>
      <c r="W2714" t="str">
        <f t="shared" si="295"/>
        <v>Jul</v>
      </c>
      <c r="X2714" s="9" t="str">
        <f>Sample___Superstore[[#This Row],[Order Year]]&amp;"-"&amp;Sample___Superstore[[#This Row],[Order Month]]</f>
        <v>2017-Jul</v>
      </c>
      <c r="Y2714" s="10">
        <f>Sample___Superstore6[[#This Row],[Profit]]/Sample___Superstore6[[#This Row],[Sales]]</f>
        <v>0.37</v>
      </c>
      <c r="Z2714" s="9">
        <f t="shared" si="296"/>
        <v>3</v>
      </c>
      <c r="AA2714" s="17">
        <f t="shared" si="297"/>
        <v>2.4716</v>
      </c>
      <c r="AB2714" s="17">
        <f t="shared" si="298"/>
        <v>6.68</v>
      </c>
      <c r="AC2714" s="17">
        <f t="shared" si="299"/>
        <v>0</v>
      </c>
      <c r="AD2714" s="17">
        <f t="shared" si="300"/>
        <v>60.12</v>
      </c>
    </row>
    <row r="2715" spans="1:30">
      <c r="A2715">
        <v>2714</v>
      </c>
      <c r="B2715" t="s">
        <v>5869</v>
      </c>
      <c r="C2715" s="4">
        <v>41754</v>
      </c>
      <c r="D2715" s="4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 s="17">
        <v>37.796999999999997</v>
      </c>
      <c r="V2715">
        <f t="shared" si="294"/>
        <v>2014</v>
      </c>
      <c r="W2715" t="str">
        <f t="shared" si="295"/>
        <v>Apr</v>
      </c>
      <c r="X2715" s="9" t="str">
        <f>Sample___Superstore[[#This Row],[Order Year]]&amp;"-"&amp;Sample___Superstore[[#This Row],[Order Month]]</f>
        <v>2014-Apr</v>
      </c>
      <c r="Y2715" s="10">
        <f>Sample___Superstore6[[#This Row],[Profit]]/Sample___Superstore6[[#This Row],[Sales]]</f>
        <v>0.125</v>
      </c>
      <c r="Z2715" s="9">
        <f t="shared" si="296"/>
        <v>4</v>
      </c>
      <c r="AA2715" s="17">
        <f t="shared" si="297"/>
        <v>12.598999999999998</v>
      </c>
      <c r="AB2715" s="17">
        <f t="shared" si="298"/>
        <v>100.79199999999999</v>
      </c>
      <c r="AC2715" s="17">
        <f t="shared" si="299"/>
        <v>60.475200000000001</v>
      </c>
      <c r="AD2715" s="17">
        <f t="shared" si="300"/>
        <v>241.90079999999998</v>
      </c>
    </row>
    <row r="2716" spans="1:30">
      <c r="A2716">
        <v>2715</v>
      </c>
      <c r="B2716" t="s">
        <v>5871</v>
      </c>
      <c r="C2716" s="4">
        <v>42339</v>
      </c>
      <c r="D2716" s="4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 s="17">
        <v>5.56</v>
      </c>
      <c r="V2716">
        <f t="shared" si="294"/>
        <v>2015</v>
      </c>
      <c r="W2716" t="str">
        <f t="shared" si="295"/>
        <v>Dec</v>
      </c>
      <c r="X2716" s="9" t="str">
        <f>Sample___Superstore[[#This Row],[Order Year]]&amp;"-"&amp;Sample___Superstore[[#This Row],[Order Month]]</f>
        <v>2015-Dec</v>
      </c>
      <c r="Y2716" s="10">
        <f>Sample___Superstore6[[#This Row],[Profit]]/Sample___Superstore6[[#This Row],[Sales]]</f>
        <v>0.39999999999999997</v>
      </c>
      <c r="Z2716" s="9">
        <f t="shared" si="296"/>
        <v>5</v>
      </c>
      <c r="AA2716" s="17">
        <f t="shared" si="297"/>
        <v>1.1119999999999999</v>
      </c>
      <c r="AB2716" s="17">
        <f t="shared" si="298"/>
        <v>2.7800000000000002</v>
      </c>
      <c r="AC2716" s="17">
        <f t="shared" si="299"/>
        <v>0</v>
      </c>
      <c r="AD2716" s="17">
        <f t="shared" si="300"/>
        <v>13.9</v>
      </c>
    </row>
    <row r="2717" spans="1:30">
      <c r="A2717">
        <v>2716</v>
      </c>
      <c r="B2717" t="s">
        <v>5872</v>
      </c>
      <c r="C2717" s="4">
        <v>41977</v>
      </c>
      <c r="D2717" s="4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 s="17">
        <v>62.3904</v>
      </c>
      <c r="V2717">
        <f t="shared" si="294"/>
        <v>2014</v>
      </c>
      <c r="W2717" t="str">
        <f t="shared" si="295"/>
        <v>Dec</v>
      </c>
      <c r="X2717" s="9" t="str">
        <f>Sample___Superstore[[#This Row],[Order Year]]&amp;"-"&amp;Sample___Superstore[[#This Row],[Order Month]]</f>
        <v>2014-Dec</v>
      </c>
      <c r="Y2717" s="10">
        <f>Sample___Superstore6[[#This Row],[Profit]]/Sample___Superstore6[[#This Row],[Sales]]</f>
        <v>0.48000000000000004</v>
      </c>
      <c r="Z2717" s="9">
        <f t="shared" si="296"/>
        <v>4</v>
      </c>
      <c r="AA2717" s="17">
        <f t="shared" si="297"/>
        <v>31.1952</v>
      </c>
      <c r="AB2717" s="17">
        <f t="shared" si="298"/>
        <v>64.989999999999995</v>
      </c>
      <c r="AC2717" s="17">
        <f t="shared" si="299"/>
        <v>0</v>
      </c>
      <c r="AD2717" s="17">
        <f t="shared" si="300"/>
        <v>129.97999999999999</v>
      </c>
    </row>
    <row r="2718" spans="1:30">
      <c r="A2718">
        <v>2717</v>
      </c>
      <c r="B2718" t="s">
        <v>5875</v>
      </c>
      <c r="C2718" s="4">
        <v>42973</v>
      </c>
      <c r="D2718" s="4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 s="17">
        <v>15.1158</v>
      </c>
      <c r="V2718">
        <f t="shared" si="294"/>
        <v>2017</v>
      </c>
      <c r="W2718" t="str">
        <f t="shared" si="295"/>
        <v>Aug</v>
      </c>
      <c r="X2718" s="9" t="str">
        <f>Sample___Superstore[[#This Row],[Order Year]]&amp;"-"&amp;Sample___Superstore[[#This Row],[Order Month]]</f>
        <v>2017-Aug</v>
      </c>
      <c r="Y2718" s="10">
        <f>Sample___Superstore6[[#This Row],[Profit]]/Sample___Superstore6[[#This Row],[Sales]]</f>
        <v>0.21</v>
      </c>
      <c r="Z2718" s="9">
        <f t="shared" si="296"/>
        <v>6</v>
      </c>
      <c r="AA2718" s="17">
        <f t="shared" si="297"/>
        <v>7.5579000000000001</v>
      </c>
      <c r="AB2718" s="17">
        <f t="shared" si="298"/>
        <v>35.99</v>
      </c>
      <c r="AC2718" s="17">
        <f t="shared" si="299"/>
        <v>0</v>
      </c>
      <c r="AD2718" s="17">
        <f t="shared" si="300"/>
        <v>71.98</v>
      </c>
    </row>
    <row r="2719" spans="1:30">
      <c r="A2719">
        <v>2718</v>
      </c>
      <c r="B2719" t="s">
        <v>5878</v>
      </c>
      <c r="C2719" s="4">
        <v>41889</v>
      </c>
      <c r="D2719" s="4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 s="17">
        <v>109.6113</v>
      </c>
      <c r="V2719">
        <f t="shared" si="294"/>
        <v>2014</v>
      </c>
      <c r="W2719" t="str">
        <f t="shared" si="295"/>
        <v>Sep</v>
      </c>
      <c r="X2719" s="9" t="str">
        <f>Sample___Superstore[[#This Row],[Order Year]]&amp;"-"&amp;Sample___Superstore[[#This Row],[Order Month]]</f>
        <v>2014-Sep</v>
      </c>
      <c r="Y2719" s="10">
        <f>Sample___Superstore6[[#This Row],[Profit]]/Sample___Superstore6[[#This Row],[Sales]]</f>
        <v>0.28999999999999998</v>
      </c>
      <c r="Z2719" s="9">
        <f t="shared" si="296"/>
        <v>6</v>
      </c>
      <c r="AA2719" s="17">
        <f t="shared" si="297"/>
        <v>36.537100000000002</v>
      </c>
      <c r="AB2719" s="17">
        <f t="shared" si="298"/>
        <v>125.99000000000001</v>
      </c>
      <c r="AC2719" s="17">
        <f t="shared" si="299"/>
        <v>0</v>
      </c>
      <c r="AD2719" s="17">
        <f t="shared" si="300"/>
        <v>377.97</v>
      </c>
    </row>
    <row r="2720" spans="1:30">
      <c r="A2720">
        <v>2719</v>
      </c>
      <c r="B2720" t="s">
        <v>5881</v>
      </c>
      <c r="C2720" s="4">
        <v>43090</v>
      </c>
      <c r="D2720" s="4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 s="17">
        <v>33.577199999999998</v>
      </c>
      <c r="V2720">
        <f t="shared" si="294"/>
        <v>2017</v>
      </c>
      <c r="W2720" t="str">
        <f t="shared" si="295"/>
        <v>Dec</v>
      </c>
      <c r="X2720" s="9" t="str">
        <f>Sample___Superstore[[#This Row],[Order Year]]&amp;"-"&amp;Sample___Superstore[[#This Row],[Order Month]]</f>
        <v>2017-Dec</v>
      </c>
      <c r="Y2720" s="10">
        <f>Sample___Superstore6[[#This Row],[Profit]]/Sample___Superstore6[[#This Row],[Sales]]</f>
        <v>0.26999999999999996</v>
      </c>
      <c r="Z2720" s="9">
        <f t="shared" si="296"/>
        <v>6</v>
      </c>
      <c r="AA2720" s="17">
        <f t="shared" si="297"/>
        <v>16.788599999999999</v>
      </c>
      <c r="AB2720" s="17">
        <f t="shared" si="298"/>
        <v>62.18</v>
      </c>
      <c r="AC2720" s="17">
        <f t="shared" si="299"/>
        <v>0</v>
      </c>
      <c r="AD2720" s="17">
        <f t="shared" si="300"/>
        <v>124.36</v>
      </c>
    </row>
    <row r="2721" spans="1:30">
      <c r="A2721">
        <v>2720</v>
      </c>
      <c r="B2721" t="s">
        <v>5882</v>
      </c>
      <c r="C2721" s="4">
        <v>41979</v>
      </c>
      <c r="D2721" s="4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 s="17">
        <v>-14.3856</v>
      </c>
      <c r="V2721">
        <f t="shared" si="294"/>
        <v>2014</v>
      </c>
      <c r="W2721" t="str">
        <f t="shared" si="295"/>
        <v>Dec</v>
      </c>
      <c r="X2721" s="9" t="str">
        <f>Sample___Superstore[[#This Row],[Order Year]]&amp;"-"&amp;Sample___Superstore[[#This Row],[Order Month]]</f>
        <v>2014-Dec</v>
      </c>
      <c r="Y2721" s="10">
        <f>Sample___Superstore6[[#This Row],[Profit]]/Sample___Superstore6[[#This Row],[Sales]]</f>
        <v>-0.6</v>
      </c>
      <c r="Z2721" s="9">
        <f t="shared" si="296"/>
        <v>2</v>
      </c>
      <c r="AA2721" s="17">
        <f t="shared" si="297"/>
        <v>-4.7952000000000004</v>
      </c>
      <c r="AB2721" s="17">
        <f t="shared" si="298"/>
        <v>7.992</v>
      </c>
      <c r="AC2721" s="17">
        <f t="shared" si="299"/>
        <v>14.385599999999998</v>
      </c>
      <c r="AD2721" s="17">
        <f t="shared" si="300"/>
        <v>9.5904000000000007</v>
      </c>
    </row>
    <row r="2722" spans="1:30">
      <c r="A2722">
        <v>2721</v>
      </c>
      <c r="B2722" t="s">
        <v>5883</v>
      </c>
      <c r="C2722" s="4">
        <v>41947</v>
      </c>
      <c r="D2722" s="4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 s="17">
        <v>2.7222</v>
      </c>
      <c r="V2722">
        <f t="shared" si="294"/>
        <v>2014</v>
      </c>
      <c r="W2722" t="str">
        <f t="shared" si="295"/>
        <v>Nov</v>
      </c>
      <c r="X2722" s="9" t="str">
        <f>Sample___Superstore[[#This Row],[Order Year]]&amp;"-"&amp;Sample___Superstore[[#This Row],[Order Month]]</f>
        <v>2014-Nov</v>
      </c>
      <c r="Y2722" s="10">
        <f>Sample___Superstore6[[#This Row],[Profit]]/Sample___Superstore6[[#This Row],[Sales]]</f>
        <v>0.32500000000000001</v>
      </c>
      <c r="Z2722" s="9">
        <f t="shared" si="296"/>
        <v>4</v>
      </c>
      <c r="AA2722" s="17">
        <f t="shared" si="297"/>
        <v>0.90739999999999998</v>
      </c>
      <c r="AB2722" s="17">
        <f t="shared" si="298"/>
        <v>2.7919999999999998</v>
      </c>
      <c r="AC2722" s="17">
        <f t="shared" si="299"/>
        <v>1.6752</v>
      </c>
      <c r="AD2722" s="17">
        <f t="shared" si="300"/>
        <v>6.7007999999999992</v>
      </c>
    </row>
    <row r="2723" spans="1:30">
      <c r="A2723">
        <v>2722</v>
      </c>
      <c r="B2723" t="s">
        <v>5883</v>
      </c>
      <c r="C2723" s="4">
        <v>41947</v>
      </c>
      <c r="D2723" s="4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 s="17">
        <v>5.0960000000000001</v>
      </c>
      <c r="V2723">
        <f t="shared" si="294"/>
        <v>2014</v>
      </c>
      <c r="W2723" t="str">
        <f t="shared" si="295"/>
        <v>Nov</v>
      </c>
      <c r="X2723" s="9" t="str">
        <f>Sample___Superstore[[#This Row],[Order Year]]&amp;"-"&amp;Sample___Superstore[[#This Row],[Order Month]]</f>
        <v>2014-Nov</v>
      </c>
      <c r="Y2723" s="10">
        <f>Sample___Superstore6[[#This Row],[Profit]]/Sample___Superstore6[[#This Row],[Sales]]</f>
        <v>8.7499999999999994E-2</v>
      </c>
      <c r="Z2723" s="9">
        <f t="shared" si="296"/>
        <v>4</v>
      </c>
      <c r="AA2723" s="17">
        <f t="shared" si="297"/>
        <v>1.0192000000000001</v>
      </c>
      <c r="AB2723" s="17">
        <f t="shared" si="298"/>
        <v>11.648</v>
      </c>
      <c r="AC2723" s="17">
        <f t="shared" si="299"/>
        <v>11.648000000000001</v>
      </c>
      <c r="AD2723" s="17">
        <f t="shared" si="300"/>
        <v>46.591999999999999</v>
      </c>
    </row>
    <row r="2724" spans="1:30">
      <c r="A2724">
        <v>2723</v>
      </c>
      <c r="B2724" t="s">
        <v>5884</v>
      </c>
      <c r="C2724" s="4">
        <v>42474</v>
      </c>
      <c r="D2724" s="4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 s="17">
        <v>12.18</v>
      </c>
      <c r="V2724">
        <f t="shared" si="294"/>
        <v>2016</v>
      </c>
      <c r="W2724" t="str">
        <f t="shared" si="295"/>
        <v>Apr</v>
      </c>
      <c r="X2724" s="9" t="str">
        <f>Sample___Superstore[[#This Row],[Order Year]]&amp;"-"&amp;Sample___Superstore[[#This Row],[Order Month]]</f>
        <v>2016-Apr</v>
      </c>
      <c r="Y2724" s="10">
        <f>Sample___Superstore6[[#This Row],[Profit]]/Sample___Superstore6[[#This Row],[Sales]]</f>
        <v>0.15</v>
      </c>
      <c r="Z2724" s="9">
        <f t="shared" si="296"/>
        <v>5</v>
      </c>
      <c r="AA2724" s="17">
        <f t="shared" si="297"/>
        <v>2.4359999999999999</v>
      </c>
      <c r="AB2724" s="17">
        <f t="shared" si="298"/>
        <v>16.240000000000002</v>
      </c>
      <c r="AC2724" s="17">
        <f t="shared" si="299"/>
        <v>0</v>
      </c>
      <c r="AD2724" s="17">
        <f t="shared" si="300"/>
        <v>81.2</v>
      </c>
    </row>
    <row r="2725" spans="1:30">
      <c r="A2725">
        <v>2724</v>
      </c>
      <c r="B2725" t="s">
        <v>5885</v>
      </c>
      <c r="C2725" s="4">
        <v>41916</v>
      </c>
      <c r="D2725" s="4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 s="17">
        <v>6.7915000000000001</v>
      </c>
      <c r="V2725">
        <f t="shared" si="294"/>
        <v>2014</v>
      </c>
      <c r="W2725" t="str">
        <f t="shared" si="295"/>
        <v>Oct</v>
      </c>
      <c r="X2725" s="9" t="str">
        <f>Sample___Superstore[[#This Row],[Order Year]]&amp;"-"&amp;Sample___Superstore[[#This Row],[Order Month]]</f>
        <v>2014-Oct</v>
      </c>
      <c r="Y2725" s="10">
        <f>Sample___Superstore6[[#This Row],[Profit]]/Sample___Superstore6[[#This Row],[Sales]]</f>
        <v>0.47000000000000003</v>
      </c>
      <c r="Z2725" s="9">
        <f t="shared" si="296"/>
        <v>4</v>
      </c>
      <c r="AA2725" s="17">
        <f t="shared" si="297"/>
        <v>1.3583000000000001</v>
      </c>
      <c r="AB2725" s="17">
        <f t="shared" si="298"/>
        <v>2.8899999999999997</v>
      </c>
      <c r="AC2725" s="17">
        <f t="shared" si="299"/>
        <v>0</v>
      </c>
      <c r="AD2725" s="17">
        <f t="shared" si="300"/>
        <v>14.45</v>
      </c>
    </row>
    <row r="2726" spans="1:30">
      <c r="A2726">
        <v>2725</v>
      </c>
      <c r="B2726" t="s">
        <v>5885</v>
      </c>
      <c r="C2726" s="4">
        <v>41916</v>
      </c>
      <c r="D2726" s="4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 s="17">
        <v>31.085599999999999</v>
      </c>
      <c r="V2726">
        <f t="shared" si="294"/>
        <v>2014</v>
      </c>
      <c r="W2726" t="str">
        <f t="shared" si="295"/>
        <v>Oct</v>
      </c>
      <c r="X2726" s="9" t="str">
        <f>Sample___Superstore[[#This Row],[Order Year]]&amp;"-"&amp;Sample___Superstore[[#This Row],[Order Month]]</f>
        <v>2014-Oct</v>
      </c>
      <c r="Y2726" s="10">
        <f>Sample___Superstore6[[#This Row],[Profit]]/Sample___Superstore6[[#This Row],[Sales]]</f>
        <v>0.32500000000000001</v>
      </c>
      <c r="Z2726" s="9">
        <f t="shared" si="296"/>
        <v>4</v>
      </c>
      <c r="AA2726" s="17">
        <f t="shared" si="297"/>
        <v>15.5428</v>
      </c>
      <c r="AB2726" s="17">
        <f t="shared" si="298"/>
        <v>47.823999999999998</v>
      </c>
      <c r="AC2726" s="17">
        <f t="shared" si="299"/>
        <v>19.1296</v>
      </c>
      <c r="AD2726" s="17">
        <f t="shared" si="300"/>
        <v>76.5184</v>
      </c>
    </row>
    <row r="2727" spans="1:30">
      <c r="A2727">
        <v>2726</v>
      </c>
      <c r="B2727" t="s">
        <v>5888</v>
      </c>
      <c r="C2727" s="4">
        <v>43046</v>
      </c>
      <c r="D2727" s="4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 s="17">
        <v>-71.994</v>
      </c>
      <c r="V2727">
        <f t="shared" si="294"/>
        <v>2017</v>
      </c>
      <c r="W2727" t="str">
        <f t="shared" si="295"/>
        <v>Nov</v>
      </c>
      <c r="X2727" s="9" t="str">
        <f>Sample___Superstore[[#This Row],[Order Year]]&amp;"-"&amp;Sample___Superstore[[#This Row],[Order Month]]</f>
        <v>2017-Nov</v>
      </c>
      <c r="Y2727" s="10">
        <f>Sample___Superstore6[[#This Row],[Profit]]/Sample___Superstore6[[#This Row],[Sales]]</f>
        <v>-0.19999999999999998</v>
      </c>
      <c r="Z2727" s="9">
        <f t="shared" si="296"/>
        <v>6</v>
      </c>
      <c r="AA2727" s="17">
        <f t="shared" si="297"/>
        <v>-14.3988</v>
      </c>
      <c r="AB2727" s="17">
        <f t="shared" si="298"/>
        <v>71.994</v>
      </c>
      <c r="AC2727" s="17">
        <f t="shared" si="299"/>
        <v>143.98800000000003</v>
      </c>
      <c r="AD2727" s="17">
        <f t="shared" si="300"/>
        <v>215.982</v>
      </c>
    </row>
    <row r="2728" spans="1:30">
      <c r="A2728">
        <v>2727</v>
      </c>
      <c r="B2728" t="s">
        <v>5888</v>
      </c>
      <c r="C2728" s="4">
        <v>43046</v>
      </c>
      <c r="D2728" s="4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 s="17">
        <v>-140.14080000000001</v>
      </c>
      <c r="V2728">
        <f t="shared" si="294"/>
        <v>2017</v>
      </c>
      <c r="W2728" t="str">
        <f t="shared" si="295"/>
        <v>Nov</v>
      </c>
      <c r="X2728" s="9" t="str">
        <f>Sample___Superstore[[#This Row],[Order Year]]&amp;"-"&amp;Sample___Superstore[[#This Row],[Order Month]]</f>
        <v>2017-Nov</v>
      </c>
      <c r="Y2728" s="10">
        <f>Sample___Superstore6[[#This Row],[Profit]]/Sample___Superstore6[[#This Row],[Sales]]</f>
        <v>-0.40000000000000008</v>
      </c>
      <c r="Z2728" s="9">
        <f t="shared" si="296"/>
        <v>6</v>
      </c>
      <c r="AA2728" s="17">
        <f t="shared" si="297"/>
        <v>-35.035200000000003</v>
      </c>
      <c r="AB2728" s="17">
        <f t="shared" si="298"/>
        <v>87.587999999999994</v>
      </c>
      <c r="AC2728" s="17">
        <f t="shared" si="299"/>
        <v>140.14079999999998</v>
      </c>
      <c r="AD2728" s="17">
        <f t="shared" si="300"/>
        <v>210.21119999999999</v>
      </c>
    </row>
    <row r="2729" spans="1:30">
      <c r="A2729">
        <v>2728</v>
      </c>
      <c r="B2729" t="s">
        <v>5889</v>
      </c>
      <c r="C2729" s="4">
        <v>43091</v>
      </c>
      <c r="D2729" s="4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 s="17">
        <v>-1.3128</v>
      </c>
      <c r="V2729">
        <f t="shared" si="294"/>
        <v>2017</v>
      </c>
      <c r="W2729" t="str">
        <f t="shared" si="295"/>
        <v>Dec</v>
      </c>
      <c r="X2729" s="9" t="str">
        <f>Sample___Superstore[[#This Row],[Order Year]]&amp;"-"&amp;Sample___Superstore[[#This Row],[Order Month]]</f>
        <v>2017-Dec</v>
      </c>
      <c r="Y2729" s="10">
        <f>Sample___Superstore6[[#This Row],[Profit]]/Sample___Superstore6[[#This Row],[Sales]]</f>
        <v>-0.79999999999999993</v>
      </c>
      <c r="Z2729" s="9">
        <f t="shared" si="296"/>
        <v>2</v>
      </c>
      <c r="AA2729" s="17">
        <f t="shared" si="297"/>
        <v>-1.3128</v>
      </c>
      <c r="AB2729" s="17">
        <f t="shared" si="298"/>
        <v>1.641</v>
      </c>
      <c r="AC2729" s="17">
        <f t="shared" si="299"/>
        <v>1.1486999999999998</v>
      </c>
      <c r="AD2729" s="17">
        <f t="shared" si="300"/>
        <v>0.49230000000000018</v>
      </c>
    </row>
    <row r="2730" spans="1:30">
      <c r="A2730">
        <v>2729</v>
      </c>
      <c r="B2730" t="s">
        <v>5889</v>
      </c>
      <c r="C2730" s="4">
        <v>43091</v>
      </c>
      <c r="D2730" s="4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 s="17">
        <v>94.493700000000004</v>
      </c>
      <c r="V2730">
        <f t="shared" si="294"/>
        <v>2017</v>
      </c>
      <c r="W2730" t="str">
        <f t="shared" si="295"/>
        <v>Dec</v>
      </c>
      <c r="X2730" s="9" t="str">
        <f>Sample___Superstore[[#This Row],[Order Year]]&amp;"-"&amp;Sample___Superstore[[#This Row],[Order Month]]</f>
        <v>2017-Dec</v>
      </c>
      <c r="Y2730" s="10">
        <f>Sample___Superstore6[[#This Row],[Profit]]/Sample___Superstore6[[#This Row],[Sales]]</f>
        <v>0.15000000000000002</v>
      </c>
      <c r="Z2730" s="9">
        <f t="shared" si="296"/>
        <v>2</v>
      </c>
      <c r="AA2730" s="17">
        <f t="shared" si="297"/>
        <v>13.4991</v>
      </c>
      <c r="AB2730" s="17">
        <f t="shared" si="298"/>
        <v>89.994</v>
      </c>
      <c r="AC2730" s="17">
        <f t="shared" si="299"/>
        <v>251.98320000000001</v>
      </c>
      <c r="AD2730" s="17">
        <f t="shared" si="300"/>
        <v>377.97479999999996</v>
      </c>
    </row>
    <row r="2731" spans="1:30">
      <c r="A2731">
        <v>2730</v>
      </c>
      <c r="B2731" t="s">
        <v>5890</v>
      </c>
      <c r="C2731" s="4">
        <v>42779</v>
      </c>
      <c r="D2731" s="4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 s="17">
        <v>1.7901</v>
      </c>
      <c r="V2731">
        <f t="shared" si="294"/>
        <v>2017</v>
      </c>
      <c r="W2731" t="str">
        <f t="shared" si="295"/>
        <v>Feb</v>
      </c>
      <c r="X2731" s="9" t="str">
        <f>Sample___Superstore[[#This Row],[Order Year]]&amp;"-"&amp;Sample___Superstore[[#This Row],[Order Month]]</f>
        <v>2017-Feb</v>
      </c>
      <c r="Y2731" s="10">
        <f>Sample___Superstore6[[#This Row],[Profit]]/Sample___Superstore6[[#This Row],[Sales]]</f>
        <v>0.27</v>
      </c>
      <c r="Z2731" s="9">
        <f t="shared" si="296"/>
        <v>6</v>
      </c>
      <c r="AA2731" s="17">
        <f t="shared" si="297"/>
        <v>0.59670000000000001</v>
      </c>
      <c r="AB2731" s="17">
        <f t="shared" si="298"/>
        <v>2.21</v>
      </c>
      <c r="AC2731" s="17">
        <f t="shared" si="299"/>
        <v>0</v>
      </c>
      <c r="AD2731" s="17">
        <f t="shared" si="300"/>
        <v>6.63</v>
      </c>
    </row>
    <row r="2732" spans="1:30">
      <c r="A2732">
        <v>2731</v>
      </c>
      <c r="B2732" t="s">
        <v>5890</v>
      </c>
      <c r="C2732" s="4">
        <v>42779</v>
      </c>
      <c r="D2732" s="4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 s="17">
        <v>343.9828</v>
      </c>
      <c r="V2732">
        <f t="shared" si="294"/>
        <v>2017</v>
      </c>
      <c r="W2732" t="str">
        <f t="shared" si="295"/>
        <v>Feb</v>
      </c>
      <c r="X2732" s="9" t="str">
        <f>Sample___Superstore[[#This Row],[Order Year]]&amp;"-"&amp;Sample___Superstore[[#This Row],[Order Month]]</f>
        <v>2017-Feb</v>
      </c>
      <c r="Y2732" s="10">
        <f>Sample___Superstore6[[#This Row],[Profit]]/Sample___Superstore6[[#This Row],[Sales]]</f>
        <v>0.43</v>
      </c>
      <c r="Z2732" s="9">
        <f t="shared" si="296"/>
        <v>6</v>
      </c>
      <c r="AA2732" s="17">
        <f t="shared" si="297"/>
        <v>85.995699999999999</v>
      </c>
      <c r="AB2732" s="17">
        <f t="shared" si="298"/>
        <v>199.99</v>
      </c>
      <c r="AC2732" s="17">
        <f t="shared" si="299"/>
        <v>0</v>
      </c>
      <c r="AD2732" s="17">
        <f t="shared" si="300"/>
        <v>799.96</v>
      </c>
    </row>
    <row r="2733" spans="1:30">
      <c r="A2733">
        <v>2732</v>
      </c>
      <c r="B2733" t="s">
        <v>5890</v>
      </c>
      <c r="C2733" s="4">
        <v>42779</v>
      </c>
      <c r="D2733" s="4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 s="17">
        <v>21.506</v>
      </c>
      <c r="V2733">
        <f t="shared" si="294"/>
        <v>2017</v>
      </c>
      <c r="W2733" t="str">
        <f t="shared" si="295"/>
        <v>Feb</v>
      </c>
      <c r="X2733" s="9" t="str">
        <f>Sample___Superstore[[#This Row],[Order Year]]&amp;"-"&amp;Sample___Superstore[[#This Row],[Order Month]]</f>
        <v>2017-Feb</v>
      </c>
      <c r="Y2733" s="10">
        <f>Sample___Superstore6[[#This Row],[Profit]]/Sample___Superstore6[[#This Row],[Sales]]</f>
        <v>0.2</v>
      </c>
      <c r="Z2733" s="9">
        <f t="shared" si="296"/>
        <v>6</v>
      </c>
      <c r="AA2733" s="17">
        <f t="shared" si="297"/>
        <v>21.506</v>
      </c>
      <c r="AB2733" s="17">
        <f t="shared" si="298"/>
        <v>107.53</v>
      </c>
      <c r="AC2733" s="17">
        <f t="shared" si="299"/>
        <v>0</v>
      </c>
      <c r="AD2733" s="17">
        <f t="shared" si="300"/>
        <v>107.53</v>
      </c>
    </row>
    <row r="2734" spans="1:30">
      <c r="A2734">
        <v>2733</v>
      </c>
      <c r="B2734" t="s">
        <v>5893</v>
      </c>
      <c r="C2734" s="4">
        <v>41822</v>
      </c>
      <c r="D2734" s="4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 s="17">
        <v>19.974599999999999</v>
      </c>
      <c r="V2734">
        <f t="shared" si="294"/>
        <v>2014</v>
      </c>
      <c r="W2734" t="str">
        <f t="shared" si="295"/>
        <v>Jul</v>
      </c>
      <c r="X2734" s="9" t="str">
        <f>Sample___Superstore[[#This Row],[Order Year]]&amp;"-"&amp;Sample___Superstore[[#This Row],[Order Month]]</f>
        <v>2014-Jul</v>
      </c>
      <c r="Y2734" s="10">
        <f>Sample___Superstore6[[#This Row],[Profit]]/Sample___Superstore6[[#This Row],[Sales]]</f>
        <v>0.26999999999999996</v>
      </c>
      <c r="Z2734" s="9">
        <f t="shared" si="296"/>
        <v>4</v>
      </c>
      <c r="AA2734" s="17">
        <f t="shared" si="297"/>
        <v>9.9872999999999994</v>
      </c>
      <c r="AB2734" s="17">
        <f t="shared" si="298"/>
        <v>36.99</v>
      </c>
      <c r="AC2734" s="17">
        <f t="shared" si="299"/>
        <v>0</v>
      </c>
      <c r="AD2734" s="17">
        <f t="shared" si="300"/>
        <v>73.98</v>
      </c>
    </row>
    <row r="2735" spans="1:30">
      <c r="A2735">
        <v>2734</v>
      </c>
      <c r="B2735" t="s">
        <v>5893</v>
      </c>
      <c r="C2735" s="4">
        <v>41822</v>
      </c>
      <c r="D2735" s="4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 s="17">
        <v>2.1762000000000001</v>
      </c>
      <c r="V2735">
        <f t="shared" si="294"/>
        <v>2014</v>
      </c>
      <c r="W2735" t="str">
        <f t="shared" si="295"/>
        <v>Jul</v>
      </c>
      <c r="X2735" s="9" t="str">
        <f>Sample___Superstore[[#This Row],[Order Year]]&amp;"-"&amp;Sample___Superstore[[#This Row],[Order Month]]</f>
        <v>2014-Jul</v>
      </c>
      <c r="Y2735" s="10">
        <f>Sample___Superstore6[[#This Row],[Profit]]/Sample___Superstore6[[#This Row],[Sales]]</f>
        <v>0.39</v>
      </c>
      <c r="Z2735" s="9">
        <f t="shared" si="296"/>
        <v>4</v>
      </c>
      <c r="AA2735" s="17">
        <f t="shared" si="297"/>
        <v>2.1762000000000001</v>
      </c>
      <c r="AB2735" s="17">
        <f t="shared" si="298"/>
        <v>5.58</v>
      </c>
      <c r="AC2735" s="17">
        <f t="shared" si="299"/>
        <v>0</v>
      </c>
      <c r="AD2735" s="17">
        <f t="shared" si="300"/>
        <v>5.58</v>
      </c>
    </row>
    <row r="2736" spans="1:30">
      <c r="A2736">
        <v>2735</v>
      </c>
      <c r="B2736" t="s">
        <v>5894</v>
      </c>
      <c r="C2736" s="4">
        <v>42056</v>
      </c>
      <c r="D2736" s="4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17">
        <v>23.086400000000001</v>
      </c>
      <c r="V2736">
        <f t="shared" si="294"/>
        <v>2015</v>
      </c>
      <c r="W2736" t="str">
        <f t="shared" si="295"/>
        <v>Feb</v>
      </c>
      <c r="X2736" s="9" t="str">
        <f>Sample___Superstore[[#This Row],[Order Year]]&amp;"-"&amp;Sample___Superstore[[#This Row],[Order Month]]</f>
        <v>2015-Feb</v>
      </c>
      <c r="Y2736" s="10">
        <f>Sample___Superstore6[[#This Row],[Profit]]/Sample___Superstore6[[#This Row],[Sales]]</f>
        <v>0.47000000000000003</v>
      </c>
      <c r="Z2736" s="9">
        <f t="shared" si="296"/>
        <v>2</v>
      </c>
      <c r="AA2736" s="17">
        <f t="shared" si="297"/>
        <v>5.7716000000000003</v>
      </c>
      <c r="AB2736" s="17">
        <f t="shared" si="298"/>
        <v>12.28</v>
      </c>
      <c r="AC2736" s="17">
        <f t="shared" si="299"/>
        <v>0</v>
      </c>
      <c r="AD2736" s="17">
        <f t="shared" si="300"/>
        <v>49.12</v>
      </c>
    </row>
    <row r="2737" spans="1:30">
      <c r="A2737">
        <v>2736</v>
      </c>
      <c r="B2737" t="s">
        <v>5896</v>
      </c>
      <c r="C2737" s="4">
        <v>42321</v>
      </c>
      <c r="D2737" s="4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 s="17">
        <v>94.492500000000007</v>
      </c>
      <c r="V2737">
        <f t="shared" si="294"/>
        <v>2015</v>
      </c>
      <c r="W2737" t="str">
        <f t="shared" si="295"/>
        <v>Nov</v>
      </c>
      <c r="X2737" s="9" t="str">
        <f>Sample___Superstore[[#This Row],[Order Year]]&amp;"-"&amp;Sample___Superstore[[#This Row],[Order Month]]</f>
        <v>2015-Nov</v>
      </c>
      <c r="Y2737" s="10">
        <f>Sample___Superstore6[[#This Row],[Profit]]/Sample___Superstore6[[#This Row],[Sales]]</f>
        <v>0.25</v>
      </c>
      <c r="Z2737" s="9">
        <f t="shared" si="296"/>
        <v>6</v>
      </c>
      <c r="AA2737" s="17">
        <f t="shared" si="297"/>
        <v>31.497500000000002</v>
      </c>
      <c r="AB2737" s="17">
        <f t="shared" si="298"/>
        <v>125.99000000000001</v>
      </c>
      <c r="AC2737" s="17">
        <f t="shared" si="299"/>
        <v>0</v>
      </c>
      <c r="AD2737" s="17">
        <f t="shared" si="300"/>
        <v>377.97</v>
      </c>
    </row>
    <row r="2738" spans="1:30">
      <c r="A2738">
        <v>2737</v>
      </c>
      <c r="B2738" t="s">
        <v>5896</v>
      </c>
      <c r="C2738" s="4">
        <v>42321</v>
      </c>
      <c r="D2738" s="4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 s="17">
        <v>19.871600000000001</v>
      </c>
      <c r="V2738">
        <f t="shared" si="294"/>
        <v>2015</v>
      </c>
      <c r="W2738" t="str">
        <f t="shared" si="295"/>
        <v>Nov</v>
      </c>
      <c r="X2738" s="9" t="str">
        <f>Sample___Superstore[[#This Row],[Order Year]]&amp;"-"&amp;Sample___Superstore[[#This Row],[Order Month]]</f>
        <v>2015-Nov</v>
      </c>
      <c r="Y2738" s="10">
        <f>Sample___Superstore6[[#This Row],[Profit]]/Sample___Superstore6[[#This Row],[Sales]]</f>
        <v>0.47000000000000003</v>
      </c>
      <c r="Z2738" s="9">
        <f t="shared" si="296"/>
        <v>6</v>
      </c>
      <c r="AA2738" s="17">
        <f t="shared" si="297"/>
        <v>2.8388</v>
      </c>
      <c r="AB2738" s="17">
        <f t="shared" si="298"/>
        <v>6.04</v>
      </c>
      <c r="AC2738" s="17">
        <f t="shared" si="299"/>
        <v>0</v>
      </c>
      <c r="AD2738" s="17">
        <f t="shared" si="300"/>
        <v>42.28</v>
      </c>
    </row>
    <row r="2739" spans="1:30">
      <c r="A2739">
        <v>2738</v>
      </c>
      <c r="B2739" t="s">
        <v>5896</v>
      </c>
      <c r="C2739" s="4">
        <v>42321</v>
      </c>
      <c r="D2739" s="4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 s="17">
        <v>56.994300000000003</v>
      </c>
      <c r="V2739">
        <f t="shared" si="294"/>
        <v>2015</v>
      </c>
      <c r="W2739" t="str">
        <f t="shared" si="295"/>
        <v>Nov</v>
      </c>
      <c r="X2739" s="9" t="str">
        <f>Sample___Superstore[[#This Row],[Order Year]]&amp;"-"&amp;Sample___Superstore[[#This Row],[Order Month]]</f>
        <v>2015-Nov</v>
      </c>
      <c r="Y2739" s="10">
        <f>Sample___Superstore6[[#This Row],[Profit]]/Sample___Superstore6[[#This Row],[Sales]]</f>
        <v>0.19</v>
      </c>
      <c r="Z2739" s="9">
        <f t="shared" si="296"/>
        <v>6</v>
      </c>
      <c r="AA2739" s="17">
        <f t="shared" si="297"/>
        <v>18.998100000000001</v>
      </c>
      <c r="AB2739" s="17">
        <f t="shared" si="298"/>
        <v>99.990000000000009</v>
      </c>
      <c r="AC2739" s="17">
        <f t="shared" si="299"/>
        <v>0</v>
      </c>
      <c r="AD2739" s="17">
        <f t="shared" si="300"/>
        <v>299.97000000000003</v>
      </c>
    </row>
    <row r="2740" spans="1:30">
      <c r="A2740">
        <v>2739</v>
      </c>
      <c r="B2740" t="s">
        <v>5896</v>
      </c>
      <c r="C2740" s="4">
        <v>42321</v>
      </c>
      <c r="D2740" s="4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 s="17">
        <v>43.190399999999997</v>
      </c>
      <c r="V2740">
        <f t="shared" si="294"/>
        <v>2015</v>
      </c>
      <c r="W2740" t="str">
        <f t="shared" si="295"/>
        <v>Nov</v>
      </c>
      <c r="X2740" s="9" t="str">
        <f>Sample___Superstore[[#This Row],[Order Year]]&amp;"-"&amp;Sample___Superstore[[#This Row],[Order Month]]</f>
        <v>2015-Nov</v>
      </c>
      <c r="Y2740" s="10">
        <f>Sample___Superstore6[[#This Row],[Profit]]/Sample___Superstore6[[#This Row],[Sales]]</f>
        <v>0.47999999999999993</v>
      </c>
      <c r="Z2740" s="9">
        <f t="shared" si="296"/>
        <v>6</v>
      </c>
      <c r="AA2740" s="17">
        <f t="shared" si="297"/>
        <v>21.595199999999998</v>
      </c>
      <c r="AB2740" s="17">
        <f t="shared" si="298"/>
        <v>44.99</v>
      </c>
      <c r="AC2740" s="17">
        <f t="shared" si="299"/>
        <v>0</v>
      </c>
      <c r="AD2740" s="17">
        <f t="shared" si="300"/>
        <v>89.98</v>
      </c>
    </row>
    <row r="2741" spans="1:30">
      <c r="A2741">
        <v>2740</v>
      </c>
      <c r="B2741" t="s">
        <v>5899</v>
      </c>
      <c r="C2741" s="4">
        <v>42841</v>
      </c>
      <c r="D2741" s="4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 s="17">
        <v>9.5448000000000004</v>
      </c>
      <c r="V2741">
        <f t="shared" si="294"/>
        <v>2017</v>
      </c>
      <c r="W2741" t="str">
        <f t="shared" si="295"/>
        <v>Apr</v>
      </c>
      <c r="X2741" s="9" t="str">
        <f>Sample___Superstore[[#This Row],[Order Year]]&amp;"-"&amp;Sample___Superstore[[#This Row],[Order Month]]</f>
        <v>2017-Apr</v>
      </c>
      <c r="Y2741" s="10">
        <f>Sample___Superstore6[[#This Row],[Profit]]/Sample___Superstore6[[#This Row],[Sales]]</f>
        <v>0.02</v>
      </c>
      <c r="Z2741" s="9">
        <f t="shared" si="296"/>
        <v>2</v>
      </c>
      <c r="AA2741" s="17">
        <f t="shared" si="297"/>
        <v>2.3862000000000001</v>
      </c>
      <c r="AB2741" s="17">
        <f t="shared" si="298"/>
        <v>119.31</v>
      </c>
      <c r="AC2741" s="17">
        <f t="shared" si="299"/>
        <v>0</v>
      </c>
      <c r="AD2741" s="17">
        <f t="shared" si="300"/>
        <v>477.24</v>
      </c>
    </row>
    <row r="2742" spans="1:30">
      <c r="A2742">
        <v>2741</v>
      </c>
      <c r="B2742" t="s">
        <v>5899</v>
      </c>
      <c r="C2742" s="4">
        <v>42841</v>
      </c>
      <c r="D2742" s="4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 s="17">
        <v>1.5588</v>
      </c>
      <c r="V2742">
        <f t="shared" si="294"/>
        <v>2017</v>
      </c>
      <c r="W2742" t="str">
        <f t="shared" si="295"/>
        <v>Apr</v>
      </c>
      <c r="X2742" s="9" t="str">
        <f>Sample___Superstore[[#This Row],[Order Year]]&amp;"-"&amp;Sample___Superstore[[#This Row],[Order Month]]</f>
        <v>2017-Apr</v>
      </c>
      <c r="Y2742" s="10">
        <f>Sample___Superstore6[[#This Row],[Profit]]/Sample___Superstore6[[#This Row],[Sales]]</f>
        <v>0.06</v>
      </c>
      <c r="Z2742" s="9">
        <f t="shared" si="296"/>
        <v>2</v>
      </c>
      <c r="AA2742" s="17">
        <f t="shared" si="297"/>
        <v>0.77939999999999998</v>
      </c>
      <c r="AB2742" s="17">
        <f t="shared" si="298"/>
        <v>12.99</v>
      </c>
      <c r="AC2742" s="17">
        <f t="shared" si="299"/>
        <v>0</v>
      </c>
      <c r="AD2742" s="17">
        <f t="shared" si="300"/>
        <v>25.98</v>
      </c>
    </row>
    <row r="2743" spans="1:30">
      <c r="A2743">
        <v>2742</v>
      </c>
      <c r="B2743" t="s">
        <v>5905</v>
      </c>
      <c r="C2743" s="4">
        <v>42425</v>
      </c>
      <c r="D2743" s="4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 s="17">
        <v>17.52</v>
      </c>
      <c r="V2743">
        <f t="shared" si="294"/>
        <v>2016</v>
      </c>
      <c r="W2743" t="str">
        <f t="shared" si="295"/>
        <v>Feb</v>
      </c>
      <c r="X2743" s="9" t="str">
        <f>Sample___Superstore[[#This Row],[Order Year]]&amp;"-"&amp;Sample___Superstore[[#This Row],[Order Month]]</f>
        <v>2016-Feb</v>
      </c>
      <c r="Y2743" s="10">
        <f>Sample___Superstore6[[#This Row],[Profit]]/Sample___Superstore6[[#This Row],[Sales]]</f>
        <v>0.375</v>
      </c>
      <c r="Z2743" s="9">
        <f t="shared" si="296"/>
        <v>2</v>
      </c>
      <c r="AA2743" s="17">
        <f t="shared" si="297"/>
        <v>3.504</v>
      </c>
      <c r="AB2743" s="17">
        <f t="shared" si="298"/>
        <v>9.3439999999999994</v>
      </c>
      <c r="AC2743" s="17">
        <f t="shared" si="299"/>
        <v>9.3439999999999994</v>
      </c>
      <c r="AD2743" s="17">
        <f t="shared" si="300"/>
        <v>37.375999999999998</v>
      </c>
    </row>
    <row r="2744" spans="1:30">
      <c r="A2744">
        <v>2743</v>
      </c>
      <c r="B2744" t="s">
        <v>5906</v>
      </c>
      <c r="C2744" s="4">
        <v>41947</v>
      </c>
      <c r="D2744" s="4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 s="17">
        <v>13.4292</v>
      </c>
      <c r="V2744">
        <f t="shared" si="294"/>
        <v>2014</v>
      </c>
      <c r="W2744" t="str">
        <f t="shared" si="295"/>
        <v>Nov</v>
      </c>
      <c r="X2744" s="9" t="str">
        <f>Sample___Superstore[[#This Row],[Order Year]]&amp;"-"&amp;Sample___Superstore[[#This Row],[Order Month]]</f>
        <v>2014-Nov</v>
      </c>
      <c r="Y2744" s="10">
        <f>Sample___Superstore6[[#This Row],[Profit]]/Sample___Superstore6[[#This Row],[Sales]]</f>
        <v>0.37999999999999995</v>
      </c>
      <c r="Z2744" s="9">
        <f t="shared" si="296"/>
        <v>4</v>
      </c>
      <c r="AA2744" s="17">
        <f t="shared" si="297"/>
        <v>6.7145999999999999</v>
      </c>
      <c r="AB2744" s="17">
        <f t="shared" si="298"/>
        <v>17.670000000000002</v>
      </c>
      <c r="AC2744" s="17">
        <f t="shared" si="299"/>
        <v>0</v>
      </c>
      <c r="AD2744" s="17">
        <f t="shared" si="300"/>
        <v>35.340000000000003</v>
      </c>
    </row>
    <row r="2745" spans="1:30">
      <c r="A2745">
        <v>2744</v>
      </c>
      <c r="B2745" t="s">
        <v>5909</v>
      </c>
      <c r="C2745" s="4">
        <v>42175</v>
      </c>
      <c r="D2745" s="4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 s="17">
        <v>100.4796</v>
      </c>
      <c r="V2745">
        <f t="shared" si="294"/>
        <v>2015</v>
      </c>
      <c r="W2745" t="str">
        <f t="shared" si="295"/>
        <v>Jun</v>
      </c>
      <c r="X2745" s="9" t="str">
        <f>Sample___Superstore[[#This Row],[Order Year]]&amp;"-"&amp;Sample___Superstore[[#This Row],[Order Month]]</f>
        <v>2015-Jun</v>
      </c>
      <c r="Y2745" s="10">
        <f>Sample___Superstore6[[#This Row],[Profit]]/Sample___Superstore6[[#This Row],[Sales]]</f>
        <v>0.39</v>
      </c>
      <c r="Z2745" s="9">
        <f t="shared" si="296"/>
        <v>5</v>
      </c>
      <c r="AA2745" s="17">
        <f t="shared" si="297"/>
        <v>16.746600000000001</v>
      </c>
      <c r="AB2745" s="17">
        <f t="shared" si="298"/>
        <v>42.94</v>
      </c>
      <c r="AC2745" s="17">
        <f t="shared" si="299"/>
        <v>0</v>
      </c>
      <c r="AD2745" s="17">
        <f t="shared" si="300"/>
        <v>257.64</v>
      </c>
    </row>
    <row r="2746" spans="1:30">
      <c r="A2746">
        <v>2745</v>
      </c>
      <c r="B2746" t="s">
        <v>5909</v>
      </c>
      <c r="C2746" s="4">
        <v>42175</v>
      </c>
      <c r="D2746" s="4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17">
        <v>47.241</v>
      </c>
      <c r="V2746">
        <f t="shared" si="294"/>
        <v>2015</v>
      </c>
      <c r="W2746" t="str">
        <f t="shared" si="295"/>
        <v>Jun</v>
      </c>
      <c r="X2746" s="9" t="str">
        <f>Sample___Superstore[[#This Row],[Order Year]]&amp;"-"&amp;Sample___Superstore[[#This Row],[Order Month]]</f>
        <v>2015-Jun</v>
      </c>
      <c r="Y2746" s="10">
        <f>Sample___Superstore6[[#This Row],[Profit]]/Sample___Superstore6[[#This Row],[Sales]]</f>
        <v>0.375</v>
      </c>
      <c r="Z2746" s="9">
        <f t="shared" si="296"/>
        <v>5</v>
      </c>
      <c r="AA2746" s="17">
        <f t="shared" si="297"/>
        <v>15.747</v>
      </c>
      <c r="AB2746" s="17">
        <f t="shared" si="298"/>
        <v>41.991999999999997</v>
      </c>
      <c r="AC2746" s="17">
        <f t="shared" si="299"/>
        <v>25.1952</v>
      </c>
      <c r="AD2746" s="17">
        <f t="shared" si="300"/>
        <v>100.7808</v>
      </c>
    </row>
    <row r="2747" spans="1:30">
      <c r="A2747">
        <v>2746</v>
      </c>
      <c r="B2747" t="s">
        <v>5910</v>
      </c>
      <c r="C2747" s="4">
        <v>42954</v>
      </c>
      <c r="D2747" s="4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 s="17">
        <v>21.997800000000002</v>
      </c>
      <c r="V2747">
        <f t="shared" si="294"/>
        <v>2017</v>
      </c>
      <c r="W2747" t="str">
        <f t="shared" si="295"/>
        <v>Aug</v>
      </c>
      <c r="X2747" s="9" t="str">
        <f>Sample___Superstore[[#This Row],[Order Year]]&amp;"-"&amp;Sample___Superstore[[#This Row],[Order Month]]</f>
        <v>2017-Aug</v>
      </c>
      <c r="Y2747" s="10">
        <f>Sample___Superstore6[[#This Row],[Profit]]/Sample___Superstore6[[#This Row],[Sales]]</f>
        <v>0.27500000000000002</v>
      </c>
      <c r="Z2747" s="9">
        <f t="shared" si="296"/>
        <v>4</v>
      </c>
      <c r="AA2747" s="17">
        <f t="shared" si="297"/>
        <v>21.997800000000002</v>
      </c>
      <c r="AB2747" s="17">
        <f t="shared" si="298"/>
        <v>79.992000000000004</v>
      </c>
      <c r="AC2747" s="17">
        <f t="shared" si="299"/>
        <v>15.998400000000002</v>
      </c>
      <c r="AD2747" s="17">
        <f t="shared" si="300"/>
        <v>63.993600000000001</v>
      </c>
    </row>
    <row r="2748" spans="1:30">
      <c r="A2748">
        <v>2747</v>
      </c>
      <c r="B2748" t="s">
        <v>5911</v>
      </c>
      <c r="C2748" s="4">
        <v>41771</v>
      </c>
      <c r="D2748" s="4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 s="17">
        <v>-130.0104</v>
      </c>
      <c r="V2748">
        <f t="shared" si="294"/>
        <v>2014</v>
      </c>
      <c r="W2748" t="str">
        <f t="shared" si="295"/>
        <v>May</v>
      </c>
      <c r="X2748" s="9" t="str">
        <f>Sample___Superstore[[#This Row],[Order Year]]&amp;"-"&amp;Sample___Superstore[[#This Row],[Order Month]]</f>
        <v>2014-May</v>
      </c>
      <c r="Y2748" s="10">
        <f>Sample___Superstore6[[#This Row],[Profit]]/Sample___Superstore6[[#This Row],[Sales]]</f>
        <v>-0.18571428571428572</v>
      </c>
      <c r="Z2748" s="9">
        <f t="shared" si="296"/>
        <v>5</v>
      </c>
      <c r="AA2748" s="17">
        <f t="shared" si="297"/>
        <v>-43.336800000000004</v>
      </c>
      <c r="AB2748" s="17">
        <f t="shared" si="298"/>
        <v>233.352</v>
      </c>
      <c r="AC2748" s="17">
        <f t="shared" si="299"/>
        <v>210.01680000000002</v>
      </c>
      <c r="AD2748" s="17">
        <f t="shared" si="300"/>
        <v>490.03920000000005</v>
      </c>
    </row>
    <row r="2749" spans="1:30">
      <c r="A2749">
        <v>2748</v>
      </c>
      <c r="B2749" t="s">
        <v>5912</v>
      </c>
      <c r="C2749" s="4">
        <v>42330</v>
      </c>
      <c r="D2749" s="4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 s="17">
        <v>-1.3584000000000001</v>
      </c>
      <c r="V2749">
        <f t="shared" si="294"/>
        <v>2015</v>
      </c>
      <c r="W2749" t="str">
        <f t="shared" si="295"/>
        <v>Nov</v>
      </c>
      <c r="X2749" s="9" t="str">
        <f>Sample___Superstore[[#This Row],[Order Year]]&amp;"-"&amp;Sample___Superstore[[#This Row],[Order Month]]</f>
        <v>2015-Nov</v>
      </c>
      <c r="Y2749" s="10">
        <f>Sample___Superstore6[[#This Row],[Profit]]/Sample___Superstore6[[#This Row],[Sales]]</f>
        <v>-0.05</v>
      </c>
      <c r="Z2749" s="9">
        <f t="shared" si="296"/>
        <v>4</v>
      </c>
      <c r="AA2749" s="17">
        <f t="shared" si="297"/>
        <v>-0.33960000000000001</v>
      </c>
      <c r="AB2749" s="17">
        <f t="shared" si="298"/>
        <v>6.7919999999999998</v>
      </c>
      <c r="AC2749" s="17">
        <f t="shared" si="299"/>
        <v>5.4336000000000002</v>
      </c>
      <c r="AD2749" s="17">
        <f t="shared" si="300"/>
        <v>21.734400000000001</v>
      </c>
    </row>
    <row r="2750" spans="1:30">
      <c r="A2750">
        <v>2749</v>
      </c>
      <c r="B2750" t="s">
        <v>5916</v>
      </c>
      <c r="C2750" s="4">
        <v>42342</v>
      </c>
      <c r="D2750" s="4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 s="17">
        <v>-6.0324</v>
      </c>
      <c r="V2750">
        <f t="shared" si="294"/>
        <v>2015</v>
      </c>
      <c r="W2750" t="str">
        <f t="shared" si="295"/>
        <v>Dec</v>
      </c>
      <c r="X2750" s="9" t="str">
        <f>Sample___Superstore[[#This Row],[Order Year]]&amp;"-"&amp;Sample___Superstore[[#This Row],[Order Month]]</f>
        <v>2015-Dec</v>
      </c>
      <c r="Y2750" s="10">
        <f>Sample___Superstore6[[#This Row],[Profit]]/Sample___Superstore6[[#This Row],[Sales]]</f>
        <v>-0.73333333333333328</v>
      </c>
      <c r="Z2750" s="9">
        <f t="shared" si="296"/>
        <v>4</v>
      </c>
      <c r="AA2750" s="17">
        <f t="shared" si="297"/>
        <v>-2.0108000000000001</v>
      </c>
      <c r="AB2750" s="17">
        <f t="shared" si="298"/>
        <v>2.7420000000000004</v>
      </c>
      <c r="AC2750" s="17">
        <f t="shared" si="299"/>
        <v>5.7582000000000004</v>
      </c>
      <c r="AD2750" s="17">
        <f t="shared" si="300"/>
        <v>2.4678000000000004</v>
      </c>
    </row>
    <row r="2751" spans="1:30">
      <c r="A2751">
        <v>2750</v>
      </c>
      <c r="B2751" t="s">
        <v>5919</v>
      </c>
      <c r="C2751" s="4">
        <v>41798</v>
      </c>
      <c r="D2751" s="4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 s="17">
        <v>73.194000000000003</v>
      </c>
      <c r="V2751">
        <f t="shared" si="294"/>
        <v>2014</v>
      </c>
      <c r="W2751" t="str">
        <f t="shared" si="295"/>
        <v>Jun</v>
      </c>
      <c r="X2751" s="9" t="str">
        <f>Sample___Superstore[[#This Row],[Order Year]]&amp;"-"&amp;Sample___Superstore[[#This Row],[Order Month]]</f>
        <v>2014-Jun</v>
      </c>
      <c r="Y2751" s="10">
        <f>Sample___Superstore6[[#This Row],[Profit]]/Sample___Superstore6[[#This Row],[Sales]]</f>
        <v>0.125</v>
      </c>
      <c r="Z2751" s="9">
        <f t="shared" si="296"/>
        <v>6</v>
      </c>
      <c r="AA2751" s="17">
        <f t="shared" si="297"/>
        <v>24.398</v>
      </c>
      <c r="AB2751" s="17">
        <f t="shared" si="298"/>
        <v>195.184</v>
      </c>
      <c r="AC2751" s="17">
        <f t="shared" si="299"/>
        <v>117.11040000000001</v>
      </c>
      <c r="AD2751" s="17">
        <f t="shared" si="300"/>
        <v>468.44159999999999</v>
      </c>
    </row>
    <row r="2752" spans="1:30">
      <c r="A2752">
        <v>2751</v>
      </c>
      <c r="B2752" t="s">
        <v>5922</v>
      </c>
      <c r="C2752" s="4">
        <v>41859</v>
      </c>
      <c r="D2752" s="4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 s="17">
        <v>110.0528</v>
      </c>
      <c r="V2752">
        <f t="shared" si="294"/>
        <v>2014</v>
      </c>
      <c r="W2752" t="str">
        <f t="shared" si="295"/>
        <v>Aug</v>
      </c>
      <c r="X2752" s="9" t="str">
        <f>Sample___Superstore[[#This Row],[Order Year]]&amp;"-"&amp;Sample___Superstore[[#This Row],[Order Month]]</f>
        <v>2014-Aug</v>
      </c>
      <c r="Y2752" s="10">
        <f>Sample___Superstore6[[#This Row],[Profit]]/Sample___Superstore6[[#This Row],[Sales]]</f>
        <v>0.26</v>
      </c>
      <c r="Z2752" s="9">
        <f t="shared" si="296"/>
        <v>3</v>
      </c>
      <c r="AA2752" s="17">
        <f t="shared" si="297"/>
        <v>10.004800000000001</v>
      </c>
      <c r="AB2752" s="17">
        <f t="shared" si="298"/>
        <v>38.479999999999997</v>
      </c>
      <c r="AC2752" s="17">
        <f t="shared" si="299"/>
        <v>0</v>
      </c>
      <c r="AD2752" s="17">
        <f t="shared" si="300"/>
        <v>423.28</v>
      </c>
    </row>
    <row r="2753" spans="1:30">
      <c r="A2753">
        <v>2752</v>
      </c>
      <c r="B2753" t="s">
        <v>5926</v>
      </c>
      <c r="C2753" s="4">
        <v>41785</v>
      </c>
      <c r="D2753" s="4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 s="17">
        <v>22.529599999999999</v>
      </c>
      <c r="V2753">
        <f t="shared" si="294"/>
        <v>2014</v>
      </c>
      <c r="W2753" t="str">
        <f t="shared" si="295"/>
        <v>May</v>
      </c>
      <c r="X2753" s="9" t="str">
        <f>Sample___Superstore[[#This Row],[Order Year]]&amp;"-"&amp;Sample___Superstore[[#This Row],[Order Month]]</f>
        <v>2014-May</v>
      </c>
      <c r="Y2753" s="10">
        <f>Sample___Superstore6[[#This Row],[Profit]]/Sample___Superstore6[[#This Row],[Sales]]</f>
        <v>9.9999999999999992E-2</v>
      </c>
      <c r="Z2753" s="9">
        <f t="shared" si="296"/>
        <v>4</v>
      </c>
      <c r="AA2753" s="17">
        <f t="shared" si="297"/>
        <v>11.264799999999999</v>
      </c>
      <c r="AB2753" s="17">
        <f t="shared" si="298"/>
        <v>112.648</v>
      </c>
      <c r="AC2753" s="17">
        <f t="shared" si="299"/>
        <v>45.059200000000004</v>
      </c>
      <c r="AD2753" s="17">
        <f t="shared" si="300"/>
        <v>180.23679999999999</v>
      </c>
    </row>
    <row r="2754" spans="1:30">
      <c r="A2754">
        <v>2753</v>
      </c>
      <c r="B2754" t="s">
        <v>5927</v>
      </c>
      <c r="C2754" s="4">
        <v>42111</v>
      </c>
      <c r="D2754" s="4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 s="17">
        <v>2.2240000000000002</v>
      </c>
      <c r="V2754">
        <f t="shared" ref="V2754:V2817" si="301">YEAR(C2754)</f>
        <v>2015</v>
      </c>
      <c r="W2754" t="str">
        <f t="shared" ref="W2754:W2817" si="302">TEXT(C2754,"mmm")</f>
        <v>Apr</v>
      </c>
      <c r="X2754" s="9" t="str">
        <f>Sample___Superstore[[#This Row],[Order Year]]&amp;"-"&amp;Sample___Superstore[[#This Row],[Order Month]]</f>
        <v>2015-Apr</v>
      </c>
      <c r="Y2754" s="10">
        <f>Sample___Superstore6[[#This Row],[Profit]]/Sample___Superstore6[[#This Row],[Sales]]</f>
        <v>0.40000000000000008</v>
      </c>
      <c r="Z2754" s="9">
        <f t="shared" ref="Z2754:Z2817" si="303">D2754-C2754</f>
        <v>4</v>
      </c>
      <c r="AA2754" s="17">
        <f t="shared" ref="AA2754:AA2817" si="304">U2754/S2754</f>
        <v>1.1120000000000001</v>
      </c>
      <c r="AB2754" s="17">
        <f t="shared" ref="AB2754:AB2817" si="305">R2754/S2754</f>
        <v>2.78</v>
      </c>
      <c r="AC2754" s="17">
        <f t="shared" ref="AC2754:AC2817" si="306">R2754*T2754</f>
        <v>0</v>
      </c>
      <c r="AD2754" s="17">
        <f t="shared" ref="AD2754:AD2817" si="307">R2754-(R2754*T2754)</f>
        <v>5.56</v>
      </c>
    </row>
    <row r="2755" spans="1:30">
      <c r="A2755">
        <v>2754</v>
      </c>
      <c r="B2755" t="s">
        <v>5927</v>
      </c>
      <c r="C2755" s="4">
        <v>42111</v>
      </c>
      <c r="D2755" s="4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 s="17">
        <v>129.34800000000001</v>
      </c>
      <c r="V2755">
        <f t="shared" si="301"/>
        <v>2015</v>
      </c>
      <c r="W2755" t="str">
        <f t="shared" si="302"/>
        <v>Apr</v>
      </c>
      <c r="X2755" s="9" t="str">
        <f>Sample___Superstore[[#This Row],[Order Year]]&amp;"-"&amp;Sample___Superstore[[#This Row],[Order Month]]</f>
        <v>2015-Apr</v>
      </c>
      <c r="Y2755" s="10">
        <f>Sample___Superstore6[[#This Row],[Profit]]/Sample___Superstore6[[#This Row],[Sales]]</f>
        <v>0.4</v>
      </c>
      <c r="Z2755" s="9">
        <f t="shared" si="303"/>
        <v>4</v>
      </c>
      <c r="AA2755" s="17">
        <f t="shared" si="304"/>
        <v>43.116000000000007</v>
      </c>
      <c r="AB2755" s="17">
        <f t="shared" si="305"/>
        <v>107.79</v>
      </c>
      <c r="AC2755" s="17">
        <f t="shared" si="306"/>
        <v>0</v>
      </c>
      <c r="AD2755" s="17">
        <f t="shared" si="307"/>
        <v>323.37</v>
      </c>
    </row>
    <row r="2756" spans="1:30">
      <c r="A2756">
        <v>2755</v>
      </c>
      <c r="B2756" t="s">
        <v>5927</v>
      </c>
      <c r="C2756" s="4">
        <v>42111</v>
      </c>
      <c r="D2756" s="4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 s="17">
        <v>68.596500000000006</v>
      </c>
      <c r="V2756">
        <f t="shared" si="301"/>
        <v>2015</v>
      </c>
      <c r="W2756" t="str">
        <f t="shared" si="302"/>
        <v>Apr</v>
      </c>
      <c r="X2756" s="9" t="str">
        <f>Sample___Superstore[[#This Row],[Order Year]]&amp;"-"&amp;Sample___Superstore[[#This Row],[Order Month]]</f>
        <v>2015-Apr</v>
      </c>
      <c r="Y2756" s="10">
        <f>Sample___Superstore6[[#This Row],[Profit]]/Sample___Superstore6[[#This Row],[Sales]]</f>
        <v>8.7500000000000008E-2</v>
      </c>
      <c r="Z2756" s="9">
        <f t="shared" si="303"/>
        <v>4</v>
      </c>
      <c r="AA2756" s="17">
        <f t="shared" si="304"/>
        <v>13.7193</v>
      </c>
      <c r="AB2756" s="17">
        <f t="shared" si="305"/>
        <v>156.792</v>
      </c>
      <c r="AC2756" s="17">
        <f t="shared" si="306"/>
        <v>156.79200000000003</v>
      </c>
      <c r="AD2756" s="17">
        <f t="shared" si="307"/>
        <v>627.16800000000001</v>
      </c>
    </row>
    <row r="2757" spans="1:30">
      <c r="A2757">
        <v>2756</v>
      </c>
      <c r="B2757" t="s">
        <v>5927</v>
      </c>
      <c r="C2757" s="4">
        <v>42111</v>
      </c>
      <c r="D2757" s="4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 s="17">
        <v>419.81849999999997</v>
      </c>
      <c r="V2757">
        <f t="shared" si="301"/>
        <v>2015</v>
      </c>
      <c r="W2757" t="str">
        <f t="shared" si="302"/>
        <v>Apr</v>
      </c>
      <c r="X2757" s="9" t="str">
        <f>Sample___Superstore[[#This Row],[Order Year]]&amp;"-"&amp;Sample___Superstore[[#This Row],[Order Month]]</f>
        <v>2015-Apr</v>
      </c>
      <c r="Y2757" s="10">
        <f>Sample___Superstore6[[#This Row],[Profit]]/Sample___Superstore6[[#This Row],[Sales]]</f>
        <v>0.28999999999999998</v>
      </c>
      <c r="Z2757" s="9">
        <f t="shared" si="303"/>
        <v>4</v>
      </c>
      <c r="AA2757" s="17">
        <f t="shared" si="304"/>
        <v>83.963699999999989</v>
      </c>
      <c r="AB2757" s="17">
        <f t="shared" si="305"/>
        <v>289.53000000000003</v>
      </c>
      <c r="AC2757" s="17">
        <f t="shared" si="306"/>
        <v>0</v>
      </c>
      <c r="AD2757" s="17">
        <f t="shared" si="307"/>
        <v>1447.65</v>
      </c>
    </row>
    <row r="2758" spans="1:30">
      <c r="A2758">
        <v>2757</v>
      </c>
      <c r="B2758" t="s">
        <v>5927</v>
      </c>
      <c r="C2758" s="4">
        <v>42111</v>
      </c>
      <c r="D2758" s="4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 s="17">
        <v>5.8604000000000003</v>
      </c>
      <c r="V2758">
        <f t="shared" si="301"/>
        <v>2015</v>
      </c>
      <c r="W2758" t="str">
        <f t="shared" si="302"/>
        <v>Apr</v>
      </c>
      <c r="X2758" s="9" t="str">
        <f>Sample___Superstore[[#This Row],[Order Year]]&amp;"-"&amp;Sample___Superstore[[#This Row],[Order Month]]</f>
        <v>2015-Apr</v>
      </c>
      <c r="Y2758" s="10">
        <f>Sample___Superstore6[[#This Row],[Profit]]/Sample___Superstore6[[#This Row],[Sales]]</f>
        <v>0.49</v>
      </c>
      <c r="Z2758" s="9">
        <f t="shared" si="303"/>
        <v>4</v>
      </c>
      <c r="AA2758" s="17">
        <f t="shared" si="304"/>
        <v>2.9302000000000001</v>
      </c>
      <c r="AB2758" s="17">
        <f t="shared" si="305"/>
        <v>5.98</v>
      </c>
      <c r="AC2758" s="17">
        <f t="shared" si="306"/>
        <v>0</v>
      </c>
      <c r="AD2758" s="17">
        <f t="shared" si="307"/>
        <v>11.96</v>
      </c>
    </row>
    <row r="2759" spans="1:30">
      <c r="A2759">
        <v>2758</v>
      </c>
      <c r="B2759" t="s">
        <v>5930</v>
      </c>
      <c r="C2759" s="4">
        <v>42532</v>
      </c>
      <c r="D2759" s="4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 s="17">
        <v>71.991</v>
      </c>
      <c r="V2759">
        <f t="shared" si="301"/>
        <v>2016</v>
      </c>
      <c r="W2759" t="str">
        <f t="shared" si="302"/>
        <v>Jun</v>
      </c>
      <c r="X2759" s="9" t="str">
        <f>Sample___Superstore[[#This Row],[Order Year]]&amp;"-"&amp;Sample___Superstore[[#This Row],[Order Month]]</f>
        <v>2016-Jun</v>
      </c>
      <c r="Y2759" s="10">
        <f>Sample___Superstore6[[#This Row],[Profit]]/Sample___Superstore6[[#This Row],[Sales]]</f>
        <v>0.3</v>
      </c>
      <c r="Z2759" s="9">
        <f t="shared" si="303"/>
        <v>2</v>
      </c>
      <c r="AA2759" s="17">
        <f t="shared" si="304"/>
        <v>23.997</v>
      </c>
      <c r="AB2759" s="17">
        <f t="shared" si="305"/>
        <v>79.989999999999995</v>
      </c>
      <c r="AC2759" s="17">
        <f t="shared" si="306"/>
        <v>0</v>
      </c>
      <c r="AD2759" s="17">
        <f t="shared" si="307"/>
        <v>239.97</v>
      </c>
    </row>
    <row r="2760" spans="1:30">
      <c r="A2760">
        <v>2759</v>
      </c>
      <c r="B2760" t="s">
        <v>5931</v>
      </c>
      <c r="C2760" s="4">
        <v>42440</v>
      </c>
      <c r="D2760" s="4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 s="17">
        <v>31.537199999999999</v>
      </c>
      <c r="V2760">
        <f t="shared" si="301"/>
        <v>2016</v>
      </c>
      <c r="W2760" t="str">
        <f t="shared" si="302"/>
        <v>Mar</v>
      </c>
      <c r="X2760" s="9" t="str">
        <f>Sample___Superstore[[#This Row],[Order Year]]&amp;"-"&amp;Sample___Superstore[[#This Row],[Order Month]]</f>
        <v>2016-Mar</v>
      </c>
      <c r="Y2760" s="10">
        <f>Sample___Superstore6[[#This Row],[Profit]]/Sample___Superstore6[[#This Row],[Sales]]</f>
        <v>0.41</v>
      </c>
      <c r="Z2760" s="9">
        <f t="shared" si="303"/>
        <v>4</v>
      </c>
      <c r="AA2760" s="17">
        <f t="shared" si="304"/>
        <v>7.8842999999999996</v>
      </c>
      <c r="AB2760" s="17">
        <f t="shared" si="305"/>
        <v>19.23</v>
      </c>
      <c r="AC2760" s="17">
        <f t="shared" si="306"/>
        <v>0</v>
      </c>
      <c r="AD2760" s="17">
        <f t="shared" si="307"/>
        <v>76.92</v>
      </c>
    </row>
    <row r="2761" spans="1:30">
      <c r="A2761">
        <v>2760</v>
      </c>
      <c r="B2761" t="s">
        <v>5931</v>
      </c>
      <c r="C2761" s="4">
        <v>42440</v>
      </c>
      <c r="D2761" s="4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 s="17">
        <v>125.14319999999999</v>
      </c>
      <c r="V2761">
        <f t="shared" si="301"/>
        <v>2016</v>
      </c>
      <c r="W2761" t="str">
        <f t="shared" si="302"/>
        <v>Mar</v>
      </c>
      <c r="X2761" s="9" t="str">
        <f>Sample___Superstore[[#This Row],[Order Year]]&amp;"-"&amp;Sample___Superstore[[#This Row],[Order Month]]</f>
        <v>2016-Mar</v>
      </c>
      <c r="Y2761" s="10">
        <f>Sample___Superstore6[[#This Row],[Profit]]/Sample___Superstore6[[#This Row],[Sales]]</f>
        <v>0.26</v>
      </c>
      <c r="Z2761" s="9">
        <f t="shared" si="303"/>
        <v>4</v>
      </c>
      <c r="AA2761" s="17">
        <f t="shared" si="304"/>
        <v>31.285799999999998</v>
      </c>
      <c r="AB2761" s="17">
        <f t="shared" si="305"/>
        <v>120.33</v>
      </c>
      <c r="AC2761" s="17">
        <f t="shared" si="306"/>
        <v>0</v>
      </c>
      <c r="AD2761" s="17">
        <f t="shared" si="307"/>
        <v>481.32</v>
      </c>
    </row>
    <row r="2762" spans="1:30">
      <c r="A2762">
        <v>2761</v>
      </c>
      <c r="B2762" t="s">
        <v>5934</v>
      </c>
      <c r="C2762" s="4">
        <v>41785</v>
      </c>
      <c r="D2762" s="4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 s="17">
        <v>23.231999999999999</v>
      </c>
      <c r="V2762">
        <f t="shared" si="301"/>
        <v>2014</v>
      </c>
      <c r="W2762" t="str">
        <f t="shared" si="302"/>
        <v>May</v>
      </c>
      <c r="X2762" s="9" t="str">
        <f>Sample___Superstore[[#This Row],[Order Year]]&amp;"-"&amp;Sample___Superstore[[#This Row],[Order Month]]</f>
        <v>2014-May</v>
      </c>
      <c r="Y2762" s="10">
        <f>Sample___Superstore6[[#This Row],[Profit]]/Sample___Superstore6[[#This Row],[Sales]]</f>
        <v>0.48</v>
      </c>
      <c r="Z2762" s="9">
        <f t="shared" si="303"/>
        <v>3</v>
      </c>
      <c r="AA2762" s="17">
        <f t="shared" si="304"/>
        <v>4.6463999999999999</v>
      </c>
      <c r="AB2762" s="17">
        <f t="shared" si="305"/>
        <v>9.68</v>
      </c>
      <c r="AC2762" s="17">
        <f t="shared" si="306"/>
        <v>0</v>
      </c>
      <c r="AD2762" s="17">
        <f t="shared" si="307"/>
        <v>48.4</v>
      </c>
    </row>
    <row r="2763" spans="1:30">
      <c r="A2763">
        <v>2762</v>
      </c>
      <c r="B2763" t="s">
        <v>5937</v>
      </c>
      <c r="C2763" s="4">
        <v>43020</v>
      </c>
      <c r="D2763" s="4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 s="17">
        <v>0.43559999999999999</v>
      </c>
      <c r="V2763">
        <f t="shared" si="301"/>
        <v>2017</v>
      </c>
      <c r="W2763" t="str">
        <f t="shared" si="302"/>
        <v>Oct</v>
      </c>
      <c r="X2763" s="9" t="str">
        <f>Sample___Superstore[[#This Row],[Order Year]]&amp;"-"&amp;Sample___Superstore[[#This Row],[Order Month]]</f>
        <v>2017-Oct</v>
      </c>
      <c r="Y2763" s="10">
        <f>Sample___Superstore6[[#This Row],[Profit]]/Sample___Superstore6[[#This Row],[Sales]]</f>
        <v>0.44</v>
      </c>
      <c r="Z2763" s="9">
        <f t="shared" si="303"/>
        <v>2</v>
      </c>
      <c r="AA2763" s="17">
        <f t="shared" si="304"/>
        <v>0.43559999999999999</v>
      </c>
      <c r="AB2763" s="17">
        <f t="shared" si="305"/>
        <v>0.99</v>
      </c>
      <c r="AC2763" s="17">
        <f t="shared" si="306"/>
        <v>0</v>
      </c>
      <c r="AD2763" s="17">
        <f t="shared" si="307"/>
        <v>0.99</v>
      </c>
    </row>
    <row r="2764" spans="1:30">
      <c r="A2764">
        <v>2763</v>
      </c>
      <c r="B2764" t="s">
        <v>5937</v>
      </c>
      <c r="C2764" s="4">
        <v>43020</v>
      </c>
      <c r="D2764" s="4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 s="17">
        <v>36.917000000000002</v>
      </c>
      <c r="V2764">
        <f t="shared" si="301"/>
        <v>2017</v>
      </c>
      <c r="W2764" t="str">
        <f t="shared" si="302"/>
        <v>Oct</v>
      </c>
      <c r="X2764" s="9" t="str">
        <f>Sample___Superstore[[#This Row],[Order Year]]&amp;"-"&amp;Sample___Superstore[[#This Row],[Order Month]]</f>
        <v>2017-Oct</v>
      </c>
      <c r="Y2764" s="10">
        <f>Sample___Superstore6[[#This Row],[Profit]]/Sample___Superstore6[[#This Row],[Sales]]</f>
        <v>0.36249999999999999</v>
      </c>
      <c r="Z2764" s="9">
        <f t="shared" si="303"/>
        <v>2</v>
      </c>
      <c r="AA2764" s="17">
        <f t="shared" si="304"/>
        <v>7.3834</v>
      </c>
      <c r="AB2764" s="17">
        <f t="shared" si="305"/>
        <v>20.368000000000002</v>
      </c>
      <c r="AC2764" s="17">
        <f t="shared" si="306"/>
        <v>20.368000000000002</v>
      </c>
      <c r="AD2764" s="17">
        <f t="shared" si="307"/>
        <v>81.472000000000008</v>
      </c>
    </row>
    <row r="2765" spans="1:30">
      <c r="A2765">
        <v>2764</v>
      </c>
      <c r="B2765" t="s">
        <v>5940</v>
      </c>
      <c r="C2765" s="4">
        <v>42908</v>
      </c>
      <c r="D2765" s="4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 s="17">
        <v>-7.5768000000000004</v>
      </c>
      <c r="V2765">
        <f t="shared" si="301"/>
        <v>2017</v>
      </c>
      <c r="W2765" t="str">
        <f t="shared" si="302"/>
        <v>Jun</v>
      </c>
      <c r="X2765" s="9" t="str">
        <f>Sample___Superstore[[#This Row],[Order Year]]&amp;"-"&amp;Sample___Superstore[[#This Row],[Order Month]]</f>
        <v>2017-Jun</v>
      </c>
      <c r="Y2765" s="10">
        <f>Sample___Superstore6[[#This Row],[Profit]]/Sample___Superstore6[[#This Row],[Sales]]</f>
        <v>-0.73333333333333328</v>
      </c>
      <c r="Z2765" s="9">
        <f t="shared" si="303"/>
        <v>6</v>
      </c>
      <c r="AA2765" s="17">
        <f t="shared" si="304"/>
        <v>-2.5256000000000003</v>
      </c>
      <c r="AB2765" s="17">
        <f t="shared" si="305"/>
        <v>3.4440000000000004</v>
      </c>
      <c r="AC2765" s="17">
        <f t="shared" si="306"/>
        <v>7.2324000000000002</v>
      </c>
      <c r="AD2765" s="17">
        <f t="shared" si="307"/>
        <v>3.0996000000000006</v>
      </c>
    </row>
    <row r="2766" spans="1:30">
      <c r="A2766">
        <v>2765</v>
      </c>
      <c r="B2766" t="s">
        <v>5940</v>
      </c>
      <c r="C2766" s="4">
        <v>42908</v>
      </c>
      <c r="D2766" s="4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 s="17">
        <v>-23.8855</v>
      </c>
      <c r="V2766">
        <f t="shared" si="301"/>
        <v>2017</v>
      </c>
      <c r="W2766" t="str">
        <f t="shared" si="302"/>
        <v>Jun</v>
      </c>
      <c r="X2766" s="9" t="str">
        <f>Sample___Superstore[[#This Row],[Order Year]]&amp;"-"&amp;Sample___Superstore[[#This Row],[Order Month]]</f>
        <v>2017-Jun</v>
      </c>
      <c r="Y2766" s="10">
        <f>Sample___Superstore6[[#This Row],[Profit]]/Sample___Superstore6[[#This Row],[Sales]]</f>
        <v>-0.76666666666666661</v>
      </c>
      <c r="Z2766" s="9">
        <f t="shared" si="303"/>
        <v>6</v>
      </c>
      <c r="AA2766" s="17">
        <f t="shared" si="304"/>
        <v>-4.7770999999999999</v>
      </c>
      <c r="AB2766" s="17">
        <f t="shared" si="305"/>
        <v>6.2309999999999999</v>
      </c>
      <c r="AC2766" s="17">
        <f t="shared" si="306"/>
        <v>21.808499999999999</v>
      </c>
      <c r="AD2766" s="17">
        <f t="shared" si="307"/>
        <v>9.3465000000000025</v>
      </c>
    </row>
    <row r="2767" spans="1:30">
      <c r="A2767">
        <v>2766</v>
      </c>
      <c r="B2767" t="s">
        <v>5940</v>
      </c>
      <c r="C2767" s="4">
        <v>42908</v>
      </c>
      <c r="D2767" s="4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 s="17">
        <v>0.66959999999999997</v>
      </c>
      <c r="V2767">
        <f t="shared" si="301"/>
        <v>2017</v>
      </c>
      <c r="W2767" t="str">
        <f t="shared" si="302"/>
        <v>Jun</v>
      </c>
      <c r="X2767" s="9" t="str">
        <f>Sample___Superstore[[#This Row],[Order Year]]&amp;"-"&amp;Sample___Superstore[[#This Row],[Order Month]]</f>
        <v>2017-Jun</v>
      </c>
      <c r="Y2767" s="10">
        <f>Sample___Superstore6[[#This Row],[Profit]]/Sample___Superstore6[[#This Row],[Sales]]</f>
        <v>7.4999999999999983E-2</v>
      </c>
      <c r="Z2767" s="9">
        <f t="shared" si="303"/>
        <v>6</v>
      </c>
      <c r="AA2767" s="17">
        <f t="shared" si="304"/>
        <v>0.33479999999999999</v>
      </c>
      <c r="AB2767" s="17">
        <f t="shared" si="305"/>
        <v>4.4640000000000004</v>
      </c>
      <c r="AC2767" s="17">
        <f t="shared" si="306"/>
        <v>1.7856000000000003</v>
      </c>
      <c r="AD2767" s="17">
        <f t="shared" si="307"/>
        <v>7.1424000000000003</v>
      </c>
    </row>
    <row r="2768" spans="1:30">
      <c r="A2768">
        <v>2767</v>
      </c>
      <c r="B2768" t="s">
        <v>5945</v>
      </c>
      <c r="C2768" s="4">
        <v>42750</v>
      </c>
      <c r="D2768" s="4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 s="17">
        <v>3.8681999999999999</v>
      </c>
      <c r="V2768">
        <f t="shared" si="301"/>
        <v>2017</v>
      </c>
      <c r="W2768" t="str">
        <f t="shared" si="302"/>
        <v>Jan</v>
      </c>
      <c r="X2768" s="9" t="str">
        <f>Sample___Superstore[[#This Row],[Order Year]]&amp;"-"&amp;Sample___Superstore[[#This Row],[Order Month]]</f>
        <v>2017-Jan</v>
      </c>
      <c r="Y2768" s="10">
        <f>Sample___Superstore6[[#This Row],[Profit]]/Sample___Superstore6[[#This Row],[Sales]]</f>
        <v>0.11249999999999999</v>
      </c>
      <c r="Z2768" s="9">
        <f t="shared" si="303"/>
        <v>3</v>
      </c>
      <c r="AA2768" s="17">
        <f t="shared" si="304"/>
        <v>3.8681999999999999</v>
      </c>
      <c r="AB2768" s="17">
        <f t="shared" si="305"/>
        <v>34.384</v>
      </c>
      <c r="AC2768" s="17">
        <f t="shared" si="306"/>
        <v>6.8768000000000002</v>
      </c>
      <c r="AD2768" s="17">
        <f t="shared" si="307"/>
        <v>27.507200000000001</v>
      </c>
    </row>
    <row r="2769" spans="1:30">
      <c r="A2769">
        <v>2768</v>
      </c>
      <c r="B2769" t="s">
        <v>5945</v>
      </c>
      <c r="C2769" s="4">
        <v>42750</v>
      </c>
      <c r="D2769" s="4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 s="17">
        <v>312.67599999999999</v>
      </c>
      <c r="V2769">
        <f t="shared" si="301"/>
        <v>2017</v>
      </c>
      <c r="W2769" t="str">
        <f t="shared" si="302"/>
        <v>Jan</v>
      </c>
      <c r="X2769" s="9" t="str">
        <f>Sample___Superstore[[#This Row],[Order Year]]&amp;"-"&amp;Sample___Superstore[[#This Row],[Order Month]]</f>
        <v>2017-Jan</v>
      </c>
      <c r="Y2769" s="10">
        <f>Sample___Superstore6[[#This Row],[Profit]]/Sample___Superstore6[[#This Row],[Sales]]</f>
        <v>0.16249999999999998</v>
      </c>
      <c r="Z2769" s="9">
        <f t="shared" si="303"/>
        <v>3</v>
      </c>
      <c r="AA2769" s="17">
        <f t="shared" si="304"/>
        <v>39.084499999999998</v>
      </c>
      <c r="AB2769" s="17">
        <f t="shared" si="305"/>
        <v>240.52</v>
      </c>
      <c r="AC2769" s="17">
        <f t="shared" si="306"/>
        <v>384.83200000000005</v>
      </c>
      <c r="AD2769" s="17">
        <f t="shared" si="307"/>
        <v>1539.328</v>
      </c>
    </row>
    <row r="2770" spans="1:30">
      <c r="A2770">
        <v>2769</v>
      </c>
      <c r="B2770" t="s">
        <v>5948</v>
      </c>
      <c r="C2770" s="4">
        <v>42096</v>
      </c>
      <c r="D2770" s="4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 s="17">
        <v>-80.48</v>
      </c>
      <c r="V2770">
        <f t="shared" si="301"/>
        <v>2015</v>
      </c>
      <c r="W2770" t="str">
        <f t="shared" si="302"/>
        <v>Apr</v>
      </c>
      <c r="X2770" s="9" t="str">
        <f>Sample___Superstore[[#This Row],[Order Year]]&amp;"-"&amp;Sample___Superstore[[#This Row],[Order Month]]</f>
        <v>2015-Apr</v>
      </c>
      <c r="Y2770" s="10">
        <f>Sample___Superstore6[[#This Row],[Profit]]/Sample___Superstore6[[#This Row],[Sales]]</f>
        <v>-2.5</v>
      </c>
      <c r="Z2770" s="9">
        <f t="shared" si="303"/>
        <v>5</v>
      </c>
      <c r="AA2770" s="17">
        <f t="shared" si="304"/>
        <v>-40.24</v>
      </c>
      <c r="AB2770" s="17">
        <f t="shared" si="305"/>
        <v>16.096</v>
      </c>
      <c r="AC2770" s="17">
        <f t="shared" si="306"/>
        <v>25.753600000000002</v>
      </c>
      <c r="AD2770" s="17">
        <f t="shared" si="307"/>
        <v>6.4383999999999979</v>
      </c>
    </row>
    <row r="2771" spans="1:30">
      <c r="A2771">
        <v>2770</v>
      </c>
      <c r="B2771" t="s">
        <v>5948</v>
      </c>
      <c r="C2771" s="4">
        <v>42096</v>
      </c>
      <c r="D2771" s="4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 s="17">
        <v>-0.62649999999999995</v>
      </c>
      <c r="V2771">
        <f t="shared" si="301"/>
        <v>2015</v>
      </c>
      <c r="W2771" t="str">
        <f t="shared" si="302"/>
        <v>Apr</v>
      </c>
      <c r="X2771" s="9" t="str">
        <f>Sample___Superstore[[#This Row],[Order Year]]&amp;"-"&amp;Sample___Superstore[[#This Row],[Order Month]]</f>
        <v>2015-Apr</v>
      </c>
      <c r="Y2771" s="10">
        <f>Sample___Superstore6[[#This Row],[Profit]]/Sample___Superstore6[[#This Row],[Sales]]</f>
        <v>-1.2499999999999999E-2</v>
      </c>
      <c r="Z2771" s="9">
        <f t="shared" si="303"/>
        <v>5</v>
      </c>
      <c r="AA2771" s="17">
        <f t="shared" si="304"/>
        <v>-8.9499999999999996E-2</v>
      </c>
      <c r="AB2771" s="17">
        <f t="shared" si="305"/>
        <v>7.1599999999999993</v>
      </c>
      <c r="AC2771" s="17">
        <f t="shared" si="306"/>
        <v>10.024000000000001</v>
      </c>
      <c r="AD2771" s="17">
        <f t="shared" si="307"/>
        <v>40.095999999999997</v>
      </c>
    </row>
    <row r="2772" spans="1:30">
      <c r="A2772">
        <v>2771</v>
      </c>
      <c r="B2772" t="s">
        <v>5948</v>
      </c>
      <c r="C2772" s="4">
        <v>42096</v>
      </c>
      <c r="D2772" s="4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 s="17">
        <v>1.7990999999999999</v>
      </c>
      <c r="V2772">
        <f t="shared" si="301"/>
        <v>2015</v>
      </c>
      <c r="W2772" t="str">
        <f t="shared" si="302"/>
        <v>Apr</v>
      </c>
      <c r="X2772" s="9" t="str">
        <f>Sample___Superstore[[#This Row],[Order Year]]&amp;"-"&amp;Sample___Superstore[[#This Row],[Order Month]]</f>
        <v>2015-Apr</v>
      </c>
      <c r="Y2772" s="10">
        <f>Sample___Superstore6[[#This Row],[Profit]]/Sample___Superstore6[[#This Row],[Sales]]</f>
        <v>3.7499999999999999E-2</v>
      </c>
      <c r="Z2772" s="9">
        <f t="shared" si="303"/>
        <v>5</v>
      </c>
      <c r="AA2772" s="17">
        <f t="shared" si="304"/>
        <v>0.59970000000000001</v>
      </c>
      <c r="AB2772" s="17">
        <f t="shared" si="305"/>
        <v>15.991999999999999</v>
      </c>
      <c r="AC2772" s="17">
        <f t="shared" si="306"/>
        <v>9.5952000000000002</v>
      </c>
      <c r="AD2772" s="17">
        <f t="shared" si="307"/>
        <v>38.380800000000001</v>
      </c>
    </row>
    <row r="2773" spans="1:30">
      <c r="A2773">
        <v>2772</v>
      </c>
      <c r="B2773" t="s">
        <v>5953</v>
      </c>
      <c r="C2773" s="4">
        <v>42616</v>
      </c>
      <c r="D2773" s="4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 s="17">
        <v>14.17</v>
      </c>
      <c r="V2773">
        <f t="shared" si="301"/>
        <v>2016</v>
      </c>
      <c r="W2773" t="str">
        <f t="shared" si="302"/>
        <v>Sep</v>
      </c>
      <c r="X2773" s="9" t="str">
        <f>Sample___Superstore[[#This Row],[Order Year]]&amp;"-"&amp;Sample___Superstore[[#This Row],[Order Month]]</f>
        <v>2016-Sep</v>
      </c>
      <c r="Y2773" s="10">
        <f>Sample___Superstore6[[#This Row],[Profit]]/Sample___Superstore6[[#This Row],[Sales]]</f>
        <v>0.26</v>
      </c>
      <c r="Z2773" s="9">
        <f t="shared" si="303"/>
        <v>7</v>
      </c>
      <c r="AA2773" s="17">
        <f t="shared" si="304"/>
        <v>2.8340000000000001</v>
      </c>
      <c r="AB2773" s="17">
        <f t="shared" si="305"/>
        <v>10.9</v>
      </c>
      <c r="AC2773" s="17">
        <f t="shared" si="306"/>
        <v>0</v>
      </c>
      <c r="AD2773" s="17">
        <f t="shared" si="307"/>
        <v>54.5</v>
      </c>
    </row>
    <row r="2774" spans="1:30">
      <c r="A2774">
        <v>2773</v>
      </c>
      <c r="B2774" t="s">
        <v>5955</v>
      </c>
      <c r="C2774" s="4">
        <v>43079</v>
      </c>
      <c r="D2774" s="4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 s="17">
        <v>5.7312000000000003</v>
      </c>
      <c r="V2774">
        <f t="shared" si="301"/>
        <v>2017</v>
      </c>
      <c r="W2774" t="str">
        <f t="shared" si="302"/>
        <v>Dec</v>
      </c>
      <c r="X2774" s="9" t="str">
        <f>Sample___Superstore[[#This Row],[Order Year]]&amp;"-"&amp;Sample___Superstore[[#This Row],[Order Month]]</f>
        <v>2017-Dec</v>
      </c>
      <c r="Y2774" s="10">
        <f>Sample___Superstore6[[#This Row],[Profit]]/Sample___Superstore6[[#This Row],[Sales]]</f>
        <v>0.30000000000000004</v>
      </c>
      <c r="Z2774" s="9">
        <f t="shared" si="303"/>
        <v>2</v>
      </c>
      <c r="AA2774" s="17">
        <f t="shared" si="304"/>
        <v>1.9104000000000001</v>
      </c>
      <c r="AB2774" s="17">
        <f t="shared" si="305"/>
        <v>6.3679999999999994</v>
      </c>
      <c r="AC2774" s="17">
        <f t="shared" si="306"/>
        <v>3.8208000000000002</v>
      </c>
      <c r="AD2774" s="17">
        <f t="shared" si="307"/>
        <v>15.283199999999999</v>
      </c>
    </row>
    <row r="2775" spans="1:30">
      <c r="A2775">
        <v>2774</v>
      </c>
      <c r="B2775" t="s">
        <v>5956</v>
      </c>
      <c r="C2775" s="4">
        <v>42696</v>
      </c>
      <c r="D2775" s="4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17">
        <v>24.2256</v>
      </c>
      <c r="V2775">
        <f t="shared" si="301"/>
        <v>2016</v>
      </c>
      <c r="W2775" t="str">
        <f t="shared" si="302"/>
        <v>Nov</v>
      </c>
      <c r="X2775" s="9" t="str">
        <f>Sample___Superstore[[#This Row],[Order Year]]&amp;"-"&amp;Sample___Superstore[[#This Row],[Order Month]]</f>
        <v>2016-Nov</v>
      </c>
      <c r="Y2775" s="10">
        <f>Sample___Superstore6[[#This Row],[Profit]]/Sample___Superstore6[[#This Row],[Sales]]</f>
        <v>0.49000000000000005</v>
      </c>
      <c r="Z2775" s="9">
        <f t="shared" si="303"/>
        <v>4</v>
      </c>
      <c r="AA2775" s="17">
        <f t="shared" si="304"/>
        <v>8.0752000000000006</v>
      </c>
      <c r="AB2775" s="17">
        <f t="shared" si="305"/>
        <v>16.48</v>
      </c>
      <c r="AC2775" s="17">
        <f t="shared" si="306"/>
        <v>0</v>
      </c>
      <c r="AD2775" s="17">
        <f t="shared" si="307"/>
        <v>49.44</v>
      </c>
    </row>
    <row r="2776" spans="1:30">
      <c r="A2776">
        <v>2775</v>
      </c>
      <c r="B2776" t="s">
        <v>5957</v>
      </c>
      <c r="C2776" s="4">
        <v>43050</v>
      </c>
      <c r="D2776" s="4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 s="17">
        <v>3.6288</v>
      </c>
      <c r="V2776">
        <f t="shared" si="301"/>
        <v>2017</v>
      </c>
      <c r="W2776" t="str">
        <f t="shared" si="302"/>
        <v>Nov</v>
      </c>
      <c r="X2776" s="9" t="str">
        <f>Sample___Superstore[[#This Row],[Order Year]]&amp;"-"&amp;Sample___Superstore[[#This Row],[Order Month]]</f>
        <v>2017-Nov</v>
      </c>
      <c r="Y2776" s="10">
        <f>Sample___Superstore6[[#This Row],[Profit]]/Sample___Superstore6[[#This Row],[Sales]]</f>
        <v>0.35</v>
      </c>
      <c r="Z2776" s="9">
        <f t="shared" si="303"/>
        <v>7</v>
      </c>
      <c r="AA2776" s="17">
        <f t="shared" si="304"/>
        <v>1.8144</v>
      </c>
      <c r="AB2776" s="17">
        <f t="shared" si="305"/>
        <v>5.1840000000000002</v>
      </c>
      <c r="AC2776" s="17">
        <f t="shared" si="306"/>
        <v>2.0736000000000003</v>
      </c>
      <c r="AD2776" s="17">
        <f t="shared" si="307"/>
        <v>8.2943999999999996</v>
      </c>
    </row>
    <row r="2777" spans="1:30">
      <c r="A2777">
        <v>2776</v>
      </c>
      <c r="B2777" t="s">
        <v>5958</v>
      </c>
      <c r="C2777" s="4">
        <v>42664</v>
      </c>
      <c r="D2777" s="4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 s="17">
        <v>1.5444</v>
      </c>
      <c r="V2777">
        <f t="shared" si="301"/>
        <v>2016</v>
      </c>
      <c r="W2777" t="str">
        <f t="shared" si="302"/>
        <v>Oct</v>
      </c>
      <c r="X2777" s="9" t="str">
        <f>Sample___Superstore[[#This Row],[Order Year]]&amp;"-"&amp;Sample___Superstore[[#This Row],[Order Month]]</f>
        <v>2016-Oct</v>
      </c>
      <c r="Y2777" s="10">
        <f>Sample___Superstore6[[#This Row],[Profit]]/Sample___Superstore6[[#This Row],[Sales]]</f>
        <v>0.01</v>
      </c>
      <c r="Z2777" s="9">
        <f t="shared" si="303"/>
        <v>4</v>
      </c>
      <c r="AA2777" s="17">
        <f t="shared" si="304"/>
        <v>0.51480000000000004</v>
      </c>
      <c r="AB2777" s="17">
        <f t="shared" si="305"/>
        <v>51.48</v>
      </c>
      <c r="AC2777" s="17">
        <f t="shared" si="306"/>
        <v>0</v>
      </c>
      <c r="AD2777" s="17">
        <f t="shared" si="307"/>
        <v>154.44</v>
      </c>
    </row>
    <row r="2778" spans="1:30">
      <c r="A2778">
        <v>2777</v>
      </c>
      <c r="B2778" t="s">
        <v>5959</v>
      </c>
      <c r="C2778" s="4">
        <v>42359</v>
      </c>
      <c r="D2778" s="4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 s="17">
        <v>4.5738000000000003</v>
      </c>
      <c r="V2778">
        <f t="shared" si="301"/>
        <v>2015</v>
      </c>
      <c r="W2778" t="str">
        <f t="shared" si="302"/>
        <v>Dec</v>
      </c>
      <c r="X2778" s="9" t="str">
        <f>Sample___Superstore[[#This Row],[Order Year]]&amp;"-"&amp;Sample___Superstore[[#This Row],[Order Month]]</f>
        <v>2015-Dec</v>
      </c>
      <c r="Y2778" s="10">
        <f>Sample___Superstore6[[#This Row],[Profit]]/Sample___Superstore6[[#This Row],[Sales]]</f>
        <v>7.4999999999999997E-2</v>
      </c>
      <c r="Z2778" s="9">
        <f t="shared" si="303"/>
        <v>4</v>
      </c>
      <c r="AA2778" s="17">
        <f t="shared" si="304"/>
        <v>0.65340000000000009</v>
      </c>
      <c r="AB2778" s="17">
        <f t="shared" si="305"/>
        <v>8.7119999999999997</v>
      </c>
      <c r="AC2778" s="17">
        <f t="shared" si="306"/>
        <v>12.196800000000001</v>
      </c>
      <c r="AD2778" s="17">
        <f t="shared" si="307"/>
        <v>48.787199999999999</v>
      </c>
    </row>
    <row r="2779" spans="1:30">
      <c r="A2779">
        <v>2778</v>
      </c>
      <c r="B2779" t="s">
        <v>5960</v>
      </c>
      <c r="C2779" s="4">
        <v>42202</v>
      </c>
      <c r="D2779" s="4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 s="17">
        <v>-13.797599999999999</v>
      </c>
      <c r="V2779">
        <f t="shared" si="301"/>
        <v>2015</v>
      </c>
      <c r="W2779" t="str">
        <f t="shared" si="302"/>
        <v>Jul</v>
      </c>
      <c r="X2779" s="9" t="str">
        <f>Sample___Superstore[[#This Row],[Order Year]]&amp;"-"&amp;Sample___Superstore[[#This Row],[Order Month]]</f>
        <v>2015-Jul</v>
      </c>
      <c r="Y2779" s="10">
        <f>Sample___Superstore6[[#This Row],[Profit]]/Sample___Superstore6[[#This Row],[Sales]]</f>
        <v>-7.0588235294117646E-2</v>
      </c>
      <c r="Z2779" s="9">
        <f t="shared" si="303"/>
        <v>2</v>
      </c>
      <c r="AA2779" s="17">
        <f t="shared" si="304"/>
        <v>-6.8987999999999996</v>
      </c>
      <c r="AB2779" s="17">
        <f t="shared" si="305"/>
        <v>97.733000000000004</v>
      </c>
      <c r="AC2779" s="17">
        <f t="shared" si="306"/>
        <v>29.319900000000001</v>
      </c>
      <c r="AD2779" s="17">
        <f t="shared" si="307"/>
        <v>166.14610000000002</v>
      </c>
    </row>
    <row r="2780" spans="1:30">
      <c r="A2780">
        <v>2779</v>
      </c>
      <c r="B2780" t="s">
        <v>5962</v>
      </c>
      <c r="C2780" s="4">
        <v>42855</v>
      </c>
      <c r="D2780" s="4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 s="17">
        <v>6.2160000000000002</v>
      </c>
      <c r="V2780">
        <f t="shared" si="301"/>
        <v>2017</v>
      </c>
      <c r="W2780" t="str">
        <f t="shared" si="302"/>
        <v>Apr</v>
      </c>
      <c r="X2780" s="9" t="str">
        <f>Sample___Superstore[[#This Row],[Order Year]]&amp;"-"&amp;Sample___Superstore[[#This Row],[Order Month]]</f>
        <v>2017-Apr</v>
      </c>
      <c r="Y2780" s="10">
        <f>Sample___Superstore6[[#This Row],[Profit]]/Sample___Superstore6[[#This Row],[Sales]]</f>
        <v>0.26250000000000001</v>
      </c>
      <c r="Z2780" s="9">
        <f t="shared" si="303"/>
        <v>5</v>
      </c>
      <c r="AA2780" s="17">
        <f t="shared" si="304"/>
        <v>0.77700000000000002</v>
      </c>
      <c r="AB2780" s="17">
        <f t="shared" si="305"/>
        <v>2.96</v>
      </c>
      <c r="AC2780" s="17">
        <f t="shared" si="306"/>
        <v>4.7359999999999998</v>
      </c>
      <c r="AD2780" s="17">
        <f t="shared" si="307"/>
        <v>18.943999999999999</v>
      </c>
    </row>
    <row r="2781" spans="1:30">
      <c r="A2781">
        <v>2780</v>
      </c>
      <c r="B2781" t="s">
        <v>5962</v>
      </c>
      <c r="C2781" s="4">
        <v>42855</v>
      </c>
      <c r="D2781" s="4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 s="17">
        <v>0.74250000000000005</v>
      </c>
      <c r="V2781">
        <f t="shared" si="301"/>
        <v>2017</v>
      </c>
      <c r="W2781" t="str">
        <f t="shared" si="302"/>
        <v>Apr</v>
      </c>
      <c r="X2781" s="9" t="str">
        <f>Sample___Superstore[[#This Row],[Order Year]]&amp;"-"&amp;Sample___Superstore[[#This Row],[Order Month]]</f>
        <v>2017-Apr</v>
      </c>
      <c r="Y2781" s="10">
        <f>Sample___Superstore6[[#This Row],[Profit]]/Sample___Superstore6[[#This Row],[Sales]]</f>
        <v>0.31250000000000006</v>
      </c>
      <c r="Z2781" s="9">
        <f t="shared" si="303"/>
        <v>5</v>
      </c>
      <c r="AA2781" s="17">
        <f t="shared" si="304"/>
        <v>0.24750000000000003</v>
      </c>
      <c r="AB2781" s="17">
        <f t="shared" si="305"/>
        <v>0.79199999999999993</v>
      </c>
      <c r="AC2781" s="17">
        <f t="shared" si="306"/>
        <v>0.47520000000000001</v>
      </c>
      <c r="AD2781" s="17">
        <f t="shared" si="307"/>
        <v>1.9007999999999998</v>
      </c>
    </row>
    <row r="2782" spans="1:30">
      <c r="A2782">
        <v>2781</v>
      </c>
      <c r="B2782" t="s">
        <v>5966</v>
      </c>
      <c r="C2782" s="4">
        <v>42861</v>
      </c>
      <c r="D2782" s="4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 s="17">
        <v>29.6</v>
      </c>
      <c r="V2782">
        <f t="shared" si="301"/>
        <v>2017</v>
      </c>
      <c r="W2782" t="str">
        <f t="shared" si="302"/>
        <v>May</v>
      </c>
      <c r="X2782" s="9" t="str">
        <f>Sample___Superstore[[#This Row],[Order Year]]&amp;"-"&amp;Sample___Superstore[[#This Row],[Order Month]]</f>
        <v>2017-May</v>
      </c>
      <c r="Y2782" s="10">
        <f>Sample___Superstore6[[#This Row],[Profit]]/Sample___Superstore6[[#This Row],[Sales]]</f>
        <v>0.5</v>
      </c>
      <c r="Z2782" s="9">
        <f t="shared" si="303"/>
        <v>2</v>
      </c>
      <c r="AA2782" s="17">
        <f t="shared" si="304"/>
        <v>7.4</v>
      </c>
      <c r="AB2782" s="17">
        <f t="shared" si="305"/>
        <v>14.8</v>
      </c>
      <c r="AC2782" s="17">
        <f t="shared" si="306"/>
        <v>0</v>
      </c>
      <c r="AD2782" s="17">
        <f t="shared" si="307"/>
        <v>59.2</v>
      </c>
    </row>
    <row r="2783" spans="1:30">
      <c r="A2783">
        <v>2782</v>
      </c>
      <c r="B2783" t="s">
        <v>5967</v>
      </c>
      <c r="C2783" s="4">
        <v>43059</v>
      </c>
      <c r="D2783" s="4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 s="17">
        <v>9.68</v>
      </c>
      <c r="V2783">
        <f t="shared" si="301"/>
        <v>2017</v>
      </c>
      <c r="W2783" t="str">
        <f t="shared" si="302"/>
        <v>Nov</v>
      </c>
      <c r="X2783" s="9" t="str">
        <f>Sample___Superstore[[#This Row],[Order Year]]&amp;"-"&amp;Sample___Superstore[[#This Row],[Order Month]]</f>
        <v>2017-Nov</v>
      </c>
      <c r="Y2783" s="10">
        <f>Sample___Superstore6[[#This Row],[Profit]]/Sample___Superstore6[[#This Row],[Sales]]</f>
        <v>0.44</v>
      </c>
      <c r="Z2783" s="9">
        <f t="shared" si="303"/>
        <v>7</v>
      </c>
      <c r="AA2783" s="17">
        <f t="shared" si="304"/>
        <v>0.96799999999999997</v>
      </c>
      <c r="AB2783" s="17">
        <f t="shared" si="305"/>
        <v>2.2000000000000002</v>
      </c>
      <c r="AC2783" s="17">
        <f t="shared" si="306"/>
        <v>0</v>
      </c>
      <c r="AD2783" s="17">
        <f t="shared" si="307"/>
        <v>22</v>
      </c>
    </row>
    <row r="2784" spans="1:30">
      <c r="A2784">
        <v>2783</v>
      </c>
      <c r="B2784" t="s">
        <v>5968</v>
      </c>
      <c r="C2784" s="4">
        <v>42685</v>
      </c>
      <c r="D2784" s="4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 s="17">
        <v>74.8142</v>
      </c>
      <c r="V2784">
        <f t="shared" si="301"/>
        <v>2016</v>
      </c>
      <c r="W2784" t="str">
        <f t="shared" si="302"/>
        <v>Nov</v>
      </c>
      <c r="X2784" s="9" t="str">
        <f>Sample___Superstore[[#This Row],[Order Year]]&amp;"-"&amp;Sample___Superstore[[#This Row],[Order Month]]</f>
        <v>2016-Nov</v>
      </c>
      <c r="Y2784" s="10">
        <f>Sample___Superstore6[[#This Row],[Profit]]/Sample___Superstore6[[#This Row],[Sales]]</f>
        <v>0.28999999999999998</v>
      </c>
      <c r="Z2784" s="9">
        <f t="shared" si="303"/>
        <v>5</v>
      </c>
      <c r="AA2784" s="17">
        <f t="shared" si="304"/>
        <v>37.4071</v>
      </c>
      <c r="AB2784" s="17">
        <f t="shared" si="305"/>
        <v>128.99</v>
      </c>
      <c r="AC2784" s="17">
        <f t="shared" si="306"/>
        <v>0</v>
      </c>
      <c r="AD2784" s="17">
        <f t="shared" si="307"/>
        <v>257.98</v>
      </c>
    </row>
    <row r="2785" spans="1:30">
      <c r="A2785">
        <v>2784</v>
      </c>
      <c r="B2785" t="s">
        <v>5969</v>
      </c>
      <c r="C2785" s="4">
        <v>42679</v>
      </c>
      <c r="D2785" s="4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 s="17">
        <v>-15.992000000000001</v>
      </c>
      <c r="V2785">
        <f t="shared" si="301"/>
        <v>2016</v>
      </c>
      <c r="W2785" t="str">
        <f t="shared" si="302"/>
        <v>Nov</v>
      </c>
      <c r="X2785" s="9" t="str">
        <f>Sample___Superstore[[#This Row],[Order Year]]&amp;"-"&amp;Sample___Superstore[[#This Row],[Order Month]]</f>
        <v>2016-Nov</v>
      </c>
      <c r="Y2785" s="10">
        <f>Sample___Superstore6[[#This Row],[Profit]]/Sample___Superstore6[[#This Row],[Sales]]</f>
        <v>-0.66666666666666674</v>
      </c>
      <c r="Z2785" s="9">
        <f t="shared" si="303"/>
        <v>5</v>
      </c>
      <c r="AA2785" s="17">
        <f t="shared" si="304"/>
        <v>-7.9960000000000004</v>
      </c>
      <c r="AB2785" s="17">
        <f t="shared" si="305"/>
        <v>11.994</v>
      </c>
      <c r="AC2785" s="17">
        <f t="shared" si="306"/>
        <v>9.5952000000000002</v>
      </c>
      <c r="AD2785" s="17">
        <f t="shared" si="307"/>
        <v>14.392799999999999</v>
      </c>
    </row>
    <row r="2786" spans="1:30">
      <c r="A2786">
        <v>2785</v>
      </c>
      <c r="B2786" t="s">
        <v>5972</v>
      </c>
      <c r="C2786" s="4">
        <v>42652</v>
      </c>
      <c r="D2786" s="4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 s="17">
        <v>-15.5844</v>
      </c>
      <c r="V2786">
        <f t="shared" si="301"/>
        <v>2016</v>
      </c>
      <c r="W2786" t="str">
        <f t="shared" si="302"/>
        <v>Oct</v>
      </c>
      <c r="X2786" s="9" t="str">
        <f>Sample___Superstore[[#This Row],[Order Year]]&amp;"-"&amp;Sample___Superstore[[#This Row],[Order Month]]</f>
        <v>2016-Oct</v>
      </c>
      <c r="Y2786" s="10">
        <f>Sample___Superstore6[[#This Row],[Profit]]/Sample___Superstore6[[#This Row],[Sales]]</f>
        <v>-0.65</v>
      </c>
      <c r="Z2786" s="9">
        <f t="shared" si="303"/>
        <v>6</v>
      </c>
      <c r="AA2786" s="17">
        <f t="shared" si="304"/>
        <v>-3.8961000000000001</v>
      </c>
      <c r="AB2786" s="17">
        <f t="shared" si="305"/>
        <v>5.9939999999999998</v>
      </c>
      <c r="AC2786" s="17">
        <f t="shared" si="306"/>
        <v>9.5904000000000007</v>
      </c>
      <c r="AD2786" s="17">
        <f t="shared" si="307"/>
        <v>14.385599999999998</v>
      </c>
    </row>
    <row r="2787" spans="1:30">
      <c r="A2787">
        <v>2786</v>
      </c>
      <c r="B2787" t="s">
        <v>5973</v>
      </c>
      <c r="C2787" s="4">
        <v>42268</v>
      </c>
      <c r="D2787" s="4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 s="17">
        <v>0</v>
      </c>
      <c r="V2787">
        <f t="shared" si="301"/>
        <v>2015</v>
      </c>
      <c r="W2787" t="str">
        <f t="shared" si="302"/>
        <v>Sep</v>
      </c>
      <c r="X2787" s="9" t="str">
        <f>Sample___Superstore[[#This Row],[Order Year]]&amp;"-"&amp;Sample___Superstore[[#This Row],[Order Month]]</f>
        <v>2015-Sep</v>
      </c>
      <c r="Y2787" s="10">
        <f>Sample___Superstore6[[#This Row],[Profit]]/Sample___Superstore6[[#This Row],[Sales]]</f>
        <v>0</v>
      </c>
      <c r="Z2787" s="9">
        <f t="shared" si="303"/>
        <v>2</v>
      </c>
      <c r="AA2787" s="17">
        <f t="shared" si="304"/>
        <v>0</v>
      </c>
      <c r="AB2787" s="17">
        <f t="shared" si="305"/>
        <v>150.38399999999999</v>
      </c>
      <c r="AC2787" s="17">
        <f t="shared" si="306"/>
        <v>120.30719999999999</v>
      </c>
      <c r="AD2787" s="17">
        <f t="shared" si="307"/>
        <v>481.22879999999998</v>
      </c>
    </row>
    <row r="2788" spans="1:30">
      <c r="A2788">
        <v>2787</v>
      </c>
      <c r="B2788" t="s">
        <v>5973</v>
      </c>
      <c r="C2788" s="4">
        <v>42268</v>
      </c>
      <c r="D2788" s="4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 s="17">
        <v>2.528</v>
      </c>
      <c r="V2788">
        <f t="shared" si="301"/>
        <v>2015</v>
      </c>
      <c r="W2788" t="str">
        <f t="shared" si="302"/>
        <v>Sep</v>
      </c>
      <c r="X2788" s="9" t="str">
        <f>Sample___Superstore[[#This Row],[Order Year]]&amp;"-"&amp;Sample___Superstore[[#This Row],[Order Month]]</f>
        <v>2015-Sep</v>
      </c>
      <c r="Y2788" s="10">
        <f>Sample___Superstore6[[#This Row],[Profit]]/Sample___Superstore6[[#This Row],[Sales]]</f>
        <v>0.32</v>
      </c>
      <c r="Z2788" s="9">
        <f t="shared" si="303"/>
        <v>2</v>
      </c>
      <c r="AA2788" s="17">
        <f t="shared" si="304"/>
        <v>1.264</v>
      </c>
      <c r="AB2788" s="17">
        <f t="shared" si="305"/>
        <v>3.95</v>
      </c>
      <c r="AC2788" s="17">
        <f t="shared" si="306"/>
        <v>0</v>
      </c>
      <c r="AD2788" s="17">
        <f t="shared" si="307"/>
        <v>7.9</v>
      </c>
    </row>
    <row r="2789" spans="1:30">
      <c r="A2789">
        <v>2788</v>
      </c>
      <c r="B2789" t="s">
        <v>5976</v>
      </c>
      <c r="C2789" s="4">
        <v>41975</v>
      </c>
      <c r="D2789" s="4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 s="17">
        <v>-24.803000000000001</v>
      </c>
      <c r="V2789">
        <f t="shared" si="301"/>
        <v>2014</v>
      </c>
      <c r="W2789" t="str">
        <f t="shared" si="302"/>
        <v>Dec</v>
      </c>
      <c r="X2789" s="9" t="str">
        <f>Sample___Superstore[[#This Row],[Order Year]]&amp;"-"&amp;Sample___Superstore[[#This Row],[Order Month]]</f>
        <v>2014-Dec</v>
      </c>
      <c r="Y2789" s="10">
        <f>Sample___Superstore6[[#This Row],[Profit]]/Sample___Superstore6[[#This Row],[Sales]]</f>
        <v>-0.42500000000000004</v>
      </c>
      <c r="Z2789" s="9">
        <f t="shared" si="303"/>
        <v>4</v>
      </c>
      <c r="AA2789" s="17">
        <f t="shared" si="304"/>
        <v>-4.9606000000000003</v>
      </c>
      <c r="AB2789" s="17">
        <f t="shared" si="305"/>
        <v>11.672000000000001</v>
      </c>
      <c r="AC2789" s="17">
        <f t="shared" si="306"/>
        <v>35.015999999999998</v>
      </c>
      <c r="AD2789" s="17">
        <f t="shared" si="307"/>
        <v>23.344000000000001</v>
      </c>
    </row>
    <row r="2790" spans="1:30">
      <c r="A2790">
        <v>2789</v>
      </c>
      <c r="B2790" t="s">
        <v>5976</v>
      </c>
      <c r="C2790" s="4">
        <v>41975</v>
      </c>
      <c r="D2790" s="4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 s="17">
        <v>1.4406000000000001</v>
      </c>
      <c r="V2790">
        <f t="shared" si="301"/>
        <v>2014</v>
      </c>
      <c r="W2790" t="str">
        <f t="shared" si="302"/>
        <v>Dec</v>
      </c>
      <c r="X2790" s="9" t="str">
        <f>Sample___Superstore[[#This Row],[Order Year]]&amp;"-"&amp;Sample___Superstore[[#This Row],[Order Month]]</f>
        <v>2014-Dec</v>
      </c>
      <c r="Y2790" s="10">
        <f>Sample___Superstore6[[#This Row],[Profit]]/Sample___Superstore6[[#This Row],[Sales]]</f>
        <v>8.7500000000000008E-2</v>
      </c>
      <c r="Z2790" s="9">
        <f t="shared" si="303"/>
        <v>4</v>
      </c>
      <c r="AA2790" s="17">
        <f t="shared" si="304"/>
        <v>0.20580000000000001</v>
      </c>
      <c r="AB2790" s="17">
        <f t="shared" si="305"/>
        <v>2.3519999999999999</v>
      </c>
      <c r="AC2790" s="17">
        <f t="shared" si="306"/>
        <v>3.2927999999999997</v>
      </c>
      <c r="AD2790" s="17">
        <f t="shared" si="307"/>
        <v>13.171199999999999</v>
      </c>
    </row>
    <row r="2791" spans="1:30">
      <c r="A2791">
        <v>2790</v>
      </c>
      <c r="B2791" t="s">
        <v>5976</v>
      </c>
      <c r="C2791" s="4">
        <v>41975</v>
      </c>
      <c r="D2791" s="4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 s="17">
        <v>-23.975999999999999</v>
      </c>
      <c r="V2791">
        <f t="shared" si="301"/>
        <v>2014</v>
      </c>
      <c r="W2791" t="str">
        <f t="shared" si="302"/>
        <v>Dec</v>
      </c>
      <c r="X2791" s="9" t="str">
        <f>Sample___Superstore[[#This Row],[Order Year]]&amp;"-"&amp;Sample___Superstore[[#This Row],[Order Month]]</f>
        <v>2014-Dec</v>
      </c>
      <c r="Y2791" s="10">
        <f>Sample___Superstore6[[#This Row],[Profit]]/Sample___Superstore6[[#This Row],[Sales]]</f>
        <v>-0.6</v>
      </c>
      <c r="Z2791" s="9">
        <f t="shared" si="303"/>
        <v>4</v>
      </c>
      <c r="AA2791" s="17">
        <f t="shared" si="304"/>
        <v>-4.7951999999999995</v>
      </c>
      <c r="AB2791" s="17">
        <f t="shared" si="305"/>
        <v>7.992</v>
      </c>
      <c r="AC2791" s="17">
        <f t="shared" si="306"/>
        <v>23.975999999999999</v>
      </c>
      <c r="AD2791" s="17">
        <f t="shared" si="307"/>
        <v>15.984000000000002</v>
      </c>
    </row>
    <row r="2792" spans="1:30">
      <c r="A2792">
        <v>2791</v>
      </c>
      <c r="B2792" t="s">
        <v>5978</v>
      </c>
      <c r="C2792" s="4">
        <v>41903</v>
      </c>
      <c r="D2792" s="4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17">
        <v>7.5284000000000004</v>
      </c>
      <c r="V2792">
        <f t="shared" si="301"/>
        <v>2014</v>
      </c>
      <c r="W2792" t="str">
        <f t="shared" si="302"/>
        <v>Sep</v>
      </c>
      <c r="X2792" s="9" t="str">
        <f>Sample___Superstore[[#This Row],[Order Year]]&amp;"-"&amp;Sample___Superstore[[#This Row],[Order Month]]</f>
        <v>2014-Sep</v>
      </c>
      <c r="Y2792" s="10">
        <f>Sample___Superstore6[[#This Row],[Profit]]/Sample___Superstore6[[#This Row],[Sales]]</f>
        <v>0.28999999999999998</v>
      </c>
      <c r="Z2792" s="9">
        <f t="shared" si="303"/>
        <v>1</v>
      </c>
      <c r="AA2792" s="17">
        <f t="shared" si="304"/>
        <v>3.7642000000000002</v>
      </c>
      <c r="AB2792" s="17">
        <f t="shared" si="305"/>
        <v>12.98</v>
      </c>
      <c r="AC2792" s="17">
        <f t="shared" si="306"/>
        <v>0</v>
      </c>
      <c r="AD2792" s="17">
        <f t="shared" si="307"/>
        <v>25.96</v>
      </c>
    </row>
    <row r="2793" spans="1:30">
      <c r="A2793">
        <v>2792</v>
      </c>
      <c r="B2793" t="s">
        <v>5978</v>
      </c>
      <c r="C2793" s="4">
        <v>41903</v>
      </c>
      <c r="D2793" s="4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 s="17">
        <v>10.881</v>
      </c>
      <c r="V2793">
        <f t="shared" si="301"/>
        <v>2014</v>
      </c>
      <c r="W2793" t="str">
        <f t="shared" si="302"/>
        <v>Sep</v>
      </c>
      <c r="X2793" s="9" t="str">
        <f>Sample___Superstore[[#This Row],[Order Year]]&amp;"-"&amp;Sample___Superstore[[#This Row],[Order Month]]</f>
        <v>2014-Sep</v>
      </c>
      <c r="Y2793" s="10">
        <f>Sample___Superstore6[[#This Row],[Profit]]/Sample___Superstore6[[#This Row],[Sales]]</f>
        <v>0.3</v>
      </c>
      <c r="Z2793" s="9">
        <f t="shared" si="303"/>
        <v>1</v>
      </c>
      <c r="AA2793" s="17">
        <f t="shared" si="304"/>
        <v>3.6270000000000002</v>
      </c>
      <c r="AB2793" s="17">
        <f t="shared" si="305"/>
        <v>12.090000000000002</v>
      </c>
      <c r="AC2793" s="17">
        <f t="shared" si="306"/>
        <v>0</v>
      </c>
      <c r="AD2793" s="17">
        <f t="shared" si="307"/>
        <v>36.270000000000003</v>
      </c>
    </row>
    <row r="2794" spans="1:30">
      <c r="A2794">
        <v>2793</v>
      </c>
      <c r="B2794" t="s">
        <v>5978</v>
      </c>
      <c r="C2794" s="4">
        <v>41903</v>
      </c>
      <c r="D2794" s="4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 s="17">
        <v>3.1103999999999998</v>
      </c>
      <c r="V2794">
        <f t="shared" si="301"/>
        <v>2014</v>
      </c>
      <c r="W2794" t="str">
        <f t="shared" si="302"/>
        <v>Sep</v>
      </c>
      <c r="X2794" s="9" t="str">
        <f>Sample___Superstore[[#This Row],[Order Year]]&amp;"-"&amp;Sample___Superstore[[#This Row],[Order Month]]</f>
        <v>2014-Sep</v>
      </c>
      <c r="Y2794" s="10">
        <f>Sample___Superstore6[[#This Row],[Profit]]/Sample___Superstore6[[#This Row],[Sales]]</f>
        <v>0.47999999999999993</v>
      </c>
      <c r="Z2794" s="9">
        <f t="shared" si="303"/>
        <v>1</v>
      </c>
      <c r="AA2794" s="17">
        <f t="shared" si="304"/>
        <v>3.1103999999999998</v>
      </c>
      <c r="AB2794" s="17">
        <f t="shared" si="305"/>
        <v>6.48</v>
      </c>
      <c r="AC2794" s="17">
        <f t="shared" si="306"/>
        <v>0</v>
      </c>
      <c r="AD2794" s="17">
        <f t="shared" si="307"/>
        <v>6.48</v>
      </c>
    </row>
    <row r="2795" spans="1:30">
      <c r="A2795">
        <v>2794</v>
      </c>
      <c r="B2795" t="s">
        <v>5979</v>
      </c>
      <c r="C2795" s="4">
        <v>41741</v>
      </c>
      <c r="D2795" s="4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 s="17">
        <v>94.0702</v>
      </c>
      <c r="V2795">
        <f t="shared" si="301"/>
        <v>2014</v>
      </c>
      <c r="W2795" t="str">
        <f t="shared" si="302"/>
        <v>Apr</v>
      </c>
      <c r="X2795" s="9" t="str">
        <f>Sample___Superstore[[#This Row],[Order Year]]&amp;"-"&amp;Sample___Superstore[[#This Row],[Order Month]]</f>
        <v>2014-Apr</v>
      </c>
      <c r="Y2795" s="10">
        <f>Sample___Superstore6[[#This Row],[Profit]]/Sample___Superstore6[[#This Row],[Sales]]</f>
        <v>8.7500000000000008E-2</v>
      </c>
      <c r="Z2795" s="9">
        <f t="shared" si="303"/>
        <v>5</v>
      </c>
      <c r="AA2795" s="17">
        <f t="shared" si="304"/>
        <v>6.7192999999999996</v>
      </c>
      <c r="AB2795" s="17">
        <f t="shared" si="305"/>
        <v>76.792000000000002</v>
      </c>
      <c r="AC2795" s="17">
        <f t="shared" si="306"/>
        <v>215.01760000000002</v>
      </c>
      <c r="AD2795" s="17">
        <f t="shared" si="307"/>
        <v>860.07039999999995</v>
      </c>
    </row>
    <row r="2796" spans="1:30">
      <c r="A2796">
        <v>2795</v>
      </c>
      <c r="B2796" t="s">
        <v>5979</v>
      </c>
      <c r="C2796" s="4">
        <v>41741</v>
      </c>
      <c r="D2796" s="4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 s="17">
        <v>38.357199999999999</v>
      </c>
      <c r="V2796">
        <f t="shared" si="301"/>
        <v>2014</v>
      </c>
      <c r="W2796" t="str">
        <f t="shared" si="302"/>
        <v>Apr</v>
      </c>
      <c r="X2796" s="9" t="str">
        <f>Sample___Superstore[[#This Row],[Order Year]]&amp;"-"&amp;Sample___Superstore[[#This Row],[Order Month]]</f>
        <v>2014-Apr</v>
      </c>
      <c r="Y2796" s="10">
        <f>Sample___Superstore6[[#This Row],[Profit]]/Sample___Superstore6[[#This Row],[Sales]]</f>
        <v>8.7499999999999994E-2</v>
      </c>
      <c r="Z2796" s="9">
        <f t="shared" si="303"/>
        <v>5</v>
      </c>
      <c r="AA2796" s="17">
        <f t="shared" si="304"/>
        <v>9.5892999999999997</v>
      </c>
      <c r="AB2796" s="17">
        <f t="shared" si="305"/>
        <v>109.592</v>
      </c>
      <c r="AC2796" s="17">
        <f t="shared" si="306"/>
        <v>87.673600000000008</v>
      </c>
      <c r="AD2796" s="17">
        <f t="shared" si="307"/>
        <v>350.69439999999997</v>
      </c>
    </row>
    <row r="2797" spans="1:30">
      <c r="A2797">
        <v>2796</v>
      </c>
      <c r="B2797" t="s">
        <v>5979</v>
      </c>
      <c r="C2797" s="4">
        <v>41741</v>
      </c>
      <c r="D2797" s="4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 s="17">
        <v>6.5568999999999997</v>
      </c>
      <c r="V2797">
        <f t="shared" si="301"/>
        <v>2014</v>
      </c>
      <c r="W2797" t="str">
        <f t="shared" si="302"/>
        <v>Apr</v>
      </c>
      <c r="X2797" s="9" t="str">
        <f>Sample___Superstore[[#This Row],[Order Year]]&amp;"-"&amp;Sample___Superstore[[#This Row],[Order Month]]</f>
        <v>2014-Apr</v>
      </c>
      <c r="Y2797" s="10">
        <f>Sample___Superstore6[[#This Row],[Profit]]/Sample___Superstore6[[#This Row],[Sales]]</f>
        <v>0.36249999999999999</v>
      </c>
      <c r="Z2797" s="9">
        <f t="shared" si="303"/>
        <v>5</v>
      </c>
      <c r="AA2797" s="17">
        <f t="shared" si="304"/>
        <v>0.93669999999999998</v>
      </c>
      <c r="AB2797" s="17">
        <f t="shared" si="305"/>
        <v>2.5840000000000001</v>
      </c>
      <c r="AC2797" s="17">
        <f t="shared" si="306"/>
        <v>3.6176000000000004</v>
      </c>
      <c r="AD2797" s="17">
        <f t="shared" si="307"/>
        <v>14.470400000000001</v>
      </c>
    </row>
    <row r="2798" spans="1:30">
      <c r="A2798">
        <v>2797</v>
      </c>
      <c r="B2798" t="s">
        <v>5979</v>
      </c>
      <c r="C2798" s="4">
        <v>41741</v>
      </c>
      <c r="D2798" s="4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 s="17">
        <v>-18.146999999999998</v>
      </c>
      <c r="V2798">
        <f t="shared" si="301"/>
        <v>2014</v>
      </c>
      <c r="W2798" t="str">
        <f t="shared" si="302"/>
        <v>Apr</v>
      </c>
      <c r="X2798" s="9" t="str">
        <f>Sample___Superstore[[#This Row],[Order Year]]&amp;"-"&amp;Sample___Superstore[[#This Row],[Order Month]]</f>
        <v>2014-Apr</v>
      </c>
      <c r="Y2798" s="10">
        <f>Sample___Superstore6[[#This Row],[Profit]]/Sample___Superstore6[[#This Row],[Sales]]</f>
        <v>-5.8823529411764698E-2</v>
      </c>
      <c r="Z2798" s="9">
        <f t="shared" si="303"/>
        <v>5</v>
      </c>
      <c r="AA2798" s="17">
        <f t="shared" si="304"/>
        <v>-6.0489999999999995</v>
      </c>
      <c r="AB2798" s="17">
        <f t="shared" si="305"/>
        <v>102.83300000000001</v>
      </c>
      <c r="AC2798" s="17">
        <f t="shared" si="306"/>
        <v>46.274850000000001</v>
      </c>
      <c r="AD2798" s="17">
        <f t="shared" si="307"/>
        <v>262.22415000000001</v>
      </c>
    </row>
    <row r="2799" spans="1:30">
      <c r="A2799">
        <v>2798</v>
      </c>
      <c r="B2799" t="s">
        <v>5981</v>
      </c>
      <c r="C2799" s="4">
        <v>43028</v>
      </c>
      <c r="D2799" s="4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 s="17">
        <v>4.1416000000000004</v>
      </c>
      <c r="V2799">
        <f t="shared" si="301"/>
        <v>2017</v>
      </c>
      <c r="W2799" t="str">
        <f t="shared" si="302"/>
        <v>Oct</v>
      </c>
      <c r="X2799" s="9" t="str">
        <f>Sample___Superstore[[#This Row],[Order Year]]&amp;"-"&amp;Sample___Superstore[[#This Row],[Order Month]]</f>
        <v>2017-Oct</v>
      </c>
      <c r="Y2799" s="10">
        <f>Sample___Superstore6[[#This Row],[Profit]]/Sample___Superstore6[[#This Row],[Sales]]</f>
        <v>0.31000000000000005</v>
      </c>
      <c r="Z2799" s="9">
        <f t="shared" si="303"/>
        <v>7</v>
      </c>
      <c r="AA2799" s="17">
        <f t="shared" si="304"/>
        <v>1.0354000000000001</v>
      </c>
      <c r="AB2799" s="17">
        <f t="shared" si="305"/>
        <v>3.34</v>
      </c>
      <c r="AC2799" s="17">
        <f t="shared" si="306"/>
        <v>0</v>
      </c>
      <c r="AD2799" s="17">
        <f t="shared" si="307"/>
        <v>13.36</v>
      </c>
    </row>
    <row r="2800" spans="1:30">
      <c r="A2800">
        <v>2799</v>
      </c>
      <c r="B2800" t="s">
        <v>5981</v>
      </c>
      <c r="C2800" s="4">
        <v>43028</v>
      </c>
      <c r="D2800" s="4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 s="17">
        <v>18.781199999999998</v>
      </c>
      <c r="V2800">
        <f t="shared" si="301"/>
        <v>2017</v>
      </c>
      <c r="W2800" t="str">
        <f t="shared" si="302"/>
        <v>Oct</v>
      </c>
      <c r="X2800" s="9" t="str">
        <f>Sample___Superstore[[#This Row],[Order Year]]&amp;"-"&amp;Sample___Superstore[[#This Row],[Order Month]]</f>
        <v>2017-Oct</v>
      </c>
      <c r="Y2800" s="10">
        <f>Sample___Superstore6[[#This Row],[Profit]]/Sample___Superstore6[[#This Row],[Sales]]</f>
        <v>0.47</v>
      </c>
      <c r="Z2800" s="9">
        <f t="shared" si="303"/>
        <v>7</v>
      </c>
      <c r="AA2800" s="17">
        <f t="shared" si="304"/>
        <v>9.3905999999999992</v>
      </c>
      <c r="AB2800" s="17">
        <f t="shared" si="305"/>
        <v>19.98</v>
      </c>
      <c r="AC2800" s="17">
        <f t="shared" si="306"/>
        <v>0</v>
      </c>
      <c r="AD2800" s="17">
        <f t="shared" si="307"/>
        <v>39.96</v>
      </c>
    </row>
    <row r="2801" spans="1:30">
      <c r="A2801">
        <v>2800</v>
      </c>
      <c r="B2801" t="s">
        <v>5981</v>
      </c>
      <c r="C2801" s="4">
        <v>43028</v>
      </c>
      <c r="D2801" s="4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 s="17">
        <v>70.007999999999996</v>
      </c>
      <c r="V2801">
        <f t="shared" si="301"/>
        <v>2017</v>
      </c>
      <c r="W2801" t="str">
        <f t="shared" si="302"/>
        <v>Oct</v>
      </c>
      <c r="X2801" s="9" t="str">
        <f>Sample___Superstore[[#This Row],[Order Year]]&amp;"-"&amp;Sample___Superstore[[#This Row],[Order Month]]</f>
        <v>2017-Oct</v>
      </c>
      <c r="Y2801" s="10">
        <f>Sample___Superstore6[[#This Row],[Profit]]/Sample___Superstore6[[#This Row],[Sales]]</f>
        <v>0.48</v>
      </c>
      <c r="Z2801" s="9">
        <f t="shared" si="303"/>
        <v>7</v>
      </c>
      <c r="AA2801" s="17">
        <f t="shared" si="304"/>
        <v>14.0016</v>
      </c>
      <c r="AB2801" s="17">
        <f t="shared" si="305"/>
        <v>29.169999999999998</v>
      </c>
      <c r="AC2801" s="17">
        <f t="shared" si="306"/>
        <v>0</v>
      </c>
      <c r="AD2801" s="17">
        <f t="shared" si="307"/>
        <v>145.85</v>
      </c>
    </row>
    <row r="2802" spans="1:30">
      <c r="A2802">
        <v>2801</v>
      </c>
      <c r="B2802" t="s">
        <v>5982</v>
      </c>
      <c r="C2802" s="4">
        <v>42668</v>
      </c>
      <c r="D2802" s="4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 s="17">
        <v>78.396000000000001</v>
      </c>
      <c r="V2802">
        <f t="shared" si="301"/>
        <v>2016</v>
      </c>
      <c r="W2802" t="str">
        <f t="shared" si="302"/>
        <v>Oct</v>
      </c>
      <c r="X2802" s="9" t="str">
        <f>Sample___Superstore[[#This Row],[Order Year]]&amp;"-"&amp;Sample___Superstore[[#This Row],[Order Month]]</f>
        <v>2016-Oct</v>
      </c>
      <c r="Y2802" s="10">
        <f>Sample___Superstore6[[#This Row],[Profit]]/Sample___Superstore6[[#This Row],[Sales]]</f>
        <v>9.9999999999999992E-2</v>
      </c>
      <c r="Z2802" s="9">
        <f t="shared" si="303"/>
        <v>3</v>
      </c>
      <c r="AA2802" s="17">
        <f t="shared" si="304"/>
        <v>15.6792</v>
      </c>
      <c r="AB2802" s="17">
        <f t="shared" si="305"/>
        <v>156.792</v>
      </c>
      <c r="AC2802" s="17">
        <f t="shared" si="306"/>
        <v>156.79200000000003</v>
      </c>
      <c r="AD2802" s="17">
        <f t="shared" si="307"/>
        <v>627.16800000000001</v>
      </c>
    </row>
    <row r="2803" spans="1:30">
      <c r="A2803">
        <v>2802</v>
      </c>
      <c r="B2803" t="s">
        <v>5983</v>
      </c>
      <c r="C2803" s="4">
        <v>42309</v>
      </c>
      <c r="D2803" s="4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17">
        <v>1.7729999999999999</v>
      </c>
      <c r="V2803">
        <f t="shared" si="301"/>
        <v>2015</v>
      </c>
      <c r="W2803" t="str">
        <f t="shared" si="302"/>
        <v>Nov</v>
      </c>
      <c r="X2803" s="9" t="str">
        <f>Sample___Superstore[[#This Row],[Order Year]]&amp;"-"&amp;Sample___Superstore[[#This Row],[Order Month]]</f>
        <v>2015-Nov</v>
      </c>
      <c r="Y2803" s="10">
        <f>Sample___Superstore6[[#This Row],[Profit]]/Sample___Superstore6[[#This Row],[Sales]]</f>
        <v>0.22499999999999998</v>
      </c>
      <c r="Z2803" s="9">
        <f t="shared" si="303"/>
        <v>3</v>
      </c>
      <c r="AA2803" s="17">
        <f t="shared" si="304"/>
        <v>1.7729999999999999</v>
      </c>
      <c r="AB2803" s="17">
        <f t="shared" si="305"/>
        <v>7.88</v>
      </c>
      <c r="AC2803" s="17">
        <f t="shared" si="306"/>
        <v>1.5760000000000001</v>
      </c>
      <c r="AD2803" s="17">
        <f t="shared" si="307"/>
        <v>6.3040000000000003</v>
      </c>
    </row>
    <row r="2804" spans="1:30">
      <c r="A2804">
        <v>2803</v>
      </c>
      <c r="B2804" t="s">
        <v>5984</v>
      </c>
      <c r="C2804" s="4">
        <v>43042</v>
      </c>
      <c r="D2804" s="4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17">
        <v>17.375399999999999</v>
      </c>
      <c r="V2804">
        <f t="shared" si="301"/>
        <v>2017</v>
      </c>
      <c r="W2804" t="str">
        <f t="shared" si="302"/>
        <v>Nov</v>
      </c>
      <c r="X2804" s="9" t="str">
        <f>Sample___Superstore[[#This Row],[Order Year]]&amp;"-"&amp;Sample___Superstore[[#This Row],[Order Month]]</f>
        <v>2017-Nov</v>
      </c>
      <c r="Y2804" s="10">
        <f>Sample___Superstore6[[#This Row],[Profit]]/Sample___Superstore6[[#This Row],[Sales]]</f>
        <v>0.42</v>
      </c>
      <c r="Z2804" s="9">
        <f t="shared" si="303"/>
        <v>5</v>
      </c>
      <c r="AA2804" s="17">
        <f t="shared" si="304"/>
        <v>5.7917999999999994</v>
      </c>
      <c r="AB2804" s="17">
        <f t="shared" si="305"/>
        <v>13.79</v>
      </c>
      <c r="AC2804" s="17">
        <f t="shared" si="306"/>
        <v>0</v>
      </c>
      <c r="AD2804" s="17">
        <f t="shared" si="307"/>
        <v>41.37</v>
      </c>
    </row>
    <row r="2805" spans="1:30">
      <c r="A2805">
        <v>2804</v>
      </c>
      <c r="B2805" t="s">
        <v>5987</v>
      </c>
      <c r="C2805" s="4">
        <v>42136</v>
      </c>
      <c r="D2805" s="4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 s="17">
        <v>5.7779999999999996</v>
      </c>
      <c r="V2805">
        <f t="shared" si="301"/>
        <v>2015</v>
      </c>
      <c r="W2805" t="str">
        <f t="shared" si="302"/>
        <v>May</v>
      </c>
      <c r="X2805" s="9" t="str">
        <f>Sample___Superstore[[#This Row],[Order Year]]&amp;"-"&amp;Sample___Superstore[[#This Row],[Order Month]]</f>
        <v>2015-May</v>
      </c>
      <c r="Y2805" s="10">
        <f>Sample___Superstore6[[#This Row],[Profit]]/Sample___Superstore6[[#This Row],[Sales]]</f>
        <v>0.44999999999999996</v>
      </c>
      <c r="Z2805" s="9">
        <f t="shared" si="303"/>
        <v>4</v>
      </c>
      <c r="AA2805" s="17">
        <f t="shared" si="304"/>
        <v>1.9259999999999999</v>
      </c>
      <c r="AB2805" s="17">
        <f t="shared" si="305"/>
        <v>4.28</v>
      </c>
      <c r="AC2805" s="17">
        <f t="shared" si="306"/>
        <v>0</v>
      </c>
      <c r="AD2805" s="17">
        <f t="shared" si="307"/>
        <v>12.84</v>
      </c>
    </row>
    <row r="2806" spans="1:30">
      <c r="A2806">
        <v>2805</v>
      </c>
      <c r="B2806" t="s">
        <v>5987</v>
      </c>
      <c r="C2806" s="4">
        <v>42136</v>
      </c>
      <c r="D2806" s="4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 s="17">
        <v>11.555999999999999</v>
      </c>
      <c r="V2806">
        <f t="shared" si="301"/>
        <v>2015</v>
      </c>
      <c r="W2806" t="str">
        <f t="shared" si="302"/>
        <v>May</v>
      </c>
      <c r="X2806" s="9" t="str">
        <f>Sample___Superstore[[#This Row],[Order Year]]&amp;"-"&amp;Sample___Superstore[[#This Row],[Order Month]]</f>
        <v>2015-May</v>
      </c>
      <c r="Y2806" s="10">
        <f>Sample___Superstore6[[#This Row],[Profit]]/Sample___Superstore6[[#This Row],[Sales]]</f>
        <v>0.44999999999999996</v>
      </c>
      <c r="Z2806" s="9">
        <f t="shared" si="303"/>
        <v>4</v>
      </c>
      <c r="AA2806" s="17">
        <f t="shared" si="304"/>
        <v>1.9259999999999999</v>
      </c>
      <c r="AB2806" s="17">
        <f t="shared" si="305"/>
        <v>4.28</v>
      </c>
      <c r="AC2806" s="17">
        <f t="shared" si="306"/>
        <v>0</v>
      </c>
      <c r="AD2806" s="17">
        <f t="shared" si="307"/>
        <v>25.68</v>
      </c>
    </row>
    <row r="2807" spans="1:30">
      <c r="A2807">
        <v>2806</v>
      </c>
      <c r="B2807" t="s">
        <v>5990</v>
      </c>
      <c r="C2807" s="4">
        <v>42254</v>
      </c>
      <c r="D2807" s="4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 s="17">
        <v>-2.0364</v>
      </c>
      <c r="V2807">
        <f t="shared" si="301"/>
        <v>2015</v>
      </c>
      <c r="W2807" t="str">
        <f t="shared" si="302"/>
        <v>Sep</v>
      </c>
      <c r="X2807" s="9" t="str">
        <f>Sample___Superstore[[#This Row],[Order Year]]&amp;"-"&amp;Sample___Superstore[[#This Row],[Order Month]]</f>
        <v>2015-Sep</v>
      </c>
      <c r="Y2807" s="10">
        <f>Sample___Superstore6[[#This Row],[Profit]]/Sample___Superstore6[[#This Row],[Sales]]</f>
        <v>-4.2857142857142858E-2</v>
      </c>
      <c r="Z2807" s="9">
        <f t="shared" si="303"/>
        <v>4</v>
      </c>
      <c r="AA2807" s="17">
        <f t="shared" si="304"/>
        <v>-1.0182</v>
      </c>
      <c r="AB2807" s="17">
        <f t="shared" si="305"/>
        <v>23.757999999999999</v>
      </c>
      <c r="AC2807" s="17">
        <f t="shared" si="306"/>
        <v>14.254799999999999</v>
      </c>
      <c r="AD2807" s="17">
        <f t="shared" si="307"/>
        <v>33.261200000000002</v>
      </c>
    </row>
    <row r="2808" spans="1:30">
      <c r="A2808">
        <v>2807</v>
      </c>
      <c r="B2808" t="s">
        <v>5991</v>
      </c>
      <c r="C2808" s="4">
        <v>42210</v>
      </c>
      <c r="D2808" s="4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 s="17">
        <v>0.47099999999999997</v>
      </c>
      <c r="V2808">
        <f t="shared" si="301"/>
        <v>2015</v>
      </c>
      <c r="W2808" t="str">
        <f t="shared" si="302"/>
        <v>Jul</v>
      </c>
      <c r="X2808" s="9" t="str">
        <f>Sample___Superstore[[#This Row],[Order Year]]&amp;"-"&amp;Sample___Superstore[[#This Row],[Order Month]]</f>
        <v>2015-Jul</v>
      </c>
      <c r="Y2808" s="10">
        <f>Sample___Superstore6[[#This Row],[Profit]]/Sample___Superstore6[[#This Row],[Sales]]</f>
        <v>4.9999999999999996E-2</v>
      </c>
      <c r="Z2808" s="9">
        <f t="shared" si="303"/>
        <v>2</v>
      </c>
      <c r="AA2808" s="17">
        <f t="shared" si="304"/>
        <v>0.23549999999999999</v>
      </c>
      <c r="AB2808" s="17">
        <f t="shared" si="305"/>
        <v>4.71</v>
      </c>
      <c r="AC2808" s="17">
        <f t="shared" si="306"/>
        <v>0</v>
      </c>
      <c r="AD2808" s="17">
        <f t="shared" si="307"/>
        <v>9.42</v>
      </c>
    </row>
    <row r="2809" spans="1:30">
      <c r="A2809">
        <v>2808</v>
      </c>
      <c r="B2809" t="s">
        <v>5991</v>
      </c>
      <c r="C2809" s="4">
        <v>42210</v>
      </c>
      <c r="D2809" s="4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 s="17">
        <v>6.2207999999999997</v>
      </c>
      <c r="V2809">
        <f t="shared" si="301"/>
        <v>2015</v>
      </c>
      <c r="W2809" t="str">
        <f t="shared" si="302"/>
        <v>Jul</v>
      </c>
      <c r="X2809" s="9" t="str">
        <f>Sample___Superstore[[#This Row],[Order Year]]&amp;"-"&amp;Sample___Superstore[[#This Row],[Order Month]]</f>
        <v>2015-Jul</v>
      </c>
      <c r="Y2809" s="10">
        <f>Sample___Superstore6[[#This Row],[Profit]]/Sample___Superstore6[[#This Row],[Sales]]</f>
        <v>0.47999999999999993</v>
      </c>
      <c r="Z2809" s="9">
        <f t="shared" si="303"/>
        <v>2</v>
      </c>
      <c r="AA2809" s="17">
        <f t="shared" si="304"/>
        <v>3.1103999999999998</v>
      </c>
      <c r="AB2809" s="17">
        <f t="shared" si="305"/>
        <v>6.48</v>
      </c>
      <c r="AC2809" s="17">
        <f t="shared" si="306"/>
        <v>0</v>
      </c>
      <c r="AD2809" s="17">
        <f t="shared" si="307"/>
        <v>12.96</v>
      </c>
    </row>
    <row r="2810" spans="1:30">
      <c r="A2810">
        <v>2809</v>
      </c>
      <c r="B2810" t="s">
        <v>5991</v>
      </c>
      <c r="C2810" s="4">
        <v>42210</v>
      </c>
      <c r="D2810" s="4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 s="17">
        <v>56.392000000000003</v>
      </c>
      <c r="V2810">
        <f t="shared" si="301"/>
        <v>2015</v>
      </c>
      <c r="W2810" t="str">
        <f t="shared" si="302"/>
        <v>Jul</v>
      </c>
      <c r="X2810" s="9" t="str">
        <f>Sample___Superstore[[#This Row],[Order Year]]&amp;"-"&amp;Sample___Superstore[[#This Row],[Order Month]]</f>
        <v>2015-Jul</v>
      </c>
      <c r="Y2810" s="10">
        <f>Sample___Superstore6[[#This Row],[Profit]]/Sample___Superstore6[[#This Row],[Sales]]</f>
        <v>0.08</v>
      </c>
      <c r="Z2810" s="9">
        <f t="shared" si="303"/>
        <v>2</v>
      </c>
      <c r="AA2810" s="17">
        <f t="shared" si="304"/>
        <v>11.278400000000001</v>
      </c>
      <c r="AB2810" s="17">
        <f t="shared" si="305"/>
        <v>140.97999999999999</v>
      </c>
      <c r="AC2810" s="17">
        <f t="shared" si="306"/>
        <v>0</v>
      </c>
      <c r="AD2810" s="17">
        <f t="shared" si="307"/>
        <v>704.9</v>
      </c>
    </row>
    <row r="2811" spans="1:30">
      <c r="A2811">
        <v>2810</v>
      </c>
      <c r="B2811" t="s">
        <v>5991</v>
      </c>
      <c r="C2811" s="4">
        <v>42210</v>
      </c>
      <c r="D2811" s="4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 s="17">
        <v>28.078399999999998</v>
      </c>
      <c r="V2811">
        <f t="shared" si="301"/>
        <v>2015</v>
      </c>
      <c r="W2811" t="str">
        <f t="shared" si="302"/>
        <v>Jul</v>
      </c>
      <c r="X2811" s="9" t="str">
        <f>Sample___Superstore[[#This Row],[Order Year]]&amp;"-"&amp;Sample___Superstore[[#This Row],[Order Month]]</f>
        <v>2015-Jul</v>
      </c>
      <c r="Y2811" s="10">
        <f>Sample___Superstore6[[#This Row],[Profit]]/Sample___Superstore6[[#This Row],[Sales]]</f>
        <v>4.9999999999999996E-2</v>
      </c>
      <c r="Z2811" s="9">
        <f t="shared" si="303"/>
        <v>2</v>
      </c>
      <c r="AA2811" s="17">
        <f t="shared" si="304"/>
        <v>14.039199999999999</v>
      </c>
      <c r="AB2811" s="17">
        <f t="shared" si="305"/>
        <v>280.78399999999999</v>
      </c>
      <c r="AC2811" s="17">
        <f t="shared" si="306"/>
        <v>112.31360000000001</v>
      </c>
      <c r="AD2811" s="17">
        <f t="shared" si="307"/>
        <v>449.25439999999998</v>
      </c>
    </row>
    <row r="2812" spans="1:30">
      <c r="A2812">
        <v>2811</v>
      </c>
      <c r="B2812" t="s">
        <v>5996</v>
      </c>
      <c r="C2812" s="4">
        <v>42324</v>
      </c>
      <c r="D2812" s="4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 s="17">
        <v>84.5154</v>
      </c>
      <c r="V2812">
        <f t="shared" si="301"/>
        <v>2015</v>
      </c>
      <c r="W2812" t="str">
        <f t="shared" si="302"/>
        <v>Nov</v>
      </c>
      <c r="X2812" s="9" t="str">
        <f>Sample___Superstore[[#This Row],[Order Year]]&amp;"-"&amp;Sample___Superstore[[#This Row],[Order Month]]</f>
        <v>2015-Nov</v>
      </c>
      <c r="Y2812" s="10">
        <f>Sample___Superstore6[[#This Row],[Profit]]/Sample___Superstore6[[#This Row],[Sales]]</f>
        <v>0.47000000000000003</v>
      </c>
      <c r="Z2812" s="9">
        <f t="shared" si="303"/>
        <v>2</v>
      </c>
      <c r="AA2812" s="17">
        <f t="shared" si="304"/>
        <v>9.3905999999999992</v>
      </c>
      <c r="AB2812" s="17">
        <f t="shared" si="305"/>
        <v>19.98</v>
      </c>
      <c r="AC2812" s="17">
        <f t="shared" si="306"/>
        <v>0</v>
      </c>
      <c r="AD2812" s="17">
        <f t="shared" si="307"/>
        <v>179.82</v>
      </c>
    </row>
    <row r="2813" spans="1:30">
      <c r="A2813">
        <v>2812</v>
      </c>
      <c r="B2813" t="s">
        <v>5996</v>
      </c>
      <c r="C2813" s="4">
        <v>42324</v>
      </c>
      <c r="D2813" s="4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 s="17">
        <v>76.087800000000001</v>
      </c>
      <c r="V2813">
        <f t="shared" si="301"/>
        <v>2015</v>
      </c>
      <c r="W2813" t="str">
        <f t="shared" si="302"/>
        <v>Nov</v>
      </c>
      <c r="X2813" s="9" t="str">
        <f>Sample___Superstore[[#This Row],[Order Year]]&amp;"-"&amp;Sample___Superstore[[#This Row],[Order Month]]</f>
        <v>2015-Nov</v>
      </c>
      <c r="Y2813" s="10">
        <f>Sample___Superstore6[[#This Row],[Profit]]/Sample___Superstore6[[#This Row],[Sales]]</f>
        <v>0.41</v>
      </c>
      <c r="Z2813" s="9">
        <f t="shared" si="303"/>
        <v>2</v>
      </c>
      <c r="AA2813" s="17">
        <f t="shared" si="304"/>
        <v>12.6813</v>
      </c>
      <c r="AB2813" s="17">
        <f t="shared" si="305"/>
        <v>30.930000000000003</v>
      </c>
      <c r="AC2813" s="17">
        <f t="shared" si="306"/>
        <v>0</v>
      </c>
      <c r="AD2813" s="17">
        <f t="shared" si="307"/>
        <v>185.58</v>
      </c>
    </row>
    <row r="2814" spans="1:30">
      <c r="A2814">
        <v>2813</v>
      </c>
      <c r="B2814" t="s">
        <v>5996</v>
      </c>
      <c r="C2814" s="4">
        <v>42324</v>
      </c>
      <c r="D2814" s="4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 s="17">
        <v>36.398699999999998</v>
      </c>
      <c r="V2814">
        <f t="shared" si="301"/>
        <v>2015</v>
      </c>
      <c r="W2814" t="str">
        <f t="shared" si="302"/>
        <v>Nov</v>
      </c>
      <c r="X2814" s="9" t="str">
        <f>Sample___Superstore[[#This Row],[Order Year]]&amp;"-"&amp;Sample___Superstore[[#This Row],[Order Month]]</f>
        <v>2015-Nov</v>
      </c>
      <c r="Y2814" s="10">
        <f>Sample___Superstore6[[#This Row],[Profit]]/Sample___Superstore6[[#This Row],[Sales]]</f>
        <v>0.16999999999999998</v>
      </c>
      <c r="Z2814" s="9">
        <f t="shared" si="303"/>
        <v>2</v>
      </c>
      <c r="AA2814" s="17">
        <f t="shared" si="304"/>
        <v>12.132899999999999</v>
      </c>
      <c r="AB2814" s="17">
        <f t="shared" si="305"/>
        <v>71.37</v>
      </c>
      <c r="AC2814" s="17">
        <f t="shared" si="306"/>
        <v>0</v>
      </c>
      <c r="AD2814" s="17">
        <f t="shared" si="307"/>
        <v>214.11</v>
      </c>
    </row>
    <row r="2815" spans="1:30">
      <c r="A2815">
        <v>2814</v>
      </c>
      <c r="B2815" t="s">
        <v>5996</v>
      </c>
      <c r="C2815" s="4">
        <v>42324</v>
      </c>
      <c r="D2815" s="4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 s="17">
        <v>229.99080000000001</v>
      </c>
      <c r="V2815">
        <f t="shared" si="301"/>
        <v>2015</v>
      </c>
      <c r="W2815" t="str">
        <f t="shared" si="302"/>
        <v>Nov</v>
      </c>
      <c r="X2815" s="9" t="str">
        <f>Sample___Superstore[[#This Row],[Order Year]]&amp;"-"&amp;Sample___Superstore[[#This Row],[Order Month]]</f>
        <v>2015-Nov</v>
      </c>
      <c r="Y2815" s="10">
        <f>Sample___Superstore6[[#This Row],[Profit]]/Sample___Superstore6[[#This Row],[Sales]]</f>
        <v>0.23</v>
      </c>
      <c r="Z2815" s="9">
        <f t="shared" si="303"/>
        <v>2</v>
      </c>
      <c r="AA2815" s="17">
        <f t="shared" si="304"/>
        <v>57.497700000000002</v>
      </c>
      <c r="AB2815" s="17">
        <f t="shared" si="305"/>
        <v>249.99</v>
      </c>
      <c r="AC2815" s="17">
        <f t="shared" si="306"/>
        <v>0</v>
      </c>
      <c r="AD2815" s="17">
        <f t="shared" si="307"/>
        <v>999.96</v>
      </c>
    </row>
    <row r="2816" spans="1:30">
      <c r="A2816">
        <v>2815</v>
      </c>
      <c r="B2816" t="s">
        <v>5996</v>
      </c>
      <c r="C2816" s="4">
        <v>42324</v>
      </c>
      <c r="D2816" s="4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 s="17">
        <v>111.1035</v>
      </c>
      <c r="V2816">
        <f t="shared" si="301"/>
        <v>2015</v>
      </c>
      <c r="W2816" t="str">
        <f t="shared" si="302"/>
        <v>Nov</v>
      </c>
      <c r="X2816" s="9" t="str">
        <f>Sample___Superstore[[#This Row],[Order Year]]&amp;"-"&amp;Sample___Superstore[[#This Row],[Order Month]]</f>
        <v>2015-Nov</v>
      </c>
      <c r="Y2816" s="10">
        <f>Sample___Superstore6[[#This Row],[Profit]]/Sample___Superstore6[[#This Row],[Sales]]</f>
        <v>0.17</v>
      </c>
      <c r="Z2816" s="9">
        <f t="shared" si="303"/>
        <v>2</v>
      </c>
      <c r="AA2816" s="17">
        <f t="shared" si="304"/>
        <v>37.034500000000001</v>
      </c>
      <c r="AB2816" s="17">
        <f t="shared" si="305"/>
        <v>217.85</v>
      </c>
      <c r="AC2816" s="17">
        <f t="shared" si="306"/>
        <v>0</v>
      </c>
      <c r="AD2816" s="17">
        <f t="shared" si="307"/>
        <v>653.54999999999995</v>
      </c>
    </row>
    <row r="2817" spans="1:30">
      <c r="A2817">
        <v>2816</v>
      </c>
      <c r="B2817" t="s">
        <v>5999</v>
      </c>
      <c r="C2817" s="4">
        <v>42248</v>
      </c>
      <c r="D2817" s="4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 s="17">
        <v>51.57</v>
      </c>
      <c r="V2817">
        <f t="shared" si="301"/>
        <v>2015</v>
      </c>
      <c r="W2817" t="str">
        <f t="shared" si="302"/>
        <v>Sep</v>
      </c>
      <c r="X2817" s="9" t="str">
        <f>Sample___Superstore[[#This Row],[Order Year]]&amp;"-"&amp;Sample___Superstore[[#This Row],[Order Month]]</f>
        <v>2015-Sep</v>
      </c>
      <c r="Y2817" s="10">
        <f>Sample___Superstore6[[#This Row],[Profit]]/Sample___Superstore6[[#This Row],[Sales]]</f>
        <v>0.45</v>
      </c>
      <c r="Z2817" s="9">
        <f t="shared" si="303"/>
        <v>7</v>
      </c>
      <c r="AA2817" s="17">
        <f t="shared" si="304"/>
        <v>10.314</v>
      </c>
      <c r="AB2817" s="17">
        <f t="shared" si="305"/>
        <v>22.919999999999998</v>
      </c>
      <c r="AC2817" s="17">
        <f t="shared" si="306"/>
        <v>0</v>
      </c>
      <c r="AD2817" s="17">
        <f t="shared" si="307"/>
        <v>114.6</v>
      </c>
    </row>
    <row r="2818" spans="1:30">
      <c r="A2818">
        <v>2817</v>
      </c>
      <c r="B2818" t="s">
        <v>5999</v>
      </c>
      <c r="C2818" s="4">
        <v>42248</v>
      </c>
      <c r="D2818" s="4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 s="17">
        <v>15.185</v>
      </c>
      <c r="V2818">
        <f t="shared" ref="V2818:V2881" si="308">YEAR(C2818)</f>
        <v>2015</v>
      </c>
      <c r="W2818" t="str">
        <f t="shared" ref="W2818:W2881" si="309">TEXT(C2818,"mmm")</f>
        <v>Sep</v>
      </c>
      <c r="X2818" s="9" t="str">
        <f>Sample___Superstore[[#This Row],[Order Year]]&amp;"-"&amp;Sample___Superstore[[#This Row],[Order Month]]</f>
        <v>2015-Sep</v>
      </c>
      <c r="Y2818" s="10">
        <f>Sample___Superstore6[[#This Row],[Profit]]/Sample___Superstore6[[#This Row],[Sales]]</f>
        <v>0.25</v>
      </c>
      <c r="Z2818" s="9">
        <f t="shared" ref="Z2818:Z2881" si="310">D2818-C2818</f>
        <v>7</v>
      </c>
      <c r="AA2818" s="17">
        <f t="shared" ref="AA2818:AA2881" si="311">U2818/S2818</f>
        <v>15.185</v>
      </c>
      <c r="AB2818" s="17">
        <f t="shared" ref="AB2818:AB2881" si="312">R2818/S2818</f>
        <v>60.74</v>
      </c>
      <c r="AC2818" s="17">
        <f t="shared" ref="AC2818:AC2881" si="313">R2818*T2818</f>
        <v>0</v>
      </c>
      <c r="AD2818" s="17">
        <f t="shared" ref="AD2818:AD2881" si="314">R2818-(R2818*T2818)</f>
        <v>60.74</v>
      </c>
    </row>
    <row r="2819" spans="1:30">
      <c r="A2819">
        <v>2818</v>
      </c>
      <c r="B2819" t="s">
        <v>5999</v>
      </c>
      <c r="C2819" s="4">
        <v>42248</v>
      </c>
      <c r="D2819" s="4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 s="17">
        <v>27.359200000000001</v>
      </c>
      <c r="V2819">
        <f t="shared" si="308"/>
        <v>2015</v>
      </c>
      <c r="W2819" t="str">
        <f t="shared" si="309"/>
        <v>Sep</v>
      </c>
      <c r="X2819" s="9" t="str">
        <f>Sample___Superstore[[#This Row],[Order Year]]&amp;"-"&amp;Sample___Superstore[[#This Row],[Order Month]]</f>
        <v>2015-Sep</v>
      </c>
      <c r="Y2819" s="10">
        <f>Sample___Superstore6[[#This Row],[Profit]]/Sample___Superstore6[[#This Row],[Sales]]</f>
        <v>0.22</v>
      </c>
      <c r="Z2819" s="9">
        <f t="shared" si="310"/>
        <v>7</v>
      </c>
      <c r="AA2819" s="17">
        <f t="shared" si="311"/>
        <v>13.679600000000001</v>
      </c>
      <c r="AB2819" s="17">
        <f t="shared" si="312"/>
        <v>62.18</v>
      </c>
      <c r="AC2819" s="17">
        <f t="shared" si="313"/>
        <v>0</v>
      </c>
      <c r="AD2819" s="17">
        <f t="shared" si="314"/>
        <v>124.36</v>
      </c>
    </row>
    <row r="2820" spans="1:30">
      <c r="A2820">
        <v>2819</v>
      </c>
      <c r="B2820" t="s">
        <v>5999</v>
      </c>
      <c r="C2820" s="4">
        <v>42248</v>
      </c>
      <c r="D2820" s="4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 s="17">
        <v>315.74040000000002</v>
      </c>
      <c r="V2820">
        <f t="shared" si="308"/>
        <v>2015</v>
      </c>
      <c r="W2820" t="str">
        <f t="shared" si="309"/>
        <v>Sep</v>
      </c>
      <c r="X2820" s="9" t="str">
        <f>Sample___Superstore[[#This Row],[Order Year]]&amp;"-"&amp;Sample___Superstore[[#This Row],[Order Month]]</f>
        <v>2015-Sep</v>
      </c>
      <c r="Y2820" s="10">
        <f>Sample___Superstore6[[#This Row],[Profit]]/Sample___Superstore6[[#This Row],[Sales]]</f>
        <v>0.29000000000000004</v>
      </c>
      <c r="Z2820" s="9">
        <f t="shared" si="310"/>
        <v>7</v>
      </c>
      <c r="AA2820" s="17">
        <f t="shared" si="311"/>
        <v>52.623400000000004</v>
      </c>
      <c r="AB2820" s="17">
        <f t="shared" si="312"/>
        <v>181.46</v>
      </c>
      <c r="AC2820" s="17">
        <f t="shared" si="313"/>
        <v>0</v>
      </c>
      <c r="AD2820" s="17">
        <f t="shared" si="314"/>
        <v>1088.76</v>
      </c>
    </row>
    <row r="2821" spans="1:30">
      <c r="A2821">
        <v>2820</v>
      </c>
      <c r="B2821" t="s">
        <v>6002</v>
      </c>
      <c r="C2821" s="4">
        <v>42495</v>
      </c>
      <c r="D2821" s="4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 s="17">
        <v>2.3519999999999999</v>
      </c>
      <c r="V2821">
        <f t="shared" si="308"/>
        <v>2016</v>
      </c>
      <c r="W2821" t="str">
        <f t="shared" si="309"/>
        <v>May</v>
      </c>
      <c r="X2821" s="9" t="str">
        <f>Sample___Superstore[[#This Row],[Order Year]]&amp;"-"&amp;Sample___Superstore[[#This Row],[Order Month]]</f>
        <v>2016-May</v>
      </c>
      <c r="Y2821" s="10">
        <f>Sample___Superstore6[[#This Row],[Profit]]/Sample___Superstore6[[#This Row],[Sales]]</f>
        <v>0.35</v>
      </c>
      <c r="Z2821" s="9">
        <f t="shared" si="310"/>
        <v>3</v>
      </c>
      <c r="AA2821" s="17">
        <f t="shared" si="311"/>
        <v>0.47039999999999998</v>
      </c>
      <c r="AB2821" s="17">
        <f t="shared" si="312"/>
        <v>1.3439999999999999</v>
      </c>
      <c r="AC2821" s="17">
        <f t="shared" si="313"/>
        <v>1.3440000000000001</v>
      </c>
      <c r="AD2821" s="17">
        <f t="shared" si="314"/>
        <v>5.3759999999999994</v>
      </c>
    </row>
    <row r="2822" spans="1:30">
      <c r="A2822">
        <v>2821</v>
      </c>
      <c r="B2822" t="s">
        <v>6002</v>
      </c>
      <c r="C2822" s="4">
        <v>42495</v>
      </c>
      <c r="D2822" s="4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 s="17">
        <v>7.4694000000000003</v>
      </c>
      <c r="V2822">
        <f t="shared" si="308"/>
        <v>2016</v>
      </c>
      <c r="W2822" t="str">
        <f t="shared" si="309"/>
        <v>May</v>
      </c>
      <c r="X2822" s="9" t="str">
        <f>Sample___Superstore[[#This Row],[Order Year]]&amp;"-"&amp;Sample___Superstore[[#This Row],[Order Month]]</f>
        <v>2016-May</v>
      </c>
      <c r="Y2822" s="10">
        <f>Sample___Superstore6[[#This Row],[Profit]]/Sample___Superstore6[[#This Row],[Sales]]</f>
        <v>2.5000000000000001E-2</v>
      </c>
      <c r="Z2822" s="9">
        <f t="shared" si="310"/>
        <v>3</v>
      </c>
      <c r="AA2822" s="17">
        <f t="shared" si="311"/>
        <v>2.4898000000000002</v>
      </c>
      <c r="AB2822" s="17">
        <f t="shared" si="312"/>
        <v>99.591999999999999</v>
      </c>
      <c r="AC2822" s="17">
        <f t="shared" si="313"/>
        <v>59.755200000000002</v>
      </c>
      <c r="AD2822" s="17">
        <f t="shared" si="314"/>
        <v>239.02080000000001</v>
      </c>
    </row>
    <row r="2823" spans="1:30">
      <c r="A2823">
        <v>2822</v>
      </c>
      <c r="B2823" t="s">
        <v>6005</v>
      </c>
      <c r="C2823" s="4">
        <v>42735</v>
      </c>
      <c r="D2823" s="4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 s="17">
        <v>22.6782</v>
      </c>
      <c r="V2823">
        <f t="shared" si="308"/>
        <v>2016</v>
      </c>
      <c r="W2823" t="str">
        <f t="shared" si="309"/>
        <v>Dec</v>
      </c>
      <c r="X2823" s="9" t="str">
        <f>Sample___Superstore[[#This Row],[Order Year]]&amp;"-"&amp;Sample___Superstore[[#This Row],[Order Month]]</f>
        <v>2016-Dec</v>
      </c>
      <c r="Y2823" s="10">
        <f>Sample___Superstore6[[#This Row],[Profit]]/Sample___Superstore6[[#This Row],[Sales]]</f>
        <v>7.5000000000000011E-2</v>
      </c>
      <c r="Z2823" s="9">
        <f t="shared" si="310"/>
        <v>5</v>
      </c>
      <c r="AA2823" s="17">
        <f t="shared" si="311"/>
        <v>7.5594000000000001</v>
      </c>
      <c r="AB2823" s="17">
        <f t="shared" si="312"/>
        <v>100.79199999999999</v>
      </c>
      <c r="AC2823" s="17">
        <f t="shared" si="313"/>
        <v>60.475200000000001</v>
      </c>
      <c r="AD2823" s="17">
        <f t="shared" si="314"/>
        <v>241.90079999999998</v>
      </c>
    </row>
    <row r="2824" spans="1:30">
      <c r="A2824">
        <v>2823</v>
      </c>
      <c r="B2824" t="s">
        <v>6006</v>
      </c>
      <c r="C2824" s="4">
        <v>42996</v>
      </c>
      <c r="D2824" s="4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 s="17">
        <v>0.55800000000000005</v>
      </c>
      <c r="V2824">
        <f t="shared" si="308"/>
        <v>2017</v>
      </c>
      <c r="W2824" t="str">
        <f t="shared" si="309"/>
        <v>Sep</v>
      </c>
      <c r="X2824" s="9" t="str">
        <f>Sample___Superstore[[#This Row],[Order Year]]&amp;"-"&amp;Sample___Superstore[[#This Row],[Order Month]]</f>
        <v>2017-Sep</v>
      </c>
      <c r="Y2824" s="10">
        <f>Sample___Superstore6[[#This Row],[Profit]]/Sample___Superstore6[[#This Row],[Sales]]</f>
        <v>6.25E-2</v>
      </c>
      <c r="Z2824" s="9">
        <f t="shared" si="310"/>
        <v>2</v>
      </c>
      <c r="AA2824" s="17">
        <f t="shared" si="311"/>
        <v>0.27900000000000003</v>
      </c>
      <c r="AB2824" s="17">
        <f t="shared" si="312"/>
        <v>4.4640000000000004</v>
      </c>
      <c r="AC2824" s="17">
        <f t="shared" si="313"/>
        <v>1.7856000000000003</v>
      </c>
      <c r="AD2824" s="17">
        <f t="shared" si="314"/>
        <v>7.1424000000000003</v>
      </c>
    </row>
    <row r="2825" spans="1:30">
      <c r="A2825">
        <v>2824</v>
      </c>
      <c r="B2825" t="s">
        <v>6006</v>
      </c>
      <c r="C2825" s="4">
        <v>42996</v>
      </c>
      <c r="D2825" s="4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 s="17">
        <v>-2.9740000000000002</v>
      </c>
      <c r="V2825">
        <f t="shared" si="308"/>
        <v>2017</v>
      </c>
      <c r="W2825" t="str">
        <f t="shared" si="309"/>
        <v>Sep</v>
      </c>
      <c r="X2825" s="9" t="str">
        <f>Sample___Superstore[[#This Row],[Order Year]]&amp;"-"&amp;Sample___Superstore[[#This Row],[Order Month]]</f>
        <v>2017-Sep</v>
      </c>
      <c r="Y2825" s="10">
        <f>Sample___Superstore6[[#This Row],[Profit]]/Sample___Superstore6[[#This Row],[Sales]]</f>
        <v>-6.25E-2</v>
      </c>
      <c r="Z2825" s="9">
        <f t="shared" si="310"/>
        <v>2</v>
      </c>
      <c r="AA2825" s="17">
        <f t="shared" si="311"/>
        <v>-1.4870000000000001</v>
      </c>
      <c r="AB2825" s="17">
        <f t="shared" si="312"/>
        <v>23.792000000000002</v>
      </c>
      <c r="AC2825" s="17">
        <f t="shared" si="313"/>
        <v>9.5168000000000017</v>
      </c>
      <c r="AD2825" s="17">
        <f t="shared" si="314"/>
        <v>38.0672</v>
      </c>
    </row>
    <row r="2826" spans="1:30">
      <c r="A2826">
        <v>2825</v>
      </c>
      <c r="B2826" t="s">
        <v>6007</v>
      </c>
      <c r="C2826" s="4">
        <v>41907</v>
      </c>
      <c r="D2826" s="4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 s="17">
        <v>10.56</v>
      </c>
      <c r="V2826">
        <f t="shared" si="308"/>
        <v>2014</v>
      </c>
      <c r="W2826" t="str">
        <f t="shared" si="309"/>
        <v>Sep</v>
      </c>
      <c r="X2826" s="9" t="str">
        <f>Sample___Superstore[[#This Row],[Order Year]]&amp;"-"&amp;Sample___Superstore[[#This Row],[Order Month]]</f>
        <v>2014-Sep</v>
      </c>
      <c r="Y2826" s="10">
        <f>Sample___Superstore6[[#This Row],[Profit]]/Sample___Superstore6[[#This Row],[Sales]]</f>
        <v>0.3125</v>
      </c>
      <c r="Z2826" s="9">
        <f t="shared" si="310"/>
        <v>5</v>
      </c>
      <c r="AA2826" s="17">
        <f t="shared" si="311"/>
        <v>1.32</v>
      </c>
      <c r="AB2826" s="17">
        <f t="shared" si="312"/>
        <v>4.2240000000000002</v>
      </c>
      <c r="AC2826" s="17">
        <f t="shared" si="313"/>
        <v>6.7584000000000009</v>
      </c>
      <c r="AD2826" s="17">
        <f t="shared" si="314"/>
        <v>27.0336</v>
      </c>
    </row>
    <row r="2827" spans="1:30">
      <c r="A2827">
        <v>2826</v>
      </c>
      <c r="B2827" t="s">
        <v>6007</v>
      </c>
      <c r="C2827" s="4">
        <v>41907</v>
      </c>
      <c r="D2827" s="4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 s="17">
        <v>-97.231200000000001</v>
      </c>
      <c r="V2827">
        <f t="shared" si="308"/>
        <v>2014</v>
      </c>
      <c r="W2827" t="str">
        <f t="shared" si="309"/>
        <v>Sep</v>
      </c>
      <c r="X2827" s="9" t="str">
        <f>Sample___Superstore[[#This Row],[Order Year]]&amp;"-"&amp;Sample___Superstore[[#This Row],[Order Month]]</f>
        <v>2014-Sep</v>
      </c>
      <c r="Y2827" s="10">
        <f>Sample___Superstore6[[#This Row],[Profit]]/Sample___Superstore6[[#This Row],[Sales]]</f>
        <v>-0.3235294117647059</v>
      </c>
      <c r="Z2827" s="9">
        <f t="shared" si="310"/>
        <v>5</v>
      </c>
      <c r="AA2827" s="17">
        <f t="shared" si="311"/>
        <v>-48.615600000000001</v>
      </c>
      <c r="AB2827" s="17">
        <f t="shared" si="312"/>
        <v>150.2664</v>
      </c>
      <c r="AC2827" s="17">
        <f t="shared" si="313"/>
        <v>96.170496</v>
      </c>
      <c r="AD2827" s="17">
        <f t="shared" si="314"/>
        <v>204.36230399999999</v>
      </c>
    </row>
    <row r="2828" spans="1:30">
      <c r="A2828">
        <v>2827</v>
      </c>
      <c r="B2828" t="s">
        <v>6007</v>
      </c>
      <c r="C2828" s="4">
        <v>41907</v>
      </c>
      <c r="D2828" s="4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 s="17">
        <v>-4.3583999999999996</v>
      </c>
      <c r="V2828">
        <f t="shared" si="308"/>
        <v>2014</v>
      </c>
      <c r="W2828" t="str">
        <f t="shared" si="309"/>
        <v>Sep</v>
      </c>
      <c r="X2828" s="9" t="str">
        <f>Sample___Superstore[[#This Row],[Order Year]]&amp;"-"&amp;Sample___Superstore[[#This Row],[Order Month]]</f>
        <v>2014-Sep</v>
      </c>
      <c r="Y2828" s="10">
        <f>Sample___Superstore6[[#This Row],[Profit]]/Sample___Superstore6[[#This Row],[Sales]]</f>
        <v>-1.5999999999999996</v>
      </c>
      <c r="Z2828" s="9">
        <f t="shared" si="310"/>
        <v>5</v>
      </c>
      <c r="AA2828" s="17">
        <f t="shared" si="311"/>
        <v>-2.1791999999999998</v>
      </c>
      <c r="AB2828" s="17">
        <f t="shared" si="312"/>
        <v>1.3620000000000001</v>
      </c>
      <c r="AC2828" s="17">
        <f t="shared" si="313"/>
        <v>2.1792000000000002</v>
      </c>
      <c r="AD2828" s="17">
        <f t="shared" si="314"/>
        <v>0.54479999999999995</v>
      </c>
    </row>
    <row r="2829" spans="1:30">
      <c r="A2829">
        <v>2828</v>
      </c>
      <c r="B2829" t="s">
        <v>6007</v>
      </c>
      <c r="C2829" s="4">
        <v>41907</v>
      </c>
      <c r="D2829" s="4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 s="17">
        <v>1.1015999999999999</v>
      </c>
      <c r="V2829">
        <f t="shared" si="308"/>
        <v>2014</v>
      </c>
      <c r="W2829" t="str">
        <f t="shared" si="309"/>
        <v>Sep</v>
      </c>
      <c r="X2829" s="9" t="str">
        <f>Sample___Superstore[[#This Row],[Order Year]]&amp;"-"&amp;Sample___Superstore[[#This Row],[Order Month]]</f>
        <v>2014-Sep</v>
      </c>
      <c r="Y2829" s="10">
        <f>Sample___Superstore6[[#This Row],[Profit]]/Sample___Superstore6[[#This Row],[Sales]]</f>
        <v>0.33750000000000002</v>
      </c>
      <c r="Z2829" s="9">
        <f t="shared" si="310"/>
        <v>5</v>
      </c>
      <c r="AA2829" s="17">
        <f t="shared" si="311"/>
        <v>0.55079999999999996</v>
      </c>
      <c r="AB2829" s="17">
        <f t="shared" si="312"/>
        <v>1.6319999999999999</v>
      </c>
      <c r="AC2829" s="17">
        <f t="shared" si="313"/>
        <v>0.65280000000000005</v>
      </c>
      <c r="AD2829" s="17">
        <f t="shared" si="314"/>
        <v>2.6111999999999997</v>
      </c>
    </row>
    <row r="2830" spans="1:30">
      <c r="A2830">
        <v>2829</v>
      </c>
      <c r="B2830" t="s">
        <v>6010</v>
      </c>
      <c r="C2830" s="4">
        <v>42483</v>
      </c>
      <c r="D2830" s="4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 s="17">
        <v>37.9176</v>
      </c>
      <c r="V2830">
        <f t="shared" si="308"/>
        <v>2016</v>
      </c>
      <c r="W2830" t="str">
        <f t="shared" si="309"/>
        <v>Apr</v>
      </c>
      <c r="X2830" s="9" t="str">
        <f>Sample___Superstore[[#This Row],[Order Year]]&amp;"-"&amp;Sample___Superstore[[#This Row],[Order Month]]</f>
        <v>2016-Apr</v>
      </c>
      <c r="Y2830" s="10">
        <f>Sample___Superstore6[[#This Row],[Profit]]/Sample___Superstore6[[#This Row],[Sales]]</f>
        <v>0.35000000000000003</v>
      </c>
      <c r="Z2830" s="9">
        <f t="shared" si="310"/>
        <v>3</v>
      </c>
      <c r="AA2830" s="17">
        <f t="shared" si="311"/>
        <v>6.3196000000000003</v>
      </c>
      <c r="AB2830" s="17">
        <f t="shared" si="312"/>
        <v>18.056000000000001</v>
      </c>
      <c r="AC2830" s="17">
        <f t="shared" si="313"/>
        <v>21.667200000000001</v>
      </c>
      <c r="AD2830" s="17">
        <f t="shared" si="314"/>
        <v>86.668800000000005</v>
      </c>
    </row>
    <row r="2831" spans="1:30">
      <c r="A2831">
        <v>2830</v>
      </c>
      <c r="B2831" t="s">
        <v>6010</v>
      </c>
      <c r="C2831" s="4">
        <v>42483</v>
      </c>
      <c r="D2831" s="4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17">
        <v>6.2910000000000004</v>
      </c>
      <c r="V2831">
        <f t="shared" si="308"/>
        <v>2016</v>
      </c>
      <c r="W2831" t="str">
        <f t="shared" si="309"/>
        <v>Apr</v>
      </c>
      <c r="X2831" s="9" t="str">
        <f>Sample___Superstore[[#This Row],[Order Year]]&amp;"-"&amp;Sample___Superstore[[#This Row],[Order Month]]</f>
        <v>2016-Apr</v>
      </c>
      <c r="Y2831" s="10">
        <f>Sample___Superstore6[[#This Row],[Profit]]/Sample___Superstore6[[#This Row],[Sales]]</f>
        <v>0.1125</v>
      </c>
      <c r="Z2831" s="9">
        <f t="shared" si="310"/>
        <v>3</v>
      </c>
      <c r="AA2831" s="17">
        <f t="shared" si="311"/>
        <v>1.2582</v>
      </c>
      <c r="AB2831" s="17">
        <f t="shared" si="312"/>
        <v>11.184000000000001</v>
      </c>
      <c r="AC2831" s="17">
        <f t="shared" si="313"/>
        <v>11.184000000000001</v>
      </c>
      <c r="AD2831" s="17">
        <f t="shared" si="314"/>
        <v>44.736000000000004</v>
      </c>
    </row>
    <row r="2832" spans="1:30">
      <c r="A2832">
        <v>2831</v>
      </c>
      <c r="B2832" t="s">
        <v>6010</v>
      </c>
      <c r="C2832" s="4">
        <v>42483</v>
      </c>
      <c r="D2832" s="4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 s="17">
        <v>29.364000000000001</v>
      </c>
      <c r="V2832">
        <f t="shared" si="308"/>
        <v>2016</v>
      </c>
      <c r="W2832" t="str">
        <f t="shared" si="309"/>
        <v>Apr</v>
      </c>
      <c r="X2832" s="9" t="str">
        <f>Sample___Superstore[[#This Row],[Order Year]]&amp;"-"&amp;Sample___Superstore[[#This Row],[Order Month]]</f>
        <v>2016-Apr</v>
      </c>
      <c r="Y2832" s="10">
        <f>Sample___Superstore6[[#This Row],[Profit]]/Sample___Superstore6[[#This Row],[Sales]]</f>
        <v>0.375</v>
      </c>
      <c r="Z2832" s="9">
        <f t="shared" si="310"/>
        <v>3</v>
      </c>
      <c r="AA2832" s="17">
        <f t="shared" si="311"/>
        <v>14.682</v>
      </c>
      <c r="AB2832" s="17">
        <f t="shared" si="312"/>
        <v>39.152000000000001</v>
      </c>
      <c r="AC2832" s="17">
        <f t="shared" si="313"/>
        <v>15.660800000000002</v>
      </c>
      <c r="AD2832" s="17">
        <f t="shared" si="314"/>
        <v>62.6432</v>
      </c>
    </row>
    <row r="2833" spans="1:30">
      <c r="A2833">
        <v>2832</v>
      </c>
      <c r="B2833" t="s">
        <v>6015</v>
      </c>
      <c r="C2833" s="4">
        <v>41944</v>
      </c>
      <c r="D2833" s="4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 s="17">
        <v>-94.332999999999998</v>
      </c>
      <c r="V2833">
        <f t="shared" si="308"/>
        <v>2014</v>
      </c>
      <c r="W2833" t="str">
        <f t="shared" si="309"/>
        <v>Nov</v>
      </c>
      <c r="X2833" s="9" t="str">
        <f>Sample___Superstore[[#This Row],[Order Year]]&amp;"-"&amp;Sample___Superstore[[#This Row],[Order Month]]</f>
        <v>2014-Nov</v>
      </c>
      <c r="Y2833" s="10">
        <f>Sample___Superstore6[[#This Row],[Profit]]/Sample___Superstore6[[#This Row],[Sales]]</f>
        <v>-0.21249999999999999</v>
      </c>
      <c r="Z2833" s="9">
        <f t="shared" si="310"/>
        <v>4</v>
      </c>
      <c r="AA2833" s="17">
        <f t="shared" si="311"/>
        <v>-18.866599999999998</v>
      </c>
      <c r="AB2833" s="17">
        <f t="shared" si="312"/>
        <v>88.784000000000006</v>
      </c>
      <c r="AC2833" s="17">
        <f t="shared" si="313"/>
        <v>88.784000000000006</v>
      </c>
      <c r="AD2833" s="17">
        <f t="shared" si="314"/>
        <v>355.13600000000002</v>
      </c>
    </row>
    <row r="2834" spans="1:30">
      <c r="A2834">
        <v>2833</v>
      </c>
      <c r="B2834" t="s">
        <v>6015</v>
      </c>
      <c r="C2834" s="4">
        <v>41944</v>
      </c>
      <c r="D2834" s="4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 s="17">
        <v>54.5916</v>
      </c>
      <c r="V2834">
        <f t="shared" si="308"/>
        <v>2014</v>
      </c>
      <c r="W2834" t="str">
        <f t="shared" si="309"/>
        <v>Nov</v>
      </c>
      <c r="X2834" s="9" t="str">
        <f>Sample___Superstore[[#This Row],[Order Year]]&amp;"-"&amp;Sample___Superstore[[#This Row],[Order Month]]</f>
        <v>2014-Nov</v>
      </c>
      <c r="Y2834" s="10">
        <f>Sample___Superstore6[[#This Row],[Profit]]/Sample___Superstore6[[#This Row],[Sales]]</f>
        <v>0.35</v>
      </c>
      <c r="Z2834" s="9">
        <f t="shared" si="310"/>
        <v>4</v>
      </c>
      <c r="AA2834" s="17">
        <f t="shared" si="311"/>
        <v>18.197199999999999</v>
      </c>
      <c r="AB2834" s="17">
        <f t="shared" si="312"/>
        <v>51.991999999999997</v>
      </c>
      <c r="AC2834" s="17">
        <f t="shared" si="313"/>
        <v>31.1952</v>
      </c>
      <c r="AD2834" s="17">
        <f t="shared" si="314"/>
        <v>124.7808</v>
      </c>
    </row>
    <row r="2835" spans="1:30">
      <c r="A2835">
        <v>2834</v>
      </c>
      <c r="B2835" t="s">
        <v>6018</v>
      </c>
      <c r="C2835" s="4">
        <v>42761</v>
      </c>
      <c r="D2835" s="4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 s="17">
        <v>4.1768999999999998</v>
      </c>
      <c r="V2835">
        <f t="shared" si="308"/>
        <v>2017</v>
      </c>
      <c r="W2835" t="str">
        <f t="shared" si="309"/>
        <v>Jan</v>
      </c>
      <c r="X2835" s="9" t="str">
        <f>Sample___Superstore[[#This Row],[Order Year]]&amp;"-"&amp;Sample___Superstore[[#This Row],[Order Month]]</f>
        <v>2017-Jan</v>
      </c>
      <c r="Y2835" s="10">
        <f>Sample___Superstore6[[#This Row],[Profit]]/Sample___Superstore6[[#This Row],[Sales]]</f>
        <v>0.26999999999999996</v>
      </c>
      <c r="Z2835" s="9">
        <f t="shared" si="310"/>
        <v>5</v>
      </c>
      <c r="AA2835" s="17">
        <f t="shared" si="311"/>
        <v>0.59670000000000001</v>
      </c>
      <c r="AB2835" s="17">
        <f t="shared" si="312"/>
        <v>2.21</v>
      </c>
      <c r="AC2835" s="17">
        <f t="shared" si="313"/>
        <v>0</v>
      </c>
      <c r="AD2835" s="17">
        <f t="shared" si="314"/>
        <v>15.47</v>
      </c>
    </row>
    <row r="2836" spans="1:30">
      <c r="A2836">
        <v>2835</v>
      </c>
      <c r="B2836" t="s">
        <v>6018</v>
      </c>
      <c r="C2836" s="4">
        <v>42761</v>
      </c>
      <c r="D2836" s="4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 s="17">
        <v>3.4367999999999999</v>
      </c>
      <c r="V2836">
        <f t="shared" si="308"/>
        <v>2017</v>
      </c>
      <c r="W2836" t="str">
        <f t="shared" si="309"/>
        <v>Jan</v>
      </c>
      <c r="X2836" s="9" t="str">
        <f>Sample___Superstore[[#This Row],[Order Year]]&amp;"-"&amp;Sample___Superstore[[#This Row],[Order Month]]</f>
        <v>2017-Jan</v>
      </c>
      <c r="Y2836" s="10">
        <f>Sample___Superstore6[[#This Row],[Profit]]/Sample___Superstore6[[#This Row],[Sales]]</f>
        <v>0.48</v>
      </c>
      <c r="Z2836" s="9">
        <f t="shared" si="310"/>
        <v>5</v>
      </c>
      <c r="AA2836" s="17">
        <f t="shared" si="311"/>
        <v>1.7183999999999999</v>
      </c>
      <c r="AB2836" s="17">
        <f t="shared" si="312"/>
        <v>3.58</v>
      </c>
      <c r="AC2836" s="17">
        <f t="shared" si="313"/>
        <v>0</v>
      </c>
      <c r="AD2836" s="17">
        <f t="shared" si="314"/>
        <v>7.16</v>
      </c>
    </row>
    <row r="2837" spans="1:30">
      <c r="A2837">
        <v>2836</v>
      </c>
      <c r="B2837" t="s">
        <v>6021</v>
      </c>
      <c r="C2837" s="4">
        <v>43050</v>
      </c>
      <c r="D2837" s="4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 s="17">
        <v>2.8313999999999999</v>
      </c>
      <c r="V2837">
        <f t="shared" si="308"/>
        <v>2017</v>
      </c>
      <c r="W2837" t="str">
        <f t="shared" si="309"/>
        <v>Nov</v>
      </c>
      <c r="X2837" s="9" t="str">
        <f>Sample___Superstore[[#This Row],[Order Year]]&amp;"-"&amp;Sample___Superstore[[#This Row],[Order Month]]</f>
        <v>2017-Nov</v>
      </c>
      <c r="Y2837" s="10">
        <f>Sample___Superstore6[[#This Row],[Profit]]/Sample___Superstore6[[#This Row],[Sales]]</f>
        <v>0.25999999999999995</v>
      </c>
      <c r="Z2837" s="9">
        <f t="shared" si="310"/>
        <v>5</v>
      </c>
      <c r="AA2837" s="17">
        <f t="shared" si="311"/>
        <v>2.8313999999999999</v>
      </c>
      <c r="AB2837" s="17">
        <f t="shared" si="312"/>
        <v>10.89</v>
      </c>
      <c r="AC2837" s="17">
        <f t="shared" si="313"/>
        <v>0</v>
      </c>
      <c r="AD2837" s="17">
        <f t="shared" si="314"/>
        <v>10.89</v>
      </c>
    </row>
    <row r="2838" spans="1:30">
      <c r="A2838">
        <v>2837</v>
      </c>
      <c r="B2838" t="s">
        <v>6021</v>
      </c>
      <c r="C2838" s="4">
        <v>43050</v>
      </c>
      <c r="D2838" s="4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 s="17">
        <v>9.3312000000000008</v>
      </c>
      <c r="V2838">
        <f t="shared" si="308"/>
        <v>2017</v>
      </c>
      <c r="W2838" t="str">
        <f t="shared" si="309"/>
        <v>Nov</v>
      </c>
      <c r="X2838" s="9" t="str">
        <f>Sample___Superstore[[#This Row],[Order Year]]&amp;"-"&amp;Sample___Superstore[[#This Row],[Order Month]]</f>
        <v>2017-Nov</v>
      </c>
      <c r="Y2838" s="10">
        <f>Sample___Superstore6[[#This Row],[Profit]]/Sample___Superstore6[[#This Row],[Sales]]</f>
        <v>0.48000000000000004</v>
      </c>
      <c r="Z2838" s="9">
        <f t="shared" si="310"/>
        <v>5</v>
      </c>
      <c r="AA2838" s="17">
        <f t="shared" si="311"/>
        <v>3.1104000000000003</v>
      </c>
      <c r="AB2838" s="17">
        <f t="shared" si="312"/>
        <v>6.48</v>
      </c>
      <c r="AC2838" s="17">
        <f t="shared" si="313"/>
        <v>0</v>
      </c>
      <c r="AD2838" s="17">
        <f t="shared" si="314"/>
        <v>19.440000000000001</v>
      </c>
    </row>
    <row r="2839" spans="1:30">
      <c r="A2839">
        <v>2838</v>
      </c>
      <c r="B2839" t="s">
        <v>6021</v>
      </c>
      <c r="C2839" s="4">
        <v>43050</v>
      </c>
      <c r="D2839" s="4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 s="17">
        <v>39.520000000000003</v>
      </c>
      <c r="V2839">
        <f t="shared" si="308"/>
        <v>2017</v>
      </c>
      <c r="W2839" t="str">
        <f t="shared" si="309"/>
        <v>Nov</v>
      </c>
      <c r="X2839" s="9" t="str">
        <f>Sample___Superstore[[#This Row],[Order Year]]&amp;"-"&amp;Sample___Superstore[[#This Row],[Order Month]]</f>
        <v>2017-Nov</v>
      </c>
      <c r="Y2839" s="10">
        <f>Sample___Superstore6[[#This Row],[Profit]]/Sample___Superstore6[[#This Row],[Sales]]</f>
        <v>0.32500000000000007</v>
      </c>
      <c r="Z2839" s="9">
        <f t="shared" si="310"/>
        <v>5</v>
      </c>
      <c r="AA2839" s="17">
        <f t="shared" si="311"/>
        <v>7.9040000000000008</v>
      </c>
      <c r="AB2839" s="17">
        <f t="shared" si="312"/>
        <v>24.32</v>
      </c>
      <c r="AC2839" s="17">
        <f t="shared" si="313"/>
        <v>24.32</v>
      </c>
      <c r="AD2839" s="17">
        <f t="shared" si="314"/>
        <v>97.28</v>
      </c>
    </row>
    <row r="2840" spans="1:30">
      <c r="A2840">
        <v>2839</v>
      </c>
      <c r="B2840" t="s">
        <v>6024</v>
      </c>
      <c r="C2840" s="4">
        <v>42530</v>
      </c>
      <c r="D2840" s="4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 s="17">
        <v>-27.827999999999999</v>
      </c>
      <c r="V2840">
        <f t="shared" si="308"/>
        <v>2016</v>
      </c>
      <c r="W2840" t="str">
        <f t="shared" si="309"/>
        <v>Jun</v>
      </c>
      <c r="X2840" s="9" t="str">
        <f>Sample___Superstore[[#This Row],[Order Year]]&amp;"-"&amp;Sample___Superstore[[#This Row],[Order Month]]</f>
        <v>2016-Jun</v>
      </c>
      <c r="Y2840" s="10">
        <f>Sample___Superstore6[[#This Row],[Profit]]/Sample___Superstore6[[#This Row],[Sales]]</f>
        <v>-3.9999999999999994E-2</v>
      </c>
      <c r="Z2840" s="9">
        <f t="shared" si="310"/>
        <v>3</v>
      </c>
      <c r="AA2840" s="17">
        <f t="shared" si="311"/>
        <v>-13.914</v>
      </c>
      <c r="AB2840" s="17">
        <f t="shared" si="312"/>
        <v>347.85</v>
      </c>
      <c r="AC2840" s="17">
        <f t="shared" si="313"/>
        <v>347.85</v>
      </c>
      <c r="AD2840" s="17">
        <f t="shared" si="314"/>
        <v>347.85</v>
      </c>
    </row>
    <row r="2841" spans="1:30">
      <c r="A2841">
        <v>2840</v>
      </c>
      <c r="B2841" t="s">
        <v>6025</v>
      </c>
      <c r="C2841" s="4">
        <v>42250</v>
      </c>
      <c r="D2841" s="4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 s="17">
        <v>31.285799999999998</v>
      </c>
      <c r="V2841">
        <f t="shared" si="308"/>
        <v>2015</v>
      </c>
      <c r="W2841" t="str">
        <f t="shared" si="309"/>
        <v>Sep</v>
      </c>
      <c r="X2841" s="9" t="str">
        <f>Sample___Superstore[[#This Row],[Order Year]]&amp;"-"&amp;Sample___Superstore[[#This Row],[Order Month]]</f>
        <v>2015-Sep</v>
      </c>
      <c r="Y2841" s="10">
        <f>Sample___Superstore6[[#This Row],[Profit]]/Sample___Superstore6[[#This Row],[Sales]]</f>
        <v>0.26</v>
      </c>
      <c r="Z2841" s="9">
        <f t="shared" si="310"/>
        <v>5</v>
      </c>
      <c r="AA2841" s="17">
        <f t="shared" si="311"/>
        <v>31.285799999999998</v>
      </c>
      <c r="AB2841" s="17">
        <f t="shared" si="312"/>
        <v>120.33</v>
      </c>
      <c r="AC2841" s="17">
        <f t="shared" si="313"/>
        <v>0</v>
      </c>
      <c r="AD2841" s="17">
        <f t="shared" si="314"/>
        <v>120.33</v>
      </c>
    </row>
    <row r="2842" spans="1:30">
      <c r="A2842">
        <v>2841</v>
      </c>
      <c r="B2842" t="s">
        <v>6026</v>
      </c>
      <c r="C2842" s="4">
        <v>41712</v>
      </c>
      <c r="D2842" s="4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 s="17">
        <v>284.98</v>
      </c>
      <c r="V2842">
        <f t="shared" si="308"/>
        <v>2014</v>
      </c>
      <c r="W2842" t="str">
        <f t="shared" si="309"/>
        <v>Mar</v>
      </c>
      <c r="X2842" s="9" t="str">
        <f>Sample___Superstore[[#This Row],[Order Year]]&amp;"-"&amp;Sample___Superstore[[#This Row],[Order Month]]</f>
        <v>2014-Mar</v>
      </c>
      <c r="Y2842" s="10">
        <f>Sample___Superstore6[[#This Row],[Profit]]/Sample___Superstore6[[#This Row],[Sales]]</f>
        <v>0.25</v>
      </c>
      <c r="Z2842" s="9">
        <f t="shared" si="310"/>
        <v>5</v>
      </c>
      <c r="AA2842" s="17">
        <f t="shared" si="311"/>
        <v>71.245000000000005</v>
      </c>
      <c r="AB2842" s="17">
        <f t="shared" si="312"/>
        <v>284.98</v>
      </c>
      <c r="AC2842" s="17">
        <f t="shared" si="313"/>
        <v>0</v>
      </c>
      <c r="AD2842" s="17">
        <f t="shared" si="314"/>
        <v>1139.92</v>
      </c>
    </row>
    <row r="2843" spans="1:30">
      <c r="A2843">
        <v>2842</v>
      </c>
      <c r="B2843" t="s">
        <v>6027</v>
      </c>
      <c r="C2843" s="4">
        <v>42978</v>
      </c>
      <c r="D2843" s="4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 s="17">
        <v>83.209699999999998</v>
      </c>
      <c r="V2843">
        <f t="shared" si="308"/>
        <v>2017</v>
      </c>
      <c r="W2843" t="str">
        <f t="shared" si="309"/>
        <v>Aug</v>
      </c>
      <c r="X2843" s="9" t="str">
        <f>Sample___Superstore[[#This Row],[Order Year]]&amp;"-"&amp;Sample___Superstore[[#This Row],[Order Month]]</f>
        <v>2017-Aug</v>
      </c>
      <c r="Y2843" s="10">
        <f>Sample___Superstore6[[#This Row],[Profit]]/Sample___Superstore6[[#This Row],[Sales]]</f>
        <v>0.36249999999999999</v>
      </c>
      <c r="Z2843" s="9">
        <f t="shared" si="310"/>
        <v>4</v>
      </c>
      <c r="AA2843" s="17">
        <f t="shared" si="311"/>
        <v>11.8871</v>
      </c>
      <c r="AB2843" s="17">
        <f t="shared" si="312"/>
        <v>32.792000000000002</v>
      </c>
      <c r="AC2843" s="17">
        <f t="shared" si="313"/>
        <v>45.908800000000006</v>
      </c>
      <c r="AD2843" s="17">
        <f t="shared" si="314"/>
        <v>183.6352</v>
      </c>
    </row>
    <row r="2844" spans="1:30">
      <c r="A2844">
        <v>2843</v>
      </c>
      <c r="B2844" t="s">
        <v>6028</v>
      </c>
      <c r="C2844" s="4">
        <v>42817</v>
      </c>
      <c r="D2844" s="4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 s="17">
        <v>-32.338799999999999</v>
      </c>
      <c r="V2844">
        <f t="shared" si="308"/>
        <v>2017</v>
      </c>
      <c r="W2844" t="str">
        <f t="shared" si="309"/>
        <v>Mar</v>
      </c>
      <c r="X2844" s="9" t="str">
        <f>Sample___Superstore[[#This Row],[Order Year]]&amp;"-"&amp;Sample___Superstore[[#This Row],[Order Month]]</f>
        <v>2017-Mar</v>
      </c>
      <c r="Y2844" s="10">
        <f>Sample___Superstore6[[#This Row],[Profit]]/Sample___Superstore6[[#This Row],[Sales]]</f>
        <v>-0.22499999999999998</v>
      </c>
      <c r="Z2844" s="9">
        <f t="shared" si="310"/>
        <v>4</v>
      </c>
      <c r="AA2844" s="17">
        <f t="shared" si="311"/>
        <v>-16.1694</v>
      </c>
      <c r="AB2844" s="17">
        <f t="shared" si="312"/>
        <v>71.864000000000004</v>
      </c>
      <c r="AC2844" s="17">
        <f t="shared" si="313"/>
        <v>28.745600000000003</v>
      </c>
      <c r="AD2844" s="17">
        <f t="shared" si="314"/>
        <v>114.98240000000001</v>
      </c>
    </row>
    <row r="2845" spans="1:30">
      <c r="A2845">
        <v>2844</v>
      </c>
      <c r="B2845" t="s">
        <v>6031</v>
      </c>
      <c r="C2845" s="4">
        <v>42873</v>
      </c>
      <c r="D2845" s="4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 s="17">
        <v>-0.9012</v>
      </c>
      <c r="V2845">
        <f t="shared" si="308"/>
        <v>2017</v>
      </c>
      <c r="W2845" t="str">
        <f t="shared" si="309"/>
        <v>May</v>
      </c>
      <c r="X2845" s="9" t="str">
        <f>Sample___Superstore[[#This Row],[Order Year]]&amp;"-"&amp;Sample___Superstore[[#This Row],[Order Month]]</f>
        <v>2017-May</v>
      </c>
      <c r="Y2845" s="10">
        <f>Sample___Superstore6[[#This Row],[Profit]]/Sample___Superstore6[[#This Row],[Sales]]</f>
        <v>-2.4999999999999998E-2</v>
      </c>
      <c r="Z2845" s="9">
        <f t="shared" si="310"/>
        <v>4</v>
      </c>
      <c r="AA2845" s="17">
        <f t="shared" si="311"/>
        <v>-0.3004</v>
      </c>
      <c r="AB2845" s="17">
        <f t="shared" si="312"/>
        <v>12.016</v>
      </c>
      <c r="AC2845" s="17">
        <f t="shared" si="313"/>
        <v>7.2096000000000009</v>
      </c>
      <c r="AD2845" s="17">
        <f t="shared" si="314"/>
        <v>28.8384</v>
      </c>
    </row>
    <row r="2846" spans="1:30">
      <c r="A2846">
        <v>2845</v>
      </c>
      <c r="B2846" t="s">
        <v>6032</v>
      </c>
      <c r="C2846" s="4">
        <v>42731</v>
      </c>
      <c r="D2846" s="4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 s="17">
        <v>-12.0784</v>
      </c>
      <c r="V2846">
        <f t="shared" si="308"/>
        <v>2016</v>
      </c>
      <c r="W2846" t="str">
        <f t="shared" si="309"/>
        <v>Dec</v>
      </c>
      <c r="X2846" s="9" t="str">
        <f>Sample___Superstore[[#This Row],[Order Year]]&amp;"-"&amp;Sample___Superstore[[#This Row],[Order Month]]</f>
        <v>2016-Dec</v>
      </c>
      <c r="Y2846" s="10">
        <f>Sample___Superstore6[[#This Row],[Profit]]/Sample___Superstore6[[#This Row],[Sales]]</f>
        <v>-1.4285714285714285E-2</v>
      </c>
      <c r="Z2846" s="9">
        <f t="shared" si="310"/>
        <v>4</v>
      </c>
      <c r="AA2846" s="17">
        <f t="shared" si="311"/>
        <v>-1.5098</v>
      </c>
      <c r="AB2846" s="17">
        <f t="shared" si="312"/>
        <v>105.68600000000001</v>
      </c>
      <c r="AC2846" s="17">
        <f t="shared" si="313"/>
        <v>253.6464</v>
      </c>
      <c r="AD2846" s="17">
        <f t="shared" si="314"/>
        <v>591.84160000000008</v>
      </c>
    </row>
    <row r="2847" spans="1:30">
      <c r="A2847">
        <v>2846</v>
      </c>
      <c r="B2847" t="s">
        <v>6033</v>
      </c>
      <c r="C2847" s="4">
        <v>43056</v>
      </c>
      <c r="D2847" s="4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 s="17">
        <v>14.263199999999999</v>
      </c>
      <c r="V2847">
        <f t="shared" si="308"/>
        <v>2017</v>
      </c>
      <c r="W2847" t="str">
        <f t="shared" si="309"/>
        <v>Nov</v>
      </c>
      <c r="X2847" s="9" t="str">
        <f>Sample___Superstore[[#This Row],[Order Year]]&amp;"-"&amp;Sample___Superstore[[#This Row],[Order Month]]</f>
        <v>2017-Nov</v>
      </c>
      <c r="Y2847" s="10">
        <f>Sample___Superstore6[[#This Row],[Profit]]/Sample___Superstore6[[#This Row],[Sales]]</f>
        <v>0.28000000000000003</v>
      </c>
      <c r="Z2847" s="9">
        <f t="shared" si="310"/>
        <v>3</v>
      </c>
      <c r="AA2847" s="17">
        <f t="shared" si="311"/>
        <v>4.7543999999999995</v>
      </c>
      <c r="AB2847" s="17">
        <f t="shared" si="312"/>
        <v>16.98</v>
      </c>
      <c r="AC2847" s="17">
        <f t="shared" si="313"/>
        <v>0</v>
      </c>
      <c r="AD2847" s="17">
        <f t="shared" si="314"/>
        <v>50.94</v>
      </c>
    </row>
    <row r="2848" spans="1:30">
      <c r="A2848">
        <v>2847</v>
      </c>
      <c r="B2848" t="s">
        <v>6034</v>
      </c>
      <c r="C2848" s="4">
        <v>42988</v>
      </c>
      <c r="D2848" s="4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 s="17">
        <v>-1143.8910000000001</v>
      </c>
      <c r="V2848">
        <f t="shared" si="308"/>
        <v>2017</v>
      </c>
      <c r="W2848" t="str">
        <f t="shared" si="309"/>
        <v>Sep</v>
      </c>
      <c r="X2848" s="9" t="str">
        <f>Sample___Superstore[[#This Row],[Order Year]]&amp;"-"&amp;Sample___Superstore[[#This Row],[Order Month]]</f>
        <v>2017-Sep</v>
      </c>
      <c r="Y2848" s="10">
        <f>Sample___Superstore6[[#This Row],[Profit]]/Sample___Superstore6[[#This Row],[Sales]]</f>
        <v>-1.5</v>
      </c>
      <c r="Z2848" s="9">
        <f t="shared" si="310"/>
        <v>5</v>
      </c>
      <c r="AA2848" s="17">
        <f t="shared" si="311"/>
        <v>-381.29700000000003</v>
      </c>
      <c r="AB2848" s="17">
        <f t="shared" si="312"/>
        <v>254.19800000000001</v>
      </c>
      <c r="AC2848" s="17">
        <f t="shared" si="313"/>
        <v>610.07520000000011</v>
      </c>
      <c r="AD2848" s="17">
        <f t="shared" si="314"/>
        <v>152.51879999999994</v>
      </c>
    </row>
    <row r="2849" spans="1:30">
      <c r="A2849">
        <v>2848</v>
      </c>
      <c r="B2849" t="s">
        <v>6035</v>
      </c>
      <c r="C2849" s="4">
        <v>42833</v>
      </c>
      <c r="D2849" s="4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 s="17">
        <v>15.7584</v>
      </c>
      <c r="V2849">
        <f t="shared" si="308"/>
        <v>2017</v>
      </c>
      <c r="W2849" t="str">
        <f t="shared" si="309"/>
        <v>Apr</v>
      </c>
      <c r="X2849" s="9" t="str">
        <f>Sample___Superstore[[#This Row],[Order Year]]&amp;"-"&amp;Sample___Superstore[[#This Row],[Order Month]]</f>
        <v>2017-Apr</v>
      </c>
      <c r="Y2849" s="10">
        <f>Sample___Superstore6[[#This Row],[Profit]]/Sample___Superstore6[[#This Row],[Sales]]</f>
        <v>0.27999999999999997</v>
      </c>
      <c r="Z2849" s="9">
        <f t="shared" si="310"/>
        <v>7</v>
      </c>
      <c r="AA2849" s="17">
        <f t="shared" si="311"/>
        <v>2.6263999999999998</v>
      </c>
      <c r="AB2849" s="17">
        <f t="shared" si="312"/>
        <v>9.3800000000000008</v>
      </c>
      <c r="AC2849" s="17">
        <f t="shared" si="313"/>
        <v>0</v>
      </c>
      <c r="AD2849" s="17">
        <f t="shared" si="314"/>
        <v>56.28</v>
      </c>
    </row>
    <row r="2850" spans="1:30">
      <c r="A2850">
        <v>2849</v>
      </c>
      <c r="B2850" t="s">
        <v>6035</v>
      </c>
      <c r="C2850" s="4">
        <v>42833</v>
      </c>
      <c r="D2850" s="4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 s="17">
        <v>1264.7559000000001</v>
      </c>
      <c r="V2850">
        <f t="shared" si="308"/>
        <v>2017</v>
      </c>
      <c r="W2850" t="str">
        <f t="shared" si="309"/>
        <v>Apr</v>
      </c>
      <c r="X2850" s="9" t="str">
        <f>Sample___Superstore[[#This Row],[Order Year]]&amp;"-"&amp;Sample___Superstore[[#This Row],[Order Month]]</f>
        <v>2017-Apr</v>
      </c>
      <c r="Y2850" s="10">
        <f>Sample___Superstore6[[#This Row],[Profit]]/Sample___Superstore6[[#This Row],[Sales]]</f>
        <v>0.47000000000000008</v>
      </c>
      <c r="Z2850" s="9">
        <f t="shared" si="310"/>
        <v>7</v>
      </c>
      <c r="AA2850" s="17">
        <f t="shared" si="311"/>
        <v>421.58530000000002</v>
      </c>
      <c r="AB2850" s="17">
        <f t="shared" si="312"/>
        <v>896.9899999999999</v>
      </c>
      <c r="AC2850" s="17">
        <f t="shared" si="313"/>
        <v>0</v>
      </c>
      <c r="AD2850" s="17">
        <f t="shared" si="314"/>
        <v>2690.97</v>
      </c>
    </row>
    <row r="2851" spans="1:30">
      <c r="A2851">
        <v>2850</v>
      </c>
      <c r="B2851" t="s">
        <v>6040</v>
      </c>
      <c r="C2851" s="4">
        <v>42702</v>
      </c>
      <c r="D2851" s="4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 s="17">
        <v>-5.6993999999999998</v>
      </c>
      <c r="V2851">
        <f t="shared" si="308"/>
        <v>2016</v>
      </c>
      <c r="W2851" t="str">
        <f t="shared" si="309"/>
        <v>Nov</v>
      </c>
      <c r="X2851" s="9" t="str">
        <f>Sample___Superstore[[#This Row],[Order Year]]&amp;"-"&amp;Sample___Superstore[[#This Row],[Order Month]]</f>
        <v>2016-Nov</v>
      </c>
      <c r="Y2851" s="10">
        <f>Sample___Superstore6[[#This Row],[Profit]]/Sample___Superstore6[[#This Row],[Sales]]</f>
        <v>-0.76666666666666661</v>
      </c>
      <c r="Z2851" s="9">
        <f t="shared" si="310"/>
        <v>5</v>
      </c>
      <c r="AA2851" s="17">
        <f t="shared" si="311"/>
        <v>-0.94989999999999997</v>
      </c>
      <c r="AB2851" s="17">
        <f t="shared" si="312"/>
        <v>1.2390000000000001</v>
      </c>
      <c r="AC2851" s="17">
        <f t="shared" si="313"/>
        <v>5.2038000000000002</v>
      </c>
      <c r="AD2851" s="17">
        <f t="shared" si="314"/>
        <v>2.2302</v>
      </c>
    </row>
    <row r="2852" spans="1:30">
      <c r="A2852">
        <v>2851</v>
      </c>
      <c r="B2852" t="s">
        <v>6041</v>
      </c>
      <c r="C2852" s="4">
        <v>42523</v>
      </c>
      <c r="D2852" s="4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 s="17">
        <v>-12.956799999999999</v>
      </c>
      <c r="V2852">
        <f t="shared" si="308"/>
        <v>2016</v>
      </c>
      <c r="W2852" t="str">
        <f t="shared" si="309"/>
        <v>Jun</v>
      </c>
      <c r="X2852" s="9" t="str">
        <f>Sample___Superstore[[#This Row],[Order Year]]&amp;"-"&amp;Sample___Superstore[[#This Row],[Order Month]]</f>
        <v>2016-Jun</v>
      </c>
      <c r="Y2852" s="10">
        <f>Sample___Superstore6[[#This Row],[Profit]]/Sample___Superstore6[[#This Row],[Sales]]</f>
        <v>-0.19999999999999998</v>
      </c>
      <c r="Z2852" s="9">
        <f t="shared" si="310"/>
        <v>3</v>
      </c>
      <c r="AA2852" s="17">
        <f t="shared" si="311"/>
        <v>-12.956799999999999</v>
      </c>
      <c r="AB2852" s="17">
        <f t="shared" si="312"/>
        <v>64.784000000000006</v>
      </c>
      <c r="AC2852" s="17">
        <f t="shared" si="313"/>
        <v>12.956800000000001</v>
      </c>
      <c r="AD2852" s="17">
        <f t="shared" si="314"/>
        <v>51.827200000000005</v>
      </c>
    </row>
    <row r="2853" spans="1:30">
      <c r="A2853">
        <v>2852</v>
      </c>
      <c r="B2853" t="s">
        <v>6042</v>
      </c>
      <c r="C2853" s="4">
        <v>43086</v>
      </c>
      <c r="D2853" s="4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 s="17">
        <v>13.235200000000001</v>
      </c>
      <c r="V2853">
        <f t="shared" si="308"/>
        <v>2017</v>
      </c>
      <c r="W2853" t="str">
        <f t="shared" si="309"/>
        <v>Dec</v>
      </c>
      <c r="X2853" s="9" t="str">
        <f>Sample___Superstore[[#This Row],[Order Year]]&amp;"-"&amp;Sample___Superstore[[#This Row],[Order Month]]</f>
        <v>2017-Dec</v>
      </c>
      <c r="Y2853" s="10">
        <f>Sample___Superstore6[[#This Row],[Profit]]/Sample___Superstore6[[#This Row],[Sales]]</f>
        <v>0.47000000000000003</v>
      </c>
      <c r="Z2853" s="9">
        <f t="shared" si="310"/>
        <v>5</v>
      </c>
      <c r="AA2853" s="17">
        <f t="shared" si="311"/>
        <v>3.3088000000000002</v>
      </c>
      <c r="AB2853" s="17">
        <f t="shared" si="312"/>
        <v>7.04</v>
      </c>
      <c r="AC2853" s="17">
        <f t="shared" si="313"/>
        <v>0</v>
      </c>
      <c r="AD2853" s="17">
        <f t="shared" si="314"/>
        <v>28.16</v>
      </c>
    </row>
    <row r="2854" spans="1:30">
      <c r="A2854">
        <v>2853</v>
      </c>
      <c r="B2854" t="s">
        <v>6045</v>
      </c>
      <c r="C2854" s="4">
        <v>42448</v>
      </c>
      <c r="D2854" s="4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 s="17">
        <v>6.8907999999999996</v>
      </c>
      <c r="V2854">
        <f t="shared" si="308"/>
        <v>2016</v>
      </c>
      <c r="W2854" t="str">
        <f t="shared" si="309"/>
        <v>Mar</v>
      </c>
      <c r="X2854" s="9" t="str">
        <f>Sample___Superstore[[#This Row],[Order Year]]&amp;"-"&amp;Sample___Superstore[[#This Row],[Order Month]]</f>
        <v>2016-Mar</v>
      </c>
      <c r="Y2854" s="10">
        <f>Sample___Superstore6[[#This Row],[Profit]]/Sample___Superstore6[[#This Row],[Sales]]</f>
        <v>0.45999999999999996</v>
      </c>
      <c r="Z2854" s="9">
        <f t="shared" si="310"/>
        <v>2</v>
      </c>
      <c r="AA2854" s="17">
        <f t="shared" si="311"/>
        <v>6.8907999999999996</v>
      </c>
      <c r="AB2854" s="17">
        <f t="shared" si="312"/>
        <v>14.98</v>
      </c>
      <c r="AC2854" s="17">
        <f t="shared" si="313"/>
        <v>0</v>
      </c>
      <c r="AD2854" s="17">
        <f t="shared" si="314"/>
        <v>14.98</v>
      </c>
    </row>
    <row r="2855" spans="1:30">
      <c r="A2855">
        <v>2854</v>
      </c>
      <c r="B2855" t="s">
        <v>6045</v>
      </c>
      <c r="C2855" s="4">
        <v>42448</v>
      </c>
      <c r="D2855" s="4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 s="17">
        <v>6.9088000000000003</v>
      </c>
      <c r="V2855">
        <f t="shared" si="308"/>
        <v>2016</v>
      </c>
      <c r="W2855" t="str">
        <f t="shared" si="309"/>
        <v>Mar</v>
      </c>
      <c r="X2855" s="9" t="str">
        <f>Sample___Superstore[[#This Row],[Order Year]]&amp;"-"&amp;Sample___Superstore[[#This Row],[Order Month]]</f>
        <v>2016-Mar</v>
      </c>
      <c r="Y2855" s="10">
        <f>Sample___Superstore6[[#This Row],[Profit]]/Sample___Superstore6[[#This Row],[Sales]]</f>
        <v>0.34</v>
      </c>
      <c r="Z2855" s="9">
        <f t="shared" si="310"/>
        <v>2</v>
      </c>
      <c r="AA2855" s="17">
        <f t="shared" si="311"/>
        <v>1.7272000000000001</v>
      </c>
      <c r="AB2855" s="17">
        <f t="shared" si="312"/>
        <v>5.08</v>
      </c>
      <c r="AC2855" s="17">
        <f t="shared" si="313"/>
        <v>0</v>
      </c>
      <c r="AD2855" s="17">
        <f t="shared" si="314"/>
        <v>20.32</v>
      </c>
    </row>
    <row r="2856" spans="1:30">
      <c r="A2856">
        <v>2855</v>
      </c>
      <c r="B2856" t="s">
        <v>6048</v>
      </c>
      <c r="C2856" s="4">
        <v>42967</v>
      </c>
      <c r="D2856" s="4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 s="17">
        <v>10.4754</v>
      </c>
      <c r="V2856">
        <f t="shared" si="308"/>
        <v>2017</v>
      </c>
      <c r="W2856" t="str">
        <f t="shared" si="309"/>
        <v>Aug</v>
      </c>
      <c r="X2856" s="9" t="str">
        <f>Sample___Superstore[[#This Row],[Order Year]]&amp;"-"&amp;Sample___Superstore[[#This Row],[Order Month]]</f>
        <v>2017-Aug</v>
      </c>
      <c r="Y2856" s="10">
        <f>Sample___Superstore6[[#This Row],[Profit]]/Sample___Superstore6[[#This Row],[Sales]]</f>
        <v>0.26</v>
      </c>
      <c r="Z2856" s="9">
        <f t="shared" si="310"/>
        <v>0</v>
      </c>
      <c r="AA2856" s="17">
        <f t="shared" si="311"/>
        <v>3.4918</v>
      </c>
      <c r="AB2856" s="17">
        <f t="shared" si="312"/>
        <v>13.43</v>
      </c>
      <c r="AC2856" s="17">
        <f t="shared" si="313"/>
        <v>0</v>
      </c>
      <c r="AD2856" s="17">
        <f t="shared" si="314"/>
        <v>40.29</v>
      </c>
    </row>
    <row r="2857" spans="1:30">
      <c r="A2857">
        <v>2856</v>
      </c>
      <c r="B2857" t="s">
        <v>6049</v>
      </c>
      <c r="C2857" s="4">
        <v>42941</v>
      </c>
      <c r="D2857" s="4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 s="17">
        <v>9.5081000000000007</v>
      </c>
      <c r="V2857">
        <f t="shared" si="308"/>
        <v>2017</v>
      </c>
      <c r="W2857" t="str">
        <f t="shared" si="309"/>
        <v>Jul</v>
      </c>
      <c r="X2857" s="9" t="str">
        <f>Sample___Superstore[[#This Row],[Order Year]]&amp;"-"&amp;Sample___Superstore[[#This Row],[Order Month]]</f>
        <v>2017-Jul</v>
      </c>
      <c r="Y2857" s="10">
        <f>Sample___Superstore6[[#This Row],[Profit]]/Sample___Superstore6[[#This Row],[Sales]]</f>
        <v>0.47000000000000003</v>
      </c>
      <c r="Z2857" s="9">
        <f t="shared" si="310"/>
        <v>6</v>
      </c>
      <c r="AA2857" s="17">
        <f t="shared" si="311"/>
        <v>1.3583000000000001</v>
      </c>
      <c r="AB2857" s="17">
        <f t="shared" si="312"/>
        <v>2.89</v>
      </c>
      <c r="AC2857" s="17">
        <f t="shared" si="313"/>
        <v>0</v>
      </c>
      <c r="AD2857" s="17">
        <f t="shared" si="314"/>
        <v>20.23</v>
      </c>
    </row>
    <row r="2858" spans="1:30">
      <c r="A2858">
        <v>2857</v>
      </c>
      <c r="B2858" t="s">
        <v>6050</v>
      </c>
      <c r="C2858" s="4">
        <v>42608</v>
      </c>
      <c r="D2858" s="4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 s="17">
        <v>100.196</v>
      </c>
      <c r="V2858">
        <f t="shared" si="308"/>
        <v>2016</v>
      </c>
      <c r="W2858" t="str">
        <f t="shared" si="309"/>
        <v>Aug</v>
      </c>
      <c r="X2858" s="9" t="str">
        <f>Sample___Superstore[[#This Row],[Order Year]]&amp;"-"&amp;Sample___Superstore[[#This Row],[Order Month]]</f>
        <v>2016-Aug</v>
      </c>
      <c r="Y2858" s="10">
        <f>Sample___Superstore6[[#This Row],[Profit]]/Sample___Superstore6[[#This Row],[Sales]]</f>
        <v>6.25E-2</v>
      </c>
      <c r="Z2858" s="9">
        <f t="shared" si="310"/>
        <v>3</v>
      </c>
      <c r="AA2858" s="17">
        <f t="shared" si="311"/>
        <v>25.048999999999999</v>
      </c>
      <c r="AB2858" s="17">
        <f t="shared" si="312"/>
        <v>400.78399999999999</v>
      </c>
      <c r="AC2858" s="17">
        <f t="shared" si="313"/>
        <v>320.62720000000002</v>
      </c>
      <c r="AD2858" s="17">
        <f t="shared" si="314"/>
        <v>1282.5088000000001</v>
      </c>
    </row>
    <row r="2859" spans="1:30">
      <c r="A2859">
        <v>2858</v>
      </c>
      <c r="B2859" t="s">
        <v>6051</v>
      </c>
      <c r="C2859" s="4">
        <v>42597</v>
      </c>
      <c r="D2859" s="4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 s="17">
        <v>22.529599999999999</v>
      </c>
      <c r="V2859">
        <f t="shared" si="308"/>
        <v>2016</v>
      </c>
      <c r="W2859" t="str">
        <f t="shared" si="309"/>
        <v>Aug</v>
      </c>
      <c r="X2859" s="9" t="str">
        <f>Sample___Superstore[[#This Row],[Order Year]]&amp;"-"&amp;Sample___Superstore[[#This Row],[Order Month]]</f>
        <v>2016-Aug</v>
      </c>
      <c r="Y2859" s="10">
        <f>Sample___Superstore6[[#This Row],[Profit]]/Sample___Superstore6[[#This Row],[Sales]]</f>
        <v>9.9999999999999992E-2</v>
      </c>
      <c r="Z2859" s="9">
        <f t="shared" si="310"/>
        <v>2</v>
      </c>
      <c r="AA2859" s="17">
        <f t="shared" si="311"/>
        <v>11.264799999999999</v>
      </c>
      <c r="AB2859" s="17">
        <f t="shared" si="312"/>
        <v>112.648</v>
      </c>
      <c r="AC2859" s="17">
        <f t="shared" si="313"/>
        <v>45.059200000000004</v>
      </c>
      <c r="AD2859" s="17">
        <f t="shared" si="314"/>
        <v>180.23679999999999</v>
      </c>
    </row>
    <row r="2860" spans="1:30">
      <c r="A2860">
        <v>2859</v>
      </c>
      <c r="B2860" t="s">
        <v>6054</v>
      </c>
      <c r="C2860" s="4">
        <v>42874</v>
      </c>
      <c r="D2860" s="4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 s="17">
        <v>4.0679999999999996</v>
      </c>
      <c r="V2860">
        <f t="shared" si="308"/>
        <v>2017</v>
      </c>
      <c r="W2860" t="str">
        <f t="shared" si="309"/>
        <v>May</v>
      </c>
      <c r="X2860" s="9" t="str">
        <f>Sample___Superstore[[#This Row],[Order Year]]&amp;"-"&amp;Sample___Superstore[[#This Row],[Order Month]]</f>
        <v>2017-May</v>
      </c>
      <c r="Y2860" s="10">
        <f>Sample___Superstore6[[#This Row],[Profit]]/Sample___Superstore6[[#This Row],[Sales]]</f>
        <v>0.06</v>
      </c>
      <c r="Z2860" s="9">
        <f t="shared" si="310"/>
        <v>4</v>
      </c>
      <c r="AA2860" s="17">
        <f t="shared" si="311"/>
        <v>1.0169999999999999</v>
      </c>
      <c r="AB2860" s="17">
        <f t="shared" si="312"/>
        <v>16.95</v>
      </c>
      <c r="AC2860" s="17">
        <f t="shared" si="313"/>
        <v>0</v>
      </c>
      <c r="AD2860" s="17">
        <f t="shared" si="314"/>
        <v>67.8</v>
      </c>
    </row>
    <row r="2861" spans="1:30">
      <c r="A2861">
        <v>2860</v>
      </c>
      <c r="B2861" t="s">
        <v>6054</v>
      </c>
      <c r="C2861" s="4">
        <v>42874</v>
      </c>
      <c r="D2861" s="4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 s="17">
        <v>98.272199999999998</v>
      </c>
      <c r="V2861">
        <f t="shared" si="308"/>
        <v>2017</v>
      </c>
      <c r="W2861" t="str">
        <f t="shared" si="309"/>
        <v>May</v>
      </c>
      <c r="X2861" s="9" t="str">
        <f>Sample___Superstore[[#This Row],[Order Year]]&amp;"-"&amp;Sample___Superstore[[#This Row],[Order Month]]</f>
        <v>2017-May</v>
      </c>
      <c r="Y2861" s="10">
        <f>Sample___Superstore6[[#This Row],[Profit]]/Sample___Superstore6[[#This Row],[Sales]]</f>
        <v>0.25999999999999995</v>
      </c>
      <c r="Z2861" s="9">
        <f t="shared" si="310"/>
        <v>4</v>
      </c>
      <c r="AA2861" s="17">
        <f t="shared" si="311"/>
        <v>32.757399999999997</v>
      </c>
      <c r="AB2861" s="17">
        <f t="shared" si="312"/>
        <v>125.99000000000001</v>
      </c>
      <c r="AC2861" s="17">
        <f t="shared" si="313"/>
        <v>0</v>
      </c>
      <c r="AD2861" s="17">
        <f t="shared" si="314"/>
        <v>377.97</v>
      </c>
    </row>
    <row r="2862" spans="1:30">
      <c r="A2862">
        <v>2861</v>
      </c>
      <c r="B2862" t="s">
        <v>6054</v>
      </c>
      <c r="C2862" s="4">
        <v>42874</v>
      </c>
      <c r="D2862" s="4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 s="17">
        <v>374.62860000000001</v>
      </c>
      <c r="V2862">
        <f t="shared" si="308"/>
        <v>2017</v>
      </c>
      <c r="W2862" t="str">
        <f t="shared" si="309"/>
        <v>May</v>
      </c>
      <c r="X2862" s="9" t="str">
        <f>Sample___Superstore[[#This Row],[Order Year]]&amp;"-"&amp;Sample___Superstore[[#This Row],[Order Month]]</f>
        <v>2017-May</v>
      </c>
      <c r="Y2862" s="10">
        <f>Sample___Superstore6[[#This Row],[Profit]]/Sample___Superstore6[[#This Row],[Sales]]</f>
        <v>0.23</v>
      </c>
      <c r="Z2862" s="9">
        <f t="shared" si="310"/>
        <v>4</v>
      </c>
      <c r="AA2862" s="17">
        <f t="shared" si="311"/>
        <v>41.625399999999999</v>
      </c>
      <c r="AB2862" s="17">
        <f t="shared" si="312"/>
        <v>180.98</v>
      </c>
      <c r="AC2862" s="17">
        <f t="shared" si="313"/>
        <v>0</v>
      </c>
      <c r="AD2862" s="17">
        <f t="shared" si="314"/>
        <v>1628.82</v>
      </c>
    </row>
    <row r="2863" spans="1:30">
      <c r="A2863">
        <v>2862</v>
      </c>
      <c r="B2863" t="s">
        <v>6054</v>
      </c>
      <c r="C2863" s="4">
        <v>42874</v>
      </c>
      <c r="D2863" s="4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 s="17">
        <v>140.59569999999999</v>
      </c>
      <c r="V2863">
        <f t="shared" si="308"/>
        <v>2017</v>
      </c>
      <c r="W2863" t="str">
        <f t="shared" si="309"/>
        <v>May</v>
      </c>
      <c r="X2863" s="9" t="str">
        <f>Sample___Superstore[[#This Row],[Order Year]]&amp;"-"&amp;Sample___Superstore[[#This Row],[Order Month]]</f>
        <v>2017-May</v>
      </c>
      <c r="Y2863" s="10">
        <f>Sample___Superstore6[[#This Row],[Profit]]/Sample___Superstore6[[#This Row],[Sales]]</f>
        <v>0.49</v>
      </c>
      <c r="Z2863" s="9">
        <f t="shared" si="310"/>
        <v>4</v>
      </c>
      <c r="AA2863" s="17">
        <f t="shared" si="311"/>
        <v>20.085100000000001</v>
      </c>
      <c r="AB2863" s="17">
        <f t="shared" si="312"/>
        <v>40.99</v>
      </c>
      <c r="AC2863" s="17">
        <f t="shared" si="313"/>
        <v>0</v>
      </c>
      <c r="AD2863" s="17">
        <f t="shared" si="314"/>
        <v>286.93</v>
      </c>
    </row>
    <row r="2864" spans="1:30">
      <c r="A2864">
        <v>2863</v>
      </c>
      <c r="B2864" t="s">
        <v>6057</v>
      </c>
      <c r="C2864" s="4">
        <v>42959</v>
      </c>
      <c r="D2864" s="4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 s="17">
        <v>7.2576000000000001</v>
      </c>
      <c r="V2864">
        <f t="shared" si="308"/>
        <v>2017</v>
      </c>
      <c r="W2864" t="str">
        <f t="shared" si="309"/>
        <v>Aug</v>
      </c>
      <c r="X2864" s="9" t="str">
        <f>Sample___Superstore[[#This Row],[Order Year]]&amp;"-"&amp;Sample___Superstore[[#This Row],[Order Month]]</f>
        <v>2017-Aug</v>
      </c>
      <c r="Y2864" s="10">
        <f>Sample___Superstore6[[#This Row],[Profit]]/Sample___Superstore6[[#This Row],[Sales]]</f>
        <v>0.35</v>
      </c>
      <c r="Z2864" s="9">
        <f t="shared" si="310"/>
        <v>5</v>
      </c>
      <c r="AA2864" s="17">
        <f t="shared" si="311"/>
        <v>1.8144</v>
      </c>
      <c r="AB2864" s="17">
        <f t="shared" si="312"/>
        <v>5.1840000000000002</v>
      </c>
      <c r="AC2864" s="17">
        <f t="shared" si="313"/>
        <v>4.1472000000000007</v>
      </c>
      <c r="AD2864" s="17">
        <f t="shared" si="314"/>
        <v>16.588799999999999</v>
      </c>
    </row>
    <row r="2865" spans="1:30">
      <c r="A2865">
        <v>2864</v>
      </c>
      <c r="B2865" t="s">
        <v>6059</v>
      </c>
      <c r="C2865" s="4">
        <v>42960</v>
      </c>
      <c r="D2865" s="4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 s="17">
        <v>8.4887999999999995</v>
      </c>
      <c r="V2865">
        <f t="shared" si="308"/>
        <v>2017</v>
      </c>
      <c r="W2865" t="str">
        <f t="shared" si="309"/>
        <v>Aug</v>
      </c>
      <c r="X2865" s="9" t="str">
        <f>Sample___Superstore[[#This Row],[Order Year]]&amp;"-"&amp;Sample___Superstore[[#This Row],[Order Month]]</f>
        <v>2017-Aug</v>
      </c>
      <c r="Y2865" s="10">
        <f>Sample___Superstore6[[#This Row],[Profit]]/Sample___Superstore6[[#This Row],[Sales]]</f>
        <v>0.26999999999999996</v>
      </c>
      <c r="Z2865" s="9">
        <f t="shared" si="310"/>
        <v>0</v>
      </c>
      <c r="AA2865" s="17">
        <f t="shared" si="311"/>
        <v>2.8295999999999997</v>
      </c>
      <c r="AB2865" s="17">
        <f t="shared" si="312"/>
        <v>10.48</v>
      </c>
      <c r="AC2865" s="17">
        <f t="shared" si="313"/>
        <v>0</v>
      </c>
      <c r="AD2865" s="17">
        <f t="shared" si="314"/>
        <v>31.44</v>
      </c>
    </row>
    <row r="2866" spans="1:30">
      <c r="A2866">
        <v>2865</v>
      </c>
      <c r="B2866" t="s">
        <v>6059</v>
      </c>
      <c r="C2866" s="4">
        <v>42960</v>
      </c>
      <c r="D2866" s="4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 s="17">
        <v>22.6233</v>
      </c>
      <c r="V2866">
        <f t="shared" si="308"/>
        <v>2017</v>
      </c>
      <c r="W2866" t="str">
        <f t="shared" si="309"/>
        <v>Aug</v>
      </c>
      <c r="X2866" s="9" t="str">
        <f>Sample___Superstore[[#This Row],[Order Year]]&amp;"-"&amp;Sample___Superstore[[#This Row],[Order Month]]</f>
        <v>2017-Aug</v>
      </c>
      <c r="Y2866" s="10">
        <f>Sample___Superstore6[[#This Row],[Profit]]/Sample___Superstore6[[#This Row],[Sales]]</f>
        <v>0.26999999999999996</v>
      </c>
      <c r="Z2866" s="9">
        <f t="shared" si="310"/>
        <v>0</v>
      </c>
      <c r="AA2866" s="17">
        <f t="shared" si="311"/>
        <v>3.2319</v>
      </c>
      <c r="AB2866" s="17">
        <f t="shared" si="312"/>
        <v>11.97</v>
      </c>
      <c r="AC2866" s="17">
        <f t="shared" si="313"/>
        <v>0</v>
      </c>
      <c r="AD2866" s="17">
        <f t="shared" si="314"/>
        <v>83.79</v>
      </c>
    </row>
    <row r="2867" spans="1:30">
      <c r="A2867">
        <v>2866</v>
      </c>
      <c r="B2867" t="s">
        <v>6059</v>
      </c>
      <c r="C2867" s="4">
        <v>42960</v>
      </c>
      <c r="D2867" s="4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 s="17">
        <v>15.475199999999999</v>
      </c>
      <c r="V2867">
        <f t="shared" si="308"/>
        <v>2017</v>
      </c>
      <c r="W2867" t="str">
        <f t="shared" si="309"/>
        <v>Aug</v>
      </c>
      <c r="X2867" s="9" t="str">
        <f>Sample___Superstore[[#This Row],[Order Year]]&amp;"-"&amp;Sample___Superstore[[#This Row],[Order Month]]</f>
        <v>2017-Aug</v>
      </c>
      <c r="Y2867" s="10">
        <f>Sample___Superstore6[[#This Row],[Profit]]/Sample___Superstore6[[#This Row],[Sales]]</f>
        <v>0.25999999999999995</v>
      </c>
      <c r="Z2867" s="9">
        <f t="shared" si="310"/>
        <v>0</v>
      </c>
      <c r="AA2867" s="17">
        <f t="shared" si="311"/>
        <v>5.1583999999999994</v>
      </c>
      <c r="AB2867" s="17">
        <f t="shared" si="312"/>
        <v>19.84</v>
      </c>
      <c r="AC2867" s="17">
        <f t="shared" si="313"/>
        <v>0</v>
      </c>
      <c r="AD2867" s="17">
        <f t="shared" si="314"/>
        <v>59.52</v>
      </c>
    </row>
    <row r="2868" spans="1:30">
      <c r="A2868">
        <v>2867</v>
      </c>
      <c r="B2868" t="s">
        <v>6059</v>
      </c>
      <c r="C2868" s="4">
        <v>42960</v>
      </c>
      <c r="D2868" s="4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 s="17">
        <v>9.2568000000000001</v>
      </c>
      <c r="V2868">
        <f t="shared" si="308"/>
        <v>2017</v>
      </c>
      <c r="W2868" t="str">
        <f t="shared" si="309"/>
        <v>Aug</v>
      </c>
      <c r="X2868" s="9" t="str">
        <f>Sample___Superstore[[#This Row],[Order Year]]&amp;"-"&amp;Sample___Superstore[[#This Row],[Order Month]]</f>
        <v>2017-Aug</v>
      </c>
      <c r="Y2868" s="10">
        <f>Sample___Superstore6[[#This Row],[Profit]]/Sample___Superstore6[[#This Row],[Sales]]</f>
        <v>0.28999999999999998</v>
      </c>
      <c r="Z2868" s="9">
        <f t="shared" si="310"/>
        <v>0</v>
      </c>
      <c r="AA2868" s="17">
        <f t="shared" si="311"/>
        <v>2.3142</v>
      </c>
      <c r="AB2868" s="17">
        <f t="shared" si="312"/>
        <v>7.98</v>
      </c>
      <c r="AC2868" s="17">
        <f t="shared" si="313"/>
        <v>0</v>
      </c>
      <c r="AD2868" s="17">
        <f t="shared" si="314"/>
        <v>31.92</v>
      </c>
    </row>
    <row r="2869" spans="1:30">
      <c r="A2869">
        <v>2868</v>
      </c>
      <c r="B2869" t="s">
        <v>6061</v>
      </c>
      <c r="C2869" s="4">
        <v>42684</v>
      </c>
      <c r="D2869" s="4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 s="17">
        <v>-3.3119999999999998</v>
      </c>
      <c r="V2869">
        <f t="shared" si="308"/>
        <v>2016</v>
      </c>
      <c r="W2869" t="str">
        <f t="shared" si="309"/>
        <v>Nov</v>
      </c>
      <c r="X2869" s="9" t="str">
        <f>Sample___Superstore[[#This Row],[Order Year]]&amp;"-"&amp;Sample___Superstore[[#This Row],[Order Month]]</f>
        <v>2016-Nov</v>
      </c>
      <c r="Y2869" s="10">
        <f>Sample___Superstore6[[#This Row],[Profit]]/Sample___Superstore6[[#This Row],[Sales]]</f>
        <v>-0.22499999999999998</v>
      </c>
      <c r="Z2869" s="9">
        <f t="shared" si="310"/>
        <v>2</v>
      </c>
      <c r="AA2869" s="17">
        <f t="shared" si="311"/>
        <v>-0.66239999999999999</v>
      </c>
      <c r="AB2869" s="17">
        <f t="shared" si="312"/>
        <v>2.944</v>
      </c>
      <c r="AC2869" s="17">
        <f t="shared" si="313"/>
        <v>2.9440000000000004</v>
      </c>
      <c r="AD2869" s="17">
        <f t="shared" si="314"/>
        <v>11.776</v>
      </c>
    </row>
    <row r="2870" spans="1:30">
      <c r="A2870">
        <v>2869</v>
      </c>
      <c r="B2870" t="s">
        <v>6061</v>
      </c>
      <c r="C2870" s="4">
        <v>42684</v>
      </c>
      <c r="D2870" s="4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 s="17">
        <v>-2.4359999999999999</v>
      </c>
      <c r="V2870">
        <f t="shared" si="308"/>
        <v>2016</v>
      </c>
      <c r="W2870" t="str">
        <f t="shared" si="309"/>
        <v>Nov</v>
      </c>
      <c r="X2870" s="9" t="str">
        <f>Sample___Superstore[[#This Row],[Order Year]]&amp;"-"&amp;Sample___Superstore[[#This Row],[Order Month]]</f>
        <v>2016-Nov</v>
      </c>
      <c r="Y2870" s="10">
        <f>Sample___Superstore6[[#This Row],[Profit]]/Sample___Superstore6[[#This Row],[Sales]]</f>
        <v>-6.25E-2</v>
      </c>
      <c r="Z2870" s="9">
        <f t="shared" si="310"/>
        <v>2</v>
      </c>
      <c r="AA2870" s="17">
        <f t="shared" si="311"/>
        <v>-0.81199999999999994</v>
      </c>
      <c r="AB2870" s="17">
        <f t="shared" si="312"/>
        <v>12.991999999999999</v>
      </c>
      <c r="AC2870" s="17">
        <f t="shared" si="313"/>
        <v>7.7952000000000004</v>
      </c>
      <c r="AD2870" s="17">
        <f t="shared" si="314"/>
        <v>31.180799999999998</v>
      </c>
    </row>
    <row r="2871" spans="1:30">
      <c r="A2871">
        <v>2870</v>
      </c>
      <c r="B2871" t="s">
        <v>6062</v>
      </c>
      <c r="C2871" s="4">
        <v>42898</v>
      </c>
      <c r="D2871" s="4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 s="17">
        <v>1.0680000000000001</v>
      </c>
      <c r="V2871">
        <f t="shared" si="308"/>
        <v>2017</v>
      </c>
      <c r="W2871" t="str">
        <f t="shared" si="309"/>
        <v>Jun</v>
      </c>
      <c r="X2871" s="9" t="str">
        <f>Sample___Superstore[[#This Row],[Order Year]]&amp;"-"&amp;Sample___Superstore[[#This Row],[Order Month]]</f>
        <v>2017-Jun</v>
      </c>
      <c r="Y2871" s="10">
        <f>Sample___Superstore6[[#This Row],[Profit]]/Sample___Superstore6[[#This Row],[Sales]]</f>
        <v>6.25E-2</v>
      </c>
      <c r="Z2871" s="9">
        <f t="shared" si="310"/>
        <v>7</v>
      </c>
      <c r="AA2871" s="17">
        <f t="shared" si="311"/>
        <v>0.53400000000000003</v>
      </c>
      <c r="AB2871" s="17">
        <f t="shared" si="312"/>
        <v>8.5440000000000005</v>
      </c>
      <c r="AC2871" s="17">
        <f t="shared" si="313"/>
        <v>3.4176000000000002</v>
      </c>
      <c r="AD2871" s="17">
        <f t="shared" si="314"/>
        <v>13.670400000000001</v>
      </c>
    </row>
    <row r="2872" spans="1:30">
      <c r="A2872">
        <v>2871</v>
      </c>
      <c r="B2872" t="s">
        <v>6065</v>
      </c>
      <c r="C2872" s="4">
        <v>41720</v>
      </c>
      <c r="D2872" s="4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 s="17">
        <v>23.234999999999999</v>
      </c>
      <c r="V2872">
        <f t="shared" si="308"/>
        <v>2014</v>
      </c>
      <c r="W2872" t="str">
        <f t="shared" si="309"/>
        <v>Mar</v>
      </c>
      <c r="X2872" s="9" t="str">
        <f>Sample___Superstore[[#This Row],[Order Year]]&amp;"-"&amp;Sample___Superstore[[#This Row],[Order Month]]</f>
        <v>2014-Mar</v>
      </c>
      <c r="Y2872" s="10">
        <f>Sample___Superstore6[[#This Row],[Profit]]/Sample___Superstore6[[#This Row],[Sales]]</f>
        <v>0.3125</v>
      </c>
      <c r="Z2872" s="9">
        <f t="shared" si="310"/>
        <v>4</v>
      </c>
      <c r="AA2872" s="17">
        <f t="shared" si="311"/>
        <v>7.7450000000000001</v>
      </c>
      <c r="AB2872" s="17">
        <f t="shared" si="312"/>
        <v>24.784000000000002</v>
      </c>
      <c r="AC2872" s="17">
        <f t="shared" si="313"/>
        <v>14.870400000000002</v>
      </c>
      <c r="AD2872" s="17">
        <f t="shared" si="314"/>
        <v>59.4816</v>
      </c>
    </row>
    <row r="2873" spans="1:30">
      <c r="A2873">
        <v>2872</v>
      </c>
      <c r="B2873" t="s">
        <v>6065</v>
      </c>
      <c r="C2873" s="4">
        <v>41720</v>
      </c>
      <c r="D2873" s="4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 s="17">
        <v>-35.364600000000003</v>
      </c>
      <c r="V2873">
        <f t="shared" si="308"/>
        <v>2014</v>
      </c>
      <c r="W2873" t="str">
        <f t="shared" si="309"/>
        <v>Mar</v>
      </c>
      <c r="X2873" s="9" t="str">
        <f>Sample___Superstore[[#This Row],[Order Year]]&amp;"-"&amp;Sample___Superstore[[#This Row],[Order Month]]</f>
        <v>2014-Mar</v>
      </c>
      <c r="Y2873" s="10">
        <f>Sample___Superstore6[[#This Row],[Profit]]/Sample___Superstore6[[#This Row],[Sales]]</f>
        <v>-0.11250000000000002</v>
      </c>
      <c r="Z2873" s="9">
        <f t="shared" si="310"/>
        <v>4</v>
      </c>
      <c r="AA2873" s="17">
        <f t="shared" si="311"/>
        <v>-11.788200000000002</v>
      </c>
      <c r="AB2873" s="17">
        <f t="shared" si="312"/>
        <v>104.78399999999999</v>
      </c>
      <c r="AC2873" s="17">
        <f t="shared" si="313"/>
        <v>62.870399999999997</v>
      </c>
      <c r="AD2873" s="17">
        <f t="shared" si="314"/>
        <v>251.48159999999999</v>
      </c>
    </row>
    <row r="2874" spans="1:30">
      <c r="A2874">
        <v>2873</v>
      </c>
      <c r="B2874" t="s">
        <v>6068</v>
      </c>
      <c r="C2874" s="4">
        <v>42901</v>
      </c>
      <c r="D2874" s="4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 s="17">
        <v>1.7465999999999999</v>
      </c>
      <c r="V2874">
        <f t="shared" si="308"/>
        <v>2017</v>
      </c>
      <c r="W2874" t="str">
        <f t="shared" si="309"/>
        <v>Jun</v>
      </c>
      <c r="X2874" s="9" t="str">
        <f>Sample___Superstore[[#This Row],[Order Year]]&amp;"-"&amp;Sample___Superstore[[#This Row],[Order Month]]</f>
        <v>2017-Jun</v>
      </c>
      <c r="Y2874" s="10">
        <f>Sample___Superstore6[[#This Row],[Profit]]/Sample___Superstore6[[#This Row],[Sales]]</f>
        <v>0.41000000000000003</v>
      </c>
      <c r="Z2874" s="9">
        <f t="shared" si="310"/>
        <v>5</v>
      </c>
      <c r="AA2874" s="17">
        <f t="shared" si="311"/>
        <v>1.7465999999999999</v>
      </c>
      <c r="AB2874" s="17">
        <f t="shared" si="312"/>
        <v>4.26</v>
      </c>
      <c r="AC2874" s="17">
        <f t="shared" si="313"/>
        <v>0</v>
      </c>
      <c r="AD2874" s="17">
        <f t="shared" si="314"/>
        <v>4.26</v>
      </c>
    </row>
    <row r="2875" spans="1:30">
      <c r="A2875">
        <v>2874</v>
      </c>
      <c r="B2875" t="s">
        <v>6069</v>
      </c>
      <c r="C2875" s="4">
        <v>43055</v>
      </c>
      <c r="D2875" s="4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 s="17">
        <v>24.3384</v>
      </c>
      <c r="V2875">
        <f t="shared" si="308"/>
        <v>2017</v>
      </c>
      <c r="W2875" t="str">
        <f t="shared" si="309"/>
        <v>Nov</v>
      </c>
      <c r="X2875" s="9" t="str">
        <f>Sample___Superstore[[#This Row],[Order Year]]&amp;"-"&amp;Sample___Superstore[[#This Row],[Order Month]]</f>
        <v>2017-Nov</v>
      </c>
      <c r="Y2875" s="10">
        <f>Sample___Superstore6[[#This Row],[Profit]]/Sample___Superstore6[[#This Row],[Sales]]</f>
        <v>3.0000000000000002E-2</v>
      </c>
      <c r="Z2875" s="9">
        <f t="shared" si="310"/>
        <v>6</v>
      </c>
      <c r="AA2875" s="17">
        <f t="shared" si="311"/>
        <v>3.0423</v>
      </c>
      <c r="AB2875" s="17">
        <f t="shared" si="312"/>
        <v>101.41</v>
      </c>
      <c r="AC2875" s="17">
        <f t="shared" si="313"/>
        <v>0</v>
      </c>
      <c r="AD2875" s="17">
        <f t="shared" si="314"/>
        <v>811.28</v>
      </c>
    </row>
    <row r="2876" spans="1:30">
      <c r="A2876">
        <v>2875</v>
      </c>
      <c r="B2876" t="s">
        <v>6070</v>
      </c>
      <c r="C2876" s="4">
        <v>43098</v>
      </c>
      <c r="D2876" s="4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 s="17">
        <v>2.9546999999999999</v>
      </c>
      <c r="V2876">
        <f t="shared" si="308"/>
        <v>2017</v>
      </c>
      <c r="W2876" t="str">
        <f t="shared" si="309"/>
        <v>Dec</v>
      </c>
      <c r="X2876" s="9" t="str">
        <f>Sample___Superstore[[#This Row],[Order Year]]&amp;"-"&amp;Sample___Superstore[[#This Row],[Order Month]]</f>
        <v>2017-Dec</v>
      </c>
      <c r="Y2876" s="10">
        <f>Sample___Superstore6[[#This Row],[Profit]]/Sample___Superstore6[[#This Row],[Sales]]</f>
        <v>0.48999999999999994</v>
      </c>
      <c r="Z2876" s="9">
        <f t="shared" si="310"/>
        <v>2</v>
      </c>
      <c r="AA2876" s="17">
        <f t="shared" si="311"/>
        <v>0.9849</v>
      </c>
      <c r="AB2876" s="17">
        <f t="shared" si="312"/>
        <v>2.0100000000000002</v>
      </c>
      <c r="AC2876" s="17">
        <f t="shared" si="313"/>
        <v>0</v>
      </c>
      <c r="AD2876" s="17">
        <f t="shared" si="314"/>
        <v>6.03</v>
      </c>
    </row>
    <row r="2877" spans="1:30">
      <c r="A2877">
        <v>2876</v>
      </c>
      <c r="B2877" t="s">
        <v>6071</v>
      </c>
      <c r="C2877" s="4">
        <v>42390</v>
      </c>
      <c r="D2877" s="4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 s="17">
        <v>-5.7587999999999999</v>
      </c>
      <c r="V2877">
        <f t="shared" si="308"/>
        <v>2016</v>
      </c>
      <c r="W2877" t="str">
        <f t="shared" si="309"/>
        <v>Jan</v>
      </c>
      <c r="X2877" s="9" t="str">
        <f>Sample___Superstore[[#This Row],[Order Year]]&amp;"-"&amp;Sample___Superstore[[#This Row],[Order Month]]</f>
        <v>2016-Jan</v>
      </c>
      <c r="Y2877" s="10">
        <f>Sample___Superstore6[[#This Row],[Profit]]/Sample___Superstore6[[#This Row],[Sales]]</f>
        <v>-3.7499999999999999E-2</v>
      </c>
      <c r="Z2877" s="9">
        <f t="shared" si="310"/>
        <v>2</v>
      </c>
      <c r="AA2877" s="17">
        <f t="shared" si="311"/>
        <v>-2.8794</v>
      </c>
      <c r="AB2877" s="17">
        <f t="shared" si="312"/>
        <v>76.784000000000006</v>
      </c>
      <c r="AC2877" s="17">
        <f t="shared" si="313"/>
        <v>30.713600000000003</v>
      </c>
      <c r="AD2877" s="17">
        <f t="shared" si="314"/>
        <v>122.85440000000001</v>
      </c>
    </row>
    <row r="2878" spans="1:30">
      <c r="A2878">
        <v>2877</v>
      </c>
      <c r="B2878" t="s">
        <v>6071</v>
      </c>
      <c r="C2878" s="4">
        <v>42390</v>
      </c>
      <c r="D2878" s="4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 s="17">
        <v>76.011600000000001</v>
      </c>
      <c r="V2878">
        <f t="shared" si="308"/>
        <v>2016</v>
      </c>
      <c r="W2878" t="str">
        <f t="shared" si="309"/>
        <v>Jan</v>
      </c>
      <c r="X2878" s="9" t="str">
        <f>Sample___Superstore[[#This Row],[Order Year]]&amp;"-"&amp;Sample___Superstore[[#This Row],[Order Month]]</f>
        <v>2016-Jan</v>
      </c>
      <c r="Y2878" s="10">
        <f>Sample___Superstore6[[#This Row],[Profit]]/Sample___Superstore6[[#This Row],[Sales]]</f>
        <v>7.4999999999999997E-2</v>
      </c>
      <c r="Z2878" s="9">
        <f t="shared" si="310"/>
        <v>2</v>
      </c>
      <c r="AA2878" s="17">
        <f t="shared" si="311"/>
        <v>10.8588</v>
      </c>
      <c r="AB2878" s="17">
        <f t="shared" si="312"/>
        <v>144.78400000000002</v>
      </c>
      <c r="AC2878" s="17">
        <f t="shared" si="313"/>
        <v>202.69760000000002</v>
      </c>
      <c r="AD2878" s="17">
        <f t="shared" si="314"/>
        <v>810.79040000000009</v>
      </c>
    </row>
    <row r="2879" spans="1:30">
      <c r="A2879">
        <v>2878</v>
      </c>
      <c r="B2879" t="s">
        <v>6072</v>
      </c>
      <c r="C2879" s="4">
        <v>42384</v>
      </c>
      <c r="D2879" s="4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 s="17">
        <v>24.599799999999998</v>
      </c>
      <c r="V2879">
        <f t="shared" si="308"/>
        <v>2016</v>
      </c>
      <c r="W2879" t="str">
        <f t="shared" si="309"/>
        <v>Jan</v>
      </c>
      <c r="X2879" s="9" t="str">
        <f>Sample___Superstore[[#This Row],[Order Year]]&amp;"-"&amp;Sample___Superstore[[#This Row],[Order Month]]</f>
        <v>2016-Jan</v>
      </c>
      <c r="Y2879" s="10">
        <f>Sample___Superstore6[[#This Row],[Profit]]/Sample___Superstore6[[#This Row],[Sales]]</f>
        <v>0.46999999999999992</v>
      </c>
      <c r="Z2879" s="9">
        <f t="shared" si="310"/>
        <v>4</v>
      </c>
      <c r="AA2879" s="17">
        <f t="shared" si="311"/>
        <v>12.299899999999999</v>
      </c>
      <c r="AB2879" s="17">
        <f t="shared" si="312"/>
        <v>26.17</v>
      </c>
      <c r="AC2879" s="17">
        <f t="shared" si="313"/>
        <v>0</v>
      </c>
      <c r="AD2879" s="17">
        <f t="shared" si="314"/>
        <v>52.34</v>
      </c>
    </row>
    <row r="2880" spans="1:30">
      <c r="A2880">
        <v>2879</v>
      </c>
      <c r="B2880" t="s">
        <v>6072</v>
      </c>
      <c r="C2880" s="4">
        <v>42384</v>
      </c>
      <c r="D2880" s="4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 s="17">
        <v>1.3513999999999999</v>
      </c>
      <c r="V2880">
        <f t="shared" si="308"/>
        <v>2016</v>
      </c>
      <c r="W2880" t="str">
        <f t="shared" si="309"/>
        <v>Jan</v>
      </c>
      <c r="X2880" s="9" t="str">
        <f>Sample___Superstore[[#This Row],[Order Year]]&amp;"-"&amp;Sample___Superstore[[#This Row],[Order Month]]</f>
        <v>2016-Jan</v>
      </c>
      <c r="Y2880" s="10">
        <f>Sample___Superstore6[[#This Row],[Profit]]/Sample___Superstore6[[#This Row],[Sales]]</f>
        <v>0.28999999999999998</v>
      </c>
      <c r="Z2880" s="9">
        <f t="shared" si="310"/>
        <v>4</v>
      </c>
      <c r="AA2880" s="17">
        <f t="shared" si="311"/>
        <v>0.67569999999999997</v>
      </c>
      <c r="AB2880" s="17">
        <f t="shared" si="312"/>
        <v>2.33</v>
      </c>
      <c r="AC2880" s="17">
        <f t="shared" si="313"/>
        <v>0</v>
      </c>
      <c r="AD2880" s="17">
        <f t="shared" si="314"/>
        <v>4.66</v>
      </c>
    </row>
    <row r="2881" spans="1:30">
      <c r="A2881">
        <v>2880</v>
      </c>
      <c r="B2881" t="s">
        <v>6072</v>
      </c>
      <c r="C2881" s="4">
        <v>42384</v>
      </c>
      <c r="D2881" s="4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17">
        <v>91.789199999999994</v>
      </c>
      <c r="V2881">
        <f t="shared" si="308"/>
        <v>2016</v>
      </c>
      <c r="W2881" t="str">
        <f t="shared" si="309"/>
        <v>Jan</v>
      </c>
      <c r="X2881" s="9" t="str">
        <f>Sample___Superstore[[#This Row],[Order Year]]&amp;"-"&amp;Sample___Superstore[[#This Row],[Order Month]]</f>
        <v>2016-Jan</v>
      </c>
      <c r="Y2881" s="10">
        <f>Sample___Superstore6[[#This Row],[Profit]]/Sample___Superstore6[[#This Row],[Sales]]</f>
        <v>0.36</v>
      </c>
      <c r="Z2881" s="9">
        <f t="shared" si="310"/>
        <v>4</v>
      </c>
      <c r="AA2881" s="17">
        <f t="shared" si="311"/>
        <v>30.596399999999999</v>
      </c>
      <c r="AB2881" s="17">
        <f t="shared" si="312"/>
        <v>84.99</v>
      </c>
      <c r="AC2881" s="17">
        <f t="shared" si="313"/>
        <v>0</v>
      </c>
      <c r="AD2881" s="17">
        <f t="shared" si="314"/>
        <v>254.97</v>
      </c>
    </row>
    <row r="2882" spans="1:30">
      <c r="A2882">
        <v>2881</v>
      </c>
      <c r="B2882" t="s">
        <v>6073</v>
      </c>
      <c r="C2882" s="4">
        <v>42632</v>
      </c>
      <c r="D2882" s="4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17">
        <v>12.72</v>
      </c>
      <c r="V2882">
        <f t="shared" ref="V2882:V2945" si="315">YEAR(C2882)</f>
        <v>2016</v>
      </c>
      <c r="W2882" t="str">
        <f t="shared" ref="W2882:W2945" si="316">TEXT(C2882,"mmm")</f>
        <v>Sep</v>
      </c>
      <c r="X2882" s="9" t="str">
        <f>Sample___Superstore[[#This Row],[Order Year]]&amp;"-"&amp;Sample___Superstore[[#This Row],[Order Month]]</f>
        <v>2016-Sep</v>
      </c>
      <c r="Y2882" s="10">
        <f>Sample___Superstore6[[#This Row],[Profit]]/Sample___Superstore6[[#This Row],[Sales]]</f>
        <v>0.5</v>
      </c>
      <c r="Z2882" s="9">
        <f t="shared" ref="Z2882:Z2945" si="317">D2882-C2882</f>
        <v>4</v>
      </c>
      <c r="AA2882" s="17">
        <f t="shared" ref="AA2882:AA2945" si="318">U2882/S2882</f>
        <v>2.12</v>
      </c>
      <c r="AB2882" s="17">
        <f t="shared" ref="AB2882:AB2945" si="319">R2882/S2882</f>
        <v>4.24</v>
      </c>
      <c r="AC2882" s="17">
        <f t="shared" ref="AC2882:AC2945" si="320">R2882*T2882</f>
        <v>0</v>
      </c>
      <c r="AD2882" s="17">
        <f t="shared" ref="AD2882:AD2945" si="321">R2882-(R2882*T2882)</f>
        <v>25.44</v>
      </c>
    </row>
    <row r="2883" spans="1:30">
      <c r="A2883">
        <v>2882</v>
      </c>
      <c r="B2883" t="s">
        <v>6073</v>
      </c>
      <c r="C2883" s="4">
        <v>42632</v>
      </c>
      <c r="D2883" s="4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 s="17">
        <v>8.0997000000000003</v>
      </c>
      <c r="V2883">
        <f t="shared" si="315"/>
        <v>2016</v>
      </c>
      <c r="W2883" t="str">
        <f t="shared" si="316"/>
        <v>Sep</v>
      </c>
      <c r="X2883" s="9" t="str">
        <f>Sample___Superstore[[#This Row],[Order Year]]&amp;"-"&amp;Sample___Superstore[[#This Row],[Order Month]]</f>
        <v>2016-Sep</v>
      </c>
      <c r="Y2883" s="10">
        <f>Sample___Superstore6[[#This Row],[Profit]]/Sample___Superstore6[[#This Row],[Sales]]</f>
        <v>0.29000000000000004</v>
      </c>
      <c r="Z2883" s="9">
        <f t="shared" si="317"/>
        <v>4</v>
      </c>
      <c r="AA2883" s="17">
        <f t="shared" si="318"/>
        <v>2.6999</v>
      </c>
      <c r="AB2883" s="17">
        <f t="shared" si="319"/>
        <v>9.31</v>
      </c>
      <c r="AC2883" s="17">
        <f t="shared" si="320"/>
        <v>0</v>
      </c>
      <c r="AD2883" s="17">
        <f t="shared" si="321"/>
        <v>27.93</v>
      </c>
    </row>
    <row r="2884" spans="1:30">
      <c r="A2884">
        <v>2883</v>
      </c>
      <c r="B2884" t="s">
        <v>6075</v>
      </c>
      <c r="C2884" s="4">
        <v>41691</v>
      </c>
      <c r="D2884" s="4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 s="17">
        <v>-13.717499999999999</v>
      </c>
      <c r="V2884">
        <f t="shared" si="315"/>
        <v>2014</v>
      </c>
      <c r="W2884" t="str">
        <f t="shared" si="316"/>
        <v>Feb</v>
      </c>
      <c r="X2884" s="9" t="str">
        <f>Sample___Superstore[[#This Row],[Order Year]]&amp;"-"&amp;Sample___Superstore[[#This Row],[Order Month]]</f>
        <v>2014-Feb</v>
      </c>
      <c r="Y2884" s="10">
        <f>Sample___Superstore6[[#This Row],[Profit]]/Sample___Superstore6[[#This Row],[Sales]]</f>
        <v>-1.55</v>
      </c>
      <c r="Z2884" s="9">
        <f t="shared" si="317"/>
        <v>4</v>
      </c>
      <c r="AA2884" s="17">
        <f t="shared" si="318"/>
        <v>-2.7435</v>
      </c>
      <c r="AB2884" s="17">
        <f t="shared" si="319"/>
        <v>1.77</v>
      </c>
      <c r="AC2884" s="17">
        <f t="shared" si="320"/>
        <v>7.08</v>
      </c>
      <c r="AD2884" s="17">
        <f t="shared" si="321"/>
        <v>1.7699999999999996</v>
      </c>
    </row>
    <row r="2885" spans="1:30">
      <c r="A2885">
        <v>2884</v>
      </c>
      <c r="B2885" t="s">
        <v>6076</v>
      </c>
      <c r="C2885" s="4">
        <v>42685</v>
      </c>
      <c r="D2885" s="4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 s="17">
        <v>2.2271999999999998</v>
      </c>
      <c r="V2885">
        <f t="shared" si="315"/>
        <v>2016</v>
      </c>
      <c r="W2885" t="str">
        <f t="shared" si="316"/>
        <v>Nov</v>
      </c>
      <c r="X2885" s="9" t="str">
        <f>Sample___Superstore[[#This Row],[Order Year]]&amp;"-"&amp;Sample___Superstore[[#This Row],[Order Month]]</f>
        <v>2016-Nov</v>
      </c>
      <c r="Y2885" s="10">
        <f>Sample___Superstore6[[#This Row],[Profit]]/Sample___Superstore6[[#This Row],[Sales]]</f>
        <v>0.32</v>
      </c>
      <c r="Z2885" s="9">
        <f t="shared" si="317"/>
        <v>5</v>
      </c>
      <c r="AA2885" s="17">
        <f t="shared" si="318"/>
        <v>0.55679999999999996</v>
      </c>
      <c r="AB2885" s="17">
        <f t="shared" si="319"/>
        <v>1.74</v>
      </c>
      <c r="AC2885" s="17">
        <f t="shared" si="320"/>
        <v>0</v>
      </c>
      <c r="AD2885" s="17">
        <f t="shared" si="321"/>
        <v>6.96</v>
      </c>
    </row>
    <row r="2886" spans="1:30">
      <c r="A2886">
        <v>2885</v>
      </c>
      <c r="B2886" t="s">
        <v>6077</v>
      </c>
      <c r="C2886" s="4">
        <v>42399</v>
      </c>
      <c r="D2886" s="4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 s="17">
        <v>5.8914</v>
      </c>
      <c r="V2886">
        <f t="shared" si="315"/>
        <v>2016</v>
      </c>
      <c r="W2886" t="str">
        <f t="shared" si="316"/>
        <v>Jan</v>
      </c>
      <c r="X2886" s="9" t="str">
        <f>Sample___Superstore[[#This Row],[Order Year]]&amp;"-"&amp;Sample___Superstore[[#This Row],[Order Month]]</f>
        <v>2016-Jan</v>
      </c>
      <c r="Y2886" s="10">
        <f>Sample___Superstore6[[#This Row],[Profit]]/Sample___Superstore6[[#This Row],[Sales]]</f>
        <v>0.33750000000000002</v>
      </c>
      <c r="Z2886" s="9">
        <f t="shared" si="317"/>
        <v>4</v>
      </c>
      <c r="AA2886" s="17">
        <f t="shared" si="318"/>
        <v>2.9457</v>
      </c>
      <c r="AB2886" s="17">
        <f t="shared" si="319"/>
        <v>8.7279999999999998</v>
      </c>
      <c r="AC2886" s="17">
        <f t="shared" si="320"/>
        <v>3.4912000000000001</v>
      </c>
      <c r="AD2886" s="17">
        <f t="shared" si="321"/>
        <v>13.9648</v>
      </c>
    </row>
    <row r="2887" spans="1:30">
      <c r="A2887">
        <v>2886</v>
      </c>
      <c r="B2887" t="s">
        <v>6078</v>
      </c>
      <c r="C2887" s="4">
        <v>42661</v>
      </c>
      <c r="D2887" s="4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 s="17">
        <v>-34.640999999999998</v>
      </c>
      <c r="V2887">
        <f t="shared" si="315"/>
        <v>2016</v>
      </c>
      <c r="W2887" t="str">
        <f t="shared" si="316"/>
        <v>Oct</v>
      </c>
      <c r="X2887" s="9" t="str">
        <f>Sample___Superstore[[#This Row],[Order Year]]&amp;"-"&amp;Sample___Superstore[[#This Row],[Order Month]]</f>
        <v>2016-Oct</v>
      </c>
      <c r="Y2887" s="10">
        <f>Sample___Superstore6[[#This Row],[Profit]]/Sample___Superstore6[[#This Row],[Sales]]</f>
        <v>-0.11249999999999999</v>
      </c>
      <c r="Z2887" s="9">
        <f t="shared" si="317"/>
        <v>4</v>
      </c>
      <c r="AA2887" s="17">
        <f t="shared" si="318"/>
        <v>-6.9281999999999995</v>
      </c>
      <c r="AB2887" s="17">
        <f t="shared" si="319"/>
        <v>61.584000000000003</v>
      </c>
      <c r="AC2887" s="17">
        <f t="shared" si="320"/>
        <v>61.584000000000003</v>
      </c>
      <c r="AD2887" s="17">
        <f t="shared" si="321"/>
        <v>246.33600000000001</v>
      </c>
    </row>
    <row r="2888" spans="1:30">
      <c r="A2888">
        <v>2887</v>
      </c>
      <c r="B2888" t="s">
        <v>6079</v>
      </c>
      <c r="C2888" s="4">
        <v>43087</v>
      </c>
      <c r="D2888" s="4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 s="17">
        <v>1.7901</v>
      </c>
      <c r="V2888">
        <f t="shared" si="315"/>
        <v>2017</v>
      </c>
      <c r="W2888" t="str">
        <f t="shared" si="316"/>
        <v>Dec</v>
      </c>
      <c r="X2888" s="9" t="str">
        <f>Sample___Superstore[[#This Row],[Order Year]]&amp;"-"&amp;Sample___Superstore[[#This Row],[Order Month]]</f>
        <v>2017-Dec</v>
      </c>
      <c r="Y2888" s="10">
        <f>Sample___Superstore6[[#This Row],[Profit]]/Sample___Superstore6[[#This Row],[Sales]]</f>
        <v>0.27</v>
      </c>
      <c r="Z2888" s="9">
        <f t="shared" si="317"/>
        <v>1</v>
      </c>
      <c r="AA2888" s="17">
        <f t="shared" si="318"/>
        <v>0.59670000000000001</v>
      </c>
      <c r="AB2888" s="17">
        <f t="shared" si="319"/>
        <v>2.21</v>
      </c>
      <c r="AC2888" s="17">
        <f t="shared" si="320"/>
        <v>0</v>
      </c>
      <c r="AD2888" s="17">
        <f t="shared" si="321"/>
        <v>6.63</v>
      </c>
    </row>
    <row r="2889" spans="1:30">
      <c r="A2889">
        <v>2888</v>
      </c>
      <c r="B2889" t="s">
        <v>6079</v>
      </c>
      <c r="C2889" s="4">
        <v>43087</v>
      </c>
      <c r="D2889" s="4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 s="17">
        <v>6.2207999999999997</v>
      </c>
      <c r="V2889">
        <f t="shared" si="315"/>
        <v>2017</v>
      </c>
      <c r="W2889" t="str">
        <f t="shared" si="316"/>
        <v>Dec</v>
      </c>
      <c r="X2889" s="9" t="str">
        <f>Sample___Superstore[[#This Row],[Order Year]]&amp;"-"&amp;Sample___Superstore[[#This Row],[Order Month]]</f>
        <v>2017-Dec</v>
      </c>
      <c r="Y2889" s="10">
        <f>Sample___Superstore6[[#This Row],[Profit]]/Sample___Superstore6[[#This Row],[Sales]]</f>
        <v>0.47999999999999993</v>
      </c>
      <c r="Z2889" s="9">
        <f t="shared" si="317"/>
        <v>1</v>
      </c>
      <c r="AA2889" s="17">
        <f t="shared" si="318"/>
        <v>3.1103999999999998</v>
      </c>
      <c r="AB2889" s="17">
        <f t="shared" si="319"/>
        <v>6.48</v>
      </c>
      <c r="AC2889" s="17">
        <f t="shared" si="320"/>
        <v>0</v>
      </c>
      <c r="AD2889" s="17">
        <f t="shared" si="321"/>
        <v>12.96</v>
      </c>
    </row>
    <row r="2890" spans="1:30">
      <c r="A2890">
        <v>2889</v>
      </c>
      <c r="B2890" t="s">
        <v>6079</v>
      </c>
      <c r="C2890" s="4">
        <v>43087</v>
      </c>
      <c r="D2890" s="4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 s="17">
        <v>15.552</v>
      </c>
      <c r="V2890">
        <f t="shared" si="315"/>
        <v>2017</v>
      </c>
      <c r="W2890" t="str">
        <f t="shared" si="316"/>
        <v>Dec</v>
      </c>
      <c r="X2890" s="9" t="str">
        <f>Sample___Superstore[[#This Row],[Order Year]]&amp;"-"&amp;Sample___Superstore[[#This Row],[Order Month]]</f>
        <v>2017-Dec</v>
      </c>
      <c r="Y2890" s="10">
        <f>Sample___Superstore6[[#This Row],[Profit]]/Sample___Superstore6[[#This Row],[Sales]]</f>
        <v>0.48</v>
      </c>
      <c r="Z2890" s="9">
        <f t="shared" si="317"/>
        <v>1</v>
      </c>
      <c r="AA2890" s="17">
        <f t="shared" si="318"/>
        <v>3.1103999999999998</v>
      </c>
      <c r="AB2890" s="17">
        <f t="shared" si="319"/>
        <v>6.4799999999999995</v>
      </c>
      <c r="AC2890" s="17">
        <f t="shared" si="320"/>
        <v>0</v>
      </c>
      <c r="AD2890" s="17">
        <f t="shared" si="321"/>
        <v>32.4</v>
      </c>
    </row>
    <row r="2891" spans="1:30">
      <c r="A2891">
        <v>2890</v>
      </c>
      <c r="B2891" t="s">
        <v>6080</v>
      </c>
      <c r="C2891" s="4">
        <v>43041</v>
      </c>
      <c r="D2891" s="4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 s="17">
        <v>10.7325</v>
      </c>
      <c r="V2891">
        <f t="shared" si="315"/>
        <v>2017</v>
      </c>
      <c r="W2891" t="str">
        <f t="shared" si="316"/>
        <v>Nov</v>
      </c>
      <c r="X2891" s="9" t="str">
        <f>Sample___Superstore[[#This Row],[Order Year]]&amp;"-"&amp;Sample___Superstore[[#This Row],[Order Month]]</f>
        <v>2017-Nov</v>
      </c>
      <c r="Y2891" s="10">
        <f>Sample___Superstore6[[#This Row],[Profit]]/Sample___Superstore6[[#This Row],[Sales]]</f>
        <v>0.44999999999999996</v>
      </c>
      <c r="Z2891" s="9">
        <f t="shared" si="317"/>
        <v>4</v>
      </c>
      <c r="AA2891" s="17">
        <f t="shared" si="318"/>
        <v>2.1465000000000001</v>
      </c>
      <c r="AB2891" s="17">
        <f t="shared" si="319"/>
        <v>4.7700000000000005</v>
      </c>
      <c r="AC2891" s="17">
        <f t="shared" si="320"/>
        <v>0</v>
      </c>
      <c r="AD2891" s="17">
        <f t="shared" si="321"/>
        <v>23.85</v>
      </c>
    </row>
    <row r="2892" spans="1:30">
      <c r="A2892">
        <v>2891</v>
      </c>
      <c r="B2892" t="s">
        <v>6083</v>
      </c>
      <c r="C2892" s="4">
        <v>41758</v>
      </c>
      <c r="D2892" s="4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 s="17">
        <v>12.99</v>
      </c>
      <c r="V2892">
        <f t="shared" si="315"/>
        <v>2014</v>
      </c>
      <c r="W2892" t="str">
        <f t="shared" si="316"/>
        <v>Apr</v>
      </c>
      <c r="X2892" s="9" t="str">
        <f>Sample___Superstore[[#This Row],[Order Year]]&amp;"-"&amp;Sample___Superstore[[#This Row],[Order Month]]</f>
        <v>2014-Apr</v>
      </c>
      <c r="Y2892" s="10">
        <f>Sample___Superstore6[[#This Row],[Profit]]/Sample___Superstore6[[#This Row],[Sales]]</f>
        <v>0.25</v>
      </c>
      <c r="Z2892" s="9">
        <f t="shared" si="317"/>
        <v>2</v>
      </c>
      <c r="AA2892" s="17">
        <f t="shared" si="318"/>
        <v>6.4950000000000001</v>
      </c>
      <c r="AB2892" s="17">
        <f t="shared" si="319"/>
        <v>25.98</v>
      </c>
      <c r="AC2892" s="17">
        <f t="shared" si="320"/>
        <v>0</v>
      </c>
      <c r="AD2892" s="17">
        <f t="shared" si="321"/>
        <v>51.96</v>
      </c>
    </row>
    <row r="2893" spans="1:30">
      <c r="A2893">
        <v>2892</v>
      </c>
      <c r="B2893" t="s">
        <v>6083</v>
      </c>
      <c r="C2893" s="4">
        <v>41758</v>
      </c>
      <c r="D2893" s="4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 s="17">
        <v>8.6112000000000002</v>
      </c>
      <c r="V2893">
        <f t="shared" si="315"/>
        <v>2014</v>
      </c>
      <c r="W2893" t="str">
        <f t="shared" si="316"/>
        <v>Apr</v>
      </c>
      <c r="X2893" s="9" t="str">
        <f>Sample___Superstore[[#This Row],[Order Year]]&amp;"-"&amp;Sample___Superstore[[#This Row],[Order Month]]</f>
        <v>2014-Apr</v>
      </c>
      <c r="Y2893" s="10">
        <f>Sample___Superstore6[[#This Row],[Profit]]/Sample___Superstore6[[#This Row],[Sales]]</f>
        <v>0.48</v>
      </c>
      <c r="Z2893" s="9">
        <f t="shared" si="317"/>
        <v>2</v>
      </c>
      <c r="AA2893" s="17">
        <f t="shared" si="318"/>
        <v>2.8704000000000001</v>
      </c>
      <c r="AB2893" s="17">
        <f t="shared" si="319"/>
        <v>5.98</v>
      </c>
      <c r="AC2893" s="17">
        <f t="shared" si="320"/>
        <v>0</v>
      </c>
      <c r="AD2893" s="17">
        <f t="shared" si="321"/>
        <v>17.940000000000001</v>
      </c>
    </row>
    <row r="2894" spans="1:30">
      <c r="A2894">
        <v>2893</v>
      </c>
      <c r="B2894" t="s">
        <v>6087</v>
      </c>
      <c r="C2894" s="4">
        <v>43031</v>
      </c>
      <c r="D2894" s="4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 s="17">
        <v>5.6643999999999997</v>
      </c>
      <c r="V2894">
        <f t="shared" si="315"/>
        <v>2017</v>
      </c>
      <c r="W2894" t="str">
        <f t="shared" si="316"/>
        <v>Oct</v>
      </c>
      <c r="X2894" s="9" t="str">
        <f>Sample___Superstore[[#This Row],[Order Year]]&amp;"-"&amp;Sample___Superstore[[#This Row],[Order Month]]</f>
        <v>2017-Oct</v>
      </c>
      <c r="Y2894" s="10">
        <f>Sample___Superstore6[[#This Row],[Profit]]/Sample___Superstore6[[#This Row],[Sales]]</f>
        <v>0.48999999999999994</v>
      </c>
      <c r="Z2894" s="9">
        <f t="shared" si="317"/>
        <v>6</v>
      </c>
      <c r="AA2894" s="17">
        <f t="shared" si="318"/>
        <v>2.8321999999999998</v>
      </c>
      <c r="AB2894" s="17">
        <f t="shared" si="319"/>
        <v>5.78</v>
      </c>
      <c r="AC2894" s="17">
        <f t="shared" si="320"/>
        <v>0</v>
      </c>
      <c r="AD2894" s="17">
        <f t="shared" si="321"/>
        <v>11.56</v>
      </c>
    </row>
    <row r="2895" spans="1:30">
      <c r="A2895">
        <v>2894</v>
      </c>
      <c r="B2895" t="s">
        <v>6087</v>
      </c>
      <c r="C2895" s="4">
        <v>43031</v>
      </c>
      <c r="D2895" s="4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 s="17">
        <v>11.88</v>
      </c>
      <c r="V2895">
        <f t="shared" si="315"/>
        <v>2017</v>
      </c>
      <c r="W2895" t="str">
        <f t="shared" si="316"/>
        <v>Oct</v>
      </c>
      <c r="X2895" s="9" t="str">
        <f>Sample___Superstore[[#This Row],[Order Year]]&amp;"-"&amp;Sample___Superstore[[#This Row],[Order Month]]</f>
        <v>2017-Oct</v>
      </c>
      <c r="Y2895" s="10">
        <f>Sample___Superstore6[[#This Row],[Profit]]/Sample___Superstore6[[#This Row],[Sales]]</f>
        <v>0.45000000000000007</v>
      </c>
      <c r="Z2895" s="9">
        <f t="shared" si="317"/>
        <v>6</v>
      </c>
      <c r="AA2895" s="17">
        <f t="shared" si="318"/>
        <v>2.3760000000000003</v>
      </c>
      <c r="AB2895" s="17">
        <f t="shared" si="319"/>
        <v>5.2799999999999994</v>
      </c>
      <c r="AC2895" s="17">
        <f t="shared" si="320"/>
        <v>0</v>
      </c>
      <c r="AD2895" s="17">
        <f t="shared" si="321"/>
        <v>26.4</v>
      </c>
    </row>
    <row r="2896" spans="1:30">
      <c r="A2896">
        <v>2895</v>
      </c>
      <c r="B2896" t="s">
        <v>6087</v>
      </c>
      <c r="C2896" s="4">
        <v>43031</v>
      </c>
      <c r="D2896" s="4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 s="17">
        <v>29.0136</v>
      </c>
      <c r="V2896">
        <f t="shared" si="315"/>
        <v>2017</v>
      </c>
      <c r="W2896" t="str">
        <f t="shared" si="316"/>
        <v>Oct</v>
      </c>
      <c r="X2896" s="9" t="str">
        <f>Sample___Superstore[[#This Row],[Order Year]]&amp;"-"&amp;Sample___Superstore[[#This Row],[Order Month]]</f>
        <v>2017-Oct</v>
      </c>
      <c r="Y2896" s="10">
        <f>Sample___Superstore6[[#This Row],[Profit]]/Sample___Superstore6[[#This Row],[Sales]]</f>
        <v>0.42000000000000004</v>
      </c>
      <c r="Z2896" s="9">
        <f t="shared" si="317"/>
        <v>6</v>
      </c>
      <c r="AA2896" s="17">
        <f t="shared" si="318"/>
        <v>2.6375999999999999</v>
      </c>
      <c r="AB2896" s="17">
        <f t="shared" si="319"/>
        <v>6.28</v>
      </c>
      <c r="AC2896" s="17">
        <f t="shared" si="320"/>
        <v>0</v>
      </c>
      <c r="AD2896" s="17">
        <f t="shared" si="321"/>
        <v>69.08</v>
      </c>
    </row>
    <row r="2897" spans="1:30">
      <c r="A2897">
        <v>2896</v>
      </c>
      <c r="B2897" t="s">
        <v>6087</v>
      </c>
      <c r="C2897" s="4">
        <v>43031</v>
      </c>
      <c r="D2897" s="4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 s="17">
        <v>10.0464</v>
      </c>
      <c r="V2897">
        <f t="shared" si="315"/>
        <v>2017</v>
      </c>
      <c r="W2897" t="str">
        <f t="shared" si="316"/>
        <v>Oct</v>
      </c>
      <c r="X2897" s="9" t="str">
        <f>Sample___Superstore[[#This Row],[Order Year]]&amp;"-"&amp;Sample___Superstore[[#This Row],[Order Month]]</f>
        <v>2017-Oct</v>
      </c>
      <c r="Y2897" s="10">
        <f>Sample___Superstore6[[#This Row],[Profit]]/Sample___Superstore6[[#This Row],[Sales]]</f>
        <v>0.27999999999999997</v>
      </c>
      <c r="Z2897" s="9">
        <f t="shared" si="317"/>
        <v>6</v>
      </c>
      <c r="AA2897" s="17">
        <f t="shared" si="318"/>
        <v>3.3488000000000002</v>
      </c>
      <c r="AB2897" s="17">
        <f t="shared" si="319"/>
        <v>11.96</v>
      </c>
      <c r="AC2897" s="17">
        <f t="shared" si="320"/>
        <v>0</v>
      </c>
      <c r="AD2897" s="17">
        <f t="shared" si="321"/>
        <v>35.880000000000003</v>
      </c>
    </row>
    <row r="2898" spans="1:30">
      <c r="A2898">
        <v>2897</v>
      </c>
      <c r="B2898" t="s">
        <v>6092</v>
      </c>
      <c r="C2898" s="4">
        <v>41728</v>
      </c>
      <c r="D2898" s="4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 s="17">
        <v>20.853000000000002</v>
      </c>
      <c r="V2898">
        <f t="shared" si="315"/>
        <v>2014</v>
      </c>
      <c r="W2898" t="str">
        <f t="shared" si="316"/>
        <v>Mar</v>
      </c>
      <c r="X2898" s="9" t="str">
        <f>Sample___Superstore[[#This Row],[Order Year]]&amp;"-"&amp;Sample___Superstore[[#This Row],[Order Month]]</f>
        <v>2014-Mar</v>
      </c>
      <c r="Y2898" s="10">
        <f>Sample___Superstore6[[#This Row],[Profit]]/Sample___Superstore6[[#This Row],[Sales]]</f>
        <v>0.42000000000000004</v>
      </c>
      <c r="Z2898" s="9">
        <f t="shared" si="317"/>
        <v>4</v>
      </c>
      <c r="AA2898" s="17">
        <f t="shared" si="318"/>
        <v>4.1706000000000003</v>
      </c>
      <c r="AB2898" s="17">
        <f t="shared" si="319"/>
        <v>9.93</v>
      </c>
      <c r="AC2898" s="17">
        <f t="shared" si="320"/>
        <v>0</v>
      </c>
      <c r="AD2898" s="17">
        <f t="shared" si="321"/>
        <v>49.65</v>
      </c>
    </row>
    <row r="2899" spans="1:30">
      <c r="A2899">
        <v>2898</v>
      </c>
      <c r="B2899" t="s">
        <v>6093</v>
      </c>
      <c r="C2899" s="4">
        <v>42373</v>
      </c>
      <c r="D2899" s="4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 s="17">
        <v>119.996</v>
      </c>
      <c r="V2899">
        <f t="shared" si="315"/>
        <v>2016</v>
      </c>
      <c r="W2899" t="str">
        <f t="shared" si="316"/>
        <v>Jan</v>
      </c>
      <c r="X2899" s="9" t="str">
        <f>Sample___Superstore[[#This Row],[Order Year]]&amp;"-"&amp;Sample___Superstore[[#This Row],[Order Month]]</f>
        <v>2016-Jan</v>
      </c>
      <c r="Y2899" s="10">
        <f>Sample___Superstore6[[#This Row],[Profit]]/Sample___Superstore6[[#This Row],[Sales]]</f>
        <v>0.125</v>
      </c>
      <c r="Z2899" s="9">
        <f t="shared" si="317"/>
        <v>5</v>
      </c>
      <c r="AA2899" s="17">
        <f t="shared" si="318"/>
        <v>29.998999999999999</v>
      </c>
      <c r="AB2899" s="17">
        <f t="shared" si="319"/>
        <v>239.99199999999999</v>
      </c>
      <c r="AC2899" s="17">
        <f t="shared" si="320"/>
        <v>191.99360000000001</v>
      </c>
      <c r="AD2899" s="17">
        <f t="shared" si="321"/>
        <v>767.97439999999995</v>
      </c>
    </row>
    <row r="2900" spans="1:30">
      <c r="A2900">
        <v>2899</v>
      </c>
      <c r="B2900" t="s">
        <v>6094</v>
      </c>
      <c r="C2900" s="4">
        <v>42120</v>
      </c>
      <c r="D2900" s="4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 s="17">
        <v>-5.8346</v>
      </c>
      <c r="V2900">
        <f t="shared" si="315"/>
        <v>2015</v>
      </c>
      <c r="W2900" t="str">
        <f t="shared" si="316"/>
        <v>Apr</v>
      </c>
      <c r="X2900" s="9" t="str">
        <f>Sample___Superstore[[#This Row],[Order Year]]&amp;"-"&amp;Sample___Superstore[[#This Row],[Order Month]]</f>
        <v>2015-Apr</v>
      </c>
      <c r="Y2900" s="10">
        <f>Sample___Superstore6[[#This Row],[Profit]]/Sample___Superstore6[[#This Row],[Sales]]</f>
        <v>-1.4285714285714285E-2</v>
      </c>
      <c r="Z2900" s="9">
        <f t="shared" si="317"/>
        <v>4</v>
      </c>
      <c r="AA2900" s="17">
        <f t="shared" si="318"/>
        <v>-2.9173</v>
      </c>
      <c r="AB2900" s="17">
        <f t="shared" si="319"/>
        <v>204.21100000000001</v>
      </c>
      <c r="AC2900" s="17">
        <f t="shared" si="320"/>
        <v>122.5266</v>
      </c>
      <c r="AD2900" s="17">
        <f t="shared" si="321"/>
        <v>285.8954</v>
      </c>
    </row>
    <row r="2901" spans="1:30">
      <c r="A2901">
        <v>2900</v>
      </c>
      <c r="B2901" t="s">
        <v>6095</v>
      </c>
      <c r="C2901" s="4">
        <v>42259</v>
      </c>
      <c r="D2901" s="4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 s="17">
        <v>59.997999999999998</v>
      </c>
      <c r="V2901">
        <f t="shared" si="315"/>
        <v>2015</v>
      </c>
      <c r="W2901" t="str">
        <f t="shared" si="316"/>
        <v>Sep</v>
      </c>
      <c r="X2901" s="9" t="str">
        <f>Sample___Superstore[[#This Row],[Order Year]]&amp;"-"&amp;Sample___Superstore[[#This Row],[Order Month]]</f>
        <v>2015-Sep</v>
      </c>
      <c r="Y2901" s="10">
        <f>Sample___Superstore6[[#This Row],[Profit]]/Sample___Superstore6[[#This Row],[Sales]]</f>
        <v>0.125</v>
      </c>
      <c r="Z2901" s="9">
        <f t="shared" si="317"/>
        <v>5</v>
      </c>
      <c r="AA2901" s="17">
        <f t="shared" si="318"/>
        <v>29.998999999999999</v>
      </c>
      <c r="AB2901" s="17">
        <f t="shared" si="319"/>
        <v>239.99199999999999</v>
      </c>
      <c r="AC2901" s="17">
        <f t="shared" si="320"/>
        <v>95.996800000000007</v>
      </c>
      <c r="AD2901" s="17">
        <f t="shared" si="321"/>
        <v>383.98719999999997</v>
      </c>
    </row>
    <row r="2902" spans="1:30">
      <c r="A2902">
        <v>2901</v>
      </c>
      <c r="B2902" t="s">
        <v>6095</v>
      </c>
      <c r="C2902" s="4">
        <v>42259</v>
      </c>
      <c r="D2902" s="4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 s="17">
        <v>6.048</v>
      </c>
      <c r="V2902">
        <f t="shared" si="315"/>
        <v>2015</v>
      </c>
      <c r="W2902" t="str">
        <f t="shared" si="316"/>
        <v>Sep</v>
      </c>
      <c r="X2902" s="9" t="str">
        <f>Sample___Superstore[[#This Row],[Order Year]]&amp;"-"&amp;Sample___Superstore[[#This Row],[Order Month]]</f>
        <v>2015-Sep</v>
      </c>
      <c r="Y2902" s="10">
        <f>Sample___Superstore6[[#This Row],[Profit]]/Sample___Superstore6[[#This Row],[Sales]]</f>
        <v>0.48000000000000004</v>
      </c>
      <c r="Z2902" s="9">
        <f t="shared" si="317"/>
        <v>5</v>
      </c>
      <c r="AA2902" s="17">
        <f t="shared" si="318"/>
        <v>1.512</v>
      </c>
      <c r="AB2902" s="17">
        <f t="shared" si="319"/>
        <v>3.15</v>
      </c>
      <c r="AC2902" s="17">
        <f t="shared" si="320"/>
        <v>0</v>
      </c>
      <c r="AD2902" s="17">
        <f t="shared" si="321"/>
        <v>12.6</v>
      </c>
    </row>
    <row r="2903" spans="1:30">
      <c r="A2903">
        <v>2902</v>
      </c>
      <c r="B2903" t="s">
        <v>6096</v>
      </c>
      <c r="C2903" s="4">
        <v>42989</v>
      </c>
      <c r="D2903" s="4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 s="17">
        <v>84.943600000000004</v>
      </c>
      <c r="V2903">
        <f t="shared" si="315"/>
        <v>2017</v>
      </c>
      <c r="W2903" t="str">
        <f t="shared" si="316"/>
        <v>Sep</v>
      </c>
      <c r="X2903" s="9" t="str">
        <f>Sample___Superstore[[#This Row],[Order Year]]&amp;"-"&amp;Sample___Superstore[[#This Row],[Order Month]]</f>
        <v>2017-Sep</v>
      </c>
      <c r="Y2903" s="10">
        <f>Sample___Superstore6[[#This Row],[Profit]]/Sample___Superstore6[[#This Row],[Sales]]</f>
        <v>0.46</v>
      </c>
      <c r="Z2903" s="9">
        <f t="shared" si="317"/>
        <v>4</v>
      </c>
      <c r="AA2903" s="17">
        <f t="shared" si="318"/>
        <v>12.1348</v>
      </c>
      <c r="AB2903" s="17">
        <f t="shared" si="319"/>
        <v>26.38</v>
      </c>
      <c r="AC2903" s="17">
        <f t="shared" si="320"/>
        <v>0</v>
      </c>
      <c r="AD2903" s="17">
        <f t="shared" si="321"/>
        <v>184.66</v>
      </c>
    </row>
    <row r="2904" spans="1:30">
      <c r="A2904">
        <v>2903</v>
      </c>
      <c r="B2904" t="s">
        <v>6097</v>
      </c>
      <c r="C2904" s="4">
        <v>42533</v>
      </c>
      <c r="D2904" s="4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 s="17">
        <v>8.3810000000000002</v>
      </c>
      <c r="V2904">
        <f t="shared" si="315"/>
        <v>2016</v>
      </c>
      <c r="W2904" t="str">
        <f t="shared" si="316"/>
        <v>Jun</v>
      </c>
      <c r="X2904" s="9" t="str">
        <f>Sample___Superstore[[#This Row],[Order Year]]&amp;"-"&amp;Sample___Superstore[[#This Row],[Order Month]]</f>
        <v>2016-Jun</v>
      </c>
      <c r="Y2904" s="10">
        <f>Sample___Superstore6[[#This Row],[Profit]]/Sample___Superstore6[[#This Row],[Sales]]</f>
        <v>0.36249999999999999</v>
      </c>
      <c r="Z2904" s="9">
        <f t="shared" si="317"/>
        <v>5</v>
      </c>
      <c r="AA2904" s="17">
        <f t="shared" si="318"/>
        <v>1.6762000000000001</v>
      </c>
      <c r="AB2904" s="17">
        <f t="shared" si="319"/>
        <v>4.6240000000000006</v>
      </c>
      <c r="AC2904" s="17">
        <f t="shared" si="320"/>
        <v>4.6240000000000006</v>
      </c>
      <c r="AD2904" s="17">
        <f t="shared" si="321"/>
        <v>18.496000000000002</v>
      </c>
    </row>
    <row r="2905" spans="1:30">
      <c r="A2905">
        <v>2904</v>
      </c>
      <c r="B2905" t="s">
        <v>6098</v>
      </c>
      <c r="C2905" s="4">
        <v>42548</v>
      </c>
      <c r="D2905" s="4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 s="17">
        <v>12.175800000000001</v>
      </c>
      <c r="V2905">
        <f t="shared" si="315"/>
        <v>2016</v>
      </c>
      <c r="W2905" t="str">
        <f t="shared" si="316"/>
        <v>Jun</v>
      </c>
      <c r="X2905" s="9" t="str">
        <f>Sample___Superstore[[#This Row],[Order Year]]&amp;"-"&amp;Sample___Superstore[[#This Row],[Order Month]]</f>
        <v>2016-Jun</v>
      </c>
      <c r="Y2905" s="10">
        <f>Sample___Superstore6[[#This Row],[Profit]]/Sample___Superstore6[[#This Row],[Sales]]</f>
        <v>0.32500000000000001</v>
      </c>
      <c r="Z2905" s="9">
        <f t="shared" si="317"/>
        <v>4</v>
      </c>
      <c r="AA2905" s="17">
        <f t="shared" si="318"/>
        <v>1.7394000000000001</v>
      </c>
      <c r="AB2905" s="17">
        <f t="shared" si="319"/>
        <v>5.3519999999999994</v>
      </c>
      <c r="AC2905" s="17">
        <f t="shared" si="320"/>
        <v>7.4927999999999999</v>
      </c>
      <c r="AD2905" s="17">
        <f t="shared" si="321"/>
        <v>29.9712</v>
      </c>
    </row>
    <row r="2906" spans="1:30">
      <c r="A2906">
        <v>2905</v>
      </c>
      <c r="B2906" t="s">
        <v>6098</v>
      </c>
      <c r="C2906" s="4">
        <v>42548</v>
      </c>
      <c r="D2906" s="4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 s="17">
        <v>-7.7093999999999996</v>
      </c>
      <c r="V2906">
        <f t="shared" si="315"/>
        <v>2016</v>
      </c>
      <c r="W2906" t="str">
        <f t="shared" si="316"/>
        <v>Jun</v>
      </c>
      <c r="X2906" s="9" t="str">
        <f>Sample___Superstore[[#This Row],[Order Year]]&amp;"-"&amp;Sample___Superstore[[#This Row],[Order Month]]</f>
        <v>2016-Jun</v>
      </c>
      <c r="Y2906" s="10">
        <f>Sample___Superstore6[[#This Row],[Profit]]/Sample___Superstore6[[#This Row],[Sales]]</f>
        <v>-1.4285714285714285E-2</v>
      </c>
      <c r="Z2906" s="9">
        <f t="shared" si="317"/>
        <v>4</v>
      </c>
      <c r="AA2906" s="17">
        <f t="shared" si="318"/>
        <v>-2.5697999999999999</v>
      </c>
      <c r="AB2906" s="17">
        <f t="shared" si="319"/>
        <v>179.886</v>
      </c>
      <c r="AC2906" s="17">
        <f t="shared" si="320"/>
        <v>161.8974</v>
      </c>
      <c r="AD2906" s="17">
        <f t="shared" si="321"/>
        <v>377.76060000000001</v>
      </c>
    </row>
    <row r="2907" spans="1:30">
      <c r="A2907">
        <v>2906</v>
      </c>
      <c r="B2907" t="s">
        <v>6100</v>
      </c>
      <c r="C2907" s="4">
        <v>41908</v>
      </c>
      <c r="D2907" s="4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 s="17">
        <v>80.631200000000007</v>
      </c>
      <c r="V2907">
        <f t="shared" si="315"/>
        <v>2014</v>
      </c>
      <c r="W2907" t="str">
        <f t="shared" si="316"/>
        <v>Sep</v>
      </c>
      <c r="X2907" s="9" t="str">
        <f>Sample___Superstore[[#This Row],[Order Year]]&amp;"-"&amp;Sample___Superstore[[#This Row],[Order Month]]</f>
        <v>2014-Sep</v>
      </c>
      <c r="Y2907" s="10">
        <f>Sample___Superstore6[[#This Row],[Profit]]/Sample___Superstore6[[#This Row],[Sales]]</f>
        <v>0.26</v>
      </c>
      <c r="Z2907" s="9">
        <f t="shared" si="317"/>
        <v>4</v>
      </c>
      <c r="AA2907" s="17">
        <f t="shared" si="318"/>
        <v>40.315600000000003</v>
      </c>
      <c r="AB2907" s="17">
        <f t="shared" si="319"/>
        <v>155.06</v>
      </c>
      <c r="AC2907" s="17">
        <f t="shared" si="320"/>
        <v>0</v>
      </c>
      <c r="AD2907" s="17">
        <f t="shared" si="321"/>
        <v>310.12</v>
      </c>
    </row>
    <row r="2908" spans="1:30">
      <c r="A2908">
        <v>2907</v>
      </c>
      <c r="B2908" t="s">
        <v>6103</v>
      </c>
      <c r="C2908" s="4">
        <v>43042</v>
      </c>
      <c r="D2908" s="4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 s="17">
        <v>3.8519999999999999</v>
      </c>
      <c r="V2908">
        <f t="shared" si="315"/>
        <v>2017</v>
      </c>
      <c r="W2908" t="str">
        <f t="shared" si="316"/>
        <v>Nov</v>
      </c>
      <c r="X2908" s="9" t="str">
        <f>Sample___Superstore[[#This Row],[Order Year]]&amp;"-"&amp;Sample___Superstore[[#This Row],[Order Month]]</f>
        <v>2017-Nov</v>
      </c>
      <c r="Y2908" s="10">
        <f>Sample___Superstore6[[#This Row],[Profit]]/Sample___Superstore6[[#This Row],[Sales]]</f>
        <v>0.44999999999999996</v>
      </c>
      <c r="Z2908" s="9">
        <f t="shared" si="317"/>
        <v>6</v>
      </c>
      <c r="AA2908" s="17">
        <f t="shared" si="318"/>
        <v>1.9259999999999999</v>
      </c>
      <c r="AB2908" s="17">
        <f t="shared" si="319"/>
        <v>4.28</v>
      </c>
      <c r="AC2908" s="17">
        <f t="shared" si="320"/>
        <v>0</v>
      </c>
      <c r="AD2908" s="17">
        <f t="shared" si="321"/>
        <v>8.56</v>
      </c>
    </row>
    <row r="2909" spans="1:30">
      <c r="A2909">
        <v>2908</v>
      </c>
      <c r="B2909" t="s">
        <v>6103</v>
      </c>
      <c r="C2909" s="4">
        <v>43042</v>
      </c>
      <c r="D2909" s="4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 s="17">
        <v>14.148</v>
      </c>
      <c r="V2909">
        <f t="shared" si="315"/>
        <v>2017</v>
      </c>
      <c r="W2909" t="str">
        <f t="shared" si="316"/>
        <v>Nov</v>
      </c>
      <c r="X2909" s="9" t="str">
        <f>Sample___Superstore[[#This Row],[Order Year]]&amp;"-"&amp;Sample___Superstore[[#This Row],[Order Month]]</f>
        <v>2017-Nov</v>
      </c>
      <c r="Y2909" s="10">
        <f>Sample___Superstore6[[#This Row],[Profit]]/Sample___Superstore6[[#This Row],[Sales]]</f>
        <v>0.27</v>
      </c>
      <c r="Z2909" s="9">
        <f t="shared" si="317"/>
        <v>6</v>
      </c>
      <c r="AA2909" s="17">
        <f t="shared" si="318"/>
        <v>2.8296000000000001</v>
      </c>
      <c r="AB2909" s="17">
        <f t="shared" si="319"/>
        <v>10.48</v>
      </c>
      <c r="AC2909" s="17">
        <f t="shared" si="320"/>
        <v>0</v>
      </c>
      <c r="AD2909" s="17">
        <f t="shared" si="321"/>
        <v>52.4</v>
      </c>
    </row>
    <row r="2910" spans="1:30">
      <c r="A2910">
        <v>2909</v>
      </c>
      <c r="B2910" t="s">
        <v>6103</v>
      </c>
      <c r="C2910" s="4">
        <v>43042</v>
      </c>
      <c r="D2910" s="4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 s="17">
        <v>6.8723999999999998</v>
      </c>
      <c r="V2910">
        <f t="shared" si="315"/>
        <v>2017</v>
      </c>
      <c r="W2910" t="str">
        <f t="shared" si="316"/>
        <v>Nov</v>
      </c>
      <c r="X2910" s="9" t="str">
        <f>Sample___Superstore[[#This Row],[Order Year]]&amp;"-"&amp;Sample___Superstore[[#This Row],[Order Month]]</f>
        <v>2017-Nov</v>
      </c>
      <c r="Y2910" s="10">
        <f>Sample___Superstore6[[#This Row],[Profit]]/Sample___Superstore6[[#This Row],[Sales]]</f>
        <v>0.46</v>
      </c>
      <c r="Z2910" s="9">
        <f t="shared" si="317"/>
        <v>6</v>
      </c>
      <c r="AA2910" s="17">
        <f t="shared" si="318"/>
        <v>2.2907999999999999</v>
      </c>
      <c r="AB2910" s="17">
        <f t="shared" si="319"/>
        <v>4.9799999999999995</v>
      </c>
      <c r="AC2910" s="17">
        <f t="shared" si="320"/>
        <v>0</v>
      </c>
      <c r="AD2910" s="17">
        <f t="shared" si="321"/>
        <v>14.94</v>
      </c>
    </row>
    <row r="2911" spans="1:30">
      <c r="A2911">
        <v>2910</v>
      </c>
      <c r="B2911" t="s">
        <v>6106</v>
      </c>
      <c r="C2911" s="4">
        <v>42785</v>
      </c>
      <c r="D2911" s="4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 s="17">
        <v>0.22439999999999999</v>
      </c>
      <c r="V2911">
        <f t="shared" si="315"/>
        <v>2017</v>
      </c>
      <c r="W2911" t="str">
        <f t="shared" si="316"/>
        <v>Feb</v>
      </c>
      <c r="X2911" s="9" t="str">
        <f>Sample___Superstore[[#This Row],[Order Year]]&amp;"-"&amp;Sample___Superstore[[#This Row],[Order Month]]</f>
        <v>2017-Feb</v>
      </c>
      <c r="Y2911" s="10">
        <f>Sample___Superstore6[[#This Row],[Profit]]/Sample___Superstore6[[#This Row],[Sales]]</f>
        <v>1.9999999999999997E-2</v>
      </c>
      <c r="Z2911" s="9">
        <f t="shared" si="317"/>
        <v>4</v>
      </c>
      <c r="AA2911" s="17">
        <f t="shared" si="318"/>
        <v>7.4799999999999991E-2</v>
      </c>
      <c r="AB2911" s="17">
        <f t="shared" si="319"/>
        <v>3.74</v>
      </c>
      <c r="AC2911" s="17">
        <f t="shared" si="320"/>
        <v>0</v>
      </c>
      <c r="AD2911" s="17">
        <f t="shared" si="321"/>
        <v>11.22</v>
      </c>
    </row>
    <row r="2912" spans="1:30">
      <c r="A2912">
        <v>2911</v>
      </c>
      <c r="B2912" t="s">
        <v>6107</v>
      </c>
      <c r="C2912" s="4">
        <v>42313</v>
      </c>
      <c r="D2912" s="4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 s="17">
        <v>24.196000000000002</v>
      </c>
      <c r="V2912">
        <f t="shared" si="315"/>
        <v>2015</v>
      </c>
      <c r="W2912" t="str">
        <f t="shared" si="316"/>
        <v>Nov</v>
      </c>
      <c r="X2912" s="9" t="str">
        <f>Sample___Superstore[[#This Row],[Order Year]]&amp;"-"&amp;Sample___Superstore[[#This Row],[Order Month]]</f>
        <v>2015-Nov</v>
      </c>
      <c r="Y2912" s="10">
        <f>Sample___Superstore6[[#This Row],[Profit]]/Sample___Superstore6[[#This Row],[Sales]]</f>
        <v>6.25E-2</v>
      </c>
      <c r="Z2912" s="9">
        <f t="shared" si="317"/>
        <v>4</v>
      </c>
      <c r="AA2912" s="17">
        <f t="shared" si="318"/>
        <v>6.0490000000000004</v>
      </c>
      <c r="AB2912" s="17">
        <f t="shared" si="319"/>
        <v>96.784000000000006</v>
      </c>
      <c r="AC2912" s="17">
        <f t="shared" si="320"/>
        <v>77.427200000000013</v>
      </c>
      <c r="AD2912" s="17">
        <f t="shared" si="321"/>
        <v>309.7088</v>
      </c>
    </row>
    <row r="2913" spans="1:30">
      <c r="A2913">
        <v>2912</v>
      </c>
      <c r="B2913" t="s">
        <v>6108</v>
      </c>
      <c r="C2913" s="4">
        <v>41806</v>
      </c>
      <c r="D2913" s="4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 s="17">
        <v>19.457999999999998</v>
      </c>
      <c r="V2913">
        <f t="shared" si="315"/>
        <v>2014</v>
      </c>
      <c r="W2913" t="str">
        <f t="shared" si="316"/>
        <v>Jun</v>
      </c>
      <c r="X2913" s="9" t="str">
        <f>Sample___Superstore[[#This Row],[Order Year]]&amp;"-"&amp;Sample___Superstore[[#This Row],[Order Month]]</f>
        <v>2014-Jun</v>
      </c>
      <c r="Y2913" s="10">
        <f>Sample___Superstore6[[#This Row],[Profit]]/Sample___Superstore6[[#This Row],[Sales]]</f>
        <v>0.47</v>
      </c>
      <c r="Z2913" s="9">
        <f t="shared" si="317"/>
        <v>5</v>
      </c>
      <c r="AA2913" s="17">
        <f t="shared" si="318"/>
        <v>3.8915999999999995</v>
      </c>
      <c r="AB2913" s="17">
        <f t="shared" si="319"/>
        <v>8.2799999999999994</v>
      </c>
      <c r="AC2913" s="17">
        <f t="shared" si="320"/>
        <v>0</v>
      </c>
      <c r="AD2913" s="17">
        <f t="shared" si="321"/>
        <v>41.4</v>
      </c>
    </row>
    <row r="2914" spans="1:30">
      <c r="A2914">
        <v>2913</v>
      </c>
      <c r="B2914" t="s">
        <v>6108</v>
      </c>
      <c r="C2914" s="4">
        <v>41806</v>
      </c>
      <c r="D2914" s="4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 s="17">
        <v>10.5</v>
      </c>
      <c r="V2914">
        <f t="shared" si="315"/>
        <v>2014</v>
      </c>
      <c r="W2914" t="str">
        <f t="shared" si="316"/>
        <v>Jun</v>
      </c>
      <c r="X2914" s="9" t="str">
        <f>Sample___Superstore[[#This Row],[Order Year]]&amp;"-"&amp;Sample___Superstore[[#This Row],[Order Month]]</f>
        <v>2014-Jun</v>
      </c>
      <c r="Y2914" s="10">
        <f>Sample___Superstore6[[#This Row],[Profit]]/Sample___Superstore6[[#This Row],[Sales]]</f>
        <v>0.3</v>
      </c>
      <c r="Z2914" s="9">
        <f t="shared" si="317"/>
        <v>5</v>
      </c>
      <c r="AA2914" s="17">
        <f t="shared" si="318"/>
        <v>2.625</v>
      </c>
      <c r="AB2914" s="17">
        <f t="shared" si="319"/>
        <v>8.75</v>
      </c>
      <c r="AC2914" s="17">
        <f t="shared" si="320"/>
        <v>0</v>
      </c>
      <c r="AD2914" s="17">
        <f t="shared" si="321"/>
        <v>35</v>
      </c>
    </row>
    <row r="2915" spans="1:30">
      <c r="A2915">
        <v>2914</v>
      </c>
      <c r="B2915" t="s">
        <v>6108</v>
      </c>
      <c r="C2915" s="4">
        <v>41806</v>
      </c>
      <c r="D2915" s="4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17">
        <v>14.3376</v>
      </c>
      <c r="V2915">
        <f t="shared" si="315"/>
        <v>2014</v>
      </c>
      <c r="W2915" t="str">
        <f t="shared" si="316"/>
        <v>Jun</v>
      </c>
      <c r="X2915" s="9" t="str">
        <f>Sample___Superstore[[#This Row],[Order Year]]&amp;"-"&amp;Sample___Superstore[[#This Row],[Order Month]]</f>
        <v>2014-Jun</v>
      </c>
      <c r="Y2915" s="10">
        <f>Sample___Superstore6[[#This Row],[Profit]]/Sample___Superstore6[[#This Row],[Sales]]</f>
        <v>0.36249999999999999</v>
      </c>
      <c r="Z2915" s="9">
        <f t="shared" si="317"/>
        <v>5</v>
      </c>
      <c r="AA2915" s="17">
        <f t="shared" si="318"/>
        <v>4.7792000000000003</v>
      </c>
      <c r="AB2915" s="17">
        <f t="shared" si="319"/>
        <v>13.183999999999999</v>
      </c>
      <c r="AC2915" s="17">
        <f t="shared" si="320"/>
        <v>7.9104000000000001</v>
      </c>
      <c r="AD2915" s="17">
        <f t="shared" si="321"/>
        <v>31.6416</v>
      </c>
    </row>
    <row r="2916" spans="1:30">
      <c r="A2916">
        <v>2915</v>
      </c>
      <c r="B2916" t="s">
        <v>6113</v>
      </c>
      <c r="C2916" s="4">
        <v>42289</v>
      </c>
      <c r="D2916" s="4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 s="17">
        <v>35.287199999999999</v>
      </c>
      <c r="V2916">
        <f t="shared" si="315"/>
        <v>2015</v>
      </c>
      <c r="W2916" t="str">
        <f t="shared" si="316"/>
        <v>Oct</v>
      </c>
      <c r="X2916" s="9" t="str">
        <f>Sample___Superstore[[#This Row],[Order Year]]&amp;"-"&amp;Sample___Superstore[[#This Row],[Order Month]]</f>
        <v>2015-Oct</v>
      </c>
      <c r="Y2916" s="10">
        <f>Sample___Superstore6[[#This Row],[Profit]]/Sample___Superstore6[[#This Row],[Sales]]</f>
        <v>0.26</v>
      </c>
      <c r="Z2916" s="9">
        <f t="shared" si="317"/>
        <v>5</v>
      </c>
      <c r="AA2916" s="17">
        <f t="shared" si="318"/>
        <v>11.7624</v>
      </c>
      <c r="AB2916" s="17">
        <f t="shared" si="319"/>
        <v>45.24</v>
      </c>
      <c r="AC2916" s="17">
        <f t="shared" si="320"/>
        <v>0</v>
      </c>
      <c r="AD2916" s="17">
        <f t="shared" si="321"/>
        <v>135.72</v>
      </c>
    </row>
    <row r="2917" spans="1:30">
      <c r="A2917">
        <v>2916</v>
      </c>
      <c r="B2917" t="s">
        <v>6113</v>
      </c>
      <c r="C2917" s="4">
        <v>42289</v>
      </c>
      <c r="D2917" s="4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 s="17">
        <v>5.6520000000000001</v>
      </c>
      <c r="V2917">
        <f t="shared" si="315"/>
        <v>2015</v>
      </c>
      <c r="W2917" t="str">
        <f t="shared" si="316"/>
        <v>Oct</v>
      </c>
      <c r="X2917" s="9" t="str">
        <f>Sample___Superstore[[#This Row],[Order Year]]&amp;"-"&amp;Sample___Superstore[[#This Row],[Order Month]]</f>
        <v>2015-Oct</v>
      </c>
      <c r="Y2917" s="10">
        <f>Sample___Superstore6[[#This Row],[Profit]]/Sample___Superstore6[[#This Row],[Sales]]</f>
        <v>0.45</v>
      </c>
      <c r="Z2917" s="9">
        <f t="shared" si="317"/>
        <v>5</v>
      </c>
      <c r="AA2917" s="17">
        <f t="shared" si="318"/>
        <v>2.8260000000000001</v>
      </c>
      <c r="AB2917" s="17">
        <f t="shared" si="319"/>
        <v>6.28</v>
      </c>
      <c r="AC2917" s="17">
        <f t="shared" si="320"/>
        <v>0</v>
      </c>
      <c r="AD2917" s="17">
        <f t="shared" si="321"/>
        <v>12.56</v>
      </c>
    </row>
    <row r="2918" spans="1:30">
      <c r="A2918">
        <v>2917</v>
      </c>
      <c r="B2918" t="s">
        <v>6113</v>
      </c>
      <c r="C2918" s="4">
        <v>42289</v>
      </c>
      <c r="D2918" s="4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 s="17">
        <v>71.269199999999998</v>
      </c>
      <c r="V2918">
        <f t="shared" si="315"/>
        <v>2015</v>
      </c>
      <c r="W2918" t="str">
        <f t="shared" si="316"/>
        <v>Oct</v>
      </c>
      <c r="X2918" s="9" t="str">
        <f>Sample___Superstore[[#This Row],[Order Year]]&amp;"-"&amp;Sample___Superstore[[#This Row],[Order Month]]</f>
        <v>2015-Oct</v>
      </c>
      <c r="Y2918" s="10">
        <f>Sample___Superstore6[[#This Row],[Profit]]/Sample___Superstore6[[#This Row],[Sales]]</f>
        <v>0.27</v>
      </c>
      <c r="Z2918" s="9">
        <f t="shared" si="317"/>
        <v>5</v>
      </c>
      <c r="AA2918" s="17">
        <f t="shared" si="318"/>
        <v>17.817299999999999</v>
      </c>
      <c r="AB2918" s="17">
        <f t="shared" si="319"/>
        <v>65.989999999999995</v>
      </c>
      <c r="AC2918" s="17">
        <f t="shared" si="320"/>
        <v>0</v>
      </c>
      <c r="AD2918" s="17">
        <f t="shared" si="321"/>
        <v>263.95999999999998</v>
      </c>
    </row>
    <row r="2919" spans="1:30">
      <c r="A2919">
        <v>2918</v>
      </c>
      <c r="B2919" t="s">
        <v>6115</v>
      </c>
      <c r="C2919" s="4">
        <v>42974</v>
      </c>
      <c r="D2919" s="4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 s="17">
        <v>0.372</v>
      </c>
      <c r="V2919">
        <f t="shared" si="315"/>
        <v>2017</v>
      </c>
      <c r="W2919" t="str">
        <f t="shared" si="316"/>
        <v>Aug</v>
      </c>
      <c r="X2919" s="9" t="str">
        <f>Sample___Superstore[[#This Row],[Order Year]]&amp;"-"&amp;Sample___Superstore[[#This Row],[Order Month]]</f>
        <v>2017-Aug</v>
      </c>
      <c r="Y2919" s="10">
        <f>Sample___Superstore6[[#This Row],[Profit]]/Sample___Superstore6[[#This Row],[Sales]]</f>
        <v>6.25E-2</v>
      </c>
      <c r="Z2919" s="9">
        <f t="shared" si="317"/>
        <v>3</v>
      </c>
      <c r="AA2919" s="17">
        <f t="shared" si="318"/>
        <v>0.372</v>
      </c>
      <c r="AB2919" s="17">
        <f t="shared" si="319"/>
        <v>5.952</v>
      </c>
      <c r="AC2919" s="17">
        <f t="shared" si="320"/>
        <v>1.1904000000000001</v>
      </c>
      <c r="AD2919" s="17">
        <f t="shared" si="321"/>
        <v>4.7615999999999996</v>
      </c>
    </row>
    <row r="2920" spans="1:30">
      <c r="A2920">
        <v>2919</v>
      </c>
      <c r="B2920" t="s">
        <v>6118</v>
      </c>
      <c r="C2920" s="4">
        <v>42697</v>
      </c>
      <c r="D2920" s="4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 s="17">
        <v>2.37</v>
      </c>
      <c r="V2920">
        <f t="shared" si="315"/>
        <v>2016</v>
      </c>
      <c r="W2920" t="str">
        <f t="shared" si="316"/>
        <v>Nov</v>
      </c>
      <c r="X2920" s="9" t="str">
        <f>Sample___Superstore[[#This Row],[Order Year]]&amp;"-"&amp;Sample___Superstore[[#This Row],[Order Month]]</f>
        <v>2016-Nov</v>
      </c>
      <c r="Y2920" s="10">
        <f>Sample___Superstore6[[#This Row],[Profit]]/Sample___Superstore6[[#This Row],[Sales]]</f>
        <v>0.15</v>
      </c>
      <c r="Z2920" s="9">
        <f t="shared" si="317"/>
        <v>0</v>
      </c>
      <c r="AA2920" s="17">
        <f t="shared" si="318"/>
        <v>0.47400000000000003</v>
      </c>
      <c r="AB2920" s="17">
        <f t="shared" si="319"/>
        <v>3.16</v>
      </c>
      <c r="AC2920" s="17">
        <f t="shared" si="320"/>
        <v>3.16</v>
      </c>
      <c r="AD2920" s="17">
        <f t="shared" si="321"/>
        <v>12.64</v>
      </c>
    </row>
    <row r="2921" spans="1:30">
      <c r="A2921">
        <v>2920</v>
      </c>
      <c r="B2921" t="s">
        <v>6118</v>
      </c>
      <c r="C2921" s="4">
        <v>42697</v>
      </c>
      <c r="D2921" s="4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 s="17">
        <v>3.9512</v>
      </c>
      <c r="V2921">
        <f t="shared" si="315"/>
        <v>2016</v>
      </c>
      <c r="W2921" t="str">
        <f t="shared" si="316"/>
        <v>Nov</v>
      </c>
      <c r="X2921" s="9" t="str">
        <f>Sample___Superstore[[#This Row],[Order Year]]&amp;"-"&amp;Sample___Superstore[[#This Row],[Order Month]]</f>
        <v>2016-Nov</v>
      </c>
      <c r="Y2921" s="10">
        <f>Sample___Superstore6[[#This Row],[Profit]]/Sample___Superstore6[[#This Row],[Sales]]</f>
        <v>0.27500000000000002</v>
      </c>
      <c r="Z2921" s="9">
        <f t="shared" si="317"/>
        <v>0</v>
      </c>
      <c r="AA2921" s="17">
        <f t="shared" si="318"/>
        <v>1.9756</v>
      </c>
      <c r="AB2921" s="17">
        <f t="shared" si="319"/>
        <v>7.1840000000000002</v>
      </c>
      <c r="AC2921" s="17">
        <f t="shared" si="320"/>
        <v>2.8736000000000002</v>
      </c>
      <c r="AD2921" s="17">
        <f t="shared" si="321"/>
        <v>11.494400000000001</v>
      </c>
    </row>
    <row r="2922" spans="1:30">
      <c r="A2922">
        <v>2921</v>
      </c>
      <c r="B2922" t="s">
        <v>6118</v>
      </c>
      <c r="C2922" s="4">
        <v>42697</v>
      </c>
      <c r="D2922" s="4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 s="17">
        <v>12.3284</v>
      </c>
      <c r="V2922">
        <f t="shared" si="315"/>
        <v>2016</v>
      </c>
      <c r="W2922" t="str">
        <f t="shared" si="316"/>
        <v>Nov</v>
      </c>
      <c r="X2922" s="9" t="str">
        <f>Sample___Superstore[[#This Row],[Order Year]]&amp;"-"&amp;Sample___Superstore[[#This Row],[Order Month]]</f>
        <v>2016-Nov</v>
      </c>
      <c r="Y2922" s="10">
        <f>Sample___Superstore6[[#This Row],[Profit]]/Sample___Superstore6[[#This Row],[Sales]]</f>
        <v>0.17500000000000002</v>
      </c>
      <c r="Z2922" s="9">
        <f t="shared" si="317"/>
        <v>0</v>
      </c>
      <c r="AA2922" s="17">
        <f t="shared" si="318"/>
        <v>1.7612000000000001</v>
      </c>
      <c r="AB2922" s="17">
        <f t="shared" si="319"/>
        <v>10.063999999999998</v>
      </c>
      <c r="AC2922" s="17">
        <f t="shared" si="320"/>
        <v>14.089599999999999</v>
      </c>
      <c r="AD2922" s="17">
        <f t="shared" si="321"/>
        <v>56.358399999999996</v>
      </c>
    </row>
    <row r="2923" spans="1:30">
      <c r="A2923">
        <v>2922</v>
      </c>
      <c r="B2923" t="s">
        <v>6119</v>
      </c>
      <c r="C2923" s="4">
        <v>42765</v>
      </c>
      <c r="D2923" s="4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 s="17">
        <v>6.4649999999999999</v>
      </c>
      <c r="V2923">
        <f t="shared" si="315"/>
        <v>2017</v>
      </c>
      <c r="W2923" t="str">
        <f t="shared" si="316"/>
        <v>Jan</v>
      </c>
      <c r="X2923" s="9" t="str">
        <f>Sample___Superstore[[#This Row],[Order Year]]&amp;"-"&amp;Sample___Superstore[[#This Row],[Order Month]]</f>
        <v>2017-Jan</v>
      </c>
      <c r="Y2923" s="10">
        <f>Sample___Superstore6[[#This Row],[Profit]]/Sample___Superstore6[[#This Row],[Sales]]</f>
        <v>4.9999999999999996E-2</v>
      </c>
      <c r="Z2923" s="9">
        <f t="shared" si="317"/>
        <v>0</v>
      </c>
      <c r="AA2923" s="17">
        <f t="shared" si="318"/>
        <v>3.2324999999999999</v>
      </c>
      <c r="AB2923" s="17">
        <f t="shared" si="319"/>
        <v>64.650000000000006</v>
      </c>
      <c r="AC2923" s="17">
        <f t="shared" si="320"/>
        <v>0</v>
      </c>
      <c r="AD2923" s="17">
        <f t="shared" si="321"/>
        <v>129.30000000000001</v>
      </c>
    </row>
    <row r="2924" spans="1:30">
      <c r="A2924">
        <v>2923</v>
      </c>
      <c r="B2924" t="s">
        <v>6120</v>
      </c>
      <c r="C2924" s="4">
        <v>42338</v>
      </c>
      <c r="D2924" s="4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 s="17">
        <v>-5.8230000000000004</v>
      </c>
      <c r="V2924">
        <f t="shared" si="315"/>
        <v>2015</v>
      </c>
      <c r="W2924" t="str">
        <f t="shared" si="316"/>
        <v>Nov</v>
      </c>
      <c r="X2924" s="9" t="str">
        <f>Sample___Superstore[[#This Row],[Order Year]]&amp;"-"&amp;Sample___Superstore[[#This Row],[Order Month]]</f>
        <v>2015-Nov</v>
      </c>
      <c r="Y2924" s="10">
        <f>Sample___Superstore6[[#This Row],[Profit]]/Sample___Superstore6[[#This Row],[Sales]]</f>
        <v>-1.5</v>
      </c>
      <c r="Z2924" s="9">
        <f t="shared" si="317"/>
        <v>3</v>
      </c>
      <c r="AA2924" s="17">
        <f t="shared" si="318"/>
        <v>-1.9410000000000001</v>
      </c>
      <c r="AB2924" s="17">
        <f t="shared" si="319"/>
        <v>1.294</v>
      </c>
      <c r="AC2924" s="17">
        <f t="shared" si="320"/>
        <v>3.1056000000000004</v>
      </c>
      <c r="AD2924" s="17">
        <f t="shared" si="321"/>
        <v>0.77639999999999976</v>
      </c>
    </row>
    <row r="2925" spans="1:30">
      <c r="A2925">
        <v>2924</v>
      </c>
      <c r="B2925" t="s">
        <v>6121</v>
      </c>
      <c r="C2925" s="4">
        <v>41818</v>
      </c>
      <c r="D2925" s="4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 s="17">
        <v>3.04</v>
      </c>
      <c r="V2925">
        <f t="shared" si="315"/>
        <v>2014</v>
      </c>
      <c r="W2925" t="str">
        <f t="shared" si="316"/>
        <v>Jun</v>
      </c>
      <c r="X2925" s="9" t="str">
        <f>Sample___Superstore[[#This Row],[Order Year]]&amp;"-"&amp;Sample___Superstore[[#This Row],[Order Month]]</f>
        <v>2014-Jun</v>
      </c>
      <c r="Y2925" s="10">
        <f>Sample___Superstore6[[#This Row],[Profit]]/Sample___Superstore6[[#This Row],[Sales]]</f>
        <v>0.5</v>
      </c>
      <c r="Z2925" s="9">
        <f t="shared" si="317"/>
        <v>6</v>
      </c>
      <c r="AA2925" s="17">
        <f t="shared" si="318"/>
        <v>3.04</v>
      </c>
      <c r="AB2925" s="17">
        <f t="shared" si="319"/>
        <v>6.08</v>
      </c>
      <c r="AC2925" s="17">
        <f t="shared" si="320"/>
        <v>0</v>
      </c>
      <c r="AD2925" s="17">
        <f t="shared" si="321"/>
        <v>6.08</v>
      </c>
    </row>
    <row r="2926" spans="1:30">
      <c r="A2926">
        <v>2925</v>
      </c>
      <c r="B2926" t="s">
        <v>6122</v>
      </c>
      <c r="C2926" s="4">
        <v>41884</v>
      </c>
      <c r="D2926" s="4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 s="17">
        <v>8.9550000000000001</v>
      </c>
      <c r="V2926">
        <f t="shared" si="315"/>
        <v>2014</v>
      </c>
      <c r="W2926" t="str">
        <f t="shared" si="316"/>
        <v>Sep</v>
      </c>
      <c r="X2926" s="9" t="str">
        <f>Sample___Superstore[[#This Row],[Order Year]]&amp;"-"&amp;Sample___Superstore[[#This Row],[Order Month]]</f>
        <v>2014-Sep</v>
      </c>
      <c r="Y2926" s="10">
        <f>Sample___Superstore6[[#This Row],[Profit]]/Sample___Superstore6[[#This Row],[Sales]]</f>
        <v>0.45</v>
      </c>
      <c r="Z2926" s="9">
        <f t="shared" si="317"/>
        <v>3</v>
      </c>
      <c r="AA2926" s="17">
        <f t="shared" si="318"/>
        <v>8.9550000000000001</v>
      </c>
      <c r="AB2926" s="17">
        <f t="shared" si="319"/>
        <v>19.899999999999999</v>
      </c>
      <c r="AC2926" s="17">
        <f t="shared" si="320"/>
        <v>0</v>
      </c>
      <c r="AD2926" s="17">
        <f t="shared" si="321"/>
        <v>19.899999999999999</v>
      </c>
    </row>
    <row r="2927" spans="1:30">
      <c r="A2927">
        <v>2926</v>
      </c>
      <c r="B2927" t="s">
        <v>6122</v>
      </c>
      <c r="C2927" s="4">
        <v>41884</v>
      </c>
      <c r="D2927" s="4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 s="17">
        <v>4.9497</v>
      </c>
      <c r="V2927">
        <f t="shared" si="315"/>
        <v>2014</v>
      </c>
      <c r="W2927" t="str">
        <f t="shared" si="316"/>
        <v>Sep</v>
      </c>
      <c r="X2927" s="9" t="str">
        <f>Sample___Superstore[[#This Row],[Order Year]]&amp;"-"&amp;Sample___Superstore[[#This Row],[Order Month]]</f>
        <v>2014-Sep</v>
      </c>
      <c r="Y2927" s="10">
        <f>Sample___Superstore6[[#This Row],[Profit]]/Sample___Superstore6[[#This Row],[Sales]]</f>
        <v>7.0000000000000007E-2</v>
      </c>
      <c r="Z2927" s="9">
        <f t="shared" si="317"/>
        <v>3</v>
      </c>
      <c r="AA2927" s="17">
        <f t="shared" si="318"/>
        <v>4.9497</v>
      </c>
      <c r="AB2927" s="17">
        <f t="shared" si="319"/>
        <v>70.709999999999994</v>
      </c>
      <c r="AC2927" s="17">
        <f t="shared" si="320"/>
        <v>0</v>
      </c>
      <c r="AD2927" s="17">
        <f t="shared" si="321"/>
        <v>70.709999999999994</v>
      </c>
    </row>
    <row r="2928" spans="1:30">
      <c r="A2928">
        <v>2927</v>
      </c>
      <c r="B2928" t="s">
        <v>6125</v>
      </c>
      <c r="C2928" s="4">
        <v>42926</v>
      </c>
      <c r="D2928" s="4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 s="17">
        <v>7.9127999999999998</v>
      </c>
      <c r="V2928">
        <f t="shared" si="315"/>
        <v>2017</v>
      </c>
      <c r="W2928" t="str">
        <f t="shared" si="316"/>
        <v>Jul</v>
      </c>
      <c r="X2928" s="9" t="str">
        <f>Sample___Superstore[[#This Row],[Order Year]]&amp;"-"&amp;Sample___Superstore[[#This Row],[Order Month]]</f>
        <v>2017-Jul</v>
      </c>
      <c r="Y2928" s="10">
        <f>Sample___Superstore6[[#This Row],[Profit]]/Sample___Superstore6[[#This Row],[Sales]]</f>
        <v>0.42</v>
      </c>
      <c r="Z2928" s="9">
        <f t="shared" si="317"/>
        <v>4</v>
      </c>
      <c r="AA2928" s="17">
        <f t="shared" si="318"/>
        <v>2.6375999999999999</v>
      </c>
      <c r="AB2928" s="17">
        <f t="shared" si="319"/>
        <v>6.28</v>
      </c>
      <c r="AC2928" s="17">
        <f t="shared" si="320"/>
        <v>0</v>
      </c>
      <c r="AD2928" s="17">
        <f t="shared" si="321"/>
        <v>18.84</v>
      </c>
    </row>
    <row r="2929" spans="1:30">
      <c r="A2929">
        <v>2928</v>
      </c>
      <c r="B2929" t="s">
        <v>6128</v>
      </c>
      <c r="C2929" s="4">
        <v>42890</v>
      </c>
      <c r="D2929" s="4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 s="17">
        <v>2.5055999999999998</v>
      </c>
      <c r="V2929">
        <f t="shared" si="315"/>
        <v>2017</v>
      </c>
      <c r="W2929" t="str">
        <f t="shared" si="316"/>
        <v>Jun</v>
      </c>
      <c r="X2929" s="9" t="str">
        <f>Sample___Superstore[[#This Row],[Order Year]]&amp;"-"&amp;Sample___Superstore[[#This Row],[Order Month]]</f>
        <v>2017-Jun</v>
      </c>
      <c r="Y2929" s="10">
        <f>Sample___Superstore6[[#This Row],[Profit]]/Sample___Superstore6[[#This Row],[Sales]]</f>
        <v>0.28999999999999998</v>
      </c>
      <c r="Z2929" s="9">
        <f t="shared" si="317"/>
        <v>6</v>
      </c>
      <c r="AA2929" s="17">
        <f t="shared" si="318"/>
        <v>0.83519999999999994</v>
      </c>
      <c r="AB2929" s="17">
        <f t="shared" si="319"/>
        <v>2.8800000000000003</v>
      </c>
      <c r="AC2929" s="17">
        <f t="shared" si="320"/>
        <v>0</v>
      </c>
      <c r="AD2929" s="17">
        <f t="shared" si="321"/>
        <v>8.64</v>
      </c>
    </row>
    <row r="2930" spans="1:30">
      <c r="A2930">
        <v>2929</v>
      </c>
      <c r="B2930" t="s">
        <v>6130</v>
      </c>
      <c r="C2930" s="4">
        <v>43027</v>
      </c>
      <c r="D2930" s="4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 s="17">
        <v>-1306.5504000000001</v>
      </c>
      <c r="V2930">
        <f t="shared" si="315"/>
        <v>2017</v>
      </c>
      <c r="W2930" t="str">
        <f t="shared" si="316"/>
        <v>Oct</v>
      </c>
      <c r="X2930" s="9" t="str">
        <f>Sample___Superstore[[#This Row],[Order Year]]&amp;"-"&amp;Sample___Superstore[[#This Row],[Order Month]]</f>
        <v>2017-Oct</v>
      </c>
      <c r="Y2930" s="10">
        <f>Sample___Superstore6[[#This Row],[Profit]]/Sample___Superstore6[[#This Row],[Sales]]</f>
        <v>-0.8</v>
      </c>
      <c r="Z2930" s="9">
        <f t="shared" si="317"/>
        <v>7</v>
      </c>
      <c r="AA2930" s="17">
        <f t="shared" si="318"/>
        <v>-326.63760000000002</v>
      </c>
      <c r="AB2930" s="17">
        <f t="shared" si="319"/>
        <v>408.29700000000003</v>
      </c>
      <c r="AC2930" s="17">
        <f t="shared" si="320"/>
        <v>1143.2316000000001</v>
      </c>
      <c r="AD2930" s="17">
        <f t="shared" si="321"/>
        <v>489.95640000000003</v>
      </c>
    </row>
    <row r="2931" spans="1:30">
      <c r="A2931">
        <v>2930</v>
      </c>
      <c r="B2931" t="s">
        <v>6131</v>
      </c>
      <c r="C2931" s="4">
        <v>43057</v>
      </c>
      <c r="D2931" s="4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 s="17">
        <v>8.2992000000000008</v>
      </c>
      <c r="V2931">
        <f t="shared" si="315"/>
        <v>2017</v>
      </c>
      <c r="W2931" t="str">
        <f t="shared" si="316"/>
        <v>Nov</v>
      </c>
      <c r="X2931" s="9" t="str">
        <f>Sample___Superstore[[#This Row],[Order Year]]&amp;"-"&amp;Sample___Superstore[[#This Row],[Order Month]]</f>
        <v>2017-Nov</v>
      </c>
      <c r="Y2931" s="10">
        <f>Sample___Superstore6[[#This Row],[Profit]]/Sample___Superstore6[[#This Row],[Sales]]</f>
        <v>0.42</v>
      </c>
      <c r="Z2931" s="9">
        <f t="shared" si="317"/>
        <v>6</v>
      </c>
      <c r="AA2931" s="17">
        <f t="shared" si="318"/>
        <v>2.0748000000000002</v>
      </c>
      <c r="AB2931" s="17">
        <f t="shared" si="319"/>
        <v>4.9400000000000004</v>
      </c>
      <c r="AC2931" s="17">
        <f t="shared" si="320"/>
        <v>0</v>
      </c>
      <c r="AD2931" s="17">
        <f t="shared" si="321"/>
        <v>19.760000000000002</v>
      </c>
    </row>
    <row r="2932" spans="1:30">
      <c r="A2932">
        <v>2931</v>
      </c>
      <c r="B2932" t="s">
        <v>6132</v>
      </c>
      <c r="C2932" s="4">
        <v>42224</v>
      </c>
      <c r="D2932" s="4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 s="17">
        <v>2.2302</v>
      </c>
      <c r="V2932">
        <f t="shared" si="315"/>
        <v>2015</v>
      </c>
      <c r="W2932" t="str">
        <f t="shared" si="316"/>
        <v>Aug</v>
      </c>
      <c r="X2932" s="9" t="str">
        <f>Sample___Superstore[[#This Row],[Order Year]]&amp;"-"&amp;Sample___Superstore[[#This Row],[Order Month]]</f>
        <v>2015-Aug</v>
      </c>
      <c r="Y2932" s="10">
        <f>Sample___Superstore6[[#This Row],[Profit]]/Sample___Superstore6[[#This Row],[Sales]]</f>
        <v>0.33750000000000002</v>
      </c>
      <c r="Z2932" s="9">
        <f t="shared" si="317"/>
        <v>0</v>
      </c>
      <c r="AA2932" s="17">
        <f t="shared" si="318"/>
        <v>1.1151</v>
      </c>
      <c r="AB2932" s="17">
        <f t="shared" si="319"/>
        <v>3.3039999999999998</v>
      </c>
      <c r="AC2932" s="17">
        <f t="shared" si="320"/>
        <v>1.3216000000000001</v>
      </c>
      <c r="AD2932" s="17">
        <f t="shared" si="321"/>
        <v>5.2863999999999995</v>
      </c>
    </row>
    <row r="2933" spans="1:30">
      <c r="A2933">
        <v>2932</v>
      </c>
      <c r="B2933" t="s">
        <v>6132</v>
      </c>
      <c r="C2933" s="4">
        <v>42224</v>
      </c>
      <c r="D2933" s="4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 s="17">
        <v>2.73</v>
      </c>
      <c r="V2933">
        <f t="shared" si="315"/>
        <v>2015</v>
      </c>
      <c r="W2933" t="str">
        <f t="shared" si="316"/>
        <v>Aug</v>
      </c>
      <c r="X2933" s="9" t="str">
        <f>Sample___Superstore[[#This Row],[Order Year]]&amp;"-"&amp;Sample___Superstore[[#This Row],[Order Month]]</f>
        <v>2015-Aug</v>
      </c>
      <c r="Y2933" s="10">
        <f>Sample___Superstore6[[#This Row],[Profit]]/Sample___Superstore6[[#This Row],[Sales]]</f>
        <v>0.375</v>
      </c>
      <c r="Z2933" s="9">
        <f t="shared" si="317"/>
        <v>0</v>
      </c>
      <c r="AA2933" s="17">
        <f t="shared" si="318"/>
        <v>1.365</v>
      </c>
      <c r="AB2933" s="17">
        <f t="shared" si="319"/>
        <v>3.64</v>
      </c>
      <c r="AC2933" s="17">
        <f t="shared" si="320"/>
        <v>1.4560000000000002</v>
      </c>
      <c r="AD2933" s="17">
        <f t="shared" si="321"/>
        <v>5.8239999999999998</v>
      </c>
    </row>
    <row r="2934" spans="1:30">
      <c r="A2934">
        <v>2933</v>
      </c>
      <c r="B2934" t="s">
        <v>6132</v>
      </c>
      <c r="C2934" s="4">
        <v>42224</v>
      </c>
      <c r="D2934" s="4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 s="17">
        <v>10.8588</v>
      </c>
      <c r="V2934">
        <f t="shared" si="315"/>
        <v>2015</v>
      </c>
      <c r="W2934" t="str">
        <f t="shared" si="316"/>
        <v>Aug</v>
      </c>
      <c r="X2934" s="9" t="str">
        <f>Sample___Superstore[[#This Row],[Order Year]]&amp;"-"&amp;Sample___Superstore[[#This Row],[Order Month]]</f>
        <v>2015-Aug</v>
      </c>
      <c r="Y2934" s="10">
        <f>Sample___Superstore6[[#This Row],[Profit]]/Sample___Superstore6[[#This Row],[Sales]]</f>
        <v>7.5000000000000011E-2</v>
      </c>
      <c r="Z2934" s="9">
        <f t="shared" si="317"/>
        <v>0</v>
      </c>
      <c r="AA2934" s="17">
        <f t="shared" si="318"/>
        <v>10.8588</v>
      </c>
      <c r="AB2934" s="17">
        <f t="shared" si="319"/>
        <v>144.78399999999999</v>
      </c>
      <c r="AC2934" s="17">
        <f t="shared" si="320"/>
        <v>28.956800000000001</v>
      </c>
      <c r="AD2934" s="17">
        <f t="shared" si="321"/>
        <v>115.82719999999999</v>
      </c>
    </row>
    <row r="2935" spans="1:30">
      <c r="A2935">
        <v>2934</v>
      </c>
      <c r="B2935" t="s">
        <v>6133</v>
      </c>
      <c r="C2935" s="4">
        <v>42710</v>
      </c>
      <c r="D2935" s="4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 s="17">
        <v>13.7193</v>
      </c>
      <c r="V2935">
        <f t="shared" si="315"/>
        <v>2016</v>
      </c>
      <c r="W2935" t="str">
        <f t="shared" si="316"/>
        <v>Dec</v>
      </c>
      <c r="X2935" s="9" t="str">
        <f>Sample___Superstore[[#This Row],[Order Year]]&amp;"-"&amp;Sample___Superstore[[#This Row],[Order Month]]</f>
        <v>2016-Dec</v>
      </c>
      <c r="Y2935" s="10">
        <f>Sample___Superstore6[[#This Row],[Profit]]/Sample___Superstore6[[#This Row],[Sales]]</f>
        <v>8.7500000000000008E-2</v>
      </c>
      <c r="Z2935" s="9">
        <f t="shared" si="317"/>
        <v>6</v>
      </c>
      <c r="AA2935" s="17">
        <f t="shared" si="318"/>
        <v>13.7193</v>
      </c>
      <c r="AB2935" s="17">
        <f t="shared" si="319"/>
        <v>156.792</v>
      </c>
      <c r="AC2935" s="17">
        <f t="shared" si="320"/>
        <v>31.358400000000003</v>
      </c>
      <c r="AD2935" s="17">
        <f t="shared" si="321"/>
        <v>125.4336</v>
      </c>
    </row>
    <row r="2936" spans="1:30">
      <c r="A2936">
        <v>2935</v>
      </c>
      <c r="B2936" t="s">
        <v>6133</v>
      </c>
      <c r="C2936" s="4">
        <v>42710</v>
      </c>
      <c r="D2936" s="4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 s="17">
        <v>26.9985</v>
      </c>
      <c r="V2936">
        <f t="shared" si="315"/>
        <v>2016</v>
      </c>
      <c r="W2936" t="str">
        <f t="shared" si="316"/>
        <v>Dec</v>
      </c>
      <c r="X2936" s="9" t="str">
        <f>Sample___Superstore[[#This Row],[Order Year]]&amp;"-"&amp;Sample___Superstore[[#This Row],[Order Month]]</f>
        <v>2016-Dec</v>
      </c>
      <c r="Y2936" s="10">
        <f>Sample___Superstore6[[#This Row],[Profit]]/Sample___Superstore6[[#This Row],[Sales]]</f>
        <v>6.25E-2</v>
      </c>
      <c r="Z2936" s="9">
        <f t="shared" si="317"/>
        <v>6</v>
      </c>
      <c r="AA2936" s="17">
        <f t="shared" si="318"/>
        <v>8.9994999999999994</v>
      </c>
      <c r="AB2936" s="17">
        <f t="shared" si="319"/>
        <v>143.99199999999999</v>
      </c>
      <c r="AC2936" s="17">
        <f t="shared" si="320"/>
        <v>86.395200000000003</v>
      </c>
      <c r="AD2936" s="17">
        <f t="shared" si="321"/>
        <v>345.58080000000001</v>
      </c>
    </row>
    <row r="2937" spans="1:30">
      <c r="A2937">
        <v>2936</v>
      </c>
      <c r="B2937" t="s">
        <v>6133</v>
      </c>
      <c r="C2937" s="4">
        <v>42710</v>
      </c>
      <c r="D2937" s="4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17">
        <v>16.150500000000001</v>
      </c>
      <c r="V2937">
        <f t="shared" si="315"/>
        <v>2016</v>
      </c>
      <c r="W2937" t="str">
        <f t="shared" si="316"/>
        <v>Dec</v>
      </c>
      <c r="X2937" s="9" t="str">
        <f>Sample___Superstore[[#This Row],[Order Year]]&amp;"-"&amp;Sample___Superstore[[#This Row],[Order Month]]</f>
        <v>2016-Dec</v>
      </c>
      <c r="Y2937" s="10">
        <f>Sample___Superstore6[[#This Row],[Profit]]/Sample___Superstore6[[#This Row],[Sales]]</f>
        <v>0.45</v>
      </c>
      <c r="Z2937" s="9">
        <f t="shared" si="317"/>
        <v>6</v>
      </c>
      <c r="AA2937" s="17">
        <f t="shared" si="318"/>
        <v>16.150500000000001</v>
      </c>
      <c r="AB2937" s="17">
        <f t="shared" si="319"/>
        <v>35.89</v>
      </c>
      <c r="AC2937" s="17">
        <f t="shared" si="320"/>
        <v>0</v>
      </c>
      <c r="AD2937" s="17">
        <f t="shared" si="321"/>
        <v>35.89</v>
      </c>
    </row>
    <row r="2938" spans="1:30">
      <c r="A2938">
        <v>2937</v>
      </c>
      <c r="B2938" t="s">
        <v>6133</v>
      </c>
      <c r="C2938" s="4">
        <v>42710</v>
      </c>
      <c r="D2938" s="4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 s="17">
        <v>15.342599999999999</v>
      </c>
      <c r="V2938">
        <f t="shared" si="315"/>
        <v>2016</v>
      </c>
      <c r="W2938" t="str">
        <f t="shared" si="316"/>
        <v>Dec</v>
      </c>
      <c r="X2938" s="9" t="str">
        <f>Sample___Superstore[[#This Row],[Order Year]]&amp;"-"&amp;Sample___Superstore[[#This Row],[Order Month]]</f>
        <v>2016-Dec</v>
      </c>
      <c r="Y2938" s="10">
        <f>Sample___Superstore6[[#This Row],[Profit]]/Sample___Superstore6[[#This Row],[Sales]]</f>
        <v>0.32500000000000001</v>
      </c>
      <c r="Z2938" s="9">
        <f t="shared" si="317"/>
        <v>6</v>
      </c>
      <c r="AA2938" s="17">
        <f t="shared" si="318"/>
        <v>2.1917999999999997</v>
      </c>
      <c r="AB2938" s="17">
        <f t="shared" si="319"/>
        <v>6.7439999999999998</v>
      </c>
      <c r="AC2938" s="17">
        <f t="shared" si="320"/>
        <v>9.4415999999999993</v>
      </c>
      <c r="AD2938" s="17">
        <f t="shared" si="321"/>
        <v>37.766399999999997</v>
      </c>
    </row>
    <row r="2939" spans="1:30">
      <c r="A2939">
        <v>2938</v>
      </c>
      <c r="B2939" t="s">
        <v>6133</v>
      </c>
      <c r="C2939" s="4">
        <v>42710</v>
      </c>
      <c r="D2939" s="4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 s="17">
        <v>116.5976</v>
      </c>
      <c r="V2939">
        <f t="shared" si="315"/>
        <v>2016</v>
      </c>
      <c r="W2939" t="str">
        <f t="shared" si="316"/>
        <v>Dec</v>
      </c>
      <c r="X2939" s="9" t="str">
        <f>Sample___Superstore[[#This Row],[Order Year]]&amp;"-"&amp;Sample___Superstore[[#This Row],[Order Month]]</f>
        <v>2016-Dec</v>
      </c>
      <c r="Y2939" s="10">
        <f>Sample___Superstore6[[#This Row],[Profit]]/Sample___Superstore6[[#This Row],[Sales]]</f>
        <v>0.47</v>
      </c>
      <c r="Z2939" s="9">
        <f t="shared" si="317"/>
        <v>6</v>
      </c>
      <c r="AA2939" s="17">
        <f t="shared" si="318"/>
        <v>16.6568</v>
      </c>
      <c r="AB2939" s="17">
        <f t="shared" si="319"/>
        <v>35.440000000000005</v>
      </c>
      <c r="AC2939" s="17">
        <f t="shared" si="320"/>
        <v>0</v>
      </c>
      <c r="AD2939" s="17">
        <f t="shared" si="321"/>
        <v>248.08</v>
      </c>
    </row>
    <row r="2940" spans="1:30">
      <c r="A2940">
        <v>2939</v>
      </c>
      <c r="B2940" t="s">
        <v>6133</v>
      </c>
      <c r="C2940" s="4">
        <v>42710</v>
      </c>
      <c r="D2940" s="4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17">
        <v>89.159000000000006</v>
      </c>
      <c r="V2940">
        <f t="shared" si="315"/>
        <v>2016</v>
      </c>
      <c r="W2940" t="str">
        <f t="shared" si="316"/>
        <v>Dec</v>
      </c>
      <c r="X2940" s="9" t="str">
        <f>Sample___Superstore[[#This Row],[Order Year]]&amp;"-"&amp;Sample___Superstore[[#This Row],[Order Month]]</f>
        <v>2016-Dec</v>
      </c>
      <c r="Y2940" s="10">
        <f>Sample___Superstore6[[#This Row],[Profit]]/Sample___Superstore6[[#This Row],[Sales]]</f>
        <v>0.47000000000000008</v>
      </c>
      <c r="Z2940" s="9">
        <f t="shared" si="317"/>
        <v>6</v>
      </c>
      <c r="AA2940" s="17">
        <f t="shared" si="318"/>
        <v>17.831800000000001</v>
      </c>
      <c r="AB2940" s="17">
        <f t="shared" si="319"/>
        <v>37.94</v>
      </c>
      <c r="AC2940" s="17">
        <f t="shared" si="320"/>
        <v>0</v>
      </c>
      <c r="AD2940" s="17">
        <f t="shared" si="321"/>
        <v>189.7</v>
      </c>
    </row>
    <row r="2941" spans="1:30">
      <c r="A2941">
        <v>2940</v>
      </c>
      <c r="B2941" t="s">
        <v>6133</v>
      </c>
      <c r="C2941" s="4">
        <v>42710</v>
      </c>
      <c r="D2941" s="4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 s="17">
        <v>19.4376</v>
      </c>
      <c r="V2941">
        <f t="shared" si="315"/>
        <v>2016</v>
      </c>
      <c r="W2941" t="str">
        <f t="shared" si="316"/>
        <v>Dec</v>
      </c>
      <c r="X2941" s="9" t="str">
        <f>Sample___Superstore[[#This Row],[Order Year]]&amp;"-"&amp;Sample___Superstore[[#This Row],[Order Month]]</f>
        <v>2016-Dec</v>
      </c>
      <c r="Y2941" s="10">
        <f>Sample___Superstore6[[#This Row],[Profit]]/Sample___Superstore6[[#This Row],[Sales]]</f>
        <v>0.32500000000000001</v>
      </c>
      <c r="Z2941" s="9">
        <f t="shared" si="317"/>
        <v>6</v>
      </c>
      <c r="AA2941" s="17">
        <f t="shared" si="318"/>
        <v>6.4791999999999996</v>
      </c>
      <c r="AB2941" s="17">
        <f t="shared" si="319"/>
        <v>19.936</v>
      </c>
      <c r="AC2941" s="17">
        <f t="shared" si="320"/>
        <v>11.961600000000001</v>
      </c>
      <c r="AD2941" s="17">
        <f t="shared" si="321"/>
        <v>47.846400000000003</v>
      </c>
    </row>
    <row r="2942" spans="1:30">
      <c r="A2942">
        <v>2941</v>
      </c>
      <c r="B2942" t="s">
        <v>6134</v>
      </c>
      <c r="C2942" s="4">
        <v>42819</v>
      </c>
      <c r="D2942" s="4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 s="17">
        <v>14.558400000000001</v>
      </c>
      <c r="V2942">
        <f t="shared" si="315"/>
        <v>2017</v>
      </c>
      <c r="W2942" t="str">
        <f t="shared" si="316"/>
        <v>Mar</v>
      </c>
      <c r="X2942" s="9" t="str">
        <f>Sample___Superstore[[#This Row],[Order Year]]&amp;"-"&amp;Sample___Superstore[[#This Row],[Order Month]]</f>
        <v>2017-Mar</v>
      </c>
      <c r="Y2942" s="10">
        <f>Sample___Superstore6[[#This Row],[Profit]]/Sample___Superstore6[[#This Row],[Sales]]</f>
        <v>0.16</v>
      </c>
      <c r="Z2942" s="9">
        <f t="shared" si="317"/>
        <v>6</v>
      </c>
      <c r="AA2942" s="17">
        <f t="shared" si="318"/>
        <v>14.558400000000001</v>
      </c>
      <c r="AB2942" s="17">
        <f t="shared" si="319"/>
        <v>90.99</v>
      </c>
      <c r="AC2942" s="17">
        <f t="shared" si="320"/>
        <v>0</v>
      </c>
      <c r="AD2942" s="17">
        <f t="shared" si="321"/>
        <v>90.99</v>
      </c>
    </row>
    <row r="2943" spans="1:30">
      <c r="A2943">
        <v>2942</v>
      </c>
      <c r="B2943" t="s">
        <v>6134</v>
      </c>
      <c r="C2943" s="4">
        <v>42819</v>
      </c>
      <c r="D2943" s="4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 s="17">
        <v>427.43680000000001</v>
      </c>
      <c r="V2943">
        <f t="shared" si="315"/>
        <v>2017</v>
      </c>
      <c r="W2943" t="str">
        <f t="shared" si="316"/>
        <v>Mar</v>
      </c>
      <c r="X2943" s="9" t="str">
        <f>Sample___Superstore[[#This Row],[Order Year]]&amp;"-"&amp;Sample___Superstore[[#This Row],[Order Month]]</f>
        <v>2017-Mar</v>
      </c>
      <c r="Y2943" s="10">
        <f>Sample___Superstore6[[#This Row],[Profit]]/Sample___Superstore6[[#This Row],[Sales]]</f>
        <v>0.28000000000000003</v>
      </c>
      <c r="Z2943" s="9">
        <f t="shared" si="317"/>
        <v>6</v>
      </c>
      <c r="AA2943" s="17">
        <f t="shared" si="318"/>
        <v>61.062400000000004</v>
      </c>
      <c r="AB2943" s="17">
        <f t="shared" si="319"/>
        <v>218.07999999999998</v>
      </c>
      <c r="AC2943" s="17">
        <f t="shared" si="320"/>
        <v>0</v>
      </c>
      <c r="AD2943" s="17">
        <f t="shared" si="321"/>
        <v>1526.56</v>
      </c>
    </row>
    <row r="2944" spans="1:30">
      <c r="A2944">
        <v>2943</v>
      </c>
      <c r="B2944" t="s">
        <v>6134</v>
      </c>
      <c r="C2944" s="4">
        <v>42819</v>
      </c>
      <c r="D2944" s="4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 s="17">
        <v>40.5867</v>
      </c>
      <c r="V2944">
        <f t="shared" si="315"/>
        <v>2017</v>
      </c>
      <c r="W2944" t="str">
        <f t="shared" si="316"/>
        <v>Mar</v>
      </c>
      <c r="X2944" s="9" t="str">
        <f>Sample___Superstore[[#This Row],[Order Year]]&amp;"-"&amp;Sample___Superstore[[#This Row],[Order Month]]</f>
        <v>2017-Mar</v>
      </c>
      <c r="Y2944" s="10">
        <f>Sample___Superstore6[[#This Row],[Profit]]/Sample___Superstore6[[#This Row],[Sales]]</f>
        <v>0.10999999999999999</v>
      </c>
      <c r="Z2944" s="9">
        <f t="shared" si="317"/>
        <v>6</v>
      </c>
      <c r="AA2944" s="17">
        <f t="shared" si="318"/>
        <v>13.5289</v>
      </c>
      <c r="AB2944" s="17">
        <f t="shared" si="319"/>
        <v>122.99000000000001</v>
      </c>
      <c r="AC2944" s="17">
        <f t="shared" si="320"/>
        <v>0</v>
      </c>
      <c r="AD2944" s="17">
        <f t="shared" si="321"/>
        <v>368.97</v>
      </c>
    </row>
    <row r="2945" spans="1:30">
      <c r="A2945">
        <v>2944</v>
      </c>
      <c r="B2945" t="s">
        <v>6137</v>
      </c>
      <c r="C2945" s="4">
        <v>43058</v>
      </c>
      <c r="D2945" s="4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 s="17">
        <v>76.252499999999998</v>
      </c>
      <c r="V2945">
        <f t="shared" si="315"/>
        <v>2017</v>
      </c>
      <c r="W2945" t="str">
        <f t="shared" si="316"/>
        <v>Nov</v>
      </c>
      <c r="X2945" s="9" t="str">
        <f>Sample___Superstore[[#This Row],[Order Year]]&amp;"-"&amp;Sample___Superstore[[#This Row],[Order Month]]</f>
        <v>2017-Nov</v>
      </c>
      <c r="Y2945" s="10">
        <f>Sample___Superstore6[[#This Row],[Profit]]/Sample___Superstore6[[#This Row],[Sales]]</f>
        <v>0.25</v>
      </c>
      <c r="Z2945" s="9">
        <f t="shared" si="317"/>
        <v>5</v>
      </c>
      <c r="AA2945" s="17">
        <f t="shared" si="318"/>
        <v>8.4725000000000001</v>
      </c>
      <c r="AB2945" s="17">
        <f t="shared" si="319"/>
        <v>33.89</v>
      </c>
      <c r="AC2945" s="17">
        <f t="shared" si="320"/>
        <v>0</v>
      </c>
      <c r="AD2945" s="17">
        <f t="shared" si="321"/>
        <v>305.01</v>
      </c>
    </row>
    <row r="2946" spans="1:30">
      <c r="A2946">
        <v>2945</v>
      </c>
      <c r="B2946" t="s">
        <v>6137</v>
      </c>
      <c r="C2946" s="4">
        <v>43058</v>
      </c>
      <c r="D2946" s="4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 s="17">
        <v>7.1059999999999999</v>
      </c>
      <c r="V2946">
        <f t="shared" ref="V2946:V3009" si="322">YEAR(C2946)</f>
        <v>2017</v>
      </c>
      <c r="W2946" t="str">
        <f t="shared" ref="W2946:W3009" si="323">TEXT(C2946,"mmm")</f>
        <v>Nov</v>
      </c>
      <c r="X2946" s="9" t="str">
        <f>Sample___Superstore[[#This Row],[Order Year]]&amp;"-"&amp;Sample___Superstore[[#This Row],[Order Month]]</f>
        <v>2017-Nov</v>
      </c>
      <c r="Y2946" s="10">
        <f>Sample___Superstore6[[#This Row],[Profit]]/Sample___Superstore6[[#This Row],[Sales]]</f>
        <v>0.38</v>
      </c>
      <c r="Z2946" s="9">
        <f t="shared" ref="Z2946:Z3009" si="324">D2946-C2946</f>
        <v>5</v>
      </c>
      <c r="AA2946" s="17">
        <f t="shared" ref="AA2946:AA3009" si="325">U2946/S2946</f>
        <v>7.1059999999999999</v>
      </c>
      <c r="AB2946" s="17">
        <f t="shared" ref="AB2946:AB3009" si="326">R2946/S2946</f>
        <v>18.7</v>
      </c>
      <c r="AC2946" s="17">
        <f t="shared" ref="AC2946:AC3009" si="327">R2946*T2946</f>
        <v>0</v>
      </c>
      <c r="AD2946" s="17">
        <f t="shared" ref="AD2946:AD3009" si="328">R2946-(R2946*T2946)</f>
        <v>18.7</v>
      </c>
    </row>
    <row r="2947" spans="1:30">
      <c r="A2947">
        <v>2946</v>
      </c>
      <c r="B2947" t="s">
        <v>6140</v>
      </c>
      <c r="C2947" s="4">
        <v>42678</v>
      </c>
      <c r="D2947" s="4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 s="17">
        <v>16.464700000000001</v>
      </c>
      <c r="V2947">
        <f t="shared" si="322"/>
        <v>2016</v>
      </c>
      <c r="W2947" t="str">
        <f t="shared" si="323"/>
        <v>Nov</v>
      </c>
      <c r="X2947" s="9" t="str">
        <f>Sample___Superstore[[#This Row],[Order Year]]&amp;"-"&amp;Sample___Superstore[[#This Row],[Order Month]]</f>
        <v>2016-Nov</v>
      </c>
      <c r="Y2947" s="10">
        <f>Sample___Superstore6[[#This Row],[Profit]]/Sample___Superstore6[[#This Row],[Sales]]</f>
        <v>0.43000000000000005</v>
      </c>
      <c r="Z2947" s="9">
        <f t="shared" si="324"/>
        <v>1</v>
      </c>
      <c r="AA2947" s="17">
        <f t="shared" si="325"/>
        <v>2.3521000000000001</v>
      </c>
      <c r="AB2947" s="17">
        <f t="shared" si="326"/>
        <v>5.47</v>
      </c>
      <c r="AC2947" s="17">
        <f t="shared" si="327"/>
        <v>0</v>
      </c>
      <c r="AD2947" s="17">
        <f t="shared" si="328"/>
        <v>38.29</v>
      </c>
    </row>
    <row r="2948" spans="1:30">
      <c r="A2948">
        <v>2947</v>
      </c>
      <c r="B2948" t="s">
        <v>6141</v>
      </c>
      <c r="C2948" s="4">
        <v>43083</v>
      </c>
      <c r="D2948" s="4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 s="17">
        <v>11.025</v>
      </c>
      <c r="V2948">
        <f t="shared" si="322"/>
        <v>2017</v>
      </c>
      <c r="W2948" t="str">
        <f t="shared" si="323"/>
        <v>Dec</v>
      </c>
      <c r="X2948" s="9" t="str">
        <f>Sample___Superstore[[#This Row],[Order Year]]&amp;"-"&amp;Sample___Superstore[[#This Row],[Order Month]]</f>
        <v>2017-Dec</v>
      </c>
      <c r="Y2948" s="10">
        <f>Sample___Superstore6[[#This Row],[Profit]]/Sample___Superstore6[[#This Row],[Sales]]</f>
        <v>0.42000000000000004</v>
      </c>
      <c r="Z2948" s="9">
        <f t="shared" si="324"/>
        <v>4</v>
      </c>
      <c r="AA2948" s="17">
        <f t="shared" si="325"/>
        <v>3.6750000000000003</v>
      </c>
      <c r="AB2948" s="17">
        <f t="shared" si="326"/>
        <v>8.75</v>
      </c>
      <c r="AC2948" s="17">
        <f t="shared" si="327"/>
        <v>0</v>
      </c>
      <c r="AD2948" s="17">
        <f t="shared" si="328"/>
        <v>26.25</v>
      </c>
    </row>
    <row r="2949" spans="1:30">
      <c r="A2949">
        <v>2948</v>
      </c>
      <c r="B2949" t="s">
        <v>6141</v>
      </c>
      <c r="C2949" s="4">
        <v>43083</v>
      </c>
      <c r="D2949" s="4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 s="17">
        <v>22.736000000000001</v>
      </c>
      <c r="V2949">
        <f t="shared" si="322"/>
        <v>2017</v>
      </c>
      <c r="W2949" t="str">
        <f t="shared" si="323"/>
        <v>Dec</v>
      </c>
      <c r="X2949" s="9" t="str">
        <f>Sample___Superstore[[#This Row],[Order Year]]&amp;"-"&amp;Sample___Superstore[[#This Row],[Order Month]]</f>
        <v>2017-Dec</v>
      </c>
      <c r="Y2949" s="10">
        <f>Sample___Superstore6[[#This Row],[Profit]]/Sample___Superstore6[[#This Row],[Sales]]</f>
        <v>0.35000000000000003</v>
      </c>
      <c r="Z2949" s="9">
        <f t="shared" si="324"/>
        <v>4</v>
      </c>
      <c r="AA2949" s="17">
        <f t="shared" si="325"/>
        <v>1.6240000000000001</v>
      </c>
      <c r="AB2949" s="17">
        <f t="shared" si="326"/>
        <v>4.6399999999999997</v>
      </c>
      <c r="AC2949" s="17">
        <f t="shared" si="327"/>
        <v>12.991999999999999</v>
      </c>
      <c r="AD2949" s="17">
        <f t="shared" si="328"/>
        <v>51.967999999999996</v>
      </c>
    </row>
    <row r="2950" spans="1:30">
      <c r="A2950">
        <v>2949</v>
      </c>
      <c r="B2950" t="s">
        <v>6141</v>
      </c>
      <c r="C2950" s="4">
        <v>43083</v>
      </c>
      <c r="D2950" s="4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 s="17">
        <v>20.539000000000001</v>
      </c>
      <c r="V2950">
        <f t="shared" si="322"/>
        <v>2017</v>
      </c>
      <c r="W2950" t="str">
        <f t="shared" si="323"/>
        <v>Dec</v>
      </c>
      <c r="X2950" s="9" t="str">
        <f>Sample___Superstore[[#This Row],[Order Year]]&amp;"-"&amp;Sample___Superstore[[#This Row],[Order Month]]</f>
        <v>2017-Dec</v>
      </c>
      <c r="Y2950" s="10">
        <f>Sample___Superstore6[[#This Row],[Profit]]/Sample___Superstore6[[#This Row],[Sales]]</f>
        <v>0.47000000000000003</v>
      </c>
      <c r="Z2950" s="9">
        <f t="shared" si="324"/>
        <v>4</v>
      </c>
      <c r="AA2950" s="17">
        <f t="shared" si="325"/>
        <v>4.1078000000000001</v>
      </c>
      <c r="AB2950" s="17">
        <f t="shared" si="326"/>
        <v>8.74</v>
      </c>
      <c r="AC2950" s="17">
        <f t="shared" si="327"/>
        <v>0</v>
      </c>
      <c r="AD2950" s="17">
        <f t="shared" si="328"/>
        <v>43.7</v>
      </c>
    </row>
    <row r="2951" spans="1:30">
      <c r="A2951">
        <v>2950</v>
      </c>
      <c r="B2951" t="s">
        <v>6146</v>
      </c>
      <c r="C2951" s="4">
        <v>43051</v>
      </c>
      <c r="D2951" s="4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 s="17">
        <v>13</v>
      </c>
      <c r="V2951">
        <f t="shared" si="322"/>
        <v>2017</v>
      </c>
      <c r="W2951" t="str">
        <f t="shared" si="323"/>
        <v>Nov</v>
      </c>
      <c r="X2951" s="9" t="str">
        <f>Sample___Superstore[[#This Row],[Order Year]]&amp;"-"&amp;Sample___Superstore[[#This Row],[Order Month]]</f>
        <v>2017-Nov</v>
      </c>
      <c r="Y2951" s="10">
        <f>Sample___Superstore6[[#This Row],[Profit]]/Sample___Superstore6[[#This Row],[Sales]]</f>
        <v>0.3125</v>
      </c>
      <c r="Z2951" s="9">
        <f t="shared" si="324"/>
        <v>0</v>
      </c>
      <c r="AA2951" s="17">
        <f t="shared" si="325"/>
        <v>3.25</v>
      </c>
      <c r="AB2951" s="17">
        <f t="shared" si="326"/>
        <v>10.4</v>
      </c>
      <c r="AC2951" s="17">
        <f t="shared" si="327"/>
        <v>8.32</v>
      </c>
      <c r="AD2951" s="17">
        <f t="shared" si="328"/>
        <v>33.28</v>
      </c>
    </row>
    <row r="2952" spans="1:30">
      <c r="A2952">
        <v>2951</v>
      </c>
      <c r="B2952" t="s">
        <v>6146</v>
      </c>
      <c r="C2952" s="4">
        <v>43051</v>
      </c>
      <c r="D2952" s="4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 s="17">
        <v>8.3810000000000002</v>
      </c>
      <c r="V2952">
        <f t="shared" si="322"/>
        <v>2017</v>
      </c>
      <c r="W2952" t="str">
        <f t="shared" si="323"/>
        <v>Nov</v>
      </c>
      <c r="X2952" s="9" t="str">
        <f>Sample___Superstore[[#This Row],[Order Year]]&amp;"-"&amp;Sample___Superstore[[#This Row],[Order Month]]</f>
        <v>2017-Nov</v>
      </c>
      <c r="Y2952" s="10">
        <f>Sample___Superstore6[[#This Row],[Profit]]/Sample___Superstore6[[#This Row],[Sales]]</f>
        <v>0.36249999999999999</v>
      </c>
      <c r="Z2952" s="9">
        <f t="shared" si="324"/>
        <v>0</v>
      </c>
      <c r="AA2952" s="17">
        <f t="shared" si="325"/>
        <v>1.6762000000000001</v>
      </c>
      <c r="AB2952" s="17">
        <f t="shared" si="326"/>
        <v>4.6240000000000006</v>
      </c>
      <c r="AC2952" s="17">
        <f t="shared" si="327"/>
        <v>4.6240000000000006</v>
      </c>
      <c r="AD2952" s="17">
        <f t="shared" si="328"/>
        <v>18.496000000000002</v>
      </c>
    </row>
    <row r="2953" spans="1:30">
      <c r="A2953">
        <v>2952</v>
      </c>
      <c r="B2953" t="s">
        <v>6146</v>
      </c>
      <c r="C2953" s="4">
        <v>43051</v>
      </c>
      <c r="D2953" s="4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 s="17">
        <v>9.9651999999999994</v>
      </c>
      <c r="V2953">
        <f t="shared" si="322"/>
        <v>2017</v>
      </c>
      <c r="W2953" t="str">
        <f t="shared" si="323"/>
        <v>Nov</v>
      </c>
      <c r="X2953" s="9" t="str">
        <f>Sample___Superstore[[#This Row],[Order Year]]&amp;"-"&amp;Sample___Superstore[[#This Row],[Order Month]]</f>
        <v>2017-Nov</v>
      </c>
      <c r="Y2953" s="10">
        <f>Sample___Superstore6[[#This Row],[Profit]]/Sample___Superstore6[[#This Row],[Sales]]</f>
        <v>8.7499999999999994E-2</v>
      </c>
      <c r="Z2953" s="9">
        <f t="shared" si="324"/>
        <v>0</v>
      </c>
      <c r="AA2953" s="17">
        <f t="shared" si="325"/>
        <v>4.9825999999999997</v>
      </c>
      <c r="AB2953" s="17">
        <f t="shared" si="326"/>
        <v>56.944000000000003</v>
      </c>
      <c r="AC2953" s="17">
        <f t="shared" si="327"/>
        <v>22.777600000000003</v>
      </c>
      <c r="AD2953" s="17">
        <f t="shared" si="328"/>
        <v>91.110399999999998</v>
      </c>
    </row>
    <row r="2954" spans="1:30">
      <c r="A2954">
        <v>2953</v>
      </c>
      <c r="B2954" t="s">
        <v>6146</v>
      </c>
      <c r="C2954" s="4">
        <v>43051</v>
      </c>
      <c r="D2954" s="4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 s="17">
        <v>-5.6783999999999999</v>
      </c>
      <c r="V2954">
        <f t="shared" si="322"/>
        <v>2017</v>
      </c>
      <c r="W2954" t="str">
        <f t="shared" si="323"/>
        <v>Nov</v>
      </c>
      <c r="X2954" s="9" t="str">
        <f>Sample___Superstore[[#This Row],[Order Year]]&amp;"-"&amp;Sample___Superstore[[#This Row],[Order Month]]</f>
        <v>2017-Nov</v>
      </c>
      <c r="Y2954" s="10">
        <f>Sample___Superstore6[[#This Row],[Profit]]/Sample___Superstore6[[#This Row],[Sales]]</f>
        <v>-0.05</v>
      </c>
      <c r="Z2954" s="9">
        <f t="shared" si="324"/>
        <v>0</v>
      </c>
      <c r="AA2954" s="17">
        <f t="shared" si="325"/>
        <v>-2.8391999999999999</v>
      </c>
      <c r="AB2954" s="17">
        <f t="shared" si="326"/>
        <v>56.783999999999999</v>
      </c>
      <c r="AC2954" s="17">
        <f t="shared" si="327"/>
        <v>22.7136</v>
      </c>
      <c r="AD2954" s="17">
        <f t="shared" si="328"/>
        <v>90.854399999999998</v>
      </c>
    </row>
    <row r="2955" spans="1:30">
      <c r="A2955">
        <v>2954</v>
      </c>
      <c r="B2955" t="s">
        <v>6146</v>
      </c>
      <c r="C2955" s="4">
        <v>43051</v>
      </c>
      <c r="D2955" s="4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 s="17">
        <v>0.69299999999999995</v>
      </c>
      <c r="V2955">
        <f t="shared" si="322"/>
        <v>2017</v>
      </c>
      <c r="W2955" t="str">
        <f t="shared" si="323"/>
        <v>Nov</v>
      </c>
      <c r="X2955" s="9" t="str">
        <f>Sample___Superstore[[#This Row],[Order Year]]&amp;"-"&amp;Sample___Superstore[[#This Row],[Order Month]]</f>
        <v>2017-Nov</v>
      </c>
      <c r="Y2955" s="10">
        <f>Sample___Superstore6[[#This Row],[Profit]]/Sample___Superstore6[[#This Row],[Sales]]</f>
        <v>8.7499999999999994E-2</v>
      </c>
      <c r="Z2955" s="9">
        <f t="shared" si="324"/>
        <v>0</v>
      </c>
      <c r="AA2955" s="17">
        <f t="shared" si="325"/>
        <v>0.34649999999999997</v>
      </c>
      <c r="AB2955" s="17">
        <f t="shared" si="326"/>
        <v>3.96</v>
      </c>
      <c r="AC2955" s="17">
        <f t="shared" si="327"/>
        <v>1.5840000000000001</v>
      </c>
      <c r="AD2955" s="17">
        <f t="shared" si="328"/>
        <v>6.3360000000000003</v>
      </c>
    </row>
    <row r="2956" spans="1:30">
      <c r="A2956">
        <v>2955</v>
      </c>
      <c r="B2956" t="s">
        <v>6146</v>
      </c>
      <c r="C2956" s="4">
        <v>43051</v>
      </c>
      <c r="D2956" s="4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 s="17">
        <v>50.398800000000001</v>
      </c>
      <c r="V2956">
        <f t="shared" si="322"/>
        <v>2017</v>
      </c>
      <c r="W2956" t="str">
        <f t="shared" si="323"/>
        <v>Nov</v>
      </c>
      <c r="X2956" s="9" t="str">
        <f>Sample___Superstore[[#This Row],[Order Year]]&amp;"-"&amp;Sample___Superstore[[#This Row],[Order Month]]</f>
        <v>2017-Nov</v>
      </c>
      <c r="Y2956" s="10">
        <f>Sample___Superstore6[[#This Row],[Profit]]/Sample___Superstore6[[#This Row],[Sales]]</f>
        <v>7.4999999999999997E-2</v>
      </c>
      <c r="Z2956" s="9">
        <f t="shared" si="324"/>
        <v>0</v>
      </c>
      <c r="AA2956" s="17">
        <f t="shared" si="325"/>
        <v>25.199400000000001</v>
      </c>
      <c r="AB2956" s="17">
        <f t="shared" si="326"/>
        <v>335.99200000000002</v>
      </c>
      <c r="AC2956" s="17">
        <f t="shared" si="327"/>
        <v>134.39680000000001</v>
      </c>
      <c r="AD2956" s="17">
        <f t="shared" si="328"/>
        <v>537.58720000000005</v>
      </c>
    </row>
    <row r="2957" spans="1:30">
      <c r="A2957">
        <v>2956</v>
      </c>
      <c r="B2957" t="s">
        <v>6155</v>
      </c>
      <c r="C2957" s="4">
        <v>42600</v>
      </c>
      <c r="D2957" s="4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 s="17">
        <v>11.597099999999999</v>
      </c>
      <c r="V2957">
        <f t="shared" si="322"/>
        <v>2016</v>
      </c>
      <c r="W2957" t="str">
        <f t="shared" si="323"/>
        <v>Aug</v>
      </c>
      <c r="X2957" s="9" t="str">
        <f>Sample___Superstore[[#This Row],[Order Year]]&amp;"-"&amp;Sample___Superstore[[#This Row],[Order Month]]</f>
        <v>2016-Aug</v>
      </c>
      <c r="Y2957" s="10">
        <f>Sample___Superstore6[[#This Row],[Profit]]/Sample___Superstore6[[#This Row],[Sales]]</f>
        <v>0.28999999999999998</v>
      </c>
      <c r="Z2957" s="9">
        <f t="shared" si="324"/>
        <v>6</v>
      </c>
      <c r="AA2957" s="17">
        <f t="shared" si="325"/>
        <v>11.597099999999999</v>
      </c>
      <c r="AB2957" s="17">
        <f t="shared" si="326"/>
        <v>39.99</v>
      </c>
      <c r="AC2957" s="17">
        <f t="shared" si="327"/>
        <v>0</v>
      </c>
      <c r="AD2957" s="17">
        <f t="shared" si="328"/>
        <v>39.99</v>
      </c>
    </row>
    <row r="2958" spans="1:30">
      <c r="A2958">
        <v>2957</v>
      </c>
      <c r="B2958" t="s">
        <v>6156</v>
      </c>
      <c r="C2958" s="4">
        <v>42913</v>
      </c>
      <c r="D2958" s="4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 s="17">
        <v>31.940999999999999</v>
      </c>
      <c r="V2958">
        <f t="shared" si="322"/>
        <v>2017</v>
      </c>
      <c r="W2958" t="str">
        <f t="shared" si="323"/>
        <v>Jun</v>
      </c>
      <c r="X2958" s="9" t="str">
        <f>Sample___Superstore[[#This Row],[Order Year]]&amp;"-"&amp;Sample___Superstore[[#This Row],[Order Month]]</f>
        <v>2017-Jun</v>
      </c>
      <c r="Y2958" s="10">
        <f>Sample___Superstore6[[#This Row],[Profit]]/Sample___Superstore6[[#This Row],[Sales]]</f>
        <v>0.16666666666666669</v>
      </c>
      <c r="Z2958" s="9">
        <f t="shared" si="324"/>
        <v>7</v>
      </c>
      <c r="AA2958" s="17">
        <f t="shared" si="325"/>
        <v>10.647</v>
      </c>
      <c r="AB2958" s="17">
        <f t="shared" si="326"/>
        <v>63.881999999999998</v>
      </c>
      <c r="AC2958" s="17">
        <f t="shared" si="327"/>
        <v>19.1646</v>
      </c>
      <c r="AD2958" s="17">
        <f t="shared" si="328"/>
        <v>172.48139999999998</v>
      </c>
    </row>
    <row r="2959" spans="1:30">
      <c r="A2959">
        <v>2958</v>
      </c>
      <c r="B2959" t="s">
        <v>6159</v>
      </c>
      <c r="C2959" s="4">
        <v>42859</v>
      </c>
      <c r="D2959" s="4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 s="17">
        <v>-1.9275</v>
      </c>
      <c r="V2959">
        <f t="shared" si="322"/>
        <v>2017</v>
      </c>
      <c r="W2959" t="str">
        <f t="shared" si="323"/>
        <v>May</v>
      </c>
      <c r="X2959" s="9" t="str">
        <f>Sample___Superstore[[#This Row],[Order Year]]&amp;"-"&amp;Sample___Superstore[[#This Row],[Order Month]]</f>
        <v>2017-May</v>
      </c>
      <c r="Y2959" s="10">
        <f>Sample___Superstore6[[#This Row],[Profit]]/Sample___Superstore6[[#This Row],[Sales]]</f>
        <v>-0.83333333333333326</v>
      </c>
      <c r="Z2959" s="9">
        <f t="shared" si="324"/>
        <v>5</v>
      </c>
      <c r="AA2959" s="17">
        <f t="shared" si="325"/>
        <v>-1.9275</v>
      </c>
      <c r="AB2959" s="17">
        <f t="shared" si="326"/>
        <v>2.3130000000000002</v>
      </c>
      <c r="AC2959" s="17">
        <f t="shared" si="327"/>
        <v>1.6191</v>
      </c>
      <c r="AD2959" s="17">
        <f t="shared" si="328"/>
        <v>0.69390000000000018</v>
      </c>
    </row>
    <row r="2960" spans="1:30">
      <c r="A2960">
        <v>2959</v>
      </c>
      <c r="B2960" t="s">
        <v>6160</v>
      </c>
      <c r="C2960" s="4">
        <v>42362</v>
      </c>
      <c r="D2960" s="4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 s="17">
        <v>7.2267999999999999</v>
      </c>
      <c r="V2960">
        <f t="shared" si="322"/>
        <v>2015</v>
      </c>
      <c r="W2960" t="str">
        <f t="shared" si="323"/>
        <v>Dec</v>
      </c>
      <c r="X2960" s="9" t="str">
        <f>Sample___Superstore[[#This Row],[Order Year]]&amp;"-"&amp;Sample___Superstore[[#This Row],[Order Month]]</f>
        <v>2015-Dec</v>
      </c>
      <c r="Y2960" s="10">
        <f>Sample___Superstore6[[#This Row],[Profit]]/Sample___Superstore6[[#This Row],[Sales]]</f>
        <v>0.36249999999999999</v>
      </c>
      <c r="Z2960" s="9">
        <f t="shared" si="324"/>
        <v>5</v>
      </c>
      <c r="AA2960" s="17">
        <f t="shared" si="325"/>
        <v>1.8067</v>
      </c>
      <c r="AB2960" s="17">
        <f t="shared" si="326"/>
        <v>4.984</v>
      </c>
      <c r="AC2960" s="17">
        <f t="shared" si="327"/>
        <v>3.9872000000000001</v>
      </c>
      <c r="AD2960" s="17">
        <f t="shared" si="328"/>
        <v>15.9488</v>
      </c>
    </row>
    <row r="2961" spans="1:30">
      <c r="A2961">
        <v>2960</v>
      </c>
      <c r="B2961" t="s">
        <v>6160</v>
      </c>
      <c r="C2961" s="4">
        <v>42362</v>
      </c>
      <c r="D2961" s="4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 s="17">
        <v>21.5824</v>
      </c>
      <c r="V2961">
        <f t="shared" si="322"/>
        <v>2015</v>
      </c>
      <c r="W2961" t="str">
        <f t="shared" si="323"/>
        <v>Dec</v>
      </c>
      <c r="X2961" s="9" t="str">
        <f>Sample___Superstore[[#This Row],[Order Year]]&amp;"-"&amp;Sample___Superstore[[#This Row],[Order Month]]</f>
        <v>2015-Dec</v>
      </c>
      <c r="Y2961" s="10">
        <f>Sample___Superstore6[[#This Row],[Profit]]/Sample___Superstore6[[#This Row],[Sales]]</f>
        <v>0.47</v>
      </c>
      <c r="Z2961" s="9">
        <f t="shared" si="324"/>
        <v>5</v>
      </c>
      <c r="AA2961" s="17">
        <f t="shared" si="325"/>
        <v>5.3956</v>
      </c>
      <c r="AB2961" s="17">
        <f t="shared" si="326"/>
        <v>11.48</v>
      </c>
      <c r="AC2961" s="17">
        <f t="shared" si="327"/>
        <v>0</v>
      </c>
      <c r="AD2961" s="17">
        <f t="shared" si="328"/>
        <v>45.92</v>
      </c>
    </row>
    <row r="2962" spans="1:30">
      <c r="A2962">
        <v>2961</v>
      </c>
      <c r="B2962" t="s">
        <v>6161</v>
      </c>
      <c r="C2962" s="4">
        <v>42851</v>
      </c>
      <c r="D2962" s="4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 s="17">
        <v>9.3564000000000007</v>
      </c>
      <c r="V2962">
        <f t="shared" si="322"/>
        <v>2017</v>
      </c>
      <c r="W2962" t="str">
        <f t="shared" si="323"/>
        <v>Apr</v>
      </c>
      <c r="X2962" s="9" t="str">
        <f>Sample___Superstore[[#This Row],[Order Year]]&amp;"-"&amp;Sample___Superstore[[#This Row],[Order Month]]</f>
        <v>2017-Apr</v>
      </c>
      <c r="Y2962" s="10">
        <f>Sample___Superstore6[[#This Row],[Profit]]/Sample___Superstore6[[#This Row],[Sales]]</f>
        <v>0.46</v>
      </c>
      <c r="Z2962" s="9">
        <f t="shared" si="324"/>
        <v>5</v>
      </c>
      <c r="AA2962" s="17">
        <f t="shared" si="325"/>
        <v>3.1188000000000002</v>
      </c>
      <c r="AB2962" s="17">
        <f t="shared" si="326"/>
        <v>6.78</v>
      </c>
      <c r="AC2962" s="17">
        <f t="shared" si="327"/>
        <v>0</v>
      </c>
      <c r="AD2962" s="17">
        <f t="shared" si="328"/>
        <v>20.34</v>
      </c>
    </row>
    <row r="2963" spans="1:30">
      <c r="A2963">
        <v>2962</v>
      </c>
      <c r="B2963" t="s">
        <v>6161</v>
      </c>
      <c r="C2963" s="4">
        <v>42851</v>
      </c>
      <c r="D2963" s="4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 s="17">
        <v>19.247199999999999</v>
      </c>
      <c r="V2963">
        <f t="shared" si="322"/>
        <v>2017</v>
      </c>
      <c r="W2963" t="str">
        <f t="shared" si="323"/>
        <v>Apr</v>
      </c>
      <c r="X2963" s="9" t="str">
        <f>Sample___Superstore[[#This Row],[Order Year]]&amp;"-"&amp;Sample___Superstore[[#This Row],[Order Month]]</f>
        <v>2017-Apr</v>
      </c>
      <c r="Y2963" s="10">
        <f>Sample___Superstore6[[#This Row],[Profit]]/Sample___Superstore6[[#This Row],[Sales]]</f>
        <v>0.49</v>
      </c>
      <c r="Z2963" s="9">
        <f t="shared" si="324"/>
        <v>5</v>
      </c>
      <c r="AA2963" s="17">
        <f t="shared" si="325"/>
        <v>2.4058999999999999</v>
      </c>
      <c r="AB2963" s="17">
        <f t="shared" si="326"/>
        <v>4.91</v>
      </c>
      <c r="AC2963" s="17">
        <f t="shared" si="327"/>
        <v>0</v>
      </c>
      <c r="AD2963" s="17">
        <f t="shared" si="328"/>
        <v>39.28</v>
      </c>
    </row>
    <row r="2964" spans="1:30">
      <c r="A2964">
        <v>2963</v>
      </c>
      <c r="B2964" t="s">
        <v>6162</v>
      </c>
      <c r="C2964" s="4">
        <v>43085</v>
      </c>
      <c r="D2964" s="4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 s="17">
        <v>9.1763999999999992</v>
      </c>
      <c r="V2964">
        <f t="shared" si="322"/>
        <v>2017</v>
      </c>
      <c r="W2964" t="str">
        <f t="shared" si="323"/>
        <v>Dec</v>
      </c>
      <c r="X2964" s="9" t="str">
        <f>Sample___Superstore[[#This Row],[Order Year]]&amp;"-"&amp;Sample___Superstore[[#This Row],[Order Month]]</f>
        <v>2017-Dec</v>
      </c>
      <c r="Y2964" s="10">
        <f>Sample___Superstore6[[#This Row],[Profit]]/Sample___Superstore6[[#This Row],[Sales]]</f>
        <v>0.11249999999999999</v>
      </c>
      <c r="Z2964" s="9">
        <f t="shared" si="324"/>
        <v>5</v>
      </c>
      <c r="AA2964" s="17">
        <f t="shared" si="325"/>
        <v>4.5881999999999996</v>
      </c>
      <c r="AB2964" s="17">
        <f t="shared" si="326"/>
        <v>40.783999999999999</v>
      </c>
      <c r="AC2964" s="17">
        <f t="shared" si="327"/>
        <v>16.313600000000001</v>
      </c>
      <c r="AD2964" s="17">
        <f t="shared" si="328"/>
        <v>65.254400000000004</v>
      </c>
    </row>
    <row r="2965" spans="1:30">
      <c r="A2965">
        <v>2964</v>
      </c>
      <c r="B2965" t="s">
        <v>6162</v>
      </c>
      <c r="C2965" s="4">
        <v>43085</v>
      </c>
      <c r="D2965" s="4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 s="17">
        <v>6.0739999999999998</v>
      </c>
      <c r="V2965">
        <f t="shared" si="322"/>
        <v>2017</v>
      </c>
      <c r="W2965" t="str">
        <f t="shared" si="323"/>
        <v>Dec</v>
      </c>
      <c r="X2965" s="9" t="str">
        <f>Sample___Superstore[[#This Row],[Order Year]]&amp;"-"&amp;Sample___Superstore[[#This Row],[Order Month]]</f>
        <v>2017-Dec</v>
      </c>
      <c r="Y2965" s="10">
        <f>Sample___Superstore6[[#This Row],[Profit]]/Sample___Superstore6[[#This Row],[Sales]]</f>
        <v>6.25E-2</v>
      </c>
      <c r="Z2965" s="9">
        <f t="shared" si="324"/>
        <v>5</v>
      </c>
      <c r="AA2965" s="17">
        <f t="shared" si="325"/>
        <v>3.0369999999999999</v>
      </c>
      <c r="AB2965" s="17">
        <f t="shared" si="326"/>
        <v>48.591999999999999</v>
      </c>
      <c r="AC2965" s="17">
        <f t="shared" si="327"/>
        <v>19.436800000000002</v>
      </c>
      <c r="AD2965" s="17">
        <f t="shared" si="328"/>
        <v>77.747199999999992</v>
      </c>
    </row>
    <row r="2966" spans="1:30">
      <c r="A2966">
        <v>2965</v>
      </c>
      <c r="B2966" t="s">
        <v>6162</v>
      </c>
      <c r="C2966" s="4">
        <v>43085</v>
      </c>
      <c r="D2966" s="4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 s="17">
        <v>8.2080000000000002</v>
      </c>
      <c r="V2966">
        <f t="shared" si="322"/>
        <v>2017</v>
      </c>
      <c r="W2966" t="str">
        <f t="shared" si="323"/>
        <v>Dec</v>
      </c>
      <c r="X2966" s="9" t="str">
        <f>Sample___Superstore[[#This Row],[Order Year]]&amp;"-"&amp;Sample___Superstore[[#This Row],[Order Month]]</f>
        <v>2017-Dec</v>
      </c>
      <c r="Y2966" s="10">
        <f>Sample___Superstore6[[#This Row],[Profit]]/Sample___Superstore6[[#This Row],[Sales]]</f>
        <v>0.33750000000000002</v>
      </c>
      <c r="Z2966" s="9">
        <f t="shared" si="324"/>
        <v>5</v>
      </c>
      <c r="AA2966" s="17">
        <f t="shared" si="325"/>
        <v>1.6415999999999999</v>
      </c>
      <c r="AB2966" s="17">
        <f t="shared" si="326"/>
        <v>4.8639999999999999</v>
      </c>
      <c r="AC2966" s="17">
        <f t="shared" si="327"/>
        <v>4.8640000000000008</v>
      </c>
      <c r="AD2966" s="17">
        <f t="shared" si="328"/>
        <v>19.456</v>
      </c>
    </row>
    <row r="2967" spans="1:30">
      <c r="A2967">
        <v>2966</v>
      </c>
      <c r="B2967" t="s">
        <v>6162</v>
      </c>
      <c r="C2967" s="4">
        <v>43085</v>
      </c>
      <c r="D2967" s="4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 s="17">
        <v>7.5839999999999996</v>
      </c>
      <c r="V2967">
        <f t="shared" si="322"/>
        <v>2017</v>
      </c>
      <c r="W2967" t="str">
        <f t="shared" si="323"/>
        <v>Dec</v>
      </c>
      <c r="X2967" s="9" t="str">
        <f>Sample___Superstore[[#This Row],[Order Year]]&amp;"-"&amp;Sample___Superstore[[#This Row],[Order Month]]</f>
        <v>2017-Dec</v>
      </c>
      <c r="Y2967" s="10">
        <f>Sample___Superstore6[[#This Row],[Profit]]/Sample___Superstore6[[#This Row],[Sales]]</f>
        <v>0.39999999999999997</v>
      </c>
      <c r="Z2967" s="9">
        <f t="shared" si="324"/>
        <v>5</v>
      </c>
      <c r="AA2967" s="17">
        <f t="shared" si="325"/>
        <v>3.7919999999999998</v>
      </c>
      <c r="AB2967" s="17">
        <f t="shared" si="326"/>
        <v>9.48</v>
      </c>
      <c r="AC2967" s="17">
        <f t="shared" si="327"/>
        <v>0</v>
      </c>
      <c r="AD2967" s="17">
        <f t="shared" si="328"/>
        <v>18.96</v>
      </c>
    </row>
    <row r="2968" spans="1:30">
      <c r="A2968">
        <v>2967</v>
      </c>
      <c r="B2968" t="s">
        <v>6167</v>
      </c>
      <c r="C2968" s="4">
        <v>42000</v>
      </c>
      <c r="D2968" s="4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 s="17">
        <v>-19.7712</v>
      </c>
      <c r="V2968">
        <f t="shared" si="322"/>
        <v>2014</v>
      </c>
      <c r="W2968" t="str">
        <f t="shared" si="323"/>
        <v>Dec</v>
      </c>
      <c r="X2968" s="9" t="str">
        <f>Sample___Superstore[[#This Row],[Order Year]]&amp;"-"&amp;Sample___Superstore[[#This Row],[Order Month]]</f>
        <v>2014-Dec</v>
      </c>
      <c r="Y2968" s="10">
        <f>Sample___Superstore6[[#This Row],[Profit]]/Sample___Superstore6[[#This Row],[Sales]]</f>
        <v>-0.60000000000000009</v>
      </c>
      <c r="Z2968" s="9">
        <f t="shared" si="324"/>
        <v>4</v>
      </c>
      <c r="AA2968" s="17">
        <f t="shared" si="325"/>
        <v>-3.2951999999999999</v>
      </c>
      <c r="AB2968" s="17">
        <f t="shared" si="326"/>
        <v>5.492</v>
      </c>
      <c r="AC2968" s="17">
        <f t="shared" si="327"/>
        <v>19.771199999999997</v>
      </c>
      <c r="AD2968" s="17">
        <f t="shared" si="328"/>
        <v>13.180800000000001</v>
      </c>
    </row>
    <row r="2969" spans="1:30">
      <c r="A2969">
        <v>2968</v>
      </c>
      <c r="B2969" t="s">
        <v>6167</v>
      </c>
      <c r="C2969" s="4">
        <v>42000</v>
      </c>
      <c r="D2969" s="4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 s="17">
        <v>3.0015999999999998</v>
      </c>
      <c r="V2969">
        <f t="shared" si="322"/>
        <v>2014</v>
      </c>
      <c r="W2969" t="str">
        <f t="shared" si="323"/>
        <v>Dec</v>
      </c>
      <c r="X2969" s="9" t="str">
        <f>Sample___Superstore[[#This Row],[Order Year]]&amp;"-"&amp;Sample___Superstore[[#This Row],[Order Month]]</f>
        <v>2014-Dec</v>
      </c>
      <c r="Y2969" s="10">
        <f>Sample___Superstore6[[#This Row],[Profit]]/Sample___Superstore6[[#This Row],[Sales]]</f>
        <v>0.1</v>
      </c>
      <c r="Z2969" s="9">
        <f t="shared" si="324"/>
        <v>4</v>
      </c>
      <c r="AA2969" s="17">
        <f t="shared" si="325"/>
        <v>0.75039999999999996</v>
      </c>
      <c r="AB2969" s="17">
        <f t="shared" si="326"/>
        <v>7.5039999999999996</v>
      </c>
      <c r="AC2969" s="17">
        <f t="shared" si="327"/>
        <v>6.0031999999999996</v>
      </c>
      <c r="AD2969" s="17">
        <f t="shared" si="328"/>
        <v>24.012799999999999</v>
      </c>
    </row>
    <row r="2970" spans="1:30">
      <c r="A2970">
        <v>2969</v>
      </c>
      <c r="B2970" t="s">
        <v>6168</v>
      </c>
      <c r="C2970" s="4">
        <v>43045</v>
      </c>
      <c r="D2970" s="4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17">
        <v>43.7136</v>
      </c>
      <c r="V2970">
        <f t="shared" si="322"/>
        <v>2017</v>
      </c>
      <c r="W2970" t="str">
        <f t="shared" si="323"/>
        <v>Nov</v>
      </c>
      <c r="X2970" s="9" t="str">
        <f>Sample___Superstore[[#This Row],[Order Year]]&amp;"-"&amp;Sample___Superstore[[#This Row],[Order Month]]</f>
        <v>2017-Nov</v>
      </c>
      <c r="Y2970" s="10">
        <f>Sample___Superstore6[[#This Row],[Profit]]/Sample___Superstore6[[#This Row],[Sales]]</f>
        <v>8.7499999999999994E-2</v>
      </c>
      <c r="Z2970" s="9">
        <f t="shared" si="324"/>
        <v>3</v>
      </c>
      <c r="AA2970" s="17">
        <f t="shared" si="325"/>
        <v>14.571199999999999</v>
      </c>
      <c r="AB2970" s="17">
        <f t="shared" si="326"/>
        <v>166.52799999999999</v>
      </c>
      <c r="AC2970" s="17">
        <f t="shared" si="327"/>
        <v>99.916800000000009</v>
      </c>
      <c r="AD2970" s="17">
        <f t="shared" si="328"/>
        <v>399.66719999999998</v>
      </c>
    </row>
    <row r="2971" spans="1:30">
      <c r="A2971">
        <v>2970</v>
      </c>
      <c r="B2971" t="s">
        <v>6168</v>
      </c>
      <c r="C2971" s="4">
        <v>43045</v>
      </c>
      <c r="D2971" s="4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 s="17">
        <v>10.8864</v>
      </c>
      <c r="V2971">
        <f t="shared" si="322"/>
        <v>2017</v>
      </c>
      <c r="W2971" t="str">
        <f t="shared" si="323"/>
        <v>Nov</v>
      </c>
      <c r="X2971" s="9" t="str">
        <f>Sample___Superstore[[#This Row],[Order Year]]&amp;"-"&amp;Sample___Superstore[[#This Row],[Order Month]]</f>
        <v>2017-Nov</v>
      </c>
      <c r="Y2971" s="10">
        <f>Sample___Superstore6[[#This Row],[Profit]]/Sample___Superstore6[[#This Row],[Sales]]</f>
        <v>0.35000000000000003</v>
      </c>
      <c r="Z2971" s="9">
        <f t="shared" si="324"/>
        <v>3</v>
      </c>
      <c r="AA2971" s="17">
        <f t="shared" si="325"/>
        <v>1.8144</v>
      </c>
      <c r="AB2971" s="17">
        <f t="shared" si="326"/>
        <v>5.1840000000000002</v>
      </c>
      <c r="AC2971" s="17">
        <f t="shared" si="327"/>
        <v>6.2208000000000006</v>
      </c>
      <c r="AD2971" s="17">
        <f t="shared" si="328"/>
        <v>24.883199999999999</v>
      </c>
    </row>
    <row r="2972" spans="1:30">
      <c r="A2972">
        <v>2971</v>
      </c>
      <c r="B2972" t="s">
        <v>6168</v>
      </c>
      <c r="C2972" s="4">
        <v>43045</v>
      </c>
      <c r="D2972" s="4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 s="17">
        <v>-10.617599999999999</v>
      </c>
      <c r="V2972">
        <f t="shared" si="322"/>
        <v>2017</v>
      </c>
      <c r="W2972" t="str">
        <f t="shared" si="323"/>
        <v>Nov</v>
      </c>
      <c r="X2972" s="9" t="str">
        <f>Sample___Superstore[[#This Row],[Order Year]]&amp;"-"&amp;Sample___Superstore[[#This Row],[Order Month]]</f>
        <v>2017-Nov</v>
      </c>
      <c r="Y2972" s="10">
        <f>Sample___Superstore6[[#This Row],[Profit]]/Sample___Superstore6[[#This Row],[Sales]]</f>
        <v>-0.79999999999999993</v>
      </c>
      <c r="Z2972" s="9">
        <f t="shared" si="324"/>
        <v>3</v>
      </c>
      <c r="AA2972" s="17">
        <f t="shared" si="325"/>
        <v>-1.3271999999999999</v>
      </c>
      <c r="AB2972" s="17">
        <f t="shared" si="326"/>
        <v>1.659</v>
      </c>
      <c r="AC2972" s="17">
        <f t="shared" si="327"/>
        <v>9.2904</v>
      </c>
      <c r="AD2972" s="17">
        <f t="shared" si="328"/>
        <v>3.9816000000000003</v>
      </c>
    </row>
    <row r="2973" spans="1:30">
      <c r="A2973">
        <v>2972</v>
      </c>
      <c r="B2973" t="s">
        <v>6168</v>
      </c>
      <c r="C2973" s="4">
        <v>43045</v>
      </c>
      <c r="D2973" s="4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 s="17">
        <v>6.3612000000000002</v>
      </c>
      <c r="V2973">
        <f t="shared" si="322"/>
        <v>2017</v>
      </c>
      <c r="W2973" t="str">
        <f t="shared" si="323"/>
        <v>Nov</v>
      </c>
      <c r="X2973" s="9" t="str">
        <f>Sample___Superstore[[#This Row],[Order Year]]&amp;"-"&amp;Sample___Superstore[[#This Row],[Order Month]]</f>
        <v>2017-Nov</v>
      </c>
      <c r="Y2973" s="10">
        <f>Sample___Superstore6[[#This Row],[Profit]]/Sample___Superstore6[[#This Row],[Sales]]</f>
        <v>0.22500000000000001</v>
      </c>
      <c r="Z2973" s="9">
        <f t="shared" si="324"/>
        <v>3</v>
      </c>
      <c r="AA2973" s="17">
        <f t="shared" si="325"/>
        <v>3.1806000000000001</v>
      </c>
      <c r="AB2973" s="17">
        <f t="shared" si="326"/>
        <v>14.135999999999999</v>
      </c>
      <c r="AC2973" s="17">
        <f t="shared" si="327"/>
        <v>5.6543999999999999</v>
      </c>
      <c r="AD2973" s="17">
        <f t="shared" si="328"/>
        <v>22.617599999999999</v>
      </c>
    </row>
    <row r="2974" spans="1:30">
      <c r="A2974">
        <v>2973</v>
      </c>
      <c r="B2974" t="s">
        <v>6168</v>
      </c>
      <c r="C2974" s="4">
        <v>43045</v>
      </c>
      <c r="D2974" s="4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 s="17">
        <v>-51.827199999999998</v>
      </c>
      <c r="V2974">
        <f t="shared" si="322"/>
        <v>2017</v>
      </c>
      <c r="W2974" t="str">
        <f t="shared" si="323"/>
        <v>Nov</v>
      </c>
      <c r="X2974" s="9" t="str">
        <f>Sample___Superstore[[#This Row],[Order Year]]&amp;"-"&amp;Sample___Superstore[[#This Row],[Order Month]]</f>
        <v>2017-Nov</v>
      </c>
      <c r="Y2974" s="10">
        <f>Sample___Superstore6[[#This Row],[Profit]]/Sample___Superstore6[[#This Row],[Sales]]</f>
        <v>-0.19999999999999998</v>
      </c>
      <c r="Z2974" s="9">
        <f t="shared" si="324"/>
        <v>3</v>
      </c>
      <c r="AA2974" s="17">
        <f t="shared" si="325"/>
        <v>-12.956799999999999</v>
      </c>
      <c r="AB2974" s="17">
        <f t="shared" si="326"/>
        <v>64.784000000000006</v>
      </c>
      <c r="AC2974" s="17">
        <f t="shared" si="327"/>
        <v>51.827200000000005</v>
      </c>
      <c r="AD2974" s="17">
        <f t="shared" si="328"/>
        <v>207.30880000000002</v>
      </c>
    </row>
    <row r="2975" spans="1:30">
      <c r="A2975">
        <v>2974</v>
      </c>
      <c r="B2975" t="s">
        <v>6169</v>
      </c>
      <c r="C2975" s="4">
        <v>43085</v>
      </c>
      <c r="D2975" s="4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 s="17">
        <v>5.1840000000000002</v>
      </c>
      <c r="V2975">
        <f t="shared" si="322"/>
        <v>2017</v>
      </c>
      <c r="W2975" t="str">
        <f t="shared" si="323"/>
        <v>Dec</v>
      </c>
      <c r="X2975" s="9" t="str">
        <f>Sample___Superstore[[#This Row],[Order Year]]&amp;"-"&amp;Sample___Superstore[[#This Row],[Order Month]]</f>
        <v>2017-Dec</v>
      </c>
      <c r="Y2975" s="10">
        <f>Sample___Superstore6[[#This Row],[Profit]]/Sample___Superstore6[[#This Row],[Sales]]</f>
        <v>0.48</v>
      </c>
      <c r="Z2975" s="9">
        <f t="shared" si="324"/>
        <v>4</v>
      </c>
      <c r="AA2975" s="17">
        <f t="shared" si="325"/>
        <v>1.0367999999999999</v>
      </c>
      <c r="AB2975" s="17">
        <f t="shared" si="326"/>
        <v>2.16</v>
      </c>
      <c r="AC2975" s="17">
        <f t="shared" si="327"/>
        <v>0</v>
      </c>
      <c r="AD2975" s="17">
        <f t="shared" si="328"/>
        <v>10.8</v>
      </c>
    </row>
    <row r="2976" spans="1:30">
      <c r="A2976">
        <v>2975</v>
      </c>
      <c r="B2976" t="s">
        <v>6170</v>
      </c>
      <c r="C2976" s="4">
        <v>42131</v>
      </c>
      <c r="D2976" s="4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 s="17">
        <v>-31.372199999999999</v>
      </c>
      <c r="V2976">
        <f t="shared" si="322"/>
        <v>2015</v>
      </c>
      <c r="W2976" t="str">
        <f t="shared" si="323"/>
        <v>May</v>
      </c>
      <c r="X2976" s="9" t="str">
        <f>Sample___Superstore[[#This Row],[Order Year]]&amp;"-"&amp;Sample___Superstore[[#This Row],[Order Month]]</f>
        <v>2015-May</v>
      </c>
      <c r="Y2976" s="10">
        <f>Sample___Superstore6[[#This Row],[Profit]]/Sample___Superstore6[[#This Row],[Sales]]</f>
        <v>-0.12857142857142856</v>
      </c>
      <c r="Z2976" s="9">
        <f t="shared" si="324"/>
        <v>5</v>
      </c>
      <c r="AA2976" s="17">
        <f t="shared" si="325"/>
        <v>-15.6861</v>
      </c>
      <c r="AB2976" s="17">
        <f t="shared" si="326"/>
        <v>122.003</v>
      </c>
      <c r="AC2976" s="17">
        <f t="shared" si="327"/>
        <v>73.201799999999992</v>
      </c>
      <c r="AD2976" s="17">
        <f t="shared" si="328"/>
        <v>170.80420000000001</v>
      </c>
    </row>
    <row r="2977" spans="1:30">
      <c r="A2977">
        <v>2976</v>
      </c>
      <c r="B2977" t="s">
        <v>6170</v>
      </c>
      <c r="C2977" s="4">
        <v>42131</v>
      </c>
      <c r="D2977" s="4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 s="17">
        <v>5.3784000000000001</v>
      </c>
      <c r="V2977">
        <f t="shared" si="322"/>
        <v>2015</v>
      </c>
      <c r="W2977" t="str">
        <f t="shared" si="323"/>
        <v>May</v>
      </c>
      <c r="X2977" s="9" t="str">
        <f>Sample___Superstore[[#This Row],[Order Year]]&amp;"-"&amp;Sample___Superstore[[#This Row],[Order Month]]</f>
        <v>2015-May</v>
      </c>
      <c r="Y2977" s="10">
        <f>Sample___Superstore6[[#This Row],[Profit]]/Sample___Superstore6[[#This Row],[Sales]]</f>
        <v>0.33750000000000002</v>
      </c>
      <c r="Z2977" s="9">
        <f t="shared" si="324"/>
        <v>5</v>
      </c>
      <c r="AA2977" s="17">
        <f t="shared" si="325"/>
        <v>1.3446</v>
      </c>
      <c r="AB2977" s="17">
        <f t="shared" si="326"/>
        <v>3.984</v>
      </c>
      <c r="AC2977" s="17">
        <f t="shared" si="327"/>
        <v>3.1872000000000003</v>
      </c>
      <c r="AD2977" s="17">
        <f t="shared" si="328"/>
        <v>12.748799999999999</v>
      </c>
    </row>
    <row r="2978" spans="1:30">
      <c r="A2978">
        <v>2977</v>
      </c>
      <c r="B2978" t="s">
        <v>6173</v>
      </c>
      <c r="C2978" s="4">
        <v>43073</v>
      </c>
      <c r="D2978" s="4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 s="17">
        <v>-2.6936</v>
      </c>
      <c r="V2978">
        <f t="shared" si="322"/>
        <v>2017</v>
      </c>
      <c r="W2978" t="str">
        <f t="shared" si="323"/>
        <v>Dec</v>
      </c>
      <c r="X2978" s="9" t="str">
        <f>Sample___Superstore[[#This Row],[Order Year]]&amp;"-"&amp;Sample___Superstore[[#This Row],[Order Month]]</f>
        <v>2017-Dec</v>
      </c>
      <c r="Y2978" s="10">
        <f>Sample___Superstore6[[#This Row],[Profit]]/Sample___Superstore6[[#This Row],[Sales]]</f>
        <v>-1.4285714285714287E-2</v>
      </c>
      <c r="Z2978" s="9">
        <f t="shared" si="324"/>
        <v>0</v>
      </c>
      <c r="AA2978" s="17">
        <f t="shared" si="325"/>
        <v>-0.38479999999999998</v>
      </c>
      <c r="AB2978" s="17">
        <f t="shared" si="326"/>
        <v>26.936</v>
      </c>
      <c r="AC2978" s="17">
        <f t="shared" si="327"/>
        <v>56.565599999999996</v>
      </c>
      <c r="AD2978" s="17">
        <f t="shared" si="328"/>
        <v>131.9864</v>
      </c>
    </row>
    <row r="2979" spans="1:30">
      <c r="A2979">
        <v>2978</v>
      </c>
      <c r="B2979" t="s">
        <v>6176</v>
      </c>
      <c r="C2979" s="4">
        <v>43011</v>
      </c>
      <c r="D2979" s="4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 s="17">
        <v>5.8708</v>
      </c>
      <c r="V2979">
        <f t="shared" si="322"/>
        <v>2017</v>
      </c>
      <c r="W2979" t="str">
        <f t="shared" si="323"/>
        <v>Oct</v>
      </c>
      <c r="X2979" s="9" t="str">
        <f>Sample___Superstore[[#This Row],[Order Year]]&amp;"-"&amp;Sample___Superstore[[#This Row],[Order Month]]</f>
        <v>2017-Oct</v>
      </c>
      <c r="Y2979" s="10">
        <f>Sample___Superstore6[[#This Row],[Profit]]/Sample___Superstore6[[#This Row],[Sales]]</f>
        <v>0.26</v>
      </c>
      <c r="Z2979" s="9">
        <f t="shared" si="324"/>
        <v>5</v>
      </c>
      <c r="AA2979" s="17">
        <f t="shared" si="325"/>
        <v>2.9354</v>
      </c>
      <c r="AB2979" s="17">
        <f t="shared" si="326"/>
        <v>11.29</v>
      </c>
      <c r="AC2979" s="17">
        <f t="shared" si="327"/>
        <v>0</v>
      </c>
      <c r="AD2979" s="17">
        <f t="shared" si="328"/>
        <v>22.58</v>
      </c>
    </row>
    <row r="2980" spans="1:30">
      <c r="A2980">
        <v>2979</v>
      </c>
      <c r="B2980" t="s">
        <v>6177</v>
      </c>
      <c r="C2980" s="4">
        <v>41652</v>
      </c>
      <c r="D2980" s="4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 s="17">
        <v>87.350399999999993</v>
      </c>
      <c r="V2980">
        <f t="shared" si="322"/>
        <v>2014</v>
      </c>
      <c r="W2980" t="str">
        <f t="shared" si="323"/>
        <v>Jan</v>
      </c>
      <c r="X2980" s="9" t="str">
        <f>Sample___Superstore[[#This Row],[Order Year]]&amp;"-"&amp;Sample___Superstore[[#This Row],[Order Month]]</f>
        <v>2014-Jan</v>
      </c>
      <c r="Y2980" s="10">
        <f>Sample___Superstore6[[#This Row],[Profit]]/Sample___Superstore6[[#This Row],[Sales]]</f>
        <v>0.15999999999999998</v>
      </c>
      <c r="Z2980" s="9">
        <f t="shared" si="324"/>
        <v>3</v>
      </c>
      <c r="AA2980" s="17">
        <f t="shared" si="325"/>
        <v>14.558399999999999</v>
      </c>
      <c r="AB2980" s="17">
        <f t="shared" si="326"/>
        <v>90.990000000000009</v>
      </c>
      <c r="AC2980" s="17">
        <f t="shared" si="327"/>
        <v>0</v>
      </c>
      <c r="AD2980" s="17">
        <f t="shared" si="328"/>
        <v>545.94000000000005</v>
      </c>
    </row>
    <row r="2981" spans="1:30">
      <c r="A2981">
        <v>2980</v>
      </c>
      <c r="B2981" t="s">
        <v>6179</v>
      </c>
      <c r="C2981" s="4">
        <v>42167</v>
      </c>
      <c r="D2981" s="4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 s="17">
        <v>7.2576000000000001</v>
      </c>
      <c r="V2981">
        <f t="shared" si="322"/>
        <v>2015</v>
      </c>
      <c r="W2981" t="str">
        <f t="shared" si="323"/>
        <v>Jun</v>
      </c>
      <c r="X2981" s="9" t="str">
        <f>Sample___Superstore[[#This Row],[Order Year]]&amp;"-"&amp;Sample___Superstore[[#This Row],[Order Month]]</f>
        <v>2015-Jun</v>
      </c>
      <c r="Y2981" s="10">
        <f>Sample___Superstore6[[#This Row],[Profit]]/Sample___Superstore6[[#This Row],[Sales]]</f>
        <v>0.35</v>
      </c>
      <c r="Z2981" s="9">
        <f t="shared" si="324"/>
        <v>5</v>
      </c>
      <c r="AA2981" s="17">
        <f t="shared" si="325"/>
        <v>1.8144</v>
      </c>
      <c r="AB2981" s="17">
        <f t="shared" si="326"/>
        <v>5.1840000000000002</v>
      </c>
      <c r="AC2981" s="17">
        <f t="shared" si="327"/>
        <v>4.1472000000000007</v>
      </c>
      <c r="AD2981" s="17">
        <f t="shared" si="328"/>
        <v>16.588799999999999</v>
      </c>
    </row>
    <row r="2982" spans="1:30">
      <c r="A2982">
        <v>2981</v>
      </c>
      <c r="B2982" t="s">
        <v>6179</v>
      </c>
      <c r="C2982" s="4">
        <v>42167</v>
      </c>
      <c r="D2982" s="4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 s="17">
        <v>4.3296000000000001</v>
      </c>
      <c r="V2982">
        <f t="shared" si="322"/>
        <v>2015</v>
      </c>
      <c r="W2982" t="str">
        <f t="shared" si="323"/>
        <v>Jun</v>
      </c>
      <c r="X2982" s="9" t="str">
        <f>Sample___Superstore[[#This Row],[Order Year]]&amp;"-"&amp;Sample___Superstore[[#This Row],[Order Month]]</f>
        <v>2015-Jun</v>
      </c>
      <c r="Y2982" s="10">
        <f>Sample___Superstore6[[#This Row],[Profit]]/Sample___Superstore6[[#This Row],[Sales]]</f>
        <v>0.1</v>
      </c>
      <c r="Z2982" s="9">
        <f t="shared" si="324"/>
        <v>5</v>
      </c>
      <c r="AA2982" s="17">
        <f t="shared" si="325"/>
        <v>2.1648000000000001</v>
      </c>
      <c r="AB2982" s="17">
        <f t="shared" si="326"/>
        <v>21.648</v>
      </c>
      <c r="AC2982" s="17">
        <f t="shared" si="327"/>
        <v>8.6592000000000002</v>
      </c>
      <c r="AD2982" s="17">
        <f t="shared" si="328"/>
        <v>34.636800000000001</v>
      </c>
    </row>
    <row r="2983" spans="1:30">
      <c r="A2983">
        <v>2982</v>
      </c>
      <c r="B2983" t="s">
        <v>6184</v>
      </c>
      <c r="C2983" s="4">
        <v>41832</v>
      </c>
      <c r="D2983" s="4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 s="17">
        <v>13.8528</v>
      </c>
      <c r="V2983">
        <f t="shared" si="322"/>
        <v>2014</v>
      </c>
      <c r="W2983" t="str">
        <f t="shared" si="323"/>
        <v>Jul</v>
      </c>
      <c r="X2983" s="9" t="str">
        <f>Sample___Superstore[[#This Row],[Order Year]]&amp;"-"&amp;Sample___Superstore[[#This Row],[Order Month]]</f>
        <v>2014-Jul</v>
      </c>
      <c r="Y2983" s="10">
        <f>Sample___Superstore6[[#This Row],[Profit]]/Sample___Superstore6[[#This Row],[Sales]]</f>
        <v>0.1125</v>
      </c>
      <c r="Z2983" s="9">
        <f t="shared" si="324"/>
        <v>6</v>
      </c>
      <c r="AA2983" s="17">
        <f t="shared" si="325"/>
        <v>3.4632000000000001</v>
      </c>
      <c r="AB2983" s="17">
        <f t="shared" si="326"/>
        <v>30.783999999999999</v>
      </c>
      <c r="AC2983" s="17">
        <f t="shared" si="327"/>
        <v>24.627200000000002</v>
      </c>
      <c r="AD2983" s="17">
        <f t="shared" si="328"/>
        <v>98.508799999999994</v>
      </c>
    </row>
    <row r="2984" spans="1:30">
      <c r="A2984">
        <v>2983</v>
      </c>
      <c r="B2984" t="s">
        <v>6184</v>
      </c>
      <c r="C2984" s="4">
        <v>41832</v>
      </c>
      <c r="D2984" s="4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 s="17">
        <v>3.8016000000000001</v>
      </c>
      <c r="V2984">
        <f t="shared" si="322"/>
        <v>2014</v>
      </c>
      <c r="W2984" t="str">
        <f t="shared" si="323"/>
        <v>Jul</v>
      </c>
      <c r="X2984" s="9" t="str">
        <f>Sample___Superstore[[#This Row],[Order Year]]&amp;"-"&amp;Sample___Superstore[[#This Row],[Order Month]]</f>
        <v>2014-Jul</v>
      </c>
      <c r="Y2984" s="10">
        <f>Sample___Superstore6[[#This Row],[Profit]]/Sample___Superstore6[[#This Row],[Sales]]</f>
        <v>0.33750000000000002</v>
      </c>
      <c r="Z2984" s="9">
        <f t="shared" si="324"/>
        <v>6</v>
      </c>
      <c r="AA2984" s="17">
        <f t="shared" si="325"/>
        <v>0.95040000000000002</v>
      </c>
      <c r="AB2984" s="17">
        <f t="shared" si="326"/>
        <v>2.8159999999999998</v>
      </c>
      <c r="AC2984" s="17">
        <f t="shared" si="327"/>
        <v>2.2528000000000001</v>
      </c>
      <c r="AD2984" s="17">
        <f t="shared" si="328"/>
        <v>9.0111999999999988</v>
      </c>
    </row>
    <row r="2985" spans="1:30">
      <c r="A2985">
        <v>2984</v>
      </c>
      <c r="B2985" t="s">
        <v>6185</v>
      </c>
      <c r="C2985" s="4">
        <v>41979</v>
      </c>
      <c r="D2985" s="4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 s="17">
        <v>4.6745999999999999</v>
      </c>
      <c r="V2985">
        <f t="shared" si="322"/>
        <v>2014</v>
      </c>
      <c r="W2985" t="str">
        <f t="shared" si="323"/>
        <v>Dec</v>
      </c>
      <c r="X2985" s="9" t="str">
        <f>Sample___Superstore[[#This Row],[Order Year]]&amp;"-"&amp;Sample___Superstore[[#This Row],[Order Month]]</f>
        <v>2014-Dec</v>
      </c>
      <c r="Y2985" s="10">
        <f>Sample___Superstore6[[#This Row],[Profit]]/Sample___Superstore6[[#This Row],[Sales]]</f>
        <v>8.7499999999999994E-2</v>
      </c>
      <c r="Z2985" s="9">
        <f t="shared" si="324"/>
        <v>5</v>
      </c>
      <c r="AA2985" s="17">
        <f t="shared" si="325"/>
        <v>1.5582</v>
      </c>
      <c r="AB2985" s="17">
        <f t="shared" si="326"/>
        <v>17.808</v>
      </c>
      <c r="AC2985" s="17">
        <f t="shared" si="327"/>
        <v>10.684800000000001</v>
      </c>
      <c r="AD2985" s="17">
        <f t="shared" si="328"/>
        <v>42.739199999999997</v>
      </c>
    </row>
    <row r="2986" spans="1:30">
      <c r="A2986">
        <v>2985</v>
      </c>
      <c r="B2986" t="s">
        <v>6185</v>
      </c>
      <c r="C2986" s="4">
        <v>41979</v>
      </c>
      <c r="D2986" s="4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 s="17">
        <v>-170.8038</v>
      </c>
      <c r="V2986">
        <f t="shared" si="322"/>
        <v>2014</v>
      </c>
      <c r="W2986" t="str">
        <f t="shared" si="323"/>
        <v>Dec</v>
      </c>
      <c r="X2986" s="9" t="str">
        <f>Sample___Superstore[[#This Row],[Order Year]]&amp;"-"&amp;Sample___Superstore[[#This Row],[Order Month]]</f>
        <v>2014-Dec</v>
      </c>
      <c r="Y2986" s="10">
        <f>Sample___Superstore6[[#This Row],[Profit]]/Sample___Superstore6[[#This Row],[Sales]]</f>
        <v>-0.62</v>
      </c>
      <c r="Z2986" s="9">
        <f t="shared" si="324"/>
        <v>5</v>
      </c>
      <c r="AA2986" s="17">
        <f t="shared" si="325"/>
        <v>-170.8038</v>
      </c>
      <c r="AB2986" s="17">
        <f t="shared" si="326"/>
        <v>275.49</v>
      </c>
      <c r="AC2986" s="17">
        <f t="shared" si="327"/>
        <v>137.745</v>
      </c>
      <c r="AD2986" s="17">
        <f t="shared" si="328"/>
        <v>137.745</v>
      </c>
    </row>
    <row r="2987" spans="1:30">
      <c r="A2987">
        <v>2986</v>
      </c>
      <c r="B2987" t="s">
        <v>6186</v>
      </c>
      <c r="C2987" s="4">
        <v>42515</v>
      </c>
      <c r="D2987" s="4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 s="17">
        <v>6.24</v>
      </c>
      <c r="V2987">
        <f t="shared" si="322"/>
        <v>2016</v>
      </c>
      <c r="W2987" t="str">
        <f t="shared" si="323"/>
        <v>May</v>
      </c>
      <c r="X2987" s="9" t="str">
        <f>Sample___Superstore[[#This Row],[Order Year]]&amp;"-"&amp;Sample___Superstore[[#This Row],[Order Month]]</f>
        <v>2016-May</v>
      </c>
      <c r="Y2987" s="10">
        <f>Sample___Superstore6[[#This Row],[Profit]]/Sample___Superstore6[[#This Row],[Sales]]</f>
        <v>0.25</v>
      </c>
      <c r="Z2987" s="9">
        <f t="shared" si="324"/>
        <v>5</v>
      </c>
      <c r="AA2987" s="17">
        <f t="shared" si="325"/>
        <v>1.56</v>
      </c>
      <c r="AB2987" s="17">
        <f t="shared" si="326"/>
        <v>6.24</v>
      </c>
      <c r="AC2987" s="17">
        <f t="shared" si="327"/>
        <v>0</v>
      </c>
      <c r="AD2987" s="17">
        <f t="shared" si="328"/>
        <v>24.96</v>
      </c>
    </row>
    <row r="2988" spans="1:30">
      <c r="A2988">
        <v>2987</v>
      </c>
      <c r="B2988" t="s">
        <v>6186</v>
      </c>
      <c r="C2988" s="4">
        <v>42515</v>
      </c>
      <c r="D2988" s="4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 s="17">
        <v>9.2927999999999997</v>
      </c>
      <c r="V2988">
        <f t="shared" si="322"/>
        <v>2016</v>
      </c>
      <c r="W2988" t="str">
        <f t="shared" si="323"/>
        <v>May</v>
      </c>
      <c r="X2988" s="9" t="str">
        <f>Sample___Superstore[[#This Row],[Order Year]]&amp;"-"&amp;Sample___Superstore[[#This Row],[Order Month]]</f>
        <v>2016-May</v>
      </c>
      <c r="Y2988" s="10">
        <f>Sample___Superstore6[[#This Row],[Profit]]/Sample___Superstore6[[#This Row],[Sales]]</f>
        <v>0.48</v>
      </c>
      <c r="Z2988" s="9">
        <f t="shared" si="324"/>
        <v>5</v>
      </c>
      <c r="AA2988" s="17">
        <f t="shared" si="325"/>
        <v>4.6463999999999999</v>
      </c>
      <c r="AB2988" s="17">
        <f t="shared" si="326"/>
        <v>9.68</v>
      </c>
      <c r="AC2988" s="17">
        <f t="shared" si="327"/>
        <v>0</v>
      </c>
      <c r="AD2988" s="17">
        <f t="shared" si="328"/>
        <v>19.36</v>
      </c>
    </row>
    <row r="2989" spans="1:30">
      <c r="A2989">
        <v>2988</v>
      </c>
      <c r="B2989" t="s">
        <v>6186</v>
      </c>
      <c r="C2989" s="4">
        <v>42515</v>
      </c>
      <c r="D2989" s="4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 s="17">
        <v>152.11799999999999</v>
      </c>
      <c r="V2989">
        <f t="shared" si="322"/>
        <v>2016</v>
      </c>
      <c r="W2989" t="str">
        <f t="shared" si="323"/>
        <v>May</v>
      </c>
      <c r="X2989" s="9" t="str">
        <f>Sample___Superstore[[#This Row],[Order Year]]&amp;"-"&amp;Sample___Superstore[[#This Row],[Order Month]]</f>
        <v>2016-May</v>
      </c>
      <c r="Y2989" s="10">
        <f>Sample___Superstore6[[#This Row],[Profit]]/Sample___Superstore6[[#This Row],[Sales]]</f>
        <v>0.11999999999999998</v>
      </c>
      <c r="Z2989" s="9">
        <f t="shared" si="324"/>
        <v>5</v>
      </c>
      <c r="AA2989" s="17">
        <f t="shared" si="325"/>
        <v>16.902000000000001</v>
      </c>
      <c r="AB2989" s="17">
        <f t="shared" si="326"/>
        <v>140.85000000000002</v>
      </c>
      <c r="AC2989" s="17">
        <f t="shared" si="327"/>
        <v>0</v>
      </c>
      <c r="AD2989" s="17">
        <f t="shared" si="328"/>
        <v>1267.6500000000001</v>
      </c>
    </row>
    <row r="2990" spans="1:30">
      <c r="A2990">
        <v>2989</v>
      </c>
      <c r="B2990" t="s">
        <v>6191</v>
      </c>
      <c r="C2990" s="4">
        <v>42421</v>
      </c>
      <c r="D2990" s="4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 s="17">
        <v>0.77939999999999998</v>
      </c>
      <c r="V2990">
        <f t="shared" si="322"/>
        <v>2016</v>
      </c>
      <c r="W2990" t="str">
        <f t="shared" si="323"/>
        <v>Feb</v>
      </c>
      <c r="X2990" s="9" t="str">
        <f>Sample___Superstore[[#This Row],[Order Year]]&amp;"-"&amp;Sample___Superstore[[#This Row],[Order Month]]</f>
        <v>2016-Feb</v>
      </c>
      <c r="Y2990" s="10">
        <f>Sample___Superstore6[[#This Row],[Profit]]/Sample___Superstore6[[#This Row],[Sales]]</f>
        <v>0.06</v>
      </c>
      <c r="Z2990" s="9">
        <f t="shared" si="324"/>
        <v>5</v>
      </c>
      <c r="AA2990" s="17">
        <f t="shared" si="325"/>
        <v>0.77939999999999998</v>
      </c>
      <c r="AB2990" s="17">
        <f t="shared" si="326"/>
        <v>12.99</v>
      </c>
      <c r="AC2990" s="17">
        <f t="shared" si="327"/>
        <v>0</v>
      </c>
      <c r="AD2990" s="17">
        <f t="shared" si="328"/>
        <v>12.99</v>
      </c>
    </row>
    <row r="2991" spans="1:30">
      <c r="A2991">
        <v>2990</v>
      </c>
      <c r="B2991" t="s">
        <v>6191</v>
      </c>
      <c r="C2991" s="4">
        <v>42421</v>
      </c>
      <c r="D2991" s="4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 s="17">
        <v>6.4960000000000004</v>
      </c>
      <c r="V2991">
        <f t="shared" si="322"/>
        <v>2016</v>
      </c>
      <c r="W2991" t="str">
        <f t="shared" si="323"/>
        <v>Feb</v>
      </c>
      <c r="X2991" s="9" t="str">
        <f>Sample___Superstore[[#This Row],[Order Year]]&amp;"-"&amp;Sample___Superstore[[#This Row],[Order Month]]</f>
        <v>2016-Feb</v>
      </c>
      <c r="Y2991" s="10">
        <f>Sample___Superstore6[[#This Row],[Profit]]/Sample___Superstore6[[#This Row],[Sales]]</f>
        <v>0.35000000000000003</v>
      </c>
      <c r="Z2991" s="9">
        <f t="shared" si="324"/>
        <v>5</v>
      </c>
      <c r="AA2991" s="17">
        <f t="shared" si="325"/>
        <v>1.6240000000000001</v>
      </c>
      <c r="AB2991" s="17">
        <f t="shared" si="326"/>
        <v>4.6399999999999997</v>
      </c>
      <c r="AC2991" s="17">
        <f t="shared" si="327"/>
        <v>3.7119999999999997</v>
      </c>
      <c r="AD2991" s="17">
        <f t="shared" si="328"/>
        <v>14.847999999999999</v>
      </c>
    </row>
    <row r="2992" spans="1:30">
      <c r="A2992">
        <v>2991</v>
      </c>
      <c r="B2992" t="s">
        <v>6191</v>
      </c>
      <c r="C2992" s="4">
        <v>42421</v>
      </c>
      <c r="D2992" s="4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 s="17">
        <v>8.9830000000000005</v>
      </c>
      <c r="V2992">
        <f t="shared" si="322"/>
        <v>2016</v>
      </c>
      <c r="W2992" t="str">
        <f t="shared" si="323"/>
        <v>Feb</v>
      </c>
      <c r="X2992" s="9" t="str">
        <f>Sample___Superstore[[#This Row],[Order Year]]&amp;"-"&amp;Sample___Superstore[[#This Row],[Order Month]]</f>
        <v>2016-Feb</v>
      </c>
      <c r="Y2992" s="10">
        <f>Sample___Superstore6[[#This Row],[Profit]]/Sample___Superstore6[[#This Row],[Sales]]</f>
        <v>2.0000000000000004E-2</v>
      </c>
      <c r="Z2992" s="9">
        <f t="shared" si="324"/>
        <v>5</v>
      </c>
      <c r="AA2992" s="17">
        <f t="shared" si="325"/>
        <v>1.7966000000000002</v>
      </c>
      <c r="AB2992" s="17">
        <f t="shared" si="326"/>
        <v>89.83</v>
      </c>
      <c r="AC2992" s="17">
        <f t="shared" si="327"/>
        <v>0</v>
      </c>
      <c r="AD2992" s="17">
        <f t="shared" si="328"/>
        <v>449.15</v>
      </c>
    </row>
    <row r="2993" spans="1:30">
      <c r="A2993">
        <v>2992</v>
      </c>
      <c r="B2993" t="s">
        <v>6191</v>
      </c>
      <c r="C2993" s="4">
        <v>42421</v>
      </c>
      <c r="D2993" s="4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 s="17">
        <v>10.9368</v>
      </c>
      <c r="V2993">
        <f t="shared" si="322"/>
        <v>2016</v>
      </c>
      <c r="W2993" t="str">
        <f t="shared" si="323"/>
        <v>Feb</v>
      </c>
      <c r="X2993" s="9" t="str">
        <f>Sample___Superstore[[#This Row],[Order Year]]&amp;"-"&amp;Sample___Superstore[[#This Row],[Order Month]]</f>
        <v>2016-Feb</v>
      </c>
      <c r="Y2993" s="10">
        <f>Sample___Superstore6[[#This Row],[Profit]]/Sample___Superstore6[[#This Row],[Sales]]</f>
        <v>0.35</v>
      </c>
      <c r="Z2993" s="9">
        <f t="shared" si="324"/>
        <v>5</v>
      </c>
      <c r="AA2993" s="17">
        <f t="shared" si="325"/>
        <v>1.5624</v>
      </c>
      <c r="AB2993" s="17">
        <f t="shared" si="326"/>
        <v>4.4640000000000004</v>
      </c>
      <c r="AC2993" s="17">
        <f t="shared" si="327"/>
        <v>6.2496000000000009</v>
      </c>
      <c r="AD2993" s="17">
        <f t="shared" si="328"/>
        <v>24.9984</v>
      </c>
    </row>
    <row r="2994" spans="1:30">
      <c r="A2994">
        <v>2993</v>
      </c>
      <c r="B2994" t="s">
        <v>6192</v>
      </c>
      <c r="C2994" s="4">
        <v>42645</v>
      </c>
      <c r="D2994" s="4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 s="17">
        <v>16.588799999999999</v>
      </c>
      <c r="V2994">
        <f t="shared" si="322"/>
        <v>2016</v>
      </c>
      <c r="W2994" t="str">
        <f t="shared" si="323"/>
        <v>Oct</v>
      </c>
      <c r="X2994" s="9" t="str">
        <f>Sample___Superstore[[#This Row],[Order Year]]&amp;"-"&amp;Sample___Superstore[[#This Row],[Order Month]]</f>
        <v>2016-Oct</v>
      </c>
      <c r="Y2994" s="10">
        <f>Sample___Superstore6[[#This Row],[Profit]]/Sample___Superstore6[[#This Row],[Sales]]</f>
        <v>0.27</v>
      </c>
      <c r="Z2994" s="9">
        <f t="shared" si="324"/>
        <v>4</v>
      </c>
      <c r="AA2994" s="17">
        <f t="shared" si="325"/>
        <v>5.5295999999999994</v>
      </c>
      <c r="AB2994" s="17">
        <f t="shared" si="326"/>
        <v>20.48</v>
      </c>
      <c r="AC2994" s="17">
        <f t="shared" si="327"/>
        <v>0</v>
      </c>
      <c r="AD2994" s="17">
        <f t="shared" si="328"/>
        <v>61.44</v>
      </c>
    </row>
    <row r="2995" spans="1:30">
      <c r="A2995">
        <v>2994</v>
      </c>
      <c r="B2995" t="s">
        <v>6193</v>
      </c>
      <c r="C2995" s="4">
        <v>42805</v>
      </c>
      <c r="D2995" s="4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 s="17">
        <v>421.08240000000001</v>
      </c>
      <c r="V2995">
        <f t="shared" si="322"/>
        <v>2017</v>
      </c>
      <c r="W2995" t="str">
        <f t="shared" si="323"/>
        <v>Mar</v>
      </c>
      <c r="X2995" s="9" t="str">
        <f>Sample___Superstore[[#This Row],[Order Year]]&amp;"-"&amp;Sample___Superstore[[#This Row],[Order Month]]</f>
        <v>2017-Mar</v>
      </c>
      <c r="Y2995" s="10">
        <f>Sample___Superstore6[[#This Row],[Profit]]/Sample___Superstore6[[#This Row],[Sales]]</f>
        <v>0.47000000000000003</v>
      </c>
      <c r="Z2995" s="9">
        <f t="shared" si="324"/>
        <v>6</v>
      </c>
      <c r="AA2995" s="17">
        <f t="shared" si="325"/>
        <v>105.2706</v>
      </c>
      <c r="AB2995" s="17">
        <f t="shared" si="326"/>
        <v>223.98</v>
      </c>
      <c r="AC2995" s="17">
        <f t="shared" si="327"/>
        <v>0</v>
      </c>
      <c r="AD2995" s="17">
        <f t="shared" si="328"/>
        <v>895.92</v>
      </c>
    </row>
    <row r="2996" spans="1:30">
      <c r="A2996">
        <v>2995</v>
      </c>
      <c r="B2996" t="s">
        <v>6194</v>
      </c>
      <c r="C2996" s="4">
        <v>42622</v>
      </c>
      <c r="D2996" s="4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 s="17">
        <v>18.684000000000001</v>
      </c>
      <c r="V2996">
        <f t="shared" si="322"/>
        <v>2016</v>
      </c>
      <c r="W2996" t="str">
        <f t="shared" si="323"/>
        <v>Sep</v>
      </c>
      <c r="X2996" s="9" t="str">
        <f>Sample___Superstore[[#This Row],[Order Year]]&amp;"-"&amp;Sample___Superstore[[#This Row],[Order Month]]</f>
        <v>2016-Sep</v>
      </c>
      <c r="Y2996" s="10">
        <f>Sample___Superstore6[[#This Row],[Profit]]/Sample___Superstore6[[#This Row],[Sales]]</f>
        <v>0.33750000000000002</v>
      </c>
      <c r="Z2996" s="9">
        <f t="shared" si="324"/>
        <v>4</v>
      </c>
      <c r="AA2996" s="17">
        <f t="shared" si="325"/>
        <v>4.6710000000000003</v>
      </c>
      <c r="AB2996" s="17">
        <f t="shared" si="326"/>
        <v>13.84</v>
      </c>
      <c r="AC2996" s="17">
        <f t="shared" si="327"/>
        <v>11.072000000000001</v>
      </c>
      <c r="AD2996" s="17">
        <f t="shared" si="328"/>
        <v>44.287999999999997</v>
      </c>
    </row>
    <row r="2997" spans="1:30">
      <c r="A2997">
        <v>2996</v>
      </c>
      <c r="B2997" t="s">
        <v>6196</v>
      </c>
      <c r="C2997" s="4">
        <v>41834</v>
      </c>
      <c r="D2997" s="4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17">
        <v>6.2910000000000004</v>
      </c>
      <c r="V2997">
        <f t="shared" si="322"/>
        <v>2014</v>
      </c>
      <c r="W2997" t="str">
        <f t="shared" si="323"/>
        <v>Jul</v>
      </c>
      <c r="X2997" s="9" t="str">
        <f>Sample___Superstore[[#This Row],[Order Year]]&amp;"-"&amp;Sample___Superstore[[#This Row],[Order Month]]</f>
        <v>2014-Jul</v>
      </c>
      <c r="Y2997" s="10">
        <f>Sample___Superstore6[[#This Row],[Profit]]/Sample___Superstore6[[#This Row],[Sales]]</f>
        <v>0.1125</v>
      </c>
      <c r="Z2997" s="9">
        <f t="shared" si="324"/>
        <v>7</v>
      </c>
      <c r="AA2997" s="17">
        <f t="shared" si="325"/>
        <v>1.2582</v>
      </c>
      <c r="AB2997" s="17">
        <f t="shared" si="326"/>
        <v>11.184000000000001</v>
      </c>
      <c r="AC2997" s="17">
        <f t="shared" si="327"/>
        <v>11.184000000000001</v>
      </c>
      <c r="AD2997" s="17">
        <f t="shared" si="328"/>
        <v>44.736000000000004</v>
      </c>
    </row>
    <row r="2998" spans="1:30">
      <c r="A2998">
        <v>2997</v>
      </c>
      <c r="B2998" t="s">
        <v>6197</v>
      </c>
      <c r="C2998" s="4">
        <v>41811</v>
      </c>
      <c r="D2998" s="4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 s="17">
        <v>8.4024000000000001</v>
      </c>
      <c r="V2998">
        <f t="shared" si="322"/>
        <v>2014</v>
      </c>
      <c r="W2998" t="str">
        <f t="shared" si="323"/>
        <v>Jun</v>
      </c>
      <c r="X2998" s="9" t="str">
        <f>Sample___Superstore[[#This Row],[Order Year]]&amp;"-"&amp;Sample___Superstore[[#This Row],[Order Month]]</f>
        <v>2014-Jun</v>
      </c>
      <c r="Y2998" s="10">
        <f>Sample___Superstore6[[#This Row],[Profit]]/Sample___Superstore6[[#This Row],[Sales]]</f>
        <v>0.33749999999999997</v>
      </c>
      <c r="Z2998" s="9">
        <f t="shared" si="324"/>
        <v>4</v>
      </c>
      <c r="AA2998" s="17">
        <f t="shared" si="325"/>
        <v>2.1006</v>
      </c>
      <c r="AB2998" s="17">
        <f t="shared" si="326"/>
        <v>6.2240000000000002</v>
      </c>
      <c r="AC2998" s="17">
        <f t="shared" si="327"/>
        <v>4.9792000000000005</v>
      </c>
      <c r="AD2998" s="17">
        <f t="shared" si="328"/>
        <v>19.916800000000002</v>
      </c>
    </row>
    <row r="2999" spans="1:30">
      <c r="A2999">
        <v>2998</v>
      </c>
      <c r="B2999" t="s">
        <v>6197</v>
      </c>
      <c r="C2999" s="4">
        <v>41811</v>
      </c>
      <c r="D2999" s="4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 s="17">
        <v>0.64739999999999998</v>
      </c>
      <c r="V2999">
        <f t="shared" si="322"/>
        <v>2014</v>
      </c>
      <c r="W2999" t="str">
        <f t="shared" si="323"/>
        <v>Jun</v>
      </c>
      <c r="X2999" s="9" t="str">
        <f>Sample___Superstore[[#This Row],[Order Year]]&amp;"-"&amp;Sample___Superstore[[#This Row],[Order Month]]</f>
        <v>2014-Jun</v>
      </c>
      <c r="Y2999" s="10">
        <f>Sample___Superstore6[[#This Row],[Profit]]/Sample___Superstore6[[#This Row],[Sales]]</f>
        <v>0.16250000000000001</v>
      </c>
      <c r="Z2999" s="9">
        <f t="shared" si="324"/>
        <v>4</v>
      </c>
      <c r="AA2999" s="17">
        <f t="shared" si="325"/>
        <v>0.64739999999999998</v>
      </c>
      <c r="AB2999" s="17">
        <f t="shared" si="326"/>
        <v>3.984</v>
      </c>
      <c r="AC2999" s="17">
        <f t="shared" si="327"/>
        <v>0.79680000000000006</v>
      </c>
      <c r="AD2999" s="17">
        <f t="shared" si="328"/>
        <v>3.1871999999999998</v>
      </c>
    </row>
    <row r="3000" spans="1:30">
      <c r="A3000">
        <v>2999</v>
      </c>
      <c r="B3000" t="s">
        <v>6197</v>
      </c>
      <c r="C3000" s="4">
        <v>41811</v>
      </c>
      <c r="D3000" s="4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 s="17">
        <v>28.790400000000002</v>
      </c>
      <c r="V3000">
        <f t="shared" si="322"/>
        <v>2014</v>
      </c>
      <c r="W3000" t="str">
        <f t="shared" si="323"/>
        <v>Jun</v>
      </c>
      <c r="X3000" s="9" t="str">
        <f>Sample___Superstore[[#This Row],[Order Year]]&amp;"-"&amp;Sample___Superstore[[#This Row],[Order Month]]</f>
        <v>2014-Jun</v>
      </c>
      <c r="Y3000" s="10">
        <f>Sample___Superstore6[[#This Row],[Profit]]/Sample___Superstore6[[#This Row],[Sales]]</f>
        <v>0.3</v>
      </c>
      <c r="Z3000" s="9">
        <f t="shared" si="324"/>
        <v>4</v>
      </c>
      <c r="AA3000" s="17">
        <f t="shared" si="325"/>
        <v>7.1976000000000004</v>
      </c>
      <c r="AB3000" s="17">
        <f t="shared" si="326"/>
        <v>23.992000000000001</v>
      </c>
      <c r="AC3000" s="17">
        <f t="shared" si="327"/>
        <v>19.193600000000004</v>
      </c>
      <c r="AD3000" s="17">
        <f t="shared" si="328"/>
        <v>76.7744</v>
      </c>
    </row>
    <row r="3001" spans="1:30">
      <c r="A3001">
        <v>3000</v>
      </c>
      <c r="B3001" t="s">
        <v>6197</v>
      </c>
      <c r="C3001" s="4">
        <v>41811</v>
      </c>
      <c r="D3001" s="4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 s="17">
        <v>-172.49250000000001</v>
      </c>
      <c r="V3001">
        <f t="shared" si="322"/>
        <v>2014</v>
      </c>
      <c r="W3001" t="str">
        <f t="shared" si="323"/>
        <v>Jun</v>
      </c>
      <c r="X3001" s="9" t="str">
        <f>Sample___Superstore[[#This Row],[Order Year]]&amp;"-"&amp;Sample___Superstore[[#This Row],[Order Month]]</f>
        <v>2014-Jun</v>
      </c>
      <c r="Y3001" s="10">
        <f>Sample___Superstore6[[#This Row],[Profit]]/Sample___Superstore6[[#This Row],[Sales]]</f>
        <v>-0.83333333333333326</v>
      </c>
      <c r="Z3001" s="9">
        <f t="shared" si="324"/>
        <v>4</v>
      </c>
      <c r="AA3001" s="17">
        <f t="shared" si="325"/>
        <v>-57.497500000000002</v>
      </c>
      <c r="AB3001" s="17">
        <f t="shared" si="326"/>
        <v>68.997</v>
      </c>
      <c r="AC3001" s="17">
        <f t="shared" si="327"/>
        <v>144.8937</v>
      </c>
      <c r="AD3001" s="17">
        <f t="shared" si="328"/>
        <v>62.097300000000018</v>
      </c>
    </row>
    <row r="3002" spans="1:30">
      <c r="A3002">
        <v>3001</v>
      </c>
      <c r="B3002" t="s">
        <v>6197</v>
      </c>
      <c r="C3002" s="4">
        <v>41811</v>
      </c>
      <c r="D3002" s="4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 s="17">
        <v>3.8864000000000001</v>
      </c>
      <c r="V3002">
        <f t="shared" si="322"/>
        <v>2014</v>
      </c>
      <c r="W3002" t="str">
        <f t="shared" si="323"/>
        <v>Jun</v>
      </c>
      <c r="X3002" s="9" t="str">
        <f>Sample___Superstore[[#This Row],[Order Year]]&amp;"-"&amp;Sample___Superstore[[#This Row],[Order Month]]</f>
        <v>2014-Jun</v>
      </c>
      <c r="Y3002" s="10">
        <f>Sample___Superstore6[[#This Row],[Profit]]/Sample___Superstore6[[#This Row],[Sales]]</f>
        <v>8.7500000000000008E-2</v>
      </c>
      <c r="Z3002" s="9">
        <f t="shared" si="324"/>
        <v>4</v>
      </c>
      <c r="AA3002" s="17">
        <f t="shared" si="325"/>
        <v>1.9432</v>
      </c>
      <c r="AB3002" s="17">
        <f t="shared" si="326"/>
        <v>22.207999999999998</v>
      </c>
      <c r="AC3002" s="17">
        <f t="shared" si="327"/>
        <v>8.8832000000000004</v>
      </c>
      <c r="AD3002" s="17">
        <f t="shared" si="328"/>
        <v>35.532799999999995</v>
      </c>
    </row>
    <row r="3003" spans="1:30">
      <c r="A3003">
        <v>3002</v>
      </c>
      <c r="B3003" t="s">
        <v>6197</v>
      </c>
      <c r="C3003" s="4">
        <v>41811</v>
      </c>
      <c r="D3003" s="4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 s="17">
        <v>-7.2047999999999996</v>
      </c>
      <c r="V3003">
        <f t="shared" si="322"/>
        <v>2014</v>
      </c>
      <c r="W3003" t="str">
        <f t="shared" si="323"/>
        <v>Jun</v>
      </c>
      <c r="X3003" s="9" t="str">
        <f>Sample___Superstore[[#This Row],[Order Year]]&amp;"-"&amp;Sample___Superstore[[#This Row],[Order Month]]</f>
        <v>2014-Jun</v>
      </c>
      <c r="Y3003" s="10">
        <f>Sample___Superstore6[[#This Row],[Profit]]/Sample___Superstore6[[#This Row],[Sales]]</f>
        <v>-0.79999999999999993</v>
      </c>
      <c r="Z3003" s="9">
        <f t="shared" si="324"/>
        <v>4</v>
      </c>
      <c r="AA3003" s="17">
        <f t="shared" si="325"/>
        <v>-3.6023999999999998</v>
      </c>
      <c r="AB3003" s="17">
        <f t="shared" si="326"/>
        <v>4.5030000000000001</v>
      </c>
      <c r="AC3003" s="17">
        <f t="shared" si="327"/>
        <v>6.3041999999999998</v>
      </c>
      <c r="AD3003" s="17">
        <f t="shared" si="328"/>
        <v>2.7018000000000004</v>
      </c>
    </row>
    <row r="3004" spans="1:30">
      <c r="A3004">
        <v>3003</v>
      </c>
      <c r="B3004" t="s">
        <v>6202</v>
      </c>
      <c r="C3004" s="4">
        <v>42190</v>
      </c>
      <c r="D3004" s="4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 s="17">
        <v>8.93</v>
      </c>
      <c r="V3004">
        <f t="shared" si="322"/>
        <v>2015</v>
      </c>
      <c r="W3004" t="str">
        <f t="shared" si="323"/>
        <v>Jul</v>
      </c>
      <c r="X3004" s="9" t="str">
        <f>Sample___Superstore[[#This Row],[Order Year]]&amp;"-"&amp;Sample___Superstore[[#This Row],[Order Month]]</f>
        <v>2015-Jul</v>
      </c>
      <c r="Y3004" s="10">
        <f>Sample___Superstore6[[#This Row],[Profit]]/Sample___Superstore6[[#This Row],[Sales]]</f>
        <v>0.47</v>
      </c>
      <c r="Z3004" s="9">
        <f t="shared" si="324"/>
        <v>5</v>
      </c>
      <c r="AA3004" s="17">
        <f t="shared" si="325"/>
        <v>1.786</v>
      </c>
      <c r="AB3004" s="17">
        <f t="shared" si="326"/>
        <v>3.8</v>
      </c>
      <c r="AC3004" s="17">
        <f t="shared" si="327"/>
        <v>0</v>
      </c>
      <c r="AD3004" s="17">
        <f t="shared" si="328"/>
        <v>19</v>
      </c>
    </row>
    <row r="3005" spans="1:30">
      <c r="A3005">
        <v>3004</v>
      </c>
      <c r="B3005" t="s">
        <v>6206</v>
      </c>
      <c r="C3005" s="4">
        <v>43085</v>
      </c>
      <c r="D3005" s="4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 s="17">
        <v>10.43</v>
      </c>
      <c r="V3005">
        <f t="shared" si="322"/>
        <v>2017</v>
      </c>
      <c r="W3005" t="str">
        <f t="shared" si="323"/>
        <v>Dec</v>
      </c>
      <c r="X3005" s="9" t="str">
        <f>Sample___Superstore[[#This Row],[Order Year]]&amp;"-"&amp;Sample___Superstore[[#This Row],[Order Month]]</f>
        <v>2017-Dec</v>
      </c>
      <c r="Y3005" s="10">
        <f>Sample___Superstore6[[#This Row],[Profit]]/Sample___Superstore6[[#This Row],[Sales]]</f>
        <v>0.3125</v>
      </c>
      <c r="Z3005" s="9">
        <f t="shared" si="324"/>
        <v>7</v>
      </c>
      <c r="AA3005" s="17">
        <f t="shared" si="325"/>
        <v>2.6074999999999999</v>
      </c>
      <c r="AB3005" s="17">
        <f t="shared" si="326"/>
        <v>8.3439999999999994</v>
      </c>
      <c r="AC3005" s="17">
        <f t="shared" si="327"/>
        <v>6.6752000000000002</v>
      </c>
      <c r="AD3005" s="17">
        <f t="shared" si="328"/>
        <v>26.700799999999997</v>
      </c>
    </row>
    <row r="3006" spans="1:30">
      <c r="A3006">
        <v>3005</v>
      </c>
      <c r="B3006" t="s">
        <v>6207</v>
      </c>
      <c r="C3006" s="4">
        <v>42621</v>
      </c>
      <c r="D3006" s="4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 s="17">
        <v>62.244</v>
      </c>
      <c r="V3006">
        <f t="shared" si="322"/>
        <v>2016</v>
      </c>
      <c r="W3006" t="str">
        <f t="shared" si="323"/>
        <v>Sep</v>
      </c>
      <c r="X3006" s="9" t="str">
        <f>Sample___Superstore[[#This Row],[Order Year]]&amp;"-"&amp;Sample___Superstore[[#This Row],[Order Month]]</f>
        <v>2016-Sep</v>
      </c>
      <c r="Y3006" s="10">
        <f>Sample___Superstore6[[#This Row],[Profit]]/Sample___Superstore6[[#This Row],[Sales]]</f>
        <v>0.3</v>
      </c>
      <c r="Z3006" s="9">
        <f t="shared" si="324"/>
        <v>2</v>
      </c>
      <c r="AA3006" s="17">
        <f t="shared" si="325"/>
        <v>62.244</v>
      </c>
      <c r="AB3006" s="17">
        <f t="shared" si="326"/>
        <v>207.48</v>
      </c>
      <c r="AC3006" s="17">
        <f t="shared" si="327"/>
        <v>0</v>
      </c>
      <c r="AD3006" s="17">
        <f t="shared" si="328"/>
        <v>207.48</v>
      </c>
    </row>
    <row r="3007" spans="1:30">
      <c r="A3007">
        <v>3006</v>
      </c>
      <c r="B3007" t="s">
        <v>6212</v>
      </c>
      <c r="C3007" s="4">
        <v>41776</v>
      </c>
      <c r="D3007" s="4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 s="17">
        <v>45.84</v>
      </c>
      <c r="V3007">
        <f t="shared" si="322"/>
        <v>2014</v>
      </c>
      <c r="W3007" t="str">
        <f t="shared" si="323"/>
        <v>May</v>
      </c>
      <c r="X3007" s="9" t="str">
        <f>Sample___Superstore[[#This Row],[Order Year]]&amp;"-"&amp;Sample___Superstore[[#This Row],[Order Month]]</f>
        <v>2014-May</v>
      </c>
      <c r="Y3007" s="10">
        <f>Sample___Superstore6[[#This Row],[Profit]]/Sample___Superstore6[[#This Row],[Sales]]</f>
        <v>0.5</v>
      </c>
      <c r="Z3007" s="9">
        <f t="shared" si="324"/>
        <v>4</v>
      </c>
      <c r="AA3007" s="17">
        <f t="shared" si="325"/>
        <v>15.280000000000001</v>
      </c>
      <c r="AB3007" s="17">
        <f t="shared" si="326"/>
        <v>30.560000000000002</v>
      </c>
      <c r="AC3007" s="17">
        <f t="shared" si="327"/>
        <v>0</v>
      </c>
      <c r="AD3007" s="17">
        <f t="shared" si="328"/>
        <v>91.68</v>
      </c>
    </row>
    <row r="3008" spans="1:30">
      <c r="A3008">
        <v>3007</v>
      </c>
      <c r="B3008" t="s">
        <v>6214</v>
      </c>
      <c r="C3008" s="4">
        <v>43021</v>
      </c>
      <c r="D3008" s="4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 s="17">
        <v>253.37200000000001</v>
      </c>
      <c r="V3008">
        <f t="shared" si="322"/>
        <v>2017</v>
      </c>
      <c r="W3008" t="str">
        <f t="shared" si="323"/>
        <v>Oct</v>
      </c>
      <c r="X3008" s="9" t="str">
        <f>Sample___Superstore[[#This Row],[Order Year]]&amp;"-"&amp;Sample___Superstore[[#This Row],[Order Month]]</f>
        <v>2017-Oct</v>
      </c>
      <c r="Y3008" s="10">
        <f>Sample___Superstore6[[#This Row],[Profit]]/Sample___Superstore6[[#This Row],[Sales]]</f>
        <v>0.28000000000000003</v>
      </c>
      <c r="Z3008" s="9">
        <f t="shared" si="324"/>
        <v>2</v>
      </c>
      <c r="AA3008" s="17">
        <f t="shared" si="325"/>
        <v>50.674400000000006</v>
      </c>
      <c r="AB3008" s="17">
        <f t="shared" si="326"/>
        <v>180.98</v>
      </c>
      <c r="AC3008" s="17">
        <f t="shared" si="327"/>
        <v>0</v>
      </c>
      <c r="AD3008" s="17">
        <f t="shared" si="328"/>
        <v>904.9</v>
      </c>
    </row>
    <row r="3009" spans="1:30">
      <c r="A3009">
        <v>3008</v>
      </c>
      <c r="B3009" t="s">
        <v>6215</v>
      </c>
      <c r="C3009" s="4">
        <v>41936</v>
      </c>
      <c r="D3009" s="4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 s="17">
        <v>11.138400000000001</v>
      </c>
      <c r="V3009">
        <f t="shared" si="322"/>
        <v>2014</v>
      </c>
      <c r="W3009" t="str">
        <f t="shared" si="323"/>
        <v>Oct</v>
      </c>
      <c r="X3009" s="9" t="str">
        <f>Sample___Superstore[[#This Row],[Order Year]]&amp;"-"&amp;Sample___Superstore[[#This Row],[Order Month]]</f>
        <v>2014-Oct</v>
      </c>
      <c r="Y3009" s="10">
        <f>Sample___Superstore6[[#This Row],[Profit]]/Sample___Superstore6[[#This Row],[Sales]]</f>
        <v>0.32500000000000001</v>
      </c>
      <c r="Z3009" s="9">
        <f t="shared" si="324"/>
        <v>5</v>
      </c>
      <c r="AA3009" s="17">
        <f t="shared" si="325"/>
        <v>3.7128000000000001</v>
      </c>
      <c r="AB3009" s="17">
        <f t="shared" si="326"/>
        <v>11.423999999999999</v>
      </c>
      <c r="AC3009" s="17">
        <f t="shared" si="327"/>
        <v>6.8544</v>
      </c>
      <c r="AD3009" s="17">
        <f t="shared" si="328"/>
        <v>27.4176</v>
      </c>
    </row>
    <row r="3010" spans="1:30">
      <c r="A3010">
        <v>3009</v>
      </c>
      <c r="B3010" t="s">
        <v>6216</v>
      </c>
      <c r="C3010" s="4">
        <v>42709</v>
      </c>
      <c r="D3010" s="4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 s="17">
        <v>74.809799999999996</v>
      </c>
      <c r="V3010">
        <f t="shared" ref="V3010:V3073" si="329">YEAR(C3010)</f>
        <v>2016</v>
      </c>
      <c r="W3010" t="str">
        <f t="shared" ref="W3010:W3073" si="330">TEXT(C3010,"mmm")</f>
        <v>Dec</v>
      </c>
      <c r="X3010" s="9" t="str">
        <f>Sample___Superstore[[#This Row],[Order Year]]&amp;"-"&amp;Sample___Superstore[[#This Row],[Order Month]]</f>
        <v>2016-Dec</v>
      </c>
      <c r="Y3010" s="10">
        <f>Sample___Superstore6[[#This Row],[Profit]]/Sample___Superstore6[[#This Row],[Sales]]</f>
        <v>0.39</v>
      </c>
      <c r="Z3010" s="9">
        <f t="shared" ref="Z3010:Z3073" si="331">D3010-C3010</f>
        <v>1</v>
      </c>
      <c r="AA3010" s="17">
        <f t="shared" ref="AA3010:AA3073" si="332">U3010/S3010</f>
        <v>24.936599999999999</v>
      </c>
      <c r="AB3010" s="17">
        <f t="shared" ref="AB3010:AB3073" si="333">R3010/S3010</f>
        <v>63.94</v>
      </c>
      <c r="AC3010" s="17">
        <f t="shared" ref="AC3010:AC3073" si="334">R3010*T3010</f>
        <v>0</v>
      </c>
      <c r="AD3010" s="17">
        <f t="shared" ref="AD3010:AD3073" si="335">R3010-(R3010*T3010)</f>
        <v>191.82</v>
      </c>
    </row>
    <row r="3011" spans="1:30">
      <c r="A3011">
        <v>3010</v>
      </c>
      <c r="B3011" t="s">
        <v>6217</v>
      </c>
      <c r="C3011" s="4">
        <v>42576</v>
      </c>
      <c r="D3011" s="4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 s="17">
        <v>27.436499999999999</v>
      </c>
      <c r="V3011">
        <f t="shared" si="329"/>
        <v>2016</v>
      </c>
      <c r="W3011" t="str">
        <f t="shared" si="330"/>
        <v>Jul</v>
      </c>
      <c r="X3011" s="9" t="str">
        <f>Sample___Superstore[[#This Row],[Order Year]]&amp;"-"&amp;Sample___Superstore[[#This Row],[Order Month]]</f>
        <v>2016-Jul</v>
      </c>
      <c r="Y3011" s="10">
        <f>Sample___Superstore6[[#This Row],[Profit]]/Sample___Superstore6[[#This Row],[Sales]]</f>
        <v>0.1125</v>
      </c>
      <c r="Z3011" s="9">
        <f t="shared" si="331"/>
        <v>4</v>
      </c>
      <c r="AA3011" s="17">
        <f t="shared" si="332"/>
        <v>5.4872999999999994</v>
      </c>
      <c r="AB3011" s="17">
        <f t="shared" si="333"/>
        <v>48.775999999999996</v>
      </c>
      <c r="AC3011" s="17">
        <f t="shared" si="334"/>
        <v>48.776000000000003</v>
      </c>
      <c r="AD3011" s="17">
        <f t="shared" si="335"/>
        <v>195.10399999999998</v>
      </c>
    </row>
    <row r="3012" spans="1:30">
      <c r="A3012">
        <v>3011</v>
      </c>
      <c r="B3012" t="s">
        <v>6218</v>
      </c>
      <c r="C3012" s="4">
        <v>42842</v>
      </c>
      <c r="D3012" s="4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 s="17">
        <v>-9.2230000000000008</v>
      </c>
      <c r="V3012">
        <f t="shared" si="329"/>
        <v>2017</v>
      </c>
      <c r="W3012" t="str">
        <f t="shared" si="330"/>
        <v>Apr</v>
      </c>
      <c r="X3012" s="9" t="str">
        <f>Sample___Superstore[[#This Row],[Order Year]]&amp;"-"&amp;Sample___Superstore[[#This Row],[Order Month]]</f>
        <v>2017-Apr</v>
      </c>
      <c r="Y3012" s="10">
        <f>Sample___Superstore6[[#This Row],[Profit]]/Sample___Superstore6[[#This Row],[Sales]]</f>
        <v>-0.76666666666666672</v>
      </c>
      <c r="Z3012" s="9">
        <f t="shared" si="331"/>
        <v>6</v>
      </c>
      <c r="AA3012" s="17">
        <f t="shared" si="332"/>
        <v>-1.8446000000000002</v>
      </c>
      <c r="AB3012" s="17">
        <f t="shared" si="333"/>
        <v>2.4059999999999997</v>
      </c>
      <c r="AC3012" s="17">
        <f t="shared" si="334"/>
        <v>8.4209999999999994</v>
      </c>
      <c r="AD3012" s="17">
        <f t="shared" si="335"/>
        <v>3.609</v>
      </c>
    </row>
    <row r="3013" spans="1:30">
      <c r="A3013">
        <v>3012</v>
      </c>
      <c r="B3013" t="s">
        <v>6218</v>
      </c>
      <c r="C3013" s="4">
        <v>42842</v>
      </c>
      <c r="D3013" s="4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 s="17">
        <v>-3399.98</v>
      </c>
      <c r="V3013">
        <f t="shared" si="329"/>
        <v>2017</v>
      </c>
      <c r="W3013" t="str">
        <f t="shared" si="330"/>
        <v>Apr</v>
      </c>
      <c r="X3013" s="9" t="str">
        <f>Sample___Superstore[[#This Row],[Order Year]]&amp;"-"&amp;Sample___Superstore[[#This Row],[Order Month]]</f>
        <v>2017-Apr</v>
      </c>
      <c r="Y3013" s="10">
        <f>Sample___Superstore6[[#This Row],[Profit]]/Sample___Superstore6[[#This Row],[Sales]]</f>
        <v>-1.3333333333333333</v>
      </c>
      <c r="Z3013" s="9">
        <f t="shared" si="331"/>
        <v>6</v>
      </c>
      <c r="AA3013" s="17">
        <f t="shared" si="332"/>
        <v>-679.99599999999998</v>
      </c>
      <c r="AB3013" s="17">
        <f t="shared" si="333"/>
        <v>509.99700000000001</v>
      </c>
      <c r="AC3013" s="17">
        <f t="shared" si="334"/>
        <v>1784.9894999999999</v>
      </c>
      <c r="AD3013" s="17">
        <f t="shared" si="335"/>
        <v>764.99550000000022</v>
      </c>
    </row>
    <row r="3014" spans="1:30">
      <c r="A3014">
        <v>3013</v>
      </c>
      <c r="B3014" t="s">
        <v>6218</v>
      </c>
      <c r="C3014" s="4">
        <v>42842</v>
      </c>
      <c r="D3014" s="4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 s="17">
        <v>-15.835599999999999</v>
      </c>
      <c r="V3014">
        <f t="shared" si="329"/>
        <v>2017</v>
      </c>
      <c r="W3014" t="str">
        <f t="shared" si="330"/>
        <v>Apr</v>
      </c>
      <c r="X3014" s="9" t="str">
        <f>Sample___Superstore[[#This Row],[Order Year]]&amp;"-"&amp;Sample___Superstore[[#This Row],[Order Month]]</f>
        <v>2017-Apr</v>
      </c>
      <c r="Y3014" s="10">
        <f>Sample___Superstore6[[#This Row],[Profit]]/Sample___Superstore6[[#This Row],[Sales]]</f>
        <v>-0.73333333333333328</v>
      </c>
      <c r="Z3014" s="9">
        <f t="shared" si="331"/>
        <v>6</v>
      </c>
      <c r="AA3014" s="17">
        <f t="shared" si="332"/>
        <v>-7.9177999999999997</v>
      </c>
      <c r="AB3014" s="17">
        <f t="shared" si="333"/>
        <v>10.797000000000001</v>
      </c>
      <c r="AC3014" s="17">
        <f t="shared" si="334"/>
        <v>15.1158</v>
      </c>
      <c r="AD3014" s="17">
        <f t="shared" si="335"/>
        <v>6.4782000000000011</v>
      </c>
    </row>
    <row r="3015" spans="1:30">
      <c r="A3015">
        <v>3014</v>
      </c>
      <c r="B3015" t="s">
        <v>6218</v>
      </c>
      <c r="C3015" s="4">
        <v>42842</v>
      </c>
      <c r="D3015" s="4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 s="17">
        <v>-6.5735999999999999</v>
      </c>
      <c r="V3015">
        <f t="shared" si="329"/>
        <v>2017</v>
      </c>
      <c r="W3015" t="str">
        <f t="shared" si="330"/>
        <v>Apr</v>
      </c>
      <c r="X3015" s="9" t="str">
        <f>Sample___Superstore[[#This Row],[Order Year]]&amp;"-"&amp;Sample___Superstore[[#This Row],[Order Month]]</f>
        <v>2017-Apr</v>
      </c>
      <c r="Y3015" s="10">
        <f>Sample___Superstore6[[#This Row],[Profit]]/Sample___Superstore6[[#This Row],[Sales]]</f>
        <v>-0.73333333333333328</v>
      </c>
      <c r="Z3015" s="9">
        <f t="shared" si="331"/>
        <v>6</v>
      </c>
      <c r="AA3015" s="17">
        <f t="shared" si="332"/>
        <v>-1.0955999999999999</v>
      </c>
      <c r="AB3015" s="17">
        <f t="shared" si="333"/>
        <v>1.494</v>
      </c>
      <c r="AC3015" s="17">
        <f t="shared" si="334"/>
        <v>6.2747999999999999</v>
      </c>
      <c r="AD3015" s="17">
        <f t="shared" si="335"/>
        <v>2.6892000000000005</v>
      </c>
    </row>
    <row r="3016" spans="1:30">
      <c r="A3016">
        <v>3015</v>
      </c>
      <c r="B3016" t="s">
        <v>6218</v>
      </c>
      <c r="C3016" s="4">
        <v>42842</v>
      </c>
      <c r="D3016" s="4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 s="17">
        <v>7.2576000000000001</v>
      </c>
      <c r="V3016">
        <f t="shared" si="329"/>
        <v>2017</v>
      </c>
      <c r="W3016" t="str">
        <f t="shared" si="330"/>
        <v>Apr</v>
      </c>
      <c r="X3016" s="9" t="str">
        <f>Sample___Superstore[[#This Row],[Order Year]]&amp;"-"&amp;Sample___Superstore[[#This Row],[Order Month]]</f>
        <v>2017-Apr</v>
      </c>
      <c r="Y3016" s="10">
        <f>Sample___Superstore6[[#This Row],[Profit]]/Sample___Superstore6[[#This Row],[Sales]]</f>
        <v>0.35</v>
      </c>
      <c r="Z3016" s="9">
        <f t="shared" si="331"/>
        <v>6</v>
      </c>
      <c r="AA3016" s="17">
        <f t="shared" si="332"/>
        <v>1.8144</v>
      </c>
      <c r="AB3016" s="17">
        <f t="shared" si="333"/>
        <v>5.1840000000000002</v>
      </c>
      <c r="AC3016" s="17">
        <f t="shared" si="334"/>
        <v>4.1472000000000007</v>
      </c>
      <c r="AD3016" s="17">
        <f t="shared" si="335"/>
        <v>16.588799999999999</v>
      </c>
    </row>
    <row r="3017" spans="1:30">
      <c r="A3017">
        <v>3016</v>
      </c>
      <c r="B3017" t="s">
        <v>6221</v>
      </c>
      <c r="C3017" s="4">
        <v>42264</v>
      </c>
      <c r="D3017" s="4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 s="17">
        <v>-103.26600000000001</v>
      </c>
      <c r="V3017">
        <f t="shared" si="329"/>
        <v>2015</v>
      </c>
      <c r="W3017" t="str">
        <f t="shared" si="330"/>
        <v>Sep</v>
      </c>
      <c r="X3017" s="9" t="str">
        <f>Sample___Superstore[[#This Row],[Order Year]]&amp;"-"&amp;Sample___Superstore[[#This Row],[Order Month]]</f>
        <v>2015-Sep</v>
      </c>
      <c r="Y3017" s="10">
        <f>Sample___Superstore6[[#This Row],[Profit]]/Sample___Superstore6[[#This Row],[Sales]]</f>
        <v>-0.3</v>
      </c>
      <c r="Z3017" s="9">
        <f t="shared" si="331"/>
        <v>4</v>
      </c>
      <c r="AA3017" s="17">
        <f t="shared" si="332"/>
        <v>-51.633000000000003</v>
      </c>
      <c r="AB3017" s="17">
        <f t="shared" si="333"/>
        <v>172.11</v>
      </c>
      <c r="AC3017" s="17">
        <f t="shared" si="334"/>
        <v>137.68800000000002</v>
      </c>
      <c r="AD3017" s="17">
        <f t="shared" si="335"/>
        <v>206.53200000000001</v>
      </c>
    </row>
    <row r="3018" spans="1:30">
      <c r="A3018">
        <v>3017</v>
      </c>
      <c r="B3018" t="s">
        <v>6222</v>
      </c>
      <c r="C3018" s="4">
        <v>42605</v>
      </c>
      <c r="D3018" s="4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 s="17">
        <v>-172.7328</v>
      </c>
      <c r="V3018">
        <f t="shared" si="329"/>
        <v>2016</v>
      </c>
      <c r="W3018" t="str">
        <f t="shared" si="330"/>
        <v>Aug</v>
      </c>
      <c r="X3018" s="9" t="str">
        <f>Sample___Superstore[[#This Row],[Order Year]]&amp;"-"&amp;Sample___Superstore[[#This Row],[Order Month]]</f>
        <v>2016-Aug</v>
      </c>
      <c r="Y3018" s="10">
        <f>Sample___Superstore6[[#This Row],[Profit]]/Sample___Superstore6[[#This Row],[Sales]]</f>
        <v>-0.23749999999999999</v>
      </c>
      <c r="Z3018" s="9">
        <f t="shared" si="331"/>
        <v>7</v>
      </c>
      <c r="AA3018" s="17">
        <f t="shared" si="332"/>
        <v>-21.5916</v>
      </c>
      <c r="AB3018" s="17">
        <f t="shared" si="333"/>
        <v>90.912000000000006</v>
      </c>
      <c r="AC3018" s="17">
        <f t="shared" si="334"/>
        <v>145.45920000000001</v>
      </c>
      <c r="AD3018" s="17">
        <f t="shared" si="335"/>
        <v>581.83680000000004</v>
      </c>
    </row>
    <row r="3019" spans="1:30">
      <c r="A3019">
        <v>3018</v>
      </c>
      <c r="B3019" t="s">
        <v>6222</v>
      </c>
      <c r="C3019" s="4">
        <v>42605</v>
      </c>
      <c r="D3019" s="4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 s="17">
        <v>-10.1736</v>
      </c>
      <c r="V3019">
        <f t="shared" si="329"/>
        <v>2016</v>
      </c>
      <c r="W3019" t="str">
        <f t="shared" si="330"/>
        <v>Aug</v>
      </c>
      <c r="X3019" s="9" t="str">
        <f>Sample___Superstore[[#This Row],[Order Year]]&amp;"-"&amp;Sample___Superstore[[#This Row],[Order Month]]</f>
        <v>2016-Aug</v>
      </c>
      <c r="Y3019" s="10">
        <f>Sample___Superstore6[[#This Row],[Profit]]/Sample___Superstore6[[#This Row],[Sales]]</f>
        <v>-0.45</v>
      </c>
      <c r="Z3019" s="9">
        <f t="shared" si="331"/>
        <v>7</v>
      </c>
      <c r="AA3019" s="17">
        <f t="shared" si="332"/>
        <v>-3.3912</v>
      </c>
      <c r="AB3019" s="17">
        <f t="shared" si="333"/>
        <v>7.5360000000000005</v>
      </c>
      <c r="AC3019" s="17">
        <f t="shared" si="334"/>
        <v>13.5648</v>
      </c>
      <c r="AD3019" s="17">
        <f t="shared" si="335"/>
        <v>9.0432000000000006</v>
      </c>
    </row>
    <row r="3020" spans="1:30">
      <c r="A3020">
        <v>3019</v>
      </c>
      <c r="B3020" t="s">
        <v>6222</v>
      </c>
      <c r="C3020" s="4">
        <v>42605</v>
      </c>
      <c r="D3020" s="4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 s="17">
        <v>-33.32</v>
      </c>
      <c r="V3020">
        <f t="shared" si="329"/>
        <v>2016</v>
      </c>
      <c r="W3020" t="str">
        <f t="shared" si="330"/>
        <v>Aug</v>
      </c>
      <c r="X3020" s="9" t="str">
        <f>Sample___Superstore[[#This Row],[Order Year]]&amp;"-"&amp;Sample___Superstore[[#This Row],[Order Month]]</f>
        <v>2016-Aug</v>
      </c>
      <c r="Y3020" s="10">
        <f>Sample___Superstore6[[#This Row],[Profit]]/Sample___Superstore6[[#This Row],[Sales]]</f>
        <v>-0.05</v>
      </c>
      <c r="Z3020" s="9">
        <f t="shared" si="331"/>
        <v>7</v>
      </c>
      <c r="AA3020" s="17">
        <f t="shared" si="332"/>
        <v>-4.76</v>
      </c>
      <c r="AB3020" s="17">
        <f t="shared" si="333"/>
        <v>95.2</v>
      </c>
      <c r="AC3020" s="17">
        <f t="shared" si="334"/>
        <v>133.28</v>
      </c>
      <c r="AD3020" s="17">
        <f t="shared" si="335"/>
        <v>533.12</v>
      </c>
    </row>
    <row r="3021" spans="1:30">
      <c r="A3021">
        <v>3020</v>
      </c>
      <c r="B3021" t="s">
        <v>6224</v>
      </c>
      <c r="C3021" s="4">
        <v>42316</v>
      </c>
      <c r="D3021" s="4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 s="17">
        <v>0.2016</v>
      </c>
      <c r="V3021">
        <f t="shared" si="329"/>
        <v>2015</v>
      </c>
      <c r="W3021" t="str">
        <f t="shared" si="330"/>
        <v>Nov</v>
      </c>
      <c r="X3021" s="9" t="str">
        <f>Sample___Superstore[[#This Row],[Order Year]]&amp;"-"&amp;Sample___Superstore[[#This Row],[Order Month]]</f>
        <v>2015-Nov</v>
      </c>
      <c r="Y3021" s="10">
        <f>Sample___Superstore6[[#This Row],[Profit]]/Sample___Superstore6[[#This Row],[Sales]]</f>
        <v>0.04</v>
      </c>
      <c r="Z3021" s="9">
        <f t="shared" si="331"/>
        <v>6</v>
      </c>
      <c r="AA3021" s="17">
        <f t="shared" si="332"/>
        <v>6.7199999999999996E-2</v>
      </c>
      <c r="AB3021" s="17">
        <f t="shared" si="333"/>
        <v>1.68</v>
      </c>
      <c r="AC3021" s="17">
        <f t="shared" si="334"/>
        <v>0</v>
      </c>
      <c r="AD3021" s="17">
        <f t="shared" si="335"/>
        <v>5.04</v>
      </c>
    </row>
    <row r="3022" spans="1:30">
      <c r="A3022">
        <v>3021</v>
      </c>
      <c r="B3022" t="s">
        <v>6224</v>
      </c>
      <c r="C3022" s="4">
        <v>42316</v>
      </c>
      <c r="D3022" s="4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 s="17">
        <v>41.823</v>
      </c>
      <c r="V3022">
        <f t="shared" si="329"/>
        <v>2015</v>
      </c>
      <c r="W3022" t="str">
        <f t="shared" si="330"/>
        <v>Nov</v>
      </c>
      <c r="X3022" s="9" t="str">
        <f>Sample___Superstore[[#This Row],[Order Year]]&amp;"-"&amp;Sample___Superstore[[#This Row],[Order Month]]</f>
        <v>2015-Nov</v>
      </c>
      <c r="Y3022" s="10">
        <f>Sample___Superstore6[[#This Row],[Profit]]/Sample___Superstore6[[#This Row],[Sales]]</f>
        <v>0.45</v>
      </c>
      <c r="Z3022" s="9">
        <f t="shared" si="331"/>
        <v>6</v>
      </c>
      <c r="AA3022" s="17">
        <f t="shared" si="332"/>
        <v>13.941000000000001</v>
      </c>
      <c r="AB3022" s="17">
        <f t="shared" si="333"/>
        <v>30.98</v>
      </c>
      <c r="AC3022" s="17">
        <f t="shared" si="334"/>
        <v>0</v>
      </c>
      <c r="AD3022" s="17">
        <f t="shared" si="335"/>
        <v>92.94</v>
      </c>
    </row>
    <row r="3023" spans="1:30">
      <c r="A3023">
        <v>3022</v>
      </c>
      <c r="B3023" t="s">
        <v>6224</v>
      </c>
      <c r="C3023" s="4">
        <v>42316</v>
      </c>
      <c r="D3023" s="4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 s="17">
        <v>22.0077</v>
      </c>
      <c r="V3023">
        <f t="shared" si="329"/>
        <v>2015</v>
      </c>
      <c r="W3023" t="str">
        <f t="shared" si="330"/>
        <v>Nov</v>
      </c>
      <c r="X3023" s="9" t="str">
        <f>Sample___Superstore[[#This Row],[Order Year]]&amp;"-"&amp;Sample___Superstore[[#This Row],[Order Month]]</f>
        <v>2015-Nov</v>
      </c>
      <c r="Y3023" s="10">
        <f>Sample___Superstore6[[#This Row],[Profit]]/Sample___Superstore6[[#This Row],[Sales]]</f>
        <v>0.33</v>
      </c>
      <c r="Z3023" s="9">
        <f t="shared" si="331"/>
        <v>6</v>
      </c>
      <c r="AA3023" s="17">
        <f t="shared" si="332"/>
        <v>7.3358999999999996</v>
      </c>
      <c r="AB3023" s="17">
        <f t="shared" si="333"/>
        <v>22.23</v>
      </c>
      <c r="AC3023" s="17">
        <f t="shared" si="334"/>
        <v>0</v>
      </c>
      <c r="AD3023" s="17">
        <f t="shared" si="335"/>
        <v>66.69</v>
      </c>
    </row>
    <row r="3024" spans="1:30">
      <c r="A3024">
        <v>3023</v>
      </c>
      <c r="B3024" t="s">
        <v>6224</v>
      </c>
      <c r="C3024" s="4">
        <v>42316</v>
      </c>
      <c r="D3024" s="4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 s="17">
        <v>28.65</v>
      </c>
      <c r="V3024">
        <f t="shared" si="329"/>
        <v>2015</v>
      </c>
      <c r="W3024" t="str">
        <f t="shared" si="330"/>
        <v>Nov</v>
      </c>
      <c r="X3024" s="9" t="str">
        <f>Sample___Superstore[[#This Row],[Order Year]]&amp;"-"&amp;Sample___Superstore[[#This Row],[Order Month]]</f>
        <v>2015-Nov</v>
      </c>
      <c r="Y3024" s="10">
        <f>Sample___Superstore6[[#This Row],[Profit]]/Sample___Superstore6[[#This Row],[Sales]]</f>
        <v>0.31249999999999994</v>
      </c>
      <c r="Z3024" s="9">
        <f t="shared" si="331"/>
        <v>6</v>
      </c>
      <c r="AA3024" s="17">
        <f t="shared" si="332"/>
        <v>5.7299999999999995</v>
      </c>
      <c r="AB3024" s="17">
        <f t="shared" si="333"/>
        <v>18.336000000000002</v>
      </c>
      <c r="AC3024" s="17">
        <f t="shared" si="334"/>
        <v>18.336000000000002</v>
      </c>
      <c r="AD3024" s="17">
        <f t="shared" si="335"/>
        <v>73.344000000000008</v>
      </c>
    </row>
    <row r="3025" spans="1:30">
      <c r="A3025">
        <v>3024</v>
      </c>
      <c r="B3025" t="s">
        <v>6227</v>
      </c>
      <c r="C3025" s="4">
        <v>43056</v>
      </c>
      <c r="D3025" s="4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 s="17">
        <v>-14.4588</v>
      </c>
      <c r="V3025">
        <f t="shared" si="329"/>
        <v>2017</v>
      </c>
      <c r="W3025" t="str">
        <f t="shared" si="330"/>
        <v>Nov</v>
      </c>
      <c r="X3025" s="9" t="str">
        <f>Sample___Superstore[[#This Row],[Order Year]]&amp;"-"&amp;Sample___Superstore[[#This Row],[Order Month]]</f>
        <v>2017-Nov</v>
      </c>
      <c r="Y3025" s="10">
        <f>Sample___Superstore6[[#This Row],[Profit]]/Sample___Superstore6[[#This Row],[Sales]]</f>
        <v>-4.4117647058823532E-2</v>
      </c>
      <c r="Z3025" s="9">
        <f t="shared" si="331"/>
        <v>6</v>
      </c>
      <c r="AA3025" s="17">
        <f t="shared" si="332"/>
        <v>-7.2294</v>
      </c>
      <c r="AB3025" s="17">
        <f t="shared" si="333"/>
        <v>163.8664</v>
      </c>
      <c r="AC3025" s="17">
        <f t="shared" si="334"/>
        <v>104.87449600000001</v>
      </c>
      <c r="AD3025" s="17">
        <f t="shared" si="335"/>
        <v>222.85830399999998</v>
      </c>
    </row>
    <row r="3026" spans="1:30">
      <c r="A3026">
        <v>3025</v>
      </c>
      <c r="B3026" t="s">
        <v>6230</v>
      </c>
      <c r="C3026" s="4">
        <v>42316</v>
      </c>
      <c r="D3026" s="4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 s="17">
        <v>17.6418</v>
      </c>
      <c r="V3026">
        <f t="shared" si="329"/>
        <v>2015</v>
      </c>
      <c r="W3026" t="str">
        <f t="shared" si="330"/>
        <v>Nov</v>
      </c>
      <c r="X3026" s="9" t="str">
        <f>Sample___Superstore[[#This Row],[Order Year]]&amp;"-"&amp;Sample___Superstore[[#This Row],[Order Month]]</f>
        <v>2015-Nov</v>
      </c>
      <c r="Y3026" s="10">
        <f>Sample___Superstore6[[#This Row],[Profit]]/Sample___Superstore6[[#This Row],[Sales]]</f>
        <v>0.33750000000000002</v>
      </c>
      <c r="Z3026" s="9">
        <f t="shared" si="331"/>
        <v>5</v>
      </c>
      <c r="AA3026" s="17">
        <f t="shared" si="332"/>
        <v>1.6037999999999999</v>
      </c>
      <c r="AB3026" s="17">
        <f t="shared" si="333"/>
        <v>4.7519999999999998</v>
      </c>
      <c r="AC3026" s="17">
        <f t="shared" si="334"/>
        <v>10.4544</v>
      </c>
      <c r="AD3026" s="17">
        <f t="shared" si="335"/>
        <v>41.817599999999999</v>
      </c>
    </row>
    <row r="3027" spans="1:30">
      <c r="A3027">
        <v>3026</v>
      </c>
      <c r="B3027" t="s">
        <v>6230</v>
      </c>
      <c r="C3027" s="4">
        <v>42316</v>
      </c>
      <c r="D3027" s="4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 s="17">
        <v>8.0730000000000004</v>
      </c>
      <c r="V3027">
        <f t="shared" si="329"/>
        <v>2015</v>
      </c>
      <c r="W3027" t="str">
        <f t="shared" si="330"/>
        <v>Nov</v>
      </c>
      <c r="X3027" s="9" t="str">
        <f>Sample___Superstore[[#This Row],[Order Year]]&amp;"-"&amp;Sample___Superstore[[#This Row],[Order Month]]</f>
        <v>2015-Nov</v>
      </c>
      <c r="Y3027" s="10">
        <f>Sample___Superstore6[[#This Row],[Profit]]/Sample___Superstore6[[#This Row],[Sales]]</f>
        <v>0.45</v>
      </c>
      <c r="Z3027" s="9">
        <f t="shared" si="331"/>
        <v>5</v>
      </c>
      <c r="AA3027" s="17">
        <f t="shared" si="332"/>
        <v>2.6910000000000003</v>
      </c>
      <c r="AB3027" s="17">
        <f t="shared" si="333"/>
        <v>5.98</v>
      </c>
      <c r="AC3027" s="17">
        <f t="shared" si="334"/>
        <v>0</v>
      </c>
      <c r="AD3027" s="17">
        <f t="shared" si="335"/>
        <v>17.940000000000001</v>
      </c>
    </row>
    <row r="3028" spans="1:30">
      <c r="A3028">
        <v>3027</v>
      </c>
      <c r="B3028" t="s">
        <v>6231</v>
      </c>
      <c r="C3028" s="4">
        <v>42847</v>
      </c>
      <c r="D3028" s="4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 s="17">
        <v>0</v>
      </c>
      <c r="V3028">
        <f t="shared" si="329"/>
        <v>2017</v>
      </c>
      <c r="W3028" t="str">
        <f t="shared" si="330"/>
        <v>Apr</v>
      </c>
      <c r="X3028" s="9" t="str">
        <f>Sample___Superstore[[#This Row],[Order Year]]&amp;"-"&amp;Sample___Superstore[[#This Row],[Order Month]]</f>
        <v>2017-Apr</v>
      </c>
      <c r="Y3028" s="10">
        <f>Sample___Superstore6[[#This Row],[Profit]]/Sample___Superstore6[[#This Row],[Sales]]</f>
        <v>0</v>
      </c>
      <c r="Z3028" s="9">
        <f t="shared" si="331"/>
        <v>4</v>
      </c>
      <c r="AA3028" s="17">
        <f t="shared" si="332"/>
        <v>0</v>
      </c>
      <c r="AB3028" s="17">
        <f t="shared" si="333"/>
        <v>84.784000000000006</v>
      </c>
      <c r="AC3028" s="17">
        <f t="shared" si="334"/>
        <v>50.870400000000004</v>
      </c>
      <c r="AD3028" s="17">
        <f t="shared" si="335"/>
        <v>203.48160000000001</v>
      </c>
    </row>
    <row r="3029" spans="1:30">
      <c r="A3029">
        <v>3028</v>
      </c>
      <c r="B3029" t="s">
        <v>6232</v>
      </c>
      <c r="C3029" s="4">
        <v>41875</v>
      </c>
      <c r="D3029" s="4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 s="17">
        <v>2.6936</v>
      </c>
      <c r="V3029">
        <f t="shared" si="329"/>
        <v>2014</v>
      </c>
      <c r="W3029" t="str">
        <f t="shared" si="330"/>
        <v>Aug</v>
      </c>
      <c r="X3029" s="9" t="str">
        <f>Sample___Superstore[[#This Row],[Order Year]]&amp;"-"&amp;Sample___Superstore[[#This Row],[Order Month]]</f>
        <v>2014-Aug</v>
      </c>
      <c r="Y3029" s="10">
        <f>Sample___Superstore6[[#This Row],[Profit]]/Sample___Superstore6[[#This Row],[Sales]]</f>
        <v>0.32500000000000001</v>
      </c>
      <c r="Z3029" s="9">
        <f t="shared" si="331"/>
        <v>0</v>
      </c>
      <c r="AA3029" s="17">
        <f t="shared" si="332"/>
        <v>1.3468</v>
      </c>
      <c r="AB3029" s="17">
        <f t="shared" si="333"/>
        <v>4.1440000000000001</v>
      </c>
      <c r="AC3029" s="17">
        <f t="shared" si="334"/>
        <v>1.6576000000000002</v>
      </c>
      <c r="AD3029" s="17">
        <f t="shared" si="335"/>
        <v>6.6303999999999998</v>
      </c>
    </row>
    <row r="3030" spans="1:30">
      <c r="A3030">
        <v>3029</v>
      </c>
      <c r="B3030" t="s">
        <v>6236</v>
      </c>
      <c r="C3030" s="4">
        <v>43086</v>
      </c>
      <c r="D3030" s="4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 s="17">
        <v>80.784000000000006</v>
      </c>
      <c r="V3030">
        <f t="shared" si="329"/>
        <v>2017</v>
      </c>
      <c r="W3030" t="str">
        <f t="shared" si="330"/>
        <v>Dec</v>
      </c>
      <c r="X3030" s="9" t="str">
        <f>Sample___Superstore[[#This Row],[Order Year]]&amp;"-"&amp;Sample___Superstore[[#This Row],[Order Month]]</f>
        <v>2017-Dec</v>
      </c>
      <c r="Y3030" s="10">
        <f>Sample___Superstore6[[#This Row],[Profit]]/Sample___Superstore6[[#This Row],[Sales]]</f>
        <v>0.16000000000000003</v>
      </c>
      <c r="Z3030" s="9">
        <f t="shared" si="331"/>
        <v>4</v>
      </c>
      <c r="AA3030" s="17">
        <f t="shared" si="332"/>
        <v>16.1568</v>
      </c>
      <c r="AB3030" s="17">
        <f t="shared" si="333"/>
        <v>100.97999999999999</v>
      </c>
      <c r="AC3030" s="17">
        <f t="shared" si="334"/>
        <v>0</v>
      </c>
      <c r="AD3030" s="17">
        <f t="shared" si="335"/>
        <v>504.9</v>
      </c>
    </row>
    <row r="3031" spans="1:30">
      <c r="A3031">
        <v>3030</v>
      </c>
      <c r="B3031" t="s">
        <v>6237</v>
      </c>
      <c r="C3031" s="4">
        <v>42453</v>
      </c>
      <c r="D3031" s="4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 s="17">
        <v>25.198</v>
      </c>
      <c r="V3031">
        <f t="shared" si="329"/>
        <v>2016</v>
      </c>
      <c r="W3031" t="str">
        <f t="shared" si="330"/>
        <v>Mar</v>
      </c>
      <c r="X3031" s="9" t="str">
        <f>Sample___Superstore[[#This Row],[Order Year]]&amp;"-"&amp;Sample___Superstore[[#This Row],[Order Month]]</f>
        <v>2016-Mar</v>
      </c>
      <c r="Y3031" s="10">
        <f>Sample___Superstore6[[#This Row],[Profit]]/Sample___Superstore6[[#This Row],[Sales]]</f>
        <v>6.25E-2</v>
      </c>
      <c r="Z3031" s="9">
        <f t="shared" si="331"/>
        <v>4</v>
      </c>
      <c r="AA3031" s="17">
        <f t="shared" si="332"/>
        <v>6.2995000000000001</v>
      </c>
      <c r="AB3031" s="17">
        <f t="shared" si="333"/>
        <v>100.792</v>
      </c>
      <c r="AC3031" s="17">
        <f t="shared" si="334"/>
        <v>80.633600000000001</v>
      </c>
      <c r="AD3031" s="17">
        <f t="shared" si="335"/>
        <v>322.53440000000001</v>
      </c>
    </row>
    <row r="3032" spans="1:30">
      <c r="A3032">
        <v>3031</v>
      </c>
      <c r="B3032" t="s">
        <v>6239</v>
      </c>
      <c r="C3032" s="4">
        <v>42268</v>
      </c>
      <c r="D3032" s="4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 s="17">
        <v>31.091200000000001</v>
      </c>
      <c r="V3032">
        <f t="shared" si="329"/>
        <v>2015</v>
      </c>
      <c r="W3032" t="str">
        <f t="shared" si="330"/>
        <v>Sep</v>
      </c>
      <c r="X3032" s="9" t="str">
        <f>Sample___Superstore[[#This Row],[Order Year]]&amp;"-"&amp;Sample___Superstore[[#This Row],[Order Month]]</f>
        <v>2015-Sep</v>
      </c>
      <c r="Y3032" s="10">
        <f>Sample___Superstore6[[#This Row],[Profit]]/Sample___Superstore6[[#This Row],[Sales]]</f>
        <v>0.16</v>
      </c>
      <c r="Z3032" s="9">
        <f t="shared" si="331"/>
        <v>6</v>
      </c>
      <c r="AA3032" s="17">
        <f t="shared" si="332"/>
        <v>7.7728000000000002</v>
      </c>
      <c r="AB3032" s="17">
        <f t="shared" si="333"/>
        <v>48.58</v>
      </c>
      <c r="AC3032" s="17">
        <f t="shared" si="334"/>
        <v>0</v>
      </c>
      <c r="AD3032" s="17">
        <f t="shared" si="335"/>
        <v>194.32</v>
      </c>
    </row>
    <row r="3033" spans="1:30">
      <c r="A3033">
        <v>3032</v>
      </c>
      <c r="B3033" t="s">
        <v>6239</v>
      </c>
      <c r="C3033" s="4">
        <v>42268</v>
      </c>
      <c r="D3033" s="4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 s="17">
        <v>7.5370999999999997</v>
      </c>
      <c r="V3033">
        <f t="shared" si="329"/>
        <v>2015</v>
      </c>
      <c r="W3033" t="str">
        <f t="shared" si="330"/>
        <v>Sep</v>
      </c>
      <c r="X3033" s="9" t="str">
        <f>Sample___Superstore[[#This Row],[Order Year]]&amp;"-"&amp;Sample___Superstore[[#This Row],[Order Month]]</f>
        <v>2015-Sep</v>
      </c>
      <c r="Y3033" s="10">
        <f>Sample___Superstore6[[#This Row],[Profit]]/Sample___Superstore6[[#This Row],[Sales]]</f>
        <v>0.28999999999999998</v>
      </c>
      <c r="Z3033" s="9">
        <f t="shared" si="331"/>
        <v>6</v>
      </c>
      <c r="AA3033" s="17">
        <f t="shared" si="332"/>
        <v>7.5370999999999997</v>
      </c>
      <c r="AB3033" s="17">
        <f t="shared" si="333"/>
        <v>25.99</v>
      </c>
      <c r="AC3033" s="17">
        <f t="shared" si="334"/>
        <v>0</v>
      </c>
      <c r="AD3033" s="17">
        <f t="shared" si="335"/>
        <v>25.99</v>
      </c>
    </row>
    <row r="3034" spans="1:30">
      <c r="A3034">
        <v>3033</v>
      </c>
      <c r="B3034" t="s">
        <v>6242</v>
      </c>
      <c r="C3034" s="4">
        <v>42695</v>
      </c>
      <c r="D3034" s="4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 s="17">
        <v>-12.196</v>
      </c>
      <c r="V3034">
        <f t="shared" si="329"/>
        <v>2016</v>
      </c>
      <c r="W3034" t="str">
        <f t="shared" si="330"/>
        <v>Nov</v>
      </c>
      <c r="X3034" s="9" t="str">
        <f>Sample___Superstore[[#This Row],[Order Year]]&amp;"-"&amp;Sample___Superstore[[#This Row],[Order Month]]</f>
        <v>2016-Nov</v>
      </c>
      <c r="Y3034" s="10">
        <f>Sample___Superstore6[[#This Row],[Profit]]/Sample___Superstore6[[#This Row],[Sales]]</f>
        <v>-6.25E-2</v>
      </c>
      <c r="Z3034" s="9">
        <f t="shared" si="331"/>
        <v>5</v>
      </c>
      <c r="AA3034" s="17">
        <f t="shared" si="332"/>
        <v>-3.0489999999999999</v>
      </c>
      <c r="AB3034" s="17">
        <f t="shared" si="333"/>
        <v>48.783999999999999</v>
      </c>
      <c r="AC3034" s="17">
        <f t="shared" si="334"/>
        <v>39.027200000000001</v>
      </c>
      <c r="AD3034" s="17">
        <f t="shared" si="335"/>
        <v>156.1088</v>
      </c>
    </row>
    <row r="3035" spans="1:30">
      <c r="A3035">
        <v>3034</v>
      </c>
      <c r="B3035" t="s">
        <v>6243</v>
      </c>
      <c r="C3035" s="4">
        <v>42994</v>
      </c>
      <c r="D3035" s="4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 s="17">
        <v>7.2576000000000001</v>
      </c>
      <c r="V3035">
        <f t="shared" si="329"/>
        <v>2017</v>
      </c>
      <c r="W3035" t="str">
        <f t="shared" si="330"/>
        <v>Sep</v>
      </c>
      <c r="X3035" s="9" t="str">
        <f>Sample___Superstore[[#This Row],[Order Year]]&amp;"-"&amp;Sample___Superstore[[#This Row],[Order Month]]</f>
        <v>2017-Sep</v>
      </c>
      <c r="Y3035" s="10">
        <f>Sample___Superstore6[[#This Row],[Profit]]/Sample___Superstore6[[#This Row],[Sales]]</f>
        <v>0.35</v>
      </c>
      <c r="Z3035" s="9">
        <f t="shared" si="331"/>
        <v>5</v>
      </c>
      <c r="AA3035" s="17">
        <f t="shared" si="332"/>
        <v>1.8144</v>
      </c>
      <c r="AB3035" s="17">
        <f t="shared" si="333"/>
        <v>5.1840000000000002</v>
      </c>
      <c r="AC3035" s="17">
        <f t="shared" si="334"/>
        <v>4.1472000000000007</v>
      </c>
      <c r="AD3035" s="17">
        <f t="shared" si="335"/>
        <v>16.588799999999999</v>
      </c>
    </row>
    <row r="3036" spans="1:30">
      <c r="A3036">
        <v>3035</v>
      </c>
      <c r="B3036" t="s">
        <v>6244</v>
      </c>
      <c r="C3036" s="4">
        <v>42166</v>
      </c>
      <c r="D3036" s="4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 s="17">
        <v>10.202999999999999</v>
      </c>
      <c r="V3036">
        <f t="shared" si="329"/>
        <v>2015</v>
      </c>
      <c r="W3036" t="str">
        <f t="shared" si="330"/>
        <v>Jun</v>
      </c>
      <c r="X3036" s="9" t="str">
        <f>Sample___Superstore[[#This Row],[Order Year]]&amp;"-"&amp;Sample___Superstore[[#This Row],[Order Month]]</f>
        <v>2015-Jun</v>
      </c>
      <c r="Y3036" s="10">
        <f>Sample___Superstore6[[#This Row],[Profit]]/Sample___Superstore6[[#This Row],[Sales]]</f>
        <v>0.18999999999999997</v>
      </c>
      <c r="Z3036" s="9">
        <f t="shared" si="331"/>
        <v>5</v>
      </c>
      <c r="AA3036" s="17">
        <f t="shared" si="332"/>
        <v>1.7004999999999999</v>
      </c>
      <c r="AB3036" s="17">
        <f t="shared" si="333"/>
        <v>8.9500000000000011</v>
      </c>
      <c r="AC3036" s="17">
        <f t="shared" si="334"/>
        <v>0</v>
      </c>
      <c r="AD3036" s="17">
        <f t="shared" si="335"/>
        <v>53.7</v>
      </c>
    </row>
    <row r="3037" spans="1:30">
      <c r="A3037">
        <v>3036</v>
      </c>
      <c r="B3037" t="s">
        <v>6244</v>
      </c>
      <c r="C3037" s="4">
        <v>42166</v>
      </c>
      <c r="D3037" s="4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 s="17">
        <v>16.679600000000001</v>
      </c>
      <c r="V3037">
        <f t="shared" si="329"/>
        <v>2015</v>
      </c>
      <c r="W3037" t="str">
        <f t="shared" si="330"/>
        <v>Jun</v>
      </c>
      <c r="X3037" s="9" t="str">
        <f>Sample___Superstore[[#This Row],[Order Year]]&amp;"-"&amp;Sample___Superstore[[#This Row],[Order Month]]</f>
        <v>2015-Jun</v>
      </c>
      <c r="Y3037" s="10">
        <f>Sample___Superstore6[[#This Row],[Profit]]/Sample___Superstore6[[#This Row],[Sales]]</f>
        <v>0.46</v>
      </c>
      <c r="Z3037" s="9">
        <f t="shared" si="331"/>
        <v>5</v>
      </c>
      <c r="AA3037" s="17">
        <f t="shared" si="332"/>
        <v>2.3828</v>
      </c>
      <c r="AB3037" s="17">
        <f t="shared" si="333"/>
        <v>5.18</v>
      </c>
      <c r="AC3037" s="17">
        <f t="shared" si="334"/>
        <v>0</v>
      </c>
      <c r="AD3037" s="17">
        <f t="shared" si="335"/>
        <v>36.26</v>
      </c>
    </row>
    <row r="3038" spans="1:30">
      <c r="A3038">
        <v>3037</v>
      </c>
      <c r="B3038" t="s">
        <v>6244</v>
      </c>
      <c r="C3038" s="4">
        <v>42166</v>
      </c>
      <c r="D3038" s="4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 s="17">
        <v>15.763999999999999</v>
      </c>
      <c r="V3038">
        <f t="shared" si="329"/>
        <v>2015</v>
      </c>
      <c r="W3038" t="str">
        <f t="shared" si="330"/>
        <v>Jun</v>
      </c>
      <c r="X3038" s="9" t="str">
        <f>Sample___Superstore[[#This Row],[Order Year]]&amp;"-"&amp;Sample___Superstore[[#This Row],[Order Month]]</f>
        <v>2015-Jun</v>
      </c>
      <c r="Y3038" s="10">
        <f>Sample___Superstore6[[#This Row],[Profit]]/Sample___Superstore6[[#This Row],[Sales]]</f>
        <v>0.28000000000000003</v>
      </c>
      <c r="Z3038" s="9">
        <f t="shared" si="331"/>
        <v>5</v>
      </c>
      <c r="AA3038" s="17">
        <f t="shared" si="332"/>
        <v>7.8819999999999997</v>
      </c>
      <c r="AB3038" s="17">
        <f t="shared" si="333"/>
        <v>28.15</v>
      </c>
      <c r="AC3038" s="17">
        <f t="shared" si="334"/>
        <v>0</v>
      </c>
      <c r="AD3038" s="17">
        <f t="shared" si="335"/>
        <v>56.3</v>
      </c>
    </row>
    <row r="3039" spans="1:30">
      <c r="A3039">
        <v>3038</v>
      </c>
      <c r="B3039" t="s">
        <v>6244</v>
      </c>
      <c r="C3039" s="4">
        <v>42166</v>
      </c>
      <c r="D3039" s="4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 s="17">
        <v>15.552</v>
      </c>
      <c r="V3039">
        <f t="shared" si="329"/>
        <v>2015</v>
      </c>
      <c r="W3039" t="str">
        <f t="shared" si="330"/>
        <v>Jun</v>
      </c>
      <c r="X3039" s="9" t="str">
        <f>Sample___Superstore[[#This Row],[Order Year]]&amp;"-"&amp;Sample___Superstore[[#This Row],[Order Month]]</f>
        <v>2015-Jun</v>
      </c>
      <c r="Y3039" s="10">
        <f>Sample___Superstore6[[#This Row],[Profit]]/Sample___Superstore6[[#This Row],[Sales]]</f>
        <v>0.48</v>
      </c>
      <c r="Z3039" s="9">
        <f t="shared" si="331"/>
        <v>5</v>
      </c>
      <c r="AA3039" s="17">
        <f t="shared" si="332"/>
        <v>3.1103999999999998</v>
      </c>
      <c r="AB3039" s="17">
        <f t="shared" si="333"/>
        <v>6.4799999999999995</v>
      </c>
      <c r="AC3039" s="17">
        <f t="shared" si="334"/>
        <v>0</v>
      </c>
      <c r="AD3039" s="17">
        <f t="shared" si="335"/>
        <v>32.4</v>
      </c>
    </row>
    <row r="3040" spans="1:30">
      <c r="A3040">
        <v>3039</v>
      </c>
      <c r="B3040" t="s">
        <v>6244</v>
      </c>
      <c r="C3040" s="4">
        <v>42166</v>
      </c>
      <c r="D3040" s="4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 s="17">
        <v>10.789199999999999</v>
      </c>
      <c r="V3040">
        <f t="shared" si="329"/>
        <v>2015</v>
      </c>
      <c r="W3040" t="str">
        <f t="shared" si="330"/>
        <v>Jun</v>
      </c>
      <c r="X3040" s="9" t="str">
        <f>Sample___Superstore[[#This Row],[Order Year]]&amp;"-"&amp;Sample___Superstore[[#This Row],[Order Month]]</f>
        <v>2015-Jun</v>
      </c>
      <c r="Y3040" s="10">
        <f>Sample___Superstore6[[#This Row],[Profit]]/Sample___Superstore6[[#This Row],[Sales]]</f>
        <v>0.37</v>
      </c>
      <c r="Z3040" s="9">
        <f t="shared" si="331"/>
        <v>5</v>
      </c>
      <c r="AA3040" s="17">
        <f t="shared" si="332"/>
        <v>5.3945999999999996</v>
      </c>
      <c r="AB3040" s="17">
        <f t="shared" si="333"/>
        <v>14.58</v>
      </c>
      <c r="AC3040" s="17">
        <f t="shared" si="334"/>
        <v>0</v>
      </c>
      <c r="AD3040" s="17">
        <f t="shared" si="335"/>
        <v>29.16</v>
      </c>
    </row>
    <row r="3041" spans="1:30">
      <c r="A3041">
        <v>3040</v>
      </c>
      <c r="B3041" t="s">
        <v>6249</v>
      </c>
      <c r="C3041" s="4">
        <v>43011</v>
      </c>
      <c r="D3041" s="4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 s="17">
        <v>-6.4233000000000002</v>
      </c>
      <c r="V3041">
        <f t="shared" si="329"/>
        <v>2017</v>
      </c>
      <c r="W3041" t="str">
        <f t="shared" si="330"/>
        <v>Oct</v>
      </c>
      <c r="X3041" s="9" t="str">
        <f>Sample___Superstore[[#This Row],[Order Year]]&amp;"-"&amp;Sample___Superstore[[#This Row],[Order Month]]</f>
        <v>2017-Oct</v>
      </c>
      <c r="Y3041" s="10">
        <f>Sample___Superstore6[[#This Row],[Profit]]/Sample___Superstore6[[#This Row],[Sales]]</f>
        <v>-3.7499999999999999E-2</v>
      </c>
      <c r="Z3041" s="9">
        <f t="shared" si="331"/>
        <v>5</v>
      </c>
      <c r="AA3041" s="17">
        <f t="shared" si="332"/>
        <v>-2.1411000000000002</v>
      </c>
      <c r="AB3041" s="17">
        <f t="shared" si="333"/>
        <v>57.096000000000004</v>
      </c>
      <c r="AC3041" s="17">
        <f t="shared" si="334"/>
        <v>34.257600000000004</v>
      </c>
      <c r="AD3041" s="17">
        <f t="shared" si="335"/>
        <v>137.03040000000001</v>
      </c>
    </row>
    <row r="3042" spans="1:30">
      <c r="A3042">
        <v>3041</v>
      </c>
      <c r="B3042" t="s">
        <v>6250</v>
      </c>
      <c r="C3042" s="4">
        <v>42495</v>
      </c>
      <c r="D3042" s="4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 s="17">
        <v>3.3439999999999999</v>
      </c>
      <c r="V3042">
        <f t="shared" si="329"/>
        <v>2016</v>
      </c>
      <c r="W3042" t="str">
        <f t="shared" si="330"/>
        <v>May</v>
      </c>
      <c r="X3042" s="9" t="str">
        <f>Sample___Superstore[[#This Row],[Order Year]]&amp;"-"&amp;Sample___Superstore[[#This Row],[Order Month]]</f>
        <v>2016-May</v>
      </c>
      <c r="Y3042" s="10">
        <f>Sample___Superstore6[[#This Row],[Profit]]/Sample___Superstore6[[#This Row],[Sales]]</f>
        <v>0.2</v>
      </c>
      <c r="Z3042" s="9">
        <f t="shared" si="331"/>
        <v>4</v>
      </c>
      <c r="AA3042" s="17">
        <f t="shared" si="332"/>
        <v>0.66879999999999995</v>
      </c>
      <c r="AB3042" s="17">
        <f t="shared" si="333"/>
        <v>3.3439999999999999</v>
      </c>
      <c r="AC3042" s="17">
        <f t="shared" si="334"/>
        <v>3.3439999999999999</v>
      </c>
      <c r="AD3042" s="17">
        <f t="shared" si="335"/>
        <v>13.375999999999999</v>
      </c>
    </row>
    <row r="3043" spans="1:30">
      <c r="A3043">
        <v>3042</v>
      </c>
      <c r="B3043" t="s">
        <v>6252</v>
      </c>
      <c r="C3043" s="4">
        <v>42989</v>
      </c>
      <c r="D3043" s="4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 s="17">
        <v>6.2207999999999997</v>
      </c>
      <c r="V3043">
        <f t="shared" si="329"/>
        <v>2017</v>
      </c>
      <c r="W3043" t="str">
        <f t="shared" si="330"/>
        <v>Sep</v>
      </c>
      <c r="X3043" s="9" t="str">
        <f>Sample___Superstore[[#This Row],[Order Year]]&amp;"-"&amp;Sample___Superstore[[#This Row],[Order Month]]</f>
        <v>2017-Sep</v>
      </c>
      <c r="Y3043" s="10">
        <f>Sample___Superstore6[[#This Row],[Profit]]/Sample___Superstore6[[#This Row],[Sales]]</f>
        <v>0.47999999999999993</v>
      </c>
      <c r="Z3043" s="9">
        <f t="shared" si="331"/>
        <v>1</v>
      </c>
      <c r="AA3043" s="17">
        <f t="shared" si="332"/>
        <v>3.1103999999999998</v>
      </c>
      <c r="AB3043" s="17">
        <f t="shared" si="333"/>
        <v>6.48</v>
      </c>
      <c r="AC3043" s="17">
        <f t="shared" si="334"/>
        <v>0</v>
      </c>
      <c r="AD3043" s="17">
        <f t="shared" si="335"/>
        <v>12.96</v>
      </c>
    </row>
    <row r="3044" spans="1:30">
      <c r="A3044">
        <v>3043</v>
      </c>
      <c r="B3044" t="s">
        <v>6252</v>
      </c>
      <c r="C3044" s="4">
        <v>42989</v>
      </c>
      <c r="D3044" s="4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 s="17">
        <v>10.8682</v>
      </c>
      <c r="V3044">
        <f t="shared" si="329"/>
        <v>2017</v>
      </c>
      <c r="W3044" t="str">
        <f t="shared" si="330"/>
        <v>Sep</v>
      </c>
      <c r="X3044" s="9" t="str">
        <f>Sample___Superstore[[#This Row],[Order Year]]&amp;"-"&amp;Sample___Superstore[[#This Row],[Order Month]]</f>
        <v>2017-Sep</v>
      </c>
      <c r="Y3044" s="10">
        <f>Sample___Superstore6[[#This Row],[Profit]]/Sample___Superstore6[[#This Row],[Sales]]</f>
        <v>0.49</v>
      </c>
      <c r="Z3044" s="9">
        <f t="shared" si="331"/>
        <v>1</v>
      </c>
      <c r="AA3044" s="17">
        <f t="shared" si="332"/>
        <v>5.4340999999999999</v>
      </c>
      <c r="AB3044" s="17">
        <f t="shared" si="333"/>
        <v>11.09</v>
      </c>
      <c r="AC3044" s="17">
        <f t="shared" si="334"/>
        <v>0</v>
      </c>
      <c r="AD3044" s="17">
        <f t="shared" si="335"/>
        <v>22.18</v>
      </c>
    </row>
    <row r="3045" spans="1:30">
      <c r="A3045">
        <v>3044</v>
      </c>
      <c r="B3045" t="s">
        <v>6252</v>
      </c>
      <c r="C3045" s="4">
        <v>42989</v>
      </c>
      <c r="D3045" s="4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 s="17">
        <v>256.78399999999999</v>
      </c>
      <c r="V3045">
        <f t="shared" si="329"/>
        <v>2017</v>
      </c>
      <c r="W3045" t="str">
        <f t="shared" si="330"/>
        <v>Sep</v>
      </c>
      <c r="X3045" s="9" t="str">
        <f>Sample___Superstore[[#This Row],[Order Year]]&amp;"-"&amp;Sample___Superstore[[#This Row],[Order Month]]</f>
        <v>2017-Sep</v>
      </c>
      <c r="Y3045" s="10">
        <f>Sample___Superstore6[[#This Row],[Profit]]/Sample___Superstore6[[#This Row],[Sales]]</f>
        <v>0.125</v>
      </c>
      <c r="Z3045" s="9">
        <f t="shared" si="331"/>
        <v>1</v>
      </c>
      <c r="AA3045" s="17">
        <f t="shared" si="332"/>
        <v>32.097999999999999</v>
      </c>
      <c r="AB3045" s="17">
        <f t="shared" si="333"/>
        <v>256.78399999999999</v>
      </c>
      <c r="AC3045" s="17">
        <f t="shared" si="334"/>
        <v>410.8544</v>
      </c>
      <c r="AD3045" s="17">
        <f t="shared" si="335"/>
        <v>1643.4176</v>
      </c>
    </row>
    <row r="3046" spans="1:30">
      <c r="A3046">
        <v>3045</v>
      </c>
      <c r="B3046" t="s">
        <v>6257</v>
      </c>
      <c r="C3046" s="4">
        <v>42124</v>
      </c>
      <c r="D3046" s="4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 s="17">
        <v>-255.74250000000001</v>
      </c>
      <c r="V3046">
        <f t="shared" si="329"/>
        <v>2015</v>
      </c>
      <c r="W3046" t="str">
        <f t="shared" si="330"/>
        <v>Apr</v>
      </c>
      <c r="X3046" s="9" t="str">
        <f>Sample___Superstore[[#This Row],[Order Year]]&amp;"-"&amp;Sample___Superstore[[#This Row],[Order Month]]</f>
        <v>2015-Apr</v>
      </c>
      <c r="Y3046" s="10">
        <f>Sample___Superstore6[[#This Row],[Profit]]/Sample___Superstore6[[#This Row],[Sales]]</f>
        <v>-0.25</v>
      </c>
      <c r="Z3046" s="9">
        <f t="shared" si="331"/>
        <v>2</v>
      </c>
      <c r="AA3046" s="17">
        <f t="shared" si="332"/>
        <v>-51.148499999999999</v>
      </c>
      <c r="AB3046" s="17">
        <f t="shared" si="333"/>
        <v>204.59399999999999</v>
      </c>
      <c r="AC3046" s="17">
        <f t="shared" si="334"/>
        <v>409.18800000000005</v>
      </c>
      <c r="AD3046" s="17">
        <f t="shared" si="335"/>
        <v>613.78199999999993</v>
      </c>
    </row>
    <row r="3047" spans="1:30">
      <c r="A3047">
        <v>3046</v>
      </c>
      <c r="B3047" t="s">
        <v>6258</v>
      </c>
      <c r="C3047" s="4">
        <v>43045</v>
      </c>
      <c r="D3047" s="4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 s="17">
        <v>3.6139999999999999</v>
      </c>
      <c r="V3047">
        <f t="shared" si="329"/>
        <v>2017</v>
      </c>
      <c r="W3047" t="str">
        <f t="shared" si="330"/>
        <v>Nov</v>
      </c>
      <c r="X3047" s="9" t="str">
        <f>Sample___Superstore[[#This Row],[Order Year]]&amp;"-"&amp;Sample___Superstore[[#This Row],[Order Month]]</f>
        <v>2017-Nov</v>
      </c>
      <c r="Y3047" s="10">
        <f>Sample___Superstore6[[#This Row],[Profit]]/Sample___Superstore6[[#This Row],[Sales]]</f>
        <v>0.26</v>
      </c>
      <c r="Z3047" s="9">
        <f t="shared" si="331"/>
        <v>4</v>
      </c>
      <c r="AA3047" s="17">
        <f t="shared" si="332"/>
        <v>0.7228</v>
      </c>
      <c r="AB3047" s="17">
        <f t="shared" si="333"/>
        <v>2.7800000000000002</v>
      </c>
      <c r="AC3047" s="17">
        <f t="shared" si="334"/>
        <v>0</v>
      </c>
      <c r="AD3047" s="17">
        <f t="shared" si="335"/>
        <v>13.9</v>
      </c>
    </row>
    <row r="3048" spans="1:30">
      <c r="A3048">
        <v>3047</v>
      </c>
      <c r="B3048" t="s">
        <v>6258</v>
      </c>
      <c r="C3048" s="4">
        <v>43045</v>
      </c>
      <c r="D3048" s="4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17">
        <v>12.1348</v>
      </c>
      <c r="V3048">
        <f t="shared" si="329"/>
        <v>2017</v>
      </c>
      <c r="W3048" t="str">
        <f t="shared" si="330"/>
        <v>Nov</v>
      </c>
      <c r="X3048" s="9" t="str">
        <f>Sample___Superstore[[#This Row],[Order Year]]&amp;"-"&amp;Sample___Superstore[[#This Row],[Order Month]]</f>
        <v>2017-Nov</v>
      </c>
      <c r="Y3048" s="10">
        <f>Sample___Superstore6[[#This Row],[Profit]]/Sample___Superstore6[[#This Row],[Sales]]</f>
        <v>0.46</v>
      </c>
      <c r="Z3048" s="9">
        <f t="shared" si="331"/>
        <v>4</v>
      </c>
      <c r="AA3048" s="17">
        <f t="shared" si="332"/>
        <v>12.1348</v>
      </c>
      <c r="AB3048" s="17">
        <f t="shared" si="333"/>
        <v>26.38</v>
      </c>
      <c r="AC3048" s="17">
        <f t="shared" si="334"/>
        <v>0</v>
      </c>
      <c r="AD3048" s="17">
        <f t="shared" si="335"/>
        <v>26.38</v>
      </c>
    </row>
    <row r="3049" spans="1:30">
      <c r="A3049">
        <v>3048</v>
      </c>
      <c r="B3049" t="s">
        <v>6261</v>
      </c>
      <c r="C3049" s="4">
        <v>41912</v>
      </c>
      <c r="D3049" s="4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 s="17">
        <v>13.4925</v>
      </c>
      <c r="V3049">
        <f t="shared" si="329"/>
        <v>2014</v>
      </c>
      <c r="W3049" t="str">
        <f t="shared" si="330"/>
        <v>Sep</v>
      </c>
      <c r="X3049" s="9" t="str">
        <f>Sample___Superstore[[#This Row],[Order Year]]&amp;"-"&amp;Sample___Superstore[[#This Row],[Order Month]]</f>
        <v>2014-Sep</v>
      </c>
      <c r="Y3049" s="10">
        <f>Sample___Superstore6[[#This Row],[Profit]]/Sample___Superstore6[[#This Row],[Sales]]</f>
        <v>0.3125</v>
      </c>
      <c r="Z3049" s="9">
        <f t="shared" si="331"/>
        <v>4</v>
      </c>
      <c r="AA3049" s="17">
        <f t="shared" si="332"/>
        <v>1.9275</v>
      </c>
      <c r="AB3049" s="17">
        <f t="shared" si="333"/>
        <v>6.1680000000000001</v>
      </c>
      <c r="AC3049" s="17">
        <f t="shared" si="334"/>
        <v>8.6352000000000011</v>
      </c>
      <c r="AD3049" s="17">
        <f t="shared" si="335"/>
        <v>34.540800000000004</v>
      </c>
    </row>
    <row r="3050" spans="1:30">
      <c r="A3050">
        <v>3049</v>
      </c>
      <c r="B3050" t="s">
        <v>6262</v>
      </c>
      <c r="C3050" s="4">
        <v>42827</v>
      </c>
      <c r="D3050" s="4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17">
        <v>70.006</v>
      </c>
      <c r="V3050">
        <f t="shared" si="329"/>
        <v>2017</v>
      </c>
      <c r="W3050" t="str">
        <f t="shared" si="330"/>
        <v>Apr</v>
      </c>
      <c r="X3050" s="9" t="str">
        <f>Sample___Superstore[[#This Row],[Order Year]]&amp;"-"&amp;Sample___Superstore[[#This Row],[Order Month]]</f>
        <v>2017-Apr</v>
      </c>
      <c r="Y3050" s="10">
        <f>Sample___Superstore6[[#This Row],[Profit]]/Sample___Superstore6[[#This Row],[Sales]]</f>
        <v>0.16999999999999998</v>
      </c>
      <c r="Z3050" s="9">
        <f t="shared" si="331"/>
        <v>2</v>
      </c>
      <c r="AA3050" s="17">
        <f t="shared" si="332"/>
        <v>35.003</v>
      </c>
      <c r="AB3050" s="17">
        <f t="shared" si="333"/>
        <v>205.9</v>
      </c>
      <c r="AC3050" s="17">
        <f t="shared" si="334"/>
        <v>0</v>
      </c>
      <c r="AD3050" s="17">
        <f t="shared" si="335"/>
        <v>411.8</v>
      </c>
    </row>
    <row r="3051" spans="1:30">
      <c r="A3051">
        <v>3050</v>
      </c>
      <c r="B3051" t="s">
        <v>6262</v>
      </c>
      <c r="C3051" s="4">
        <v>42827</v>
      </c>
      <c r="D3051" s="4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 s="17">
        <v>129.6</v>
      </c>
      <c r="V3051">
        <f t="shared" si="329"/>
        <v>2017</v>
      </c>
      <c r="W3051" t="str">
        <f t="shared" si="330"/>
        <v>Apr</v>
      </c>
      <c r="X3051" s="9" t="str">
        <f>Sample___Superstore[[#This Row],[Order Year]]&amp;"-"&amp;Sample___Superstore[[#This Row],[Order Month]]</f>
        <v>2017-Apr</v>
      </c>
      <c r="Y3051" s="10">
        <f>Sample___Superstore6[[#This Row],[Profit]]/Sample___Superstore6[[#This Row],[Sales]]</f>
        <v>0.36</v>
      </c>
      <c r="Z3051" s="9">
        <f t="shared" si="331"/>
        <v>2</v>
      </c>
      <c r="AA3051" s="17">
        <f t="shared" si="332"/>
        <v>32.4</v>
      </c>
      <c r="AB3051" s="17">
        <f t="shared" si="333"/>
        <v>90</v>
      </c>
      <c r="AC3051" s="17">
        <f t="shared" si="334"/>
        <v>0</v>
      </c>
      <c r="AD3051" s="17">
        <f t="shared" si="335"/>
        <v>360</v>
      </c>
    </row>
    <row r="3052" spans="1:30">
      <c r="A3052">
        <v>3051</v>
      </c>
      <c r="B3052" t="s">
        <v>6265</v>
      </c>
      <c r="C3052" s="4">
        <v>43014</v>
      </c>
      <c r="D3052" s="4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 s="17">
        <v>2.9371999999999998</v>
      </c>
      <c r="V3052">
        <f t="shared" si="329"/>
        <v>2017</v>
      </c>
      <c r="W3052" t="str">
        <f t="shared" si="330"/>
        <v>Oct</v>
      </c>
      <c r="X3052" s="9" t="str">
        <f>Sample___Superstore[[#This Row],[Order Year]]&amp;"-"&amp;Sample___Superstore[[#This Row],[Order Month]]</f>
        <v>2017-Oct</v>
      </c>
      <c r="Y3052" s="10">
        <f>Sample___Superstore6[[#This Row],[Profit]]/Sample___Superstore6[[#This Row],[Sales]]</f>
        <v>6.9999999999999993E-2</v>
      </c>
      <c r="Z3052" s="9">
        <f t="shared" si="331"/>
        <v>5</v>
      </c>
      <c r="AA3052" s="17">
        <f t="shared" si="332"/>
        <v>1.4685999999999999</v>
      </c>
      <c r="AB3052" s="17">
        <f t="shared" si="333"/>
        <v>20.98</v>
      </c>
      <c r="AC3052" s="17">
        <f t="shared" si="334"/>
        <v>0</v>
      </c>
      <c r="AD3052" s="17">
        <f t="shared" si="335"/>
        <v>41.96</v>
      </c>
    </row>
    <row r="3053" spans="1:30">
      <c r="A3053">
        <v>3052</v>
      </c>
      <c r="B3053" t="s">
        <v>6265</v>
      </c>
      <c r="C3053" s="4">
        <v>43014</v>
      </c>
      <c r="D3053" s="4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 s="17">
        <v>66.073599999999999</v>
      </c>
      <c r="V3053">
        <f t="shared" si="329"/>
        <v>2017</v>
      </c>
      <c r="W3053" t="str">
        <f t="shared" si="330"/>
        <v>Oct</v>
      </c>
      <c r="X3053" s="9" t="str">
        <f>Sample___Superstore[[#This Row],[Order Year]]&amp;"-"&amp;Sample___Superstore[[#This Row],[Order Month]]</f>
        <v>2017-Oct</v>
      </c>
      <c r="Y3053" s="10">
        <f>Sample___Superstore6[[#This Row],[Profit]]/Sample___Superstore6[[#This Row],[Sales]]</f>
        <v>0.28999999999999998</v>
      </c>
      <c r="Z3053" s="9">
        <f t="shared" si="331"/>
        <v>5</v>
      </c>
      <c r="AA3053" s="17">
        <f t="shared" si="332"/>
        <v>16.5184</v>
      </c>
      <c r="AB3053" s="17">
        <f t="shared" si="333"/>
        <v>56.96</v>
      </c>
      <c r="AC3053" s="17">
        <f t="shared" si="334"/>
        <v>0</v>
      </c>
      <c r="AD3053" s="17">
        <f t="shared" si="335"/>
        <v>227.84</v>
      </c>
    </row>
    <row r="3054" spans="1:30">
      <c r="A3054">
        <v>3053</v>
      </c>
      <c r="B3054" t="s">
        <v>6265</v>
      </c>
      <c r="C3054" s="4">
        <v>43014</v>
      </c>
      <c r="D3054" s="4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 s="17">
        <v>18.211200000000002</v>
      </c>
      <c r="V3054">
        <f t="shared" si="329"/>
        <v>2017</v>
      </c>
      <c r="W3054" t="str">
        <f t="shared" si="330"/>
        <v>Oct</v>
      </c>
      <c r="X3054" s="9" t="str">
        <f>Sample___Superstore[[#This Row],[Order Year]]&amp;"-"&amp;Sample___Superstore[[#This Row],[Order Month]]</f>
        <v>2017-Oct</v>
      </c>
      <c r="Y3054" s="10">
        <f>Sample___Superstore6[[#This Row],[Profit]]/Sample___Superstore6[[#This Row],[Sales]]</f>
        <v>0.48000000000000009</v>
      </c>
      <c r="Z3054" s="9">
        <f t="shared" si="331"/>
        <v>5</v>
      </c>
      <c r="AA3054" s="17">
        <f t="shared" si="332"/>
        <v>9.1056000000000008</v>
      </c>
      <c r="AB3054" s="17">
        <f t="shared" si="333"/>
        <v>18.97</v>
      </c>
      <c r="AC3054" s="17">
        <f t="shared" si="334"/>
        <v>0</v>
      </c>
      <c r="AD3054" s="17">
        <f t="shared" si="335"/>
        <v>37.94</v>
      </c>
    </row>
    <row r="3055" spans="1:30">
      <c r="A3055">
        <v>3054</v>
      </c>
      <c r="B3055" t="s">
        <v>6270</v>
      </c>
      <c r="C3055" s="4">
        <v>42469</v>
      </c>
      <c r="D3055" s="4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 s="17">
        <v>134.654</v>
      </c>
      <c r="V3055">
        <f t="shared" si="329"/>
        <v>2016</v>
      </c>
      <c r="W3055" t="str">
        <f t="shared" si="330"/>
        <v>Apr</v>
      </c>
      <c r="X3055" s="9" t="str">
        <f>Sample___Superstore[[#This Row],[Order Year]]&amp;"-"&amp;Sample___Superstore[[#This Row],[Order Month]]</f>
        <v>2016-Apr</v>
      </c>
      <c r="Y3055" s="10">
        <f>Sample___Superstore6[[#This Row],[Profit]]/Sample___Superstore6[[#This Row],[Sales]]</f>
        <v>0.26</v>
      </c>
      <c r="Z3055" s="9">
        <f t="shared" si="331"/>
        <v>5</v>
      </c>
      <c r="AA3055" s="17">
        <f t="shared" si="332"/>
        <v>67.326999999999998</v>
      </c>
      <c r="AB3055" s="17">
        <f t="shared" si="333"/>
        <v>258.95</v>
      </c>
      <c r="AC3055" s="17">
        <f t="shared" si="334"/>
        <v>0</v>
      </c>
      <c r="AD3055" s="17">
        <f t="shared" si="335"/>
        <v>517.9</v>
      </c>
    </row>
    <row r="3056" spans="1:30">
      <c r="A3056">
        <v>3055</v>
      </c>
      <c r="B3056" t="s">
        <v>6270</v>
      </c>
      <c r="C3056" s="4">
        <v>42469</v>
      </c>
      <c r="D3056" s="4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 s="17">
        <v>2.4287999999999998</v>
      </c>
      <c r="V3056">
        <f t="shared" si="329"/>
        <v>2016</v>
      </c>
      <c r="W3056" t="str">
        <f t="shared" si="330"/>
        <v>Apr</v>
      </c>
      <c r="X3056" s="9" t="str">
        <f>Sample___Superstore[[#This Row],[Order Year]]&amp;"-"&amp;Sample___Superstore[[#This Row],[Order Month]]</f>
        <v>2016-Apr</v>
      </c>
      <c r="Y3056" s="10">
        <f>Sample___Superstore6[[#This Row],[Profit]]/Sample___Superstore6[[#This Row],[Sales]]</f>
        <v>0.45999999999999996</v>
      </c>
      <c r="Z3056" s="9">
        <f t="shared" si="331"/>
        <v>5</v>
      </c>
      <c r="AA3056" s="17">
        <f t="shared" si="332"/>
        <v>1.2143999999999999</v>
      </c>
      <c r="AB3056" s="17">
        <f t="shared" si="333"/>
        <v>2.64</v>
      </c>
      <c r="AC3056" s="17">
        <f t="shared" si="334"/>
        <v>0</v>
      </c>
      <c r="AD3056" s="17">
        <f t="shared" si="335"/>
        <v>5.28</v>
      </c>
    </row>
    <row r="3057" spans="1:30">
      <c r="A3057">
        <v>3056</v>
      </c>
      <c r="B3057" t="s">
        <v>6273</v>
      </c>
      <c r="C3057" s="4">
        <v>42244</v>
      </c>
      <c r="D3057" s="4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 s="17">
        <v>874.98749999999995</v>
      </c>
      <c r="V3057">
        <f t="shared" si="329"/>
        <v>2015</v>
      </c>
      <c r="W3057" t="str">
        <f t="shared" si="330"/>
        <v>Aug</v>
      </c>
      <c r="X3057" s="9" t="str">
        <f>Sample___Superstore[[#This Row],[Order Year]]&amp;"-"&amp;Sample___Superstore[[#This Row],[Order Month]]</f>
        <v>2015-Aug</v>
      </c>
      <c r="Y3057" s="10">
        <f>Sample___Superstore6[[#This Row],[Profit]]/Sample___Superstore6[[#This Row],[Sales]]</f>
        <v>0.3125</v>
      </c>
      <c r="Z3057" s="9">
        <f t="shared" si="331"/>
        <v>4</v>
      </c>
      <c r="AA3057" s="17">
        <f t="shared" si="332"/>
        <v>174.9975</v>
      </c>
      <c r="AB3057" s="17">
        <f t="shared" si="333"/>
        <v>559.99199999999996</v>
      </c>
      <c r="AC3057" s="17">
        <f t="shared" si="334"/>
        <v>559.99200000000008</v>
      </c>
      <c r="AD3057" s="17">
        <f t="shared" si="335"/>
        <v>2239.9679999999998</v>
      </c>
    </row>
    <row r="3058" spans="1:30">
      <c r="A3058">
        <v>3057</v>
      </c>
      <c r="B3058" t="s">
        <v>6274</v>
      </c>
      <c r="C3058" s="4">
        <v>43027</v>
      </c>
      <c r="D3058" s="4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 s="17">
        <v>4.3007999999999997</v>
      </c>
      <c r="V3058">
        <f t="shared" si="329"/>
        <v>2017</v>
      </c>
      <c r="W3058" t="str">
        <f t="shared" si="330"/>
        <v>Oct</v>
      </c>
      <c r="X3058" s="9" t="str">
        <f>Sample___Superstore[[#This Row],[Order Year]]&amp;"-"&amp;Sample___Superstore[[#This Row],[Order Month]]</f>
        <v>2017-Oct</v>
      </c>
      <c r="Y3058" s="10">
        <f>Sample___Superstore6[[#This Row],[Profit]]/Sample___Superstore6[[#This Row],[Sales]]</f>
        <v>0.47999999999999993</v>
      </c>
      <c r="Z3058" s="9">
        <f t="shared" si="331"/>
        <v>5</v>
      </c>
      <c r="AA3058" s="17">
        <f t="shared" si="332"/>
        <v>2.1503999999999999</v>
      </c>
      <c r="AB3058" s="17">
        <f t="shared" si="333"/>
        <v>4.4800000000000004</v>
      </c>
      <c r="AC3058" s="17">
        <f t="shared" si="334"/>
        <v>0</v>
      </c>
      <c r="AD3058" s="17">
        <f t="shared" si="335"/>
        <v>8.9600000000000009</v>
      </c>
    </row>
    <row r="3059" spans="1:30">
      <c r="A3059">
        <v>3058</v>
      </c>
      <c r="B3059" t="s">
        <v>6274</v>
      </c>
      <c r="C3059" s="4">
        <v>43027</v>
      </c>
      <c r="D3059" s="4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 s="17">
        <v>15.12</v>
      </c>
      <c r="V3059">
        <f t="shared" si="329"/>
        <v>2017</v>
      </c>
      <c r="W3059" t="str">
        <f t="shared" si="330"/>
        <v>Oct</v>
      </c>
      <c r="X3059" s="9" t="str">
        <f>Sample___Superstore[[#This Row],[Order Year]]&amp;"-"&amp;Sample___Superstore[[#This Row],[Order Month]]</f>
        <v>2017-Oct</v>
      </c>
      <c r="Y3059" s="10">
        <f>Sample___Superstore6[[#This Row],[Profit]]/Sample___Superstore6[[#This Row],[Sales]]</f>
        <v>0.48</v>
      </c>
      <c r="Z3059" s="9">
        <f t="shared" si="331"/>
        <v>5</v>
      </c>
      <c r="AA3059" s="17">
        <f t="shared" si="332"/>
        <v>1.512</v>
      </c>
      <c r="AB3059" s="17">
        <f t="shared" si="333"/>
        <v>3.15</v>
      </c>
      <c r="AC3059" s="17">
        <f t="shared" si="334"/>
        <v>0</v>
      </c>
      <c r="AD3059" s="17">
        <f t="shared" si="335"/>
        <v>31.5</v>
      </c>
    </row>
    <row r="3060" spans="1:30">
      <c r="A3060">
        <v>3059</v>
      </c>
      <c r="B3060" t="s">
        <v>6274</v>
      </c>
      <c r="C3060" s="4">
        <v>43027</v>
      </c>
      <c r="D3060" s="4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 s="17">
        <v>10.3904</v>
      </c>
      <c r="V3060">
        <f t="shared" si="329"/>
        <v>2017</v>
      </c>
      <c r="W3060" t="str">
        <f t="shared" si="330"/>
        <v>Oct</v>
      </c>
      <c r="X3060" s="9" t="str">
        <f>Sample___Superstore[[#This Row],[Order Year]]&amp;"-"&amp;Sample___Superstore[[#This Row],[Order Month]]</f>
        <v>2017-Oct</v>
      </c>
      <c r="Y3060" s="10">
        <f>Sample___Superstore6[[#This Row],[Profit]]/Sample___Superstore6[[#This Row],[Sales]]</f>
        <v>0.34</v>
      </c>
      <c r="Z3060" s="9">
        <f t="shared" si="331"/>
        <v>5</v>
      </c>
      <c r="AA3060" s="17">
        <f t="shared" si="332"/>
        <v>5.1951999999999998</v>
      </c>
      <c r="AB3060" s="17">
        <f t="shared" si="333"/>
        <v>15.28</v>
      </c>
      <c r="AC3060" s="17">
        <f t="shared" si="334"/>
        <v>0</v>
      </c>
      <c r="AD3060" s="17">
        <f t="shared" si="335"/>
        <v>30.56</v>
      </c>
    </row>
    <row r="3061" spans="1:30">
      <c r="A3061">
        <v>3060</v>
      </c>
      <c r="B3061" t="s">
        <v>6274</v>
      </c>
      <c r="C3061" s="4">
        <v>43027</v>
      </c>
      <c r="D3061" s="4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 s="17">
        <v>-3.3506</v>
      </c>
      <c r="V3061">
        <f t="shared" si="329"/>
        <v>2017</v>
      </c>
      <c r="W3061" t="str">
        <f t="shared" si="330"/>
        <v>Oct</v>
      </c>
      <c r="X3061" s="9" t="str">
        <f>Sample___Superstore[[#This Row],[Order Year]]&amp;"-"&amp;Sample___Superstore[[#This Row],[Order Month]]</f>
        <v>2017-Oct</v>
      </c>
      <c r="Y3061" s="10">
        <f>Sample___Superstore6[[#This Row],[Profit]]/Sample___Superstore6[[#This Row],[Sales]]</f>
        <v>-0.13750000000000001</v>
      </c>
      <c r="Z3061" s="9">
        <f t="shared" si="331"/>
        <v>5</v>
      </c>
      <c r="AA3061" s="17">
        <f t="shared" si="332"/>
        <v>-1.6753</v>
      </c>
      <c r="AB3061" s="17">
        <f t="shared" si="333"/>
        <v>12.183999999999999</v>
      </c>
      <c r="AC3061" s="17">
        <f t="shared" si="334"/>
        <v>4.8735999999999997</v>
      </c>
      <c r="AD3061" s="17">
        <f t="shared" si="335"/>
        <v>19.494399999999999</v>
      </c>
    </row>
    <row r="3062" spans="1:30">
      <c r="A3062">
        <v>3061</v>
      </c>
      <c r="B3062" t="s">
        <v>6277</v>
      </c>
      <c r="C3062" s="4">
        <v>42681</v>
      </c>
      <c r="D3062" s="4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 s="17">
        <v>22.4955</v>
      </c>
      <c r="V3062">
        <f t="shared" si="329"/>
        <v>2016</v>
      </c>
      <c r="W3062" t="str">
        <f t="shared" si="330"/>
        <v>Nov</v>
      </c>
      <c r="X3062" s="9" t="str">
        <f>Sample___Superstore[[#This Row],[Order Year]]&amp;"-"&amp;Sample___Superstore[[#This Row],[Order Month]]</f>
        <v>2016-Nov</v>
      </c>
      <c r="Y3062" s="10">
        <f>Sample___Superstore6[[#This Row],[Profit]]/Sample___Superstore6[[#This Row],[Sales]]</f>
        <v>0.1875</v>
      </c>
      <c r="Z3062" s="9">
        <f t="shared" si="331"/>
        <v>5</v>
      </c>
      <c r="AA3062" s="17">
        <f t="shared" si="332"/>
        <v>7.4984999999999999</v>
      </c>
      <c r="AB3062" s="17">
        <f t="shared" si="333"/>
        <v>39.991999999999997</v>
      </c>
      <c r="AC3062" s="17">
        <f t="shared" si="334"/>
        <v>23.995200000000001</v>
      </c>
      <c r="AD3062" s="17">
        <f t="shared" si="335"/>
        <v>95.980800000000002</v>
      </c>
    </row>
    <row r="3063" spans="1:30">
      <c r="A3063">
        <v>3062</v>
      </c>
      <c r="B3063" t="s">
        <v>6278</v>
      </c>
      <c r="C3063" s="4">
        <v>42797</v>
      </c>
      <c r="D3063" s="4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 s="17">
        <v>9.7439999999999998</v>
      </c>
      <c r="V3063">
        <f t="shared" si="329"/>
        <v>2017</v>
      </c>
      <c r="W3063" t="str">
        <f t="shared" si="330"/>
        <v>Mar</v>
      </c>
      <c r="X3063" s="9" t="str">
        <f>Sample___Superstore[[#This Row],[Order Year]]&amp;"-"&amp;Sample___Superstore[[#This Row],[Order Month]]</f>
        <v>2017-Mar</v>
      </c>
      <c r="Y3063" s="10">
        <f>Sample___Superstore6[[#This Row],[Profit]]/Sample___Superstore6[[#This Row],[Sales]]</f>
        <v>0.36249999999999999</v>
      </c>
      <c r="Z3063" s="9">
        <f t="shared" si="331"/>
        <v>4</v>
      </c>
      <c r="AA3063" s="17">
        <f t="shared" si="332"/>
        <v>1.218</v>
      </c>
      <c r="AB3063" s="17">
        <f t="shared" si="333"/>
        <v>3.36</v>
      </c>
      <c r="AC3063" s="17">
        <f t="shared" si="334"/>
        <v>5.3760000000000003</v>
      </c>
      <c r="AD3063" s="17">
        <f t="shared" si="335"/>
        <v>21.503999999999998</v>
      </c>
    </row>
    <row r="3064" spans="1:30">
      <c r="A3064">
        <v>3063</v>
      </c>
      <c r="B3064" t="s">
        <v>6281</v>
      </c>
      <c r="C3064" s="4">
        <v>42335</v>
      </c>
      <c r="D3064" s="4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 s="17">
        <v>23.511600000000001</v>
      </c>
      <c r="V3064">
        <f t="shared" si="329"/>
        <v>2015</v>
      </c>
      <c r="W3064" t="str">
        <f t="shared" si="330"/>
        <v>Nov</v>
      </c>
      <c r="X3064" s="9" t="str">
        <f>Sample___Superstore[[#This Row],[Order Year]]&amp;"-"&amp;Sample___Superstore[[#This Row],[Order Month]]</f>
        <v>2015-Nov</v>
      </c>
      <c r="Y3064" s="10">
        <f>Sample___Superstore6[[#This Row],[Profit]]/Sample___Superstore6[[#This Row],[Sales]]</f>
        <v>0.28000000000000003</v>
      </c>
      <c r="Z3064" s="9">
        <f t="shared" si="331"/>
        <v>2</v>
      </c>
      <c r="AA3064" s="17">
        <f t="shared" si="332"/>
        <v>7.8372000000000002</v>
      </c>
      <c r="AB3064" s="17">
        <f t="shared" si="333"/>
        <v>27.99</v>
      </c>
      <c r="AC3064" s="17">
        <f t="shared" si="334"/>
        <v>0</v>
      </c>
      <c r="AD3064" s="17">
        <f t="shared" si="335"/>
        <v>83.97</v>
      </c>
    </row>
    <row r="3065" spans="1:30">
      <c r="A3065">
        <v>3064</v>
      </c>
      <c r="B3065" t="s">
        <v>6281</v>
      </c>
      <c r="C3065" s="4">
        <v>42335</v>
      </c>
      <c r="D3065" s="4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 s="17">
        <v>7.3479000000000001</v>
      </c>
      <c r="V3065">
        <f t="shared" si="329"/>
        <v>2015</v>
      </c>
      <c r="W3065" t="str">
        <f t="shared" si="330"/>
        <v>Nov</v>
      </c>
      <c r="X3065" s="9" t="str">
        <f>Sample___Superstore[[#This Row],[Order Year]]&amp;"-"&amp;Sample___Superstore[[#This Row],[Order Month]]</f>
        <v>2015-Nov</v>
      </c>
      <c r="Y3065" s="10">
        <f>Sample___Superstore6[[#This Row],[Profit]]/Sample___Superstore6[[#This Row],[Sales]]</f>
        <v>7.0000000000000007E-2</v>
      </c>
      <c r="Z3065" s="9">
        <f t="shared" si="331"/>
        <v>2</v>
      </c>
      <c r="AA3065" s="17">
        <f t="shared" si="332"/>
        <v>2.4493</v>
      </c>
      <c r="AB3065" s="17">
        <f t="shared" si="333"/>
        <v>34.99</v>
      </c>
      <c r="AC3065" s="17">
        <f t="shared" si="334"/>
        <v>0</v>
      </c>
      <c r="AD3065" s="17">
        <f t="shared" si="335"/>
        <v>104.97</v>
      </c>
    </row>
    <row r="3066" spans="1:30">
      <c r="A3066">
        <v>3065</v>
      </c>
      <c r="B3066" t="s">
        <v>6286</v>
      </c>
      <c r="C3066" s="4">
        <v>42807</v>
      </c>
      <c r="D3066" s="4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17">
        <v>25.423999999999999</v>
      </c>
      <c r="V3066">
        <f t="shared" si="329"/>
        <v>2017</v>
      </c>
      <c r="W3066" t="str">
        <f t="shared" si="330"/>
        <v>Mar</v>
      </c>
      <c r="X3066" s="9" t="str">
        <f>Sample___Superstore[[#This Row],[Order Year]]&amp;"-"&amp;Sample___Superstore[[#This Row],[Order Month]]</f>
        <v>2017-Mar</v>
      </c>
      <c r="Y3066" s="10">
        <f>Sample___Superstore6[[#This Row],[Profit]]/Sample___Superstore6[[#This Row],[Sales]]</f>
        <v>0.28000000000000003</v>
      </c>
      <c r="Z3066" s="9">
        <f t="shared" si="331"/>
        <v>5</v>
      </c>
      <c r="AA3066" s="17">
        <f t="shared" si="332"/>
        <v>3.1779999999999999</v>
      </c>
      <c r="AB3066" s="17">
        <f t="shared" si="333"/>
        <v>11.35</v>
      </c>
      <c r="AC3066" s="17">
        <f t="shared" si="334"/>
        <v>0</v>
      </c>
      <c r="AD3066" s="17">
        <f t="shared" si="335"/>
        <v>90.8</v>
      </c>
    </row>
    <row r="3067" spans="1:30">
      <c r="A3067">
        <v>3066</v>
      </c>
      <c r="B3067" t="s">
        <v>6286</v>
      </c>
      <c r="C3067" s="4">
        <v>42807</v>
      </c>
      <c r="D3067" s="4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 s="17">
        <v>49.257599999999996</v>
      </c>
      <c r="V3067">
        <f t="shared" si="329"/>
        <v>2017</v>
      </c>
      <c r="W3067" t="str">
        <f t="shared" si="330"/>
        <v>Mar</v>
      </c>
      <c r="X3067" s="9" t="str">
        <f>Sample___Superstore[[#This Row],[Order Year]]&amp;"-"&amp;Sample___Superstore[[#This Row],[Order Month]]</f>
        <v>2017-Mar</v>
      </c>
      <c r="Y3067" s="10">
        <f>Sample___Superstore6[[#This Row],[Profit]]/Sample___Superstore6[[#This Row],[Sales]]</f>
        <v>0.35</v>
      </c>
      <c r="Z3067" s="9">
        <f t="shared" si="331"/>
        <v>5</v>
      </c>
      <c r="AA3067" s="17">
        <f t="shared" si="332"/>
        <v>6.1571999999999996</v>
      </c>
      <c r="AB3067" s="17">
        <f t="shared" si="333"/>
        <v>17.591999999999999</v>
      </c>
      <c r="AC3067" s="17">
        <f t="shared" si="334"/>
        <v>28.147199999999998</v>
      </c>
      <c r="AD3067" s="17">
        <f t="shared" si="335"/>
        <v>112.58879999999999</v>
      </c>
    </row>
    <row r="3068" spans="1:30">
      <c r="A3068">
        <v>3067</v>
      </c>
      <c r="B3068" t="s">
        <v>6286</v>
      </c>
      <c r="C3068" s="4">
        <v>42807</v>
      </c>
      <c r="D3068" s="4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 s="17">
        <v>88.129499999999993</v>
      </c>
      <c r="V3068">
        <f t="shared" si="329"/>
        <v>2017</v>
      </c>
      <c r="W3068" t="str">
        <f t="shared" si="330"/>
        <v>Mar</v>
      </c>
      <c r="X3068" s="9" t="str">
        <f>Sample___Superstore[[#This Row],[Order Year]]&amp;"-"&amp;Sample___Superstore[[#This Row],[Order Month]]</f>
        <v>2017-Mar</v>
      </c>
      <c r="Y3068" s="10">
        <f>Sample___Superstore6[[#This Row],[Profit]]/Sample___Superstore6[[#This Row],[Sales]]</f>
        <v>0.41</v>
      </c>
      <c r="Z3068" s="9">
        <f t="shared" si="331"/>
        <v>5</v>
      </c>
      <c r="AA3068" s="17">
        <f t="shared" si="332"/>
        <v>17.625899999999998</v>
      </c>
      <c r="AB3068" s="17">
        <f t="shared" si="333"/>
        <v>42.989999999999995</v>
      </c>
      <c r="AC3068" s="17">
        <f t="shared" si="334"/>
        <v>0</v>
      </c>
      <c r="AD3068" s="17">
        <f t="shared" si="335"/>
        <v>214.95</v>
      </c>
    </row>
    <row r="3069" spans="1:30">
      <c r="A3069">
        <v>3068</v>
      </c>
      <c r="B3069" t="s">
        <v>6286</v>
      </c>
      <c r="C3069" s="4">
        <v>42807</v>
      </c>
      <c r="D3069" s="4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 s="17">
        <v>21.7728</v>
      </c>
      <c r="V3069">
        <f t="shared" si="329"/>
        <v>2017</v>
      </c>
      <c r="W3069" t="str">
        <f t="shared" si="330"/>
        <v>Mar</v>
      </c>
      <c r="X3069" s="9" t="str">
        <f>Sample___Superstore[[#This Row],[Order Year]]&amp;"-"&amp;Sample___Superstore[[#This Row],[Order Month]]</f>
        <v>2017-Mar</v>
      </c>
      <c r="Y3069" s="10">
        <f>Sample___Superstore6[[#This Row],[Profit]]/Sample___Superstore6[[#This Row],[Sales]]</f>
        <v>0.48</v>
      </c>
      <c r="Z3069" s="9">
        <f t="shared" si="331"/>
        <v>5</v>
      </c>
      <c r="AA3069" s="17">
        <f t="shared" si="332"/>
        <v>3.1103999999999998</v>
      </c>
      <c r="AB3069" s="17">
        <f t="shared" si="333"/>
        <v>6.4799999999999995</v>
      </c>
      <c r="AC3069" s="17">
        <f t="shared" si="334"/>
        <v>0</v>
      </c>
      <c r="AD3069" s="17">
        <f t="shared" si="335"/>
        <v>45.36</v>
      </c>
    </row>
    <row r="3070" spans="1:30">
      <c r="A3070">
        <v>3069</v>
      </c>
      <c r="B3070" t="s">
        <v>6286</v>
      </c>
      <c r="C3070" s="4">
        <v>42807</v>
      </c>
      <c r="D3070" s="4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 s="17">
        <v>138.3552</v>
      </c>
      <c r="V3070">
        <f t="shared" si="329"/>
        <v>2017</v>
      </c>
      <c r="W3070" t="str">
        <f t="shared" si="330"/>
        <v>Mar</v>
      </c>
      <c r="X3070" s="9" t="str">
        <f>Sample___Superstore[[#This Row],[Order Year]]&amp;"-"&amp;Sample___Superstore[[#This Row],[Order Month]]</f>
        <v>2017-Mar</v>
      </c>
      <c r="Y3070" s="10">
        <f>Sample___Superstore6[[#This Row],[Profit]]/Sample___Superstore6[[#This Row],[Sales]]</f>
        <v>0.48</v>
      </c>
      <c r="Z3070" s="9">
        <f t="shared" si="331"/>
        <v>5</v>
      </c>
      <c r="AA3070" s="17">
        <f t="shared" si="332"/>
        <v>23.059200000000001</v>
      </c>
      <c r="AB3070" s="17">
        <f t="shared" si="333"/>
        <v>48.04</v>
      </c>
      <c r="AC3070" s="17">
        <f t="shared" si="334"/>
        <v>0</v>
      </c>
      <c r="AD3070" s="17">
        <f t="shared" si="335"/>
        <v>288.24</v>
      </c>
    </row>
    <row r="3071" spans="1:30">
      <c r="A3071">
        <v>3070</v>
      </c>
      <c r="B3071" t="s">
        <v>6293</v>
      </c>
      <c r="C3071" s="4">
        <v>43069</v>
      </c>
      <c r="D3071" s="4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 s="17">
        <v>82.992000000000004</v>
      </c>
      <c r="V3071">
        <f t="shared" si="329"/>
        <v>2017</v>
      </c>
      <c r="W3071" t="str">
        <f t="shared" si="330"/>
        <v>Nov</v>
      </c>
      <c r="X3071" s="9" t="str">
        <f>Sample___Superstore[[#This Row],[Order Year]]&amp;"-"&amp;Sample___Superstore[[#This Row],[Order Month]]</f>
        <v>2017-Nov</v>
      </c>
      <c r="Y3071" s="10">
        <f>Sample___Superstore6[[#This Row],[Profit]]/Sample___Superstore6[[#This Row],[Sales]]</f>
        <v>0.125</v>
      </c>
      <c r="Z3071" s="9">
        <f t="shared" si="331"/>
        <v>0</v>
      </c>
      <c r="AA3071" s="17">
        <f t="shared" si="332"/>
        <v>20.748000000000001</v>
      </c>
      <c r="AB3071" s="17">
        <f t="shared" si="333"/>
        <v>165.98400000000001</v>
      </c>
      <c r="AC3071" s="17">
        <f t="shared" si="334"/>
        <v>132.78720000000001</v>
      </c>
      <c r="AD3071" s="17">
        <f t="shared" si="335"/>
        <v>531.14880000000005</v>
      </c>
    </row>
    <row r="3072" spans="1:30">
      <c r="A3072">
        <v>3071</v>
      </c>
      <c r="B3072" t="s">
        <v>6294</v>
      </c>
      <c r="C3072" s="4">
        <v>41960</v>
      </c>
      <c r="D3072" s="4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 s="17">
        <v>792.26909999999998</v>
      </c>
      <c r="V3072">
        <f t="shared" si="329"/>
        <v>2014</v>
      </c>
      <c r="W3072" t="str">
        <f t="shared" si="330"/>
        <v>Nov</v>
      </c>
      <c r="X3072" s="9" t="str">
        <f>Sample___Superstore[[#This Row],[Order Year]]&amp;"-"&amp;Sample___Superstore[[#This Row],[Order Month]]</f>
        <v>2014-Nov</v>
      </c>
      <c r="Y3072" s="10">
        <f>Sample___Superstore6[[#This Row],[Profit]]/Sample___Superstore6[[#This Row],[Sales]]</f>
        <v>0.27</v>
      </c>
      <c r="Z3072" s="9">
        <f t="shared" si="331"/>
        <v>5</v>
      </c>
      <c r="AA3072" s="17">
        <f t="shared" si="332"/>
        <v>113.18129999999999</v>
      </c>
      <c r="AB3072" s="17">
        <f t="shared" si="333"/>
        <v>419.19</v>
      </c>
      <c r="AC3072" s="17">
        <f t="shared" si="334"/>
        <v>0</v>
      </c>
      <c r="AD3072" s="17">
        <f t="shared" si="335"/>
        <v>2934.33</v>
      </c>
    </row>
    <row r="3073" spans="1:30">
      <c r="A3073">
        <v>3072</v>
      </c>
      <c r="B3073" t="s">
        <v>6294</v>
      </c>
      <c r="C3073" s="4">
        <v>41960</v>
      </c>
      <c r="D3073" s="4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 s="17">
        <v>14.9292</v>
      </c>
      <c r="V3073">
        <f t="shared" si="329"/>
        <v>2014</v>
      </c>
      <c r="W3073" t="str">
        <f t="shared" si="330"/>
        <v>Nov</v>
      </c>
      <c r="X3073" s="9" t="str">
        <f>Sample___Superstore[[#This Row],[Order Year]]&amp;"-"&amp;Sample___Superstore[[#This Row],[Order Month]]</f>
        <v>2014-Nov</v>
      </c>
      <c r="Y3073" s="10">
        <f>Sample___Superstore6[[#This Row],[Profit]]/Sample___Superstore6[[#This Row],[Sales]]</f>
        <v>0.12</v>
      </c>
      <c r="Z3073" s="9">
        <f t="shared" si="331"/>
        <v>5</v>
      </c>
      <c r="AA3073" s="17">
        <f t="shared" si="332"/>
        <v>4.9763999999999999</v>
      </c>
      <c r="AB3073" s="17">
        <f t="shared" si="333"/>
        <v>41.47</v>
      </c>
      <c r="AC3073" s="17">
        <f t="shared" si="334"/>
        <v>0</v>
      </c>
      <c r="AD3073" s="17">
        <f t="shared" si="335"/>
        <v>124.41</v>
      </c>
    </row>
    <row r="3074" spans="1:30">
      <c r="A3074">
        <v>3073</v>
      </c>
      <c r="B3074" t="s">
        <v>6294</v>
      </c>
      <c r="C3074" s="4">
        <v>41960</v>
      </c>
      <c r="D3074" s="4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 s="17">
        <v>26.565000000000001</v>
      </c>
      <c r="V3074">
        <f t="shared" ref="V3074:V3137" si="336">YEAR(C3074)</f>
        <v>2014</v>
      </c>
      <c r="W3074" t="str">
        <f t="shared" ref="W3074:W3137" si="337">TEXT(C3074,"mmm")</f>
        <v>Nov</v>
      </c>
      <c r="X3074" s="9" t="str">
        <f>Sample___Superstore[[#This Row],[Order Year]]&amp;"-"&amp;Sample___Superstore[[#This Row],[Order Month]]</f>
        <v>2014-Nov</v>
      </c>
      <c r="Y3074" s="10">
        <f>Sample___Superstore6[[#This Row],[Profit]]/Sample___Superstore6[[#This Row],[Sales]]</f>
        <v>0.46</v>
      </c>
      <c r="Z3074" s="9">
        <f t="shared" ref="Z3074:Z3137" si="338">D3074-C3074</f>
        <v>5</v>
      </c>
      <c r="AA3074" s="17">
        <f t="shared" ref="AA3074:AA3137" si="339">U3074/S3074</f>
        <v>5.3130000000000006</v>
      </c>
      <c r="AB3074" s="17">
        <f t="shared" ref="AB3074:AB3137" si="340">R3074/S3074</f>
        <v>11.55</v>
      </c>
      <c r="AC3074" s="17">
        <f t="shared" ref="AC3074:AC3137" si="341">R3074*T3074</f>
        <v>0</v>
      </c>
      <c r="AD3074" s="17">
        <f t="shared" ref="AD3074:AD3137" si="342">R3074-(R3074*T3074)</f>
        <v>57.75</v>
      </c>
    </row>
    <row r="3075" spans="1:30">
      <c r="A3075">
        <v>3074</v>
      </c>
      <c r="B3075" t="s">
        <v>6297</v>
      </c>
      <c r="C3075" s="4">
        <v>42372</v>
      </c>
      <c r="D3075" s="4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 s="17">
        <v>28.614999999999998</v>
      </c>
      <c r="V3075">
        <f t="shared" si="336"/>
        <v>2016</v>
      </c>
      <c r="W3075" t="str">
        <f t="shared" si="337"/>
        <v>Jan</v>
      </c>
      <c r="X3075" s="9" t="str">
        <f>Sample___Superstore[[#This Row],[Order Year]]&amp;"-"&amp;Sample___Superstore[[#This Row],[Order Month]]</f>
        <v>2016-Jan</v>
      </c>
      <c r="Y3075" s="10">
        <f>Sample___Superstore6[[#This Row],[Profit]]/Sample___Superstore6[[#This Row],[Sales]]</f>
        <v>0.25</v>
      </c>
      <c r="Z3075" s="9">
        <f t="shared" si="338"/>
        <v>2</v>
      </c>
      <c r="AA3075" s="17">
        <f t="shared" si="339"/>
        <v>14.307499999999999</v>
      </c>
      <c r="AB3075" s="17">
        <f t="shared" si="340"/>
        <v>57.23</v>
      </c>
      <c r="AC3075" s="17">
        <f t="shared" si="341"/>
        <v>0</v>
      </c>
      <c r="AD3075" s="17">
        <f t="shared" si="342"/>
        <v>114.46</v>
      </c>
    </row>
    <row r="3076" spans="1:30">
      <c r="A3076">
        <v>3075</v>
      </c>
      <c r="B3076" t="s">
        <v>6298</v>
      </c>
      <c r="C3076" s="4">
        <v>42280</v>
      </c>
      <c r="D3076" s="4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 s="17">
        <v>18.454799999999999</v>
      </c>
      <c r="V3076">
        <f t="shared" si="336"/>
        <v>2015</v>
      </c>
      <c r="W3076" t="str">
        <f t="shared" si="337"/>
        <v>Oct</v>
      </c>
      <c r="X3076" s="9" t="str">
        <f>Sample___Superstore[[#This Row],[Order Year]]&amp;"-"&amp;Sample___Superstore[[#This Row],[Order Month]]</f>
        <v>2015-Oct</v>
      </c>
      <c r="Y3076" s="10">
        <f>Sample___Superstore6[[#This Row],[Profit]]/Sample___Superstore6[[#This Row],[Sales]]</f>
        <v>0.15294117647058822</v>
      </c>
      <c r="Z3076" s="9">
        <f t="shared" si="338"/>
        <v>5</v>
      </c>
      <c r="AA3076" s="17">
        <f t="shared" si="339"/>
        <v>9.2273999999999994</v>
      </c>
      <c r="AB3076" s="17">
        <f t="shared" si="340"/>
        <v>60.332999999999998</v>
      </c>
      <c r="AC3076" s="17">
        <f t="shared" si="341"/>
        <v>18.099899999999998</v>
      </c>
      <c r="AD3076" s="17">
        <f t="shared" si="342"/>
        <v>102.56610000000001</v>
      </c>
    </row>
    <row r="3077" spans="1:30">
      <c r="A3077">
        <v>3076</v>
      </c>
      <c r="B3077" t="s">
        <v>6299</v>
      </c>
      <c r="C3077" s="4">
        <v>41840</v>
      </c>
      <c r="D3077" s="4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 s="17">
        <v>38.572200000000002</v>
      </c>
      <c r="V3077">
        <f t="shared" si="336"/>
        <v>2014</v>
      </c>
      <c r="W3077" t="str">
        <f t="shared" si="337"/>
        <v>Jul</v>
      </c>
      <c r="X3077" s="9" t="str">
        <f>Sample___Superstore[[#This Row],[Order Year]]&amp;"-"&amp;Sample___Superstore[[#This Row],[Order Month]]</f>
        <v>2014-Jul</v>
      </c>
      <c r="Y3077" s="10">
        <f>Sample___Superstore6[[#This Row],[Profit]]/Sample___Superstore6[[#This Row],[Sales]]</f>
        <v>0.11250000000000002</v>
      </c>
      <c r="Z3077" s="9">
        <f t="shared" si="338"/>
        <v>4</v>
      </c>
      <c r="AA3077" s="17">
        <f t="shared" si="339"/>
        <v>12.8574</v>
      </c>
      <c r="AB3077" s="17">
        <f t="shared" si="340"/>
        <v>114.288</v>
      </c>
      <c r="AC3077" s="17">
        <f t="shared" si="341"/>
        <v>68.572800000000001</v>
      </c>
      <c r="AD3077" s="17">
        <f t="shared" si="342"/>
        <v>274.2912</v>
      </c>
    </row>
    <row r="3078" spans="1:30">
      <c r="A3078">
        <v>3077</v>
      </c>
      <c r="B3078" t="s">
        <v>6299</v>
      </c>
      <c r="C3078" s="4">
        <v>41840</v>
      </c>
      <c r="D3078" s="4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 s="17">
        <v>-14.228999999999999</v>
      </c>
      <c r="V3078">
        <f t="shared" si="336"/>
        <v>2014</v>
      </c>
      <c r="W3078" t="str">
        <f t="shared" si="337"/>
        <v>Jul</v>
      </c>
      <c r="X3078" s="9" t="str">
        <f>Sample___Superstore[[#This Row],[Order Year]]&amp;"-"&amp;Sample___Superstore[[#This Row],[Order Month]]</f>
        <v>2014-Jul</v>
      </c>
      <c r="Y3078" s="10">
        <f>Sample___Superstore6[[#This Row],[Profit]]/Sample___Superstore6[[#This Row],[Sales]]</f>
        <v>-0.85</v>
      </c>
      <c r="Z3078" s="9">
        <f t="shared" si="338"/>
        <v>4</v>
      </c>
      <c r="AA3078" s="17">
        <f t="shared" si="339"/>
        <v>-2.8457999999999997</v>
      </c>
      <c r="AB3078" s="17">
        <f t="shared" si="340"/>
        <v>3.3479999999999999</v>
      </c>
      <c r="AC3078" s="17">
        <f t="shared" si="341"/>
        <v>10.043999999999999</v>
      </c>
      <c r="AD3078" s="17">
        <f t="shared" si="342"/>
        <v>6.6959999999999997</v>
      </c>
    </row>
    <row r="3079" spans="1:30">
      <c r="A3079">
        <v>3078</v>
      </c>
      <c r="B3079" t="s">
        <v>6299</v>
      </c>
      <c r="C3079" s="4">
        <v>41840</v>
      </c>
      <c r="D3079" s="4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 s="17">
        <v>-140.196</v>
      </c>
      <c r="V3079">
        <f t="shared" si="336"/>
        <v>2014</v>
      </c>
      <c r="W3079" t="str">
        <f t="shared" si="337"/>
        <v>Jul</v>
      </c>
      <c r="X3079" s="9" t="str">
        <f>Sample___Superstore[[#This Row],[Order Year]]&amp;"-"&amp;Sample___Superstore[[#This Row],[Order Month]]</f>
        <v>2014-Jul</v>
      </c>
      <c r="Y3079" s="10">
        <f>Sample___Superstore6[[#This Row],[Profit]]/Sample___Superstore6[[#This Row],[Sales]]</f>
        <v>-0.14285714285714285</v>
      </c>
      <c r="Z3079" s="9">
        <f t="shared" si="338"/>
        <v>4</v>
      </c>
      <c r="AA3079" s="17">
        <f t="shared" si="339"/>
        <v>-70.097999999999999</v>
      </c>
      <c r="AB3079" s="17">
        <f t="shared" si="340"/>
        <v>490.68599999999998</v>
      </c>
      <c r="AC3079" s="17">
        <f t="shared" si="341"/>
        <v>294.41159999999996</v>
      </c>
      <c r="AD3079" s="17">
        <f t="shared" si="342"/>
        <v>686.96039999999994</v>
      </c>
    </row>
    <row r="3080" spans="1:30">
      <c r="A3080">
        <v>3079</v>
      </c>
      <c r="B3080" t="s">
        <v>6300</v>
      </c>
      <c r="C3080" s="4">
        <v>41780</v>
      </c>
      <c r="D3080" s="4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 s="17">
        <v>10.507199999999999</v>
      </c>
      <c r="V3080">
        <f t="shared" si="336"/>
        <v>2014</v>
      </c>
      <c r="W3080" t="str">
        <f t="shared" si="337"/>
        <v>May</v>
      </c>
      <c r="X3080" s="9" t="str">
        <f>Sample___Superstore[[#This Row],[Order Year]]&amp;"-"&amp;Sample___Superstore[[#This Row],[Order Month]]</f>
        <v>2014-May</v>
      </c>
      <c r="Y3080" s="10">
        <f>Sample___Superstore6[[#This Row],[Profit]]/Sample___Superstore6[[#This Row],[Sales]]</f>
        <v>0.32999999999999996</v>
      </c>
      <c r="Z3080" s="9">
        <f t="shared" si="338"/>
        <v>4</v>
      </c>
      <c r="AA3080" s="17">
        <f t="shared" si="339"/>
        <v>1.3133999999999999</v>
      </c>
      <c r="AB3080" s="17">
        <f t="shared" si="340"/>
        <v>3.98</v>
      </c>
      <c r="AC3080" s="17">
        <f t="shared" si="341"/>
        <v>0</v>
      </c>
      <c r="AD3080" s="17">
        <f t="shared" si="342"/>
        <v>31.84</v>
      </c>
    </row>
    <row r="3081" spans="1:30">
      <c r="A3081">
        <v>3080</v>
      </c>
      <c r="B3081" t="s">
        <v>6301</v>
      </c>
      <c r="C3081" s="4">
        <v>42982</v>
      </c>
      <c r="D3081" s="4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 s="17">
        <v>6.2207999999999997</v>
      </c>
      <c r="V3081">
        <f t="shared" si="336"/>
        <v>2017</v>
      </c>
      <c r="W3081" t="str">
        <f t="shared" si="337"/>
        <v>Sep</v>
      </c>
      <c r="X3081" s="9" t="str">
        <f>Sample___Superstore[[#This Row],[Order Year]]&amp;"-"&amp;Sample___Superstore[[#This Row],[Order Month]]</f>
        <v>2017-Sep</v>
      </c>
      <c r="Y3081" s="10">
        <f>Sample___Superstore6[[#This Row],[Profit]]/Sample___Superstore6[[#This Row],[Sales]]</f>
        <v>0.47999999999999993</v>
      </c>
      <c r="Z3081" s="9">
        <f t="shared" si="338"/>
        <v>1</v>
      </c>
      <c r="AA3081" s="17">
        <f t="shared" si="339"/>
        <v>3.1103999999999998</v>
      </c>
      <c r="AB3081" s="17">
        <f t="shared" si="340"/>
        <v>6.48</v>
      </c>
      <c r="AC3081" s="17">
        <f t="shared" si="341"/>
        <v>0</v>
      </c>
      <c r="AD3081" s="17">
        <f t="shared" si="342"/>
        <v>12.96</v>
      </c>
    </row>
    <row r="3082" spans="1:30">
      <c r="A3082">
        <v>3081</v>
      </c>
      <c r="B3082" t="s">
        <v>6301</v>
      </c>
      <c r="C3082" s="4">
        <v>42982</v>
      </c>
      <c r="D3082" s="4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 s="17">
        <v>15.111599999999999</v>
      </c>
      <c r="V3082">
        <f t="shared" si="336"/>
        <v>2017</v>
      </c>
      <c r="W3082" t="str">
        <f t="shared" si="337"/>
        <v>Sep</v>
      </c>
      <c r="X3082" s="9" t="str">
        <f>Sample___Superstore[[#This Row],[Order Year]]&amp;"-"&amp;Sample___Superstore[[#This Row],[Order Month]]</f>
        <v>2017-Sep</v>
      </c>
      <c r="Y3082" s="10">
        <f>Sample___Superstore6[[#This Row],[Profit]]/Sample___Superstore6[[#This Row],[Sales]]</f>
        <v>0.35</v>
      </c>
      <c r="Z3082" s="9">
        <f t="shared" si="338"/>
        <v>1</v>
      </c>
      <c r="AA3082" s="17">
        <f t="shared" si="339"/>
        <v>5.0371999999999995</v>
      </c>
      <c r="AB3082" s="17">
        <f t="shared" si="340"/>
        <v>14.392000000000001</v>
      </c>
      <c r="AC3082" s="17">
        <f t="shared" si="341"/>
        <v>8.6352000000000011</v>
      </c>
      <c r="AD3082" s="17">
        <f t="shared" si="342"/>
        <v>34.540800000000004</v>
      </c>
    </row>
    <row r="3083" spans="1:30">
      <c r="A3083">
        <v>3082</v>
      </c>
      <c r="B3083" t="s">
        <v>6304</v>
      </c>
      <c r="C3083" s="4">
        <v>42882</v>
      </c>
      <c r="D3083" s="4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 s="17">
        <v>28.0032</v>
      </c>
      <c r="V3083">
        <f t="shared" si="336"/>
        <v>2017</v>
      </c>
      <c r="W3083" t="str">
        <f t="shared" si="337"/>
        <v>May</v>
      </c>
      <c r="X3083" s="9" t="str">
        <f>Sample___Superstore[[#This Row],[Order Year]]&amp;"-"&amp;Sample___Superstore[[#This Row],[Order Month]]</f>
        <v>2017-May</v>
      </c>
      <c r="Y3083" s="10">
        <f>Sample___Superstore6[[#This Row],[Profit]]/Sample___Superstore6[[#This Row],[Sales]]</f>
        <v>0.48</v>
      </c>
      <c r="Z3083" s="9">
        <f t="shared" si="338"/>
        <v>6</v>
      </c>
      <c r="AA3083" s="17">
        <f t="shared" si="339"/>
        <v>14.0016</v>
      </c>
      <c r="AB3083" s="17">
        <f t="shared" si="340"/>
        <v>29.17</v>
      </c>
      <c r="AC3083" s="17">
        <f t="shared" si="341"/>
        <v>0</v>
      </c>
      <c r="AD3083" s="17">
        <f t="shared" si="342"/>
        <v>58.34</v>
      </c>
    </row>
    <row r="3084" spans="1:30">
      <c r="A3084">
        <v>3083</v>
      </c>
      <c r="B3084" t="s">
        <v>6304</v>
      </c>
      <c r="C3084" s="4">
        <v>42882</v>
      </c>
      <c r="D3084" s="4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 s="17">
        <v>134.99250000000001</v>
      </c>
      <c r="V3084">
        <f t="shared" si="336"/>
        <v>2017</v>
      </c>
      <c r="W3084" t="str">
        <f t="shared" si="337"/>
        <v>May</v>
      </c>
      <c r="X3084" s="9" t="str">
        <f>Sample___Superstore[[#This Row],[Order Year]]&amp;"-"&amp;Sample___Superstore[[#This Row],[Order Month]]</f>
        <v>2017-May</v>
      </c>
      <c r="Y3084" s="10">
        <f>Sample___Superstore6[[#This Row],[Profit]]/Sample___Superstore6[[#This Row],[Sales]]</f>
        <v>0.25</v>
      </c>
      <c r="Z3084" s="9">
        <f t="shared" si="338"/>
        <v>6</v>
      </c>
      <c r="AA3084" s="17">
        <f t="shared" si="339"/>
        <v>44.997500000000002</v>
      </c>
      <c r="AB3084" s="17">
        <f t="shared" si="340"/>
        <v>179.99</v>
      </c>
      <c r="AC3084" s="17">
        <f t="shared" si="341"/>
        <v>0</v>
      </c>
      <c r="AD3084" s="17">
        <f t="shared" si="342"/>
        <v>539.97</v>
      </c>
    </row>
    <row r="3085" spans="1:30">
      <c r="A3085">
        <v>3084</v>
      </c>
      <c r="B3085" t="s">
        <v>6305</v>
      </c>
      <c r="C3085" s="4">
        <v>41667</v>
      </c>
      <c r="D3085" s="4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 s="17">
        <v>1.3257000000000001</v>
      </c>
      <c r="V3085">
        <f t="shared" si="336"/>
        <v>2014</v>
      </c>
      <c r="W3085" t="str">
        <f t="shared" si="337"/>
        <v>Jan</v>
      </c>
      <c r="X3085" s="9" t="str">
        <f>Sample___Superstore[[#This Row],[Order Year]]&amp;"-"&amp;Sample___Superstore[[#This Row],[Order Month]]</f>
        <v>2014-Jan</v>
      </c>
      <c r="Y3085" s="10">
        <f>Sample___Superstore6[[#This Row],[Profit]]/Sample___Superstore6[[#This Row],[Sales]]</f>
        <v>0.33750000000000002</v>
      </c>
      <c r="Z3085" s="9">
        <f t="shared" si="338"/>
        <v>6</v>
      </c>
      <c r="AA3085" s="17">
        <f t="shared" si="339"/>
        <v>1.3257000000000001</v>
      </c>
      <c r="AB3085" s="17">
        <f t="shared" si="340"/>
        <v>3.9279999999999999</v>
      </c>
      <c r="AC3085" s="17">
        <f t="shared" si="341"/>
        <v>0.78560000000000008</v>
      </c>
      <c r="AD3085" s="17">
        <f t="shared" si="342"/>
        <v>3.1423999999999999</v>
      </c>
    </row>
    <row r="3086" spans="1:30">
      <c r="A3086">
        <v>3085</v>
      </c>
      <c r="B3086" t="s">
        <v>6306</v>
      </c>
      <c r="C3086" s="4">
        <v>42775</v>
      </c>
      <c r="D3086" s="4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 s="17">
        <v>-417.09359999999998</v>
      </c>
      <c r="V3086">
        <f t="shared" si="336"/>
        <v>2017</v>
      </c>
      <c r="W3086" t="str">
        <f t="shared" si="337"/>
        <v>Feb</v>
      </c>
      <c r="X3086" s="9" t="str">
        <f>Sample___Superstore[[#This Row],[Order Year]]&amp;"-"&amp;Sample___Superstore[[#This Row],[Order Month]]</f>
        <v>2017-Feb</v>
      </c>
      <c r="Y3086" s="10">
        <f>Sample___Superstore6[[#This Row],[Profit]]/Sample___Superstore6[[#This Row],[Sales]]</f>
        <v>-1.65</v>
      </c>
      <c r="Z3086" s="9">
        <f t="shared" si="338"/>
        <v>5</v>
      </c>
      <c r="AA3086" s="17">
        <f t="shared" si="339"/>
        <v>-104.2734</v>
      </c>
      <c r="AB3086" s="17">
        <f t="shared" si="340"/>
        <v>63.195999999999998</v>
      </c>
      <c r="AC3086" s="17">
        <f t="shared" si="341"/>
        <v>202.22720000000001</v>
      </c>
      <c r="AD3086" s="17">
        <f t="shared" si="342"/>
        <v>50.556799999999981</v>
      </c>
    </row>
    <row r="3087" spans="1:30">
      <c r="A3087">
        <v>3086</v>
      </c>
      <c r="B3087" t="s">
        <v>6306</v>
      </c>
      <c r="C3087" s="4">
        <v>42775</v>
      </c>
      <c r="D3087" s="4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 s="17">
        <v>15.997999999999999</v>
      </c>
      <c r="V3087">
        <f t="shared" si="336"/>
        <v>2017</v>
      </c>
      <c r="W3087" t="str">
        <f t="shared" si="337"/>
        <v>Feb</v>
      </c>
      <c r="X3087" s="9" t="str">
        <f>Sample___Superstore[[#This Row],[Order Year]]&amp;"-"&amp;Sample___Superstore[[#This Row],[Order Month]]</f>
        <v>2017-Feb</v>
      </c>
      <c r="Y3087" s="10">
        <f>Sample___Superstore6[[#This Row],[Profit]]/Sample___Superstore6[[#This Row],[Sales]]</f>
        <v>0.125</v>
      </c>
      <c r="Z3087" s="9">
        <f t="shared" si="338"/>
        <v>5</v>
      </c>
      <c r="AA3087" s="17">
        <f t="shared" si="339"/>
        <v>7.9989999999999997</v>
      </c>
      <c r="AB3087" s="17">
        <f t="shared" si="340"/>
        <v>63.991999999999997</v>
      </c>
      <c r="AC3087" s="17">
        <f t="shared" si="341"/>
        <v>25.596800000000002</v>
      </c>
      <c r="AD3087" s="17">
        <f t="shared" si="342"/>
        <v>102.38719999999999</v>
      </c>
    </row>
    <row r="3088" spans="1:30">
      <c r="A3088">
        <v>3087</v>
      </c>
      <c r="B3088" t="s">
        <v>6306</v>
      </c>
      <c r="C3088" s="4">
        <v>42775</v>
      </c>
      <c r="D3088" s="4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 s="17">
        <v>-2.6892</v>
      </c>
      <c r="V3088">
        <f t="shared" si="336"/>
        <v>2017</v>
      </c>
      <c r="W3088" t="str">
        <f t="shared" si="337"/>
        <v>Feb</v>
      </c>
      <c r="X3088" s="9" t="str">
        <f>Sample___Superstore[[#This Row],[Order Year]]&amp;"-"&amp;Sample___Superstore[[#This Row],[Order Month]]</f>
        <v>2017-Feb</v>
      </c>
      <c r="Y3088" s="10">
        <f>Sample___Superstore6[[#This Row],[Profit]]/Sample___Superstore6[[#This Row],[Sales]]</f>
        <v>-0.67500000000000004</v>
      </c>
      <c r="Z3088" s="9">
        <f t="shared" si="338"/>
        <v>5</v>
      </c>
      <c r="AA3088" s="17">
        <f t="shared" si="339"/>
        <v>-1.3446</v>
      </c>
      <c r="AB3088" s="17">
        <f t="shared" si="340"/>
        <v>1.992</v>
      </c>
      <c r="AC3088" s="17">
        <f t="shared" si="341"/>
        <v>2.3904000000000001</v>
      </c>
      <c r="AD3088" s="17">
        <f t="shared" si="342"/>
        <v>1.5935999999999999</v>
      </c>
    </row>
    <row r="3089" spans="1:30">
      <c r="A3089">
        <v>3088</v>
      </c>
      <c r="B3089" t="s">
        <v>6306</v>
      </c>
      <c r="C3089" s="4">
        <v>42775</v>
      </c>
      <c r="D3089" s="4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 s="17">
        <v>-32.479999999999997</v>
      </c>
      <c r="V3089">
        <f t="shared" si="336"/>
        <v>2017</v>
      </c>
      <c r="W3089" t="str">
        <f t="shared" si="337"/>
        <v>Feb</v>
      </c>
      <c r="X3089" s="9" t="str">
        <f>Sample___Superstore[[#This Row],[Order Year]]&amp;"-"&amp;Sample___Superstore[[#This Row],[Order Month]]</f>
        <v>2017-Feb</v>
      </c>
      <c r="Y3089" s="10">
        <f>Sample___Superstore6[[#This Row],[Profit]]/Sample___Superstore6[[#This Row],[Sales]]</f>
        <v>-2.4999999999999996</v>
      </c>
      <c r="Z3089" s="9">
        <f t="shared" si="338"/>
        <v>5</v>
      </c>
      <c r="AA3089" s="17">
        <f t="shared" si="339"/>
        <v>-16.239999999999998</v>
      </c>
      <c r="AB3089" s="17">
        <f t="shared" si="340"/>
        <v>6.4960000000000004</v>
      </c>
      <c r="AC3089" s="17">
        <f t="shared" si="341"/>
        <v>10.393600000000001</v>
      </c>
      <c r="AD3089" s="17">
        <f t="shared" si="342"/>
        <v>2.5983999999999998</v>
      </c>
    </row>
    <row r="3090" spans="1:30">
      <c r="A3090">
        <v>3089</v>
      </c>
      <c r="B3090" t="s">
        <v>6307</v>
      </c>
      <c r="C3090" s="4">
        <v>42825</v>
      </c>
      <c r="D3090" s="4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 s="17">
        <v>25.62</v>
      </c>
      <c r="V3090">
        <f t="shared" si="336"/>
        <v>2017</v>
      </c>
      <c r="W3090" t="str">
        <f t="shared" si="337"/>
        <v>Mar</v>
      </c>
      <c r="X3090" s="9" t="str">
        <f>Sample___Superstore[[#This Row],[Order Year]]&amp;"-"&amp;Sample___Superstore[[#This Row],[Order Month]]</f>
        <v>2017-Mar</v>
      </c>
      <c r="Y3090" s="10">
        <f>Sample___Superstore6[[#This Row],[Profit]]/Sample___Superstore6[[#This Row],[Sales]]</f>
        <v>0.42000000000000004</v>
      </c>
      <c r="Z3090" s="9">
        <f t="shared" si="338"/>
        <v>2</v>
      </c>
      <c r="AA3090" s="17">
        <f t="shared" si="339"/>
        <v>5.1240000000000006</v>
      </c>
      <c r="AB3090" s="17">
        <f t="shared" si="340"/>
        <v>12.2</v>
      </c>
      <c r="AC3090" s="17">
        <f t="shared" si="341"/>
        <v>0</v>
      </c>
      <c r="AD3090" s="17">
        <f t="shared" si="342"/>
        <v>61</v>
      </c>
    </row>
    <row r="3091" spans="1:30">
      <c r="A3091">
        <v>3090</v>
      </c>
      <c r="B3091" t="s">
        <v>6307</v>
      </c>
      <c r="C3091" s="4">
        <v>42825</v>
      </c>
      <c r="D3091" s="4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 s="17">
        <v>188.1404</v>
      </c>
      <c r="V3091">
        <f t="shared" si="336"/>
        <v>2017</v>
      </c>
      <c r="W3091" t="str">
        <f t="shared" si="337"/>
        <v>Mar</v>
      </c>
      <c r="X3091" s="9" t="str">
        <f>Sample___Superstore[[#This Row],[Order Year]]&amp;"-"&amp;Sample___Superstore[[#This Row],[Order Month]]</f>
        <v>2017-Mar</v>
      </c>
      <c r="Y3091" s="10">
        <f>Sample___Superstore6[[#This Row],[Profit]]/Sample___Superstore6[[#This Row],[Sales]]</f>
        <v>0.28000000000000003</v>
      </c>
      <c r="Z3091" s="9">
        <f t="shared" si="338"/>
        <v>2</v>
      </c>
      <c r="AA3091" s="17">
        <f t="shared" si="339"/>
        <v>26.877199999999998</v>
      </c>
      <c r="AB3091" s="17">
        <f t="shared" si="340"/>
        <v>95.99</v>
      </c>
      <c r="AC3091" s="17">
        <f t="shared" si="341"/>
        <v>0</v>
      </c>
      <c r="AD3091" s="17">
        <f t="shared" si="342"/>
        <v>671.93</v>
      </c>
    </row>
    <row r="3092" spans="1:30">
      <c r="A3092">
        <v>3091</v>
      </c>
      <c r="B3092" t="s">
        <v>6310</v>
      </c>
      <c r="C3092" s="4">
        <v>42432</v>
      </c>
      <c r="D3092" s="4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 s="17">
        <v>219.45140000000001</v>
      </c>
      <c r="V3092">
        <f t="shared" si="336"/>
        <v>2016</v>
      </c>
      <c r="W3092" t="str">
        <f t="shared" si="337"/>
        <v>Mar</v>
      </c>
      <c r="X3092" s="9" t="str">
        <f>Sample___Superstore[[#This Row],[Order Year]]&amp;"-"&amp;Sample___Superstore[[#This Row],[Order Month]]</f>
        <v>2016-Mar</v>
      </c>
      <c r="Y3092" s="10">
        <f>Sample___Superstore6[[#This Row],[Profit]]/Sample___Superstore6[[#This Row],[Sales]]</f>
        <v>0.49</v>
      </c>
      <c r="Z3092" s="9">
        <f t="shared" si="338"/>
        <v>5</v>
      </c>
      <c r="AA3092" s="17">
        <f t="shared" si="339"/>
        <v>31.350200000000001</v>
      </c>
      <c r="AB3092" s="17">
        <f t="shared" si="340"/>
        <v>63.980000000000004</v>
      </c>
      <c r="AC3092" s="17">
        <f t="shared" si="341"/>
        <v>0</v>
      </c>
      <c r="AD3092" s="17">
        <f t="shared" si="342"/>
        <v>447.86</v>
      </c>
    </row>
    <row r="3093" spans="1:30">
      <c r="A3093">
        <v>3092</v>
      </c>
      <c r="B3093" t="s">
        <v>6310</v>
      </c>
      <c r="C3093" s="4">
        <v>42432</v>
      </c>
      <c r="D3093" s="4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 s="17">
        <v>129.5865</v>
      </c>
      <c r="V3093">
        <f t="shared" si="336"/>
        <v>2016</v>
      </c>
      <c r="W3093" t="str">
        <f t="shared" si="337"/>
        <v>Mar</v>
      </c>
      <c r="X3093" s="9" t="str">
        <f>Sample___Superstore[[#This Row],[Order Year]]&amp;"-"&amp;Sample___Superstore[[#This Row],[Order Month]]</f>
        <v>2016-Mar</v>
      </c>
      <c r="Y3093" s="10">
        <f>Sample___Superstore6[[#This Row],[Profit]]/Sample___Superstore6[[#This Row],[Sales]]</f>
        <v>0.27</v>
      </c>
      <c r="Z3093" s="9">
        <f t="shared" si="338"/>
        <v>5</v>
      </c>
      <c r="AA3093" s="17">
        <f t="shared" si="339"/>
        <v>25.917300000000001</v>
      </c>
      <c r="AB3093" s="17">
        <f t="shared" si="340"/>
        <v>95.99</v>
      </c>
      <c r="AC3093" s="17">
        <f t="shared" si="341"/>
        <v>0</v>
      </c>
      <c r="AD3093" s="17">
        <f t="shared" si="342"/>
        <v>479.95</v>
      </c>
    </row>
    <row r="3094" spans="1:30">
      <c r="A3094">
        <v>3093</v>
      </c>
      <c r="B3094" t="s">
        <v>6310</v>
      </c>
      <c r="C3094" s="4">
        <v>42432</v>
      </c>
      <c r="D3094" s="4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 s="17">
        <v>79.891199999999998</v>
      </c>
      <c r="V3094">
        <f t="shared" si="336"/>
        <v>2016</v>
      </c>
      <c r="W3094" t="str">
        <f t="shared" si="337"/>
        <v>Mar</v>
      </c>
      <c r="X3094" s="9" t="str">
        <f>Sample___Superstore[[#This Row],[Order Year]]&amp;"-"&amp;Sample___Superstore[[#This Row],[Order Month]]</f>
        <v>2016-Mar</v>
      </c>
      <c r="Y3094" s="10">
        <f>Sample___Superstore6[[#This Row],[Profit]]/Sample___Superstore6[[#This Row],[Sales]]</f>
        <v>0.48</v>
      </c>
      <c r="Z3094" s="9">
        <f t="shared" si="338"/>
        <v>5</v>
      </c>
      <c r="AA3094" s="17">
        <f t="shared" si="339"/>
        <v>26.630399999999998</v>
      </c>
      <c r="AB3094" s="17">
        <f t="shared" si="340"/>
        <v>55.48</v>
      </c>
      <c r="AC3094" s="17">
        <f t="shared" si="341"/>
        <v>0</v>
      </c>
      <c r="AD3094" s="17">
        <f t="shared" si="342"/>
        <v>166.44</v>
      </c>
    </row>
    <row r="3095" spans="1:30">
      <c r="A3095">
        <v>3094</v>
      </c>
      <c r="B3095" t="s">
        <v>6313</v>
      </c>
      <c r="C3095" s="4">
        <v>42239</v>
      </c>
      <c r="D3095" s="4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 s="17">
        <v>2.7719999999999998</v>
      </c>
      <c r="V3095">
        <f t="shared" si="336"/>
        <v>2015</v>
      </c>
      <c r="W3095" t="str">
        <f t="shared" si="337"/>
        <v>Aug</v>
      </c>
      <c r="X3095" s="9" t="str">
        <f>Sample___Superstore[[#This Row],[Order Year]]&amp;"-"&amp;Sample___Superstore[[#This Row],[Order Month]]</f>
        <v>2015-Aug</v>
      </c>
      <c r="Y3095" s="10">
        <f>Sample___Superstore6[[#This Row],[Profit]]/Sample___Superstore6[[#This Row],[Sales]]</f>
        <v>8.7499999999999994E-2</v>
      </c>
      <c r="Z3095" s="9">
        <f t="shared" si="338"/>
        <v>0</v>
      </c>
      <c r="AA3095" s="17">
        <f t="shared" si="339"/>
        <v>0.69299999999999995</v>
      </c>
      <c r="AB3095" s="17">
        <f t="shared" si="340"/>
        <v>7.92</v>
      </c>
      <c r="AC3095" s="17">
        <f t="shared" si="341"/>
        <v>6.3360000000000003</v>
      </c>
      <c r="AD3095" s="17">
        <f t="shared" si="342"/>
        <v>25.344000000000001</v>
      </c>
    </row>
    <row r="3096" spans="1:30">
      <c r="A3096">
        <v>3095</v>
      </c>
      <c r="B3096" t="s">
        <v>6313</v>
      </c>
      <c r="C3096" s="4">
        <v>42239</v>
      </c>
      <c r="D3096" s="4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 s="17">
        <v>3.6288</v>
      </c>
      <c r="V3096">
        <f t="shared" si="336"/>
        <v>2015</v>
      </c>
      <c r="W3096" t="str">
        <f t="shared" si="337"/>
        <v>Aug</v>
      </c>
      <c r="X3096" s="9" t="str">
        <f>Sample___Superstore[[#This Row],[Order Year]]&amp;"-"&amp;Sample___Superstore[[#This Row],[Order Month]]</f>
        <v>2015-Aug</v>
      </c>
      <c r="Y3096" s="10">
        <f>Sample___Superstore6[[#This Row],[Profit]]/Sample___Superstore6[[#This Row],[Sales]]</f>
        <v>0.35</v>
      </c>
      <c r="Z3096" s="9">
        <f t="shared" si="338"/>
        <v>0</v>
      </c>
      <c r="AA3096" s="17">
        <f t="shared" si="339"/>
        <v>1.8144</v>
      </c>
      <c r="AB3096" s="17">
        <f t="shared" si="340"/>
        <v>5.1840000000000002</v>
      </c>
      <c r="AC3096" s="17">
        <f t="shared" si="341"/>
        <v>2.0736000000000003</v>
      </c>
      <c r="AD3096" s="17">
        <f t="shared" si="342"/>
        <v>8.2943999999999996</v>
      </c>
    </row>
    <row r="3097" spans="1:30">
      <c r="A3097">
        <v>3096</v>
      </c>
      <c r="B3097" t="s">
        <v>6313</v>
      </c>
      <c r="C3097" s="4">
        <v>42239</v>
      </c>
      <c r="D3097" s="4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 s="17">
        <v>2.2559999999999998</v>
      </c>
      <c r="V3097">
        <f t="shared" si="336"/>
        <v>2015</v>
      </c>
      <c r="W3097" t="str">
        <f t="shared" si="337"/>
        <v>Aug</v>
      </c>
      <c r="X3097" s="9" t="str">
        <f>Sample___Superstore[[#This Row],[Order Year]]&amp;"-"&amp;Sample___Superstore[[#This Row],[Order Month]]</f>
        <v>2015-Aug</v>
      </c>
      <c r="Y3097" s="10">
        <f>Sample___Superstore6[[#This Row],[Profit]]/Sample___Superstore6[[#This Row],[Sales]]</f>
        <v>0.18749999999999997</v>
      </c>
      <c r="Z3097" s="9">
        <f t="shared" si="338"/>
        <v>0</v>
      </c>
      <c r="AA3097" s="17">
        <f t="shared" si="339"/>
        <v>0.28199999999999997</v>
      </c>
      <c r="AB3097" s="17">
        <f t="shared" si="340"/>
        <v>1.504</v>
      </c>
      <c r="AC3097" s="17">
        <f t="shared" si="341"/>
        <v>2.4064000000000001</v>
      </c>
      <c r="AD3097" s="17">
        <f t="shared" si="342"/>
        <v>9.6256000000000004</v>
      </c>
    </row>
    <row r="3098" spans="1:30">
      <c r="A3098">
        <v>3097</v>
      </c>
      <c r="B3098" t="s">
        <v>6313</v>
      </c>
      <c r="C3098" s="4">
        <v>42239</v>
      </c>
      <c r="D3098" s="4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 s="17">
        <v>-13.5548</v>
      </c>
      <c r="V3098">
        <f t="shared" si="336"/>
        <v>2015</v>
      </c>
      <c r="W3098" t="str">
        <f t="shared" si="337"/>
        <v>Aug</v>
      </c>
      <c r="X3098" s="9" t="str">
        <f>Sample___Superstore[[#This Row],[Order Year]]&amp;"-"&amp;Sample___Superstore[[#This Row],[Order Month]]</f>
        <v>2015-Aug</v>
      </c>
      <c r="Y3098" s="10">
        <f>Sample___Superstore6[[#This Row],[Profit]]/Sample___Superstore6[[#This Row],[Sales]]</f>
        <v>-2.35</v>
      </c>
      <c r="Z3098" s="9">
        <f t="shared" si="338"/>
        <v>0</v>
      </c>
      <c r="AA3098" s="17">
        <f t="shared" si="339"/>
        <v>-6.7774000000000001</v>
      </c>
      <c r="AB3098" s="17">
        <f t="shared" si="340"/>
        <v>2.8839999999999999</v>
      </c>
      <c r="AC3098" s="17">
        <f t="shared" si="341"/>
        <v>4.6143999999999998</v>
      </c>
      <c r="AD3098" s="17">
        <f t="shared" si="342"/>
        <v>1.1536</v>
      </c>
    </row>
    <row r="3099" spans="1:30">
      <c r="A3099">
        <v>3098</v>
      </c>
      <c r="B3099" t="s">
        <v>6315</v>
      </c>
      <c r="C3099" s="4">
        <v>42852</v>
      </c>
      <c r="D3099" s="4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 s="17">
        <v>11.592000000000001</v>
      </c>
      <c r="V3099">
        <f t="shared" si="336"/>
        <v>2017</v>
      </c>
      <c r="W3099" t="str">
        <f t="shared" si="337"/>
        <v>Apr</v>
      </c>
      <c r="X3099" s="9" t="str">
        <f>Sample___Superstore[[#This Row],[Order Year]]&amp;"-"&amp;Sample___Superstore[[#This Row],[Order Month]]</f>
        <v>2017-Apr</v>
      </c>
      <c r="Y3099" s="10">
        <f>Sample___Superstore6[[#This Row],[Profit]]/Sample___Superstore6[[#This Row],[Sales]]</f>
        <v>0.35000000000000003</v>
      </c>
      <c r="Z3099" s="9">
        <f t="shared" si="338"/>
        <v>4</v>
      </c>
      <c r="AA3099" s="17">
        <f t="shared" si="339"/>
        <v>2.8980000000000001</v>
      </c>
      <c r="AB3099" s="17">
        <f t="shared" si="340"/>
        <v>8.2799999999999994</v>
      </c>
      <c r="AC3099" s="17">
        <f t="shared" si="341"/>
        <v>6.6239999999999997</v>
      </c>
      <c r="AD3099" s="17">
        <f t="shared" si="342"/>
        <v>26.495999999999999</v>
      </c>
    </row>
    <row r="3100" spans="1:30">
      <c r="A3100">
        <v>3099</v>
      </c>
      <c r="B3100" t="s">
        <v>6315</v>
      </c>
      <c r="C3100" s="4">
        <v>42852</v>
      </c>
      <c r="D3100" s="4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 s="17">
        <v>-42.1096</v>
      </c>
      <c r="V3100">
        <f t="shared" si="336"/>
        <v>2017</v>
      </c>
      <c r="W3100" t="str">
        <f t="shared" si="337"/>
        <v>Apr</v>
      </c>
      <c r="X3100" s="9" t="str">
        <f>Sample___Superstore[[#This Row],[Order Year]]&amp;"-"&amp;Sample___Superstore[[#This Row],[Order Month]]</f>
        <v>2017-Apr</v>
      </c>
      <c r="Y3100" s="10">
        <f>Sample___Superstore6[[#This Row],[Profit]]/Sample___Superstore6[[#This Row],[Sales]]</f>
        <v>-0.19117647058823528</v>
      </c>
      <c r="Z3100" s="9">
        <f t="shared" si="338"/>
        <v>4</v>
      </c>
      <c r="AA3100" s="17">
        <f t="shared" si="339"/>
        <v>-10.5274</v>
      </c>
      <c r="AB3100" s="17">
        <f t="shared" si="340"/>
        <v>55.066400000000002</v>
      </c>
      <c r="AC3100" s="17">
        <f t="shared" si="341"/>
        <v>70.484992000000005</v>
      </c>
      <c r="AD3100" s="17">
        <f t="shared" si="342"/>
        <v>149.780608</v>
      </c>
    </row>
    <row r="3101" spans="1:30">
      <c r="A3101">
        <v>3100</v>
      </c>
      <c r="B3101" t="s">
        <v>6316</v>
      </c>
      <c r="C3101" s="4">
        <v>42839</v>
      </c>
      <c r="D3101" s="4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 s="17">
        <v>3.5022000000000002</v>
      </c>
      <c r="V3101">
        <f t="shared" si="336"/>
        <v>2017</v>
      </c>
      <c r="W3101" t="str">
        <f t="shared" si="337"/>
        <v>Apr</v>
      </c>
      <c r="X3101" s="9" t="str">
        <f>Sample___Superstore[[#This Row],[Order Year]]&amp;"-"&amp;Sample___Superstore[[#This Row],[Order Month]]</f>
        <v>2017-Apr</v>
      </c>
      <c r="Y3101" s="10">
        <f>Sample___Superstore6[[#This Row],[Profit]]/Sample___Superstore6[[#This Row],[Sales]]</f>
        <v>0.32500000000000001</v>
      </c>
      <c r="Z3101" s="9">
        <f t="shared" si="338"/>
        <v>5</v>
      </c>
      <c r="AA3101" s="17">
        <f t="shared" si="339"/>
        <v>1.1674</v>
      </c>
      <c r="AB3101" s="17">
        <f t="shared" si="340"/>
        <v>3.5920000000000001</v>
      </c>
      <c r="AC3101" s="17">
        <f t="shared" si="341"/>
        <v>2.1552000000000002</v>
      </c>
      <c r="AD3101" s="17">
        <f t="shared" si="342"/>
        <v>8.6207999999999991</v>
      </c>
    </row>
    <row r="3102" spans="1:30">
      <c r="A3102">
        <v>3101</v>
      </c>
      <c r="B3102" t="s">
        <v>6316</v>
      </c>
      <c r="C3102" s="4">
        <v>42839</v>
      </c>
      <c r="D3102" s="4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 s="17">
        <v>9.0882000000000005</v>
      </c>
      <c r="V3102">
        <f t="shared" si="336"/>
        <v>2017</v>
      </c>
      <c r="W3102" t="str">
        <f t="shared" si="337"/>
        <v>Apr</v>
      </c>
      <c r="X3102" s="9" t="str">
        <f>Sample___Superstore[[#This Row],[Order Year]]&amp;"-"&amp;Sample___Superstore[[#This Row],[Order Month]]</f>
        <v>2017-Apr</v>
      </c>
      <c r="Y3102" s="10">
        <f>Sample___Superstore6[[#This Row],[Profit]]/Sample___Superstore6[[#This Row],[Sales]]</f>
        <v>3.7499999999999999E-2</v>
      </c>
      <c r="Z3102" s="9">
        <f t="shared" si="338"/>
        <v>5</v>
      </c>
      <c r="AA3102" s="17">
        <f t="shared" si="339"/>
        <v>3.0294000000000003</v>
      </c>
      <c r="AB3102" s="17">
        <f t="shared" si="340"/>
        <v>80.784000000000006</v>
      </c>
      <c r="AC3102" s="17">
        <f t="shared" si="341"/>
        <v>48.470400000000005</v>
      </c>
      <c r="AD3102" s="17">
        <f t="shared" si="342"/>
        <v>193.88159999999999</v>
      </c>
    </row>
    <row r="3103" spans="1:30">
      <c r="A3103">
        <v>3102</v>
      </c>
      <c r="B3103" t="s">
        <v>6317</v>
      </c>
      <c r="C3103" s="4">
        <v>43091</v>
      </c>
      <c r="D3103" s="4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 s="17">
        <v>34.758000000000003</v>
      </c>
      <c r="V3103">
        <f t="shared" si="336"/>
        <v>2017</v>
      </c>
      <c r="W3103" t="str">
        <f t="shared" si="337"/>
        <v>Dec</v>
      </c>
      <c r="X3103" s="9" t="str">
        <f>Sample___Superstore[[#This Row],[Order Year]]&amp;"-"&amp;Sample___Superstore[[#This Row],[Order Month]]</f>
        <v>2017-Dec</v>
      </c>
      <c r="Y3103" s="10">
        <f>Sample___Superstore6[[#This Row],[Profit]]/Sample___Superstore6[[#This Row],[Sales]]</f>
        <v>0.05</v>
      </c>
      <c r="Z3103" s="9">
        <f t="shared" si="338"/>
        <v>5</v>
      </c>
      <c r="AA3103" s="17">
        <f t="shared" si="339"/>
        <v>5.7930000000000001</v>
      </c>
      <c r="AB3103" s="17">
        <f t="shared" si="340"/>
        <v>115.86</v>
      </c>
      <c r="AC3103" s="17">
        <f t="shared" si="341"/>
        <v>0</v>
      </c>
      <c r="AD3103" s="17">
        <f t="shared" si="342"/>
        <v>695.16</v>
      </c>
    </row>
    <row r="3104" spans="1:30">
      <c r="A3104">
        <v>3103</v>
      </c>
      <c r="B3104" t="s">
        <v>6317</v>
      </c>
      <c r="C3104" s="4">
        <v>43091</v>
      </c>
      <c r="D3104" s="4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 s="17">
        <v>50.825400000000002</v>
      </c>
      <c r="V3104">
        <f t="shared" si="336"/>
        <v>2017</v>
      </c>
      <c r="W3104" t="str">
        <f t="shared" si="337"/>
        <v>Dec</v>
      </c>
      <c r="X3104" s="9" t="str">
        <f>Sample___Superstore[[#This Row],[Order Year]]&amp;"-"&amp;Sample___Superstore[[#This Row],[Order Month]]</f>
        <v>2017-Dec</v>
      </c>
      <c r="Y3104" s="10">
        <f>Sample___Superstore6[[#This Row],[Profit]]/Sample___Superstore6[[#This Row],[Sales]]</f>
        <v>0.23</v>
      </c>
      <c r="Z3104" s="9">
        <f t="shared" si="338"/>
        <v>5</v>
      </c>
      <c r="AA3104" s="17">
        <f t="shared" si="339"/>
        <v>50.825400000000002</v>
      </c>
      <c r="AB3104" s="17">
        <f t="shared" si="340"/>
        <v>220.98</v>
      </c>
      <c r="AC3104" s="17">
        <f t="shared" si="341"/>
        <v>0</v>
      </c>
      <c r="AD3104" s="17">
        <f t="shared" si="342"/>
        <v>220.98</v>
      </c>
    </row>
    <row r="3105" spans="1:30">
      <c r="A3105">
        <v>3104</v>
      </c>
      <c r="B3105" t="s">
        <v>6322</v>
      </c>
      <c r="C3105" s="4">
        <v>42712</v>
      </c>
      <c r="D3105" s="4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 s="17">
        <v>-9.5017999999999994</v>
      </c>
      <c r="V3105">
        <f t="shared" si="336"/>
        <v>2016</v>
      </c>
      <c r="W3105" t="str">
        <f t="shared" si="337"/>
        <v>Dec</v>
      </c>
      <c r="X3105" s="9" t="str">
        <f>Sample___Superstore[[#This Row],[Order Year]]&amp;"-"&amp;Sample___Superstore[[#This Row],[Order Month]]</f>
        <v>2016-Dec</v>
      </c>
      <c r="Y3105" s="10">
        <f>Sample___Superstore6[[#This Row],[Profit]]/Sample___Superstore6[[#This Row],[Sales]]</f>
        <v>-0.73333333333333328</v>
      </c>
      <c r="Z3105" s="9">
        <f t="shared" si="338"/>
        <v>4</v>
      </c>
      <c r="AA3105" s="17">
        <f t="shared" si="339"/>
        <v>-1.3573999999999999</v>
      </c>
      <c r="AB3105" s="17">
        <f t="shared" si="340"/>
        <v>1.8510000000000002</v>
      </c>
      <c r="AC3105" s="17">
        <f t="shared" si="341"/>
        <v>9.0699000000000005</v>
      </c>
      <c r="AD3105" s="17">
        <f t="shared" si="342"/>
        <v>3.8871000000000002</v>
      </c>
    </row>
    <row r="3106" spans="1:30">
      <c r="A3106">
        <v>3105</v>
      </c>
      <c r="B3106" t="s">
        <v>6325</v>
      </c>
      <c r="C3106" s="4">
        <v>42817</v>
      </c>
      <c r="D3106" s="4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 s="17">
        <v>11.555999999999999</v>
      </c>
      <c r="V3106">
        <f t="shared" si="336"/>
        <v>2017</v>
      </c>
      <c r="W3106" t="str">
        <f t="shared" si="337"/>
        <v>Mar</v>
      </c>
      <c r="X3106" s="9" t="str">
        <f>Sample___Superstore[[#This Row],[Order Year]]&amp;"-"&amp;Sample___Superstore[[#This Row],[Order Month]]</f>
        <v>2017-Mar</v>
      </c>
      <c r="Y3106" s="10">
        <f>Sample___Superstore6[[#This Row],[Profit]]/Sample___Superstore6[[#This Row],[Sales]]</f>
        <v>0.44999999999999996</v>
      </c>
      <c r="Z3106" s="9">
        <f t="shared" si="338"/>
        <v>6</v>
      </c>
      <c r="AA3106" s="17">
        <f t="shared" si="339"/>
        <v>1.9259999999999999</v>
      </c>
      <c r="AB3106" s="17">
        <f t="shared" si="340"/>
        <v>4.28</v>
      </c>
      <c r="AC3106" s="17">
        <f t="shared" si="341"/>
        <v>0</v>
      </c>
      <c r="AD3106" s="17">
        <f t="shared" si="342"/>
        <v>25.68</v>
      </c>
    </row>
    <row r="3107" spans="1:30">
      <c r="A3107">
        <v>3106</v>
      </c>
      <c r="B3107" t="s">
        <v>6330</v>
      </c>
      <c r="C3107" s="4">
        <v>42576</v>
      </c>
      <c r="D3107" s="4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 s="17">
        <v>5.6955999999999998</v>
      </c>
      <c r="V3107">
        <f t="shared" si="336"/>
        <v>2016</v>
      </c>
      <c r="W3107" t="str">
        <f t="shared" si="337"/>
        <v>Jul</v>
      </c>
      <c r="X3107" s="9" t="str">
        <f>Sample___Superstore[[#This Row],[Order Year]]&amp;"-"&amp;Sample___Superstore[[#This Row],[Order Month]]</f>
        <v>2016-Jul</v>
      </c>
      <c r="Y3107" s="10">
        <f>Sample___Superstore6[[#This Row],[Profit]]/Sample___Superstore6[[#This Row],[Sales]]</f>
        <v>0.36249999999999999</v>
      </c>
      <c r="Z3107" s="9">
        <f t="shared" si="338"/>
        <v>4</v>
      </c>
      <c r="AA3107" s="17">
        <f t="shared" si="339"/>
        <v>1.4238999999999999</v>
      </c>
      <c r="AB3107" s="17">
        <f t="shared" si="340"/>
        <v>3.9279999999999999</v>
      </c>
      <c r="AC3107" s="17">
        <f t="shared" si="341"/>
        <v>3.1424000000000003</v>
      </c>
      <c r="AD3107" s="17">
        <f t="shared" si="342"/>
        <v>12.569599999999999</v>
      </c>
    </row>
    <row r="3108" spans="1:30">
      <c r="A3108">
        <v>3107</v>
      </c>
      <c r="B3108" t="s">
        <v>6331</v>
      </c>
      <c r="C3108" s="4">
        <v>42926</v>
      </c>
      <c r="D3108" s="4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 s="17">
        <v>26.115600000000001</v>
      </c>
      <c r="V3108">
        <f t="shared" si="336"/>
        <v>2017</v>
      </c>
      <c r="W3108" t="str">
        <f t="shared" si="337"/>
        <v>Jul</v>
      </c>
      <c r="X3108" s="9" t="str">
        <f>Sample___Superstore[[#This Row],[Order Year]]&amp;"-"&amp;Sample___Superstore[[#This Row],[Order Month]]</f>
        <v>2017-Jul</v>
      </c>
      <c r="Y3108" s="10">
        <f>Sample___Superstore6[[#This Row],[Profit]]/Sample___Superstore6[[#This Row],[Sales]]</f>
        <v>8.7500000000000008E-2</v>
      </c>
      <c r="Z3108" s="9">
        <f t="shared" si="338"/>
        <v>4</v>
      </c>
      <c r="AA3108" s="17">
        <f t="shared" si="339"/>
        <v>4.3525999999999998</v>
      </c>
      <c r="AB3108" s="17">
        <f t="shared" si="340"/>
        <v>49.744</v>
      </c>
      <c r="AC3108" s="17">
        <f t="shared" si="341"/>
        <v>59.692800000000005</v>
      </c>
      <c r="AD3108" s="17">
        <f t="shared" si="342"/>
        <v>238.77119999999999</v>
      </c>
    </row>
    <row r="3109" spans="1:30">
      <c r="A3109">
        <v>3108</v>
      </c>
      <c r="B3109" t="s">
        <v>6332</v>
      </c>
      <c r="C3109" s="4">
        <v>42568</v>
      </c>
      <c r="D3109" s="4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 s="17">
        <v>10.0878</v>
      </c>
      <c r="V3109">
        <f t="shared" si="336"/>
        <v>2016</v>
      </c>
      <c r="W3109" t="str">
        <f t="shared" si="337"/>
        <v>Jul</v>
      </c>
      <c r="X3109" s="9" t="str">
        <f>Sample___Superstore[[#This Row],[Order Year]]&amp;"-"&amp;Sample___Superstore[[#This Row],[Order Month]]</f>
        <v>2016-Jul</v>
      </c>
      <c r="Y3109" s="10">
        <f>Sample___Superstore6[[#This Row],[Profit]]/Sample___Superstore6[[#This Row],[Sales]]</f>
        <v>0.45999999999999996</v>
      </c>
      <c r="Z3109" s="9">
        <f t="shared" si="338"/>
        <v>5</v>
      </c>
      <c r="AA3109" s="17">
        <f t="shared" si="339"/>
        <v>3.3626</v>
      </c>
      <c r="AB3109" s="17">
        <f t="shared" si="340"/>
        <v>7.31</v>
      </c>
      <c r="AC3109" s="17">
        <f t="shared" si="341"/>
        <v>0</v>
      </c>
      <c r="AD3109" s="17">
        <f t="shared" si="342"/>
        <v>21.93</v>
      </c>
    </row>
    <row r="3110" spans="1:30">
      <c r="A3110">
        <v>3109</v>
      </c>
      <c r="B3110" t="s">
        <v>6332</v>
      </c>
      <c r="C3110" s="4">
        <v>42568</v>
      </c>
      <c r="D3110" s="4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 s="17">
        <v>4.8587999999999996</v>
      </c>
      <c r="V3110">
        <f t="shared" si="336"/>
        <v>2016</v>
      </c>
      <c r="W3110" t="str">
        <f t="shared" si="337"/>
        <v>Jul</v>
      </c>
      <c r="X3110" s="9" t="str">
        <f>Sample___Superstore[[#This Row],[Order Year]]&amp;"-"&amp;Sample___Superstore[[#This Row],[Order Month]]</f>
        <v>2016-Jul</v>
      </c>
      <c r="Y3110" s="10">
        <f>Sample___Superstore6[[#This Row],[Profit]]/Sample___Superstore6[[#This Row],[Sales]]</f>
        <v>1.9999999999999997E-2</v>
      </c>
      <c r="Z3110" s="9">
        <f t="shared" si="338"/>
        <v>5</v>
      </c>
      <c r="AA3110" s="17">
        <f t="shared" si="339"/>
        <v>1.6195999999999999</v>
      </c>
      <c r="AB3110" s="17">
        <f t="shared" si="340"/>
        <v>80.98</v>
      </c>
      <c r="AC3110" s="17">
        <f t="shared" si="341"/>
        <v>0</v>
      </c>
      <c r="AD3110" s="17">
        <f t="shared" si="342"/>
        <v>242.94</v>
      </c>
    </row>
    <row r="3111" spans="1:30">
      <c r="A3111">
        <v>3110</v>
      </c>
      <c r="B3111" t="s">
        <v>6332</v>
      </c>
      <c r="C3111" s="4">
        <v>42568</v>
      </c>
      <c r="D3111" s="4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 s="17">
        <v>3.7435999999999998</v>
      </c>
      <c r="V3111">
        <f t="shared" si="336"/>
        <v>2016</v>
      </c>
      <c r="W3111" t="str">
        <f t="shared" si="337"/>
        <v>Jul</v>
      </c>
      <c r="X3111" s="9" t="str">
        <f>Sample___Superstore[[#This Row],[Order Year]]&amp;"-"&amp;Sample___Superstore[[#This Row],[Order Month]]</f>
        <v>2016-Jul</v>
      </c>
      <c r="Y3111" s="10">
        <f>Sample___Superstore6[[#This Row],[Profit]]/Sample___Superstore6[[#This Row],[Sales]]</f>
        <v>0.49</v>
      </c>
      <c r="Z3111" s="9">
        <f t="shared" si="338"/>
        <v>5</v>
      </c>
      <c r="AA3111" s="17">
        <f t="shared" si="339"/>
        <v>3.7435999999999998</v>
      </c>
      <c r="AB3111" s="17">
        <f t="shared" si="340"/>
        <v>7.64</v>
      </c>
      <c r="AC3111" s="17">
        <f t="shared" si="341"/>
        <v>0</v>
      </c>
      <c r="AD3111" s="17">
        <f t="shared" si="342"/>
        <v>7.64</v>
      </c>
    </row>
    <row r="3112" spans="1:30">
      <c r="A3112">
        <v>3111</v>
      </c>
      <c r="B3112" t="s">
        <v>6332</v>
      </c>
      <c r="C3112" s="4">
        <v>42568</v>
      </c>
      <c r="D3112" s="4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 s="17">
        <v>25.401599999999998</v>
      </c>
      <c r="V3112">
        <f t="shared" si="336"/>
        <v>2016</v>
      </c>
      <c r="W3112" t="str">
        <f t="shared" si="337"/>
        <v>Jul</v>
      </c>
      <c r="X3112" s="9" t="str">
        <f>Sample___Superstore[[#This Row],[Order Year]]&amp;"-"&amp;Sample___Superstore[[#This Row],[Order Month]]</f>
        <v>2016-Jul</v>
      </c>
      <c r="Y3112" s="10">
        <f>Sample___Superstore6[[#This Row],[Profit]]/Sample___Superstore6[[#This Row],[Sales]]</f>
        <v>0.48999999999999994</v>
      </c>
      <c r="Z3112" s="9">
        <f t="shared" si="338"/>
        <v>5</v>
      </c>
      <c r="AA3112" s="17">
        <f t="shared" si="339"/>
        <v>3.1751999999999998</v>
      </c>
      <c r="AB3112" s="17">
        <f t="shared" si="340"/>
        <v>6.48</v>
      </c>
      <c r="AC3112" s="17">
        <f t="shared" si="341"/>
        <v>0</v>
      </c>
      <c r="AD3112" s="17">
        <f t="shared" si="342"/>
        <v>51.84</v>
      </c>
    </row>
    <row r="3113" spans="1:30">
      <c r="A3113">
        <v>3112</v>
      </c>
      <c r="B3113" t="s">
        <v>6332</v>
      </c>
      <c r="C3113" s="4">
        <v>42568</v>
      </c>
      <c r="D3113" s="4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 s="17">
        <v>47.730600000000003</v>
      </c>
      <c r="V3113">
        <f t="shared" si="336"/>
        <v>2016</v>
      </c>
      <c r="W3113" t="str">
        <f t="shared" si="337"/>
        <v>Jul</v>
      </c>
      <c r="X3113" s="9" t="str">
        <f>Sample___Superstore[[#This Row],[Order Year]]&amp;"-"&amp;Sample___Superstore[[#This Row],[Order Month]]</f>
        <v>2016-Jul</v>
      </c>
      <c r="Y3113" s="10">
        <f>Sample___Superstore6[[#This Row],[Profit]]/Sample___Superstore6[[#This Row],[Sales]]</f>
        <v>0.18</v>
      </c>
      <c r="Z3113" s="9">
        <f t="shared" si="338"/>
        <v>5</v>
      </c>
      <c r="AA3113" s="17">
        <f t="shared" si="339"/>
        <v>47.730600000000003</v>
      </c>
      <c r="AB3113" s="17">
        <f t="shared" si="340"/>
        <v>265.17</v>
      </c>
      <c r="AC3113" s="17">
        <f t="shared" si="341"/>
        <v>0</v>
      </c>
      <c r="AD3113" s="17">
        <f t="shared" si="342"/>
        <v>265.17</v>
      </c>
    </row>
    <row r="3114" spans="1:30">
      <c r="A3114">
        <v>3113</v>
      </c>
      <c r="B3114" t="s">
        <v>6335</v>
      </c>
      <c r="C3114" s="4">
        <v>42605</v>
      </c>
      <c r="D3114" s="4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 s="17">
        <v>62.82</v>
      </c>
      <c r="V3114">
        <f t="shared" si="336"/>
        <v>2016</v>
      </c>
      <c r="W3114" t="str">
        <f t="shared" si="337"/>
        <v>Aug</v>
      </c>
      <c r="X3114" s="9" t="str">
        <f>Sample___Superstore[[#This Row],[Order Year]]&amp;"-"&amp;Sample___Superstore[[#This Row],[Order Month]]</f>
        <v>2016-Aug</v>
      </c>
      <c r="Y3114" s="10">
        <f>Sample___Superstore6[[#This Row],[Profit]]/Sample___Superstore6[[#This Row],[Sales]]</f>
        <v>7.4999999999999997E-2</v>
      </c>
      <c r="Z3114" s="9">
        <f t="shared" si="338"/>
        <v>7</v>
      </c>
      <c r="AA3114" s="17">
        <f t="shared" si="339"/>
        <v>20.94</v>
      </c>
      <c r="AB3114" s="17">
        <f t="shared" si="340"/>
        <v>279.2</v>
      </c>
      <c r="AC3114" s="17">
        <f t="shared" si="341"/>
        <v>167.52</v>
      </c>
      <c r="AD3114" s="17">
        <f t="shared" si="342"/>
        <v>670.08</v>
      </c>
    </row>
    <row r="3115" spans="1:30">
      <c r="A3115">
        <v>3114</v>
      </c>
      <c r="B3115" t="s">
        <v>6335</v>
      </c>
      <c r="C3115" s="4">
        <v>42605</v>
      </c>
      <c r="D3115" s="4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17">
        <v>63.872999999999998</v>
      </c>
      <c r="V3115">
        <f t="shared" si="336"/>
        <v>2016</v>
      </c>
      <c r="W3115" t="str">
        <f t="shared" si="337"/>
        <v>Aug</v>
      </c>
      <c r="X3115" s="9" t="str">
        <f>Sample___Superstore[[#This Row],[Order Year]]&amp;"-"&amp;Sample___Superstore[[#This Row],[Order Month]]</f>
        <v>2016-Aug</v>
      </c>
      <c r="Y3115" s="10">
        <f>Sample___Superstore6[[#This Row],[Profit]]/Sample___Superstore6[[#This Row],[Sales]]</f>
        <v>0.47</v>
      </c>
      <c r="Z3115" s="9">
        <f t="shared" si="338"/>
        <v>7</v>
      </c>
      <c r="AA3115" s="17">
        <f t="shared" si="339"/>
        <v>12.7746</v>
      </c>
      <c r="AB3115" s="17">
        <f t="shared" si="340"/>
        <v>27.18</v>
      </c>
      <c r="AC3115" s="17">
        <f t="shared" si="341"/>
        <v>0</v>
      </c>
      <c r="AD3115" s="17">
        <f t="shared" si="342"/>
        <v>135.9</v>
      </c>
    </row>
    <row r="3116" spans="1:30">
      <c r="A3116">
        <v>3115</v>
      </c>
      <c r="B3116" t="s">
        <v>6335</v>
      </c>
      <c r="C3116" s="4">
        <v>42605</v>
      </c>
      <c r="D3116" s="4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 s="17">
        <v>16.993200000000002</v>
      </c>
      <c r="V3116">
        <f t="shared" si="336"/>
        <v>2016</v>
      </c>
      <c r="W3116" t="str">
        <f t="shared" si="337"/>
        <v>Aug</v>
      </c>
      <c r="X3116" s="9" t="str">
        <f>Sample___Superstore[[#This Row],[Order Year]]&amp;"-"&amp;Sample___Superstore[[#This Row],[Order Month]]</f>
        <v>2016-Aug</v>
      </c>
      <c r="Y3116" s="10">
        <f>Sample___Superstore6[[#This Row],[Profit]]/Sample___Superstore6[[#This Row],[Sales]]</f>
        <v>0.49000000000000005</v>
      </c>
      <c r="Z3116" s="9">
        <f t="shared" si="338"/>
        <v>7</v>
      </c>
      <c r="AA3116" s="17">
        <f t="shared" si="339"/>
        <v>2.8322000000000003</v>
      </c>
      <c r="AB3116" s="17">
        <f t="shared" si="340"/>
        <v>5.78</v>
      </c>
      <c r="AC3116" s="17">
        <f t="shared" si="341"/>
        <v>0</v>
      </c>
      <c r="AD3116" s="17">
        <f t="shared" si="342"/>
        <v>34.68</v>
      </c>
    </row>
    <row r="3117" spans="1:30">
      <c r="A3117">
        <v>3116</v>
      </c>
      <c r="B3117" t="s">
        <v>6335</v>
      </c>
      <c r="C3117" s="4">
        <v>42605</v>
      </c>
      <c r="D3117" s="4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 s="17">
        <v>-39.952800000000003</v>
      </c>
      <c r="V3117">
        <f t="shared" si="336"/>
        <v>2016</v>
      </c>
      <c r="W3117" t="str">
        <f t="shared" si="337"/>
        <v>Aug</v>
      </c>
      <c r="X3117" s="9" t="str">
        <f>Sample___Superstore[[#This Row],[Order Year]]&amp;"-"&amp;Sample___Superstore[[#This Row],[Order Month]]</f>
        <v>2016-Aug</v>
      </c>
      <c r="Y3117" s="10">
        <f>Sample___Superstore6[[#This Row],[Profit]]/Sample___Superstore6[[#This Row],[Sales]]</f>
        <v>-7.5000000000000011E-2</v>
      </c>
      <c r="Z3117" s="9">
        <f t="shared" si="338"/>
        <v>7</v>
      </c>
      <c r="AA3117" s="17">
        <f t="shared" si="339"/>
        <v>-6.6588000000000003</v>
      </c>
      <c r="AB3117" s="17">
        <f t="shared" si="340"/>
        <v>88.783999999999992</v>
      </c>
      <c r="AC3117" s="17">
        <f t="shared" si="341"/>
        <v>106.54079999999999</v>
      </c>
      <c r="AD3117" s="17">
        <f t="shared" si="342"/>
        <v>426.16319999999996</v>
      </c>
    </row>
    <row r="3118" spans="1:30">
      <c r="A3118">
        <v>3117</v>
      </c>
      <c r="B3118" t="s">
        <v>6335</v>
      </c>
      <c r="C3118" s="4">
        <v>42605</v>
      </c>
      <c r="D3118" s="4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17">
        <v>11.206</v>
      </c>
      <c r="V3118">
        <f t="shared" si="336"/>
        <v>2016</v>
      </c>
      <c r="W3118" t="str">
        <f t="shared" si="337"/>
        <v>Aug</v>
      </c>
      <c r="X3118" s="9" t="str">
        <f>Sample___Superstore[[#This Row],[Order Year]]&amp;"-"&amp;Sample___Superstore[[#This Row],[Order Month]]</f>
        <v>2016-Aug</v>
      </c>
      <c r="Y3118" s="10">
        <f>Sample___Superstore6[[#This Row],[Profit]]/Sample___Superstore6[[#This Row],[Sales]]</f>
        <v>0.25999999999999995</v>
      </c>
      <c r="Z3118" s="9">
        <f t="shared" si="338"/>
        <v>7</v>
      </c>
      <c r="AA3118" s="17">
        <f t="shared" si="339"/>
        <v>2.2412000000000001</v>
      </c>
      <c r="AB3118" s="17">
        <f t="shared" si="340"/>
        <v>8.620000000000001</v>
      </c>
      <c r="AC3118" s="17">
        <f t="shared" si="341"/>
        <v>0</v>
      </c>
      <c r="AD3118" s="17">
        <f t="shared" si="342"/>
        <v>43.1</v>
      </c>
    </row>
    <row r="3119" spans="1:30">
      <c r="A3119">
        <v>3118</v>
      </c>
      <c r="B3119" t="s">
        <v>6335</v>
      </c>
      <c r="C3119" s="4">
        <v>42605</v>
      </c>
      <c r="D3119" s="4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 s="17">
        <v>0.1588</v>
      </c>
      <c r="V3119">
        <f t="shared" si="336"/>
        <v>2016</v>
      </c>
      <c r="W3119" t="str">
        <f t="shared" si="337"/>
        <v>Aug</v>
      </c>
      <c r="X3119" s="9" t="str">
        <f>Sample___Superstore[[#This Row],[Order Year]]&amp;"-"&amp;Sample___Superstore[[#This Row],[Order Month]]</f>
        <v>2016-Aug</v>
      </c>
      <c r="Y3119" s="10">
        <f>Sample___Superstore6[[#This Row],[Profit]]/Sample___Superstore6[[#This Row],[Sales]]</f>
        <v>9.9999999999999985E-3</v>
      </c>
      <c r="Z3119" s="9">
        <f t="shared" si="338"/>
        <v>7</v>
      </c>
      <c r="AA3119" s="17">
        <f t="shared" si="339"/>
        <v>3.9699999999999999E-2</v>
      </c>
      <c r="AB3119" s="17">
        <f t="shared" si="340"/>
        <v>3.97</v>
      </c>
      <c r="AC3119" s="17">
        <f t="shared" si="341"/>
        <v>0</v>
      </c>
      <c r="AD3119" s="17">
        <f t="shared" si="342"/>
        <v>15.88</v>
      </c>
    </row>
    <row r="3120" spans="1:30">
      <c r="A3120">
        <v>3119</v>
      </c>
      <c r="B3120" t="s">
        <v>6338</v>
      </c>
      <c r="C3120" s="4">
        <v>42166</v>
      </c>
      <c r="D3120" s="4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 s="17">
        <v>-182.637</v>
      </c>
      <c r="V3120">
        <f t="shared" si="336"/>
        <v>2015</v>
      </c>
      <c r="W3120" t="str">
        <f t="shared" si="337"/>
        <v>Jun</v>
      </c>
      <c r="X3120" s="9" t="str">
        <f>Sample___Superstore[[#This Row],[Order Year]]&amp;"-"&amp;Sample___Superstore[[#This Row],[Order Month]]</f>
        <v>2015-Jun</v>
      </c>
      <c r="Y3120" s="10">
        <f>Sample___Superstore6[[#This Row],[Profit]]/Sample___Superstore6[[#This Row],[Sales]]</f>
        <v>-0.16249999999999998</v>
      </c>
      <c r="Z3120" s="9">
        <f t="shared" si="338"/>
        <v>1</v>
      </c>
      <c r="AA3120" s="17">
        <f t="shared" si="339"/>
        <v>-36.5274</v>
      </c>
      <c r="AB3120" s="17">
        <f t="shared" si="340"/>
        <v>224.78400000000002</v>
      </c>
      <c r="AC3120" s="17">
        <f t="shared" si="341"/>
        <v>224.78400000000002</v>
      </c>
      <c r="AD3120" s="17">
        <f t="shared" si="342"/>
        <v>899.13600000000008</v>
      </c>
    </row>
    <row r="3121" spans="1:30">
      <c r="A3121">
        <v>3120</v>
      </c>
      <c r="B3121" t="s">
        <v>6338</v>
      </c>
      <c r="C3121" s="4">
        <v>42166</v>
      </c>
      <c r="D3121" s="4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 s="17">
        <v>31.198</v>
      </c>
      <c r="V3121">
        <f t="shared" si="336"/>
        <v>2015</v>
      </c>
      <c r="W3121" t="str">
        <f t="shared" si="337"/>
        <v>Jun</v>
      </c>
      <c r="X3121" s="9" t="str">
        <f>Sample___Superstore[[#This Row],[Order Year]]&amp;"-"&amp;Sample___Superstore[[#This Row],[Order Month]]</f>
        <v>2015-Jun</v>
      </c>
      <c r="Y3121" s="10">
        <f>Sample___Superstore6[[#This Row],[Profit]]/Sample___Superstore6[[#This Row],[Sales]]</f>
        <v>0.125</v>
      </c>
      <c r="Z3121" s="9">
        <f t="shared" si="338"/>
        <v>1</v>
      </c>
      <c r="AA3121" s="17">
        <f t="shared" si="339"/>
        <v>15.599</v>
      </c>
      <c r="AB3121" s="17">
        <f t="shared" si="340"/>
        <v>124.792</v>
      </c>
      <c r="AC3121" s="17">
        <f t="shared" si="341"/>
        <v>49.916800000000002</v>
      </c>
      <c r="AD3121" s="17">
        <f t="shared" si="342"/>
        <v>199.66720000000001</v>
      </c>
    </row>
    <row r="3122" spans="1:30">
      <c r="A3122">
        <v>3121</v>
      </c>
      <c r="B3122" t="s">
        <v>6338</v>
      </c>
      <c r="C3122" s="4">
        <v>42166</v>
      </c>
      <c r="D3122" s="4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 s="17">
        <v>7.3007999999999997</v>
      </c>
      <c r="V3122">
        <f t="shared" si="336"/>
        <v>2015</v>
      </c>
      <c r="W3122" t="str">
        <f t="shared" si="337"/>
        <v>Jun</v>
      </c>
      <c r="X3122" s="9" t="str">
        <f>Sample___Superstore[[#This Row],[Order Year]]&amp;"-"&amp;Sample___Superstore[[#This Row],[Order Month]]</f>
        <v>2015-Jun</v>
      </c>
      <c r="Y3122" s="10">
        <f>Sample___Superstore6[[#This Row],[Profit]]/Sample___Superstore6[[#This Row],[Sales]]</f>
        <v>0.15</v>
      </c>
      <c r="Z3122" s="9">
        <f t="shared" si="338"/>
        <v>1</v>
      </c>
      <c r="AA3122" s="17">
        <f t="shared" si="339"/>
        <v>2.4335999999999998</v>
      </c>
      <c r="AB3122" s="17">
        <f t="shared" si="340"/>
        <v>16.224</v>
      </c>
      <c r="AC3122" s="17">
        <f t="shared" si="341"/>
        <v>9.7344000000000008</v>
      </c>
      <c r="AD3122" s="17">
        <f t="shared" si="342"/>
        <v>38.937599999999996</v>
      </c>
    </row>
    <row r="3123" spans="1:30">
      <c r="A3123">
        <v>3122</v>
      </c>
      <c r="B3123" t="s">
        <v>6338</v>
      </c>
      <c r="C3123" s="4">
        <v>42166</v>
      </c>
      <c r="D3123" s="4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 s="17">
        <v>7.5960000000000001</v>
      </c>
      <c r="V3123">
        <f t="shared" si="336"/>
        <v>2015</v>
      </c>
      <c r="W3123" t="str">
        <f t="shared" si="337"/>
        <v>Jun</v>
      </c>
      <c r="X3123" s="9" t="str">
        <f>Sample___Superstore[[#This Row],[Order Year]]&amp;"-"&amp;Sample___Superstore[[#This Row],[Order Month]]</f>
        <v>2015-Jun</v>
      </c>
      <c r="Y3123" s="10">
        <f>Sample___Superstore6[[#This Row],[Profit]]/Sample___Superstore6[[#This Row],[Sales]]</f>
        <v>0.125</v>
      </c>
      <c r="Z3123" s="9">
        <f t="shared" si="338"/>
        <v>1</v>
      </c>
      <c r="AA3123" s="17">
        <f t="shared" si="339"/>
        <v>3.798</v>
      </c>
      <c r="AB3123" s="17">
        <f t="shared" si="340"/>
        <v>30.384</v>
      </c>
      <c r="AC3123" s="17">
        <f t="shared" si="341"/>
        <v>12.153600000000001</v>
      </c>
      <c r="AD3123" s="17">
        <f t="shared" si="342"/>
        <v>48.614400000000003</v>
      </c>
    </row>
    <row r="3124" spans="1:30">
      <c r="A3124">
        <v>3123</v>
      </c>
      <c r="B3124" t="s">
        <v>6338</v>
      </c>
      <c r="C3124" s="4">
        <v>42166</v>
      </c>
      <c r="D3124" s="4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 s="17">
        <v>-62.88</v>
      </c>
      <c r="V3124">
        <f t="shared" si="336"/>
        <v>2015</v>
      </c>
      <c r="W3124" t="str">
        <f t="shared" si="337"/>
        <v>Jun</v>
      </c>
      <c r="X3124" s="9" t="str">
        <f>Sample___Superstore[[#This Row],[Order Year]]&amp;"-"&amp;Sample___Superstore[[#This Row],[Order Month]]</f>
        <v>2015-Jun</v>
      </c>
      <c r="Y3124" s="10">
        <f>Sample___Superstore6[[#This Row],[Profit]]/Sample___Superstore6[[#This Row],[Sales]]</f>
        <v>-0.8</v>
      </c>
      <c r="Z3124" s="9">
        <f t="shared" si="338"/>
        <v>1</v>
      </c>
      <c r="AA3124" s="17">
        <f t="shared" si="339"/>
        <v>-12.576000000000001</v>
      </c>
      <c r="AB3124" s="17">
        <f t="shared" si="340"/>
        <v>15.719999999999999</v>
      </c>
      <c r="AC3124" s="17">
        <f t="shared" si="341"/>
        <v>55.019999999999996</v>
      </c>
      <c r="AD3124" s="17">
        <f t="shared" si="342"/>
        <v>23.58</v>
      </c>
    </row>
    <row r="3125" spans="1:30">
      <c r="A3125">
        <v>3124</v>
      </c>
      <c r="B3125" t="s">
        <v>6338</v>
      </c>
      <c r="C3125" s="4">
        <v>42166</v>
      </c>
      <c r="D3125" s="4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 s="17">
        <v>-3.14</v>
      </c>
      <c r="V3125">
        <f t="shared" si="336"/>
        <v>2015</v>
      </c>
      <c r="W3125" t="str">
        <f t="shared" si="337"/>
        <v>Jun</v>
      </c>
      <c r="X3125" s="9" t="str">
        <f>Sample___Superstore[[#This Row],[Order Year]]&amp;"-"&amp;Sample___Superstore[[#This Row],[Order Month]]</f>
        <v>2015-Jun</v>
      </c>
      <c r="Y3125" s="10">
        <f>Sample___Superstore6[[#This Row],[Profit]]/Sample___Superstore6[[#This Row],[Sales]]</f>
        <v>-0.83333333333333337</v>
      </c>
      <c r="Z3125" s="9">
        <f t="shared" si="338"/>
        <v>1</v>
      </c>
      <c r="AA3125" s="17">
        <f t="shared" si="339"/>
        <v>-1.57</v>
      </c>
      <c r="AB3125" s="17">
        <f t="shared" si="340"/>
        <v>1.8839999999999999</v>
      </c>
      <c r="AC3125" s="17">
        <f t="shared" si="341"/>
        <v>2.6375999999999995</v>
      </c>
      <c r="AD3125" s="17">
        <f t="shared" si="342"/>
        <v>1.1304000000000003</v>
      </c>
    </row>
    <row r="3126" spans="1:30">
      <c r="A3126">
        <v>3125</v>
      </c>
      <c r="B3126" t="s">
        <v>6338</v>
      </c>
      <c r="C3126" s="4">
        <v>42166</v>
      </c>
      <c r="D3126" s="4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 s="17">
        <v>51.831200000000003</v>
      </c>
      <c r="V3126">
        <f t="shared" si="336"/>
        <v>2015</v>
      </c>
      <c r="W3126" t="str">
        <f t="shared" si="337"/>
        <v>Jun</v>
      </c>
      <c r="X3126" s="9" t="str">
        <f>Sample___Superstore[[#This Row],[Order Year]]&amp;"-"&amp;Sample___Superstore[[#This Row],[Order Month]]</f>
        <v>2015-Jun</v>
      </c>
      <c r="Y3126" s="10">
        <f>Sample___Superstore6[[#This Row],[Profit]]/Sample___Superstore6[[#This Row],[Sales]]</f>
        <v>0.05</v>
      </c>
      <c r="Z3126" s="9">
        <f t="shared" si="338"/>
        <v>1</v>
      </c>
      <c r="AA3126" s="17">
        <f t="shared" si="339"/>
        <v>25.915600000000001</v>
      </c>
      <c r="AB3126" s="17">
        <f t="shared" si="340"/>
        <v>518.31200000000001</v>
      </c>
      <c r="AC3126" s="17">
        <f t="shared" si="341"/>
        <v>207.32480000000001</v>
      </c>
      <c r="AD3126" s="17">
        <f t="shared" si="342"/>
        <v>829.29920000000004</v>
      </c>
    </row>
    <row r="3127" spans="1:30">
      <c r="A3127">
        <v>3126</v>
      </c>
      <c r="B3127" t="s">
        <v>6338</v>
      </c>
      <c r="C3127" s="4">
        <v>42166</v>
      </c>
      <c r="D3127" s="4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 s="17">
        <v>21.142800000000001</v>
      </c>
      <c r="V3127">
        <f t="shared" si="336"/>
        <v>2015</v>
      </c>
      <c r="W3127" t="str">
        <f t="shared" si="337"/>
        <v>Jun</v>
      </c>
      <c r="X3127" s="9" t="str">
        <f>Sample___Superstore[[#This Row],[Order Year]]&amp;"-"&amp;Sample___Superstore[[#This Row],[Order Month]]</f>
        <v>2015-Jun</v>
      </c>
      <c r="Y3127" s="10">
        <f>Sample___Superstore6[[#This Row],[Profit]]/Sample___Superstore6[[#This Row],[Sales]]</f>
        <v>3.7500000000000006E-2</v>
      </c>
      <c r="Z3127" s="9">
        <f t="shared" si="338"/>
        <v>1</v>
      </c>
      <c r="AA3127" s="17">
        <f t="shared" si="339"/>
        <v>5.2857000000000003</v>
      </c>
      <c r="AB3127" s="17">
        <f t="shared" si="340"/>
        <v>140.952</v>
      </c>
      <c r="AC3127" s="17">
        <f t="shared" si="341"/>
        <v>112.7616</v>
      </c>
      <c r="AD3127" s="17">
        <f t="shared" si="342"/>
        <v>451.04640000000001</v>
      </c>
    </row>
    <row r="3128" spans="1:30">
      <c r="A3128">
        <v>3127</v>
      </c>
      <c r="B3128" t="s">
        <v>6341</v>
      </c>
      <c r="C3128" s="4">
        <v>42986</v>
      </c>
      <c r="D3128" s="4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 s="17">
        <v>-47.396799999999999</v>
      </c>
      <c r="V3128">
        <f t="shared" si="336"/>
        <v>2017</v>
      </c>
      <c r="W3128" t="str">
        <f t="shared" si="337"/>
        <v>Sep</v>
      </c>
      <c r="X3128" s="9" t="str">
        <f>Sample___Superstore[[#This Row],[Order Year]]&amp;"-"&amp;Sample___Superstore[[#This Row],[Order Month]]</f>
        <v>2017-Sep</v>
      </c>
      <c r="Y3128" s="10">
        <f>Sample___Superstore6[[#This Row],[Profit]]/Sample___Superstore6[[#This Row],[Sales]]</f>
        <v>-0.18333333333333332</v>
      </c>
      <c r="Z3128" s="9">
        <f t="shared" si="338"/>
        <v>4</v>
      </c>
      <c r="AA3128" s="17">
        <f t="shared" si="339"/>
        <v>-23.698399999999999</v>
      </c>
      <c r="AB3128" s="17">
        <f t="shared" si="340"/>
        <v>129.26400000000001</v>
      </c>
      <c r="AC3128" s="17">
        <f t="shared" si="341"/>
        <v>103.41120000000001</v>
      </c>
      <c r="AD3128" s="17">
        <f t="shared" si="342"/>
        <v>155.11680000000001</v>
      </c>
    </row>
    <row r="3129" spans="1:30">
      <c r="A3129">
        <v>3128</v>
      </c>
      <c r="B3129" t="s">
        <v>6345</v>
      </c>
      <c r="C3129" s="4">
        <v>43010</v>
      </c>
      <c r="D3129" s="4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 s="17">
        <v>23.086400000000001</v>
      </c>
      <c r="V3129">
        <f t="shared" si="336"/>
        <v>2017</v>
      </c>
      <c r="W3129" t="str">
        <f t="shared" si="337"/>
        <v>Oct</v>
      </c>
      <c r="X3129" s="9" t="str">
        <f>Sample___Superstore[[#This Row],[Order Year]]&amp;"-"&amp;Sample___Superstore[[#This Row],[Order Month]]</f>
        <v>2017-Oct</v>
      </c>
      <c r="Y3129" s="10">
        <f>Sample___Superstore6[[#This Row],[Profit]]/Sample___Superstore6[[#This Row],[Sales]]</f>
        <v>0.47000000000000003</v>
      </c>
      <c r="Z3129" s="9">
        <f t="shared" si="338"/>
        <v>4</v>
      </c>
      <c r="AA3129" s="17">
        <f t="shared" si="339"/>
        <v>5.7716000000000003</v>
      </c>
      <c r="AB3129" s="17">
        <f t="shared" si="340"/>
        <v>12.28</v>
      </c>
      <c r="AC3129" s="17">
        <f t="shared" si="341"/>
        <v>0</v>
      </c>
      <c r="AD3129" s="17">
        <f t="shared" si="342"/>
        <v>49.12</v>
      </c>
    </row>
    <row r="3130" spans="1:30">
      <c r="A3130">
        <v>3129</v>
      </c>
      <c r="B3130" t="s">
        <v>6348</v>
      </c>
      <c r="C3130" s="4">
        <v>41989</v>
      </c>
      <c r="D3130" s="4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 s="17">
        <v>14.671799999999999</v>
      </c>
      <c r="V3130">
        <f t="shared" si="336"/>
        <v>2014</v>
      </c>
      <c r="W3130" t="str">
        <f t="shared" si="337"/>
        <v>Dec</v>
      </c>
      <c r="X3130" s="9" t="str">
        <f>Sample___Superstore[[#This Row],[Order Year]]&amp;"-"&amp;Sample___Superstore[[#This Row],[Order Month]]</f>
        <v>2014-Dec</v>
      </c>
      <c r="Y3130" s="10">
        <f>Sample___Superstore6[[#This Row],[Profit]]/Sample___Superstore6[[#This Row],[Sales]]</f>
        <v>0.32999999999999996</v>
      </c>
      <c r="Z3130" s="9">
        <f t="shared" si="338"/>
        <v>1</v>
      </c>
      <c r="AA3130" s="17">
        <f t="shared" si="339"/>
        <v>7.3358999999999996</v>
      </c>
      <c r="AB3130" s="17">
        <f t="shared" si="340"/>
        <v>22.23</v>
      </c>
      <c r="AC3130" s="17">
        <f t="shared" si="341"/>
        <v>0</v>
      </c>
      <c r="AD3130" s="17">
        <f t="shared" si="342"/>
        <v>44.46</v>
      </c>
    </row>
    <row r="3131" spans="1:30">
      <c r="A3131">
        <v>3130</v>
      </c>
      <c r="B3131" t="s">
        <v>6348</v>
      </c>
      <c r="C3131" s="4">
        <v>41989</v>
      </c>
      <c r="D3131" s="4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 s="17">
        <v>18.117599999999999</v>
      </c>
      <c r="V3131">
        <f t="shared" si="336"/>
        <v>2014</v>
      </c>
      <c r="W3131" t="str">
        <f t="shared" si="337"/>
        <v>Dec</v>
      </c>
      <c r="X3131" s="9" t="str">
        <f>Sample___Superstore[[#This Row],[Order Year]]&amp;"-"&amp;Sample___Superstore[[#This Row],[Order Month]]</f>
        <v>2014-Dec</v>
      </c>
      <c r="Y3131" s="10">
        <f>Sample___Superstore6[[#This Row],[Profit]]/Sample___Superstore6[[#This Row],[Sales]]</f>
        <v>7.4999999999999997E-2</v>
      </c>
      <c r="Z3131" s="9">
        <f t="shared" si="338"/>
        <v>1</v>
      </c>
      <c r="AA3131" s="17">
        <f t="shared" si="339"/>
        <v>9.0587999999999997</v>
      </c>
      <c r="AB3131" s="17">
        <f t="shared" si="340"/>
        <v>120.78400000000001</v>
      </c>
      <c r="AC3131" s="17">
        <f t="shared" si="341"/>
        <v>48.313600000000008</v>
      </c>
      <c r="AD3131" s="17">
        <f t="shared" si="342"/>
        <v>193.2544</v>
      </c>
    </row>
    <row r="3132" spans="1:30">
      <c r="A3132">
        <v>3131</v>
      </c>
      <c r="B3132" t="s">
        <v>6348</v>
      </c>
      <c r="C3132" s="4">
        <v>41989</v>
      </c>
      <c r="D3132" s="4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 s="17">
        <v>39.5</v>
      </c>
      <c r="V3132">
        <f t="shared" si="336"/>
        <v>2014</v>
      </c>
      <c r="W3132" t="str">
        <f t="shared" si="337"/>
        <v>Dec</v>
      </c>
      <c r="X3132" s="9" t="str">
        <f>Sample___Superstore[[#This Row],[Order Year]]&amp;"-"&amp;Sample___Superstore[[#This Row],[Order Month]]</f>
        <v>2014-Dec</v>
      </c>
      <c r="Y3132" s="10">
        <f>Sample___Superstore6[[#This Row],[Profit]]/Sample___Superstore6[[#This Row],[Sales]]</f>
        <v>0.1</v>
      </c>
      <c r="Z3132" s="9">
        <f t="shared" si="338"/>
        <v>1</v>
      </c>
      <c r="AA3132" s="17">
        <f t="shared" si="339"/>
        <v>7.9</v>
      </c>
      <c r="AB3132" s="17">
        <f t="shared" si="340"/>
        <v>79</v>
      </c>
      <c r="AC3132" s="17">
        <f t="shared" si="341"/>
        <v>0</v>
      </c>
      <c r="AD3132" s="17">
        <f t="shared" si="342"/>
        <v>395</v>
      </c>
    </row>
    <row r="3133" spans="1:30">
      <c r="A3133">
        <v>3132</v>
      </c>
      <c r="B3133" t="s">
        <v>6348</v>
      </c>
      <c r="C3133" s="4">
        <v>41989</v>
      </c>
      <c r="D3133" s="4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 s="17">
        <v>70.556399999999996</v>
      </c>
      <c r="V3133">
        <f t="shared" si="336"/>
        <v>2014</v>
      </c>
      <c r="W3133" t="str">
        <f t="shared" si="337"/>
        <v>Dec</v>
      </c>
      <c r="X3133" s="9" t="str">
        <f>Sample___Superstore[[#This Row],[Order Year]]&amp;"-"&amp;Sample___Superstore[[#This Row],[Order Month]]</f>
        <v>2014-Dec</v>
      </c>
      <c r="Y3133" s="10">
        <f>Sample___Superstore6[[#This Row],[Profit]]/Sample___Superstore6[[#This Row],[Sales]]</f>
        <v>0.11249999999999999</v>
      </c>
      <c r="Z3133" s="9">
        <f t="shared" si="338"/>
        <v>1</v>
      </c>
      <c r="AA3133" s="17">
        <f t="shared" si="339"/>
        <v>17.639099999999999</v>
      </c>
      <c r="AB3133" s="17">
        <f t="shared" si="340"/>
        <v>156.792</v>
      </c>
      <c r="AC3133" s="17">
        <f t="shared" si="341"/>
        <v>125.43360000000001</v>
      </c>
      <c r="AD3133" s="17">
        <f t="shared" si="342"/>
        <v>501.73439999999999</v>
      </c>
    </row>
    <row r="3134" spans="1:30">
      <c r="A3134">
        <v>3133</v>
      </c>
      <c r="B3134" t="s">
        <v>6349</v>
      </c>
      <c r="C3134" s="4">
        <v>41875</v>
      </c>
      <c r="D3134" s="4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 s="17">
        <v>6.3743999999999996</v>
      </c>
      <c r="V3134">
        <f t="shared" si="336"/>
        <v>2014</v>
      </c>
      <c r="W3134" t="str">
        <f t="shared" si="337"/>
        <v>Aug</v>
      </c>
      <c r="X3134" s="9" t="str">
        <f>Sample___Superstore[[#This Row],[Order Year]]&amp;"-"&amp;Sample___Superstore[[#This Row],[Order Month]]</f>
        <v>2014-Aug</v>
      </c>
      <c r="Y3134" s="10">
        <f>Sample___Superstore6[[#This Row],[Profit]]/Sample___Superstore6[[#This Row],[Sales]]</f>
        <v>0.48</v>
      </c>
      <c r="Z3134" s="9">
        <f t="shared" si="338"/>
        <v>2</v>
      </c>
      <c r="AA3134" s="17">
        <f t="shared" si="339"/>
        <v>3.1871999999999998</v>
      </c>
      <c r="AB3134" s="17">
        <f t="shared" si="340"/>
        <v>6.64</v>
      </c>
      <c r="AC3134" s="17">
        <f t="shared" si="341"/>
        <v>0</v>
      </c>
      <c r="AD3134" s="17">
        <f t="shared" si="342"/>
        <v>13.28</v>
      </c>
    </row>
    <row r="3135" spans="1:30">
      <c r="A3135">
        <v>3134</v>
      </c>
      <c r="B3135" t="s">
        <v>6349</v>
      </c>
      <c r="C3135" s="4">
        <v>41875</v>
      </c>
      <c r="D3135" s="4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 s="17">
        <v>4.4352</v>
      </c>
      <c r="V3135">
        <f t="shared" si="336"/>
        <v>2014</v>
      </c>
      <c r="W3135" t="str">
        <f t="shared" si="337"/>
        <v>Aug</v>
      </c>
      <c r="X3135" s="9" t="str">
        <f>Sample___Superstore[[#This Row],[Order Year]]&amp;"-"&amp;Sample___Superstore[[#This Row],[Order Month]]</f>
        <v>2014-Aug</v>
      </c>
      <c r="Y3135" s="10">
        <f>Sample___Superstore6[[#This Row],[Profit]]/Sample___Superstore6[[#This Row],[Sales]]</f>
        <v>0.35</v>
      </c>
      <c r="Z3135" s="9">
        <f t="shared" si="338"/>
        <v>2</v>
      </c>
      <c r="AA3135" s="17">
        <f t="shared" si="339"/>
        <v>1.4783999999999999</v>
      </c>
      <c r="AB3135" s="17">
        <f t="shared" si="340"/>
        <v>4.2240000000000002</v>
      </c>
      <c r="AC3135" s="17">
        <f t="shared" si="341"/>
        <v>2.5344000000000002</v>
      </c>
      <c r="AD3135" s="17">
        <f t="shared" si="342"/>
        <v>10.137600000000001</v>
      </c>
    </row>
    <row r="3136" spans="1:30">
      <c r="A3136">
        <v>3135</v>
      </c>
      <c r="B3136" t="s">
        <v>6354</v>
      </c>
      <c r="C3136" s="4">
        <v>43051</v>
      </c>
      <c r="D3136" s="4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 s="17">
        <v>-45.84</v>
      </c>
      <c r="V3136">
        <f t="shared" si="336"/>
        <v>2017</v>
      </c>
      <c r="W3136" t="str">
        <f t="shared" si="337"/>
        <v>Nov</v>
      </c>
      <c r="X3136" s="9" t="str">
        <f>Sample___Superstore[[#This Row],[Order Year]]&amp;"-"&amp;Sample___Superstore[[#This Row],[Order Month]]</f>
        <v>2017-Nov</v>
      </c>
      <c r="Y3136" s="10">
        <f>Sample___Superstore6[[#This Row],[Profit]]/Sample___Superstore6[[#This Row],[Sales]]</f>
        <v>-1.5000000000000002</v>
      </c>
      <c r="Z3136" s="9">
        <f t="shared" si="338"/>
        <v>6</v>
      </c>
      <c r="AA3136" s="17">
        <f t="shared" si="339"/>
        <v>-9.168000000000001</v>
      </c>
      <c r="AB3136" s="17">
        <f t="shared" si="340"/>
        <v>6.1120000000000001</v>
      </c>
      <c r="AC3136" s="17">
        <f t="shared" si="341"/>
        <v>24.448</v>
      </c>
      <c r="AD3136" s="17">
        <f t="shared" si="342"/>
        <v>6.1119999999999983</v>
      </c>
    </row>
    <row r="3137" spans="1:30">
      <c r="A3137">
        <v>3136</v>
      </c>
      <c r="B3137" t="s">
        <v>6354</v>
      </c>
      <c r="C3137" s="4">
        <v>43051</v>
      </c>
      <c r="D3137" s="4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 s="17">
        <v>-15.590400000000001</v>
      </c>
      <c r="V3137">
        <f t="shared" si="336"/>
        <v>2017</v>
      </c>
      <c r="W3137" t="str">
        <f t="shared" si="337"/>
        <v>Nov</v>
      </c>
      <c r="X3137" s="9" t="str">
        <f>Sample___Superstore[[#This Row],[Order Year]]&amp;"-"&amp;Sample___Superstore[[#This Row],[Order Month]]</f>
        <v>2017-Nov</v>
      </c>
      <c r="Y3137" s="10">
        <f>Sample___Superstore6[[#This Row],[Profit]]/Sample___Superstore6[[#This Row],[Sales]]</f>
        <v>-0.2</v>
      </c>
      <c r="Z3137" s="9">
        <f t="shared" si="338"/>
        <v>6</v>
      </c>
      <c r="AA3137" s="17">
        <f t="shared" si="339"/>
        <v>-5.1968000000000005</v>
      </c>
      <c r="AB3137" s="17">
        <f t="shared" si="340"/>
        <v>25.983999999999998</v>
      </c>
      <c r="AC3137" s="17">
        <f t="shared" si="341"/>
        <v>15.590400000000001</v>
      </c>
      <c r="AD3137" s="17">
        <f t="shared" si="342"/>
        <v>62.361599999999996</v>
      </c>
    </row>
    <row r="3138" spans="1:30">
      <c r="A3138">
        <v>3137</v>
      </c>
      <c r="B3138" t="s">
        <v>6354</v>
      </c>
      <c r="C3138" s="4">
        <v>43051</v>
      </c>
      <c r="D3138" s="4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 s="17">
        <v>8.4990000000000006</v>
      </c>
      <c r="V3138">
        <f t="shared" ref="V3138:V3201" si="343">YEAR(C3138)</f>
        <v>2017</v>
      </c>
      <c r="W3138" t="str">
        <f t="shared" ref="W3138:W3201" si="344">TEXT(C3138,"mmm")</f>
        <v>Nov</v>
      </c>
      <c r="X3138" s="9" t="str">
        <f>Sample___Superstore[[#This Row],[Order Year]]&amp;"-"&amp;Sample___Superstore[[#This Row],[Order Month]]</f>
        <v>2017-Nov</v>
      </c>
      <c r="Y3138" s="10">
        <f>Sample___Superstore6[[#This Row],[Profit]]/Sample___Superstore6[[#This Row],[Sales]]</f>
        <v>0.125</v>
      </c>
      <c r="Z3138" s="9">
        <f t="shared" ref="Z3138:Z3201" si="345">D3138-C3138</f>
        <v>6</v>
      </c>
      <c r="AA3138" s="17">
        <f t="shared" ref="AA3138:AA3201" si="346">U3138/S3138</f>
        <v>8.4990000000000006</v>
      </c>
      <c r="AB3138" s="17">
        <f t="shared" ref="AB3138:AB3201" si="347">R3138/S3138</f>
        <v>67.992000000000004</v>
      </c>
      <c r="AC3138" s="17">
        <f t="shared" ref="AC3138:AC3201" si="348">R3138*T3138</f>
        <v>13.598400000000002</v>
      </c>
      <c r="AD3138" s="17">
        <f t="shared" ref="AD3138:AD3201" si="349">R3138-(R3138*T3138)</f>
        <v>54.393600000000006</v>
      </c>
    </row>
    <row r="3139" spans="1:30">
      <c r="A3139">
        <v>3138</v>
      </c>
      <c r="B3139" t="s">
        <v>6354</v>
      </c>
      <c r="C3139" s="4">
        <v>43051</v>
      </c>
      <c r="D3139" s="4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 s="17">
        <v>4.4311999999999996</v>
      </c>
      <c r="V3139">
        <f t="shared" si="343"/>
        <v>2017</v>
      </c>
      <c r="W3139" t="str">
        <f t="shared" si="344"/>
        <v>Nov</v>
      </c>
      <c r="X3139" s="9" t="str">
        <f>Sample___Superstore[[#This Row],[Order Year]]&amp;"-"&amp;Sample___Superstore[[#This Row],[Order Month]]</f>
        <v>2017-Nov</v>
      </c>
      <c r="Y3139" s="10">
        <f>Sample___Superstore6[[#This Row],[Profit]]/Sample___Superstore6[[#This Row],[Sales]]</f>
        <v>0.36249999999999993</v>
      </c>
      <c r="Z3139" s="9">
        <f t="shared" si="345"/>
        <v>6</v>
      </c>
      <c r="AA3139" s="17">
        <f t="shared" si="346"/>
        <v>2.2155999999999998</v>
      </c>
      <c r="AB3139" s="17">
        <f t="shared" si="347"/>
        <v>6.1120000000000001</v>
      </c>
      <c r="AC3139" s="17">
        <f t="shared" si="348"/>
        <v>2.4448000000000003</v>
      </c>
      <c r="AD3139" s="17">
        <f t="shared" si="349"/>
        <v>9.7791999999999994</v>
      </c>
    </row>
    <row r="3140" spans="1:30">
      <c r="A3140">
        <v>3139</v>
      </c>
      <c r="B3140" t="s">
        <v>6354</v>
      </c>
      <c r="C3140" s="4">
        <v>43051</v>
      </c>
      <c r="D3140" s="4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 s="17">
        <v>-0.55979999999999996</v>
      </c>
      <c r="V3140">
        <f t="shared" si="343"/>
        <v>2017</v>
      </c>
      <c r="W3140" t="str">
        <f t="shared" si="344"/>
        <v>Nov</v>
      </c>
      <c r="X3140" s="9" t="str">
        <f>Sample___Superstore[[#This Row],[Order Year]]&amp;"-"&amp;Sample___Superstore[[#This Row],[Order Month]]</f>
        <v>2017-Nov</v>
      </c>
      <c r="Y3140" s="10">
        <f>Sample___Superstore6[[#This Row],[Profit]]/Sample___Superstore6[[#This Row],[Sales]]</f>
        <v>-1.2499999999999999E-2</v>
      </c>
      <c r="Z3140" s="9">
        <f t="shared" si="345"/>
        <v>6</v>
      </c>
      <c r="AA3140" s="17">
        <f t="shared" si="346"/>
        <v>-0.27989999999999998</v>
      </c>
      <c r="AB3140" s="17">
        <f t="shared" si="347"/>
        <v>22.391999999999999</v>
      </c>
      <c r="AC3140" s="17">
        <f t="shared" si="348"/>
        <v>8.9567999999999994</v>
      </c>
      <c r="AD3140" s="17">
        <f t="shared" si="349"/>
        <v>35.827199999999998</v>
      </c>
    </row>
    <row r="3141" spans="1:30">
      <c r="A3141">
        <v>3140</v>
      </c>
      <c r="B3141" t="s">
        <v>6354</v>
      </c>
      <c r="C3141" s="4">
        <v>43051</v>
      </c>
      <c r="D3141" s="4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 s="17">
        <v>-17.7072</v>
      </c>
      <c r="V3141">
        <f t="shared" si="343"/>
        <v>2017</v>
      </c>
      <c r="W3141" t="str">
        <f t="shared" si="344"/>
        <v>Nov</v>
      </c>
      <c r="X3141" s="9" t="str">
        <f>Sample___Superstore[[#This Row],[Order Year]]&amp;"-"&amp;Sample___Superstore[[#This Row],[Order Month]]</f>
        <v>2017-Nov</v>
      </c>
      <c r="Y3141" s="10">
        <f>Sample___Superstore6[[#This Row],[Profit]]/Sample___Superstore6[[#This Row],[Sales]]</f>
        <v>-0.77500000000000002</v>
      </c>
      <c r="Z3141" s="9">
        <f t="shared" si="345"/>
        <v>6</v>
      </c>
      <c r="AA3141" s="17">
        <f t="shared" si="346"/>
        <v>-5.9024000000000001</v>
      </c>
      <c r="AB3141" s="17">
        <f t="shared" si="347"/>
        <v>7.6159999999999997</v>
      </c>
      <c r="AC3141" s="17">
        <f t="shared" si="348"/>
        <v>13.708799999999998</v>
      </c>
      <c r="AD3141" s="17">
        <f t="shared" si="349"/>
        <v>9.1392000000000007</v>
      </c>
    </row>
    <row r="3142" spans="1:30">
      <c r="A3142">
        <v>3141</v>
      </c>
      <c r="B3142" t="s">
        <v>6357</v>
      </c>
      <c r="C3142" s="4">
        <v>42119</v>
      </c>
      <c r="D3142" s="4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17">
        <v>90.8292</v>
      </c>
      <c r="V3142">
        <f t="shared" si="343"/>
        <v>2015</v>
      </c>
      <c r="W3142" t="str">
        <f t="shared" si="344"/>
        <v>Apr</v>
      </c>
      <c r="X3142" s="9" t="str">
        <f>Sample___Superstore[[#This Row],[Order Year]]&amp;"-"&amp;Sample___Superstore[[#This Row],[Order Month]]</f>
        <v>2015-Apr</v>
      </c>
      <c r="Y3142" s="10">
        <f>Sample___Superstore6[[#This Row],[Profit]]/Sample___Superstore6[[#This Row],[Sales]]</f>
        <v>0.44</v>
      </c>
      <c r="Z3142" s="9">
        <f t="shared" si="345"/>
        <v>3</v>
      </c>
      <c r="AA3142" s="17">
        <f t="shared" si="346"/>
        <v>30.276399999999999</v>
      </c>
      <c r="AB3142" s="17">
        <f t="shared" si="347"/>
        <v>68.81</v>
      </c>
      <c r="AC3142" s="17">
        <f t="shared" si="348"/>
        <v>0</v>
      </c>
      <c r="AD3142" s="17">
        <f t="shared" si="349"/>
        <v>206.43</v>
      </c>
    </row>
    <row r="3143" spans="1:30">
      <c r="A3143">
        <v>3142</v>
      </c>
      <c r="B3143" t="s">
        <v>6358</v>
      </c>
      <c r="C3143" s="4">
        <v>41985</v>
      </c>
      <c r="D3143" s="4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17">
        <v>-336.62720000000002</v>
      </c>
      <c r="V3143">
        <f t="shared" si="343"/>
        <v>2014</v>
      </c>
      <c r="W3143" t="str">
        <f t="shared" si="344"/>
        <v>Dec</v>
      </c>
      <c r="X3143" s="9" t="str">
        <f>Sample___Superstore[[#This Row],[Order Year]]&amp;"-"&amp;Sample___Superstore[[#This Row],[Order Month]]</f>
        <v>2014-Dec</v>
      </c>
      <c r="Y3143" s="10">
        <f>Sample___Superstore6[[#This Row],[Profit]]/Sample___Superstore6[[#This Row],[Sales]]</f>
        <v>-1.6</v>
      </c>
      <c r="Z3143" s="9">
        <f t="shared" si="345"/>
        <v>0</v>
      </c>
      <c r="AA3143" s="17">
        <f t="shared" si="346"/>
        <v>-168.31360000000001</v>
      </c>
      <c r="AB3143" s="17">
        <f t="shared" si="347"/>
        <v>105.196</v>
      </c>
      <c r="AC3143" s="17">
        <f t="shared" si="348"/>
        <v>168.31360000000001</v>
      </c>
      <c r="AD3143" s="17">
        <f t="shared" si="349"/>
        <v>42.078399999999988</v>
      </c>
    </row>
    <row r="3144" spans="1:30">
      <c r="A3144">
        <v>3143</v>
      </c>
      <c r="B3144" t="s">
        <v>6359</v>
      </c>
      <c r="C3144" s="4">
        <v>43003</v>
      </c>
      <c r="D3144" s="4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 s="17">
        <v>35.988</v>
      </c>
      <c r="V3144">
        <f t="shared" si="343"/>
        <v>2017</v>
      </c>
      <c r="W3144" t="str">
        <f t="shared" si="344"/>
        <v>Sep</v>
      </c>
      <c r="X3144" s="9" t="str">
        <f>Sample___Superstore[[#This Row],[Order Year]]&amp;"-"&amp;Sample___Superstore[[#This Row],[Order Month]]</f>
        <v>2017-Sep</v>
      </c>
      <c r="Y3144" s="10">
        <f>Sample___Superstore6[[#This Row],[Profit]]/Sample___Superstore6[[#This Row],[Sales]]</f>
        <v>0.3</v>
      </c>
      <c r="Z3144" s="9">
        <f t="shared" si="345"/>
        <v>2</v>
      </c>
      <c r="AA3144" s="17">
        <f t="shared" si="346"/>
        <v>7.1975999999999996</v>
      </c>
      <c r="AB3144" s="17">
        <f t="shared" si="347"/>
        <v>23.991999999999997</v>
      </c>
      <c r="AC3144" s="17">
        <f t="shared" si="348"/>
        <v>23.992000000000001</v>
      </c>
      <c r="AD3144" s="17">
        <f t="shared" si="349"/>
        <v>95.967999999999989</v>
      </c>
    </row>
    <row r="3145" spans="1:30">
      <c r="A3145">
        <v>3144</v>
      </c>
      <c r="B3145" t="s">
        <v>6359</v>
      </c>
      <c r="C3145" s="4">
        <v>43003</v>
      </c>
      <c r="D3145" s="4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 s="17">
        <v>0.92820000000000003</v>
      </c>
      <c r="V3145">
        <f t="shared" si="343"/>
        <v>2017</v>
      </c>
      <c r="W3145" t="str">
        <f t="shared" si="344"/>
        <v>Sep</v>
      </c>
      <c r="X3145" s="9" t="str">
        <f>Sample___Superstore[[#This Row],[Order Year]]&amp;"-"&amp;Sample___Superstore[[#This Row],[Order Month]]</f>
        <v>2017-Sep</v>
      </c>
      <c r="Y3145" s="10">
        <f>Sample___Superstore6[[#This Row],[Profit]]/Sample___Superstore6[[#This Row],[Sales]]</f>
        <v>8.7499999999999994E-2</v>
      </c>
      <c r="Z3145" s="9">
        <f t="shared" si="345"/>
        <v>2</v>
      </c>
      <c r="AA3145" s="17">
        <f t="shared" si="346"/>
        <v>0.1547</v>
      </c>
      <c r="AB3145" s="17">
        <f t="shared" si="347"/>
        <v>1.768</v>
      </c>
      <c r="AC3145" s="17">
        <f t="shared" si="348"/>
        <v>2.1216000000000004</v>
      </c>
      <c r="AD3145" s="17">
        <f t="shared" si="349"/>
        <v>8.4863999999999997</v>
      </c>
    </row>
    <row r="3146" spans="1:30">
      <c r="A3146">
        <v>3145</v>
      </c>
      <c r="B3146" t="s">
        <v>6360</v>
      </c>
      <c r="C3146" s="4">
        <v>42618</v>
      </c>
      <c r="D3146" s="4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 s="17">
        <v>-24.843</v>
      </c>
      <c r="V3146">
        <f t="shared" si="343"/>
        <v>2016</v>
      </c>
      <c r="W3146" t="str">
        <f t="shared" si="344"/>
        <v>Sep</v>
      </c>
      <c r="X3146" s="9" t="str">
        <f>Sample___Superstore[[#This Row],[Order Year]]&amp;"-"&amp;Sample___Superstore[[#This Row],[Order Month]]</f>
        <v>2016-Sep</v>
      </c>
      <c r="Y3146" s="10">
        <f>Sample___Superstore6[[#This Row],[Profit]]/Sample___Superstore6[[#This Row],[Sales]]</f>
        <v>-7.1428571428571425E-2</v>
      </c>
      <c r="Z3146" s="9">
        <f t="shared" si="345"/>
        <v>6</v>
      </c>
      <c r="AA3146" s="17">
        <f t="shared" si="346"/>
        <v>-3.5489999999999999</v>
      </c>
      <c r="AB3146" s="17">
        <f t="shared" si="347"/>
        <v>49.686</v>
      </c>
      <c r="AC3146" s="17">
        <f t="shared" si="348"/>
        <v>104.34060000000001</v>
      </c>
      <c r="AD3146" s="17">
        <f t="shared" si="349"/>
        <v>243.46140000000003</v>
      </c>
    </row>
    <row r="3147" spans="1:30">
      <c r="A3147">
        <v>3146</v>
      </c>
      <c r="B3147" t="s">
        <v>6361</v>
      </c>
      <c r="C3147" s="4">
        <v>42777</v>
      </c>
      <c r="D3147" s="4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 s="17">
        <v>108.3528</v>
      </c>
      <c r="V3147">
        <f t="shared" si="343"/>
        <v>2017</v>
      </c>
      <c r="W3147" t="str">
        <f t="shared" si="344"/>
        <v>Feb</v>
      </c>
      <c r="X3147" s="9" t="str">
        <f>Sample___Superstore[[#This Row],[Order Year]]&amp;"-"&amp;Sample___Superstore[[#This Row],[Order Month]]</f>
        <v>2017-Feb</v>
      </c>
      <c r="Y3147" s="10">
        <f>Sample___Superstore6[[#This Row],[Profit]]/Sample___Superstore6[[#This Row],[Sales]]</f>
        <v>0.1125</v>
      </c>
      <c r="Z3147" s="9">
        <f t="shared" si="345"/>
        <v>2</v>
      </c>
      <c r="AA3147" s="17">
        <f t="shared" si="346"/>
        <v>27.088200000000001</v>
      </c>
      <c r="AB3147" s="17">
        <f t="shared" si="347"/>
        <v>240.78399999999999</v>
      </c>
      <c r="AC3147" s="17">
        <f t="shared" si="348"/>
        <v>192.62720000000002</v>
      </c>
      <c r="AD3147" s="17">
        <f t="shared" si="349"/>
        <v>770.50879999999995</v>
      </c>
    </row>
    <row r="3148" spans="1:30">
      <c r="A3148">
        <v>3147</v>
      </c>
      <c r="B3148" t="s">
        <v>6361</v>
      </c>
      <c r="C3148" s="4">
        <v>42777</v>
      </c>
      <c r="D3148" s="4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 s="17">
        <v>7.7679</v>
      </c>
      <c r="V3148">
        <f t="shared" si="343"/>
        <v>2017</v>
      </c>
      <c r="W3148" t="str">
        <f t="shared" si="344"/>
        <v>Feb</v>
      </c>
      <c r="X3148" s="9" t="str">
        <f>Sample___Superstore[[#This Row],[Order Year]]&amp;"-"&amp;Sample___Superstore[[#This Row],[Order Month]]</f>
        <v>2017-Feb</v>
      </c>
      <c r="Y3148" s="10">
        <f>Sample___Superstore6[[#This Row],[Profit]]/Sample___Superstore6[[#This Row],[Sales]]</f>
        <v>8.7500000000000008E-2</v>
      </c>
      <c r="Z3148" s="9">
        <f t="shared" si="345"/>
        <v>2</v>
      </c>
      <c r="AA3148" s="17">
        <f t="shared" si="346"/>
        <v>2.5893000000000002</v>
      </c>
      <c r="AB3148" s="17">
        <f t="shared" si="347"/>
        <v>29.591999999999999</v>
      </c>
      <c r="AC3148" s="17">
        <f t="shared" si="348"/>
        <v>17.755199999999999</v>
      </c>
      <c r="AD3148" s="17">
        <f t="shared" si="349"/>
        <v>71.020799999999994</v>
      </c>
    </row>
    <row r="3149" spans="1:30">
      <c r="A3149">
        <v>3148</v>
      </c>
      <c r="B3149" t="s">
        <v>6366</v>
      </c>
      <c r="C3149" s="4">
        <v>41820</v>
      </c>
      <c r="D3149" s="4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 s="17">
        <v>10.368</v>
      </c>
      <c r="V3149">
        <f t="shared" si="343"/>
        <v>2014</v>
      </c>
      <c r="W3149" t="str">
        <f t="shared" si="344"/>
        <v>Jun</v>
      </c>
      <c r="X3149" s="9" t="str">
        <f>Sample___Superstore[[#This Row],[Order Year]]&amp;"-"&amp;Sample___Superstore[[#This Row],[Order Month]]</f>
        <v>2014-Jun</v>
      </c>
      <c r="Y3149" s="10">
        <f>Sample___Superstore6[[#This Row],[Profit]]/Sample___Superstore6[[#This Row],[Sales]]</f>
        <v>0.32</v>
      </c>
      <c r="Z3149" s="9">
        <f t="shared" si="345"/>
        <v>3</v>
      </c>
      <c r="AA3149" s="17">
        <f t="shared" si="346"/>
        <v>2.0735999999999999</v>
      </c>
      <c r="AB3149" s="17">
        <f t="shared" si="347"/>
        <v>6.4799999999999995</v>
      </c>
      <c r="AC3149" s="17">
        <f t="shared" si="348"/>
        <v>0</v>
      </c>
      <c r="AD3149" s="17">
        <f t="shared" si="349"/>
        <v>32.4</v>
      </c>
    </row>
    <row r="3150" spans="1:30">
      <c r="A3150">
        <v>3149</v>
      </c>
      <c r="B3150" t="s">
        <v>6367</v>
      </c>
      <c r="C3150" s="4">
        <v>42528</v>
      </c>
      <c r="D3150" s="4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 s="17">
        <v>15.552</v>
      </c>
      <c r="V3150">
        <f t="shared" si="343"/>
        <v>2016</v>
      </c>
      <c r="W3150" t="str">
        <f t="shared" si="344"/>
        <v>Jun</v>
      </c>
      <c r="X3150" s="9" t="str">
        <f>Sample___Superstore[[#This Row],[Order Year]]&amp;"-"&amp;Sample___Superstore[[#This Row],[Order Month]]</f>
        <v>2016-Jun</v>
      </c>
      <c r="Y3150" s="10">
        <f>Sample___Superstore6[[#This Row],[Profit]]/Sample___Superstore6[[#This Row],[Sales]]</f>
        <v>0.48</v>
      </c>
      <c r="Z3150" s="9">
        <f t="shared" si="345"/>
        <v>3</v>
      </c>
      <c r="AA3150" s="17">
        <f t="shared" si="346"/>
        <v>3.1103999999999998</v>
      </c>
      <c r="AB3150" s="17">
        <f t="shared" si="347"/>
        <v>6.4799999999999995</v>
      </c>
      <c r="AC3150" s="17">
        <f t="shared" si="348"/>
        <v>0</v>
      </c>
      <c r="AD3150" s="17">
        <f t="shared" si="349"/>
        <v>32.4</v>
      </c>
    </row>
    <row r="3151" spans="1:30">
      <c r="A3151">
        <v>3150</v>
      </c>
      <c r="B3151" t="s">
        <v>6368</v>
      </c>
      <c r="C3151" s="4">
        <v>41993</v>
      </c>
      <c r="D3151" s="4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 s="17">
        <v>14.904</v>
      </c>
      <c r="V3151">
        <f t="shared" si="343"/>
        <v>2014</v>
      </c>
      <c r="W3151" t="str">
        <f t="shared" si="344"/>
        <v>Dec</v>
      </c>
      <c r="X3151" s="9" t="str">
        <f>Sample___Superstore[[#This Row],[Order Year]]&amp;"-"&amp;Sample___Superstore[[#This Row],[Order Month]]</f>
        <v>2014-Dec</v>
      </c>
      <c r="Y3151" s="10">
        <f>Sample___Superstore6[[#This Row],[Profit]]/Sample___Superstore6[[#This Row],[Sales]]</f>
        <v>0.48</v>
      </c>
      <c r="Z3151" s="9">
        <f t="shared" si="345"/>
        <v>5</v>
      </c>
      <c r="AA3151" s="17">
        <f t="shared" si="346"/>
        <v>4.968</v>
      </c>
      <c r="AB3151" s="17">
        <f t="shared" si="347"/>
        <v>10.35</v>
      </c>
      <c r="AC3151" s="17">
        <f t="shared" si="348"/>
        <v>0</v>
      </c>
      <c r="AD3151" s="17">
        <f t="shared" si="349"/>
        <v>31.05</v>
      </c>
    </row>
    <row r="3152" spans="1:30">
      <c r="A3152">
        <v>3151</v>
      </c>
      <c r="B3152" t="s">
        <v>6369</v>
      </c>
      <c r="C3152" s="4">
        <v>42353</v>
      </c>
      <c r="D3152" s="4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 s="17">
        <v>607.60799999999995</v>
      </c>
      <c r="V3152">
        <f t="shared" si="343"/>
        <v>2015</v>
      </c>
      <c r="W3152" t="str">
        <f t="shared" si="344"/>
        <v>Dec</v>
      </c>
      <c r="X3152" s="9" t="str">
        <f>Sample___Superstore[[#This Row],[Order Year]]&amp;"-"&amp;Sample___Superstore[[#This Row],[Order Month]]</f>
        <v>2015-Dec</v>
      </c>
      <c r="Y3152" s="10">
        <f>Sample___Superstore6[[#This Row],[Profit]]/Sample___Superstore6[[#This Row],[Sales]]</f>
        <v>0.3</v>
      </c>
      <c r="Z3152" s="9">
        <f t="shared" si="345"/>
        <v>3</v>
      </c>
      <c r="AA3152" s="17">
        <f t="shared" si="346"/>
        <v>101.26799999999999</v>
      </c>
      <c r="AB3152" s="17">
        <f t="shared" si="347"/>
        <v>337.56</v>
      </c>
      <c r="AC3152" s="17">
        <f t="shared" si="348"/>
        <v>405.072</v>
      </c>
      <c r="AD3152" s="17">
        <f t="shared" si="349"/>
        <v>1620.288</v>
      </c>
    </row>
    <row r="3153" spans="1:30">
      <c r="A3153">
        <v>3152</v>
      </c>
      <c r="B3153" t="s">
        <v>6369</v>
      </c>
      <c r="C3153" s="4">
        <v>42353</v>
      </c>
      <c r="D3153" s="4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 s="17">
        <v>-2639.9911999999999</v>
      </c>
      <c r="V3153">
        <f t="shared" si="343"/>
        <v>2015</v>
      </c>
      <c r="W3153" t="str">
        <f t="shared" si="344"/>
        <v>Dec</v>
      </c>
      <c r="X3153" s="9" t="str">
        <f>Sample___Superstore[[#This Row],[Order Year]]&amp;"-"&amp;Sample___Superstore[[#This Row],[Order Month]]</f>
        <v>2015-Dec</v>
      </c>
      <c r="Y3153" s="10">
        <f>Sample___Superstore6[[#This Row],[Profit]]/Sample___Superstore6[[#This Row],[Sales]]</f>
        <v>-1.4666666666666668</v>
      </c>
      <c r="Z3153" s="9">
        <f t="shared" si="345"/>
        <v>3</v>
      </c>
      <c r="AA3153" s="17">
        <f t="shared" si="346"/>
        <v>-1319.9956</v>
      </c>
      <c r="AB3153" s="17">
        <f t="shared" si="347"/>
        <v>899.99699999999996</v>
      </c>
      <c r="AC3153" s="17">
        <f t="shared" si="348"/>
        <v>1259.9957999999999</v>
      </c>
      <c r="AD3153" s="17">
        <f t="shared" si="349"/>
        <v>539.9982</v>
      </c>
    </row>
    <row r="3154" spans="1:30">
      <c r="A3154">
        <v>3153</v>
      </c>
      <c r="B3154" t="s">
        <v>6369</v>
      </c>
      <c r="C3154" s="4">
        <v>42353</v>
      </c>
      <c r="D3154" s="4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 s="17">
        <v>-16.998000000000001</v>
      </c>
      <c r="V3154">
        <f t="shared" si="343"/>
        <v>2015</v>
      </c>
      <c r="W3154" t="str">
        <f t="shared" si="344"/>
        <v>Dec</v>
      </c>
      <c r="X3154" s="9" t="str">
        <f>Sample___Superstore[[#This Row],[Order Year]]&amp;"-"&amp;Sample___Superstore[[#This Row],[Order Month]]</f>
        <v>2015-Dec</v>
      </c>
      <c r="Y3154" s="10">
        <f>Sample___Superstore6[[#This Row],[Profit]]/Sample___Superstore6[[#This Row],[Sales]]</f>
        <v>-0.16666666666666669</v>
      </c>
      <c r="Z3154" s="9">
        <f t="shared" si="345"/>
        <v>3</v>
      </c>
      <c r="AA3154" s="17">
        <f t="shared" si="346"/>
        <v>-8.4990000000000006</v>
      </c>
      <c r="AB3154" s="17">
        <f t="shared" si="347"/>
        <v>50.994</v>
      </c>
      <c r="AC3154" s="17">
        <f t="shared" si="348"/>
        <v>40.795200000000001</v>
      </c>
      <c r="AD3154" s="17">
        <f t="shared" si="349"/>
        <v>61.192799999999998</v>
      </c>
    </row>
    <row r="3155" spans="1:30">
      <c r="A3155">
        <v>3154</v>
      </c>
      <c r="B3155" t="s">
        <v>6369</v>
      </c>
      <c r="C3155" s="4">
        <v>42353</v>
      </c>
      <c r="D3155" s="4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 s="17">
        <v>69.001800000000003</v>
      </c>
      <c r="V3155">
        <f t="shared" si="343"/>
        <v>2015</v>
      </c>
      <c r="W3155" t="str">
        <f t="shared" si="344"/>
        <v>Dec</v>
      </c>
      <c r="X3155" s="9" t="str">
        <f>Sample___Superstore[[#This Row],[Order Year]]&amp;"-"&amp;Sample___Superstore[[#This Row],[Order Month]]</f>
        <v>2015-Dec</v>
      </c>
      <c r="Y3155" s="10">
        <f>Sample___Superstore6[[#This Row],[Profit]]/Sample___Superstore6[[#This Row],[Sales]]</f>
        <v>0.26250000000000001</v>
      </c>
      <c r="Z3155" s="9">
        <f t="shared" si="345"/>
        <v>3</v>
      </c>
      <c r="AA3155" s="17">
        <f t="shared" si="346"/>
        <v>9.8574000000000002</v>
      </c>
      <c r="AB3155" s="17">
        <f t="shared" si="347"/>
        <v>37.552</v>
      </c>
      <c r="AC3155" s="17">
        <f t="shared" si="348"/>
        <v>52.572800000000001</v>
      </c>
      <c r="AD3155" s="17">
        <f t="shared" si="349"/>
        <v>210.29119999999998</v>
      </c>
    </row>
    <row r="3156" spans="1:30">
      <c r="A3156">
        <v>3155</v>
      </c>
      <c r="B3156" t="s">
        <v>6372</v>
      </c>
      <c r="C3156" s="4">
        <v>42936</v>
      </c>
      <c r="D3156" s="4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 s="17">
        <v>331.19099999999997</v>
      </c>
      <c r="V3156">
        <f t="shared" si="343"/>
        <v>2017</v>
      </c>
      <c r="W3156" t="str">
        <f t="shared" si="344"/>
        <v>Jul</v>
      </c>
      <c r="X3156" s="9" t="str">
        <f>Sample___Superstore[[#This Row],[Order Year]]&amp;"-"&amp;Sample___Superstore[[#This Row],[Order Month]]</f>
        <v>2017-Jul</v>
      </c>
      <c r="Y3156" s="10">
        <f>Sample___Superstore6[[#This Row],[Profit]]/Sample___Superstore6[[#This Row],[Sales]]</f>
        <v>0.44999999999999996</v>
      </c>
      <c r="Z3156" s="9">
        <f t="shared" si="345"/>
        <v>4</v>
      </c>
      <c r="AA3156" s="17">
        <f t="shared" si="346"/>
        <v>165.59549999999999</v>
      </c>
      <c r="AB3156" s="17">
        <f t="shared" si="347"/>
        <v>367.99</v>
      </c>
      <c r="AC3156" s="17">
        <f t="shared" si="348"/>
        <v>0</v>
      </c>
      <c r="AD3156" s="17">
        <f t="shared" si="349"/>
        <v>735.98</v>
      </c>
    </row>
    <row r="3157" spans="1:30">
      <c r="A3157">
        <v>3156</v>
      </c>
      <c r="B3157" t="s">
        <v>6376</v>
      </c>
      <c r="C3157" s="4">
        <v>41854</v>
      </c>
      <c r="D3157" s="4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 s="17">
        <v>33.721200000000003</v>
      </c>
      <c r="V3157">
        <f t="shared" si="343"/>
        <v>2014</v>
      </c>
      <c r="W3157" t="str">
        <f t="shared" si="344"/>
        <v>Aug</v>
      </c>
      <c r="X3157" s="9" t="str">
        <f>Sample___Superstore[[#This Row],[Order Year]]&amp;"-"&amp;Sample___Superstore[[#This Row],[Order Month]]</f>
        <v>2014-Aug</v>
      </c>
      <c r="Y3157" s="10">
        <f>Sample___Superstore6[[#This Row],[Profit]]/Sample___Superstore6[[#This Row],[Sales]]</f>
        <v>0.36250000000000004</v>
      </c>
      <c r="Z3157" s="9">
        <f t="shared" si="345"/>
        <v>2</v>
      </c>
      <c r="AA3157" s="17">
        <f t="shared" si="346"/>
        <v>11.240400000000001</v>
      </c>
      <c r="AB3157" s="17">
        <f t="shared" si="347"/>
        <v>31.007999999999999</v>
      </c>
      <c r="AC3157" s="17">
        <f t="shared" si="348"/>
        <v>18.604800000000001</v>
      </c>
      <c r="AD3157" s="17">
        <f t="shared" si="349"/>
        <v>74.419200000000004</v>
      </c>
    </row>
    <row r="3158" spans="1:30">
      <c r="A3158">
        <v>3157</v>
      </c>
      <c r="B3158" t="s">
        <v>6379</v>
      </c>
      <c r="C3158" s="4">
        <v>42240</v>
      </c>
      <c r="D3158" s="4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 s="17">
        <v>-75.830399999999997</v>
      </c>
      <c r="V3158">
        <f t="shared" si="343"/>
        <v>2015</v>
      </c>
      <c r="W3158" t="str">
        <f t="shared" si="344"/>
        <v>Aug</v>
      </c>
      <c r="X3158" s="9" t="str">
        <f>Sample___Superstore[[#This Row],[Order Year]]&amp;"-"&amp;Sample___Superstore[[#This Row],[Order Month]]</f>
        <v>2015-Aug</v>
      </c>
      <c r="Y3158" s="10">
        <f>Sample___Superstore6[[#This Row],[Profit]]/Sample___Superstore6[[#This Row],[Sales]]</f>
        <v>-0.26666666666666666</v>
      </c>
      <c r="Z3158" s="9">
        <f t="shared" si="345"/>
        <v>4</v>
      </c>
      <c r="AA3158" s="17">
        <f t="shared" si="346"/>
        <v>-37.915199999999999</v>
      </c>
      <c r="AB3158" s="17">
        <f t="shared" si="347"/>
        <v>142.18199999999999</v>
      </c>
      <c r="AC3158" s="17">
        <f t="shared" si="348"/>
        <v>113.7456</v>
      </c>
      <c r="AD3158" s="17">
        <f t="shared" si="349"/>
        <v>170.61839999999998</v>
      </c>
    </row>
    <row r="3159" spans="1:30">
      <c r="A3159">
        <v>3158</v>
      </c>
      <c r="B3159" t="s">
        <v>6379</v>
      </c>
      <c r="C3159" s="4">
        <v>42240</v>
      </c>
      <c r="D3159" s="4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 s="17">
        <v>11.7</v>
      </c>
      <c r="V3159">
        <f t="shared" si="343"/>
        <v>2015</v>
      </c>
      <c r="W3159" t="str">
        <f t="shared" si="344"/>
        <v>Aug</v>
      </c>
      <c r="X3159" s="9" t="str">
        <f>Sample___Superstore[[#This Row],[Order Year]]&amp;"-"&amp;Sample___Superstore[[#This Row],[Order Month]]</f>
        <v>2015-Aug</v>
      </c>
      <c r="Y3159" s="10">
        <f>Sample___Superstore6[[#This Row],[Profit]]/Sample___Superstore6[[#This Row],[Sales]]</f>
        <v>0.44999999999999996</v>
      </c>
      <c r="Z3159" s="9">
        <f t="shared" si="345"/>
        <v>4</v>
      </c>
      <c r="AA3159" s="17">
        <f t="shared" si="346"/>
        <v>5.85</v>
      </c>
      <c r="AB3159" s="17">
        <f t="shared" si="347"/>
        <v>13</v>
      </c>
      <c r="AC3159" s="17">
        <f t="shared" si="348"/>
        <v>0</v>
      </c>
      <c r="AD3159" s="17">
        <f t="shared" si="349"/>
        <v>26</v>
      </c>
    </row>
    <row r="3160" spans="1:30">
      <c r="A3160">
        <v>3159</v>
      </c>
      <c r="B3160" t="s">
        <v>6380</v>
      </c>
      <c r="C3160" s="4">
        <v>42455</v>
      </c>
      <c r="D3160" s="4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 s="17">
        <v>5.9184999999999999</v>
      </c>
      <c r="V3160">
        <f t="shared" si="343"/>
        <v>2016</v>
      </c>
      <c r="W3160" t="str">
        <f t="shared" si="344"/>
        <v>Mar</v>
      </c>
      <c r="X3160" s="9" t="str">
        <f>Sample___Superstore[[#This Row],[Order Year]]&amp;"-"&amp;Sample___Superstore[[#This Row],[Order Month]]</f>
        <v>2016-Mar</v>
      </c>
      <c r="Y3160" s="10">
        <f>Sample___Superstore6[[#This Row],[Profit]]/Sample___Superstore6[[#This Row],[Sales]]</f>
        <v>8.7499999999999994E-2</v>
      </c>
      <c r="Z3160" s="9">
        <f t="shared" si="345"/>
        <v>1</v>
      </c>
      <c r="AA3160" s="17">
        <f t="shared" si="346"/>
        <v>1.1837</v>
      </c>
      <c r="AB3160" s="17">
        <f t="shared" si="347"/>
        <v>13.528</v>
      </c>
      <c r="AC3160" s="17">
        <f t="shared" si="348"/>
        <v>13.528</v>
      </c>
      <c r="AD3160" s="17">
        <f t="shared" si="349"/>
        <v>54.112000000000002</v>
      </c>
    </row>
    <row r="3161" spans="1:30">
      <c r="A3161">
        <v>3160</v>
      </c>
      <c r="B3161" t="s">
        <v>6380</v>
      </c>
      <c r="C3161" s="4">
        <v>42455</v>
      </c>
      <c r="D3161" s="4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 s="17">
        <v>-17.996400000000001</v>
      </c>
      <c r="V3161">
        <f t="shared" si="343"/>
        <v>2016</v>
      </c>
      <c r="W3161" t="str">
        <f t="shared" si="344"/>
        <v>Mar</v>
      </c>
      <c r="X3161" s="9" t="str">
        <f>Sample___Superstore[[#This Row],[Order Year]]&amp;"-"&amp;Sample___Superstore[[#This Row],[Order Month]]</f>
        <v>2016-Mar</v>
      </c>
      <c r="Y3161" s="10">
        <f>Sample___Superstore6[[#This Row],[Profit]]/Sample___Superstore6[[#This Row],[Sales]]</f>
        <v>-0.15000000000000002</v>
      </c>
      <c r="Z3161" s="9">
        <f t="shared" si="345"/>
        <v>1</v>
      </c>
      <c r="AA3161" s="17">
        <f t="shared" si="346"/>
        <v>-5.9988000000000001</v>
      </c>
      <c r="AB3161" s="17">
        <f t="shared" si="347"/>
        <v>39.991999999999997</v>
      </c>
      <c r="AC3161" s="17">
        <f t="shared" si="348"/>
        <v>23.995200000000001</v>
      </c>
      <c r="AD3161" s="17">
        <f t="shared" si="349"/>
        <v>95.980800000000002</v>
      </c>
    </row>
    <row r="3162" spans="1:30">
      <c r="A3162">
        <v>3161</v>
      </c>
      <c r="B3162" t="s">
        <v>6381</v>
      </c>
      <c r="C3162" s="4">
        <v>41894</v>
      </c>
      <c r="D3162" s="4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 s="17">
        <v>-8.0289999999999999</v>
      </c>
      <c r="V3162">
        <f t="shared" si="343"/>
        <v>2014</v>
      </c>
      <c r="W3162" t="str">
        <f t="shared" si="344"/>
        <v>Sep</v>
      </c>
      <c r="X3162" s="9" t="str">
        <f>Sample___Superstore[[#This Row],[Order Year]]&amp;"-"&amp;Sample___Superstore[[#This Row],[Order Month]]</f>
        <v>2014-Sep</v>
      </c>
      <c r="Y3162" s="10">
        <f>Sample___Superstore6[[#This Row],[Profit]]/Sample___Superstore6[[#This Row],[Sales]]</f>
        <v>-1.55</v>
      </c>
      <c r="Z3162" s="9">
        <f t="shared" si="345"/>
        <v>4</v>
      </c>
      <c r="AA3162" s="17">
        <f t="shared" si="346"/>
        <v>-1.6057999999999999</v>
      </c>
      <c r="AB3162" s="17">
        <f t="shared" si="347"/>
        <v>1.036</v>
      </c>
      <c r="AC3162" s="17">
        <f t="shared" si="348"/>
        <v>4.1440000000000001</v>
      </c>
      <c r="AD3162" s="17">
        <f t="shared" si="349"/>
        <v>1.0359999999999996</v>
      </c>
    </row>
    <row r="3163" spans="1:30">
      <c r="A3163">
        <v>3162</v>
      </c>
      <c r="B3163" t="s">
        <v>6386</v>
      </c>
      <c r="C3163" s="4">
        <v>41903</v>
      </c>
      <c r="D3163" s="4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 s="17">
        <v>7.3132000000000001</v>
      </c>
      <c r="V3163">
        <f t="shared" si="343"/>
        <v>2014</v>
      </c>
      <c r="W3163" t="str">
        <f t="shared" si="344"/>
        <v>Sep</v>
      </c>
      <c r="X3163" s="9" t="str">
        <f>Sample___Superstore[[#This Row],[Order Year]]&amp;"-"&amp;Sample___Superstore[[#This Row],[Order Month]]</f>
        <v>2014-Sep</v>
      </c>
      <c r="Y3163" s="10">
        <f>Sample___Superstore6[[#This Row],[Profit]]/Sample___Superstore6[[#This Row],[Sales]]</f>
        <v>0.47</v>
      </c>
      <c r="Z3163" s="9">
        <f t="shared" si="345"/>
        <v>4</v>
      </c>
      <c r="AA3163" s="17">
        <f t="shared" si="346"/>
        <v>3.6566000000000001</v>
      </c>
      <c r="AB3163" s="17">
        <f t="shared" si="347"/>
        <v>7.78</v>
      </c>
      <c r="AC3163" s="17">
        <f t="shared" si="348"/>
        <v>0</v>
      </c>
      <c r="AD3163" s="17">
        <f t="shared" si="349"/>
        <v>15.56</v>
      </c>
    </row>
    <row r="3164" spans="1:30">
      <c r="A3164">
        <v>3163</v>
      </c>
      <c r="B3164" t="s">
        <v>6386</v>
      </c>
      <c r="C3164" s="4">
        <v>41903</v>
      </c>
      <c r="D3164" s="4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 s="17">
        <v>36.8245</v>
      </c>
      <c r="V3164">
        <f t="shared" si="343"/>
        <v>2014</v>
      </c>
      <c r="W3164" t="str">
        <f t="shared" si="344"/>
        <v>Sep</v>
      </c>
      <c r="X3164" s="9" t="str">
        <f>Sample___Superstore[[#This Row],[Order Year]]&amp;"-"&amp;Sample___Superstore[[#This Row],[Order Month]]</f>
        <v>2014-Sep</v>
      </c>
      <c r="Y3164" s="10">
        <f>Sample___Superstore6[[#This Row],[Profit]]/Sample___Superstore6[[#This Row],[Sales]]</f>
        <v>0.47000000000000003</v>
      </c>
      <c r="Z3164" s="9">
        <f t="shared" si="345"/>
        <v>4</v>
      </c>
      <c r="AA3164" s="17">
        <f t="shared" si="346"/>
        <v>7.3649000000000004</v>
      </c>
      <c r="AB3164" s="17">
        <f t="shared" si="347"/>
        <v>15.669999999999998</v>
      </c>
      <c r="AC3164" s="17">
        <f t="shared" si="348"/>
        <v>0</v>
      </c>
      <c r="AD3164" s="17">
        <f t="shared" si="349"/>
        <v>78.349999999999994</v>
      </c>
    </row>
    <row r="3165" spans="1:30">
      <c r="A3165">
        <v>3164</v>
      </c>
      <c r="B3165" t="s">
        <v>6386</v>
      </c>
      <c r="C3165" s="4">
        <v>41903</v>
      </c>
      <c r="D3165" s="4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 s="17">
        <v>15.475199999999999</v>
      </c>
      <c r="V3165">
        <f t="shared" si="343"/>
        <v>2014</v>
      </c>
      <c r="W3165" t="str">
        <f t="shared" si="344"/>
        <v>Sep</v>
      </c>
      <c r="X3165" s="9" t="str">
        <f>Sample___Superstore[[#This Row],[Order Year]]&amp;"-"&amp;Sample___Superstore[[#This Row],[Order Month]]</f>
        <v>2014-Sep</v>
      </c>
      <c r="Y3165" s="10">
        <f>Sample___Superstore6[[#This Row],[Profit]]/Sample___Superstore6[[#This Row],[Sales]]</f>
        <v>0.25999999999999995</v>
      </c>
      <c r="Z3165" s="9">
        <f t="shared" si="345"/>
        <v>4</v>
      </c>
      <c r="AA3165" s="17">
        <f t="shared" si="346"/>
        <v>5.1583999999999994</v>
      </c>
      <c r="AB3165" s="17">
        <f t="shared" si="347"/>
        <v>19.84</v>
      </c>
      <c r="AC3165" s="17">
        <f t="shared" si="348"/>
        <v>0</v>
      </c>
      <c r="AD3165" s="17">
        <f t="shared" si="349"/>
        <v>59.52</v>
      </c>
    </row>
    <row r="3166" spans="1:30">
      <c r="A3166">
        <v>3165</v>
      </c>
      <c r="B3166" t="s">
        <v>6386</v>
      </c>
      <c r="C3166" s="4">
        <v>41903</v>
      </c>
      <c r="D3166" s="4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 s="17">
        <v>17.334</v>
      </c>
      <c r="V3166">
        <f t="shared" si="343"/>
        <v>2014</v>
      </c>
      <c r="W3166" t="str">
        <f t="shared" si="344"/>
        <v>Sep</v>
      </c>
      <c r="X3166" s="9" t="str">
        <f>Sample___Superstore[[#This Row],[Order Year]]&amp;"-"&amp;Sample___Superstore[[#This Row],[Order Month]]</f>
        <v>2014-Sep</v>
      </c>
      <c r="Y3166" s="10">
        <f>Sample___Superstore6[[#This Row],[Profit]]/Sample___Superstore6[[#This Row],[Sales]]</f>
        <v>0.44999999999999996</v>
      </c>
      <c r="Z3166" s="9">
        <f t="shared" si="345"/>
        <v>4</v>
      </c>
      <c r="AA3166" s="17">
        <f t="shared" si="346"/>
        <v>1.9259999999999999</v>
      </c>
      <c r="AB3166" s="17">
        <f t="shared" si="347"/>
        <v>4.28</v>
      </c>
      <c r="AC3166" s="17">
        <f t="shared" si="348"/>
        <v>0</v>
      </c>
      <c r="AD3166" s="17">
        <f t="shared" si="349"/>
        <v>38.520000000000003</v>
      </c>
    </row>
    <row r="3167" spans="1:30">
      <c r="A3167">
        <v>3166</v>
      </c>
      <c r="B3167" t="s">
        <v>6386</v>
      </c>
      <c r="C3167" s="4">
        <v>41903</v>
      </c>
      <c r="D3167" s="4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 s="17">
        <v>23.9984</v>
      </c>
      <c r="V3167">
        <f t="shared" si="343"/>
        <v>2014</v>
      </c>
      <c r="W3167" t="str">
        <f t="shared" si="344"/>
        <v>Sep</v>
      </c>
      <c r="X3167" s="9" t="str">
        <f>Sample___Superstore[[#This Row],[Order Year]]&amp;"-"&amp;Sample___Superstore[[#This Row],[Order Month]]</f>
        <v>2014-Sep</v>
      </c>
      <c r="Y3167" s="10">
        <f>Sample___Superstore6[[#This Row],[Profit]]/Sample___Superstore6[[#This Row],[Sales]]</f>
        <v>9.9999999999999992E-2</v>
      </c>
      <c r="Z3167" s="9">
        <f t="shared" si="345"/>
        <v>4</v>
      </c>
      <c r="AA3167" s="17">
        <f t="shared" si="346"/>
        <v>11.9992</v>
      </c>
      <c r="AB3167" s="17">
        <f t="shared" si="347"/>
        <v>119.992</v>
      </c>
      <c r="AC3167" s="17">
        <f t="shared" si="348"/>
        <v>47.996800000000007</v>
      </c>
      <c r="AD3167" s="17">
        <f t="shared" si="349"/>
        <v>191.9872</v>
      </c>
    </row>
    <row r="3168" spans="1:30">
      <c r="A3168">
        <v>3167</v>
      </c>
      <c r="B3168" t="s">
        <v>6386</v>
      </c>
      <c r="C3168" s="4">
        <v>41903</v>
      </c>
      <c r="D3168" s="4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 s="17">
        <v>9.4815000000000005</v>
      </c>
      <c r="V3168">
        <f t="shared" si="343"/>
        <v>2014</v>
      </c>
      <c r="W3168" t="str">
        <f t="shared" si="344"/>
        <v>Sep</v>
      </c>
      <c r="X3168" s="9" t="str">
        <f>Sample___Superstore[[#This Row],[Order Year]]&amp;"-"&amp;Sample___Superstore[[#This Row],[Order Month]]</f>
        <v>2014-Sep</v>
      </c>
      <c r="Y3168" s="10">
        <f>Sample___Superstore6[[#This Row],[Profit]]/Sample___Superstore6[[#This Row],[Sales]]</f>
        <v>0.49</v>
      </c>
      <c r="Z3168" s="9">
        <f t="shared" si="345"/>
        <v>4</v>
      </c>
      <c r="AA3168" s="17">
        <f t="shared" si="346"/>
        <v>3.1605000000000003</v>
      </c>
      <c r="AB3168" s="17">
        <f t="shared" si="347"/>
        <v>6.45</v>
      </c>
      <c r="AC3168" s="17">
        <f t="shared" si="348"/>
        <v>0</v>
      </c>
      <c r="AD3168" s="17">
        <f t="shared" si="349"/>
        <v>19.350000000000001</v>
      </c>
    </row>
    <row r="3169" spans="1:30">
      <c r="A3169">
        <v>3168</v>
      </c>
      <c r="B3169" t="s">
        <v>6391</v>
      </c>
      <c r="C3169" s="4">
        <v>42672</v>
      </c>
      <c r="D3169" s="4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 s="17">
        <v>32.159999999999997</v>
      </c>
      <c r="V3169">
        <f t="shared" si="343"/>
        <v>2016</v>
      </c>
      <c r="W3169" t="str">
        <f t="shared" si="344"/>
        <v>Oct</v>
      </c>
      <c r="X3169" s="9" t="str">
        <f>Sample___Superstore[[#This Row],[Order Year]]&amp;"-"&amp;Sample___Superstore[[#This Row],[Order Month]]</f>
        <v>2016-Oct</v>
      </c>
      <c r="Y3169" s="10">
        <f>Sample___Superstore6[[#This Row],[Profit]]/Sample___Superstore6[[#This Row],[Sales]]</f>
        <v>0.47999999999999993</v>
      </c>
      <c r="Z3169" s="9">
        <f t="shared" si="345"/>
        <v>2</v>
      </c>
      <c r="AA3169" s="17">
        <f t="shared" si="346"/>
        <v>6.4319999999999995</v>
      </c>
      <c r="AB3169" s="17">
        <f t="shared" si="347"/>
        <v>13.4</v>
      </c>
      <c r="AC3169" s="17">
        <f t="shared" si="348"/>
        <v>0</v>
      </c>
      <c r="AD3169" s="17">
        <f t="shared" si="349"/>
        <v>67</v>
      </c>
    </row>
    <row r="3170" spans="1:30">
      <c r="A3170">
        <v>3169</v>
      </c>
      <c r="B3170" t="s">
        <v>6392</v>
      </c>
      <c r="C3170" s="4">
        <v>42518</v>
      </c>
      <c r="D3170" s="4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 s="17">
        <v>-24.391999999999999</v>
      </c>
      <c r="V3170">
        <f t="shared" si="343"/>
        <v>2016</v>
      </c>
      <c r="W3170" t="str">
        <f t="shared" si="344"/>
        <v>May</v>
      </c>
      <c r="X3170" s="9" t="str">
        <f>Sample___Superstore[[#This Row],[Order Year]]&amp;"-"&amp;Sample___Superstore[[#This Row],[Order Month]]</f>
        <v>2016-May</v>
      </c>
      <c r="Y3170" s="10">
        <f>Sample___Superstore6[[#This Row],[Profit]]/Sample___Superstore6[[#This Row],[Sales]]</f>
        <v>-6.25E-2</v>
      </c>
      <c r="Z3170" s="9">
        <f t="shared" si="345"/>
        <v>6</v>
      </c>
      <c r="AA3170" s="17">
        <f t="shared" si="346"/>
        <v>-3.0489999999999999</v>
      </c>
      <c r="AB3170" s="17">
        <f t="shared" si="347"/>
        <v>48.783999999999999</v>
      </c>
      <c r="AC3170" s="17">
        <f t="shared" si="348"/>
        <v>78.054400000000001</v>
      </c>
      <c r="AD3170" s="17">
        <f t="shared" si="349"/>
        <v>312.2176</v>
      </c>
    </row>
    <row r="3171" spans="1:30">
      <c r="A3171">
        <v>3170</v>
      </c>
      <c r="B3171" t="s">
        <v>6392</v>
      </c>
      <c r="C3171" s="4">
        <v>42518</v>
      </c>
      <c r="D3171" s="4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 s="17">
        <v>19.434999999999999</v>
      </c>
      <c r="V3171">
        <f t="shared" si="343"/>
        <v>2016</v>
      </c>
      <c r="W3171" t="str">
        <f t="shared" si="344"/>
        <v>May</v>
      </c>
      <c r="X3171" s="9" t="str">
        <f>Sample___Superstore[[#This Row],[Order Year]]&amp;"-"&amp;Sample___Superstore[[#This Row],[Order Month]]</f>
        <v>2016-May</v>
      </c>
      <c r="Y3171" s="10">
        <f>Sample___Superstore6[[#This Row],[Profit]]/Sample___Superstore6[[#This Row],[Sales]]</f>
        <v>0.3125</v>
      </c>
      <c r="Z3171" s="9">
        <f t="shared" si="345"/>
        <v>6</v>
      </c>
      <c r="AA3171" s="17">
        <f t="shared" si="346"/>
        <v>1.4949999999999999</v>
      </c>
      <c r="AB3171" s="17">
        <f t="shared" si="347"/>
        <v>4.7839999999999998</v>
      </c>
      <c r="AC3171" s="17">
        <f t="shared" si="348"/>
        <v>12.438400000000001</v>
      </c>
      <c r="AD3171" s="17">
        <f t="shared" si="349"/>
        <v>49.753599999999999</v>
      </c>
    </row>
    <row r="3172" spans="1:30">
      <c r="A3172">
        <v>3171</v>
      </c>
      <c r="B3172" t="s">
        <v>6393</v>
      </c>
      <c r="C3172" s="4">
        <v>43090</v>
      </c>
      <c r="D3172" s="4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 s="17">
        <v>11.223599999999999</v>
      </c>
      <c r="V3172">
        <f t="shared" si="343"/>
        <v>2017</v>
      </c>
      <c r="W3172" t="str">
        <f t="shared" si="344"/>
        <v>Dec</v>
      </c>
      <c r="X3172" s="9" t="str">
        <f>Sample___Superstore[[#This Row],[Order Year]]&amp;"-"&amp;Sample___Superstore[[#This Row],[Order Month]]</f>
        <v>2017-Dec</v>
      </c>
      <c r="Y3172" s="10">
        <f>Sample___Superstore6[[#This Row],[Profit]]/Sample___Superstore6[[#This Row],[Sales]]</f>
        <v>0.47</v>
      </c>
      <c r="Z3172" s="9">
        <f t="shared" si="345"/>
        <v>5</v>
      </c>
      <c r="AA3172" s="17">
        <f t="shared" si="346"/>
        <v>1.8705999999999998</v>
      </c>
      <c r="AB3172" s="17">
        <f t="shared" si="347"/>
        <v>3.98</v>
      </c>
      <c r="AC3172" s="17">
        <f t="shared" si="348"/>
        <v>0</v>
      </c>
      <c r="AD3172" s="17">
        <f t="shared" si="349"/>
        <v>23.88</v>
      </c>
    </row>
    <row r="3173" spans="1:30">
      <c r="A3173">
        <v>3172</v>
      </c>
      <c r="B3173" t="s">
        <v>6394</v>
      </c>
      <c r="C3173" s="4">
        <v>42450</v>
      </c>
      <c r="D3173" s="4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 s="17">
        <v>-4.7519999999999998</v>
      </c>
      <c r="V3173">
        <f t="shared" si="343"/>
        <v>2016</v>
      </c>
      <c r="W3173" t="str">
        <f t="shared" si="344"/>
        <v>Mar</v>
      </c>
      <c r="X3173" s="9" t="str">
        <f>Sample___Superstore[[#This Row],[Order Year]]&amp;"-"&amp;Sample___Superstore[[#This Row],[Order Month]]</f>
        <v>2016-Mar</v>
      </c>
      <c r="Y3173" s="10">
        <f>Sample___Superstore6[[#This Row],[Profit]]/Sample___Superstore6[[#This Row],[Sales]]</f>
        <v>-1.4999999999999998</v>
      </c>
      <c r="Z3173" s="9">
        <f t="shared" si="345"/>
        <v>7</v>
      </c>
      <c r="AA3173" s="17">
        <f t="shared" si="346"/>
        <v>-2.3759999999999999</v>
      </c>
      <c r="AB3173" s="17">
        <f t="shared" si="347"/>
        <v>1.5840000000000001</v>
      </c>
      <c r="AC3173" s="17">
        <f t="shared" si="348"/>
        <v>2.5344000000000002</v>
      </c>
      <c r="AD3173" s="17">
        <f t="shared" si="349"/>
        <v>0.63359999999999994</v>
      </c>
    </row>
    <row r="3174" spans="1:30">
      <c r="A3174">
        <v>3173</v>
      </c>
      <c r="B3174" t="s">
        <v>6394</v>
      </c>
      <c r="C3174" s="4">
        <v>42450</v>
      </c>
      <c r="D3174" s="4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 s="17">
        <v>0</v>
      </c>
      <c r="V3174">
        <f t="shared" si="343"/>
        <v>2016</v>
      </c>
      <c r="W3174" t="str">
        <f t="shared" si="344"/>
        <v>Mar</v>
      </c>
      <c r="X3174" s="9" t="str">
        <f>Sample___Superstore[[#This Row],[Order Year]]&amp;"-"&amp;Sample___Superstore[[#This Row],[Order Month]]</f>
        <v>2016-Mar</v>
      </c>
      <c r="Y3174" s="10">
        <f>Sample___Superstore6[[#This Row],[Profit]]/Sample___Superstore6[[#This Row],[Sales]]</f>
        <v>0</v>
      </c>
      <c r="Z3174" s="9">
        <f t="shared" si="345"/>
        <v>7</v>
      </c>
      <c r="AA3174" s="17">
        <f t="shared" si="346"/>
        <v>0</v>
      </c>
      <c r="AB3174" s="17">
        <f t="shared" si="347"/>
        <v>105.68599999999999</v>
      </c>
      <c r="AC3174" s="17">
        <f t="shared" si="348"/>
        <v>158.52899999999997</v>
      </c>
      <c r="AD3174" s="17">
        <f t="shared" si="349"/>
        <v>369.90099999999995</v>
      </c>
    </row>
    <row r="3175" spans="1:30">
      <c r="A3175">
        <v>3174</v>
      </c>
      <c r="B3175" t="s">
        <v>6394</v>
      </c>
      <c r="C3175" s="4">
        <v>42450</v>
      </c>
      <c r="D3175" s="4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 s="17">
        <v>1.5065999999999999</v>
      </c>
      <c r="V3175">
        <f t="shared" si="343"/>
        <v>2016</v>
      </c>
      <c r="W3175" t="str">
        <f t="shared" si="344"/>
        <v>Mar</v>
      </c>
      <c r="X3175" s="9" t="str">
        <f>Sample___Superstore[[#This Row],[Order Year]]&amp;"-"&amp;Sample___Superstore[[#This Row],[Order Month]]</f>
        <v>2016-Mar</v>
      </c>
      <c r="Y3175" s="10">
        <f>Sample___Superstore6[[#This Row],[Profit]]/Sample___Superstore6[[#This Row],[Sales]]</f>
        <v>0.1125</v>
      </c>
      <c r="Z3175" s="9">
        <f t="shared" si="345"/>
        <v>7</v>
      </c>
      <c r="AA3175" s="17">
        <f t="shared" si="346"/>
        <v>0.50219999999999998</v>
      </c>
      <c r="AB3175" s="17">
        <f t="shared" si="347"/>
        <v>4.4639999999999995</v>
      </c>
      <c r="AC3175" s="17">
        <f t="shared" si="348"/>
        <v>2.6783999999999999</v>
      </c>
      <c r="AD3175" s="17">
        <f t="shared" si="349"/>
        <v>10.7136</v>
      </c>
    </row>
    <row r="3176" spans="1:30">
      <c r="A3176">
        <v>3175</v>
      </c>
      <c r="B3176" t="s">
        <v>6395</v>
      </c>
      <c r="C3176" s="4">
        <v>43050</v>
      </c>
      <c r="D3176" s="4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 s="17">
        <v>50.9208</v>
      </c>
      <c r="V3176">
        <f t="shared" si="343"/>
        <v>2017</v>
      </c>
      <c r="W3176" t="str">
        <f t="shared" si="344"/>
        <v>Nov</v>
      </c>
      <c r="X3176" s="9" t="str">
        <f>Sample___Superstore[[#This Row],[Order Year]]&amp;"-"&amp;Sample___Superstore[[#This Row],[Order Month]]</f>
        <v>2017-Nov</v>
      </c>
      <c r="Y3176" s="10">
        <f>Sample___Superstore6[[#This Row],[Profit]]/Sample___Superstore6[[#This Row],[Sales]]</f>
        <v>0.27999999999999997</v>
      </c>
      <c r="Z3176" s="9">
        <f t="shared" si="345"/>
        <v>7</v>
      </c>
      <c r="AA3176" s="17">
        <f t="shared" si="346"/>
        <v>7.2744</v>
      </c>
      <c r="AB3176" s="17">
        <f t="shared" si="347"/>
        <v>25.98</v>
      </c>
      <c r="AC3176" s="17">
        <f t="shared" si="348"/>
        <v>0</v>
      </c>
      <c r="AD3176" s="17">
        <f t="shared" si="349"/>
        <v>181.86</v>
      </c>
    </row>
    <row r="3177" spans="1:30">
      <c r="A3177">
        <v>3176</v>
      </c>
      <c r="B3177" t="s">
        <v>6398</v>
      </c>
      <c r="C3177" s="4">
        <v>43001</v>
      </c>
      <c r="D3177" s="4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 s="17">
        <v>-240.78399999999999</v>
      </c>
      <c r="V3177">
        <f t="shared" si="343"/>
        <v>2017</v>
      </c>
      <c r="W3177" t="str">
        <f t="shared" si="344"/>
        <v>Sep</v>
      </c>
      <c r="X3177" s="9" t="str">
        <f>Sample___Superstore[[#This Row],[Order Year]]&amp;"-"&amp;Sample___Superstore[[#This Row],[Order Month]]</f>
        <v>2017-Sep</v>
      </c>
      <c r="Y3177" s="10">
        <f>Sample___Superstore6[[#This Row],[Profit]]/Sample___Superstore6[[#This Row],[Sales]]</f>
        <v>-1.3333333333333333</v>
      </c>
      <c r="Z3177" s="9">
        <f t="shared" si="345"/>
        <v>6</v>
      </c>
      <c r="AA3177" s="17">
        <f t="shared" si="346"/>
        <v>-120.392</v>
      </c>
      <c r="AB3177" s="17">
        <f t="shared" si="347"/>
        <v>90.293999999999997</v>
      </c>
      <c r="AC3177" s="17">
        <f t="shared" si="348"/>
        <v>126.41159999999999</v>
      </c>
      <c r="AD3177" s="17">
        <f t="shared" si="349"/>
        <v>54.176400000000001</v>
      </c>
    </row>
    <row r="3178" spans="1:30">
      <c r="A3178">
        <v>3177</v>
      </c>
      <c r="B3178" t="s">
        <v>6398</v>
      </c>
      <c r="C3178" s="4">
        <v>43001</v>
      </c>
      <c r="D3178" s="4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 s="17">
        <v>0.5998</v>
      </c>
      <c r="V3178">
        <f t="shared" si="343"/>
        <v>2017</v>
      </c>
      <c r="W3178" t="str">
        <f t="shared" si="344"/>
        <v>Sep</v>
      </c>
      <c r="X3178" s="9" t="str">
        <f>Sample___Superstore[[#This Row],[Order Year]]&amp;"-"&amp;Sample___Superstore[[#This Row],[Order Month]]</f>
        <v>2017-Sep</v>
      </c>
      <c r="Y3178" s="10">
        <f>Sample___Superstore6[[#This Row],[Profit]]/Sample___Superstore6[[#This Row],[Sales]]</f>
        <v>1.2499999999999999E-2</v>
      </c>
      <c r="Z3178" s="9">
        <f t="shared" si="345"/>
        <v>6</v>
      </c>
      <c r="AA3178" s="17">
        <f t="shared" si="346"/>
        <v>0.2999</v>
      </c>
      <c r="AB3178" s="17">
        <f t="shared" si="347"/>
        <v>23.992000000000001</v>
      </c>
      <c r="AC3178" s="17">
        <f t="shared" si="348"/>
        <v>9.5968000000000018</v>
      </c>
      <c r="AD3178" s="17">
        <f t="shared" si="349"/>
        <v>38.3872</v>
      </c>
    </row>
    <row r="3179" spans="1:30">
      <c r="A3179">
        <v>3178</v>
      </c>
      <c r="B3179" t="s">
        <v>6399</v>
      </c>
      <c r="C3179" s="4">
        <v>42988</v>
      </c>
      <c r="D3179" s="4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 s="17">
        <v>9.0047999999999995</v>
      </c>
      <c r="V3179">
        <f t="shared" si="343"/>
        <v>2017</v>
      </c>
      <c r="W3179" t="str">
        <f t="shared" si="344"/>
        <v>Sep</v>
      </c>
      <c r="X3179" s="9" t="str">
        <f>Sample___Superstore[[#This Row],[Order Year]]&amp;"-"&amp;Sample___Superstore[[#This Row],[Order Month]]</f>
        <v>2017-Sep</v>
      </c>
      <c r="Y3179" s="10">
        <f>Sample___Superstore6[[#This Row],[Profit]]/Sample___Superstore6[[#This Row],[Sales]]</f>
        <v>0.47999999999999993</v>
      </c>
      <c r="Z3179" s="9">
        <f t="shared" si="345"/>
        <v>0</v>
      </c>
      <c r="AA3179" s="17">
        <f t="shared" si="346"/>
        <v>4.5023999999999997</v>
      </c>
      <c r="AB3179" s="17">
        <f t="shared" si="347"/>
        <v>9.3800000000000008</v>
      </c>
      <c r="AC3179" s="17">
        <f t="shared" si="348"/>
        <v>0</v>
      </c>
      <c r="AD3179" s="17">
        <f t="shared" si="349"/>
        <v>18.760000000000002</v>
      </c>
    </row>
    <row r="3180" spans="1:30">
      <c r="A3180">
        <v>3179</v>
      </c>
      <c r="B3180" t="s">
        <v>6400</v>
      </c>
      <c r="C3180" s="4">
        <v>43074</v>
      </c>
      <c r="D3180" s="4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17">
        <v>6.0726000000000004</v>
      </c>
      <c r="V3180">
        <f t="shared" si="343"/>
        <v>2017</v>
      </c>
      <c r="W3180" t="str">
        <f t="shared" si="344"/>
        <v>Dec</v>
      </c>
      <c r="X3180" s="9" t="str">
        <f>Sample___Superstore[[#This Row],[Order Year]]&amp;"-"&amp;Sample___Superstore[[#This Row],[Order Month]]</f>
        <v>2017-Dec</v>
      </c>
      <c r="Y3180" s="10">
        <f>Sample___Superstore6[[#This Row],[Profit]]/Sample___Superstore6[[#This Row],[Sales]]</f>
        <v>0.28999999999999998</v>
      </c>
      <c r="Z3180" s="9">
        <f t="shared" si="345"/>
        <v>6</v>
      </c>
      <c r="AA3180" s="17">
        <f t="shared" si="346"/>
        <v>2.0242</v>
      </c>
      <c r="AB3180" s="17">
        <f t="shared" si="347"/>
        <v>6.98</v>
      </c>
      <c r="AC3180" s="17">
        <f t="shared" si="348"/>
        <v>0</v>
      </c>
      <c r="AD3180" s="17">
        <f t="shared" si="349"/>
        <v>20.94</v>
      </c>
    </row>
    <row r="3181" spans="1:30">
      <c r="A3181">
        <v>3180</v>
      </c>
      <c r="B3181" t="s">
        <v>6400</v>
      </c>
      <c r="C3181" s="4">
        <v>43074</v>
      </c>
      <c r="D3181" s="4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 s="17">
        <v>18.190799999999999</v>
      </c>
      <c r="V3181">
        <f t="shared" si="343"/>
        <v>2017</v>
      </c>
      <c r="W3181" t="str">
        <f t="shared" si="344"/>
        <v>Dec</v>
      </c>
      <c r="X3181" s="9" t="str">
        <f>Sample___Superstore[[#This Row],[Order Year]]&amp;"-"&amp;Sample___Superstore[[#This Row],[Order Month]]</f>
        <v>2017-Dec</v>
      </c>
      <c r="Y3181" s="10">
        <f>Sample___Superstore6[[#This Row],[Profit]]/Sample___Superstore6[[#This Row],[Sales]]</f>
        <v>0.31</v>
      </c>
      <c r="Z3181" s="9">
        <f t="shared" si="345"/>
        <v>6</v>
      </c>
      <c r="AA3181" s="17">
        <f t="shared" si="346"/>
        <v>9.0953999999999997</v>
      </c>
      <c r="AB3181" s="17">
        <f t="shared" si="347"/>
        <v>29.34</v>
      </c>
      <c r="AC3181" s="17">
        <f t="shared" si="348"/>
        <v>0</v>
      </c>
      <c r="AD3181" s="17">
        <f t="shared" si="349"/>
        <v>58.68</v>
      </c>
    </row>
    <row r="3182" spans="1:30">
      <c r="A3182">
        <v>3181</v>
      </c>
      <c r="B3182" t="s">
        <v>6400</v>
      </c>
      <c r="C3182" s="4">
        <v>43074</v>
      </c>
      <c r="D3182" s="4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 s="17">
        <v>68.822999999999993</v>
      </c>
      <c r="V3182">
        <f t="shared" si="343"/>
        <v>2017</v>
      </c>
      <c r="W3182" t="str">
        <f t="shared" si="344"/>
        <v>Dec</v>
      </c>
      <c r="X3182" s="9" t="str">
        <f>Sample___Superstore[[#This Row],[Order Year]]&amp;"-"&amp;Sample___Superstore[[#This Row],[Order Month]]</f>
        <v>2017-Dec</v>
      </c>
      <c r="Y3182" s="10">
        <f>Sample___Superstore6[[#This Row],[Profit]]/Sample___Superstore6[[#This Row],[Sales]]</f>
        <v>0.26999999999999996</v>
      </c>
      <c r="Z3182" s="9">
        <f t="shared" si="345"/>
        <v>6</v>
      </c>
      <c r="AA3182" s="17">
        <f t="shared" si="346"/>
        <v>13.764599999999998</v>
      </c>
      <c r="AB3182" s="17">
        <f t="shared" si="347"/>
        <v>50.980000000000004</v>
      </c>
      <c r="AC3182" s="17">
        <f t="shared" si="348"/>
        <v>0</v>
      </c>
      <c r="AD3182" s="17">
        <f t="shared" si="349"/>
        <v>254.9</v>
      </c>
    </row>
    <row r="3183" spans="1:30">
      <c r="A3183">
        <v>3182</v>
      </c>
      <c r="B3183" t="s">
        <v>6401</v>
      </c>
      <c r="C3183" s="4">
        <v>43048</v>
      </c>
      <c r="D3183" s="4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 s="17">
        <v>4.4344000000000001</v>
      </c>
      <c r="V3183">
        <f t="shared" si="343"/>
        <v>2017</v>
      </c>
      <c r="W3183" t="str">
        <f t="shared" si="344"/>
        <v>Nov</v>
      </c>
      <c r="X3183" s="9" t="str">
        <f>Sample___Superstore[[#This Row],[Order Year]]&amp;"-"&amp;Sample___Superstore[[#This Row],[Order Month]]</f>
        <v>2017-Nov</v>
      </c>
      <c r="Y3183" s="10">
        <f>Sample___Superstore6[[#This Row],[Profit]]/Sample___Superstore6[[#This Row],[Sales]]</f>
        <v>0.45999999999999996</v>
      </c>
      <c r="Z3183" s="9">
        <f t="shared" si="345"/>
        <v>3</v>
      </c>
      <c r="AA3183" s="17">
        <f t="shared" si="346"/>
        <v>2.2172000000000001</v>
      </c>
      <c r="AB3183" s="17">
        <f t="shared" si="347"/>
        <v>4.82</v>
      </c>
      <c r="AC3183" s="17">
        <f t="shared" si="348"/>
        <v>0</v>
      </c>
      <c r="AD3183" s="17">
        <f t="shared" si="349"/>
        <v>9.64</v>
      </c>
    </row>
    <row r="3184" spans="1:30">
      <c r="A3184">
        <v>3183</v>
      </c>
      <c r="B3184" t="s">
        <v>6401</v>
      </c>
      <c r="C3184" s="4">
        <v>43048</v>
      </c>
      <c r="D3184" s="4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 s="17">
        <v>355.44659999999999</v>
      </c>
      <c r="V3184">
        <f t="shared" si="343"/>
        <v>2017</v>
      </c>
      <c r="W3184" t="str">
        <f t="shared" si="344"/>
        <v>Nov</v>
      </c>
      <c r="X3184" s="9" t="str">
        <f>Sample___Superstore[[#This Row],[Order Year]]&amp;"-"&amp;Sample___Superstore[[#This Row],[Order Month]]</f>
        <v>2017-Nov</v>
      </c>
      <c r="Y3184" s="10">
        <f>Sample___Superstore6[[#This Row],[Profit]]/Sample___Superstore6[[#This Row],[Sales]]</f>
        <v>0.43</v>
      </c>
      <c r="Z3184" s="9">
        <f t="shared" si="345"/>
        <v>3</v>
      </c>
      <c r="AA3184" s="17">
        <f t="shared" si="346"/>
        <v>118.48219999999999</v>
      </c>
      <c r="AB3184" s="17">
        <f t="shared" si="347"/>
        <v>275.54000000000002</v>
      </c>
      <c r="AC3184" s="17">
        <f t="shared" si="348"/>
        <v>0</v>
      </c>
      <c r="AD3184" s="17">
        <f t="shared" si="349"/>
        <v>826.62</v>
      </c>
    </row>
    <row r="3185" spans="1:30">
      <c r="A3185">
        <v>3184</v>
      </c>
      <c r="B3185" t="s">
        <v>6401</v>
      </c>
      <c r="C3185" s="4">
        <v>43048</v>
      </c>
      <c r="D3185" s="4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 s="17">
        <v>473.61059999999998</v>
      </c>
      <c r="V3185">
        <f t="shared" si="343"/>
        <v>2017</v>
      </c>
      <c r="W3185" t="str">
        <f t="shared" si="344"/>
        <v>Nov</v>
      </c>
      <c r="X3185" s="9" t="str">
        <f>Sample___Superstore[[#This Row],[Order Year]]&amp;"-"&amp;Sample___Superstore[[#This Row],[Order Month]]</f>
        <v>2017-Nov</v>
      </c>
      <c r="Y3185" s="10">
        <f>Sample___Superstore6[[#This Row],[Profit]]/Sample___Superstore6[[#This Row],[Sales]]</f>
        <v>0.28999999999999998</v>
      </c>
      <c r="Z3185" s="9">
        <f t="shared" si="345"/>
        <v>3</v>
      </c>
      <c r="AA3185" s="17">
        <f t="shared" si="346"/>
        <v>52.623399999999997</v>
      </c>
      <c r="AB3185" s="17">
        <f t="shared" si="347"/>
        <v>181.46</v>
      </c>
      <c r="AC3185" s="17">
        <f t="shared" si="348"/>
        <v>0</v>
      </c>
      <c r="AD3185" s="17">
        <f t="shared" si="349"/>
        <v>1633.14</v>
      </c>
    </row>
    <row r="3186" spans="1:30">
      <c r="A3186">
        <v>3185</v>
      </c>
      <c r="B3186" t="s">
        <v>6401</v>
      </c>
      <c r="C3186" s="4">
        <v>43048</v>
      </c>
      <c r="D3186" s="4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 s="17">
        <v>157.87020000000001</v>
      </c>
      <c r="V3186">
        <f t="shared" si="343"/>
        <v>2017</v>
      </c>
      <c r="W3186" t="str">
        <f t="shared" si="344"/>
        <v>Nov</v>
      </c>
      <c r="X3186" s="9" t="str">
        <f>Sample___Superstore[[#This Row],[Order Year]]&amp;"-"&amp;Sample___Superstore[[#This Row],[Order Month]]</f>
        <v>2017-Nov</v>
      </c>
      <c r="Y3186" s="10">
        <f>Sample___Superstore6[[#This Row],[Profit]]/Sample___Superstore6[[#This Row],[Sales]]</f>
        <v>0.29000000000000004</v>
      </c>
      <c r="Z3186" s="9">
        <f t="shared" si="345"/>
        <v>3</v>
      </c>
      <c r="AA3186" s="17">
        <f t="shared" si="346"/>
        <v>52.623400000000004</v>
      </c>
      <c r="AB3186" s="17">
        <f t="shared" si="347"/>
        <v>181.46</v>
      </c>
      <c r="AC3186" s="17">
        <f t="shared" si="348"/>
        <v>0</v>
      </c>
      <c r="AD3186" s="17">
        <f t="shared" si="349"/>
        <v>544.38</v>
      </c>
    </row>
    <row r="3187" spans="1:30">
      <c r="A3187">
        <v>3186</v>
      </c>
      <c r="B3187" t="s">
        <v>6402</v>
      </c>
      <c r="C3187" s="4">
        <v>41950</v>
      </c>
      <c r="D3187" s="4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 s="17">
        <v>-44.278199999999998</v>
      </c>
      <c r="V3187">
        <f t="shared" si="343"/>
        <v>2014</v>
      </c>
      <c r="W3187" t="str">
        <f t="shared" si="344"/>
        <v>Nov</v>
      </c>
      <c r="X3187" s="9" t="str">
        <f>Sample___Superstore[[#This Row],[Order Year]]&amp;"-"&amp;Sample___Superstore[[#This Row],[Order Month]]</f>
        <v>2014-Nov</v>
      </c>
      <c r="Y3187" s="10">
        <f>Sample___Superstore6[[#This Row],[Profit]]/Sample___Superstore6[[#This Row],[Sales]]</f>
        <v>-1.7</v>
      </c>
      <c r="Z3187" s="9">
        <f t="shared" si="345"/>
        <v>2</v>
      </c>
      <c r="AA3187" s="17">
        <f t="shared" si="346"/>
        <v>-14.759399999999999</v>
      </c>
      <c r="AB3187" s="17">
        <f t="shared" si="347"/>
        <v>8.6820000000000004</v>
      </c>
      <c r="AC3187" s="17">
        <f t="shared" si="348"/>
        <v>20.8368</v>
      </c>
      <c r="AD3187" s="17">
        <f t="shared" si="349"/>
        <v>5.2091999999999992</v>
      </c>
    </row>
    <row r="3188" spans="1:30">
      <c r="A3188">
        <v>3187</v>
      </c>
      <c r="B3188" t="s">
        <v>6402</v>
      </c>
      <c r="C3188" s="4">
        <v>41950</v>
      </c>
      <c r="D3188" s="4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 s="17">
        <v>26.9526</v>
      </c>
      <c r="V3188">
        <f t="shared" si="343"/>
        <v>2014</v>
      </c>
      <c r="W3188" t="str">
        <f t="shared" si="344"/>
        <v>Nov</v>
      </c>
      <c r="X3188" s="9" t="str">
        <f>Sample___Superstore[[#This Row],[Order Year]]&amp;"-"&amp;Sample___Superstore[[#This Row],[Order Month]]</f>
        <v>2014-Nov</v>
      </c>
      <c r="Y3188" s="10">
        <f>Sample___Superstore6[[#This Row],[Profit]]/Sample___Superstore6[[#This Row],[Sales]]</f>
        <v>0.36249999999999999</v>
      </c>
      <c r="Z3188" s="9">
        <f t="shared" si="345"/>
        <v>2</v>
      </c>
      <c r="AA3188" s="17">
        <f t="shared" si="346"/>
        <v>8.9841999999999995</v>
      </c>
      <c r="AB3188" s="17">
        <f t="shared" si="347"/>
        <v>24.784000000000002</v>
      </c>
      <c r="AC3188" s="17">
        <f t="shared" si="348"/>
        <v>14.870400000000002</v>
      </c>
      <c r="AD3188" s="17">
        <f t="shared" si="349"/>
        <v>59.4816</v>
      </c>
    </row>
    <row r="3189" spans="1:30">
      <c r="A3189">
        <v>3188</v>
      </c>
      <c r="B3189" t="s">
        <v>6404</v>
      </c>
      <c r="C3189" s="4">
        <v>42806</v>
      </c>
      <c r="D3189" s="4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 s="17">
        <v>32.1678</v>
      </c>
      <c r="V3189">
        <f t="shared" si="343"/>
        <v>2017</v>
      </c>
      <c r="W3189" t="str">
        <f t="shared" si="344"/>
        <v>Mar</v>
      </c>
      <c r="X3189" s="9" t="str">
        <f>Sample___Superstore[[#This Row],[Order Year]]&amp;"-"&amp;Sample___Superstore[[#This Row],[Order Month]]</f>
        <v>2017-Mar</v>
      </c>
      <c r="Y3189" s="10">
        <f>Sample___Superstore6[[#This Row],[Profit]]/Sample___Superstore6[[#This Row],[Sales]]</f>
        <v>0.45999999999999996</v>
      </c>
      <c r="Z3189" s="9">
        <f t="shared" si="345"/>
        <v>5</v>
      </c>
      <c r="AA3189" s="17">
        <f t="shared" si="346"/>
        <v>4.5953999999999997</v>
      </c>
      <c r="AB3189" s="17">
        <f t="shared" si="347"/>
        <v>9.99</v>
      </c>
      <c r="AC3189" s="17">
        <f t="shared" si="348"/>
        <v>0</v>
      </c>
      <c r="AD3189" s="17">
        <f t="shared" si="349"/>
        <v>69.930000000000007</v>
      </c>
    </row>
    <row r="3190" spans="1:30">
      <c r="A3190">
        <v>3189</v>
      </c>
      <c r="B3190" t="s">
        <v>6405</v>
      </c>
      <c r="C3190" s="4">
        <v>43028</v>
      </c>
      <c r="D3190" s="4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 s="17">
        <v>1.8</v>
      </c>
      <c r="V3190">
        <f t="shared" si="343"/>
        <v>2017</v>
      </c>
      <c r="W3190" t="str">
        <f t="shared" si="344"/>
        <v>Oct</v>
      </c>
      <c r="X3190" s="9" t="str">
        <f>Sample___Superstore[[#This Row],[Order Year]]&amp;"-"&amp;Sample___Superstore[[#This Row],[Order Month]]</f>
        <v>2017-Oct</v>
      </c>
      <c r="Y3190" s="10">
        <f>Sample___Superstore6[[#This Row],[Profit]]/Sample___Superstore6[[#This Row],[Sales]]</f>
        <v>0.48000000000000004</v>
      </c>
      <c r="Z3190" s="9">
        <f t="shared" si="345"/>
        <v>2</v>
      </c>
      <c r="AA3190" s="17">
        <f t="shared" si="346"/>
        <v>1.8</v>
      </c>
      <c r="AB3190" s="17">
        <f t="shared" si="347"/>
        <v>3.75</v>
      </c>
      <c r="AC3190" s="17">
        <f t="shared" si="348"/>
        <v>0</v>
      </c>
      <c r="AD3190" s="17">
        <f t="shared" si="349"/>
        <v>3.75</v>
      </c>
    </row>
    <row r="3191" spans="1:30">
      <c r="A3191">
        <v>3190</v>
      </c>
      <c r="B3191" t="s">
        <v>6405</v>
      </c>
      <c r="C3191" s="4">
        <v>43028</v>
      </c>
      <c r="D3191" s="4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 s="17">
        <v>7.5864000000000003</v>
      </c>
      <c r="V3191">
        <f t="shared" si="343"/>
        <v>2017</v>
      </c>
      <c r="W3191" t="str">
        <f t="shared" si="344"/>
        <v>Oct</v>
      </c>
      <c r="X3191" s="9" t="str">
        <f>Sample___Superstore[[#This Row],[Order Year]]&amp;"-"&amp;Sample___Superstore[[#This Row],[Order Month]]</f>
        <v>2017-Oct</v>
      </c>
      <c r="Y3191" s="10">
        <f>Sample___Superstore6[[#This Row],[Profit]]/Sample___Superstore6[[#This Row],[Sales]]</f>
        <v>0.36249999999999999</v>
      </c>
      <c r="Z3191" s="9">
        <f t="shared" si="345"/>
        <v>2</v>
      </c>
      <c r="AA3191" s="17">
        <f t="shared" si="346"/>
        <v>1.8966000000000001</v>
      </c>
      <c r="AB3191" s="17">
        <f t="shared" si="347"/>
        <v>5.2320000000000002</v>
      </c>
      <c r="AC3191" s="17">
        <f t="shared" si="348"/>
        <v>4.1856</v>
      </c>
      <c r="AD3191" s="17">
        <f t="shared" si="349"/>
        <v>16.7424</v>
      </c>
    </row>
    <row r="3192" spans="1:30">
      <c r="A3192">
        <v>3191</v>
      </c>
      <c r="B3192" t="s">
        <v>6409</v>
      </c>
      <c r="C3192" s="4">
        <v>42365</v>
      </c>
      <c r="D3192" s="4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 s="17">
        <v>-3.1680000000000001</v>
      </c>
      <c r="V3192">
        <f t="shared" si="343"/>
        <v>2015</v>
      </c>
      <c r="W3192" t="str">
        <f t="shared" si="344"/>
        <v>Dec</v>
      </c>
      <c r="X3192" s="9" t="str">
        <f>Sample___Superstore[[#This Row],[Order Year]]&amp;"-"&amp;Sample___Superstore[[#This Row],[Order Month]]</f>
        <v>2015-Dec</v>
      </c>
      <c r="Y3192" s="10">
        <f>Sample___Superstore6[[#This Row],[Profit]]/Sample___Superstore6[[#This Row],[Sales]]</f>
        <v>-0.25</v>
      </c>
      <c r="Z3192" s="9">
        <f t="shared" si="345"/>
        <v>5</v>
      </c>
      <c r="AA3192" s="17">
        <f t="shared" si="346"/>
        <v>-1.056</v>
      </c>
      <c r="AB3192" s="17">
        <f t="shared" si="347"/>
        <v>4.2240000000000002</v>
      </c>
      <c r="AC3192" s="17">
        <f t="shared" si="348"/>
        <v>2.5344000000000002</v>
      </c>
      <c r="AD3192" s="17">
        <f t="shared" si="349"/>
        <v>10.137600000000001</v>
      </c>
    </row>
    <row r="3193" spans="1:30">
      <c r="A3193">
        <v>3192</v>
      </c>
      <c r="B3193" t="s">
        <v>6412</v>
      </c>
      <c r="C3193" s="4">
        <v>43010</v>
      </c>
      <c r="D3193" s="4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 s="17">
        <v>17.157399999999999</v>
      </c>
      <c r="V3193">
        <f t="shared" si="343"/>
        <v>2017</v>
      </c>
      <c r="W3193" t="str">
        <f t="shared" si="344"/>
        <v>Oct</v>
      </c>
      <c r="X3193" s="9" t="str">
        <f>Sample___Superstore[[#This Row],[Order Year]]&amp;"-"&amp;Sample___Superstore[[#This Row],[Order Month]]</f>
        <v>2017-Oct</v>
      </c>
      <c r="Y3193" s="10">
        <f>Sample___Superstore6[[#This Row],[Profit]]/Sample___Superstore6[[#This Row],[Sales]]</f>
        <v>0.26</v>
      </c>
      <c r="Z3193" s="9">
        <f t="shared" si="345"/>
        <v>6</v>
      </c>
      <c r="AA3193" s="17">
        <f t="shared" si="346"/>
        <v>17.157399999999999</v>
      </c>
      <c r="AB3193" s="17">
        <f t="shared" si="347"/>
        <v>65.989999999999995</v>
      </c>
      <c r="AC3193" s="17">
        <f t="shared" si="348"/>
        <v>0</v>
      </c>
      <c r="AD3193" s="17">
        <f t="shared" si="349"/>
        <v>65.989999999999995</v>
      </c>
    </row>
    <row r="3194" spans="1:30">
      <c r="A3194">
        <v>3193</v>
      </c>
      <c r="B3194" t="s">
        <v>6413</v>
      </c>
      <c r="C3194" s="4">
        <v>42890</v>
      </c>
      <c r="D3194" s="4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 s="17">
        <v>-9.5549999999999997</v>
      </c>
      <c r="V3194">
        <f t="shared" si="343"/>
        <v>2017</v>
      </c>
      <c r="W3194" t="str">
        <f t="shared" si="344"/>
        <v>Jun</v>
      </c>
      <c r="X3194" s="9" t="str">
        <f>Sample___Superstore[[#This Row],[Order Year]]&amp;"-"&amp;Sample___Superstore[[#This Row],[Order Month]]</f>
        <v>2017-Jun</v>
      </c>
      <c r="Y3194" s="10">
        <f>Sample___Superstore6[[#This Row],[Profit]]/Sample___Superstore6[[#This Row],[Sales]]</f>
        <v>-1.5</v>
      </c>
      <c r="Z3194" s="9">
        <f t="shared" si="345"/>
        <v>4</v>
      </c>
      <c r="AA3194" s="17">
        <f t="shared" si="346"/>
        <v>-1.365</v>
      </c>
      <c r="AB3194" s="17">
        <f t="shared" si="347"/>
        <v>0.91</v>
      </c>
      <c r="AC3194" s="17">
        <f t="shared" si="348"/>
        <v>5.0960000000000001</v>
      </c>
      <c r="AD3194" s="17">
        <f t="shared" si="349"/>
        <v>1.274</v>
      </c>
    </row>
    <row r="3195" spans="1:30">
      <c r="A3195">
        <v>3194</v>
      </c>
      <c r="B3195" t="s">
        <v>6415</v>
      </c>
      <c r="C3195" s="4">
        <v>41883</v>
      </c>
      <c r="D3195" s="4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 s="17">
        <v>-6.0191999999999997</v>
      </c>
      <c r="V3195">
        <f t="shared" si="343"/>
        <v>2014</v>
      </c>
      <c r="W3195" t="str">
        <f t="shared" si="344"/>
        <v>Sep</v>
      </c>
      <c r="X3195" s="9" t="str">
        <f>Sample___Superstore[[#This Row],[Order Year]]&amp;"-"&amp;Sample___Superstore[[#This Row],[Order Month]]</f>
        <v>2014-Sep</v>
      </c>
      <c r="Y3195" s="10">
        <f>Sample___Superstore6[[#This Row],[Profit]]/Sample___Superstore6[[#This Row],[Sales]]</f>
        <v>-1.65</v>
      </c>
      <c r="Z3195" s="9">
        <f t="shared" si="345"/>
        <v>3</v>
      </c>
      <c r="AA3195" s="17">
        <f t="shared" si="346"/>
        <v>-2.0063999999999997</v>
      </c>
      <c r="AB3195" s="17">
        <f t="shared" si="347"/>
        <v>1.216</v>
      </c>
      <c r="AC3195" s="17">
        <f t="shared" si="348"/>
        <v>2.9184000000000001</v>
      </c>
      <c r="AD3195" s="17">
        <f t="shared" si="349"/>
        <v>0.72960000000000003</v>
      </c>
    </row>
    <row r="3196" spans="1:30">
      <c r="A3196">
        <v>3195</v>
      </c>
      <c r="B3196" t="s">
        <v>6415</v>
      </c>
      <c r="C3196" s="4">
        <v>41883</v>
      </c>
      <c r="D3196" s="4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 s="17">
        <v>10.8864</v>
      </c>
      <c r="V3196">
        <f t="shared" si="343"/>
        <v>2014</v>
      </c>
      <c r="W3196" t="str">
        <f t="shared" si="344"/>
        <v>Sep</v>
      </c>
      <c r="X3196" s="9" t="str">
        <f>Sample___Superstore[[#This Row],[Order Year]]&amp;"-"&amp;Sample___Superstore[[#This Row],[Order Month]]</f>
        <v>2014-Sep</v>
      </c>
      <c r="Y3196" s="10">
        <f>Sample___Superstore6[[#This Row],[Profit]]/Sample___Superstore6[[#This Row],[Sales]]</f>
        <v>0.35000000000000003</v>
      </c>
      <c r="Z3196" s="9">
        <f t="shared" si="345"/>
        <v>3</v>
      </c>
      <c r="AA3196" s="17">
        <f t="shared" si="346"/>
        <v>1.8144</v>
      </c>
      <c r="AB3196" s="17">
        <f t="shared" si="347"/>
        <v>5.1840000000000002</v>
      </c>
      <c r="AC3196" s="17">
        <f t="shared" si="348"/>
        <v>6.2208000000000006</v>
      </c>
      <c r="AD3196" s="17">
        <f t="shared" si="349"/>
        <v>24.883199999999999</v>
      </c>
    </row>
    <row r="3197" spans="1:30">
      <c r="A3197">
        <v>3196</v>
      </c>
      <c r="B3197" t="s">
        <v>6418</v>
      </c>
      <c r="C3197" s="4">
        <v>42590</v>
      </c>
      <c r="D3197" s="4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 s="17">
        <v>0.2334</v>
      </c>
      <c r="V3197">
        <f t="shared" si="343"/>
        <v>2016</v>
      </c>
      <c r="W3197" t="str">
        <f t="shared" si="344"/>
        <v>Aug</v>
      </c>
      <c r="X3197" s="9" t="str">
        <f>Sample___Superstore[[#This Row],[Order Year]]&amp;"-"&amp;Sample___Superstore[[#This Row],[Order Month]]</f>
        <v>2016-Aug</v>
      </c>
      <c r="Y3197" s="10">
        <f>Sample___Superstore6[[#This Row],[Profit]]/Sample___Superstore6[[#This Row],[Sales]]</f>
        <v>0.01</v>
      </c>
      <c r="Z3197" s="9">
        <f t="shared" si="345"/>
        <v>5</v>
      </c>
      <c r="AA3197" s="17">
        <f t="shared" si="346"/>
        <v>7.7799999999999994E-2</v>
      </c>
      <c r="AB3197" s="17">
        <f t="shared" si="347"/>
        <v>7.78</v>
      </c>
      <c r="AC3197" s="17">
        <f t="shared" si="348"/>
        <v>0</v>
      </c>
      <c r="AD3197" s="17">
        <f t="shared" si="349"/>
        <v>23.34</v>
      </c>
    </row>
    <row r="3198" spans="1:30">
      <c r="A3198">
        <v>3197</v>
      </c>
      <c r="B3198" t="s">
        <v>6421</v>
      </c>
      <c r="C3198" s="4">
        <v>42938</v>
      </c>
      <c r="D3198" s="4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 s="17">
        <v>14.085900000000001</v>
      </c>
      <c r="V3198">
        <f t="shared" si="343"/>
        <v>2017</v>
      </c>
      <c r="W3198" t="str">
        <f t="shared" si="344"/>
        <v>Jul</v>
      </c>
      <c r="X3198" s="9" t="str">
        <f>Sample___Superstore[[#This Row],[Order Year]]&amp;"-"&amp;Sample___Superstore[[#This Row],[Order Month]]</f>
        <v>2017-Jul</v>
      </c>
      <c r="Y3198" s="10">
        <f>Sample___Superstore6[[#This Row],[Profit]]/Sample___Superstore6[[#This Row],[Sales]]</f>
        <v>0.47000000000000003</v>
      </c>
      <c r="Z3198" s="9">
        <f t="shared" si="345"/>
        <v>6</v>
      </c>
      <c r="AA3198" s="17">
        <f t="shared" si="346"/>
        <v>4.6953000000000005</v>
      </c>
      <c r="AB3198" s="17">
        <f t="shared" si="347"/>
        <v>9.99</v>
      </c>
      <c r="AC3198" s="17">
        <f t="shared" si="348"/>
        <v>0</v>
      </c>
      <c r="AD3198" s="17">
        <f t="shared" si="349"/>
        <v>29.97</v>
      </c>
    </row>
    <row r="3199" spans="1:30">
      <c r="A3199">
        <v>3198</v>
      </c>
      <c r="B3199" t="s">
        <v>6422</v>
      </c>
      <c r="C3199" s="4">
        <v>42195</v>
      </c>
      <c r="D3199" s="4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 s="17">
        <v>-2.2440000000000002</v>
      </c>
      <c r="V3199">
        <f t="shared" si="343"/>
        <v>2015</v>
      </c>
      <c r="W3199" t="str">
        <f t="shared" si="344"/>
        <v>Jul</v>
      </c>
      <c r="X3199" s="9" t="str">
        <f>Sample___Superstore[[#This Row],[Order Year]]&amp;"-"&amp;Sample___Superstore[[#This Row],[Order Month]]</f>
        <v>2015-Jul</v>
      </c>
      <c r="Y3199" s="10">
        <f>Sample___Superstore6[[#This Row],[Profit]]/Sample___Superstore6[[#This Row],[Sales]]</f>
        <v>-0.66666666666666674</v>
      </c>
      <c r="Z3199" s="9">
        <f t="shared" si="345"/>
        <v>0</v>
      </c>
      <c r="AA3199" s="17">
        <f t="shared" si="346"/>
        <v>-0.74800000000000011</v>
      </c>
      <c r="AB3199" s="17">
        <f t="shared" si="347"/>
        <v>1.1220000000000001</v>
      </c>
      <c r="AC3199" s="17">
        <f t="shared" si="348"/>
        <v>2.3561999999999999</v>
      </c>
      <c r="AD3199" s="17">
        <f t="shared" si="349"/>
        <v>1.0098000000000003</v>
      </c>
    </row>
    <row r="3200" spans="1:30">
      <c r="A3200">
        <v>3199</v>
      </c>
      <c r="B3200" t="s">
        <v>6423</v>
      </c>
      <c r="C3200" s="4">
        <v>41974</v>
      </c>
      <c r="D3200" s="4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 s="17">
        <v>9.5968</v>
      </c>
      <c r="V3200">
        <f t="shared" si="343"/>
        <v>2014</v>
      </c>
      <c r="W3200" t="str">
        <f t="shared" si="344"/>
        <v>Dec</v>
      </c>
      <c r="X3200" s="9" t="str">
        <f>Sample___Superstore[[#This Row],[Order Year]]&amp;"-"&amp;Sample___Superstore[[#This Row],[Order Month]]</f>
        <v>2014-Dec</v>
      </c>
      <c r="Y3200" s="10">
        <f>Sample___Superstore6[[#This Row],[Profit]]/Sample___Superstore6[[#This Row],[Sales]]</f>
        <v>9.9999999999999992E-2</v>
      </c>
      <c r="Z3200" s="9">
        <f t="shared" si="345"/>
        <v>6</v>
      </c>
      <c r="AA3200" s="17">
        <f t="shared" si="346"/>
        <v>2.3992</v>
      </c>
      <c r="AB3200" s="17">
        <f t="shared" si="347"/>
        <v>23.992000000000001</v>
      </c>
      <c r="AC3200" s="17">
        <f t="shared" si="348"/>
        <v>19.193600000000004</v>
      </c>
      <c r="AD3200" s="17">
        <f t="shared" si="349"/>
        <v>76.7744</v>
      </c>
    </row>
    <row r="3201" spans="1:30">
      <c r="A3201">
        <v>3200</v>
      </c>
      <c r="B3201" t="s">
        <v>6426</v>
      </c>
      <c r="C3201" s="4">
        <v>43087</v>
      </c>
      <c r="D3201" s="4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 s="17">
        <v>2.3380000000000001</v>
      </c>
      <c r="V3201">
        <f t="shared" si="343"/>
        <v>2017</v>
      </c>
      <c r="W3201" t="str">
        <f t="shared" si="344"/>
        <v>Dec</v>
      </c>
      <c r="X3201" s="9" t="str">
        <f>Sample___Superstore[[#This Row],[Order Year]]&amp;"-"&amp;Sample___Superstore[[#This Row],[Order Month]]</f>
        <v>2017-Dec</v>
      </c>
      <c r="Y3201" s="10">
        <f>Sample___Superstore6[[#This Row],[Profit]]/Sample___Superstore6[[#This Row],[Sales]]</f>
        <v>0.125</v>
      </c>
      <c r="Z3201" s="9">
        <f t="shared" si="345"/>
        <v>4</v>
      </c>
      <c r="AA3201" s="17">
        <f t="shared" si="346"/>
        <v>0.33400000000000002</v>
      </c>
      <c r="AB3201" s="17">
        <f t="shared" si="347"/>
        <v>2.6720000000000002</v>
      </c>
      <c r="AC3201" s="17">
        <f t="shared" si="348"/>
        <v>3.7408000000000001</v>
      </c>
      <c r="AD3201" s="17">
        <f t="shared" si="349"/>
        <v>14.963200000000001</v>
      </c>
    </row>
    <row r="3202" spans="1:30">
      <c r="A3202">
        <v>3201</v>
      </c>
      <c r="B3202" t="s">
        <v>6429</v>
      </c>
      <c r="C3202" s="4">
        <v>41777</v>
      </c>
      <c r="D3202" s="4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 s="17">
        <v>3.7307999999999999</v>
      </c>
      <c r="V3202">
        <f t="shared" ref="V3202:V3265" si="350">YEAR(C3202)</f>
        <v>2014</v>
      </c>
      <c r="W3202" t="str">
        <f t="shared" ref="W3202:W3265" si="351">TEXT(C3202,"mmm")</f>
        <v>May</v>
      </c>
      <c r="X3202" s="9" t="str">
        <f>Sample___Superstore[[#This Row],[Order Year]]&amp;"-"&amp;Sample___Superstore[[#This Row],[Order Month]]</f>
        <v>2014-May</v>
      </c>
      <c r="Y3202" s="10">
        <f>Sample___Superstore6[[#This Row],[Profit]]/Sample___Superstore6[[#This Row],[Sales]]</f>
        <v>2.4999999999999998E-2</v>
      </c>
      <c r="Z3202" s="9">
        <f t="shared" ref="Z3202:Z3265" si="352">D3202-C3202</f>
        <v>2</v>
      </c>
      <c r="AA3202" s="17">
        <f t="shared" ref="AA3202:AA3265" si="353">U3202/S3202</f>
        <v>1.2436</v>
      </c>
      <c r="AB3202" s="17">
        <f t="shared" ref="AB3202:AB3265" si="354">R3202/S3202</f>
        <v>49.744</v>
      </c>
      <c r="AC3202" s="17">
        <f t="shared" ref="AC3202:AC3265" si="355">R3202*T3202</f>
        <v>29.846400000000003</v>
      </c>
      <c r="AD3202" s="17">
        <f t="shared" ref="AD3202:AD3265" si="356">R3202-(R3202*T3202)</f>
        <v>119.3856</v>
      </c>
    </row>
    <row r="3203" spans="1:30">
      <c r="A3203">
        <v>3202</v>
      </c>
      <c r="B3203" t="s">
        <v>6429</v>
      </c>
      <c r="C3203" s="4">
        <v>41777</v>
      </c>
      <c r="D3203" s="4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 s="17">
        <v>5.7767999999999997</v>
      </c>
      <c r="V3203">
        <f t="shared" si="350"/>
        <v>2014</v>
      </c>
      <c r="W3203" t="str">
        <f t="shared" si="351"/>
        <v>May</v>
      </c>
      <c r="X3203" s="9" t="str">
        <f>Sample___Superstore[[#This Row],[Order Year]]&amp;"-"&amp;Sample___Superstore[[#This Row],[Order Month]]</f>
        <v>2014-May</v>
      </c>
      <c r="Y3203" s="10">
        <f>Sample___Superstore6[[#This Row],[Profit]]/Sample___Superstore6[[#This Row],[Sales]]</f>
        <v>0.36249999999999999</v>
      </c>
      <c r="Z3203" s="9">
        <f t="shared" si="352"/>
        <v>2</v>
      </c>
      <c r="AA3203" s="17">
        <f t="shared" si="353"/>
        <v>1.4441999999999999</v>
      </c>
      <c r="AB3203" s="17">
        <f t="shared" si="354"/>
        <v>3.984</v>
      </c>
      <c r="AC3203" s="17">
        <f t="shared" si="355"/>
        <v>3.1872000000000003</v>
      </c>
      <c r="AD3203" s="17">
        <f t="shared" si="356"/>
        <v>12.748799999999999</v>
      </c>
    </row>
    <row r="3204" spans="1:30">
      <c r="A3204">
        <v>3203</v>
      </c>
      <c r="B3204" t="s">
        <v>6430</v>
      </c>
      <c r="C3204" s="4">
        <v>41953</v>
      </c>
      <c r="D3204" s="4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 s="17">
        <v>60.153599999999997</v>
      </c>
      <c r="V3204">
        <f t="shared" si="350"/>
        <v>2014</v>
      </c>
      <c r="W3204" t="str">
        <f t="shared" si="351"/>
        <v>Nov</v>
      </c>
      <c r="X3204" s="9" t="str">
        <f>Sample___Superstore[[#This Row],[Order Year]]&amp;"-"&amp;Sample___Superstore[[#This Row],[Order Month]]</f>
        <v>2014-Nov</v>
      </c>
      <c r="Y3204" s="10">
        <f>Sample___Superstore6[[#This Row],[Profit]]/Sample___Superstore6[[#This Row],[Sales]]</f>
        <v>0.1</v>
      </c>
      <c r="Z3204" s="9">
        <f t="shared" si="352"/>
        <v>6</v>
      </c>
      <c r="AA3204" s="17">
        <f t="shared" si="353"/>
        <v>7.5191999999999997</v>
      </c>
      <c r="AB3204" s="17">
        <f t="shared" si="354"/>
        <v>75.191999999999993</v>
      </c>
      <c r="AC3204" s="17">
        <f t="shared" si="355"/>
        <v>120.30719999999999</v>
      </c>
      <c r="AD3204" s="17">
        <f t="shared" si="356"/>
        <v>481.22879999999998</v>
      </c>
    </row>
    <row r="3205" spans="1:30">
      <c r="A3205">
        <v>3204</v>
      </c>
      <c r="B3205" t="s">
        <v>6430</v>
      </c>
      <c r="C3205" s="4">
        <v>41953</v>
      </c>
      <c r="D3205" s="4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 s="17">
        <v>4.2861000000000002</v>
      </c>
      <c r="V3205">
        <f t="shared" si="350"/>
        <v>2014</v>
      </c>
      <c r="W3205" t="str">
        <f t="shared" si="351"/>
        <v>Nov</v>
      </c>
      <c r="X3205" s="9" t="str">
        <f>Sample___Superstore[[#This Row],[Order Year]]&amp;"-"&amp;Sample___Superstore[[#This Row],[Order Month]]</f>
        <v>2014-Nov</v>
      </c>
      <c r="Y3205" s="10">
        <f>Sample___Superstore6[[#This Row],[Profit]]/Sample___Superstore6[[#This Row],[Sales]]</f>
        <v>0.39</v>
      </c>
      <c r="Z3205" s="9">
        <f t="shared" si="352"/>
        <v>6</v>
      </c>
      <c r="AA3205" s="17">
        <f t="shared" si="353"/>
        <v>4.2861000000000002</v>
      </c>
      <c r="AB3205" s="17">
        <f t="shared" si="354"/>
        <v>10.99</v>
      </c>
      <c r="AC3205" s="17">
        <f t="shared" si="355"/>
        <v>0</v>
      </c>
      <c r="AD3205" s="17">
        <f t="shared" si="356"/>
        <v>10.99</v>
      </c>
    </row>
    <row r="3206" spans="1:30">
      <c r="A3206">
        <v>3205</v>
      </c>
      <c r="B3206" t="s">
        <v>6430</v>
      </c>
      <c r="C3206" s="4">
        <v>41953</v>
      </c>
      <c r="D3206" s="4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 s="17">
        <v>11.166399999999999</v>
      </c>
      <c r="V3206">
        <f t="shared" si="350"/>
        <v>2014</v>
      </c>
      <c r="W3206" t="str">
        <f t="shared" si="351"/>
        <v>Nov</v>
      </c>
      <c r="X3206" s="9" t="str">
        <f>Sample___Superstore[[#This Row],[Order Year]]&amp;"-"&amp;Sample___Superstore[[#This Row],[Order Month]]</f>
        <v>2014-Nov</v>
      </c>
      <c r="Y3206" s="10">
        <f>Sample___Superstore6[[#This Row],[Profit]]/Sample___Superstore6[[#This Row],[Sales]]</f>
        <v>0.27999999999999997</v>
      </c>
      <c r="Z3206" s="9">
        <f t="shared" si="352"/>
        <v>6</v>
      </c>
      <c r="AA3206" s="17">
        <f t="shared" si="353"/>
        <v>5.5831999999999997</v>
      </c>
      <c r="AB3206" s="17">
        <f t="shared" si="354"/>
        <v>19.940000000000001</v>
      </c>
      <c r="AC3206" s="17">
        <f t="shared" si="355"/>
        <v>0</v>
      </c>
      <c r="AD3206" s="17">
        <f t="shared" si="356"/>
        <v>39.880000000000003</v>
      </c>
    </row>
    <row r="3207" spans="1:30">
      <c r="A3207">
        <v>3206</v>
      </c>
      <c r="B3207" t="s">
        <v>6430</v>
      </c>
      <c r="C3207" s="4">
        <v>41953</v>
      </c>
      <c r="D3207" s="4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 s="17">
        <v>28.007999999999999</v>
      </c>
      <c r="V3207">
        <f t="shared" si="350"/>
        <v>2014</v>
      </c>
      <c r="W3207" t="str">
        <f t="shared" si="351"/>
        <v>Nov</v>
      </c>
      <c r="X3207" s="9" t="str">
        <f>Sample___Superstore[[#This Row],[Order Year]]&amp;"-"&amp;Sample___Superstore[[#This Row],[Order Month]]</f>
        <v>2014-Nov</v>
      </c>
      <c r="Y3207" s="10">
        <f>Sample___Superstore6[[#This Row],[Profit]]/Sample___Superstore6[[#This Row],[Sales]]</f>
        <v>0.44999999999999996</v>
      </c>
      <c r="Z3207" s="9">
        <f t="shared" si="352"/>
        <v>6</v>
      </c>
      <c r="AA3207" s="17">
        <f t="shared" si="353"/>
        <v>3.5009999999999999</v>
      </c>
      <c r="AB3207" s="17">
        <f t="shared" si="354"/>
        <v>7.78</v>
      </c>
      <c r="AC3207" s="17">
        <f t="shared" si="355"/>
        <v>0</v>
      </c>
      <c r="AD3207" s="17">
        <f t="shared" si="356"/>
        <v>62.24</v>
      </c>
    </row>
    <row r="3208" spans="1:30">
      <c r="A3208">
        <v>3207</v>
      </c>
      <c r="B3208" t="s">
        <v>6430</v>
      </c>
      <c r="C3208" s="4">
        <v>41953</v>
      </c>
      <c r="D3208" s="4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 s="17">
        <v>14.896000000000001</v>
      </c>
      <c r="V3208">
        <f t="shared" si="350"/>
        <v>2014</v>
      </c>
      <c r="W3208" t="str">
        <f t="shared" si="351"/>
        <v>Nov</v>
      </c>
      <c r="X3208" s="9" t="str">
        <f>Sample___Superstore[[#This Row],[Order Year]]&amp;"-"&amp;Sample___Superstore[[#This Row],[Order Month]]</f>
        <v>2014-Nov</v>
      </c>
      <c r="Y3208" s="10">
        <f>Sample___Superstore6[[#This Row],[Profit]]/Sample___Superstore6[[#This Row],[Sales]]</f>
        <v>0.28000000000000003</v>
      </c>
      <c r="Z3208" s="9">
        <f t="shared" si="352"/>
        <v>6</v>
      </c>
      <c r="AA3208" s="17">
        <f t="shared" si="353"/>
        <v>2.9792000000000001</v>
      </c>
      <c r="AB3208" s="17">
        <f t="shared" si="354"/>
        <v>10.64</v>
      </c>
      <c r="AC3208" s="17">
        <f t="shared" si="355"/>
        <v>0</v>
      </c>
      <c r="AD3208" s="17">
        <f t="shared" si="356"/>
        <v>53.2</v>
      </c>
    </row>
    <row r="3209" spans="1:30">
      <c r="A3209">
        <v>3208</v>
      </c>
      <c r="B3209" t="s">
        <v>6430</v>
      </c>
      <c r="C3209" s="4">
        <v>41953</v>
      </c>
      <c r="D3209" s="4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 s="17">
        <v>18.3264</v>
      </c>
      <c r="V3209">
        <f t="shared" si="350"/>
        <v>2014</v>
      </c>
      <c r="W3209" t="str">
        <f t="shared" si="351"/>
        <v>Nov</v>
      </c>
      <c r="X3209" s="9" t="str">
        <f>Sample___Superstore[[#This Row],[Order Year]]&amp;"-"&amp;Sample___Superstore[[#This Row],[Order Month]]</f>
        <v>2014-Nov</v>
      </c>
      <c r="Y3209" s="10">
        <f>Sample___Superstore6[[#This Row],[Profit]]/Sample___Superstore6[[#This Row],[Sales]]</f>
        <v>0.45999999999999996</v>
      </c>
      <c r="Z3209" s="9">
        <f t="shared" si="352"/>
        <v>6</v>
      </c>
      <c r="AA3209" s="17">
        <f t="shared" si="353"/>
        <v>2.2907999999999999</v>
      </c>
      <c r="AB3209" s="17">
        <f t="shared" si="354"/>
        <v>4.9800000000000004</v>
      </c>
      <c r="AC3209" s="17">
        <f t="shared" si="355"/>
        <v>0</v>
      </c>
      <c r="AD3209" s="17">
        <f t="shared" si="356"/>
        <v>39.840000000000003</v>
      </c>
    </row>
    <row r="3210" spans="1:30">
      <c r="A3210">
        <v>3209</v>
      </c>
      <c r="B3210" t="s">
        <v>6433</v>
      </c>
      <c r="C3210" s="4">
        <v>42378</v>
      </c>
      <c r="D3210" s="4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 s="17">
        <v>118.983</v>
      </c>
      <c r="V3210">
        <f t="shared" si="350"/>
        <v>2016</v>
      </c>
      <c r="W3210" t="str">
        <f t="shared" si="351"/>
        <v>Jan</v>
      </c>
      <c r="X3210" s="9" t="str">
        <f>Sample___Superstore[[#This Row],[Order Year]]&amp;"-"&amp;Sample___Superstore[[#This Row],[Order Month]]</f>
        <v>2016-Jan</v>
      </c>
      <c r="Y3210" s="10">
        <f>Sample___Superstore6[[#This Row],[Profit]]/Sample___Superstore6[[#This Row],[Sales]]</f>
        <v>0.34</v>
      </c>
      <c r="Z3210" s="9">
        <f t="shared" si="352"/>
        <v>6</v>
      </c>
      <c r="AA3210" s="17">
        <f t="shared" si="353"/>
        <v>23.796600000000002</v>
      </c>
      <c r="AB3210" s="17">
        <f t="shared" si="354"/>
        <v>69.989999999999995</v>
      </c>
      <c r="AC3210" s="17">
        <f t="shared" si="355"/>
        <v>0</v>
      </c>
      <c r="AD3210" s="17">
        <f t="shared" si="356"/>
        <v>349.95</v>
      </c>
    </row>
    <row r="3211" spans="1:30">
      <c r="A3211">
        <v>3210</v>
      </c>
      <c r="B3211" t="s">
        <v>6433</v>
      </c>
      <c r="C3211" s="4">
        <v>42378</v>
      </c>
      <c r="D3211" s="4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17">
        <v>141.72300000000001</v>
      </c>
      <c r="V3211">
        <f t="shared" si="350"/>
        <v>2016</v>
      </c>
      <c r="W3211" t="str">
        <f t="shared" si="351"/>
        <v>Jan</v>
      </c>
      <c r="X3211" s="9" t="str">
        <f>Sample___Superstore[[#This Row],[Order Year]]&amp;"-"&amp;Sample___Superstore[[#This Row],[Order Month]]</f>
        <v>2016-Jan</v>
      </c>
      <c r="Y3211" s="10">
        <f>Sample___Superstore6[[#This Row],[Profit]]/Sample___Superstore6[[#This Row],[Sales]]</f>
        <v>0.37500000000000006</v>
      </c>
      <c r="Z3211" s="9">
        <f t="shared" si="352"/>
        <v>6</v>
      </c>
      <c r="AA3211" s="17">
        <f t="shared" si="353"/>
        <v>15.747000000000002</v>
      </c>
      <c r="AB3211" s="17">
        <f t="shared" si="354"/>
        <v>41.991999999999997</v>
      </c>
      <c r="AC3211" s="17">
        <f t="shared" si="355"/>
        <v>75.585599999999999</v>
      </c>
      <c r="AD3211" s="17">
        <f t="shared" si="356"/>
        <v>302.3424</v>
      </c>
    </row>
    <row r="3212" spans="1:30">
      <c r="A3212">
        <v>3211</v>
      </c>
      <c r="B3212" t="s">
        <v>6436</v>
      </c>
      <c r="C3212" s="4">
        <v>43000</v>
      </c>
      <c r="D3212" s="4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 s="17">
        <v>5.0220000000000002</v>
      </c>
      <c r="V3212">
        <f t="shared" si="350"/>
        <v>2017</v>
      </c>
      <c r="W3212" t="str">
        <f t="shared" si="351"/>
        <v>Sep</v>
      </c>
      <c r="X3212" s="9" t="str">
        <f>Sample___Superstore[[#This Row],[Order Year]]&amp;"-"&amp;Sample___Superstore[[#This Row],[Order Month]]</f>
        <v>2017-Sep</v>
      </c>
      <c r="Y3212" s="10">
        <f>Sample___Superstore6[[#This Row],[Profit]]/Sample___Superstore6[[#This Row],[Sales]]</f>
        <v>0.37500000000000006</v>
      </c>
      <c r="Z3212" s="9">
        <f t="shared" si="352"/>
        <v>5</v>
      </c>
      <c r="AA3212" s="17">
        <f t="shared" si="353"/>
        <v>1.6740000000000002</v>
      </c>
      <c r="AB3212" s="17">
        <f t="shared" si="354"/>
        <v>4.4639999999999995</v>
      </c>
      <c r="AC3212" s="17">
        <f t="shared" si="355"/>
        <v>2.6783999999999999</v>
      </c>
      <c r="AD3212" s="17">
        <f t="shared" si="356"/>
        <v>10.7136</v>
      </c>
    </row>
    <row r="3213" spans="1:30">
      <c r="A3213">
        <v>3212</v>
      </c>
      <c r="B3213" t="s">
        <v>6436</v>
      </c>
      <c r="C3213" s="4">
        <v>43000</v>
      </c>
      <c r="D3213" s="4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 s="17">
        <v>-18.526199999999999</v>
      </c>
      <c r="V3213">
        <f t="shared" si="350"/>
        <v>2017</v>
      </c>
      <c r="W3213" t="str">
        <f t="shared" si="351"/>
        <v>Sep</v>
      </c>
      <c r="X3213" s="9" t="str">
        <f>Sample___Superstore[[#This Row],[Order Year]]&amp;"-"&amp;Sample___Superstore[[#This Row],[Order Month]]</f>
        <v>2017-Sep</v>
      </c>
      <c r="Y3213" s="10">
        <f>Sample___Superstore6[[#This Row],[Profit]]/Sample___Superstore6[[#This Row],[Sales]]</f>
        <v>-1.65</v>
      </c>
      <c r="Z3213" s="9">
        <f t="shared" si="352"/>
        <v>5</v>
      </c>
      <c r="AA3213" s="17">
        <f t="shared" si="353"/>
        <v>-2.6465999999999998</v>
      </c>
      <c r="AB3213" s="17">
        <f t="shared" si="354"/>
        <v>1.6039999999999999</v>
      </c>
      <c r="AC3213" s="17">
        <f t="shared" si="355"/>
        <v>8.9824000000000002</v>
      </c>
      <c r="AD3213" s="17">
        <f t="shared" si="356"/>
        <v>2.2455999999999996</v>
      </c>
    </row>
    <row r="3214" spans="1:30">
      <c r="A3214">
        <v>3213</v>
      </c>
      <c r="B3214" t="s">
        <v>6438</v>
      </c>
      <c r="C3214" s="4">
        <v>41996</v>
      </c>
      <c r="D3214" s="4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 s="17">
        <v>58.027200000000001</v>
      </c>
      <c r="V3214">
        <f t="shared" si="350"/>
        <v>2014</v>
      </c>
      <c r="W3214" t="str">
        <f t="shared" si="351"/>
        <v>Dec</v>
      </c>
      <c r="X3214" s="9" t="str">
        <f>Sample___Superstore[[#This Row],[Order Year]]&amp;"-"&amp;Sample___Superstore[[#This Row],[Order Month]]</f>
        <v>2014-Dec</v>
      </c>
      <c r="Y3214" s="10">
        <f>Sample___Superstore6[[#This Row],[Profit]]/Sample___Superstore6[[#This Row],[Sales]]</f>
        <v>0.27999999999999997</v>
      </c>
      <c r="Z3214" s="9">
        <f t="shared" si="352"/>
        <v>5</v>
      </c>
      <c r="AA3214" s="17">
        <f t="shared" si="353"/>
        <v>5.2751999999999999</v>
      </c>
      <c r="AB3214" s="17">
        <f t="shared" si="354"/>
        <v>18.84</v>
      </c>
      <c r="AC3214" s="17">
        <f t="shared" si="355"/>
        <v>0</v>
      </c>
      <c r="AD3214" s="17">
        <f t="shared" si="356"/>
        <v>207.24</v>
      </c>
    </row>
    <row r="3215" spans="1:30">
      <c r="A3215">
        <v>3214</v>
      </c>
      <c r="B3215" t="s">
        <v>6439</v>
      </c>
      <c r="C3215" s="4">
        <v>42516</v>
      </c>
      <c r="D3215" s="4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 s="17">
        <v>0.16919999999999999</v>
      </c>
      <c r="V3215">
        <f t="shared" si="350"/>
        <v>2016</v>
      </c>
      <c r="W3215" t="str">
        <f t="shared" si="351"/>
        <v>May</v>
      </c>
      <c r="X3215" s="9" t="str">
        <f>Sample___Superstore[[#This Row],[Order Year]]&amp;"-"&amp;Sample___Superstore[[#This Row],[Order Month]]</f>
        <v>2016-May</v>
      </c>
      <c r="Y3215" s="10">
        <f>Sample___Superstore6[[#This Row],[Profit]]/Sample___Superstore6[[#This Row],[Sales]]</f>
        <v>0.11249999999999999</v>
      </c>
      <c r="Z3215" s="9">
        <f t="shared" si="352"/>
        <v>6</v>
      </c>
      <c r="AA3215" s="17">
        <f t="shared" si="353"/>
        <v>0.16919999999999999</v>
      </c>
      <c r="AB3215" s="17">
        <f t="shared" si="354"/>
        <v>1.504</v>
      </c>
      <c r="AC3215" s="17">
        <f t="shared" si="355"/>
        <v>0.30080000000000001</v>
      </c>
      <c r="AD3215" s="17">
        <f t="shared" si="356"/>
        <v>1.2032</v>
      </c>
    </row>
    <row r="3216" spans="1:30">
      <c r="A3216">
        <v>3215</v>
      </c>
      <c r="B3216" t="s">
        <v>6439</v>
      </c>
      <c r="C3216" s="4">
        <v>42516</v>
      </c>
      <c r="D3216" s="4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 s="17">
        <v>6.5339999999999998</v>
      </c>
      <c r="V3216">
        <f t="shared" si="350"/>
        <v>2016</v>
      </c>
      <c r="W3216" t="str">
        <f t="shared" si="351"/>
        <v>May</v>
      </c>
      <c r="X3216" s="9" t="str">
        <f>Sample___Superstore[[#This Row],[Order Year]]&amp;"-"&amp;Sample___Superstore[[#This Row],[Order Month]]</f>
        <v>2016-May</v>
      </c>
      <c r="Y3216" s="10">
        <f>Sample___Superstore6[[#This Row],[Profit]]/Sample___Superstore6[[#This Row],[Sales]]</f>
        <v>0.1875</v>
      </c>
      <c r="Z3216" s="9">
        <f t="shared" si="352"/>
        <v>6</v>
      </c>
      <c r="AA3216" s="17">
        <f t="shared" si="353"/>
        <v>3.2669999999999999</v>
      </c>
      <c r="AB3216" s="17">
        <f t="shared" si="354"/>
        <v>17.423999999999999</v>
      </c>
      <c r="AC3216" s="17">
        <f t="shared" si="355"/>
        <v>6.9695999999999998</v>
      </c>
      <c r="AD3216" s="17">
        <f t="shared" si="356"/>
        <v>27.878399999999999</v>
      </c>
    </row>
    <row r="3217" spans="1:30">
      <c r="A3217">
        <v>3216</v>
      </c>
      <c r="B3217" t="s">
        <v>6440</v>
      </c>
      <c r="C3217" s="4">
        <v>42924</v>
      </c>
      <c r="D3217" s="4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 s="17">
        <v>35.334600000000002</v>
      </c>
      <c r="V3217">
        <f t="shared" si="350"/>
        <v>2017</v>
      </c>
      <c r="W3217" t="str">
        <f t="shared" si="351"/>
        <v>Jul</v>
      </c>
      <c r="X3217" s="9" t="str">
        <f>Sample___Superstore[[#This Row],[Order Year]]&amp;"-"&amp;Sample___Superstore[[#This Row],[Order Month]]</f>
        <v>2017-Jul</v>
      </c>
      <c r="Y3217" s="10">
        <f>Sample___Superstore6[[#This Row],[Profit]]/Sample___Superstore6[[#This Row],[Sales]]</f>
        <v>0.47</v>
      </c>
      <c r="Z3217" s="9">
        <f t="shared" si="352"/>
        <v>2</v>
      </c>
      <c r="AA3217" s="17">
        <f t="shared" si="353"/>
        <v>5.8891</v>
      </c>
      <c r="AB3217" s="17">
        <f t="shared" si="354"/>
        <v>12.530000000000001</v>
      </c>
      <c r="AC3217" s="17">
        <f t="shared" si="355"/>
        <v>0</v>
      </c>
      <c r="AD3217" s="17">
        <f t="shared" si="356"/>
        <v>75.180000000000007</v>
      </c>
    </row>
    <row r="3218" spans="1:30">
      <c r="A3218">
        <v>3217</v>
      </c>
      <c r="B3218" t="s">
        <v>6442</v>
      </c>
      <c r="C3218" s="4">
        <v>41772</v>
      </c>
      <c r="D3218" s="4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 s="17">
        <v>52.4895</v>
      </c>
      <c r="V3218">
        <f t="shared" si="350"/>
        <v>2014</v>
      </c>
      <c r="W3218" t="str">
        <f t="shared" si="351"/>
        <v>May</v>
      </c>
      <c r="X3218" s="9" t="str">
        <f>Sample___Superstore[[#This Row],[Order Year]]&amp;"-"&amp;Sample___Superstore[[#This Row],[Order Month]]</f>
        <v>2014-May</v>
      </c>
      <c r="Y3218" s="10">
        <f>Sample___Superstore6[[#This Row],[Profit]]/Sample___Superstore6[[#This Row],[Sales]]</f>
        <v>0.35</v>
      </c>
      <c r="Z3218" s="9">
        <f t="shared" si="352"/>
        <v>4</v>
      </c>
      <c r="AA3218" s="17">
        <f t="shared" si="353"/>
        <v>17.496500000000001</v>
      </c>
      <c r="AB3218" s="17">
        <f t="shared" si="354"/>
        <v>49.99</v>
      </c>
      <c r="AC3218" s="17">
        <f t="shared" si="355"/>
        <v>0</v>
      </c>
      <c r="AD3218" s="17">
        <f t="shared" si="356"/>
        <v>149.97</v>
      </c>
    </row>
    <row r="3219" spans="1:30">
      <c r="A3219">
        <v>3218</v>
      </c>
      <c r="B3219" t="s">
        <v>6443</v>
      </c>
      <c r="C3219" s="4">
        <v>43049</v>
      </c>
      <c r="D3219" s="4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 s="17">
        <v>314.27190000000002</v>
      </c>
      <c r="V3219">
        <f t="shared" si="350"/>
        <v>2017</v>
      </c>
      <c r="W3219" t="str">
        <f t="shared" si="351"/>
        <v>Nov</v>
      </c>
      <c r="X3219" s="9" t="str">
        <f>Sample___Superstore[[#This Row],[Order Year]]&amp;"-"&amp;Sample___Superstore[[#This Row],[Order Month]]</f>
        <v>2017-Nov</v>
      </c>
      <c r="Y3219" s="10">
        <f>Sample___Superstore6[[#This Row],[Profit]]/Sample___Superstore6[[#This Row],[Sales]]</f>
        <v>0.33750000000000002</v>
      </c>
      <c r="Z3219" s="9">
        <f t="shared" si="352"/>
        <v>6</v>
      </c>
      <c r="AA3219" s="17">
        <f t="shared" si="353"/>
        <v>104.7573</v>
      </c>
      <c r="AB3219" s="17">
        <f t="shared" si="354"/>
        <v>310.392</v>
      </c>
      <c r="AC3219" s="17">
        <f t="shared" si="355"/>
        <v>186.23520000000002</v>
      </c>
      <c r="AD3219" s="17">
        <f t="shared" si="356"/>
        <v>744.94080000000008</v>
      </c>
    </row>
    <row r="3220" spans="1:30">
      <c r="A3220">
        <v>3219</v>
      </c>
      <c r="B3220" t="s">
        <v>6443</v>
      </c>
      <c r="C3220" s="4">
        <v>43049</v>
      </c>
      <c r="D3220" s="4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 s="17">
        <v>124.9552</v>
      </c>
      <c r="V3220">
        <f t="shared" si="350"/>
        <v>2017</v>
      </c>
      <c r="W3220" t="str">
        <f t="shared" si="351"/>
        <v>Nov</v>
      </c>
      <c r="X3220" s="9" t="str">
        <f>Sample___Superstore[[#This Row],[Order Year]]&amp;"-"&amp;Sample___Superstore[[#This Row],[Order Month]]</f>
        <v>2017-Nov</v>
      </c>
      <c r="Y3220" s="10">
        <f>Sample___Superstore6[[#This Row],[Profit]]/Sample___Superstore6[[#This Row],[Sales]]</f>
        <v>0.29000000000000004</v>
      </c>
      <c r="Z3220" s="9">
        <f t="shared" si="352"/>
        <v>6</v>
      </c>
      <c r="AA3220" s="17">
        <f t="shared" si="353"/>
        <v>62.477600000000002</v>
      </c>
      <c r="AB3220" s="17">
        <f t="shared" si="354"/>
        <v>215.44</v>
      </c>
      <c r="AC3220" s="17">
        <f t="shared" si="355"/>
        <v>0</v>
      </c>
      <c r="AD3220" s="17">
        <f t="shared" si="356"/>
        <v>430.88</v>
      </c>
    </row>
    <row r="3221" spans="1:30">
      <c r="A3221">
        <v>3220</v>
      </c>
      <c r="B3221" t="s">
        <v>6444</v>
      </c>
      <c r="C3221" s="4">
        <v>42279</v>
      </c>
      <c r="D3221" s="4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 s="17">
        <v>45.527999999999999</v>
      </c>
      <c r="V3221">
        <f t="shared" si="350"/>
        <v>2015</v>
      </c>
      <c r="W3221" t="str">
        <f t="shared" si="351"/>
        <v>Oct</v>
      </c>
      <c r="X3221" s="9" t="str">
        <f>Sample___Superstore[[#This Row],[Order Year]]&amp;"-"&amp;Sample___Superstore[[#This Row],[Order Month]]</f>
        <v>2015-Oct</v>
      </c>
      <c r="Y3221" s="10">
        <f>Sample___Superstore6[[#This Row],[Profit]]/Sample___Superstore6[[#This Row],[Sales]]</f>
        <v>0.48000000000000004</v>
      </c>
      <c r="Z3221" s="9">
        <f t="shared" si="352"/>
        <v>6</v>
      </c>
      <c r="AA3221" s="17">
        <f t="shared" si="353"/>
        <v>9.105599999999999</v>
      </c>
      <c r="AB3221" s="17">
        <f t="shared" si="354"/>
        <v>18.97</v>
      </c>
      <c r="AC3221" s="17">
        <f t="shared" si="355"/>
        <v>0</v>
      </c>
      <c r="AD3221" s="17">
        <f t="shared" si="356"/>
        <v>94.85</v>
      </c>
    </row>
    <row r="3222" spans="1:30">
      <c r="A3222">
        <v>3221</v>
      </c>
      <c r="B3222" t="s">
        <v>6444</v>
      </c>
      <c r="C3222" s="4">
        <v>42279</v>
      </c>
      <c r="D3222" s="4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17">
        <v>23.004000000000001</v>
      </c>
      <c r="V3222">
        <f t="shared" si="350"/>
        <v>2015</v>
      </c>
      <c r="W3222" t="str">
        <f t="shared" si="351"/>
        <v>Oct</v>
      </c>
      <c r="X3222" s="9" t="str">
        <f>Sample___Superstore[[#This Row],[Order Year]]&amp;"-"&amp;Sample___Superstore[[#This Row],[Order Month]]</f>
        <v>2015-Oct</v>
      </c>
      <c r="Y3222" s="10">
        <f>Sample___Superstore6[[#This Row],[Profit]]/Sample___Superstore6[[#This Row],[Sales]]</f>
        <v>0.45000000000000007</v>
      </c>
      <c r="Z3222" s="9">
        <f t="shared" si="352"/>
        <v>6</v>
      </c>
      <c r="AA3222" s="17">
        <f t="shared" si="353"/>
        <v>5.7510000000000003</v>
      </c>
      <c r="AB3222" s="17">
        <f t="shared" si="354"/>
        <v>12.78</v>
      </c>
      <c r="AC3222" s="17">
        <f t="shared" si="355"/>
        <v>0</v>
      </c>
      <c r="AD3222" s="17">
        <f t="shared" si="356"/>
        <v>51.12</v>
      </c>
    </row>
    <row r="3223" spans="1:30">
      <c r="A3223">
        <v>3222</v>
      </c>
      <c r="B3223" t="s">
        <v>6444</v>
      </c>
      <c r="C3223" s="4">
        <v>42279</v>
      </c>
      <c r="D3223" s="4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 s="17">
        <v>32.4</v>
      </c>
      <c r="V3223">
        <f t="shared" si="350"/>
        <v>2015</v>
      </c>
      <c r="W3223" t="str">
        <f t="shared" si="351"/>
        <v>Oct</v>
      </c>
      <c r="X3223" s="9" t="str">
        <f>Sample___Superstore[[#This Row],[Order Year]]&amp;"-"&amp;Sample___Superstore[[#This Row],[Order Month]]</f>
        <v>2015-Oct</v>
      </c>
      <c r="Y3223" s="10">
        <f>Sample___Superstore6[[#This Row],[Profit]]/Sample___Superstore6[[#This Row],[Sales]]</f>
        <v>0.36</v>
      </c>
      <c r="Z3223" s="9">
        <f t="shared" si="352"/>
        <v>6</v>
      </c>
      <c r="AA3223" s="17">
        <f t="shared" si="353"/>
        <v>32.4</v>
      </c>
      <c r="AB3223" s="17">
        <f t="shared" si="354"/>
        <v>90</v>
      </c>
      <c r="AC3223" s="17">
        <f t="shared" si="355"/>
        <v>0</v>
      </c>
      <c r="AD3223" s="17">
        <f t="shared" si="356"/>
        <v>90</v>
      </c>
    </row>
    <row r="3224" spans="1:30">
      <c r="A3224">
        <v>3223</v>
      </c>
      <c r="B3224" t="s">
        <v>6445</v>
      </c>
      <c r="C3224" s="4">
        <v>41914</v>
      </c>
      <c r="D3224" s="4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 s="17">
        <v>3.4104000000000001</v>
      </c>
      <c r="V3224">
        <f t="shared" si="350"/>
        <v>2014</v>
      </c>
      <c r="W3224" t="str">
        <f t="shared" si="351"/>
        <v>Oct</v>
      </c>
      <c r="X3224" s="9" t="str">
        <f>Sample___Superstore[[#This Row],[Order Year]]&amp;"-"&amp;Sample___Superstore[[#This Row],[Order Month]]</f>
        <v>2014-Oct</v>
      </c>
      <c r="Y3224" s="10">
        <f>Sample___Superstore6[[#This Row],[Profit]]/Sample___Superstore6[[#This Row],[Sales]]</f>
        <v>0.36250000000000004</v>
      </c>
      <c r="Z3224" s="9">
        <f t="shared" si="352"/>
        <v>3</v>
      </c>
      <c r="AA3224" s="17">
        <f t="shared" si="353"/>
        <v>1.7052</v>
      </c>
      <c r="AB3224" s="17">
        <f t="shared" si="354"/>
        <v>4.7039999999999997</v>
      </c>
      <c r="AC3224" s="17">
        <f t="shared" si="355"/>
        <v>1.8815999999999999</v>
      </c>
      <c r="AD3224" s="17">
        <f t="shared" si="356"/>
        <v>7.5263999999999998</v>
      </c>
    </row>
    <row r="3225" spans="1:30">
      <c r="A3225">
        <v>3224</v>
      </c>
      <c r="B3225" t="s">
        <v>6445</v>
      </c>
      <c r="C3225" s="4">
        <v>41914</v>
      </c>
      <c r="D3225" s="4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 s="17">
        <v>1.46</v>
      </c>
      <c r="V3225">
        <f t="shared" si="350"/>
        <v>2014</v>
      </c>
      <c r="W3225" t="str">
        <f t="shared" si="351"/>
        <v>Oct</v>
      </c>
      <c r="X3225" s="9" t="str">
        <f>Sample___Superstore[[#This Row],[Order Year]]&amp;"-"&amp;Sample___Superstore[[#This Row],[Order Month]]</f>
        <v>2014-Oct</v>
      </c>
      <c r="Y3225" s="10">
        <f>Sample___Superstore6[[#This Row],[Profit]]/Sample___Superstore6[[#This Row],[Sales]]</f>
        <v>0.3125</v>
      </c>
      <c r="Z3225" s="9">
        <f t="shared" si="352"/>
        <v>3</v>
      </c>
      <c r="AA3225" s="17">
        <f t="shared" si="353"/>
        <v>0.73</v>
      </c>
      <c r="AB3225" s="17">
        <f t="shared" si="354"/>
        <v>2.3359999999999999</v>
      </c>
      <c r="AC3225" s="17">
        <f t="shared" si="355"/>
        <v>0.93440000000000001</v>
      </c>
      <c r="AD3225" s="17">
        <f t="shared" si="356"/>
        <v>3.7375999999999996</v>
      </c>
    </row>
    <row r="3226" spans="1:30">
      <c r="A3226">
        <v>3225</v>
      </c>
      <c r="B3226" t="s">
        <v>6445</v>
      </c>
      <c r="C3226" s="4">
        <v>41914</v>
      </c>
      <c r="D3226" s="4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 s="17">
        <v>107.46</v>
      </c>
      <c r="V3226">
        <f t="shared" si="350"/>
        <v>2014</v>
      </c>
      <c r="W3226" t="str">
        <f t="shared" si="351"/>
        <v>Oct</v>
      </c>
      <c r="X3226" s="9" t="str">
        <f>Sample___Superstore[[#This Row],[Order Year]]&amp;"-"&amp;Sample___Superstore[[#This Row],[Order Month]]</f>
        <v>2014-Oct</v>
      </c>
      <c r="Y3226" s="10">
        <f>Sample___Superstore6[[#This Row],[Profit]]/Sample___Superstore6[[#This Row],[Sales]]</f>
        <v>0.33750000000000002</v>
      </c>
      <c r="Z3226" s="9">
        <f t="shared" si="352"/>
        <v>3</v>
      </c>
      <c r="AA3226" s="17">
        <f t="shared" si="353"/>
        <v>53.73</v>
      </c>
      <c r="AB3226" s="17">
        <f t="shared" si="354"/>
        <v>159.19999999999999</v>
      </c>
      <c r="AC3226" s="17">
        <f t="shared" si="355"/>
        <v>63.68</v>
      </c>
      <c r="AD3226" s="17">
        <f t="shared" si="356"/>
        <v>254.71999999999997</v>
      </c>
    </row>
    <row r="3227" spans="1:30">
      <c r="A3227">
        <v>3226</v>
      </c>
      <c r="B3227" t="s">
        <v>6445</v>
      </c>
      <c r="C3227" s="4">
        <v>41914</v>
      </c>
      <c r="D3227" s="4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 s="17">
        <v>4.6284000000000001</v>
      </c>
      <c r="V3227">
        <f t="shared" si="350"/>
        <v>2014</v>
      </c>
      <c r="W3227" t="str">
        <f t="shared" si="351"/>
        <v>Oct</v>
      </c>
      <c r="X3227" s="9" t="str">
        <f>Sample___Superstore[[#This Row],[Order Year]]&amp;"-"&amp;Sample___Superstore[[#This Row],[Order Month]]</f>
        <v>2014-Oct</v>
      </c>
      <c r="Y3227" s="10">
        <f>Sample___Superstore6[[#This Row],[Profit]]/Sample___Superstore6[[#This Row],[Sales]]</f>
        <v>0.36249999999999999</v>
      </c>
      <c r="Z3227" s="9">
        <f t="shared" si="352"/>
        <v>3</v>
      </c>
      <c r="AA3227" s="17">
        <f t="shared" si="353"/>
        <v>0.77139999999999997</v>
      </c>
      <c r="AB3227" s="17">
        <f t="shared" si="354"/>
        <v>2.1280000000000001</v>
      </c>
      <c r="AC3227" s="17">
        <f t="shared" si="355"/>
        <v>2.5536000000000003</v>
      </c>
      <c r="AD3227" s="17">
        <f t="shared" si="356"/>
        <v>10.214400000000001</v>
      </c>
    </row>
    <row r="3228" spans="1:30">
      <c r="A3228">
        <v>3227</v>
      </c>
      <c r="B3228" t="s">
        <v>6445</v>
      </c>
      <c r="C3228" s="4">
        <v>41914</v>
      </c>
      <c r="D3228" s="4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 s="17">
        <v>-3.2639999999999998</v>
      </c>
      <c r="V3228">
        <f t="shared" si="350"/>
        <v>2014</v>
      </c>
      <c r="W3228" t="str">
        <f t="shared" si="351"/>
        <v>Oct</v>
      </c>
      <c r="X3228" s="9" t="str">
        <f>Sample___Superstore[[#This Row],[Order Year]]&amp;"-"&amp;Sample___Superstore[[#This Row],[Order Month]]</f>
        <v>2014-Oct</v>
      </c>
      <c r="Y3228" s="10">
        <f>Sample___Superstore6[[#This Row],[Profit]]/Sample___Superstore6[[#This Row],[Sales]]</f>
        <v>-0.21249999999999999</v>
      </c>
      <c r="Z3228" s="9">
        <f t="shared" si="352"/>
        <v>3</v>
      </c>
      <c r="AA3228" s="17">
        <f t="shared" si="353"/>
        <v>-1.6319999999999999</v>
      </c>
      <c r="AB3228" s="17">
        <f t="shared" si="354"/>
        <v>7.68</v>
      </c>
      <c r="AC3228" s="17">
        <f t="shared" si="355"/>
        <v>3.0720000000000001</v>
      </c>
      <c r="AD3228" s="17">
        <f t="shared" si="356"/>
        <v>12.288</v>
      </c>
    </row>
    <row r="3229" spans="1:30">
      <c r="A3229">
        <v>3228</v>
      </c>
      <c r="B3229" t="s">
        <v>6445</v>
      </c>
      <c r="C3229" s="4">
        <v>41914</v>
      </c>
      <c r="D3229" s="4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 s="17">
        <v>20.157900000000001</v>
      </c>
      <c r="V3229">
        <f t="shared" si="350"/>
        <v>2014</v>
      </c>
      <c r="W3229" t="str">
        <f t="shared" si="351"/>
        <v>Oct</v>
      </c>
      <c r="X3229" s="9" t="str">
        <f>Sample___Superstore[[#This Row],[Order Year]]&amp;"-"&amp;Sample___Superstore[[#This Row],[Order Month]]</f>
        <v>2014-Oct</v>
      </c>
      <c r="Y3229" s="10">
        <f>Sample___Superstore6[[#This Row],[Profit]]/Sample___Superstore6[[#This Row],[Sales]]</f>
        <v>8.7500000000000008E-2</v>
      </c>
      <c r="Z3229" s="9">
        <f t="shared" si="352"/>
        <v>3</v>
      </c>
      <c r="AA3229" s="17">
        <f t="shared" si="353"/>
        <v>6.7193000000000005</v>
      </c>
      <c r="AB3229" s="17">
        <f t="shared" si="354"/>
        <v>76.792000000000002</v>
      </c>
      <c r="AC3229" s="17">
        <f t="shared" si="355"/>
        <v>46.075200000000002</v>
      </c>
      <c r="AD3229" s="17">
        <f t="shared" si="356"/>
        <v>184.30080000000001</v>
      </c>
    </row>
    <row r="3230" spans="1:30">
      <c r="A3230">
        <v>3229</v>
      </c>
      <c r="B3230" t="s">
        <v>6445</v>
      </c>
      <c r="C3230" s="4">
        <v>41914</v>
      </c>
      <c r="D3230" s="4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 s="17">
        <v>-8.9499999999999996E-2</v>
      </c>
      <c r="V3230">
        <f t="shared" si="350"/>
        <v>2014</v>
      </c>
      <c r="W3230" t="str">
        <f t="shared" si="351"/>
        <v>Oct</v>
      </c>
      <c r="X3230" s="9" t="str">
        <f>Sample___Superstore[[#This Row],[Order Year]]&amp;"-"&amp;Sample___Superstore[[#This Row],[Order Month]]</f>
        <v>2014-Oct</v>
      </c>
      <c r="Y3230" s="10">
        <f>Sample___Superstore6[[#This Row],[Profit]]/Sample___Superstore6[[#This Row],[Sales]]</f>
        <v>-1.2499999999999999E-2</v>
      </c>
      <c r="Z3230" s="9">
        <f t="shared" si="352"/>
        <v>3</v>
      </c>
      <c r="AA3230" s="17">
        <f t="shared" si="353"/>
        <v>-8.9499999999999996E-2</v>
      </c>
      <c r="AB3230" s="17">
        <f t="shared" si="354"/>
        <v>7.16</v>
      </c>
      <c r="AC3230" s="17">
        <f t="shared" si="355"/>
        <v>1.4320000000000002</v>
      </c>
      <c r="AD3230" s="17">
        <f t="shared" si="356"/>
        <v>5.7279999999999998</v>
      </c>
    </row>
    <row r="3231" spans="1:30">
      <c r="A3231">
        <v>3230</v>
      </c>
      <c r="B3231" t="s">
        <v>6450</v>
      </c>
      <c r="C3231" s="4">
        <v>41862</v>
      </c>
      <c r="D3231" s="4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 s="17">
        <v>18.766999999999999</v>
      </c>
      <c r="V3231">
        <f t="shared" si="350"/>
        <v>2014</v>
      </c>
      <c r="W3231" t="str">
        <f t="shared" si="351"/>
        <v>Aug</v>
      </c>
      <c r="X3231" s="9" t="str">
        <f>Sample___Superstore[[#This Row],[Order Year]]&amp;"-"&amp;Sample___Superstore[[#This Row],[Order Month]]</f>
        <v>2014-Aug</v>
      </c>
      <c r="Y3231" s="10">
        <f>Sample___Superstore6[[#This Row],[Profit]]/Sample___Superstore6[[#This Row],[Sales]]</f>
        <v>0.05</v>
      </c>
      <c r="Z3231" s="9">
        <f t="shared" si="352"/>
        <v>5</v>
      </c>
      <c r="AA3231" s="17">
        <f t="shared" si="353"/>
        <v>18.766999999999999</v>
      </c>
      <c r="AB3231" s="17">
        <f t="shared" si="354"/>
        <v>375.34</v>
      </c>
      <c r="AC3231" s="17">
        <f t="shared" si="355"/>
        <v>0</v>
      </c>
      <c r="AD3231" s="17">
        <f t="shared" si="356"/>
        <v>375.34</v>
      </c>
    </row>
    <row r="3232" spans="1:30">
      <c r="A3232">
        <v>3231</v>
      </c>
      <c r="B3232" t="s">
        <v>6451</v>
      </c>
      <c r="C3232" s="4">
        <v>42979</v>
      </c>
      <c r="D3232" s="4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 s="17">
        <v>39.066000000000003</v>
      </c>
      <c r="V3232">
        <f t="shared" si="350"/>
        <v>2017</v>
      </c>
      <c r="W3232" t="str">
        <f t="shared" si="351"/>
        <v>Sep</v>
      </c>
      <c r="X3232" s="9" t="str">
        <f>Sample___Superstore[[#This Row],[Order Year]]&amp;"-"&amp;Sample___Superstore[[#This Row],[Order Month]]</f>
        <v>2017-Sep</v>
      </c>
      <c r="Y3232" s="10">
        <f>Sample___Superstore6[[#This Row],[Profit]]/Sample___Superstore6[[#This Row],[Sales]]</f>
        <v>0.34</v>
      </c>
      <c r="Z3232" s="9">
        <f t="shared" si="352"/>
        <v>4</v>
      </c>
      <c r="AA3232" s="17">
        <f t="shared" si="353"/>
        <v>7.8132000000000001</v>
      </c>
      <c r="AB3232" s="17">
        <f t="shared" si="354"/>
        <v>22.98</v>
      </c>
      <c r="AC3232" s="17">
        <f t="shared" si="355"/>
        <v>0</v>
      </c>
      <c r="AD3232" s="17">
        <f t="shared" si="356"/>
        <v>114.9</v>
      </c>
    </row>
    <row r="3233" spans="1:30">
      <c r="A3233">
        <v>3232</v>
      </c>
      <c r="B3233" t="s">
        <v>6452</v>
      </c>
      <c r="C3233" s="4">
        <v>42841</v>
      </c>
      <c r="D3233" s="4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 s="17">
        <v>-44.278199999999998</v>
      </c>
      <c r="V3233">
        <f t="shared" si="350"/>
        <v>2017</v>
      </c>
      <c r="W3233" t="str">
        <f t="shared" si="351"/>
        <v>Apr</v>
      </c>
      <c r="X3233" s="9" t="str">
        <f>Sample___Superstore[[#This Row],[Order Year]]&amp;"-"&amp;Sample___Superstore[[#This Row],[Order Month]]</f>
        <v>2017-Apr</v>
      </c>
      <c r="Y3233" s="10">
        <f>Sample___Superstore6[[#This Row],[Profit]]/Sample___Superstore6[[#This Row],[Sales]]</f>
        <v>-1.7</v>
      </c>
      <c r="Z3233" s="9">
        <f t="shared" si="352"/>
        <v>6</v>
      </c>
      <c r="AA3233" s="17">
        <f t="shared" si="353"/>
        <v>-14.759399999999999</v>
      </c>
      <c r="AB3233" s="17">
        <f t="shared" si="354"/>
        <v>8.6820000000000004</v>
      </c>
      <c r="AC3233" s="17">
        <f t="shared" si="355"/>
        <v>20.8368</v>
      </c>
      <c r="AD3233" s="17">
        <f t="shared" si="356"/>
        <v>5.2091999999999992</v>
      </c>
    </row>
    <row r="3234" spans="1:30">
      <c r="A3234">
        <v>3233</v>
      </c>
      <c r="B3234" t="s">
        <v>6452</v>
      </c>
      <c r="C3234" s="4">
        <v>42841</v>
      </c>
      <c r="D3234" s="4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 s="17">
        <v>-4.7784000000000004</v>
      </c>
      <c r="V3234">
        <f t="shared" si="350"/>
        <v>2017</v>
      </c>
      <c r="W3234" t="str">
        <f t="shared" si="351"/>
        <v>Apr</v>
      </c>
      <c r="X3234" s="9" t="str">
        <f>Sample___Superstore[[#This Row],[Order Year]]&amp;"-"&amp;Sample___Superstore[[#This Row],[Order Month]]</f>
        <v>2017-Apr</v>
      </c>
      <c r="Y3234" s="10">
        <f>Sample___Superstore6[[#This Row],[Profit]]/Sample___Superstore6[[#This Row],[Sales]]</f>
        <v>-1.6500000000000001</v>
      </c>
      <c r="Z3234" s="9">
        <f t="shared" si="352"/>
        <v>6</v>
      </c>
      <c r="AA3234" s="17">
        <f t="shared" si="353"/>
        <v>-4.7784000000000004</v>
      </c>
      <c r="AB3234" s="17">
        <f t="shared" si="354"/>
        <v>2.8959999999999999</v>
      </c>
      <c r="AC3234" s="17">
        <f t="shared" si="355"/>
        <v>2.3168000000000002</v>
      </c>
      <c r="AD3234" s="17">
        <f t="shared" si="356"/>
        <v>0.57919999999999972</v>
      </c>
    </row>
    <row r="3235" spans="1:30">
      <c r="A3235">
        <v>3234</v>
      </c>
      <c r="B3235" t="s">
        <v>6452</v>
      </c>
      <c r="C3235" s="4">
        <v>42841</v>
      </c>
      <c r="D3235" s="4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 s="17">
        <v>-7.7291999999999996</v>
      </c>
      <c r="V3235">
        <f t="shared" si="350"/>
        <v>2017</v>
      </c>
      <c r="W3235" t="str">
        <f t="shared" si="351"/>
        <v>Apr</v>
      </c>
      <c r="X3235" s="9" t="str">
        <f>Sample___Superstore[[#This Row],[Order Year]]&amp;"-"&amp;Sample___Superstore[[#This Row],[Order Month]]</f>
        <v>2017-Apr</v>
      </c>
      <c r="Y3235" s="10">
        <f>Sample___Superstore6[[#This Row],[Profit]]/Sample___Superstore6[[#This Row],[Sales]]</f>
        <v>-0.23750000000000002</v>
      </c>
      <c r="Z3235" s="9">
        <f t="shared" si="352"/>
        <v>6</v>
      </c>
      <c r="AA3235" s="17">
        <f t="shared" si="353"/>
        <v>-3.8645999999999998</v>
      </c>
      <c r="AB3235" s="17">
        <f t="shared" si="354"/>
        <v>16.271999999999998</v>
      </c>
      <c r="AC3235" s="17">
        <f t="shared" si="355"/>
        <v>6.5087999999999999</v>
      </c>
      <c r="AD3235" s="17">
        <f t="shared" si="356"/>
        <v>26.035199999999996</v>
      </c>
    </row>
    <row r="3236" spans="1:30">
      <c r="A3236">
        <v>3235</v>
      </c>
      <c r="B3236" t="s">
        <v>6455</v>
      </c>
      <c r="C3236" s="4">
        <v>42484</v>
      </c>
      <c r="D3236" s="4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 s="17">
        <v>1.3944000000000001</v>
      </c>
      <c r="V3236">
        <f t="shared" si="350"/>
        <v>2016</v>
      </c>
      <c r="W3236" t="str">
        <f t="shared" si="351"/>
        <v>Apr</v>
      </c>
      <c r="X3236" s="9" t="str">
        <f>Sample___Superstore[[#This Row],[Order Year]]&amp;"-"&amp;Sample___Superstore[[#This Row],[Order Month]]</f>
        <v>2016-Apr</v>
      </c>
      <c r="Y3236" s="10">
        <f>Sample___Superstore6[[#This Row],[Profit]]/Sample___Superstore6[[#This Row],[Sales]]</f>
        <v>0.35000000000000003</v>
      </c>
      <c r="Z3236" s="9">
        <f t="shared" si="352"/>
        <v>3</v>
      </c>
      <c r="AA3236" s="17">
        <f t="shared" si="353"/>
        <v>1.3944000000000001</v>
      </c>
      <c r="AB3236" s="17">
        <f t="shared" si="354"/>
        <v>3.984</v>
      </c>
      <c r="AC3236" s="17">
        <f t="shared" si="355"/>
        <v>0.79680000000000006</v>
      </c>
      <c r="AD3236" s="17">
        <f t="shared" si="356"/>
        <v>3.1871999999999998</v>
      </c>
    </row>
    <row r="3237" spans="1:30">
      <c r="A3237">
        <v>3236</v>
      </c>
      <c r="B3237" t="s">
        <v>6456</v>
      </c>
      <c r="C3237" s="4">
        <v>42384</v>
      </c>
      <c r="D3237" s="4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 s="17">
        <v>-15.582599999999999</v>
      </c>
      <c r="V3237">
        <f t="shared" si="350"/>
        <v>2016</v>
      </c>
      <c r="W3237" t="str">
        <f t="shared" si="351"/>
        <v>Jan</v>
      </c>
      <c r="X3237" s="9" t="str">
        <f>Sample___Superstore[[#This Row],[Order Year]]&amp;"-"&amp;Sample___Superstore[[#This Row],[Order Month]]</f>
        <v>2016-Jan</v>
      </c>
      <c r="Y3237" s="10">
        <f>Sample___Superstore6[[#This Row],[Profit]]/Sample___Superstore6[[#This Row],[Sales]]</f>
        <v>-8.5714285714285715E-2</v>
      </c>
      <c r="Z3237" s="9">
        <f t="shared" si="352"/>
        <v>0</v>
      </c>
      <c r="AA3237" s="17">
        <f t="shared" si="353"/>
        <v>-15.582599999999999</v>
      </c>
      <c r="AB3237" s="17">
        <f t="shared" si="354"/>
        <v>181.797</v>
      </c>
      <c r="AC3237" s="17">
        <f t="shared" si="355"/>
        <v>54.539099999999998</v>
      </c>
      <c r="AD3237" s="17">
        <f t="shared" si="356"/>
        <v>127.25790000000001</v>
      </c>
    </row>
    <row r="3238" spans="1:30">
      <c r="A3238">
        <v>3237</v>
      </c>
      <c r="B3238" t="s">
        <v>6457</v>
      </c>
      <c r="C3238" s="4">
        <v>42492</v>
      </c>
      <c r="D3238" s="4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 s="17">
        <v>12.5832</v>
      </c>
      <c r="V3238">
        <f t="shared" si="350"/>
        <v>2016</v>
      </c>
      <c r="W3238" t="str">
        <f t="shared" si="351"/>
        <v>May</v>
      </c>
      <c r="X3238" s="9" t="str">
        <f>Sample___Superstore[[#This Row],[Order Year]]&amp;"-"&amp;Sample___Superstore[[#This Row],[Order Month]]</f>
        <v>2016-May</v>
      </c>
      <c r="Y3238" s="10">
        <f>Sample___Superstore6[[#This Row],[Profit]]/Sample___Superstore6[[#This Row],[Sales]]</f>
        <v>0.28000000000000003</v>
      </c>
      <c r="Z3238" s="9">
        <f t="shared" si="352"/>
        <v>0</v>
      </c>
      <c r="AA3238" s="17">
        <f t="shared" si="353"/>
        <v>4.1943999999999999</v>
      </c>
      <c r="AB3238" s="17">
        <f t="shared" si="354"/>
        <v>14.979999999999999</v>
      </c>
      <c r="AC3238" s="17">
        <f t="shared" si="355"/>
        <v>0</v>
      </c>
      <c r="AD3238" s="17">
        <f t="shared" si="356"/>
        <v>44.94</v>
      </c>
    </row>
    <row r="3239" spans="1:30">
      <c r="A3239">
        <v>3238</v>
      </c>
      <c r="B3239" t="s">
        <v>6457</v>
      </c>
      <c r="C3239" s="4">
        <v>42492</v>
      </c>
      <c r="D3239" s="4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 s="17">
        <v>15.951599999999999</v>
      </c>
      <c r="V3239">
        <f t="shared" si="350"/>
        <v>2016</v>
      </c>
      <c r="W3239" t="str">
        <f t="shared" si="351"/>
        <v>May</v>
      </c>
      <c r="X3239" s="9" t="str">
        <f>Sample___Superstore[[#This Row],[Order Year]]&amp;"-"&amp;Sample___Superstore[[#This Row],[Order Month]]</f>
        <v>2016-May</v>
      </c>
      <c r="Y3239" s="10">
        <f>Sample___Superstore6[[#This Row],[Profit]]/Sample___Superstore6[[#This Row],[Sales]]</f>
        <v>0.35</v>
      </c>
      <c r="Z3239" s="9">
        <f t="shared" si="352"/>
        <v>0</v>
      </c>
      <c r="AA3239" s="17">
        <f t="shared" si="353"/>
        <v>5.3171999999999997</v>
      </c>
      <c r="AB3239" s="17">
        <f t="shared" si="354"/>
        <v>15.192</v>
      </c>
      <c r="AC3239" s="17">
        <f t="shared" si="355"/>
        <v>9.1151999999999997</v>
      </c>
      <c r="AD3239" s="17">
        <f t="shared" si="356"/>
        <v>36.460799999999999</v>
      </c>
    </row>
    <row r="3240" spans="1:30">
      <c r="A3240">
        <v>3239</v>
      </c>
      <c r="B3240" t="s">
        <v>6460</v>
      </c>
      <c r="C3240" s="4">
        <v>42694</v>
      </c>
      <c r="D3240" s="4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 s="17">
        <v>-77.332999999999998</v>
      </c>
      <c r="V3240">
        <f t="shared" si="350"/>
        <v>2016</v>
      </c>
      <c r="W3240" t="str">
        <f t="shared" si="351"/>
        <v>Nov</v>
      </c>
      <c r="X3240" s="9" t="str">
        <f>Sample___Superstore[[#This Row],[Order Year]]&amp;"-"&amp;Sample___Superstore[[#This Row],[Order Month]]</f>
        <v>2016-Nov</v>
      </c>
      <c r="Y3240" s="10">
        <f>Sample___Superstore6[[#This Row],[Profit]]/Sample___Superstore6[[#This Row],[Sales]]</f>
        <v>-0.24285714285714285</v>
      </c>
      <c r="Z3240" s="9">
        <f t="shared" si="352"/>
        <v>7</v>
      </c>
      <c r="AA3240" s="17">
        <f t="shared" si="353"/>
        <v>-15.4666</v>
      </c>
      <c r="AB3240" s="17">
        <f t="shared" si="354"/>
        <v>63.686</v>
      </c>
      <c r="AC3240" s="17">
        <f t="shared" si="355"/>
        <v>95.528999999999996</v>
      </c>
      <c r="AD3240" s="17">
        <f t="shared" si="356"/>
        <v>222.90100000000001</v>
      </c>
    </row>
    <row r="3241" spans="1:30">
      <c r="A3241">
        <v>3240</v>
      </c>
      <c r="B3241" t="s">
        <v>6460</v>
      </c>
      <c r="C3241" s="4">
        <v>42694</v>
      </c>
      <c r="D3241" s="4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 s="17">
        <v>46.094999999999999</v>
      </c>
      <c r="V3241">
        <f t="shared" si="350"/>
        <v>2016</v>
      </c>
      <c r="W3241" t="str">
        <f t="shared" si="351"/>
        <v>Nov</v>
      </c>
      <c r="X3241" s="9" t="str">
        <f>Sample___Superstore[[#This Row],[Order Year]]&amp;"-"&amp;Sample___Superstore[[#This Row],[Order Month]]</f>
        <v>2016-Nov</v>
      </c>
      <c r="Y3241" s="10">
        <f>Sample___Superstore6[[#This Row],[Profit]]/Sample___Superstore6[[#This Row],[Sales]]</f>
        <v>0.375</v>
      </c>
      <c r="Z3241" s="9">
        <f t="shared" si="352"/>
        <v>7</v>
      </c>
      <c r="AA3241" s="17">
        <f t="shared" si="353"/>
        <v>6.585</v>
      </c>
      <c r="AB3241" s="17">
        <f t="shared" si="354"/>
        <v>17.559999999999999</v>
      </c>
      <c r="AC3241" s="17">
        <f t="shared" si="355"/>
        <v>24.584000000000003</v>
      </c>
      <c r="AD3241" s="17">
        <f t="shared" si="356"/>
        <v>98.335999999999999</v>
      </c>
    </row>
    <row r="3242" spans="1:30">
      <c r="A3242">
        <v>3241</v>
      </c>
      <c r="B3242" t="s">
        <v>6460</v>
      </c>
      <c r="C3242" s="4">
        <v>42694</v>
      </c>
      <c r="D3242" s="4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 s="17">
        <v>-2.8271999999999999</v>
      </c>
      <c r="V3242">
        <f t="shared" si="350"/>
        <v>2016</v>
      </c>
      <c r="W3242" t="str">
        <f t="shared" si="351"/>
        <v>Nov</v>
      </c>
      <c r="X3242" s="9" t="str">
        <f>Sample___Superstore[[#This Row],[Order Year]]&amp;"-"&amp;Sample___Superstore[[#This Row],[Order Month]]</f>
        <v>2016-Nov</v>
      </c>
      <c r="Y3242" s="10">
        <f>Sample___Superstore6[[#This Row],[Profit]]/Sample___Superstore6[[#This Row],[Sales]]</f>
        <v>-0.4</v>
      </c>
      <c r="Z3242" s="9">
        <f t="shared" si="352"/>
        <v>7</v>
      </c>
      <c r="AA3242" s="17">
        <f t="shared" si="353"/>
        <v>-0.94240000000000002</v>
      </c>
      <c r="AB3242" s="17">
        <f t="shared" si="354"/>
        <v>2.3559999999999999</v>
      </c>
      <c r="AC3242" s="17">
        <f t="shared" si="355"/>
        <v>4.2407999999999992</v>
      </c>
      <c r="AD3242" s="17">
        <f t="shared" si="356"/>
        <v>2.8272000000000004</v>
      </c>
    </row>
    <row r="3243" spans="1:30">
      <c r="A3243">
        <v>3242</v>
      </c>
      <c r="B3243" t="s">
        <v>6465</v>
      </c>
      <c r="C3243" s="4">
        <v>42401</v>
      </c>
      <c r="D3243" s="4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 s="17">
        <v>14.677</v>
      </c>
      <c r="V3243">
        <f t="shared" si="350"/>
        <v>2016</v>
      </c>
      <c r="W3243" t="str">
        <f t="shared" si="351"/>
        <v>Feb</v>
      </c>
      <c r="X3243" s="9" t="str">
        <f>Sample___Superstore[[#This Row],[Order Year]]&amp;"-"&amp;Sample___Superstore[[#This Row],[Order Month]]</f>
        <v>2016-Feb</v>
      </c>
      <c r="Y3243" s="10">
        <f>Sample___Superstore6[[#This Row],[Profit]]/Sample___Superstore6[[#This Row],[Sales]]</f>
        <v>0.25999999999999995</v>
      </c>
      <c r="Z3243" s="9">
        <f t="shared" si="352"/>
        <v>2</v>
      </c>
      <c r="AA3243" s="17">
        <f t="shared" si="353"/>
        <v>2.9354</v>
      </c>
      <c r="AB3243" s="17">
        <f t="shared" si="354"/>
        <v>11.290000000000001</v>
      </c>
      <c r="AC3243" s="17">
        <f t="shared" si="355"/>
        <v>0</v>
      </c>
      <c r="AD3243" s="17">
        <f t="shared" si="356"/>
        <v>56.45</v>
      </c>
    </row>
    <row r="3244" spans="1:30">
      <c r="A3244">
        <v>3243</v>
      </c>
      <c r="B3244" t="s">
        <v>6466</v>
      </c>
      <c r="C3244" s="4">
        <v>42825</v>
      </c>
      <c r="D3244" s="4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 s="17">
        <v>-22.895600000000002</v>
      </c>
      <c r="V3244">
        <f t="shared" si="350"/>
        <v>2017</v>
      </c>
      <c r="W3244" t="str">
        <f t="shared" si="351"/>
        <v>Mar</v>
      </c>
      <c r="X3244" s="9" t="str">
        <f>Sample___Superstore[[#This Row],[Order Year]]&amp;"-"&amp;Sample___Superstore[[#This Row],[Order Month]]</f>
        <v>2017-Mar</v>
      </c>
      <c r="Y3244" s="10">
        <f>Sample___Superstore6[[#This Row],[Profit]]/Sample___Superstore6[[#This Row],[Sales]]</f>
        <v>-1.7000000000000002</v>
      </c>
      <c r="Z3244" s="9">
        <f t="shared" si="352"/>
        <v>5</v>
      </c>
      <c r="AA3244" s="17">
        <f t="shared" si="353"/>
        <v>-1.7612000000000001</v>
      </c>
      <c r="AB3244" s="17">
        <f t="shared" si="354"/>
        <v>1.036</v>
      </c>
      <c r="AC3244" s="17">
        <f t="shared" si="355"/>
        <v>10.7744</v>
      </c>
      <c r="AD3244" s="17">
        <f t="shared" si="356"/>
        <v>2.6936</v>
      </c>
    </row>
    <row r="3245" spans="1:30">
      <c r="A3245">
        <v>3244</v>
      </c>
      <c r="B3245" t="s">
        <v>6467</v>
      </c>
      <c r="C3245" s="4">
        <v>43070</v>
      </c>
      <c r="D3245" s="4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 s="17">
        <v>24.727499999999999</v>
      </c>
      <c r="V3245">
        <f t="shared" si="350"/>
        <v>2017</v>
      </c>
      <c r="W3245" t="str">
        <f t="shared" si="351"/>
        <v>Dec</v>
      </c>
      <c r="X3245" s="9" t="str">
        <f>Sample___Superstore[[#This Row],[Order Year]]&amp;"-"&amp;Sample___Superstore[[#This Row],[Order Month]]</f>
        <v>2017-Dec</v>
      </c>
      <c r="Y3245" s="10">
        <f>Sample___Superstore6[[#This Row],[Profit]]/Sample___Superstore6[[#This Row],[Sales]]</f>
        <v>0.11249999999999999</v>
      </c>
      <c r="Z3245" s="9">
        <f t="shared" si="352"/>
        <v>4</v>
      </c>
      <c r="AA3245" s="17">
        <f t="shared" si="353"/>
        <v>4.9455</v>
      </c>
      <c r="AB3245" s="17">
        <f t="shared" si="354"/>
        <v>43.96</v>
      </c>
      <c r="AC3245" s="17">
        <f t="shared" si="355"/>
        <v>43.960000000000008</v>
      </c>
      <c r="AD3245" s="17">
        <f t="shared" si="356"/>
        <v>175.84</v>
      </c>
    </row>
    <row r="3246" spans="1:30">
      <c r="A3246">
        <v>3245</v>
      </c>
      <c r="B3246" t="s">
        <v>6467</v>
      </c>
      <c r="C3246" s="4">
        <v>43070</v>
      </c>
      <c r="D3246" s="4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 s="17">
        <v>-18.117599999999999</v>
      </c>
      <c r="V3246">
        <f t="shared" si="350"/>
        <v>2017</v>
      </c>
      <c r="W3246" t="str">
        <f t="shared" si="351"/>
        <v>Dec</v>
      </c>
      <c r="X3246" s="9" t="str">
        <f>Sample___Superstore[[#This Row],[Order Year]]&amp;"-"&amp;Sample___Superstore[[#This Row],[Order Month]]</f>
        <v>2017-Dec</v>
      </c>
      <c r="Y3246" s="10">
        <f>Sample___Superstore6[[#This Row],[Profit]]/Sample___Superstore6[[#This Row],[Sales]]</f>
        <v>-5.7142857142857141E-2</v>
      </c>
      <c r="Z3246" s="9">
        <f t="shared" si="352"/>
        <v>4</v>
      </c>
      <c r="AA3246" s="17">
        <f t="shared" si="353"/>
        <v>-6.0392000000000001</v>
      </c>
      <c r="AB3246" s="17">
        <f t="shared" si="354"/>
        <v>105.68599999999999</v>
      </c>
      <c r="AC3246" s="17">
        <f t="shared" si="355"/>
        <v>95.117399999999989</v>
      </c>
      <c r="AD3246" s="17">
        <f t="shared" si="356"/>
        <v>221.94060000000002</v>
      </c>
    </row>
    <row r="3247" spans="1:30">
      <c r="A3247">
        <v>3246</v>
      </c>
      <c r="B3247" t="s">
        <v>6472</v>
      </c>
      <c r="C3247" s="4">
        <v>43079</v>
      </c>
      <c r="D3247" s="4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 s="17">
        <v>4.9080000000000004</v>
      </c>
      <c r="V3247">
        <f t="shared" si="350"/>
        <v>2017</v>
      </c>
      <c r="W3247" t="str">
        <f t="shared" si="351"/>
        <v>Dec</v>
      </c>
      <c r="X3247" s="9" t="str">
        <f>Sample___Superstore[[#This Row],[Order Year]]&amp;"-"&amp;Sample___Superstore[[#This Row],[Order Month]]</f>
        <v>2017-Dec</v>
      </c>
      <c r="Y3247" s="10">
        <f>Sample___Superstore6[[#This Row],[Profit]]/Sample___Superstore6[[#This Row],[Sales]]</f>
        <v>0.1</v>
      </c>
      <c r="Z3247" s="9">
        <f t="shared" si="352"/>
        <v>2</v>
      </c>
      <c r="AA3247" s="17">
        <f t="shared" si="353"/>
        <v>1.6360000000000001</v>
      </c>
      <c r="AB3247" s="17">
        <f t="shared" si="354"/>
        <v>16.36</v>
      </c>
      <c r="AC3247" s="17">
        <f t="shared" si="355"/>
        <v>0</v>
      </c>
      <c r="AD3247" s="17">
        <f t="shared" si="356"/>
        <v>49.08</v>
      </c>
    </row>
    <row r="3248" spans="1:30">
      <c r="A3248">
        <v>3247</v>
      </c>
      <c r="B3248" t="s">
        <v>6472</v>
      </c>
      <c r="C3248" s="4">
        <v>43079</v>
      </c>
      <c r="D3248" s="4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 s="17">
        <v>38.988</v>
      </c>
      <c r="V3248">
        <f t="shared" si="350"/>
        <v>2017</v>
      </c>
      <c r="W3248" t="str">
        <f t="shared" si="351"/>
        <v>Dec</v>
      </c>
      <c r="X3248" s="9" t="str">
        <f>Sample___Superstore[[#This Row],[Order Year]]&amp;"-"&amp;Sample___Superstore[[#This Row],[Order Month]]</f>
        <v>2017-Dec</v>
      </c>
      <c r="Y3248" s="10">
        <f>Sample___Superstore6[[#This Row],[Profit]]/Sample___Superstore6[[#This Row],[Sales]]</f>
        <v>0.12000000000000001</v>
      </c>
      <c r="Z3248" s="9">
        <f t="shared" si="352"/>
        <v>2</v>
      </c>
      <c r="AA3248" s="17">
        <f t="shared" si="353"/>
        <v>7.7976000000000001</v>
      </c>
      <c r="AB3248" s="17">
        <f t="shared" si="354"/>
        <v>64.97999999999999</v>
      </c>
      <c r="AC3248" s="17">
        <f t="shared" si="355"/>
        <v>0</v>
      </c>
      <c r="AD3248" s="17">
        <f t="shared" si="356"/>
        <v>324.89999999999998</v>
      </c>
    </row>
    <row r="3249" spans="1:30">
      <c r="A3249">
        <v>3248</v>
      </c>
      <c r="B3249" t="s">
        <v>6472</v>
      </c>
      <c r="C3249" s="4">
        <v>43079</v>
      </c>
      <c r="D3249" s="4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 s="17">
        <v>5.2896000000000001</v>
      </c>
      <c r="V3249">
        <f t="shared" si="350"/>
        <v>2017</v>
      </c>
      <c r="W3249" t="str">
        <f t="shared" si="351"/>
        <v>Dec</v>
      </c>
      <c r="X3249" s="9" t="str">
        <f>Sample___Superstore[[#This Row],[Order Year]]&amp;"-"&amp;Sample___Superstore[[#This Row],[Order Month]]</f>
        <v>2017-Dec</v>
      </c>
      <c r="Y3249" s="10">
        <f>Sample___Superstore6[[#This Row],[Profit]]/Sample___Superstore6[[#This Row],[Sales]]</f>
        <v>0.29000000000000004</v>
      </c>
      <c r="Z3249" s="9">
        <f t="shared" si="352"/>
        <v>2</v>
      </c>
      <c r="AA3249" s="17">
        <f t="shared" si="353"/>
        <v>1.7632000000000001</v>
      </c>
      <c r="AB3249" s="17">
        <f t="shared" si="354"/>
        <v>6.0799999999999992</v>
      </c>
      <c r="AC3249" s="17">
        <f t="shared" si="355"/>
        <v>0</v>
      </c>
      <c r="AD3249" s="17">
        <f t="shared" si="356"/>
        <v>18.239999999999998</v>
      </c>
    </row>
    <row r="3250" spans="1:30">
      <c r="A3250">
        <v>3249</v>
      </c>
      <c r="B3250" t="s">
        <v>6475</v>
      </c>
      <c r="C3250" s="4">
        <v>42630</v>
      </c>
      <c r="D3250" s="4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 s="17">
        <v>9.9651999999999994</v>
      </c>
      <c r="V3250">
        <f t="shared" si="350"/>
        <v>2016</v>
      </c>
      <c r="W3250" t="str">
        <f t="shared" si="351"/>
        <v>Sep</v>
      </c>
      <c r="X3250" s="9" t="str">
        <f>Sample___Superstore[[#This Row],[Order Year]]&amp;"-"&amp;Sample___Superstore[[#This Row],[Order Month]]</f>
        <v>2016-Sep</v>
      </c>
      <c r="Y3250" s="10">
        <f>Sample___Superstore6[[#This Row],[Profit]]/Sample___Superstore6[[#This Row],[Sales]]</f>
        <v>8.7499999999999994E-2</v>
      </c>
      <c r="Z3250" s="9">
        <f t="shared" si="352"/>
        <v>4</v>
      </c>
      <c r="AA3250" s="17">
        <f t="shared" si="353"/>
        <v>4.9825999999999997</v>
      </c>
      <c r="AB3250" s="17">
        <f t="shared" si="354"/>
        <v>56.944000000000003</v>
      </c>
      <c r="AC3250" s="17">
        <f t="shared" si="355"/>
        <v>22.777600000000003</v>
      </c>
      <c r="AD3250" s="17">
        <f t="shared" si="356"/>
        <v>91.110399999999998</v>
      </c>
    </row>
    <row r="3251" spans="1:30">
      <c r="A3251">
        <v>3250</v>
      </c>
      <c r="B3251" t="s">
        <v>6475</v>
      </c>
      <c r="C3251" s="4">
        <v>42630</v>
      </c>
      <c r="D3251" s="4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 s="17">
        <v>7.9188000000000001</v>
      </c>
      <c r="V3251">
        <f t="shared" si="350"/>
        <v>2016</v>
      </c>
      <c r="W3251" t="str">
        <f t="shared" si="351"/>
        <v>Sep</v>
      </c>
      <c r="X3251" s="9" t="str">
        <f>Sample___Superstore[[#This Row],[Order Year]]&amp;"-"&amp;Sample___Superstore[[#This Row],[Order Month]]</f>
        <v>2016-Sep</v>
      </c>
      <c r="Y3251" s="10">
        <f>Sample___Superstore6[[#This Row],[Profit]]/Sample___Superstore6[[#This Row],[Sales]]</f>
        <v>7.4999999999999997E-2</v>
      </c>
      <c r="Z3251" s="9">
        <f t="shared" si="352"/>
        <v>4</v>
      </c>
      <c r="AA3251" s="17">
        <f t="shared" si="353"/>
        <v>3.9594</v>
      </c>
      <c r="AB3251" s="17">
        <f t="shared" si="354"/>
        <v>52.792000000000002</v>
      </c>
      <c r="AC3251" s="17">
        <f t="shared" si="355"/>
        <v>21.116800000000001</v>
      </c>
      <c r="AD3251" s="17">
        <f t="shared" si="356"/>
        <v>84.467200000000005</v>
      </c>
    </row>
    <row r="3252" spans="1:30">
      <c r="A3252">
        <v>3251</v>
      </c>
      <c r="B3252" t="s">
        <v>6476</v>
      </c>
      <c r="C3252" s="4">
        <v>42727</v>
      </c>
      <c r="D3252" s="4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 s="17">
        <v>11.679500000000001</v>
      </c>
      <c r="V3252">
        <f t="shared" si="350"/>
        <v>2016</v>
      </c>
      <c r="W3252" t="str">
        <f t="shared" si="351"/>
        <v>Dec</v>
      </c>
      <c r="X3252" s="9" t="str">
        <f>Sample___Superstore[[#This Row],[Order Year]]&amp;"-"&amp;Sample___Superstore[[#This Row],[Order Month]]</f>
        <v>2016-Dec</v>
      </c>
      <c r="Y3252" s="10">
        <f>Sample___Superstore6[[#This Row],[Profit]]/Sample___Superstore6[[#This Row],[Sales]]</f>
        <v>0.47000000000000003</v>
      </c>
      <c r="Z3252" s="9">
        <f t="shared" si="352"/>
        <v>6</v>
      </c>
      <c r="AA3252" s="17">
        <f t="shared" si="353"/>
        <v>1.6685000000000001</v>
      </c>
      <c r="AB3252" s="17">
        <f t="shared" si="354"/>
        <v>3.5500000000000003</v>
      </c>
      <c r="AC3252" s="17">
        <f t="shared" si="355"/>
        <v>0</v>
      </c>
      <c r="AD3252" s="17">
        <f t="shared" si="356"/>
        <v>24.85</v>
      </c>
    </row>
    <row r="3253" spans="1:30">
      <c r="A3253">
        <v>3252</v>
      </c>
      <c r="B3253" t="s">
        <v>6478</v>
      </c>
      <c r="C3253" s="4">
        <v>42842</v>
      </c>
      <c r="D3253" s="4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 s="17">
        <v>5.2773000000000003</v>
      </c>
      <c r="V3253">
        <f t="shared" si="350"/>
        <v>2017</v>
      </c>
      <c r="W3253" t="str">
        <f t="shared" si="351"/>
        <v>Apr</v>
      </c>
      <c r="X3253" s="9" t="str">
        <f>Sample___Superstore[[#This Row],[Order Year]]&amp;"-"&amp;Sample___Superstore[[#This Row],[Order Month]]</f>
        <v>2017-Apr</v>
      </c>
      <c r="Y3253" s="10">
        <f>Sample___Superstore6[[#This Row],[Profit]]/Sample___Superstore6[[#This Row],[Sales]]</f>
        <v>8.7500000000000008E-2</v>
      </c>
      <c r="Z3253" s="9">
        <f t="shared" si="352"/>
        <v>2</v>
      </c>
      <c r="AA3253" s="17">
        <f t="shared" si="353"/>
        <v>1.7591000000000001</v>
      </c>
      <c r="AB3253" s="17">
        <f t="shared" si="354"/>
        <v>20.103999999999999</v>
      </c>
      <c r="AC3253" s="17">
        <f t="shared" si="355"/>
        <v>12.0624</v>
      </c>
      <c r="AD3253" s="17">
        <f t="shared" si="356"/>
        <v>48.249600000000001</v>
      </c>
    </row>
    <row r="3254" spans="1:30">
      <c r="A3254">
        <v>3253</v>
      </c>
      <c r="B3254" t="s">
        <v>6481</v>
      </c>
      <c r="C3254" s="4">
        <v>43035</v>
      </c>
      <c r="D3254" s="4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 s="17">
        <v>2.2050000000000001</v>
      </c>
      <c r="V3254">
        <f t="shared" si="350"/>
        <v>2017</v>
      </c>
      <c r="W3254" t="str">
        <f t="shared" si="351"/>
        <v>Oct</v>
      </c>
      <c r="X3254" s="9" t="str">
        <f>Sample___Superstore[[#This Row],[Order Year]]&amp;"-"&amp;Sample___Superstore[[#This Row],[Order Month]]</f>
        <v>2017-Oct</v>
      </c>
      <c r="Y3254" s="10">
        <f>Sample___Superstore6[[#This Row],[Profit]]/Sample___Superstore6[[#This Row],[Sales]]</f>
        <v>0.3125</v>
      </c>
      <c r="Z3254" s="9">
        <f t="shared" si="352"/>
        <v>3</v>
      </c>
      <c r="AA3254" s="17">
        <f t="shared" si="353"/>
        <v>0.73499999999999999</v>
      </c>
      <c r="AB3254" s="17">
        <f t="shared" si="354"/>
        <v>2.3519999999999999</v>
      </c>
      <c r="AC3254" s="17">
        <f t="shared" si="355"/>
        <v>1.4112</v>
      </c>
      <c r="AD3254" s="17">
        <f t="shared" si="356"/>
        <v>5.6448</v>
      </c>
    </row>
    <row r="3255" spans="1:30">
      <c r="A3255">
        <v>3254</v>
      </c>
      <c r="B3255" t="s">
        <v>6481</v>
      </c>
      <c r="C3255" s="4">
        <v>43035</v>
      </c>
      <c r="D3255" s="4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 s="17">
        <v>2.0388000000000002</v>
      </c>
      <c r="V3255">
        <f t="shared" si="350"/>
        <v>2017</v>
      </c>
      <c r="W3255" t="str">
        <f t="shared" si="351"/>
        <v>Oct</v>
      </c>
      <c r="X3255" s="9" t="str">
        <f>Sample___Superstore[[#This Row],[Order Year]]&amp;"-"&amp;Sample___Superstore[[#This Row],[Order Month]]</f>
        <v>2017-Oct</v>
      </c>
      <c r="Y3255" s="10">
        <f>Sample___Superstore6[[#This Row],[Profit]]/Sample___Superstore6[[#This Row],[Sales]]</f>
        <v>7.4999999999999997E-2</v>
      </c>
      <c r="Z3255" s="9">
        <f t="shared" si="352"/>
        <v>3</v>
      </c>
      <c r="AA3255" s="17">
        <f t="shared" si="353"/>
        <v>1.0194000000000001</v>
      </c>
      <c r="AB3255" s="17">
        <f t="shared" si="354"/>
        <v>13.592000000000001</v>
      </c>
      <c r="AC3255" s="17">
        <f t="shared" si="355"/>
        <v>5.4368000000000007</v>
      </c>
      <c r="AD3255" s="17">
        <f t="shared" si="356"/>
        <v>21.747199999999999</v>
      </c>
    </row>
    <row r="3256" spans="1:30">
      <c r="A3256">
        <v>3255</v>
      </c>
      <c r="B3256" t="s">
        <v>6482</v>
      </c>
      <c r="C3256" s="4">
        <v>42559</v>
      </c>
      <c r="D3256" s="4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 s="17">
        <v>9.4486000000000008</v>
      </c>
      <c r="V3256">
        <f t="shared" si="350"/>
        <v>2016</v>
      </c>
      <c r="W3256" t="str">
        <f t="shared" si="351"/>
        <v>Jul</v>
      </c>
      <c r="X3256" s="9" t="str">
        <f>Sample___Superstore[[#This Row],[Order Year]]&amp;"-"&amp;Sample___Superstore[[#This Row],[Order Month]]</f>
        <v>2016-Jul</v>
      </c>
      <c r="Y3256" s="10">
        <f>Sample___Superstore6[[#This Row],[Profit]]/Sample___Superstore6[[#This Row],[Sales]]</f>
        <v>8.7500000000000008E-2</v>
      </c>
      <c r="Z3256" s="9">
        <f t="shared" si="352"/>
        <v>6</v>
      </c>
      <c r="AA3256" s="17">
        <f t="shared" si="353"/>
        <v>9.4486000000000008</v>
      </c>
      <c r="AB3256" s="17">
        <f t="shared" si="354"/>
        <v>107.98399999999999</v>
      </c>
      <c r="AC3256" s="17">
        <f t="shared" si="355"/>
        <v>21.596800000000002</v>
      </c>
      <c r="AD3256" s="17">
        <f t="shared" si="356"/>
        <v>86.387199999999993</v>
      </c>
    </row>
    <row r="3257" spans="1:30">
      <c r="A3257">
        <v>3256</v>
      </c>
      <c r="B3257" t="s">
        <v>6482</v>
      </c>
      <c r="C3257" s="4">
        <v>42559</v>
      </c>
      <c r="D3257" s="4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 s="17">
        <v>6.03</v>
      </c>
      <c r="V3257">
        <f t="shared" si="350"/>
        <v>2016</v>
      </c>
      <c r="W3257" t="str">
        <f t="shared" si="351"/>
        <v>Jul</v>
      </c>
      <c r="X3257" s="9" t="str">
        <f>Sample___Superstore[[#This Row],[Order Year]]&amp;"-"&amp;Sample___Superstore[[#This Row],[Order Month]]</f>
        <v>2016-Jul</v>
      </c>
      <c r="Y3257" s="10">
        <f>Sample___Superstore6[[#This Row],[Profit]]/Sample___Superstore6[[#This Row],[Sales]]</f>
        <v>0.3125</v>
      </c>
      <c r="Z3257" s="9">
        <f t="shared" si="352"/>
        <v>6</v>
      </c>
      <c r="AA3257" s="17">
        <f t="shared" si="353"/>
        <v>2.0100000000000002</v>
      </c>
      <c r="AB3257" s="17">
        <f t="shared" si="354"/>
        <v>6.4319999999999995</v>
      </c>
      <c r="AC3257" s="17">
        <f t="shared" si="355"/>
        <v>3.8592</v>
      </c>
      <c r="AD3257" s="17">
        <f t="shared" si="356"/>
        <v>15.4368</v>
      </c>
    </row>
    <row r="3258" spans="1:30">
      <c r="A3258">
        <v>3257</v>
      </c>
      <c r="B3258" t="s">
        <v>6483</v>
      </c>
      <c r="C3258" s="4">
        <v>42225</v>
      </c>
      <c r="D3258" s="4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 s="17">
        <v>1.6704000000000001</v>
      </c>
      <c r="V3258">
        <f t="shared" si="350"/>
        <v>2015</v>
      </c>
      <c r="W3258" t="str">
        <f t="shared" si="351"/>
        <v>Aug</v>
      </c>
      <c r="X3258" s="9" t="str">
        <f>Sample___Superstore[[#This Row],[Order Year]]&amp;"-"&amp;Sample___Superstore[[#This Row],[Order Month]]</f>
        <v>2015-Aug</v>
      </c>
      <c r="Y3258" s="10">
        <f>Sample___Superstore6[[#This Row],[Profit]]/Sample___Superstore6[[#This Row],[Sales]]</f>
        <v>0.36250000000000004</v>
      </c>
      <c r="Z3258" s="9">
        <f t="shared" si="352"/>
        <v>5</v>
      </c>
      <c r="AA3258" s="17">
        <f t="shared" si="353"/>
        <v>0.83520000000000005</v>
      </c>
      <c r="AB3258" s="17">
        <f t="shared" si="354"/>
        <v>2.3039999999999998</v>
      </c>
      <c r="AC3258" s="17">
        <f t="shared" si="355"/>
        <v>0.92159999999999997</v>
      </c>
      <c r="AD3258" s="17">
        <f t="shared" si="356"/>
        <v>3.6863999999999999</v>
      </c>
    </row>
    <row r="3259" spans="1:30">
      <c r="A3259">
        <v>3258</v>
      </c>
      <c r="B3259" t="s">
        <v>6484</v>
      </c>
      <c r="C3259" s="4">
        <v>42713</v>
      </c>
      <c r="D3259" s="4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 s="17">
        <v>-29.323799999999999</v>
      </c>
      <c r="V3259">
        <f t="shared" si="350"/>
        <v>2016</v>
      </c>
      <c r="W3259" t="str">
        <f t="shared" si="351"/>
        <v>Dec</v>
      </c>
      <c r="X3259" s="9" t="str">
        <f>Sample___Superstore[[#This Row],[Order Year]]&amp;"-"&amp;Sample___Superstore[[#This Row],[Order Month]]</f>
        <v>2016-Dec</v>
      </c>
      <c r="Y3259" s="10">
        <f>Sample___Superstore6[[#This Row],[Profit]]/Sample___Superstore6[[#This Row],[Sales]]</f>
        <v>-0.36666666666666664</v>
      </c>
      <c r="Z3259" s="9">
        <f t="shared" si="352"/>
        <v>5</v>
      </c>
      <c r="AA3259" s="17">
        <f t="shared" si="353"/>
        <v>-9.7745999999999995</v>
      </c>
      <c r="AB3259" s="17">
        <f t="shared" si="354"/>
        <v>26.658000000000001</v>
      </c>
      <c r="AC3259" s="17">
        <f t="shared" si="355"/>
        <v>31.989600000000003</v>
      </c>
      <c r="AD3259" s="17">
        <f t="shared" si="356"/>
        <v>47.984400000000001</v>
      </c>
    </row>
    <row r="3260" spans="1:30">
      <c r="A3260">
        <v>3259</v>
      </c>
      <c r="B3260" t="s">
        <v>6484</v>
      </c>
      <c r="C3260" s="4">
        <v>42713</v>
      </c>
      <c r="D3260" s="4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 s="17">
        <v>-2.0621999999999998</v>
      </c>
      <c r="V3260">
        <f t="shared" si="350"/>
        <v>2016</v>
      </c>
      <c r="W3260" t="str">
        <f t="shared" si="351"/>
        <v>Dec</v>
      </c>
      <c r="X3260" s="9" t="str">
        <f>Sample___Superstore[[#This Row],[Order Year]]&amp;"-"&amp;Sample___Superstore[[#This Row],[Order Month]]</f>
        <v>2016-Dec</v>
      </c>
      <c r="Y3260" s="10">
        <f>Sample___Superstore6[[#This Row],[Profit]]/Sample___Superstore6[[#This Row],[Sales]]</f>
        <v>-0.69999999999999984</v>
      </c>
      <c r="Z3260" s="9">
        <f t="shared" si="352"/>
        <v>5</v>
      </c>
      <c r="AA3260" s="17">
        <f t="shared" si="353"/>
        <v>-1.0310999999999999</v>
      </c>
      <c r="AB3260" s="17">
        <f t="shared" si="354"/>
        <v>1.4730000000000001</v>
      </c>
      <c r="AC3260" s="17">
        <f t="shared" si="355"/>
        <v>2.0621999999999998</v>
      </c>
      <c r="AD3260" s="17">
        <f t="shared" si="356"/>
        <v>0.88380000000000036</v>
      </c>
    </row>
    <row r="3261" spans="1:30">
      <c r="A3261">
        <v>3260</v>
      </c>
      <c r="B3261" t="s">
        <v>6485</v>
      </c>
      <c r="C3261" s="4">
        <v>42687</v>
      </c>
      <c r="D3261" s="4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 s="17">
        <v>-4.7039999999999997</v>
      </c>
      <c r="V3261">
        <f t="shared" si="350"/>
        <v>2016</v>
      </c>
      <c r="W3261" t="str">
        <f t="shared" si="351"/>
        <v>Nov</v>
      </c>
      <c r="X3261" s="9" t="str">
        <f>Sample___Superstore[[#This Row],[Order Year]]&amp;"-"&amp;Sample___Superstore[[#This Row],[Order Month]]</f>
        <v>2016-Nov</v>
      </c>
      <c r="Y3261" s="10">
        <f>Sample___Superstore6[[#This Row],[Profit]]/Sample___Superstore6[[#This Row],[Sales]]</f>
        <v>-1.4999999999999998</v>
      </c>
      <c r="Z3261" s="9">
        <f t="shared" si="352"/>
        <v>4</v>
      </c>
      <c r="AA3261" s="17">
        <f t="shared" si="353"/>
        <v>-2.3519999999999999</v>
      </c>
      <c r="AB3261" s="17">
        <f t="shared" si="354"/>
        <v>1.5680000000000001</v>
      </c>
      <c r="AC3261" s="17">
        <f t="shared" si="355"/>
        <v>2.5088000000000004</v>
      </c>
      <c r="AD3261" s="17">
        <f t="shared" si="356"/>
        <v>0.62719999999999976</v>
      </c>
    </row>
    <row r="3262" spans="1:30">
      <c r="A3262">
        <v>3261</v>
      </c>
      <c r="B3262" t="s">
        <v>6488</v>
      </c>
      <c r="C3262" s="4">
        <v>41957</v>
      </c>
      <c r="D3262" s="4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 s="17">
        <v>7.2576000000000001</v>
      </c>
      <c r="V3262">
        <f t="shared" si="350"/>
        <v>2014</v>
      </c>
      <c r="W3262" t="str">
        <f t="shared" si="351"/>
        <v>Nov</v>
      </c>
      <c r="X3262" s="9" t="str">
        <f>Sample___Superstore[[#This Row],[Order Year]]&amp;"-"&amp;Sample___Superstore[[#This Row],[Order Month]]</f>
        <v>2014-Nov</v>
      </c>
      <c r="Y3262" s="10">
        <f>Sample___Superstore6[[#This Row],[Profit]]/Sample___Superstore6[[#This Row],[Sales]]</f>
        <v>0.35</v>
      </c>
      <c r="Z3262" s="9">
        <f t="shared" si="352"/>
        <v>1</v>
      </c>
      <c r="AA3262" s="17">
        <f t="shared" si="353"/>
        <v>1.8144</v>
      </c>
      <c r="AB3262" s="17">
        <f t="shared" si="354"/>
        <v>5.1840000000000002</v>
      </c>
      <c r="AC3262" s="17">
        <f t="shared" si="355"/>
        <v>4.1472000000000007</v>
      </c>
      <c r="AD3262" s="17">
        <f t="shared" si="356"/>
        <v>16.588799999999999</v>
      </c>
    </row>
    <row r="3263" spans="1:30">
      <c r="A3263">
        <v>3262</v>
      </c>
      <c r="B3263" t="s">
        <v>6493</v>
      </c>
      <c r="C3263" s="4">
        <v>41960</v>
      </c>
      <c r="D3263" s="4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 s="17">
        <v>7.9984000000000002</v>
      </c>
      <c r="V3263">
        <f t="shared" si="350"/>
        <v>2014</v>
      </c>
      <c r="W3263" t="str">
        <f t="shared" si="351"/>
        <v>Nov</v>
      </c>
      <c r="X3263" s="9" t="str">
        <f>Sample___Superstore[[#This Row],[Order Year]]&amp;"-"&amp;Sample___Superstore[[#This Row],[Order Month]]</f>
        <v>2014-Nov</v>
      </c>
      <c r="Y3263" s="10">
        <f>Sample___Superstore6[[#This Row],[Profit]]/Sample___Superstore6[[#This Row],[Sales]]</f>
        <v>0.08</v>
      </c>
      <c r="Z3263" s="9">
        <f t="shared" si="352"/>
        <v>2</v>
      </c>
      <c r="AA3263" s="17">
        <f t="shared" si="353"/>
        <v>3.9992000000000001</v>
      </c>
      <c r="AB3263" s="17">
        <f t="shared" si="354"/>
        <v>49.99</v>
      </c>
      <c r="AC3263" s="17">
        <f t="shared" si="355"/>
        <v>0</v>
      </c>
      <c r="AD3263" s="17">
        <f t="shared" si="356"/>
        <v>99.98</v>
      </c>
    </row>
    <row r="3264" spans="1:30">
      <c r="A3264">
        <v>3263</v>
      </c>
      <c r="B3264" t="s">
        <v>6493</v>
      </c>
      <c r="C3264" s="4">
        <v>41960</v>
      </c>
      <c r="D3264" s="4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 s="17">
        <v>352.29599999999999</v>
      </c>
      <c r="V3264">
        <f t="shared" si="350"/>
        <v>2014</v>
      </c>
      <c r="W3264" t="str">
        <f t="shared" si="351"/>
        <v>Nov</v>
      </c>
      <c r="X3264" s="9" t="str">
        <f>Sample___Superstore[[#This Row],[Order Year]]&amp;"-"&amp;Sample___Superstore[[#This Row],[Order Month]]</f>
        <v>2014-Nov</v>
      </c>
      <c r="Y3264" s="10">
        <f>Sample___Superstore6[[#This Row],[Profit]]/Sample___Superstore6[[#This Row],[Sales]]</f>
        <v>0.48</v>
      </c>
      <c r="Z3264" s="9">
        <f t="shared" si="352"/>
        <v>2</v>
      </c>
      <c r="AA3264" s="17">
        <f t="shared" si="353"/>
        <v>50.327999999999996</v>
      </c>
      <c r="AB3264" s="17">
        <f t="shared" si="354"/>
        <v>104.85000000000001</v>
      </c>
      <c r="AC3264" s="17">
        <f t="shared" si="355"/>
        <v>0</v>
      </c>
      <c r="AD3264" s="17">
        <f t="shared" si="356"/>
        <v>733.95</v>
      </c>
    </row>
    <row r="3265" spans="1:30">
      <c r="A3265">
        <v>3264</v>
      </c>
      <c r="B3265" t="s">
        <v>6493</v>
      </c>
      <c r="C3265" s="4">
        <v>41960</v>
      </c>
      <c r="D3265" s="4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 s="17">
        <v>72.432000000000002</v>
      </c>
      <c r="V3265">
        <f t="shared" si="350"/>
        <v>2014</v>
      </c>
      <c r="W3265" t="str">
        <f t="shared" si="351"/>
        <v>Nov</v>
      </c>
      <c r="X3265" s="9" t="str">
        <f>Sample___Superstore[[#This Row],[Order Year]]&amp;"-"&amp;Sample___Superstore[[#This Row],[Order Month]]</f>
        <v>2014-Nov</v>
      </c>
      <c r="Y3265" s="10">
        <f>Sample___Superstore6[[#This Row],[Profit]]/Sample___Superstore6[[#This Row],[Sales]]</f>
        <v>0.3</v>
      </c>
      <c r="Z3265" s="9">
        <f t="shared" si="352"/>
        <v>2</v>
      </c>
      <c r="AA3265" s="17">
        <f t="shared" si="353"/>
        <v>24.144000000000002</v>
      </c>
      <c r="AB3265" s="17">
        <f t="shared" si="354"/>
        <v>80.48</v>
      </c>
      <c r="AC3265" s="17">
        <f t="shared" si="355"/>
        <v>0</v>
      </c>
      <c r="AD3265" s="17">
        <f t="shared" si="356"/>
        <v>241.44</v>
      </c>
    </row>
    <row r="3266" spans="1:30">
      <c r="A3266">
        <v>3265</v>
      </c>
      <c r="B3266" t="s">
        <v>6494</v>
      </c>
      <c r="C3266" s="4">
        <v>42433</v>
      </c>
      <c r="D3266" s="4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 s="17">
        <v>3.528</v>
      </c>
      <c r="V3266">
        <f t="shared" ref="V3266:V3329" si="357">YEAR(C3266)</f>
        <v>2016</v>
      </c>
      <c r="W3266" t="str">
        <f t="shared" ref="W3266:W3329" si="358">TEXT(C3266,"mmm")</f>
        <v>Mar</v>
      </c>
      <c r="X3266" s="9" t="str">
        <f>Sample___Superstore[[#This Row],[Order Year]]&amp;"-"&amp;Sample___Superstore[[#This Row],[Order Month]]</f>
        <v>2016-Mar</v>
      </c>
      <c r="Y3266" s="10">
        <f>Sample___Superstore6[[#This Row],[Profit]]/Sample___Superstore6[[#This Row],[Sales]]</f>
        <v>0.35</v>
      </c>
      <c r="Z3266" s="9">
        <f t="shared" ref="Z3266:Z3329" si="359">D3266-C3266</f>
        <v>4</v>
      </c>
      <c r="AA3266" s="17">
        <f t="shared" ref="AA3266:AA3329" si="360">U3266/S3266</f>
        <v>0.88200000000000001</v>
      </c>
      <c r="AB3266" s="17">
        <f t="shared" ref="AB3266:AB3329" si="361">R3266/S3266</f>
        <v>2.52</v>
      </c>
      <c r="AC3266" s="17">
        <f t="shared" ref="AC3266:AC3329" si="362">R3266*T3266</f>
        <v>2.016</v>
      </c>
      <c r="AD3266" s="17">
        <f t="shared" ref="AD3266:AD3329" si="363">R3266-(R3266*T3266)</f>
        <v>8.0640000000000001</v>
      </c>
    </row>
    <row r="3267" spans="1:30">
      <c r="A3267">
        <v>3266</v>
      </c>
      <c r="B3267" t="s">
        <v>6495</v>
      </c>
      <c r="C3267" s="4">
        <v>41923</v>
      </c>
      <c r="D3267" s="4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 s="17">
        <v>10.571400000000001</v>
      </c>
      <c r="V3267">
        <f t="shared" si="357"/>
        <v>2014</v>
      </c>
      <c r="W3267" t="str">
        <f t="shared" si="358"/>
        <v>Oct</v>
      </c>
      <c r="X3267" s="9" t="str">
        <f>Sample___Superstore[[#This Row],[Order Year]]&amp;"-"&amp;Sample___Superstore[[#This Row],[Order Month]]</f>
        <v>2014-Oct</v>
      </c>
      <c r="Y3267" s="10">
        <f>Sample___Superstore6[[#This Row],[Profit]]/Sample___Superstore6[[#This Row],[Sales]]</f>
        <v>3.7500000000000006E-2</v>
      </c>
      <c r="Z3267" s="9">
        <f t="shared" si="359"/>
        <v>4</v>
      </c>
      <c r="AA3267" s="17">
        <f t="shared" si="360"/>
        <v>5.2857000000000003</v>
      </c>
      <c r="AB3267" s="17">
        <f t="shared" si="361"/>
        <v>140.952</v>
      </c>
      <c r="AC3267" s="17">
        <f t="shared" si="362"/>
        <v>56.380800000000001</v>
      </c>
      <c r="AD3267" s="17">
        <f t="shared" si="363"/>
        <v>225.5232</v>
      </c>
    </row>
    <row r="3268" spans="1:30">
      <c r="A3268">
        <v>3267</v>
      </c>
      <c r="B3268" t="s">
        <v>6495</v>
      </c>
      <c r="C3268" s="4">
        <v>41923</v>
      </c>
      <c r="D3268" s="4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 s="17">
        <v>67.9833</v>
      </c>
      <c r="V3268">
        <f t="shared" si="357"/>
        <v>2014</v>
      </c>
      <c r="W3268" t="str">
        <f t="shared" si="358"/>
        <v>Oct</v>
      </c>
      <c r="X3268" s="9" t="str">
        <f>Sample___Superstore[[#This Row],[Order Year]]&amp;"-"&amp;Sample___Superstore[[#This Row],[Order Month]]</f>
        <v>2014-Oct</v>
      </c>
      <c r="Y3268" s="10">
        <f>Sample___Superstore6[[#This Row],[Profit]]/Sample___Superstore6[[#This Row],[Sales]]</f>
        <v>0.33750000000000002</v>
      </c>
      <c r="Z3268" s="9">
        <f t="shared" si="359"/>
        <v>4</v>
      </c>
      <c r="AA3268" s="17">
        <f t="shared" si="360"/>
        <v>22.661100000000001</v>
      </c>
      <c r="AB3268" s="17">
        <f t="shared" si="361"/>
        <v>67.143999999999991</v>
      </c>
      <c r="AC3268" s="17">
        <f t="shared" si="362"/>
        <v>40.2864</v>
      </c>
      <c r="AD3268" s="17">
        <f t="shared" si="363"/>
        <v>161.1456</v>
      </c>
    </row>
    <row r="3269" spans="1:30">
      <c r="A3269">
        <v>3268</v>
      </c>
      <c r="B3269" t="s">
        <v>6496</v>
      </c>
      <c r="C3269" s="4">
        <v>41781</v>
      </c>
      <c r="D3269" s="4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 s="17">
        <v>33.994999999999997</v>
      </c>
      <c r="V3269">
        <f t="shared" si="357"/>
        <v>2014</v>
      </c>
      <c r="W3269" t="str">
        <f t="shared" si="358"/>
        <v>May</v>
      </c>
      <c r="X3269" s="9" t="str">
        <f>Sample___Superstore[[#This Row],[Order Year]]&amp;"-"&amp;Sample___Superstore[[#This Row],[Order Month]]</f>
        <v>2014-May</v>
      </c>
      <c r="Y3269" s="10">
        <f>Sample___Superstore6[[#This Row],[Profit]]/Sample___Superstore6[[#This Row],[Sales]]</f>
        <v>0.25</v>
      </c>
      <c r="Z3269" s="9">
        <f t="shared" si="359"/>
        <v>7</v>
      </c>
      <c r="AA3269" s="17">
        <f t="shared" si="360"/>
        <v>16.997499999999999</v>
      </c>
      <c r="AB3269" s="17">
        <f t="shared" si="361"/>
        <v>67.989999999999995</v>
      </c>
      <c r="AC3269" s="17">
        <f t="shared" si="362"/>
        <v>0</v>
      </c>
      <c r="AD3269" s="17">
        <f t="shared" si="363"/>
        <v>135.97999999999999</v>
      </c>
    </row>
    <row r="3270" spans="1:30">
      <c r="A3270">
        <v>3269</v>
      </c>
      <c r="B3270" t="s">
        <v>6496</v>
      </c>
      <c r="C3270" s="4">
        <v>41781</v>
      </c>
      <c r="D3270" s="4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 s="17">
        <v>12.586</v>
      </c>
      <c r="V3270">
        <f t="shared" si="357"/>
        <v>2014</v>
      </c>
      <c r="W3270" t="str">
        <f t="shared" si="358"/>
        <v>May</v>
      </c>
      <c r="X3270" s="9" t="str">
        <f>Sample___Superstore[[#This Row],[Order Year]]&amp;"-"&amp;Sample___Superstore[[#This Row],[Order Month]]</f>
        <v>2014-May</v>
      </c>
      <c r="Y3270" s="10">
        <f>Sample___Superstore6[[#This Row],[Profit]]/Sample___Superstore6[[#This Row],[Sales]]</f>
        <v>0.27999999999999997</v>
      </c>
      <c r="Z3270" s="9">
        <f t="shared" si="359"/>
        <v>7</v>
      </c>
      <c r="AA3270" s="17">
        <f t="shared" si="360"/>
        <v>12.586</v>
      </c>
      <c r="AB3270" s="17">
        <f t="shared" si="361"/>
        <v>44.95</v>
      </c>
      <c r="AC3270" s="17">
        <f t="shared" si="362"/>
        <v>0</v>
      </c>
      <c r="AD3270" s="17">
        <f t="shared" si="363"/>
        <v>44.95</v>
      </c>
    </row>
    <row r="3271" spans="1:30">
      <c r="A3271">
        <v>3270</v>
      </c>
      <c r="B3271" t="s">
        <v>6501</v>
      </c>
      <c r="C3271" s="4">
        <v>41835</v>
      </c>
      <c r="D3271" s="4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 s="17">
        <v>1.3068</v>
      </c>
      <c r="V3271">
        <f t="shared" si="357"/>
        <v>2014</v>
      </c>
      <c r="W3271" t="str">
        <f t="shared" si="358"/>
        <v>Jul</v>
      </c>
      <c r="X3271" s="9" t="str">
        <f>Sample___Superstore[[#This Row],[Order Year]]&amp;"-"&amp;Sample___Superstore[[#This Row],[Order Month]]</f>
        <v>2014-Jul</v>
      </c>
      <c r="Y3271" s="10">
        <f>Sample___Superstore6[[#This Row],[Profit]]/Sample___Superstore6[[#This Row],[Sales]]</f>
        <v>0.43999999999999995</v>
      </c>
      <c r="Z3271" s="9">
        <f t="shared" si="359"/>
        <v>4</v>
      </c>
      <c r="AA3271" s="17">
        <f t="shared" si="360"/>
        <v>0.43559999999999999</v>
      </c>
      <c r="AB3271" s="17">
        <f t="shared" si="361"/>
        <v>0.9900000000000001</v>
      </c>
      <c r="AC3271" s="17">
        <f t="shared" si="362"/>
        <v>0</v>
      </c>
      <c r="AD3271" s="17">
        <f t="shared" si="363"/>
        <v>2.97</v>
      </c>
    </row>
    <row r="3272" spans="1:30">
      <c r="A3272">
        <v>3271</v>
      </c>
      <c r="B3272" t="s">
        <v>6501</v>
      </c>
      <c r="C3272" s="4">
        <v>41835</v>
      </c>
      <c r="D3272" s="4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17">
        <v>2.6814</v>
      </c>
      <c r="V3272">
        <f t="shared" si="357"/>
        <v>2014</v>
      </c>
      <c r="W3272" t="str">
        <f t="shared" si="358"/>
        <v>Jul</v>
      </c>
      <c r="X3272" s="9" t="str">
        <f>Sample___Superstore[[#This Row],[Order Year]]&amp;"-"&amp;Sample___Superstore[[#This Row],[Order Month]]</f>
        <v>2014-Jul</v>
      </c>
      <c r="Y3272" s="10">
        <f>Sample___Superstore6[[#This Row],[Profit]]/Sample___Superstore6[[#This Row],[Sales]]</f>
        <v>0.41</v>
      </c>
      <c r="Z3272" s="9">
        <f t="shared" si="359"/>
        <v>4</v>
      </c>
      <c r="AA3272" s="17">
        <f t="shared" si="360"/>
        <v>0.89380000000000004</v>
      </c>
      <c r="AB3272" s="17">
        <f t="shared" si="361"/>
        <v>2.1800000000000002</v>
      </c>
      <c r="AC3272" s="17">
        <f t="shared" si="362"/>
        <v>0</v>
      </c>
      <c r="AD3272" s="17">
        <f t="shared" si="363"/>
        <v>6.54</v>
      </c>
    </row>
    <row r="3273" spans="1:30">
      <c r="A3273">
        <v>3272</v>
      </c>
      <c r="B3273" t="s">
        <v>6502</v>
      </c>
      <c r="C3273" s="4">
        <v>42365</v>
      </c>
      <c r="D3273" s="4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 s="17">
        <v>3.4847999999999999</v>
      </c>
      <c r="V3273">
        <f t="shared" si="357"/>
        <v>2015</v>
      </c>
      <c r="W3273" t="str">
        <f t="shared" si="358"/>
        <v>Dec</v>
      </c>
      <c r="X3273" s="9" t="str">
        <f>Sample___Superstore[[#This Row],[Order Year]]&amp;"-"&amp;Sample___Superstore[[#This Row],[Order Month]]</f>
        <v>2015-Dec</v>
      </c>
      <c r="Y3273" s="10">
        <f>Sample___Superstore6[[#This Row],[Profit]]/Sample___Superstore6[[#This Row],[Sales]]</f>
        <v>0.44</v>
      </c>
      <c r="Z3273" s="9">
        <f t="shared" si="359"/>
        <v>2</v>
      </c>
      <c r="AA3273" s="17">
        <f t="shared" si="360"/>
        <v>0.43559999999999999</v>
      </c>
      <c r="AB3273" s="17">
        <f t="shared" si="361"/>
        <v>0.99</v>
      </c>
      <c r="AC3273" s="17">
        <f t="shared" si="362"/>
        <v>0</v>
      </c>
      <c r="AD3273" s="17">
        <f t="shared" si="363"/>
        <v>7.92</v>
      </c>
    </row>
    <row r="3274" spans="1:30">
      <c r="A3274">
        <v>3273</v>
      </c>
      <c r="B3274" t="s">
        <v>6504</v>
      </c>
      <c r="C3274" s="4">
        <v>42044</v>
      </c>
      <c r="D3274" s="4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17">
        <v>22.940999999999999</v>
      </c>
      <c r="V3274">
        <f t="shared" si="357"/>
        <v>2015</v>
      </c>
      <c r="W3274" t="str">
        <f t="shared" si="358"/>
        <v>Feb</v>
      </c>
      <c r="X3274" s="9" t="str">
        <f>Sample___Superstore[[#This Row],[Order Year]]&amp;"-"&amp;Sample___Superstore[[#This Row],[Order Month]]</f>
        <v>2015-Feb</v>
      </c>
      <c r="Y3274" s="10">
        <f>Sample___Superstore6[[#This Row],[Profit]]/Sample___Superstore6[[#This Row],[Sales]]</f>
        <v>0.1125</v>
      </c>
      <c r="Z3274" s="9">
        <f t="shared" si="359"/>
        <v>7</v>
      </c>
      <c r="AA3274" s="17">
        <f t="shared" si="360"/>
        <v>4.5881999999999996</v>
      </c>
      <c r="AB3274" s="17">
        <f t="shared" si="361"/>
        <v>40.783999999999999</v>
      </c>
      <c r="AC3274" s="17">
        <f t="shared" si="362"/>
        <v>40.783999999999999</v>
      </c>
      <c r="AD3274" s="17">
        <f t="shared" si="363"/>
        <v>163.136</v>
      </c>
    </row>
    <row r="3275" spans="1:30">
      <c r="A3275">
        <v>3274</v>
      </c>
      <c r="B3275" t="s">
        <v>6505</v>
      </c>
      <c r="C3275" s="4">
        <v>42863</v>
      </c>
      <c r="D3275" s="4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 s="17">
        <v>1049.9849999999999</v>
      </c>
      <c r="V3275">
        <f t="shared" si="357"/>
        <v>2017</v>
      </c>
      <c r="W3275" t="str">
        <f t="shared" si="358"/>
        <v>May</v>
      </c>
      <c r="X3275" s="9" t="str">
        <f>Sample___Superstore[[#This Row],[Order Year]]&amp;"-"&amp;Sample___Superstore[[#This Row],[Order Month]]</f>
        <v>2017-May</v>
      </c>
      <c r="Y3275" s="10">
        <f>Sample___Superstore6[[#This Row],[Profit]]/Sample___Superstore6[[#This Row],[Sales]]</f>
        <v>0.31249999999999994</v>
      </c>
      <c r="Z3275" s="9">
        <f t="shared" si="359"/>
        <v>4</v>
      </c>
      <c r="AA3275" s="17">
        <f t="shared" si="360"/>
        <v>174.99749999999997</v>
      </c>
      <c r="AB3275" s="17">
        <f t="shared" si="361"/>
        <v>559.99200000000008</v>
      </c>
      <c r="AC3275" s="17">
        <f t="shared" si="362"/>
        <v>671.99040000000014</v>
      </c>
      <c r="AD3275" s="17">
        <f t="shared" si="363"/>
        <v>2687.9616000000001</v>
      </c>
    </row>
    <row r="3276" spans="1:30">
      <c r="A3276">
        <v>3275</v>
      </c>
      <c r="B3276" t="s">
        <v>6506</v>
      </c>
      <c r="C3276" s="4">
        <v>43041</v>
      </c>
      <c r="D3276" s="4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 s="17">
        <v>9.1199999999999992</v>
      </c>
      <c r="V3276">
        <f t="shared" si="357"/>
        <v>2017</v>
      </c>
      <c r="W3276" t="str">
        <f t="shared" si="358"/>
        <v>Nov</v>
      </c>
      <c r="X3276" s="9" t="str">
        <f>Sample___Superstore[[#This Row],[Order Year]]&amp;"-"&amp;Sample___Superstore[[#This Row],[Order Month]]</f>
        <v>2017-Nov</v>
      </c>
      <c r="Y3276" s="10">
        <f>Sample___Superstore6[[#This Row],[Profit]]/Sample___Superstore6[[#This Row],[Sales]]</f>
        <v>0.5</v>
      </c>
      <c r="Z3276" s="9">
        <f t="shared" si="359"/>
        <v>4</v>
      </c>
      <c r="AA3276" s="17">
        <f t="shared" si="360"/>
        <v>3.0399999999999996</v>
      </c>
      <c r="AB3276" s="17">
        <f t="shared" si="361"/>
        <v>6.0799999999999992</v>
      </c>
      <c r="AC3276" s="17">
        <f t="shared" si="362"/>
        <v>0</v>
      </c>
      <c r="AD3276" s="17">
        <f t="shared" si="363"/>
        <v>18.239999999999998</v>
      </c>
    </row>
    <row r="3277" spans="1:30">
      <c r="A3277">
        <v>3276</v>
      </c>
      <c r="B3277" t="s">
        <v>6506</v>
      </c>
      <c r="C3277" s="4">
        <v>43041</v>
      </c>
      <c r="D3277" s="4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 s="17">
        <v>9.1674000000000007</v>
      </c>
      <c r="V3277">
        <f t="shared" si="357"/>
        <v>2017</v>
      </c>
      <c r="W3277" t="str">
        <f t="shared" si="358"/>
        <v>Nov</v>
      </c>
      <c r="X3277" s="9" t="str">
        <f>Sample___Superstore[[#This Row],[Order Year]]&amp;"-"&amp;Sample___Superstore[[#This Row],[Order Month]]</f>
        <v>2017-Nov</v>
      </c>
      <c r="Y3277" s="10">
        <f>Sample___Superstore6[[#This Row],[Profit]]/Sample___Superstore6[[#This Row],[Sales]]</f>
        <v>0.33</v>
      </c>
      <c r="Z3277" s="9">
        <f t="shared" si="359"/>
        <v>4</v>
      </c>
      <c r="AA3277" s="17">
        <f t="shared" si="360"/>
        <v>1.5279</v>
      </c>
      <c r="AB3277" s="17">
        <f t="shared" si="361"/>
        <v>4.63</v>
      </c>
      <c r="AC3277" s="17">
        <f t="shared" si="362"/>
        <v>0</v>
      </c>
      <c r="AD3277" s="17">
        <f t="shared" si="363"/>
        <v>27.78</v>
      </c>
    </row>
    <row r="3278" spans="1:30">
      <c r="A3278">
        <v>3277</v>
      </c>
      <c r="B3278" t="s">
        <v>6508</v>
      </c>
      <c r="C3278" s="4">
        <v>41734</v>
      </c>
      <c r="D3278" s="4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 s="17">
        <v>7.5768000000000004</v>
      </c>
      <c r="V3278">
        <f t="shared" si="357"/>
        <v>2014</v>
      </c>
      <c r="W3278" t="str">
        <f t="shared" si="358"/>
        <v>Apr</v>
      </c>
      <c r="X3278" s="9" t="str">
        <f>Sample___Superstore[[#This Row],[Order Year]]&amp;"-"&amp;Sample___Superstore[[#This Row],[Order Month]]</f>
        <v>2014-Apr</v>
      </c>
      <c r="Y3278" s="10">
        <f>Sample___Superstore6[[#This Row],[Profit]]/Sample___Superstore6[[#This Row],[Sales]]</f>
        <v>0.33</v>
      </c>
      <c r="Z3278" s="9">
        <f t="shared" si="359"/>
        <v>4</v>
      </c>
      <c r="AA3278" s="17">
        <f t="shared" si="360"/>
        <v>1.0824</v>
      </c>
      <c r="AB3278" s="17">
        <f t="shared" si="361"/>
        <v>3.2800000000000002</v>
      </c>
      <c r="AC3278" s="17">
        <f t="shared" si="362"/>
        <v>0</v>
      </c>
      <c r="AD3278" s="17">
        <f t="shared" si="363"/>
        <v>22.96</v>
      </c>
    </row>
    <row r="3279" spans="1:30">
      <c r="A3279">
        <v>3278</v>
      </c>
      <c r="B3279" t="s">
        <v>6508</v>
      </c>
      <c r="C3279" s="4">
        <v>41734</v>
      </c>
      <c r="D3279" s="4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 s="17">
        <v>8.4070999999999998</v>
      </c>
      <c r="V3279">
        <f t="shared" si="357"/>
        <v>2014</v>
      </c>
      <c r="W3279" t="str">
        <f t="shared" si="358"/>
        <v>Apr</v>
      </c>
      <c r="X3279" s="9" t="str">
        <f>Sample___Superstore[[#This Row],[Order Year]]&amp;"-"&amp;Sample___Superstore[[#This Row],[Order Month]]</f>
        <v>2014-Apr</v>
      </c>
      <c r="Y3279" s="10">
        <f>Sample___Superstore6[[#This Row],[Profit]]/Sample___Superstore6[[#This Row],[Sales]]</f>
        <v>0.29000000000000004</v>
      </c>
      <c r="Z3279" s="9">
        <f t="shared" si="359"/>
        <v>4</v>
      </c>
      <c r="AA3279" s="17">
        <f t="shared" si="360"/>
        <v>8.4070999999999998</v>
      </c>
      <c r="AB3279" s="17">
        <f t="shared" si="361"/>
        <v>28.99</v>
      </c>
      <c r="AC3279" s="17">
        <f t="shared" si="362"/>
        <v>0</v>
      </c>
      <c r="AD3279" s="17">
        <f t="shared" si="363"/>
        <v>28.99</v>
      </c>
    </row>
    <row r="3280" spans="1:30">
      <c r="A3280">
        <v>3279</v>
      </c>
      <c r="B3280" t="s">
        <v>6508</v>
      </c>
      <c r="C3280" s="4">
        <v>41734</v>
      </c>
      <c r="D3280" s="4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 s="17">
        <v>6.3503999999999996</v>
      </c>
      <c r="V3280">
        <f t="shared" si="357"/>
        <v>2014</v>
      </c>
      <c r="W3280" t="str">
        <f t="shared" si="358"/>
        <v>Apr</v>
      </c>
      <c r="X3280" s="9" t="str">
        <f>Sample___Superstore[[#This Row],[Order Year]]&amp;"-"&amp;Sample___Superstore[[#This Row],[Order Month]]</f>
        <v>2014-Apr</v>
      </c>
      <c r="Y3280" s="10">
        <f>Sample___Superstore6[[#This Row],[Profit]]/Sample___Superstore6[[#This Row],[Sales]]</f>
        <v>0.48999999999999994</v>
      </c>
      <c r="Z3280" s="9">
        <f t="shared" si="359"/>
        <v>4</v>
      </c>
      <c r="AA3280" s="17">
        <f t="shared" si="360"/>
        <v>3.1751999999999998</v>
      </c>
      <c r="AB3280" s="17">
        <f t="shared" si="361"/>
        <v>6.48</v>
      </c>
      <c r="AC3280" s="17">
        <f t="shared" si="362"/>
        <v>0</v>
      </c>
      <c r="AD3280" s="17">
        <f t="shared" si="363"/>
        <v>12.96</v>
      </c>
    </row>
    <row r="3281" spans="1:30">
      <c r="A3281">
        <v>3280</v>
      </c>
      <c r="B3281" t="s">
        <v>6508</v>
      </c>
      <c r="C3281" s="4">
        <v>41734</v>
      </c>
      <c r="D3281" s="4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 s="17">
        <v>6.6584000000000003</v>
      </c>
      <c r="V3281">
        <f t="shared" si="357"/>
        <v>2014</v>
      </c>
      <c r="W3281" t="str">
        <f t="shared" si="358"/>
        <v>Apr</v>
      </c>
      <c r="X3281" s="9" t="str">
        <f>Sample___Superstore[[#This Row],[Order Year]]&amp;"-"&amp;Sample___Superstore[[#This Row],[Order Month]]</f>
        <v>2014-Apr</v>
      </c>
      <c r="Y3281" s="10">
        <f>Sample___Superstore6[[#This Row],[Profit]]/Sample___Superstore6[[#This Row],[Sales]]</f>
        <v>0.28999999999999998</v>
      </c>
      <c r="Z3281" s="9">
        <f t="shared" si="359"/>
        <v>4</v>
      </c>
      <c r="AA3281" s="17">
        <f t="shared" si="360"/>
        <v>0.95120000000000005</v>
      </c>
      <c r="AB3281" s="17">
        <f t="shared" si="361"/>
        <v>3.2800000000000002</v>
      </c>
      <c r="AC3281" s="17">
        <f t="shared" si="362"/>
        <v>0</v>
      </c>
      <c r="AD3281" s="17">
        <f t="shared" si="363"/>
        <v>22.96</v>
      </c>
    </row>
    <row r="3282" spans="1:30">
      <c r="A3282">
        <v>3281</v>
      </c>
      <c r="B3282" t="s">
        <v>6508</v>
      </c>
      <c r="C3282" s="4">
        <v>41734</v>
      </c>
      <c r="D3282" s="4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 s="17">
        <v>83.281000000000006</v>
      </c>
      <c r="V3282">
        <f t="shared" si="357"/>
        <v>2014</v>
      </c>
      <c r="W3282" t="str">
        <f t="shared" si="358"/>
        <v>Apr</v>
      </c>
      <c r="X3282" s="9" t="str">
        <f>Sample___Superstore[[#This Row],[Order Year]]&amp;"-"&amp;Sample___Superstore[[#This Row],[Order Month]]</f>
        <v>2014-Apr</v>
      </c>
      <c r="Y3282" s="10">
        <f>Sample___Superstore6[[#This Row],[Profit]]/Sample___Superstore6[[#This Row],[Sales]]</f>
        <v>0.02</v>
      </c>
      <c r="Z3282" s="9">
        <f t="shared" si="359"/>
        <v>4</v>
      </c>
      <c r="AA3282" s="17">
        <f t="shared" si="360"/>
        <v>16.656200000000002</v>
      </c>
      <c r="AB3282" s="17">
        <f t="shared" si="361"/>
        <v>832.81000000000006</v>
      </c>
      <c r="AC3282" s="17">
        <f t="shared" si="362"/>
        <v>0</v>
      </c>
      <c r="AD3282" s="17">
        <f t="shared" si="363"/>
        <v>4164.05</v>
      </c>
    </row>
    <row r="3283" spans="1:30">
      <c r="A3283">
        <v>3282</v>
      </c>
      <c r="B3283" t="s">
        <v>6509</v>
      </c>
      <c r="C3283" s="4">
        <v>41899</v>
      </c>
      <c r="D3283" s="4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 s="17">
        <v>13.195600000000001</v>
      </c>
      <c r="V3283">
        <f t="shared" si="357"/>
        <v>2014</v>
      </c>
      <c r="W3283" t="str">
        <f t="shared" si="358"/>
        <v>Sep</v>
      </c>
      <c r="X3283" s="9" t="str">
        <f>Sample___Superstore[[#This Row],[Order Year]]&amp;"-"&amp;Sample___Superstore[[#This Row],[Order Month]]</f>
        <v>2014-Sep</v>
      </c>
      <c r="Y3283" s="10">
        <f>Sample___Superstore6[[#This Row],[Profit]]/Sample___Superstore6[[#This Row],[Sales]]</f>
        <v>0.27500000000000002</v>
      </c>
      <c r="Z3283" s="9">
        <f t="shared" si="359"/>
        <v>7</v>
      </c>
      <c r="AA3283" s="17">
        <f t="shared" si="360"/>
        <v>6.5978000000000003</v>
      </c>
      <c r="AB3283" s="17">
        <f t="shared" si="361"/>
        <v>23.992000000000001</v>
      </c>
      <c r="AC3283" s="17">
        <f t="shared" si="362"/>
        <v>9.5968000000000018</v>
      </c>
      <c r="AD3283" s="17">
        <f t="shared" si="363"/>
        <v>38.3872</v>
      </c>
    </row>
    <row r="3284" spans="1:30">
      <c r="A3284">
        <v>3283</v>
      </c>
      <c r="B3284" t="s">
        <v>6509</v>
      </c>
      <c r="C3284" s="4">
        <v>41899</v>
      </c>
      <c r="D3284" s="4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 s="17">
        <v>1.6761999999999999</v>
      </c>
      <c r="V3284">
        <f t="shared" si="357"/>
        <v>2014</v>
      </c>
      <c r="W3284" t="str">
        <f t="shared" si="358"/>
        <v>Sep</v>
      </c>
      <c r="X3284" s="9" t="str">
        <f>Sample___Superstore[[#This Row],[Order Year]]&amp;"-"&amp;Sample___Superstore[[#This Row],[Order Month]]</f>
        <v>2014-Sep</v>
      </c>
      <c r="Y3284" s="10">
        <f>Sample___Superstore6[[#This Row],[Profit]]/Sample___Superstore6[[#This Row],[Sales]]</f>
        <v>0.36249999999999999</v>
      </c>
      <c r="Z3284" s="9">
        <f t="shared" si="359"/>
        <v>7</v>
      </c>
      <c r="AA3284" s="17">
        <f t="shared" si="360"/>
        <v>1.6761999999999999</v>
      </c>
      <c r="AB3284" s="17">
        <f t="shared" si="361"/>
        <v>4.6239999999999997</v>
      </c>
      <c r="AC3284" s="17">
        <f t="shared" si="362"/>
        <v>0.92479999999999996</v>
      </c>
      <c r="AD3284" s="17">
        <f t="shared" si="363"/>
        <v>3.6991999999999998</v>
      </c>
    </row>
    <row r="3285" spans="1:30">
      <c r="A3285">
        <v>3284</v>
      </c>
      <c r="B3285" t="s">
        <v>6510</v>
      </c>
      <c r="C3285" s="4">
        <v>41912</v>
      </c>
      <c r="D3285" s="4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 s="17">
        <v>5.1816000000000004</v>
      </c>
      <c r="V3285">
        <f t="shared" si="357"/>
        <v>2014</v>
      </c>
      <c r="W3285" t="str">
        <f t="shared" si="358"/>
        <v>Sep</v>
      </c>
      <c r="X3285" s="9" t="str">
        <f>Sample___Superstore[[#This Row],[Order Year]]&amp;"-"&amp;Sample___Superstore[[#This Row],[Order Month]]</f>
        <v>2014-Sep</v>
      </c>
      <c r="Y3285" s="10">
        <f>Sample___Superstore6[[#This Row],[Profit]]/Sample___Superstore6[[#This Row],[Sales]]</f>
        <v>0.34</v>
      </c>
      <c r="Z3285" s="9">
        <f t="shared" si="359"/>
        <v>6</v>
      </c>
      <c r="AA3285" s="17">
        <f t="shared" si="360"/>
        <v>1.7272000000000001</v>
      </c>
      <c r="AB3285" s="17">
        <f t="shared" si="361"/>
        <v>5.08</v>
      </c>
      <c r="AC3285" s="17">
        <f t="shared" si="362"/>
        <v>0</v>
      </c>
      <c r="AD3285" s="17">
        <f t="shared" si="363"/>
        <v>15.24</v>
      </c>
    </row>
    <row r="3286" spans="1:30">
      <c r="A3286">
        <v>3285</v>
      </c>
      <c r="B3286" t="s">
        <v>6511</v>
      </c>
      <c r="C3286" s="4">
        <v>41894</v>
      </c>
      <c r="D3286" s="4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 s="17">
        <v>-46.877600000000001</v>
      </c>
      <c r="V3286">
        <f t="shared" si="357"/>
        <v>2014</v>
      </c>
      <c r="W3286" t="str">
        <f t="shared" si="358"/>
        <v>Sep</v>
      </c>
      <c r="X3286" s="9" t="str">
        <f>Sample___Superstore[[#This Row],[Order Year]]&amp;"-"&amp;Sample___Superstore[[#This Row],[Order Month]]</f>
        <v>2014-Sep</v>
      </c>
      <c r="Y3286" s="10">
        <f>Sample___Superstore6[[#This Row],[Profit]]/Sample___Superstore6[[#This Row],[Sales]]</f>
        <v>-0.73333333333333339</v>
      </c>
      <c r="Z3286" s="9">
        <f t="shared" si="359"/>
        <v>5</v>
      </c>
      <c r="AA3286" s="17">
        <f t="shared" si="360"/>
        <v>-6.6968000000000005</v>
      </c>
      <c r="AB3286" s="17">
        <f t="shared" si="361"/>
        <v>9.1319999999999997</v>
      </c>
      <c r="AC3286" s="17">
        <f t="shared" si="362"/>
        <v>44.7468</v>
      </c>
      <c r="AD3286" s="17">
        <f t="shared" si="363"/>
        <v>19.177199999999999</v>
      </c>
    </row>
    <row r="3287" spans="1:30">
      <c r="A3287">
        <v>3286</v>
      </c>
      <c r="B3287" t="s">
        <v>6512</v>
      </c>
      <c r="C3287" s="4">
        <v>42786</v>
      </c>
      <c r="D3287" s="4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 s="17">
        <v>1.9024000000000001</v>
      </c>
      <c r="V3287">
        <f t="shared" si="357"/>
        <v>2017</v>
      </c>
      <c r="W3287" t="str">
        <f t="shared" si="358"/>
        <v>Feb</v>
      </c>
      <c r="X3287" s="9" t="str">
        <f>Sample___Superstore[[#This Row],[Order Year]]&amp;"-"&amp;Sample___Superstore[[#This Row],[Order Month]]</f>
        <v>2017-Feb</v>
      </c>
      <c r="Y3287" s="10">
        <f>Sample___Superstore6[[#This Row],[Profit]]/Sample___Superstore6[[#This Row],[Sales]]</f>
        <v>0.29000000000000004</v>
      </c>
      <c r="Z3287" s="9">
        <f t="shared" si="359"/>
        <v>5</v>
      </c>
      <c r="AA3287" s="17">
        <f t="shared" si="360"/>
        <v>0.95120000000000005</v>
      </c>
      <c r="AB3287" s="17">
        <f t="shared" si="361"/>
        <v>3.28</v>
      </c>
      <c r="AC3287" s="17">
        <f t="shared" si="362"/>
        <v>0</v>
      </c>
      <c r="AD3287" s="17">
        <f t="shared" si="363"/>
        <v>6.56</v>
      </c>
    </row>
    <row r="3288" spans="1:30">
      <c r="A3288">
        <v>3287</v>
      </c>
      <c r="B3288" t="s">
        <v>6512</v>
      </c>
      <c r="C3288" s="4">
        <v>42786</v>
      </c>
      <c r="D3288" s="4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 s="17">
        <v>3.4085999999999999</v>
      </c>
      <c r="V3288">
        <f t="shared" si="357"/>
        <v>2017</v>
      </c>
      <c r="W3288" t="str">
        <f t="shared" si="358"/>
        <v>Feb</v>
      </c>
      <c r="X3288" s="9" t="str">
        <f>Sample___Superstore[[#This Row],[Order Year]]&amp;"-"&amp;Sample___Superstore[[#This Row],[Order Month]]</f>
        <v>2017-Feb</v>
      </c>
      <c r="Y3288" s="10">
        <f>Sample___Superstore6[[#This Row],[Profit]]/Sample___Superstore6[[#This Row],[Sales]]</f>
        <v>0.26</v>
      </c>
      <c r="Z3288" s="9">
        <f t="shared" si="359"/>
        <v>5</v>
      </c>
      <c r="AA3288" s="17">
        <f t="shared" si="360"/>
        <v>1.1361999999999999</v>
      </c>
      <c r="AB3288" s="17">
        <f t="shared" si="361"/>
        <v>4.37</v>
      </c>
      <c r="AC3288" s="17">
        <f t="shared" si="362"/>
        <v>0</v>
      </c>
      <c r="AD3288" s="17">
        <f t="shared" si="363"/>
        <v>13.11</v>
      </c>
    </row>
    <row r="3289" spans="1:30">
      <c r="A3289">
        <v>3288</v>
      </c>
      <c r="B3289" t="s">
        <v>6515</v>
      </c>
      <c r="C3289" s="4">
        <v>42351</v>
      </c>
      <c r="D3289" s="4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 s="17">
        <v>49.437600000000003</v>
      </c>
      <c r="V3289">
        <f t="shared" si="357"/>
        <v>2015</v>
      </c>
      <c r="W3289" t="str">
        <f t="shared" si="358"/>
        <v>Dec</v>
      </c>
      <c r="X3289" s="9" t="str">
        <f>Sample___Superstore[[#This Row],[Order Year]]&amp;"-"&amp;Sample___Superstore[[#This Row],[Order Month]]</f>
        <v>2015-Dec</v>
      </c>
      <c r="Y3289" s="10">
        <f>Sample___Superstore6[[#This Row],[Profit]]/Sample___Superstore6[[#This Row],[Sales]]</f>
        <v>0.1</v>
      </c>
      <c r="Z3289" s="9">
        <f t="shared" si="359"/>
        <v>2</v>
      </c>
      <c r="AA3289" s="17">
        <f t="shared" si="360"/>
        <v>16.479200000000002</v>
      </c>
      <c r="AB3289" s="17">
        <f t="shared" si="361"/>
        <v>164.792</v>
      </c>
      <c r="AC3289" s="17">
        <f t="shared" si="362"/>
        <v>98.875200000000007</v>
      </c>
      <c r="AD3289" s="17">
        <f t="shared" si="363"/>
        <v>395.50079999999997</v>
      </c>
    </row>
    <row r="3290" spans="1:30">
      <c r="A3290">
        <v>3289</v>
      </c>
      <c r="B3290" t="s">
        <v>6515</v>
      </c>
      <c r="C3290" s="4">
        <v>42351</v>
      </c>
      <c r="D3290" s="4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 s="17">
        <v>9.8550000000000004</v>
      </c>
      <c r="V3290">
        <f t="shared" si="357"/>
        <v>2015</v>
      </c>
      <c r="W3290" t="str">
        <f t="shared" si="358"/>
        <v>Dec</v>
      </c>
      <c r="X3290" s="9" t="str">
        <f>Sample___Superstore[[#This Row],[Order Year]]&amp;"-"&amp;Sample___Superstore[[#This Row],[Order Month]]</f>
        <v>2015-Dec</v>
      </c>
      <c r="Y3290" s="10">
        <f>Sample___Superstore6[[#This Row],[Profit]]/Sample___Superstore6[[#This Row],[Sales]]</f>
        <v>0.33750000000000002</v>
      </c>
      <c r="Z3290" s="9">
        <f t="shared" si="359"/>
        <v>2</v>
      </c>
      <c r="AA3290" s="17">
        <f t="shared" si="360"/>
        <v>1.9710000000000001</v>
      </c>
      <c r="AB3290" s="17">
        <f t="shared" si="361"/>
        <v>5.84</v>
      </c>
      <c r="AC3290" s="17">
        <f t="shared" si="362"/>
        <v>5.84</v>
      </c>
      <c r="AD3290" s="17">
        <f t="shared" si="363"/>
        <v>23.36</v>
      </c>
    </row>
    <row r="3291" spans="1:30">
      <c r="A3291">
        <v>3290</v>
      </c>
      <c r="B3291" t="s">
        <v>6515</v>
      </c>
      <c r="C3291" s="4">
        <v>42351</v>
      </c>
      <c r="D3291" s="4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17">
        <v>27.3735</v>
      </c>
      <c r="V3291">
        <f t="shared" si="357"/>
        <v>2015</v>
      </c>
      <c r="W3291" t="str">
        <f t="shared" si="358"/>
        <v>Dec</v>
      </c>
      <c r="X3291" s="9" t="str">
        <f>Sample___Superstore[[#This Row],[Order Year]]&amp;"-"&amp;Sample___Superstore[[#This Row],[Order Month]]</f>
        <v>2015-Dec</v>
      </c>
      <c r="Y3291" s="10">
        <f>Sample___Superstore6[[#This Row],[Profit]]/Sample___Superstore6[[#This Row],[Sales]]</f>
        <v>0.11</v>
      </c>
      <c r="Z3291" s="9">
        <f t="shared" si="359"/>
        <v>2</v>
      </c>
      <c r="AA3291" s="17">
        <f t="shared" si="360"/>
        <v>5.4747000000000003</v>
      </c>
      <c r="AB3291" s="17">
        <f t="shared" si="361"/>
        <v>49.769999999999996</v>
      </c>
      <c r="AC3291" s="17">
        <f t="shared" si="362"/>
        <v>0</v>
      </c>
      <c r="AD3291" s="17">
        <f t="shared" si="363"/>
        <v>248.85</v>
      </c>
    </row>
    <row r="3292" spans="1:30">
      <c r="A3292">
        <v>3291</v>
      </c>
      <c r="B3292" t="s">
        <v>6515</v>
      </c>
      <c r="C3292" s="4">
        <v>42351</v>
      </c>
      <c r="D3292" s="4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 s="17">
        <v>15.220800000000001</v>
      </c>
      <c r="V3292">
        <f t="shared" si="357"/>
        <v>2015</v>
      </c>
      <c r="W3292" t="str">
        <f t="shared" si="358"/>
        <v>Dec</v>
      </c>
      <c r="X3292" s="9" t="str">
        <f>Sample___Superstore[[#This Row],[Order Year]]&amp;"-"&amp;Sample___Superstore[[#This Row],[Order Month]]</f>
        <v>2015-Dec</v>
      </c>
      <c r="Y3292" s="10">
        <f>Sample___Superstore6[[#This Row],[Profit]]/Sample___Superstore6[[#This Row],[Sales]]</f>
        <v>0.42</v>
      </c>
      <c r="Z3292" s="9">
        <f t="shared" si="359"/>
        <v>2</v>
      </c>
      <c r="AA3292" s="17">
        <f t="shared" si="360"/>
        <v>15.220800000000001</v>
      </c>
      <c r="AB3292" s="17">
        <f t="shared" si="361"/>
        <v>36.24</v>
      </c>
      <c r="AC3292" s="17">
        <f t="shared" si="362"/>
        <v>0</v>
      </c>
      <c r="AD3292" s="17">
        <f t="shared" si="363"/>
        <v>36.24</v>
      </c>
    </row>
    <row r="3293" spans="1:30">
      <c r="A3293">
        <v>3292</v>
      </c>
      <c r="B3293" t="s">
        <v>6519</v>
      </c>
      <c r="C3293" s="4">
        <v>42673</v>
      </c>
      <c r="D3293" s="4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 s="17">
        <v>3.504</v>
      </c>
      <c r="V3293">
        <f t="shared" si="357"/>
        <v>2016</v>
      </c>
      <c r="W3293" t="str">
        <f t="shared" si="358"/>
        <v>Oct</v>
      </c>
      <c r="X3293" s="9" t="str">
        <f>Sample___Superstore[[#This Row],[Order Year]]&amp;"-"&amp;Sample___Superstore[[#This Row],[Order Month]]</f>
        <v>2016-Oct</v>
      </c>
      <c r="Y3293" s="10">
        <f>Sample___Superstore6[[#This Row],[Profit]]/Sample___Superstore6[[#This Row],[Sales]]</f>
        <v>0.3</v>
      </c>
      <c r="Z3293" s="9">
        <f t="shared" si="359"/>
        <v>5</v>
      </c>
      <c r="AA3293" s="17">
        <f t="shared" si="360"/>
        <v>1.752</v>
      </c>
      <c r="AB3293" s="17">
        <f t="shared" si="361"/>
        <v>5.84</v>
      </c>
      <c r="AC3293" s="17">
        <f t="shared" si="362"/>
        <v>0</v>
      </c>
      <c r="AD3293" s="17">
        <f t="shared" si="363"/>
        <v>11.68</v>
      </c>
    </row>
    <row r="3294" spans="1:30">
      <c r="A3294">
        <v>3293</v>
      </c>
      <c r="B3294" t="s">
        <v>6520</v>
      </c>
      <c r="C3294" s="4">
        <v>41999</v>
      </c>
      <c r="D3294" s="4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 s="17">
        <v>0.1191</v>
      </c>
      <c r="V3294">
        <f t="shared" si="357"/>
        <v>2014</v>
      </c>
      <c r="W3294" t="str">
        <f t="shared" si="358"/>
        <v>Dec</v>
      </c>
      <c r="X3294" s="9" t="str">
        <f>Sample___Superstore[[#This Row],[Order Year]]&amp;"-"&amp;Sample___Superstore[[#This Row],[Order Month]]</f>
        <v>2014-Dec</v>
      </c>
      <c r="Y3294" s="10">
        <f>Sample___Superstore6[[#This Row],[Profit]]/Sample___Superstore6[[#This Row],[Sales]]</f>
        <v>0.01</v>
      </c>
      <c r="Z3294" s="9">
        <f t="shared" si="359"/>
        <v>4</v>
      </c>
      <c r="AA3294" s="17">
        <f t="shared" si="360"/>
        <v>3.9699999999999999E-2</v>
      </c>
      <c r="AB3294" s="17">
        <f t="shared" si="361"/>
        <v>3.97</v>
      </c>
      <c r="AC3294" s="17">
        <f t="shared" si="362"/>
        <v>0</v>
      </c>
      <c r="AD3294" s="17">
        <f t="shared" si="363"/>
        <v>11.91</v>
      </c>
    </row>
    <row r="3295" spans="1:30">
      <c r="A3295">
        <v>3294</v>
      </c>
      <c r="B3295" t="s">
        <v>6520</v>
      </c>
      <c r="C3295" s="4">
        <v>41999</v>
      </c>
      <c r="D3295" s="4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 s="17">
        <v>1.1135999999999999</v>
      </c>
      <c r="V3295">
        <f t="shared" si="357"/>
        <v>2014</v>
      </c>
      <c r="W3295" t="str">
        <f t="shared" si="358"/>
        <v>Dec</v>
      </c>
      <c r="X3295" s="9" t="str">
        <f>Sample___Superstore[[#This Row],[Order Year]]&amp;"-"&amp;Sample___Superstore[[#This Row],[Order Month]]</f>
        <v>2014-Dec</v>
      </c>
      <c r="Y3295" s="10">
        <f>Sample___Superstore6[[#This Row],[Profit]]/Sample___Superstore6[[#This Row],[Sales]]</f>
        <v>0.32</v>
      </c>
      <c r="Z3295" s="9">
        <f t="shared" si="359"/>
        <v>4</v>
      </c>
      <c r="AA3295" s="17">
        <f t="shared" si="360"/>
        <v>0.55679999999999996</v>
      </c>
      <c r="AB3295" s="17">
        <f t="shared" si="361"/>
        <v>1.74</v>
      </c>
      <c r="AC3295" s="17">
        <f t="shared" si="362"/>
        <v>0</v>
      </c>
      <c r="AD3295" s="17">
        <f t="shared" si="363"/>
        <v>3.48</v>
      </c>
    </row>
    <row r="3296" spans="1:30">
      <c r="A3296">
        <v>3295</v>
      </c>
      <c r="B3296" t="s">
        <v>6521</v>
      </c>
      <c r="C3296" s="4">
        <v>41866</v>
      </c>
      <c r="D3296" s="4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 s="17">
        <v>-52.631999999999998</v>
      </c>
      <c r="V3296">
        <f t="shared" si="357"/>
        <v>2014</v>
      </c>
      <c r="W3296" t="str">
        <f t="shared" si="358"/>
        <v>Aug</v>
      </c>
      <c r="X3296" s="9" t="str">
        <f>Sample___Superstore[[#This Row],[Order Year]]&amp;"-"&amp;Sample___Superstore[[#This Row],[Order Month]]</f>
        <v>2014-Aug</v>
      </c>
      <c r="Y3296" s="10">
        <f>Sample___Superstore6[[#This Row],[Profit]]/Sample___Superstore6[[#This Row],[Sales]]</f>
        <v>-1.7</v>
      </c>
      <c r="Z3296" s="9">
        <f t="shared" si="359"/>
        <v>3</v>
      </c>
      <c r="AA3296" s="17">
        <f t="shared" si="360"/>
        <v>-6.5789999999999997</v>
      </c>
      <c r="AB3296" s="17">
        <f t="shared" si="361"/>
        <v>3.87</v>
      </c>
      <c r="AC3296" s="17">
        <f t="shared" si="362"/>
        <v>24.768000000000001</v>
      </c>
      <c r="AD3296" s="17">
        <f t="shared" si="363"/>
        <v>6.1920000000000002</v>
      </c>
    </row>
    <row r="3297" spans="1:30">
      <c r="A3297">
        <v>3296</v>
      </c>
      <c r="B3297" t="s">
        <v>6522</v>
      </c>
      <c r="C3297" s="4">
        <v>43009</v>
      </c>
      <c r="D3297" s="4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 s="17">
        <v>767.20050000000003</v>
      </c>
      <c r="V3297">
        <f t="shared" si="357"/>
        <v>2017</v>
      </c>
      <c r="W3297" t="str">
        <f t="shared" si="358"/>
        <v>Oct</v>
      </c>
      <c r="X3297" s="9" t="str">
        <f>Sample___Superstore[[#This Row],[Order Year]]&amp;"-"&amp;Sample___Superstore[[#This Row],[Order Month]]</f>
        <v>2017-Oct</v>
      </c>
      <c r="Y3297" s="10">
        <f>Sample___Superstore6[[#This Row],[Profit]]/Sample___Superstore6[[#This Row],[Sales]]</f>
        <v>0.45</v>
      </c>
      <c r="Z3297" s="9">
        <f t="shared" si="359"/>
        <v>2</v>
      </c>
      <c r="AA3297" s="17">
        <f t="shared" si="360"/>
        <v>69.745500000000007</v>
      </c>
      <c r="AB3297" s="17">
        <f t="shared" si="361"/>
        <v>154.99</v>
      </c>
      <c r="AC3297" s="17">
        <f t="shared" si="362"/>
        <v>0</v>
      </c>
      <c r="AD3297" s="17">
        <f t="shared" si="363"/>
        <v>1704.89</v>
      </c>
    </row>
    <row r="3298" spans="1:30">
      <c r="A3298">
        <v>3297</v>
      </c>
      <c r="B3298" t="s">
        <v>6525</v>
      </c>
      <c r="C3298" s="4">
        <v>42147</v>
      </c>
      <c r="D3298" s="4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 s="17">
        <v>-12.795999999999999</v>
      </c>
      <c r="V3298">
        <f t="shared" si="357"/>
        <v>2015</v>
      </c>
      <c r="W3298" t="str">
        <f t="shared" si="358"/>
        <v>May</v>
      </c>
      <c r="X3298" s="9" t="str">
        <f>Sample___Superstore[[#This Row],[Order Year]]&amp;"-"&amp;Sample___Superstore[[#This Row],[Order Month]]</f>
        <v>2015-May</v>
      </c>
      <c r="Y3298" s="10">
        <f>Sample___Superstore6[[#This Row],[Profit]]/Sample___Superstore6[[#This Row],[Sales]]</f>
        <v>-0.66666666666666663</v>
      </c>
      <c r="Z3298" s="9">
        <f t="shared" si="359"/>
        <v>7</v>
      </c>
      <c r="AA3298" s="17">
        <f t="shared" si="360"/>
        <v>-1.8279999999999998</v>
      </c>
      <c r="AB3298" s="17">
        <f t="shared" si="361"/>
        <v>2.742</v>
      </c>
      <c r="AC3298" s="17">
        <f t="shared" si="362"/>
        <v>13.435799999999999</v>
      </c>
      <c r="AD3298" s="17">
        <f t="shared" si="363"/>
        <v>5.7582000000000004</v>
      </c>
    </row>
    <row r="3299" spans="1:30">
      <c r="A3299">
        <v>3298</v>
      </c>
      <c r="B3299" t="s">
        <v>6525</v>
      </c>
      <c r="C3299" s="4">
        <v>42147</v>
      </c>
      <c r="D3299" s="4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 s="17">
        <v>13.701599999999999</v>
      </c>
      <c r="V3299">
        <f t="shared" si="357"/>
        <v>2015</v>
      </c>
      <c r="W3299" t="str">
        <f t="shared" si="358"/>
        <v>May</v>
      </c>
      <c r="X3299" s="9" t="str">
        <f>Sample___Superstore[[#This Row],[Order Year]]&amp;"-"&amp;Sample___Superstore[[#This Row],[Order Month]]</f>
        <v>2015-May</v>
      </c>
      <c r="Y3299" s="10">
        <f>Sample___Superstore6[[#This Row],[Profit]]/Sample___Superstore6[[#This Row],[Sales]]</f>
        <v>0.11249999999999999</v>
      </c>
      <c r="Z3299" s="9">
        <f t="shared" si="359"/>
        <v>7</v>
      </c>
      <c r="AA3299" s="17">
        <f t="shared" si="360"/>
        <v>3.4253999999999998</v>
      </c>
      <c r="AB3299" s="17">
        <f t="shared" si="361"/>
        <v>30.448</v>
      </c>
      <c r="AC3299" s="17">
        <f t="shared" si="362"/>
        <v>24.358400000000003</v>
      </c>
      <c r="AD3299" s="17">
        <f t="shared" si="363"/>
        <v>97.433599999999998</v>
      </c>
    </row>
    <row r="3300" spans="1:30">
      <c r="A3300">
        <v>3299</v>
      </c>
      <c r="B3300" t="s">
        <v>6526</v>
      </c>
      <c r="C3300" s="4">
        <v>43055</v>
      </c>
      <c r="D3300" s="4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 s="17">
        <v>215.9973</v>
      </c>
      <c r="V3300">
        <f t="shared" si="357"/>
        <v>2017</v>
      </c>
      <c r="W3300" t="str">
        <f t="shared" si="358"/>
        <v>Nov</v>
      </c>
      <c r="X3300" s="9" t="str">
        <f>Sample___Superstore[[#This Row],[Order Year]]&amp;"-"&amp;Sample___Superstore[[#This Row],[Order Month]]</f>
        <v>2017-Nov</v>
      </c>
      <c r="Y3300" s="10">
        <f>Sample___Superstore6[[#This Row],[Profit]]/Sample___Superstore6[[#This Row],[Sales]]</f>
        <v>0.11249999999999999</v>
      </c>
      <c r="Z3300" s="9">
        <f t="shared" si="359"/>
        <v>0</v>
      </c>
      <c r="AA3300" s="17">
        <f t="shared" si="360"/>
        <v>71.999099999999999</v>
      </c>
      <c r="AB3300" s="17">
        <f t="shared" si="361"/>
        <v>639.99200000000008</v>
      </c>
      <c r="AC3300" s="17">
        <f t="shared" si="362"/>
        <v>383.99520000000007</v>
      </c>
      <c r="AD3300" s="17">
        <f t="shared" si="363"/>
        <v>1535.9808</v>
      </c>
    </row>
    <row r="3301" spans="1:30">
      <c r="A3301">
        <v>3300</v>
      </c>
      <c r="B3301" t="s">
        <v>6527</v>
      </c>
      <c r="C3301" s="4">
        <v>41961</v>
      </c>
      <c r="D3301" s="4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17">
        <v>-40.797600000000003</v>
      </c>
      <c r="V3301">
        <f t="shared" si="357"/>
        <v>2014</v>
      </c>
      <c r="W3301" t="str">
        <f t="shared" si="358"/>
        <v>Nov</v>
      </c>
      <c r="X3301" s="9" t="str">
        <f>Sample___Superstore[[#This Row],[Order Year]]&amp;"-"&amp;Sample___Superstore[[#This Row],[Order Month]]</f>
        <v>2014-Nov</v>
      </c>
      <c r="Y3301" s="10">
        <f>Sample___Superstore6[[#This Row],[Profit]]/Sample___Superstore6[[#This Row],[Sales]]</f>
        <v>-0.8</v>
      </c>
      <c r="Z3301" s="9">
        <f t="shared" si="359"/>
        <v>4</v>
      </c>
      <c r="AA3301" s="17">
        <f t="shared" si="360"/>
        <v>-40.797600000000003</v>
      </c>
      <c r="AB3301" s="17">
        <f t="shared" si="361"/>
        <v>50.997</v>
      </c>
      <c r="AC3301" s="17">
        <f t="shared" si="362"/>
        <v>35.697899999999997</v>
      </c>
      <c r="AD3301" s="17">
        <f t="shared" si="363"/>
        <v>15.299100000000003</v>
      </c>
    </row>
    <row r="3302" spans="1:30">
      <c r="A3302">
        <v>3301</v>
      </c>
      <c r="B3302" t="s">
        <v>6527</v>
      </c>
      <c r="C3302" s="4">
        <v>41961</v>
      </c>
      <c r="D3302" s="4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 s="17">
        <v>-16.318300000000001</v>
      </c>
      <c r="V3302">
        <f t="shared" si="357"/>
        <v>2014</v>
      </c>
      <c r="W3302" t="str">
        <f t="shared" si="358"/>
        <v>Nov</v>
      </c>
      <c r="X3302" s="9" t="str">
        <f>Sample___Superstore[[#This Row],[Order Year]]&amp;"-"&amp;Sample___Superstore[[#This Row],[Order Month]]</f>
        <v>2014-Nov</v>
      </c>
      <c r="Y3302" s="10">
        <f>Sample___Superstore6[[#This Row],[Profit]]/Sample___Superstore6[[#This Row],[Sales]]</f>
        <v>-0.21249999999999999</v>
      </c>
      <c r="Z3302" s="9">
        <f t="shared" si="359"/>
        <v>4</v>
      </c>
      <c r="AA3302" s="17">
        <f t="shared" si="360"/>
        <v>-16.318300000000001</v>
      </c>
      <c r="AB3302" s="17">
        <f t="shared" si="361"/>
        <v>76.792000000000002</v>
      </c>
      <c r="AC3302" s="17">
        <f t="shared" si="362"/>
        <v>15.358400000000001</v>
      </c>
      <c r="AD3302" s="17">
        <f t="shared" si="363"/>
        <v>61.433599999999998</v>
      </c>
    </row>
    <row r="3303" spans="1:30">
      <c r="A3303">
        <v>3302</v>
      </c>
      <c r="B3303" t="s">
        <v>6527</v>
      </c>
      <c r="C3303" s="4">
        <v>41961</v>
      </c>
      <c r="D3303" s="4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 s="17">
        <v>-107.9928</v>
      </c>
      <c r="V3303">
        <f t="shared" si="357"/>
        <v>2014</v>
      </c>
      <c r="W3303" t="str">
        <f t="shared" si="358"/>
        <v>Nov</v>
      </c>
      <c r="X3303" s="9" t="str">
        <f>Sample___Superstore[[#This Row],[Order Year]]&amp;"-"&amp;Sample___Superstore[[#This Row],[Order Month]]</f>
        <v>2014-Nov</v>
      </c>
      <c r="Y3303" s="10">
        <f>Sample___Superstore6[[#This Row],[Profit]]/Sample___Superstore6[[#This Row],[Sales]]</f>
        <v>-0.19999999999999998</v>
      </c>
      <c r="Z3303" s="9">
        <f t="shared" si="359"/>
        <v>4</v>
      </c>
      <c r="AA3303" s="17">
        <f t="shared" si="360"/>
        <v>-17.998799999999999</v>
      </c>
      <c r="AB3303" s="17">
        <f t="shared" si="361"/>
        <v>89.994000000000014</v>
      </c>
      <c r="AC3303" s="17">
        <f t="shared" si="362"/>
        <v>215.98560000000003</v>
      </c>
      <c r="AD3303" s="17">
        <f t="shared" si="363"/>
        <v>323.97840000000002</v>
      </c>
    </row>
    <row r="3304" spans="1:30">
      <c r="A3304">
        <v>3303</v>
      </c>
      <c r="B3304" t="s">
        <v>6527</v>
      </c>
      <c r="C3304" s="4">
        <v>41961</v>
      </c>
      <c r="D3304" s="4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 s="17">
        <v>5.2773000000000003</v>
      </c>
      <c r="V3304">
        <f t="shared" si="357"/>
        <v>2014</v>
      </c>
      <c r="W3304" t="str">
        <f t="shared" si="358"/>
        <v>Nov</v>
      </c>
      <c r="X3304" s="9" t="str">
        <f>Sample___Superstore[[#This Row],[Order Year]]&amp;"-"&amp;Sample___Superstore[[#This Row],[Order Month]]</f>
        <v>2014-Nov</v>
      </c>
      <c r="Y3304" s="10">
        <f>Sample___Superstore6[[#This Row],[Profit]]/Sample___Superstore6[[#This Row],[Sales]]</f>
        <v>8.7500000000000008E-2</v>
      </c>
      <c r="Z3304" s="9">
        <f t="shared" si="359"/>
        <v>4</v>
      </c>
      <c r="AA3304" s="17">
        <f t="shared" si="360"/>
        <v>1.7591000000000001</v>
      </c>
      <c r="AB3304" s="17">
        <f t="shared" si="361"/>
        <v>20.103999999999999</v>
      </c>
      <c r="AC3304" s="17">
        <f t="shared" si="362"/>
        <v>12.0624</v>
      </c>
      <c r="AD3304" s="17">
        <f t="shared" si="363"/>
        <v>48.249600000000001</v>
      </c>
    </row>
    <row r="3305" spans="1:30">
      <c r="A3305">
        <v>3304</v>
      </c>
      <c r="B3305" t="s">
        <v>6527</v>
      </c>
      <c r="C3305" s="4">
        <v>41961</v>
      </c>
      <c r="D3305" s="4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 s="17">
        <v>-1.4256</v>
      </c>
      <c r="V3305">
        <f t="shared" si="357"/>
        <v>2014</v>
      </c>
      <c r="W3305" t="str">
        <f t="shared" si="358"/>
        <v>Nov</v>
      </c>
      <c r="X3305" s="9" t="str">
        <f>Sample___Superstore[[#This Row],[Order Year]]&amp;"-"&amp;Sample___Superstore[[#This Row],[Order Month]]</f>
        <v>2014-Nov</v>
      </c>
      <c r="Y3305" s="10">
        <f>Sample___Superstore6[[#This Row],[Profit]]/Sample___Superstore6[[#This Row],[Sales]]</f>
        <v>-0.73333333333333339</v>
      </c>
      <c r="Z3305" s="9">
        <f t="shared" si="359"/>
        <v>4</v>
      </c>
      <c r="AA3305" s="17">
        <f t="shared" si="360"/>
        <v>-0.47520000000000001</v>
      </c>
      <c r="AB3305" s="17">
        <f t="shared" si="361"/>
        <v>0.64800000000000002</v>
      </c>
      <c r="AC3305" s="17">
        <f t="shared" si="362"/>
        <v>1.3607999999999998</v>
      </c>
      <c r="AD3305" s="17">
        <f t="shared" si="363"/>
        <v>0.58320000000000016</v>
      </c>
    </row>
    <row r="3306" spans="1:30">
      <c r="A3306">
        <v>3305</v>
      </c>
      <c r="B3306" t="s">
        <v>6530</v>
      </c>
      <c r="C3306" s="4">
        <v>42003</v>
      </c>
      <c r="D3306" s="4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 s="17">
        <v>4.7066999999999997</v>
      </c>
      <c r="V3306">
        <f t="shared" si="357"/>
        <v>2014</v>
      </c>
      <c r="W3306" t="str">
        <f t="shared" si="358"/>
        <v>Dec</v>
      </c>
      <c r="X3306" s="9" t="str">
        <f>Sample___Superstore[[#This Row],[Order Year]]&amp;"-"&amp;Sample___Superstore[[#This Row],[Order Month]]</f>
        <v>2014-Dec</v>
      </c>
      <c r="Y3306" s="10">
        <f>Sample___Superstore6[[#This Row],[Profit]]/Sample___Superstore6[[#This Row],[Sales]]</f>
        <v>0.36249999999999999</v>
      </c>
      <c r="Z3306" s="9">
        <f t="shared" si="359"/>
        <v>2</v>
      </c>
      <c r="AA3306" s="17">
        <f t="shared" si="360"/>
        <v>1.5689</v>
      </c>
      <c r="AB3306" s="17">
        <f t="shared" si="361"/>
        <v>4.3280000000000003</v>
      </c>
      <c r="AC3306" s="17">
        <f t="shared" si="362"/>
        <v>2.5968</v>
      </c>
      <c r="AD3306" s="17">
        <f t="shared" si="363"/>
        <v>10.3872</v>
      </c>
    </row>
    <row r="3307" spans="1:30">
      <c r="A3307">
        <v>3306</v>
      </c>
      <c r="B3307" t="s">
        <v>6530</v>
      </c>
      <c r="C3307" s="4">
        <v>42003</v>
      </c>
      <c r="D3307" s="4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 s="17">
        <v>19.038599999999999</v>
      </c>
      <c r="V3307">
        <f t="shared" si="357"/>
        <v>2014</v>
      </c>
      <c r="W3307" t="str">
        <f t="shared" si="358"/>
        <v>Dec</v>
      </c>
      <c r="X3307" s="9" t="str">
        <f>Sample___Superstore[[#This Row],[Order Year]]&amp;"-"&amp;Sample___Superstore[[#This Row],[Order Month]]</f>
        <v>2014-Dec</v>
      </c>
      <c r="Y3307" s="10">
        <f>Sample___Superstore6[[#This Row],[Profit]]/Sample___Superstore6[[#This Row],[Sales]]</f>
        <v>8.7499999999999994E-2</v>
      </c>
      <c r="Z3307" s="9">
        <f t="shared" si="359"/>
        <v>2</v>
      </c>
      <c r="AA3307" s="17">
        <f t="shared" si="360"/>
        <v>9.5192999999999994</v>
      </c>
      <c r="AB3307" s="17">
        <f t="shared" si="361"/>
        <v>108.792</v>
      </c>
      <c r="AC3307" s="17">
        <f t="shared" si="362"/>
        <v>43.516800000000003</v>
      </c>
      <c r="AD3307" s="17">
        <f t="shared" si="363"/>
        <v>174.06720000000001</v>
      </c>
    </row>
    <row r="3308" spans="1:30">
      <c r="A3308">
        <v>3307</v>
      </c>
      <c r="B3308" t="s">
        <v>6530</v>
      </c>
      <c r="C3308" s="4">
        <v>42003</v>
      </c>
      <c r="D3308" s="4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 s="17">
        <v>28.767900000000001</v>
      </c>
      <c r="V3308">
        <f t="shared" si="357"/>
        <v>2014</v>
      </c>
      <c r="W3308" t="str">
        <f t="shared" si="358"/>
        <v>Dec</v>
      </c>
      <c r="X3308" s="9" t="str">
        <f>Sample___Superstore[[#This Row],[Order Year]]&amp;"-"&amp;Sample___Superstore[[#This Row],[Order Month]]</f>
        <v>2014-Dec</v>
      </c>
      <c r="Y3308" s="10">
        <f>Sample___Superstore6[[#This Row],[Profit]]/Sample___Superstore6[[#This Row],[Sales]]</f>
        <v>8.7499999999999994E-2</v>
      </c>
      <c r="Z3308" s="9">
        <f t="shared" si="359"/>
        <v>2</v>
      </c>
      <c r="AA3308" s="17">
        <f t="shared" si="360"/>
        <v>9.5892999999999997</v>
      </c>
      <c r="AB3308" s="17">
        <f t="shared" si="361"/>
        <v>109.592</v>
      </c>
      <c r="AC3308" s="17">
        <f t="shared" si="362"/>
        <v>65.755200000000002</v>
      </c>
      <c r="AD3308" s="17">
        <f t="shared" si="363"/>
        <v>263.02080000000001</v>
      </c>
    </row>
    <row r="3309" spans="1:30">
      <c r="A3309">
        <v>3308</v>
      </c>
      <c r="B3309" t="s">
        <v>6530</v>
      </c>
      <c r="C3309" s="4">
        <v>42003</v>
      </c>
      <c r="D3309" s="4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 s="17">
        <v>-3.6576</v>
      </c>
      <c r="V3309">
        <f t="shared" si="357"/>
        <v>2014</v>
      </c>
      <c r="W3309" t="str">
        <f t="shared" si="358"/>
        <v>Dec</v>
      </c>
      <c r="X3309" s="9" t="str">
        <f>Sample___Superstore[[#This Row],[Order Year]]&amp;"-"&amp;Sample___Superstore[[#This Row],[Order Month]]</f>
        <v>2014-Dec</v>
      </c>
      <c r="Y3309" s="10">
        <f>Sample___Superstore6[[#This Row],[Profit]]/Sample___Superstore6[[#This Row],[Sales]]</f>
        <v>-1.5999999999999999</v>
      </c>
      <c r="Z3309" s="9">
        <f t="shared" si="359"/>
        <v>2</v>
      </c>
      <c r="AA3309" s="17">
        <f t="shared" si="360"/>
        <v>-1.2192000000000001</v>
      </c>
      <c r="AB3309" s="17">
        <f t="shared" si="361"/>
        <v>0.76200000000000001</v>
      </c>
      <c r="AC3309" s="17">
        <f t="shared" si="362"/>
        <v>1.8288000000000002</v>
      </c>
      <c r="AD3309" s="17">
        <f t="shared" si="363"/>
        <v>0.45719999999999983</v>
      </c>
    </row>
    <row r="3310" spans="1:30">
      <c r="A3310">
        <v>3309</v>
      </c>
      <c r="B3310" t="s">
        <v>6530</v>
      </c>
      <c r="C3310" s="4">
        <v>42003</v>
      </c>
      <c r="D3310" s="4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 s="17">
        <v>14.395200000000001</v>
      </c>
      <c r="V3310">
        <f t="shared" si="357"/>
        <v>2014</v>
      </c>
      <c r="W3310" t="str">
        <f t="shared" si="358"/>
        <v>Dec</v>
      </c>
      <c r="X3310" s="9" t="str">
        <f>Sample___Superstore[[#This Row],[Order Year]]&amp;"-"&amp;Sample___Superstore[[#This Row],[Order Month]]</f>
        <v>2014-Dec</v>
      </c>
      <c r="Y3310" s="10">
        <f>Sample___Superstore6[[#This Row],[Profit]]/Sample___Superstore6[[#This Row],[Sales]]</f>
        <v>0.3</v>
      </c>
      <c r="Z3310" s="9">
        <f t="shared" si="359"/>
        <v>2</v>
      </c>
      <c r="AA3310" s="17">
        <f t="shared" si="360"/>
        <v>7.1976000000000004</v>
      </c>
      <c r="AB3310" s="17">
        <f t="shared" si="361"/>
        <v>23.992000000000001</v>
      </c>
      <c r="AC3310" s="17">
        <f t="shared" si="362"/>
        <v>9.5968000000000018</v>
      </c>
      <c r="AD3310" s="17">
        <f t="shared" si="363"/>
        <v>38.3872</v>
      </c>
    </row>
    <row r="3311" spans="1:30">
      <c r="A3311">
        <v>3310</v>
      </c>
      <c r="B3311" t="s">
        <v>6531</v>
      </c>
      <c r="C3311" s="4">
        <v>42313</v>
      </c>
      <c r="D3311" s="4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 s="17">
        <v>8.8704000000000001</v>
      </c>
      <c r="V3311">
        <f t="shared" si="357"/>
        <v>2015</v>
      </c>
      <c r="W3311" t="str">
        <f t="shared" si="358"/>
        <v>Nov</v>
      </c>
      <c r="X3311" s="9" t="str">
        <f>Sample___Superstore[[#This Row],[Order Year]]&amp;"-"&amp;Sample___Superstore[[#This Row],[Order Month]]</f>
        <v>2015-Nov</v>
      </c>
      <c r="Y3311" s="10">
        <f>Sample___Superstore6[[#This Row],[Profit]]/Sample___Superstore6[[#This Row],[Sales]]</f>
        <v>0.35</v>
      </c>
      <c r="Z3311" s="9">
        <f t="shared" si="359"/>
        <v>6</v>
      </c>
      <c r="AA3311" s="17">
        <f t="shared" si="360"/>
        <v>1.4783999999999999</v>
      </c>
      <c r="AB3311" s="17">
        <f t="shared" si="361"/>
        <v>4.2240000000000002</v>
      </c>
      <c r="AC3311" s="17">
        <f t="shared" si="362"/>
        <v>5.0688000000000004</v>
      </c>
      <c r="AD3311" s="17">
        <f t="shared" si="363"/>
        <v>20.275200000000002</v>
      </c>
    </row>
    <row r="3312" spans="1:30">
      <c r="A3312">
        <v>3311</v>
      </c>
      <c r="B3312" t="s">
        <v>6532</v>
      </c>
      <c r="C3312" s="4">
        <v>42630</v>
      </c>
      <c r="D3312" s="4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 s="17">
        <v>78.435000000000002</v>
      </c>
      <c r="V3312">
        <f t="shared" si="357"/>
        <v>2016</v>
      </c>
      <c r="W3312" t="str">
        <f t="shared" si="358"/>
        <v>Sep</v>
      </c>
      <c r="X3312" s="9" t="str">
        <f>Sample___Superstore[[#This Row],[Order Year]]&amp;"-"&amp;Sample___Superstore[[#This Row],[Order Month]]</f>
        <v>2016-Sep</v>
      </c>
      <c r="Y3312" s="10">
        <f>Sample___Superstore6[[#This Row],[Profit]]/Sample___Superstore6[[#This Row],[Sales]]</f>
        <v>0.33750000000000002</v>
      </c>
      <c r="Z3312" s="9">
        <f t="shared" si="359"/>
        <v>5</v>
      </c>
      <c r="AA3312" s="17">
        <f t="shared" si="360"/>
        <v>15.687000000000001</v>
      </c>
      <c r="AB3312" s="17">
        <f t="shared" si="361"/>
        <v>46.480000000000004</v>
      </c>
      <c r="AC3312" s="17">
        <f t="shared" si="362"/>
        <v>46.480000000000004</v>
      </c>
      <c r="AD3312" s="17">
        <f t="shared" si="363"/>
        <v>185.92000000000002</v>
      </c>
    </row>
    <row r="3313" spans="1:30">
      <c r="A3313">
        <v>3312</v>
      </c>
      <c r="B3313" t="s">
        <v>6533</v>
      </c>
      <c r="C3313" s="4">
        <v>42449</v>
      </c>
      <c r="D3313" s="4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 s="17">
        <v>38.037999999999997</v>
      </c>
      <c r="V3313">
        <f t="shared" si="357"/>
        <v>2016</v>
      </c>
      <c r="W3313" t="str">
        <f t="shared" si="358"/>
        <v>Mar</v>
      </c>
      <c r="X3313" s="9" t="str">
        <f>Sample___Superstore[[#This Row],[Order Year]]&amp;"-"&amp;Sample___Superstore[[#This Row],[Order Month]]</f>
        <v>2016-Mar</v>
      </c>
      <c r="Y3313" s="10">
        <f>Sample___Superstore6[[#This Row],[Profit]]/Sample___Superstore6[[#This Row],[Sales]]</f>
        <v>0.43999999999999995</v>
      </c>
      <c r="Z3313" s="9">
        <f t="shared" si="359"/>
        <v>5</v>
      </c>
      <c r="AA3313" s="17">
        <f t="shared" si="360"/>
        <v>5.4339999999999993</v>
      </c>
      <c r="AB3313" s="17">
        <f t="shared" si="361"/>
        <v>12.35</v>
      </c>
      <c r="AC3313" s="17">
        <f t="shared" si="362"/>
        <v>0</v>
      </c>
      <c r="AD3313" s="17">
        <f t="shared" si="363"/>
        <v>86.45</v>
      </c>
    </row>
    <row r="3314" spans="1:30">
      <c r="A3314">
        <v>3313</v>
      </c>
      <c r="B3314" t="s">
        <v>6534</v>
      </c>
      <c r="C3314" s="4">
        <v>41909</v>
      </c>
      <c r="D3314" s="4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 s="17">
        <v>45.293999999999997</v>
      </c>
      <c r="V3314">
        <f t="shared" si="357"/>
        <v>2014</v>
      </c>
      <c r="W3314" t="str">
        <f t="shared" si="358"/>
        <v>Sep</v>
      </c>
      <c r="X3314" s="9" t="str">
        <f>Sample___Superstore[[#This Row],[Order Year]]&amp;"-"&amp;Sample___Superstore[[#This Row],[Order Month]]</f>
        <v>2014-Sep</v>
      </c>
      <c r="Y3314" s="10">
        <f>Sample___Superstore6[[#This Row],[Profit]]/Sample___Superstore6[[#This Row],[Sales]]</f>
        <v>7.4999999999999997E-2</v>
      </c>
      <c r="Z3314" s="9">
        <f t="shared" si="359"/>
        <v>4</v>
      </c>
      <c r="AA3314" s="17">
        <f t="shared" si="360"/>
        <v>9.0587999999999997</v>
      </c>
      <c r="AB3314" s="17">
        <f t="shared" si="361"/>
        <v>120.78399999999999</v>
      </c>
      <c r="AC3314" s="17">
        <f t="shared" si="362"/>
        <v>120.78399999999999</v>
      </c>
      <c r="AD3314" s="17">
        <f t="shared" si="363"/>
        <v>483.13599999999997</v>
      </c>
    </row>
    <row r="3315" spans="1:30">
      <c r="A3315">
        <v>3314</v>
      </c>
      <c r="B3315" t="s">
        <v>6534</v>
      </c>
      <c r="C3315" s="4">
        <v>41909</v>
      </c>
      <c r="D3315" s="4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 s="17">
        <v>40.170200000000001</v>
      </c>
      <c r="V3315">
        <f t="shared" si="357"/>
        <v>2014</v>
      </c>
      <c r="W3315" t="str">
        <f t="shared" si="358"/>
        <v>Sep</v>
      </c>
      <c r="X3315" s="9" t="str">
        <f>Sample___Superstore[[#This Row],[Order Year]]&amp;"-"&amp;Sample___Superstore[[#This Row],[Order Month]]</f>
        <v>2014-Sep</v>
      </c>
      <c r="Y3315" s="10">
        <f>Sample___Superstore6[[#This Row],[Profit]]/Sample___Superstore6[[#This Row],[Sales]]</f>
        <v>0.49</v>
      </c>
      <c r="Z3315" s="9">
        <f t="shared" si="359"/>
        <v>4</v>
      </c>
      <c r="AA3315" s="17">
        <f t="shared" si="360"/>
        <v>20.085100000000001</v>
      </c>
      <c r="AB3315" s="17">
        <f t="shared" si="361"/>
        <v>40.99</v>
      </c>
      <c r="AC3315" s="17">
        <f t="shared" si="362"/>
        <v>0</v>
      </c>
      <c r="AD3315" s="17">
        <f t="shared" si="363"/>
        <v>81.98</v>
      </c>
    </row>
    <row r="3316" spans="1:30">
      <c r="A3316">
        <v>3315</v>
      </c>
      <c r="B3316" t="s">
        <v>6535</v>
      </c>
      <c r="C3316" s="4">
        <v>43093</v>
      </c>
      <c r="D3316" s="4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 s="17">
        <v>48.313600000000001</v>
      </c>
      <c r="V3316">
        <f t="shared" si="357"/>
        <v>2017</v>
      </c>
      <c r="W3316" t="str">
        <f t="shared" si="358"/>
        <v>Dec</v>
      </c>
      <c r="X3316" s="9" t="str">
        <f>Sample___Superstore[[#This Row],[Order Year]]&amp;"-"&amp;Sample___Superstore[[#This Row],[Order Month]]</f>
        <v>2017-Dec</v>
      </c>
      <c r="Y3316" s="10">
        <f>Sample___Superstore6[[#This Row],[Profit]]/Sample___Superstore6[[#This Row],[Sales]]</f>
        <v>0.17777777777777778</v>
      </c>
      <c r="Z3316" s="9">
        <f t="shared" si="359"/>
        <v>4</v>
      </c>
      <c r="AA3316" s="17">
        <f t="shared" si="360"/>
        <v>24.1568</v>
      </c>
      <c r="AB3316" s="17">
        <f t="shared" si="361"/>
        <v>135.88200000000001</v>
      </c>
      <c r="AC3316" s="17">
        <f t="shared" si="362"/>
        <v>27.176400000000001</v>
      </c>
      <c r="AD3316" s="17">
        <f t="shared" si="363"/>
        <v>244.58760000000001</v>
      </c>
    </row>
    <row r="3317" spans="1:30">
      <c r="A3317">
        <v>3316</v>
      </c>
      <c r="B3317" t="s">
        <v>6535</v>
      </c>
      <c r="C3317" s="4">
        <v>43093</v>
      </c>
      <c r="D3317" s="4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 s="17">
        <v>4.8518999999999997</v>
      </c>
      <c r="V3317">
        <f t="shared" si="357"/>
        <v>2017</v>
      </c>
      <c r="W3317" t="str">
        <f t="shared" si="358"/>
        <v>Dec</v>
      </c>
      <c r="X3317" s="9" t="str">
        <f>Sample___Superstore[[#This Row],[Order Year]]&amp;"-"&amp;Sample___Superstore[[#This Row],[Order Month]]</f>
        <v>2017-Dec</v>
      </c>
      <c r="Y3317" s="10">
        <f>Sample___Superstore6[[#This Row],[Profit]]/Sample___Superstore6[[#This Row],[Sales]]</f>
        <v>0.33749999999999997</v>
      </c>
      <c r="Z3317" s="9">
        <f t="shared" si="359"/>
        <v>4</v>
      </c>
      <c r="AA3317" s="17">
        <f t="shared" si="360"/>
        <v>1.6173</v>
      </c>
      <c r="AB3317" s="17">
        <f t="shared" si="361"/>
        <v>4.7919999999999998</v>
      </c>
      <c r="AC3317" s="17">
        <f t="shared" si="362"/>
        <v>2.8752</v>
      </c>
      <c r="AD3317" s="17">
        <f t="shared" si="363"/>
        <v>11.5008</v>
      </c>
    </row>
    <row r="3318" spans="1:30">
      <c r="A3318">
        <v>3317</v>
      </c>
      <c r="B3318" t="s">
        <v>6536</v>
      </c>
      <c r="C3318" s="4">
        <v>43049</v>
      </c>
      <c r="D3318" s="4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 s="17">
        <v>-427.45</v>
      </c>
      <c r="V3318">
        <f t="shared" si="357"/>
        <v>2017</v>
      </c>
      <c r="W3318" t="str">
        <f t="shared" si="358"/>
        <v>Nov</v>
      </c>
      <c r="X3318" s="9" t="str">
        <f>Sample___Superstore[[#This Row],[Order Year]]&amp;"-"&amp;Sample___Superstore[[#This Row],[Order Month]]</f>
        <v>2017-Nov</v>
      </c>
      <c r="Y3318" s="10">
        <f>Sample___Superstore6[[#This Row],[Profit]]/Sample___Superstore6[[#This Row],[Sales]]</f>
        <v>-1.25</v>
      </c>
      <c r="Z3318" s="9">
        <f t="shared" si="359"/>
        <v>5</v>
      </c>
      <c r="AA3318" s="17">
        <f t="shared" si="360"/>
        <v>-85.49</v>
      </c>
      <c r="AB3318" s="17">
        <f t="shared" si="361"/>
        <v>68.391999999999996</v>
      </c>
      <c r="AC3318" s="17">
        <f t="shared" si="362"/>
        <v>205.17599999999999</v>
      </c>
      <c r="AD3318" s="17">
        <f t="shared" si="363"/>
        <v>136.78399999999999</v>
      </c>
    </row>
    <row r="3319" spans="1:30">
      <c r="A3319">
        <v>3318</v>
      </c>
      <c r="B3319" t="s">
        <v>6537</v>
      </c>
      <c r="C3319" s="4">
        <v>42258</v>
      </c>
      <c r="D3319" s="4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 s="17">
        <v>48.964500000000001</v>
      </c>
      <c r="V3319">
        <f t="shared" si="357"/>
        <v>2015</v>
      </c>
      <c r="W3319" t="str">
        <f t="shared" si="358"/>
        <v>Sep</v>
      </c>
      <c r="X3319" s="9" t="str">
        <f>Sample___Superstore[[#This Row],[Order Year]]&amp;"-"&amp;Sample___Superstore[[#This Row],[Order Month]]</f>
        <v>2015-Sep</v>
      </c>
      <c r="Y3319" s="10">
        <f>Sample___Superstore6[[#This Row],[Profit]]/Sample___Superstore6[[#This Row],[Sales]]</f>
        <v>0.27</v>
      </c>
      <c r="Z3319" s="9">
        <f t="shared" si="359"/>
        <v>4</v>
      </c>
      <c r="AA3319" s="17">
        <f t="shared" si="360"/>
        <v>5.4405000000000001</v>
      </c>
      <c r="AB3319" s="17">
        <f t="shared" si="361"/>
        <v>20.149999999999999</v>
      </c>
      <c r="AC3319" s="17">
        <f t="shared" si="362"/>
        <v>0</v>
      </c>
      <c r="AD3319" s="17">
        <f t="shared" si="363"/>
        <v>181.35</v>
      </c>
    </row>
    <row r="3320" spans="1:30">
      <c r="A3320">
        <v>3319</v>
      </c>
      <c r="B3320" t="s">
        <v>6537</v>
      </c>
      <c r="C3320" s="4">
        <v>42258</v>
      </c>
      <c r="D3320" s="4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 s="17">
        <v>4.2336</v>
      </c>
      <c r="V3320">
        <f t="shared" si="357"/>
        <v>2015</v>
      </c>
      <c r="W3320" t="str">
        <f t="shared" si="358"/>
        <v>Sep</v>
      </c>
      <c r="X3320" s="9" t="str">
        <f>Sample___Superstore[[#This Row],[Order Year]]&amp;"-"&amp;Sample___Superstore[[#This Row],[Order Month]]</f>
        <v>2015-Sep</v>
      </c>
      <c r="Y3320" s="10">
        <f>Sample___Superstore6[[#This Row],[Profit]]/Sample___Superstore6[[#This Row],[Sales]]</f>
        <v>0.49</v>
      </c>
      <c r="Z3320" s="9">
        <f t="shared" si="359"/>
        <v>4</v>
      </c>
      <c r="AA3320" s="17">
        <f t="shared" si="360"/>
        <v>1.4112</v>
      </c>
      <c r="AB3320" s="17">
        <f t="shared" si="361"/>
        <v>2.8800000000000003</v>
      </c>
      <c r="AC3320" s="17">
        <f t="shared" si="362"/>
        <v>0</v>
      </c>
      <c r="AD3320" s="17">
        <f t="shared" si="363"/>
        <v>8.64</v>
      </c>
    </row>
    <row r="3321" spans="1:30">
      <c r="A3321">
        <v>3320</v>
      </c>
      <c r="B3321" t="s">
        <v>6538</v>
      </c>
      <c r="C3321" s="4">
        <v>41993</v>
      </c>
      <c r="D3321" s="4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 s="17">
        <v>3.8073000000000001</v>
      </c>
      <c r="V3321">
        <f t="shared" si="357"/>
        <v>2014</v>
      </c>
      <c r="W3321" t="str">
        <f t="shared" si="358"/>
        <v>Dec</v>
      </c>
      <c r="X3321" s="9" t="str">
        <f>Sample___Superstore[[#This Row],[Order Year]]&amp;"-"&amp;Sample___Superstore[[#This Row],[Order Month]]</f>
        <v>2014-Dec</v>
      </c>
      <c r="Y3321" s="10">
        <f>Sample___Superstore6[[#This Row],[Profit]]/Sample___Superstore6[[#This Row],[Sales]]</f>
        <v>8.7500000000000008E-2</v>
      </c>
      <c r="Z3321" s="9">
        <f t="shared" si="359"/>
        <v>5</v>
      </c>
      <c r="AA3321" s="17">
        <f t="shared" si="360"/>
        <v>0.54390000000000005</v>
      </c>
      <c r="AB3321" s="17">
        <f t="shared" si="361"/>
        <v>6.2160000000000002</v>
      </c>
      <c r="AC3321" s="17">
        <f t="shared" si="362"/>
        <v>8.7024000000000008</v>
      </c>
      <c r="AD3321" s="17">
        <f t="shared" si="363"/>
        <v>34.809600000000003</v>
      </c>
    </row>
    <row r="3322" spans="1:30">
      <c r="A3322">
        <v>3321</v>
      </c>
      <c r="B3322" t="s">
        <v>6538</v>
      </c>
      <c r="C3322" s="4">
        <v>41993</v>
      </c>
      <c r="D3322" s="4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 s="17">
        <v>74.573999999999998</v>
      </c>
      <c r="V3322">
        <f t="shared" si="357"/>
        <v>2014</v>
      </c>
      <c r="W3322" t="str">
        <f t="shared" si="358"/>
        <v>Dec</v>
      </c>
      <c r="X3322" s="9" t="str">
        <f>Sample___Superstore[[#This Row],[Order Year]]&amp;"-"&amp;Sample___Superstore[[#This Row],[Order Month]]</f>
        <v>2014-Dec</v>
      </c>
      <c r="Y3322" s="10">
        <f>Sample___Superstore6[[#This Row],[Profit]]/Sample___Superstore6[[#This Row],[Sales]]</f>
        <v>0.1125</v>
      </c>
      <c r="Z3322" s="9">
        <f t="shared" si="359"/>
        <v>5</v>
      </c>
      <c r="AA3322" s="17">
        <f t="shared" si="360"/>
        <v>24.858000000000001</v>
      </c>
      <c r="AB3322" s="17">
        <f t="shared" si="361"/>
        <v>220.96</v>
      </c>
      <c r="AC3322" s="17">
        <f t="shared" si="362"/>
        <v>132.57599999999999</v>
      </c>
      <c r="AD3322" s="17">
        <f t="shared" si="363"/>
        <v>530.30399999999997</v>
      </c>
    </row>
    <row r="3323" spans="1:30">
      <c r="A3323">
        <v>3322</v>
      </c>
      <c r="B3323" t="s">
        <v>6538</v>
      </c>
      <c r="C3323" s="4">
        <v>41993</v>
      </c>
      <c r="D3323" s="4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 s="17">
        <v>9.0719999999999992</v>
      </c>
      <c r="V3323">
        <f t="shared" si="357"/>
        <v>2014</v>
      </c>
      <c r="W3323" t="str">
        <f t="shared" si="358"/>
        <v>Dec</v>
      </c>
      <c r="X3323" s="9" t="str">
        <f>Sample___Superstore[[#This Row],[Order Year]]&amp;"-"&amp;Sample___Superstore[[#This Row],[Order Month]]</f>
        <v>2014-Dec</v>
      </c>
      <c r="Y3323" s="10">
        <f>Sample___Superstore6[[#This Row],[Profit]]/Sample___Superstore6[[#This Row],[Sales]]</f>
        <v>0.34999999999999992</v>
      </c>
      <c r="Z3323" s="9">
        <f t="shared" si="359"/>
        <v>5</v>
      </c>
      <c r="AA3323" s="17">
        <f t="shared" si="360"/>
        <v>1.8143999999999998</v>
      </c>
      <c r="AB3323" s="17">
        <f t="shared" si="361"/>
        <v>5.1840000000000002</v>
      </c>
      <c r="AC3323" s="17">
        <f t="shared" si="362"/>
        <v>5.1840000000000011</v>
      </c>
      <c r="AD3323" s="17">
        <f t="shared" si="363"/>
        <v>20.736000000000001</v>
      </c>
    </row>
    <row r="3324" spans="1:30">
      <c r="A3324">
        <v>3323</v>
      </c>
      <c r="B3324" t="s">
        <v>6541</v>
      </c>
      <c r="C3324" s="4">
        <v>42208</v>
      </c>
      <c r="D3324" s="4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17">
        <v>20.681999999999999</v>
      </c>
      <c r="V3324">
        <f t="shared" si="357"/>
        <v>2015</v>
      </c>
      <c r="W3324" t="str">
        <f t="shared" si="358"/>
        <v>Jul</v>
      </c>
      <c r="X3324" s="9" t="str">
        <f>Sample___Superstore[[#This Row],[Order Year]]&amp;"-"&amp;Sample___Superstore[[#This Row],[Order Month]]</f>
        <v>2015-Jul</v>
      </c>
      <c r="Y3324" s="10">
        <f>Sample___Superstore6[[#This Row],[Profit]]/Sample___Superstore6[[#This Row],[Sales]]</f>
        <v>0.3</v>
      </c>
      <c r="Z3324" s="9">
        <f t="shared" si="359"/>
        <v>4</v>
      </c>
      <c r="AA3324" s="17">
        <f t="shared" si="360"/>
        <v>6.8939999999999992</v>
      </c>
      <c r="AB3324" s="17">
        <f t="shared" si="361"/>
        <v>22.98</v>
      </c>
      <c r="AC3324" s="17">
        <f t="shared" si="362"/>
        <v>0</v>
      </c>
      <c r="AD3324" s="17">
        <f t="shared" si="363"/>
        <v>68.94</v>
      </c>
    </row>
    <row r="3325" spans="1:30">
      <c r="A3325">
        <v>3324</v>
      </c>
      <c r="B3325" t="s">
        <v>6541</v>
      </c>
      <c r="C3325" s="4">
        <v>42208</v>
      </c>
      <c r="D3325" s="4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 s="17">
        <v>50.239800000000002</v>
      </c>
      <c r="V3325">
        <f t="shared" si="357"/>
        <v>2015</v>
      </c>
      <c r="W3325" t="str">
        <f t="shared" si="358"/>
        <v>Jul</v>
      </c>
      <c r="X3325" s="9" t="str">
        <f>Sample___Superstore[[#This Row],[Order Year]]&amp;"-"&amp;Sample___Superstore[[#This Row],[Order Month]]</f>
        <v>2015-Jul</v>
      </c>
      <c r="Y3325" s="10">
        <f>Sample___Superstore6[[#This Row],[Profit]]/Sample___Superstore6[[#This Row],[Sales]]</f>
        <v>0.39</v>
      </c>
      <c r="Z3325" s="9">
        <f t="shared" si="359"/>
        <v>4</v>
      </c>
      <c r="AA3325" s="17">
        <f t="shared" si="360"/>
        <v>16.746600000000001</v>
      </c>
      <c r="AB3325" s="17">
        <f t="shared" si="361"/>
        <v>42.94</v>
      </c>
      <c r="AC3325" s="17">
        <f t="shared" si="362"/>
        <v>0</v>
      </c>
      <c r="AD3325" s="17">
        <f t="shared" si="363"/>
        <v>128.82</v>
      </c>
    </row>
    <row r="3326" spans="1:30">
      <c r="A3326">
        <v>3325</v>
      </c>
      <c r="B3326" t="s">
        <v>6542</v>
      </c>
      <c r="C3326" s="4">
        <v>41954</v>
      </c>
      <c r="D3326" s="4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 s="17">
        <v>-1480.0335</v>
      </c>
      <c r="V3326">
        <f t="shared" si="357"/>
        <v>2014</v>
      </c>
      <c r="W3326" t="str">
        <f t="shared" si="358"/>
        <v>Nov</v>
      </c>
      <c r="X3326" s="9" t="str">
        <f>Sample___Superstore[[#This Row],[Order Year]]&amp;"-"&amp;Sample___Superstore[[#This Row],[Order Month]]</f>
        <v>2014-Nov</v>
      </c>
      <c r="Y3326" s="10">
        <f>Sample___Superstore6[[#This Row],[Profit]]/Sample___Superstore6[[#This Row],[Sales]]</f>
        <v>-1.65</v>
      </c>
      <c r="Z3326" s="9">
        <f t="shared" si="359"/>
        <v>4</v>
      </c>
      <c r="AA3326" s="17">
        <f t="shared" si="360"/>
        <v>-296.00670000000002</v>
      </c>
      <c r="AB3326" s="17">
        <f t="shared" si="361"/>
        <v>179.398</v>
      </c>
      <c r="AC3326" s="17">
        <f t="shared" si="362"/>
        <v>717.5920000000001</v>
      </c>
      <c r="AD3326" s="17">
        <f t="shared" si="363"/>
        <v>179.39799999999991</v>
      </c>
    </row>
    <row r="3327" spans="1:30">
      <c r="A3327">
        <v>3326</v>
      </c>
      <c r="B3327" t="s">
        <v>6542</v>
      </c>
      <c r="C3327" s="4">
        <v>41954</v>
      </c>
      <c r="D3327" s="4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 s="17">
        <v>-1.9743999999999999</v>
      </c>
      <c r="V3327">
        <f t="shared" si="357"/>
        <v>2014</v>
      </c>
      <c r="W3327" t="str">
        <f t="shared" si="358"/>
        <v>Nov</v>
      </c>
      <c r="X3327" s="9" t="str">
        <f>Sample___Superstore[[#This Row],[Order Year]]&amp;"-"&amp;Sample___Superstore[[#This Row],[Order Month]]</f>
        <v>2014-Nov</v>
      </c>
      <c r="Y3327" s="10">
        <f>Sample___Superstore6[[#This Row],[Profit]]/Sample___Superstore6[[#This Row],[Sales]]</f>
        <v>-1.5999999999999999</v>
      </c>
      <c r="Z3327" s="9">
        <f t="shared" si="359"/>
        <v>4</v>
      </c>
      <c r="AA3327" s="17">
        <f t="shared" si="360"/>
        <v>-1.9743999999999999</v>
      </c>
      <c r="AB3327" s="17">
        <f t="shared" si="361"/>
        <v>1.234</v>
      </c>
      <c r="AC3327" s="17">
        <f t="shared" si="362"/>
        <v>0.98720000000000008</v>
      </c>
      <c r="AD3327" s="17">
        <f t="shared" si="363"/>
        <v>0.24679999999999991</v>
      </c>
    </row>
    <row r="3328" spans="1:30">
      <c r="A3328">
        <v>3327</v>
      </c>
      <c r="B3328" t="s">
        <v>6542</v>
      </c>
      <c r="C3328" s="4">
        <v>41954</v>
      </c>
      <c r="D3328" s="4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 s="17">
        <v>6.7560000000000002</v>
      </c>
      <c r="V3328">
        <f t="shared" si="357"/>
        <v>2014</v>
      </c>
      <c r="W3328" t="str">
        <f t="shared" si="358"/>
        <v>Nov</v>
      </c>
      <c r="X3328" s="9" t="str">
        <f>Sample___Superstore[[#This Row],[Order Year]]&amp;"-"&amp;Sample___Superstore[[#This Row],[Order Month]]</f>
        <v>2014-Nov</v>
      </c>
      <c r="Y3328" s="10">
        <f>Sample___Superstore6[[#This Row],[Profit]]/Sample___Superstore6[[#This Row],[Sales]]</f>
        <v>0.1</v>
      </c>
      <c r="Z3328" s="9">
        <f t="shared" si="359"/>
        <v>4</v>
      </c>
      <c r="AA3328" s="17">
        <f t="shared" si="360"/>
        <v>2.2520000000000002</v>
      </c>
      <c r="AB3328" s="17">
        <f t="shared" si="361"/>
        <v>22.52</v>
      </c>
      <c r="AC3328" s="17">
        <f t="shared" si="362"/>
        <v>13.512</v>
      </c>
      <c r="AD3328" s="17">
        <f t="shared" si="363"/>
        <v>54.048000000000002</v>
      </c>
    </row>
    <row r="3329" spans="1:30">
      <c r="A3329">
        <v>3328</v>
      </c>
      <c r="B3329" t="s">
        <v>6542</v>
      </c>
      <c r="C3329" s="4">
        <v>41954</v>
      </c>
      <c r="D3329" s="4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 s="17">
        <v>7.8734999999999999</v>
      </c>
      <c r="V3329">
        <f t="shared" si="357"/>
        <v>2014</v>
      </c>
      <c r="W3329" t="str">
        <f t="shared" si="358"/>
        <v>Nov</v>
      </c>
      <c r="X3329" s="9" t="str">
        <f>Sample___Superstore[[#This Row],[Order Year]]&amp;"-"&amp;Sample___Superstore[[#This Row],[Order Month]]</f>
        <v>2014-Nov</v>
      </c>
      <c r="Y3329" s="10">
        <f>Sample___Superstore6[[#This Row],[Profit]]/Sample___Superstore6[[#This Row],[Sales]]</f>
        <v>0.36249999999999999</v>
      </c>
      <c r="Z3329" s="9">
        <f t="shared" si="359"/>
        <v>4</v>
      </c>
      <c r="AA3329" s="17">
        <f t="shared" si="360"/>
        <v>1.5747</v>
      </c>
      <c r="AB3329" s="17">
        <f t="shared" si="361"/>
        <v>4.3439999999999994</v>
      </c>
      <c r="AC3329" s="17">
        <f t="shared" si="362"/>
        <v>4.3440000000000003</v>
      </c>
      <c r="AD3329" s="17">
        <f t="shared" si="363"/>
        <v>17.375999999999998</v>
      </c>
    </row>
    <row r="3330" spans="1:30">
      <c r="A3330">
        <v>3329</v>
      </c>
      <c r="B3330" t="s">
        <v>6542</v>
      </c>
      <c r="C3330" s="4">
        <v>41954</v>
      </c>
      <c r="D3330" s="4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 s="17">
        <v>95.096800000000002</v>
      </c>
      <c r="V3330">
        <f t="shared" ref="V3330:V3393" si="364">YEAR(C3330)</f>
        <v>2014</v>
      </c>
      <c r="W3330" t="str">
        <f t="shared" ref="W3330:W3393" si="365">TEXT(C3330,"mmm")</f>
        <v>Nov</v>
      </c>
      <c r="X3330" s="9" t="str">
        <f>Sample___Superstore[[#This Row],[Order Year]]&amp;"-"&amp;Sample___Superstore[[#This Row],[Order Month]]</f>
        <v>2014-Nov</v>
      </c>
      <c r="Y3330" s="10">
        <f>Sample___Superstore6[[#This Row],[Profit]]/Sample___Superstore6[[#This Row],[Sales]]</f>
        <v>0.36249999999999999</v>
      </c>
      <c r="Z3330" s="9">
        <f t="shared" ref="Z3330:Z3393" si="366">D3330-C3330</f>
        <v>4</v>
      </c>
      <c r="AA3330" s="17">
        <f t="shared" ref="AA3330:AA3393" si="367">U3330/S3330</f>
        <v>11.8871</v>
      </c>
      <c r="AB3330" s="17">
        <f t="shared" ref="AB3330:AB3393" si="368">R3330/S3330</f>
        <v>32.792000000000002</v>
      </c>
      <c r="AC3330" s="17">
        <f t="shared" ref="AC3330:AC3393" si="369">R3330*T3330</f>
        <v>52.467200000000005</v>
      </c>
      <c r="AD3330" s="17">
        <f t="shared" ref="AD3330:AD3393" si="370">R3330-(R3330*T3330)</f>
        <v>209.86880000000002</v>
      </c>
    </row>
    <row r="3331" spans="1:30">
      <c r="A3331">
        <v>3330</v>
      </c>
      <c r="B3331" t="s">
        <v>6542</v>
      </c>
      <c r="C3331" s="4">
        <v>41954</v>
      </c>
      <c r="D3331" s="4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 s="17">
        <v>16.704000000000001</v>
      </c>
      <c r="V3331">
        <f t="shared" si="364"/>
        <v>2014</v>
      </c>
      <c r="W3331" t="str">
        <f t="shared" si="365"/>
        <v>Nov</v>
      </c>
      <c r="X3331" s="9" t="str">
        <f>Sample___Superstore[[#This Row],[Order Year]]&amp;"-"&amp;Sample___Superstore[[#This Row],[Order Month]]</f>
        <v>2014-Nov</v>
      </c>
      <c r="Y3331" s="10">
        <f>Sample___Superstore6[[#This Row],[Profit]]/Sample___Superstore6[[#This Row],[Sales]]</f>
        <v>0.11250000000000002</v>
      </c>
      <c r="Z3331" s="9">
        <f t="shared" si="366"/>
        <v>4</v>
      </c>
      <c r="AA3331" s="17">
        <f t="shared" si="367"/>
        <v>8.3520000000000003</v>
      </c>
      <c r="AB3331" s="17">
        <f t="shared" si="368"/>
        <v>74.239999999999995</v>
      </c>
      <c r="AC3331" s="17">
        <f t="shared" si="369"/>
        <v>29.695999999999998</v>
      </c>
      <c r="AD3331" s="17">
        <f t="shared" si="370"/>
        <v>118.78399999999999</v>
      </c>
    </row>
    <row r="3332" spans="1:30">
      <c r="A3332">
        <v>3331</v>
      </c>
      <c r="B3332" t="s">
        <v>6542</v>
      </c>
      <c r="C3332" s="4">
        <v>41954</v>
      </c>
      <c r="D3332" s="4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 s="17">
        <v>15.073499999999999</v>
      </c>
      <c r="V3332">
        <f t="shared" si="364"/>
        <v>2014</v>
      </c>
      <c r="W3332" t="str">
        <f t="shared" si="365"/>
        <v>Nov</v>
      </c>
      <c r="X3332" s="9" t="str">
        <f>Sample___Superstore[[#This Row],[Order Year]]&amp;"-"&amp;Sample___Superstore[[#This Row],[Order Month]]</f>
        <v>2014-Nov</v>
      </c>
      <c r="Y3332" s="10">
        <f>Sample___Superstore6[[#This Row],[Profit]]/Sample___Superstore6[[#This Row],[Sales]]</f>
        <v>6.25E-2</v>
      </c>
      <c r="Z3332" s="9">
        <f t="shared" si="366"/>
        <v>4</v>
      </c>
      <c r="AA3332" s="17">
        <f t="shared" si="367"/>
        <v>5.0244999999999997</v>
      </c>
      <c r="AB3332" s="17">
        <f t="shared" si="368"/>
        <v>80.391999999999996</v>
      </c>
      <c r="AC3332" s="17">
        <f t="shared" si="369"/>
        <v>48.235199999999999</v>
      </c>
      <c r="AD3332" s="17">
        <f t="shared" si="370"/>
        <v>192.9408</v>
      </c>
    </row>
    <row r="3333" spans="1:30">
      <c r="A3333">
        <v>3332</v>
      </c>
      <c r="B3333" t="s">
        <v>6545</v>
      </c>
      <c r="C3333" s="4">
        <v>43083</v>
      </c>
      <c r="D3333" s="4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 s="17">
        <v>28.497</v>
      </c>
      <c r="V3333">
        <f t="shared" si="364"/>
        <v>2017</v>
      </c>
      <c r="W3333" t="str">
        <f t="shared" si="365"/>
        <v>Dec</v>
      </c>
      <c r="X3333" s="9" t="str">
        <f>Sample___Superstore[[#This Row],[Order Year]]&amp;"-"&amp;Sample___Superstore[[#This Row],[Order Month]]</f>
        <v>2017-Dec</v>
      </c>
      <c r="Y3333" s="10">
        <f>Sample___Superstore6[[#This Row],[Profit]]/Sample___Superstore6[[#This Row],[Sales]]</f>
        <v>0.125</v>
      </c>
      <c r="Z3333" s="9">
        <f t="shared" si="366"/>
        <v>6</v>
      </c>
      <c r="AA3333" s="17">
        <f t="shared" si="367"/>
        <v>9.4990000000000006</v>
      </c>
      <c r="AB3333" s="17">
        <f t="shared" si="368"/>
        <v>75.992000000000004</v>
      </c>
      <c r="AC3333" s="17">
        <f t="shared" si="369"/>
        <v>45.595200000000006</v>
      </c>
      <c r="AD3333" s="17">
        <f t="shared" si="370"/>
        <v>182.38079999999999</v>
      </c>
    </row>
    <row r="3334" spans="1:30">
      <c r="A3334">
        <v>3333</v>
      </c>
      <c r="B3334" t="s">
        <v>6545</v>
      </c>
      <c r="C3334" s="4">
        <v>43083</v>
      </c>
      <c r="D3334" s="4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 s="17">
        <v>19.754999999999999</v>
      </c>
      <c r="V3334">
        <f t="shared" si="364"/>
        <v>2017</v>
      </c>
      <c r="W3334" t="str">
        <f t="shared" si="365"/>
        <v>Dec</v>
      </c>
      <c r="X3334" s="9" t="str">
        <f>Sample___Superstore[[#This Row],[Order Year]]&amp;"-"&amp;Sample___Superstore[[#This Row],[Order Month]]</f>
        <v>2017-Dec</v>
      </c>
      <c r="Y3334" s="10">
        <f>Sample___Superstore6[[#This Row],[Profit]]/Sample___Superstore6[[#This Row],[Sales]]</f>
        <v>0.375</v>
      </c>
      <c r="Z3334" s="9">
        <f t="shared" si="366"/>
        <v>6</v>
      </c>
      <c r="AA3334" s="17">
        <f t="shared" si="367"/>
        <v>6.585</v>
      </c>
      <c r="AB3334" s="17">
        <f t="shared" si="368"/>
        <v>17.559999999999999</v>
      </c>
      <c r="AC3334" s="17">
        <f t="shared" si="369"/>
        <v>10.536000000000001</v>
      </c>
      <c r="AD3334" s="17">
        <f t="shared" si="370"/>
        <v>42.143999999999998</v>
      </c>
    </row>
    <row r="3335" spans="1:30">
      <c r="A3335">
        <v>3334</v>
      </c>
      <c r="B3335" t="s">
        <v>6545</v>
      </c>
      <c r="C3335" s="4">
        <v>43083</v>
      </c>
      <c r="D3335" s="4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 s="17">
        <v>-1.3208</v>
      </c>
      <c r="V3335">
        <f t="shared" si="364"/>
        <v>2017</v>
      </c>
      <c r="W3335" t="str">
        <f t="shared" si="365"/>
        <v>Dec</v>
      </c>
      <c r="X3335" s="9" t="str">
        <f>Sample___Superstore[[#This Row],[Order Year]]&amp;"-"&amp;Sample___Superstore[[#This Row],[Order Month]]</f>
        <v>2017-Dec</v>
      </c>
      <c r="Y3335" s="10">
        <f>Sample___Superstore6[[#This Row],[Profit]]/Sample___Superstore6[[#This Row],[Sales]]</f>
        <v>-0.65</v>
      </c>
      <c r="Z3335" s="9">
        <f t="shared" si="366"/>
        <v>6</v>
      </c>
      <c r="AA3335" s="17">
        <f t="shared" si="367"/>
        <v>-1.3208</v>
      </c>
      <c r="AB3335" s="17">
        <f t="shared" si="368"/>
        <v>2.032</v>
      </c>
      <c r="AC3335" s="17">
        <f t="shared" si="369"/>
        <v>1.2192000000000001</v>
      </c>
      <c r="AD3335" s="17">
        <f t="shared" si="370"/>
        <v>0.81279999999999997</v>
      </c>
    </row>
    <row r="3336" spans="1:30">
      <c r="A3336">
        <v>3335</v>
      </c>
      <c r="B3336" t="s">
        <v>6550</v>
      </c>
      <c r="C3336" s="4">
        <v>42968</v>
      </c>
      <c r="D3336" s="4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 s="17">
        <v>4.9648000000000003</v>
      </c>
      <c r="V3336">
        <f t="shared" si="364"/>
        <v>2017</v>
      </c>
      <c r="W3336" t="str">
        <f t="shared" si="365"/>
        <v>Aug</v>
      </c>
      <c r="X3336" s="9" t="str">
        <f>Sample___Superstore[[#This Row],[Order Year]]&amp;"-"&amp;Sample___Superstore[[#This Row],[Order Month]]</f>
        <v>2017-Aug</v>
      </c>
      <c r="Y3336" s="10">
        <f>Sample___Superstore6[[#This Row],[Profit]]/Sample___Superstore6[[#This Row],[Sales]]</f>
        <v>0.28999999999999998</v>
      </c>
      <c r="Z3336" s="9">
        <f t="shared" si="366"/>
        <v>1</v>
      </c>
      <c r="AA3336" s="17">
        <f t="shared" si="367"/>
        <v>1.2412000000000001</v>
      </c>
      <c r="AB3336" s="17">
        <f t="shared" si="368"/>
        <v>4.28</v>
      </c>
      <c r="AC3336" s="17">
        <f t="shared" si="369"/>
        <v>0</v>
      </c>
      <c r="AD3336" s="17">
        <f t="shared" si="370"/>
        <v>17.12</v>
      </c>
    </row>
    <row r="3337" spans="1:30">
      <c r="A3337">
        <v>3336</v>
      </c>
      <c r="B3337" t="s">
        <v>6550</v>
      </c>
      <c r="C3337" s="4">
        <v>42968</v>
      </c>
      <c r="D3337" s="4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 s="17">
        <v>37.797199999999997</v>
      </c>
      <c r="V3337">
        <f t="shared" si="364"/>
        <v>2017</v>
      </c>
      <c r="W3337" t="str">
        <f t="shared" si="365"/>
        <v>Aug</v>
      </c>
      <c r="X3337" s="9" t="str">
        <f>Sample___Superstore[[#This Row],[Order Year]]&amp;"-"&amp;Sample___Superstore[[#This Row],[Order Month]]</f>
        <v>2017-Aug</v>
      </c>
      <c r="Y3337" s="10">
        <f>Sample___Superstore6[[#This Row],[Profit]]/Sample___Superstore6[[#This Row],[Sales]]</f>
        <v>8.7499999999999994E-2</v>
      </c>
      <c r="Z3337" s="9">
        <f t="shared" si="366"/>
        <v>1</v>
      </c>
      <c r="AA3337" s="17">
        <f t="shared" si="367"/>
        <v>9.4492999999999991</v>
      </c>
      <c r="AB3337" s="17">
        <f t="shared" si="368"/>
        <v>107.992</v>
      </c>
      <c r="AC3337" s="17">
        <f t="shared" si="369"/>
        <v>86.393600000000006</v>
      </c>
      <c r="AD3337" s="17">
        <f t="shared" si="370"/>
        <v>345.57440000000003</v>
      </c>
    </row>
    <row r="3338" spans="1:30">
      <c r="A3338">
        <v>3337</v>
      </c>
      <c r="B3338" t="s">
        <v>6550</v>
      </c>
      <c r="C3338" s="4">
        <v>42968</v>
      </c>
      <c r="D3338" s="4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 s="17">
        <v>10.393599999999999</v>
      </c>
      <c r="V3338">
        <f t="shared" si="364"/>
        <v>2017</v>
      </c>
      <c r="W3338" t="str">
        <f t="shared" si="365"/>
        <v>Aug</v>
      </c>
      <c r="X3338" s="9" t="str">
        <f>Sample___Superstore[[#This Row],[Order Year]]&amp;"-"&amp;Sample___Superstore[[#This Row],[Order Month]]</f>
        <v>2017-Aug</v>
      </c>
      <c r="Y3338" s="10">
        <f>Sample___Superstore6[[#This Row],[Profit]]/Sample___Superstore6[[#This Row],[Sales]]</f>
        <v>0.08</v>
      </c>
      <c r="Z3338" s="9">
        <f t="shared" si="366"/>
        <v>1</v>
      </c>
      <c r="AA3338" s="17">
        <f t="shared" si="367"/>
        <v>2.5983999999999998</v>
      </c>
      <c r="AB3338" s="17">
        <f t="shared" si="368"/>
        <v>32.479999999999997</v>
      </c>
      <c r="AC3338" s="17">
        <f t="shared" si="369"/>
        <v>0</v>
      </c>
      <c r="AD3338" s="17">
        <f t="shared" si="370"/>
        <v>129.91999999999999</v>
      </c>
    </row>
    <row r="3339" spans="1:30">
      <c r="A3339">
        <v>3338</v>
      </c>
      <c r="B3339" t="s">
        <v>6550</v>
      </c>
      <c r="C3339" s="4">
        <v>42968</v>
      </c>
      <c r="D3339" s="4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 s="17">
        <v>28.436399999999999</v>
      </c>
      <c r="V3339">
        <f t="shared" si="364"/>
        <v>2017</v>
      </c>
      <c r="W3339" t="str">
        <f t="shared" si="365"/>
        <v>Aug</v>
      </c>
      <c r="X3339" s="9" t="str">
        <f>Sample___Superstore[[#This Row],[Order Year]]&amp;"-"&amp;Sample___Superstore[[#This Row],[Order Month]]</f>
        <v>2017-Aug</v>
      </c>
      <c r="Y3339" s="10">
        <f>Sample___Superstore6[[#This Row],[Profit]]/Sample___Superstore6[[#This Row],[Sales]]</f>
        <v>0.05</v>
      </c>
      <c r="Z3339" s="9">
        <f t="shared" si="366"/>
        <v>1</v>
      </c>
      <c r="AA3339" s="17">
        <f t="shared" si="367"/>
        <v>9.4787999999999997</v>
      </c>
      <c r="AB3339" s="17">
        <f t="shared" si="368"/>
        <v>189.57599999999999</v>
      </c>
      <c r="AC3339" s="17">
        <f t="shared" si="369"/>
        <v>113.7456</v>
      </c>
      <c r="AD3339" s="17">
        <f t="shared" si="370"/>
        <v>454.98239999999998</v>
      </c>
    </row>
    <row r="3340" spans="1:30">
      <c r="A3340">
        <v>3339</v>
      </c>
      <c r="B3340" t="s">
        <v>6550</v>
      </c>
      <c r="C3340" s="4">
        <v>42968</v>
      </c>
      <c r="D3340" s="4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 s="17">
        <v>42.464700000000001</v>
      </c>
      <c r="V3340">
        <f t="shared" si="364"/>
        <v>2017</v>
      </c>
      <c r="W3340" t="str">
        <f t="shared" si="365"/>
        <v>Aug</v>
      </c>
      <c r="X3340" s="9" t="str">
        <f>Sample___Superstore[[#This Row],[Order Year]]&amp;"-"&amp;Sample___Superstore[[#This Row],[Order Month]]</f>
        <v>2017-Aug</v>
      </c>
      <c r="Y3340" s="10">
        <f>Sample___Superstore6[[#This Row],[Profit]]/Sample___Superstore6[[#This Row],[Sales]]</f>
        <v>0.36249999999999999</v>
      </c>
      <c r="Z3340" s="9">
        <f t="shared" si="366"/>
        <v>1</v>
      </c>
      <c r="AA3340" s="17">
        <f t="shared" si="367"/>
        <v>4.7183000000000002</v>
      </c>
      <c r="AB3340" s="17">
        <f t="shared" si="368"/>
        <v>13.016</v>
      </c>
      <c r="AC3340" s="17">
        <f t="shared" si="369"/>
        <v>23.428800000000003</v>
      </c>
      <c r="AD3340" s="17">
        <f t="shared" si="370"/>
        <v>93.71520000000001</v>
      </c>
    </row>
    <row r="3341" spans="1:30">
      <c r="A3341">
        <v>3340</v>
      </c>
      <c r="B3341" t="s">
        <v>6550</v>
      </c>
      <c r="C3341" s="4">
        <v>42968</v>
      </c>
      <c r="D3341" s="4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 s="17">
        <v>54.950400000000002</v>
      </c>
      <c r="V3341">
        <f t="shared" si="364"/>
        <v>2017</v>
      </c>
      <c r="W3341" t="str">
        <f t="shared" si="365"/>
        <v>Aug</v>
      </c>
      <c r="X3341" s="9" t="str">
        <f>Sample___Superstore[[#This Row],[Order Year]]&amp;"-"&amp;Sample___Superstore[[#This Row],[Order Month]]</f>
        <v>2017-Aug</v>
      </c>
      <c r="Y3341" s="10">
        <f>Sample___Superstore6[[#This Row],[Profit]]/Sample___Superstore6[[#This Row],[Sales]]</f>
        <v>0.27</v>
      </c>
      <c r="Z3341" s="9">
        <f t="shared" si="366"/>
        <v>1</v>
      </c>
      <c r="AA3341" s="17">
        <f t="shared" si="367"/>
        <v>18.316800000000001</v>
      </c>
      <c r="AB3341" s="17">
        <f t="shared" si="368"/>
        <v>67.84</v>
      </c>
      <c r="AC3341" s="17">
        <f t="shared" si="369"/>
        <v>0</v>
      </c>
      <c r="AD3341" s="17">
        <f t="shared" si="370"/>
        <v>203.52</v>
      </c>
    </row>
    <row r="3342" spans="1:30">
      <c r="A3342">
        <v>3341</v>
      </c>
      <c r="B3342" t="s">
        <v>6550</v>
      </c>
      <c r="C3342" s="4">
        <v>42968</v>
      </c>
      <c r="D3342" s="4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 s="17">
        <v>24.84</v>
      </c>
      <c r="V3342">
        <f t="shared" si="364"/>
        <v>2017</v>
      </c>
      <c r="W3342" t="str">
        <f t="shared" si="365"/>
        <v>Aug</v>
      </c>
      <c r="X3342" s="9" t="str">
        <f>Sample___Superstore[[#This Row],[Order Year]]&amp;"-"&amp;Sample___Superstore[[#This Row],[Order Month]]</f>
        <v>2017-Aug</v>
      </c>
      <c r="Y3342" s="10">
        <f>Sample___Superstore6[[#This Row],[Profit]]/Sample___Superstore6[[#This Row],[Sales]]</f>
        <v>0.48</v>
      </c>
      <c r="Z3342" s="9">
        <f t="shared" si="366"/>
        <v>1</v>
      </c>
      <c r="AA3342" s="17">
        <f t="shared" si="367"/>
        <v>4.968</v>
      </c>
      <c r="AB3342" s="17">
        <f t="shared" si="368"/>
        <v>10.35</v>
      </c>
      <c r="AC3342" s="17">
        <f t="shared" si="369"/>
        <v>0</v>
      </c>
      <c r="AD3342" s="17">
        <f t="shared" si="370"/>
        <v>51.75</v>
      </c>
    </row>
    <row r="3343" spans="1:30">
      <c r="A3343">
        <v>3342</v>
      </c>
      <c r="B3343" t="s">
        <v>6559</v>
      </c>
      <c r="C3343" s="4">
        <v>42609</v>
      </c>
      <c r="D3343" s="4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 s="17">
        <v>60.255299999999998</v>
      </c>
      <c r="V3343">
        <f t="shared" si="364"/>
        <v>2016</v>
      </c>
      <c r="W3343" t="str">
        <f t="shared" si="365"/>
        <v>Aug</v>
      </c>
      <c r="X3343" s="9" t="str">
        <f>Sample___Superstore[[#This Row],[Order Year]]&amp;"-"&amp;Sample___Superstore[[#This Row],[Order Month]]</f>
        <v>2016-Aug</v>
      </c>
      <c r="Y3343" s="10">
        <f>Sample___Superstore6[[#This Row],[Profit]]/Sample___Superstore6[[#This Row],[Sales]]</f>
        <v>0.49</v>
      </c>
      <c r="Z3343" s="9">
        <f t="shared" si="366"/>
        <v>5</v>
      </c>
      <c r="AA3343" s="17">
        <f t="shared" si="367"/>
        <v>20.085100000000001</v>
      </c>
      <c r="AB3343" s="17">
        <f t="shared" si="368"/>
        <v>40.99</v>
      </c>
      <c r="AC3343" s="17">
        <f t="shared" si="369"/>
        <v>0</v>
      </c>
      <c r="AD3343" s="17">
        <f t="shared" si="370"/>
        <v>122.97</v>
      </c>
    </row>
    <row r="3344" spans="1:30">
      <c r="A3344">
        <v>3343</v>
      </c>
      <c r="B3344" t="s">
        <v>6559</v>
      </c>
      <c r="C3344" s="4">
        <v>42609</v>
      </c>
      <c r="D3344" s="4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 s="17">
        <v>20.966999999999999</v>
      </c>
      <c r="V3344">
        <f t="shared" si="364"/>
        <v>2016</v>
      </c>
      <c r="W3344" t="str">
        <f t="shared" si="365"/>
        <v>Aug</v>
      </c>
      <c r="X3344" s="9" t="str">
        <f>Sample___Superstore[[#This Row],[Order Year]]&amp;"-"&amp;Sample___Superstore[[#This Row],[Order Month]]</f>
        <v>2016-Aug</v>
      </c>
      <c r="Y3344" s="10">
        <f>Sample___Superstore6[[#This Row],[Profit]]/Sample___Superstore6[[#This Row],[Sales]]</f>
        <v>8.5714285714285701E-2</v>
      </c>
      <c r="Z3344" s="9">
        <f t="shared" si="366"/>
        <v>5</v>
      </c>
      <c r="AA3344" s="17">
        <f t="shared" si="367"/>
        <v>20.966999999999999</v>
      </c>
      <c r="AB3344" s="17">
        <f t="shared" si="368"/>
        <v>244.61500000000001</v>
      </c>
      <c r="AC3344" s="17">
        <f t="shared" si="369"/>
        <v>73.384500000000003</v>
      </c>
      <c r="AD3344" s="17">
        <f t="shared" si="370"/>
        <v>171.23050000000001</v>
      </c>
    </row>
    <row r="3345" spans="1:30">
      <c r="A3345">
        <v>3344</v>
      </c>
      <c r="B3345" t="s">
        <v>6559</v>
      </c>
      <c r="C3345" s="4">
        <v>42609</v>
      </c>
      <c r="D3345" s="4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 s="17">
        <v>28.785599999999999</v>
      </c>
      <c r="V3345">
        <f t="shared" si="364"/>
        <v>2016</v>
      </c>
      <c r="W3345" t="str">
        <f t="shared" si="365"/>
        <v>Aug</v>
      </c>
      <c r="X3345" s="9" t="str">
        <f>Sample___Superstore[[#This Row],[Order Year]]&amp;"-"&amp;Sample___Superstore[[#This Row],[Order Month]]</f>
        <v>2016-Aug</v>
      </c>
      <c r="Y3345" s="10">
        <f>Sample___Superstore6[[#This Row],[Profit]]/Sample___Superstore6[[#This Row],[Sales]]</f>
        <v>0.48</v>
      </c>
      <c r="Z3345" s="9">
        <f t="shared" si="366"/>
        <v>5</v>
      </c>
      <c r="AA3345" s="17">
        <f t="shared" si="367"/>
        <v>9.5952000000000002</v>
      </c>
      <c r="AB3345" s="17">
        <f t="shared" si="368"/>
        <v>19.989999999999998</v>
      </c>
      <c r="AC3345" s="17">
        <f t="shared" si="369"/>
        <v>0</v>
      </c>
      <c r="AD3345" s="17">
        <f t="shared" si="370"/>
        <v>59.97</v>
      </c>
    </row>
    <row r="3346" spans="1:30">
      <c r="A3346">
        <v>3345</v>
      </c>
      <c r="B3346" t="s">
        <v>6559</v>
      </c>
      <c r="C3346" s="4">
        <v>42609</v>
      </c>
      <c r="D3346" s="4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 s="17">
        <v>36.692999999999998</v>
      </c>
      <c r="V3346">
        <f t="shared" si="364"/>
        <v>2016</v>
      </c>
      <c r="W3346" t="str">
        <f t="shared" si="365"/>
        <v>Aug</v>
      </c>
      <c r="X3346" s="9" t="str">
        <f>Sample___Superstore[[#This Row],[Order Year]]&amp;"-"&amp;Sample___Superstore[[#This Row],[Order Month]]</f>
        <v>2016-Aug</v>
      </c>
      <c r="Y3346" s="10">
        <f>Sample___Superstore6[[#This Row],[Profit]]/Sample___Superstore6[[#This Row],[Sales]]</f>
        <v>0.44999999999999996</v>
      </c>
      <c r="Z3346" s="9">
        <f t="shared" si="366"/>
        <v>5</v>
      </c>
      <c r="AA3346" s="17">
        <f t="shared" si="367"/>
        <v>4.077</v>
      </c>
      <c r="AB3346" s="17">
        <f t="shared" si="368"/>
        <v>9.06</v>
      </c>
      <c r="AC3346" s="17">
        <f t="shared" si="369"/>
        <v>0</v>
      </c>
      <c r="AD3346" s="17">
        <f t="shared" si="370"/>
        <v>81.540000000000006</v>
      </c>
    </row>
    <row r="3347" spans="1:30">
      <c r="A3347">
        <v>3346</v>
      </c>
      <c r="B3347" t="s">
        <v>6559</v>
      </c>
      <c r="C3347" s="4">
        <v>42609</v>
      </c>
      <c r="D3347" s="4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 s="17">
        <v>5.2560000000000002</v>
      </c>
      <c r="V3347">
        <f t="shared" si="364"/>
        <v>2016</v>
      </c>
      <c r="W3347" t="str">
        <f t="shared" si="365"/>
        <v>Aug</v>
      </c>
      <c r="X3347" s="9" t="str">
        <f>Sample___Superstore[[#This Row],[Order Year]]&amp;"-"&amp;Sample___Superstore[[#This Row],[Order Month]]</f>
        <v>2016-Aug</v>
      </c>
      <c r="Y3347" s="10">
        <f>Sample___Superstore6[[#This Row],[Profit]]/Sample___Superstore6[[#This Row],[Sales]]</f>
        <v>0.45</v>
      </c>
      <c r="Z3347" s="9">
        <f t="shared" si="366"/>
        <v>5</v>
      </c>
      <c r="AA3347" s="17">
        <f t="shared" si="367"/>
        <v>1.3140000000000001</v>
      </c>
      <c r="AB3347" s="17">
        <f t="shared" si="368"/>
        <v>2.92</v>
      </c>
      <c r="AC3347" s="17">
        <f t="shared" si="369"/>
        <v>0</v>
      </c>
      <c r="AD3347" s="17">
        <f t="shared" si="370"/>
        <v>11.68</v>
      </c>
    </row>
    <row r="3348" spans="1:30">
      <c r="A3348">
        <v>3347</v>
      </c>
      <c r="B3348" t="s">
        <v>6559</v>
      </c>
      <c r="C3348" s="4">
        <v>42609</v>
      </c>
      <c r="D3348" s="4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 s="17">
        <v>13.92</v>
      </c>
      <c r="V3348">
        <f t="shared" si="364"/>
        <v>2016</v>
      </c>
      <c r="W3348" t="str">
        <f t="shared" si="365"/>
        <v>Aug</v>
      </c>
      <c r="X3348" s="9" t="str">
        <f>Sample___Superstore[[#This Row],[Order Year]]&amp;"-"&amp;Sample___Superstore[[#This Row],[Order Month]]</f>
        <v>2016-Aug</v>
      </c>
      <c r="Y3348" s="10">
        <f>Sample___Superstore6[[#This Row],[Profit]]/Sample___Superstore6[[#This Row],[Sales]]</f>
        <v>0.48</v>
      </c>
      <c r="Z3348" s="9">
        <f t="shared" si="366"/>
        <v>5</v>
      </c>
      <c r="AA3348" s="17">
        <f t="shared" si="367"/>
        <v>2.7839999999999998</v>
      </c>
      <c r="AB3348" s="17">
        <f t="shared" si="368"/>
        <v>5.8</v>
      </c>
      <c r="AC3348" s="17">
        <f t="shared" si="369"/>
        <v>0</v>
      </c>
      <c r="AD3348" s="17">
        <f t="shared" si="370"/>
        <v>29</v>
      </c>
    </row>
    <row r="3349" spans="1:30">
      <c r="A3349">
        <v>3348</v>
      </c>
      <c r="B3349" t="s">
        <v>6560</v>
      </c>
      <c r="C3349" s="4">
        <v>42229</v>
      </c>
      <c r="D3349" s="4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 s="17">
        <v>13.208</v>
      </c>
      <c r="V3349">
        <f t="shared" si="364"/>
        <v>2015</v>
      </c>
      <c r="W3349" t="str">
        <f t="shared" si="365"/>
        <v>Aug</v>
      </c>
      <c r="X3349" s="9" t="str">
        <f>Sample___Superstore[[#This Row],[Order Year]]&amp;"-"&amp;Sample___Superstore[[#This Row],[Order Month]]</f>
        <v>2015-Aug</v>
      </c>
      <c r="Y3349" s="10">
        <f>Sample___Superstore6[[#This Row],[Profit]]/Sample___Superstore6[[#This Row],[Sales]]</f>
        <v>0.26</v>
      </c>
      <c r="Z3349" s="9">
        <f t="shared" si="366"/>
        <v>7</v>
      </c>
      <c r="AA3349" s="17">
        <f t="shared" si="367"/>
        <v>2.6415999999999999</v>
      </c>
      <c r="AB3349" s="17">
        <f t="shared" si="368"/>
        <v>10.16</v>
      </c>
      <c r="AC3349" s="17">
        <f t="shared" si="369"/>
        <v>0</v>
      </c>
      <c r="AD3349" s="17">
        <f t="shared" si="370"/>
        <v>50.8</v>
      </c>
    </row>
    <row r="3350" spans="1:30">
      <c r="A3350">
        <v>3349</v>
      </c>
      <c r="B3350" t="s">
        <v>6562</v>
      </c>
      <c r="C3350" s="4">
        <v>43044</v>
      </c>
      <c r="D3350" s="4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17">
        <v>-25.648</v>
      </c>
      <c r="V3350">
        <f t="shared" si="364"/>
        <v>2017</v>
      </c>
      <c r="W3350" t="str">
        <f t="shared" si="365"/>
        <v>Nov</v>
      </c>
      <c r="X3350" s="9" t="str">
        <f>Sample___Superstore[[#This Row],[Order Year]]&amp;"-"&amp;Sample___Superstore[[#This Row],[Order Month]]</f>
        <v>2017-Nov</v>
      </c>
      <c r="Y3350" s="10">
        <f>Sample___Superstore6[[#This Row],[Profit]]/Sample___Superstore6[[#This Row],[Sales]]</f>
        <v>-1.5999999999999999</v>
      </c>
      <c r="Z3350" s="9">
        <f t="shared" si="366"/>
        <v>2</v>
      </c>
      <c r="AA3350" s="17">
        <f t="shared" si="367"/>
        <v>-5.1295999999999999</v>
      </c>
      <c r="AB3350" s="17">
        <f t="shared" si="368"/>
        <v>3.2060000000000004</v>
      </c>
      <c r="AC3350" s="17">
        <f t="shared" si="369"/>
        <v>12.824000000000002</v>
      </c>
      <c r="AD3350" s="17">
        <f t="shared" si="370"/>
        <v>3.2059999999999995</v>
      </c>
    </row>
    <row r="3351" spans="1:30">
      <c r="A3351">
        <v>3350</v>
      </c>
      <c r="B3351" t="s">
        <v>6563</v>
      </c>
      <c r="C3351" s="4">
        <v>42599</v>
      </c>
      <c r="D3351" s="4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 s="17">
        <v>5.6955999999999998</v>
      </c>
      <c r="V3351">
        <f t="shared" si="364"/>
        <v>2016</v>
      </c>
      <c r="W3351" t="str">
        <f t="shared" si="365"/>
        <v>Aug</v>
      </c>
      <c r="X3351" s="9" t="str">
        <f>Sample___Superstore[[#This Row],[Order Year]]&amp;"-"&amp;Sample___Superstore[[#This Row],[Order Month]]</f>
        <v>2016-Aug</v>
      </c>
      <c r="Y3351" s="10">
        <f>Sample___Superstore6[[#This Row],[Profit]]/Sample___Superstore6[[#This Row],[Sales]]</f>
        <v>0.36249999999999999</v>
      </c>
      <c r="Z3351" s="9">
        <f t="shared" si="366"/>
        <v>4</v>
      </c>
      <c r="AA3351" s="17">
        <f t="shared" si="367"/>
        <v>1.4238999999999999</v>
      </c>
      <c r="AB3351" s="17">
        <f t="shared" si="368"/>
        <v>3.9279999999999999</v>
      </c>
      <c r="AC3351" s="17">
        <f t="shared" si="369"/>
        <v>3.1424000000000003</v>
      </c>
      <c r="AD3351" s="17">
        <f t="shared" si="370"/>
        <v>12.569599999999999</v>
      </c>
    </row>
    <row r="3352" spans="1:30">
      <c r="A3352">
        <v>3351</v>
      </c>
      <c r="B3352" t="s">
        <v>6564</v>
      </c>
      <c r="C3352" s="4">
        <v>42730</v>
      </c>
      <c r="D3352" s="4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 s="17">
        <v>18.893699999999999</v>
      </c>
      <c r="V3352">
        <f t="shared" si="364"/>
        <v>2016</v>
      </c>
      <c r="W3352" t="str">
        <f t="shared" si="365"/>
        <v>Dec</v>
      </c>
      <c r="X3352" s="9" t="str">
        <f>Sample___Superstore[[#This Row],[Order Year]]&amp;"-"&amp;Sample___Superstore[[#This Row],[Order Month]]</f>
        <v>2016-Dec</v>
      </c>
      <c r="Y3352" s="10">
        <f>Sample___Superstore6[[#This Row],[Profit]]/Sample___Superstore6[[#This Row],[Sales]]</f>
        <v>0.21</v>
      </c>
      <c r="Z3352" s="9">
        <f t="shared" si="366"/>
        <v>5</v>
      </c>
      <c r="AA3352" s="17">
        <f t="shared" si="367"/>
        <v>6.2978999999999994</v>
      </c>
      <c r="AB3352" s="17">
        <f t="shared" si="368"/>
        <v>29.99</v>
      </c>
      <c r="AC3352" s="17">
        <f t="shared" si="369"/>
        <v>0</v>
      </c>
      <c r="AD3352" s="17">
        <f t="shared" si="370"/>
        <v>89.97</v>
      </c>
    </row>
    <row r="3353" spans="1:30">
      <c r="A3353">
        <v>3352</v>
      </c>
      <c r="B3353" t="s">
        <v>6565</v>
      </c>
      <c r="C3353" s="4">
        <v>41905</v>
      </c>
      <c r="D3353" s="4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 s="17">
        <v>20.517600000000002</v>
      </c>
      <c r="V3353">
        <f t="shared" si="364"/>
        <v>2014</v>
      </c>
      <c r="W3353" t="str">
        <f t="shared" si="365"/>
        <v>Sep</v>
      </c>
      <c r="X3353" s="9" t="str">
        <f>Sample___Superstore[[#This Row],[Order Year]]&amp;"-"&amp;Sample___Superstore[[#This Row],[Order Month]]</f>
        <v>2014-Sep</v>
      </c>
      <c r="Y3353" s="10">
        <f>Sample___Superstore6[[#This Row],[Profit]]/Sample___Superstore6[[#This Row],[Sales]]</f>
        <v>4.7058823529411764E-2</v>
      </c>
      <c r="Z3353" s="9">
        <f t="shared" si="366"/>
        <v>5</v>
      </c>
      <c r="AA3353" s="17">
        <f t="shared" si="367"/>
        <v>6.8392000000000008</v>
      </c>
      <c r="AB3353" s="17">
        <f t="shared" si="368"/>
        <v>145.333</v>
      </c>
      <c r="AC3353" s="17">
        <f t="shared" si="369"/>
        <v>65.399850000000001</v>
      </c>
      <c r="AD3353" s="17">
        <f t="shared" si="370"/>
        <v>370.59915000000001</v>
      </c>
    </row>
    <row r="3354" spans="1:30">
      <c r="A3354">
        <v>3353</v>
      </c>
      <c r="B3354" t="s">
        <v>6565</v>
      </c>
      <c r="C3354" s="4">
        <v>41905</v>
      </c>
      <c r="D3354" s="4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 s="17">
        <v>31.494</v>
      </c>
      <c r="V3354">
        <f t="shared" si="364"/>
        <v>2014</v>
      </c>
      <c r="W3354" t="str">
        <f t="shared" si="365"/>
        <v>Sep</v>
      </c>
      <c r="X3354" s="9" t="str">
        <f>Sample___Superstore[[#This Row],[Order Year]]&amp;"-"&amp;Sample___Superstore[[#This Row],[Order Month]]</f>
        <v>2014-Sep</v>
      </c>
      <c r="Y3354" s="10">
        <f>Sample___Superstore6[[#This Row],[Profit]]/Sample___Superstore6[[#This Row],[Sales]]</f>
        <v>0.375</v>
      </c>
      <c r="Z3354" s="9">
        <f t="shared" si="366"/>
        <v>5</v>
      </c>
      <c r="AA3354" s="17">
        <f t="shared" si="367"/>
        <v>15.747</v>
      </c>
      <c r="AB3354" s="17">
        <f t="shared" si="368"/>
        <v>41.991999999999997</v>
      </c>
      <c r="AC3354" s="17">
        <f t="shared" si="369"/>
        <v>16.796800000000001</v>
      </c>
      <c r="AD3354" s="17">
        <f t="shared" si="370"/>
        <v>67.18719999999999</v>
      </c>
    </row>
    <row r="3355" spans="1:30">
      <c r="A3355">
        <v>3354</v>
      </c>
      <c r="B3355" t="s">
        <v>6568</v>
      </c>
      <c r="C3355" s="4">
        <v>41839</v>
      </c>
      <c r="D3355" s="4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 s="17">
        <v>93.594800000000006</v>
      </c>
      <c r="V3355">
        <f t="shared" si="364"/>
        <v>2014</v>
      </c>
      <c r="W3355" t="str">
        <f t="shared" si="365"/>
        <v>Jul</v>
      </c>
      <c r="X3355" s="9" t="str">
        <f>Sample___Superstore[[#This Row],[Order Year]]&amp;"-"&amp;Sample___Superstore[[#This Row],[Order Month]]</f>
        <v>2014-Jul</v>
      </c>
      <c r="Y3355" s="10">
        <f>Sample___Superstore6[[#This Row],[Profit]]/Sample___Superstore6[[#This Row],[Sales]]</f>
        <v>0.26</v>
      </c>
      <c r="Z3355" s="9">
        <f t="shared" si="366"/>
        <v>5</v>
      </c>
      <c r="AA3355" s="17">
        <f t="shared" si="367"/>
        <v>46.797400000000003</v>
      </c>
      <c r="AB3355" s="17">
        <f t="shared" si="368"/>
        <v>179.99</v>
      </c>
      <c r="AC3355" s="17">
        <f t="shared" si="369"/>
        <v>0</v>
      </c>
      <c r="AD3355" s="17">
        <f t="shared" si="370"/>
        <v>359.98</v>
      </c>
    </row>
    <row r="3356" spans="1:30">
      <c r="A3356">
        <v>3355</v>
      </c>
      <c r="B3356" t="s">
        <v>6568</v>
      </c>
      <c r="C3356" s="4">
        <v>41839</v>
      </c>
      <c r="D3356" s="4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 s="17">
        <v>-4.032</v>
      </c>
      <c r="V3356">
        <f t="shared" si="364"/>
        <v>2014</v>
      </c>
      <c r="W3356" t="str">
        <f t="shared" si="365"/>
        <v>Jul</v>
      </c>
      <c r="X3356" s="9" t="str">
        <f>Sample___Superstore[[#This Row],[Order Year]]&amp;"-"&amp;Sample___Superstore[[#This Row],[Order Month]]</f>
        <v>2014-Jul</v>
      </c>
      <c r="Y3356" s="10">
        <f>Sample___Superstore6[[#This Row],[Profit]]/Sample___Superstore6[[#This Row],[Sales]]</f>
        <v>-5.7142857142857141E-2</v>
      </c>
      <c r="Z3356" s="9">
        <f t="shared" si="366"/>
        <v>5</v>
      </c>
      <c r="AA3356" s="17">
        <f t="shared" si="367"/>
        <v>-4.032</v>
      </c>
      <c r="AB3356" s="17">
        <f t="shared" si="368"/>
        <v>70.56</v>
      </c>
      <c r="AC3356" s="17">
        <f t="shared" si="369"/>
        <v>21.167999999999999</v>
      </c>
      <c r="AD3356" s="17">
        <f t="shared" si="370"/>
        <v>49.392000000000003</v>
      </c>
    </row>
    <row r="3357" spans="1:30">
      <c r="A3357">
        <v>3356</v>
      </c>
      <c r="B3357" t="s">
        <v>6568</v>
      </c>
      <c r="C3357" s="4">
        <v>41839</v>
      </c>
      <c r="D3357" s="4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 s="17">
        <v>9.6047999999999991</v>
      </c>
      <c r="V3357">
        <f t="shared" si="364"/>
        <v>2014</v>
      </c>
      <c r="W3357" t="str">
        <f t="shared" si="365"/>
        <v>Jul</v>
      </c>
      <c r="X3357" s="9" t="str">
        <f>Sample___Superstore[[#This Row],[Order Year]]&amp;"-"&amp;Sample___Superstore[[#This Row],[Order Month]]</f>
        <v>2014-Jul</v>
      </c>
      <c r="Y3357" s="10">
        <f>Sample___Superstore6[[#This Row],[Profit]]/Sample___Superstore6[[#This Row],[Sales]]</f>
        <v>0.45999999999999996</v>
      </c>
      <c r="Z3357" s="9">
        <f t="shared" si="366"/>
        <v>5</v>
      </c>
      <c r="AA3357" s="17">
        <f t="shared" si="367"/>
        <v>4.8023999999999996</v>
      </c>
      <c r="AB3357" s="17">
        <f t="shared" si="368"/>
        <v>10.44</v>
      </c>
      <c r="AC3357" s="17">
        <f t="shared" si="369"/>
        <v>0</v>
      </c>
      <c r="AD3357" s="17">
        <f t="shared" si="370"/>
        <v>20.88</v>
      </c>
    </row>
    <row r="3358" spans="1:30">
      <c r="A3358">
        <v>3357</v>
      </c>
      <c r="B3358" t="s">
        <v>6568</v>
      </c>
      <c r="C3358" s="4">
        <v>41839</v>
      </c>
      <c r="D3358" s="4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 s="17">
        <v>1.8288</v>
      </c>
      <c r="V3358">
        <f t="shared" si="364"/>
        <v>2014</v>
      </c>
      <c r="W3358" t="str">
        <f t="shared" si="365"/>
        <v>Jul</v>
      </c>
      <c r="X3358" s="9" t="str">
        <f>Sample___Superstore[[#This Row],[Order Year]]&amp;"-"&amp;Sample___Superstore[[#This Row],[Order Month]]</f>
        <v>2014-Jul</v>
      </c>
      <c r="Y3358" s="10">
        <f>Sample___Superstore6[[#This Row],[Profit]]/Sample___Superstore6[[#This Row],[Sales]]</f>
        <v>0.48</v>
      </c>
      <c r="Z3358" s="9">
        <f t="shared" si="366"/>
        <v>5</v>
      </c>
      <c r="AA3358" s="17">
        <f t="shared" si="367"/>
        <v>1.8288</v>
      </c>
      <c r="AB3358" s="17">
        <f t="shared" si="368"/>
        <v>3.81</v>
      </c>
      <c r="AC3358" s="17">
        <f t="shared" si="369"/>
        <v>0</v>
      </c>
      <c r="AD3358" s="17">
        <f t="shared" si="370"/>
        <v>3.81</v>
      </c>
    </row>
    <row r="3359" spans="1:30">
      <c r="A3359">
        <v>3358</v>
      </c>
      <c r="B3359" t="s">
        <v>6571</v>
      </c>
      <c r="C3359" s="4">
        <v>42985</v>
      </c>
      <c r="D3359" s="4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 s="17">
        <v>26.465399999999999</v>
      </c>
      <c r="V3359">
        <f t="shared" si="364"/>
        <v>2017</v>
      </c>
      <c r="W3359" t="str">
        <f t="shared" si="365"/>
        <v>Sep</v>
      </c>
      <c r="X3359" s="9" t="str">
        <f>Sample___Superstore[[#This Row],[Order Year]]&amp;"-"&amp;Sample___Superstore[[#This Row],[Order Month]]</f>
        <v>2017-Sep</v>
      </c>
      <c r="Y3359" s="10">
        <f>Sample___Superstore6[[#This Row],[Profit]]/Sample___Superstore6[[#This Row],[Sales]]</f>
        <v>0.36249999999999999</v>
      </c>
      <c r="Z3359" s="9">
        <f t="shared" si="366"/>
        <v>6</v>
      </c>
      <c r="AA3359" s="17">
        <f t="shared" si="367"/>
        <v>2.9405999999999999</v>
      </c>
      <c r="AB3359" s="17">
        <f t="shared" si="368"/>
        <v>8.1120000000000001</v>
      </c>
      <c r="AC3359" s="17">
        <f t="shared" si="369"/>
        <v>14.601599999999999</v>
      </c>
      <c r="AD3359" s="17">
        <f t="shared" si="370"/>
        <v>58.406399999999998</v>
      </c>
    </row>
    <row r="3360" spans="1:30">
      <c r="A3360">
        <v>3359</v>
      </c>
      <c r="B3360" t="s">
        <v>6572</v>
      </c>
      <c r="C3360" s="4">
        <v>42496</v>
      </c>
      <c r="D3360" s="4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 s="17">
        <v>-5.2931999999999997</v>
      </c>
      <c r="V3360">
        <f t="shared" si="364"/>
        <v>2016</v>
      </c>
      <c r="W3360" t="str">
        <f t="shared" si="365"/>
        <v>May</v>
      </c>
      <c r="X3360" s="9" t="str">
        <f>Sample___Superstore[[#This Row],[Order Year]]&amp;"-"&amp;Sample___Superstore[[#This Row],[Order Month]]</f>
        <v>2016-May</v>
      </c>
      <c r="Y3360" s="10">
        <f>Sample___Superstore6[[#This Row],[Profit]]/Sample___Superstore6[[#This Row],[Sales]]</f>
        <v>-1.65</v>
      </c>
      <c r="Z3360" s="9">
        <f t="shared" si="366"/>
        <v>4</v>
      </c>
      <c r="AA3360" s="17">
        <f t="shared" si="367"/>
        <v>-2.6465999999999998</v>
      </c>
      <c r="AB3360" s="17">
        <f t="shared" si="368"/>
        <v>1.6040000000000001</v>
      </c>
      <c r="AC3360" s="17">
        <f t="shared" si="369"/>
        <v>2.5664000000000002</v>
      </c>
      <c r="AD3360" s="17">
        <f t="shared" si="370"/>
        <v>0.64159999999999995</v>
      </c>
    </row>
    <row r="3361" spans="1:30">
      <c r="A3361">
        <v>3360</v>
      </c>
      <c r="B3361" t="s">
        <v>6572</v>
      </c>
      <c r="C3361" s="4">
        <v>42496</v>
      </c>
      <c r="D3361" s="4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 s="17">
        <v>-3.2719999999999998</v>
      </c>
      <c r="V3361">
        <f t="shared" si="364"/>
        <v>2016</v>
      </c>
      <c r="W3361" t="str">
        <f t="shared" si="365"/>
        <v>May</v>
      </c>
      <c r="X3361" s="9" t="str">
        <f>Sample___Superstore[[#This Row],[Order Year]]&amp;"-"&amp;Sample___Superstore[[#This Row],[Order Month]]</f>
        <v>2016-May</v>
      </c>
      <c r="Y3361" s="10">
        <f>Sample___Superstore6[[#This Row],[Profit]]/Sample___Superstore6[[#This Row],[Sales]]</f>
        <v>-0.125</v>
      </c>
      <c r="Z3361" s="9">
        <f t="shared" si="366"/>
        <v>4</v>
      </c>
      <c r="AA3361" s="17">
        <f t="shared" si="367"/>
        <v>-1.6359999999999999</v>
      </c>
      <c r="AB3361" s="17">
        <f t="shared" si="368"/>
        <v>13.087999999999999</v>
      </c>
      <c r="AC3361" s="17">
        <f t="shared" si="369"/>
        <v>5.2351999999999999</v>
      </c>
      <c r="AD3361" s="17">
        <f t="shared" si="370"/>
        <v>20.940799999999999</v>
      </c>
    </row>
    <row r="3362" spans="1:30">
      <c r="A3362">
        <v>3361</v>
      </c>
      <c r="B3362" t="s">
        <v>6573</v>
      </c>
      <c r="C3362" s="4">
        <v>42159</v>
      </c>
      <c r="D3362" s="4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 s="17">
        <v>14.306800000000001</v>
      </c>
      <c r="V3362">
        <f t="shared" si="364"/>
        <v>2015</v>
      </c>
      <c r="W3362" t="str">
        <f t="shared" si="365"/>
        <v>Jun</v>
      </c>
      <c r="X3362" s="9" t="str">
        <f>Sample___Superstore[[#This Row],[Order Year]]&amp;"-"&amp;Sample___Superstore[[#This Row],[Order Month]]</f>
        <v>2015-Jun</v>
      </c>
      <c r="Y3362" s="10">
        <f>Sample___Superstore6[[#This Row],[Profit]]/Sample___Superstore6[[#This Row],[Sales]]</f>
        <v>0.47000000000000003</v>
      </c>
      <c r="Z3362" s="9">
        <f t="shared" si="366"/>
        <v>4</v>
      </c>
      <c r="AA3362" s="17">
        <f t="shared" si="367"/>
        <v>3.5767000000000002</v>
      </c>
      <c r="AB3362" s="17">
        <f t="shared" si="368"/>
        <v>7.61</v>
      </c>
      <c r="AC3362" s="17">
        <f t="shared" si="369"/>
        <v>0</v>
      </c>
      <c r="AD3362" s="17">
        <f t="shared" si="370"/>
        <v>30.44</v>
      </c>
    </row>
    <row r="3363" spans="1:30">
      <c r="A3363">
        <v>3362</v>
      </c>
      <c r="B3363" t="s">
        <v>6573</v>
      </c>
      <c r="C3363" s="4">
        <v>42159</v>
      </c>
      <c r="D3363" s="4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 s="17">
        <v>11.995200000000001</v>
      </c>
      <c r="V3363">
        <f t="shared" si="364"/>
        <v>2015</v>
      </c>
      <c r="W3363" t="str">
        <f t="shared" si="365"/>
        <v>Jun</v>
      </c>
      <c r="X3363" s="9" t="str">
        <f>Sample___Superstore[[#This Row],[Order Year]]&amp;"-"&amp;Sample___Superstore[[#This Row],[Order Month]]</f>
        <v>2015-Jun</v>
      </c>
      <c r="Y3363" s="10">
        <f>Sample___Superstore6[[#This Row],[Profit]]/Sample___Superstore6[[#This Row],[Sales]]</f>
        <v>0.34</v>
      </c>
      <c r="Z3363" s="9">
        <f t="shared" si="366"/>
        <v>4</v>
      </c>
      <c r="AA3363" s="17">
        <f t="shared" si="367"/>
        <v>3.9984000000000002</v>
      </c>
      <c r="AB3363" s="17">
        <f t="shared" si="368"/>
        <v>11.76</v>
      </c>
      <c r="AC3363" s="17">
        <f t="shared" si="369"/>
        <v>0</v>
      </c>
      <c r="AD3363" s="17">
        <f t="shared" si="370"/>
        <v>35.28</v>
      </c>
    </row>
    <row r="3364" spans="1:30">
      <c r="A3364">
        <v>3363</v>
      </c>
      <c r="B3364" t="s">
        <v>6576</v>
      </c>
      <c r="C3364" s="4">
        <v>42351</v>
      </c>
      <c r="D3364" s="4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 s="17">
        <v>9.3312000000000008</v>
      </c>
      <c r="V3364">
        <f t="shared" si="364"/>
        <v>2015</v>
      </c>
      <c r="W3364" t="str">
        <f t="shared" si="365"/>
        <v>Dec</v>
      </c>
      <c r="X3364" s="9" t="str">
        <f>Sample___Superstore[[#This Row],[Order Year]]&amp;"-"&amp;Sample___Superstore[[#This Row],[Order Month]]</f>
        <v>2015-Dec</v>
      </c>
      <c r="Y3364" s="10">
        <f>Sample___Superstore6[[#This Row],[Profit]]/Sample___Superstore6[[#This Row],[Sales]]</f>
        <v>0.48000000000000004</v>
      </c>
      <c r="Z3364" s="9">
        <f t="shared" si="366"/>
        <v>7</v>
      </c>
      <c r="AA3364" s="17">
        <f t="shared" si="367"/>
        <v>3.1104000000000003</v>
      </c>
      <c r="AB3364" s="17">
        <f t="shared" si="368"/>
        <v>6.48</v>
      </c>
      <c r="AC3364" s="17">
        <f t="shared" si="369"/>
        <v>0</v>
      </c>
      <c r="AD3364" s="17">
        <f t="shared" si="370"/>
        <v>19.440000000000001</v>
      </c>
    </row>
    <row r="3365" spans="1:30">
      <c r="A3365">
        <v>3364</v>
      </c>
      <c r="B3365" t="s">
        <v>6576</v>
      </c>
      <c r="C3365" s="4">
        <v>42351</v>
      </c>
      <c r="D3365" s="4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 s="17">
        <v>18.940000000000001</v>
      </c>
      <c r="V3365">
        <f t="shared" si="364"/>
        <v>2015</v>
      </c>
      <c r="W3365" t="str">
        <f t="shared" si="365"/>
        <v>Dec</v>
      </c>
      <c r="X3365" s="9" t="str">
        <f>Sample___Superstore[[#This Row],[Order Year]]&amp;"-"&amp;Sample___Superstore[[#This Row],[Order Month]]</f>
        <v>2015-Dec</v>
      </c>
      <c r="Y3365" s="10">
        <f>Sample___Superstore6[[#This Row],[Profit]]/Sample___Superstore6[[#This Row],[Sales]]</f>
        <v>0.5</v>
      </c>
      <c r="Z3365" s="9">
        <f t="shared" si="366"/>
        <v>7</v>
      </c>
      <c r="AA3365" s="17">
        <f t="shared" si="367"/>
        <v>9.4700000000000006</v>
      </c>
      <c r="AB3365" s="17">
        <f t="shared" si="368"/>
        <v>18.940000000000001</v>
      </c>
      <c r="AC3365" s="17">
        <f t="shared" si="369"/>
        <v>0</v>
      </c>
      <c r="AD3365" s="17">
        <f t="shared" si="370"/>
        <v>37.880000000000003</v>
      </c>
    </row>
    <row r="3366" spans="1:30">
      <c r="A3366">
        <v>3365</v>
      </c>
      <c r="B3366" t="s">
        <v>6578</v>
      </c>
      <c r="C3366" s="4">
        <v>42567</v>
      </c>
      <c r="D3366" s="4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 s="17">
        <v>-3.8208000000000002</v>
      </c>
      <c r="V3366">
        <f t="shared" si="364"/>
        <v>2016</v>
      </c>
      <c r="W3366" t="str">
        <f t="shared" si="365"/>
        <v>Jul</v>
      </c>
      <c r="X3366" s="9" t="str">
        <f>Sample___Superstore[[#This Row],[Order Year]]&amp;"-"&amp;Sample___Superstore[[#This Row],[Order Month]]</f>
        <v>2016-Jul</v>
      </c>
      <c r="Y3366" s="10">
        <f>Sample___Superstore6[[#This Row],[Profit]]/Sample___Superstore6[[#This Row],[Sales]]</f>
        <v>-0.4</v>
      </c>
      <c r="Z3366" s="9">
        <f t="shared" si="366"/>
        <v>2</v>
      </c>
      <c r="AA3366" s="17">
        <f t="shared" si="367"/>
        <v>-1.2736000000000001</v>
      </c>
      <c r="AB3366" s="17">
        <f t="shared" si="368"/>
        <v>3.1839999999999997</v>
      </c>
      <c r="AC3366" s="17">
        <f t="shared" si="369"/>
        <v>5.7311999999999994</v>
      </c>
      <c r="AD3366" s="17">
        <f t="shared" si="370"/>
        <v>3.8208000000000002</v>
      </c>
    </row>
    <row r="3367" spans="1:30">
      <c r="A3367">
        <v>3366</v>
      </c>
      <c r="B3367" t="s">
        <v>6579</v>
      </c>
      <c r="C3367" s="4">
        <v>41670</v>
      </c>
      <c r="D3367" s="4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 s="17">
        <v>3.4196</v>
      </c>
      <c r="V3367">
        <f t="shared" si="364"/>
        <v>2014</v>
      </c>
      <c r="W3367" t="str">
        <f t="shared" si="365"/>
        <v>Jan</v>
      </c>
      <c r="X3367" s="9" t="str">
        <f>Sample___Superstore[[#This Row],[Order Year]]&amp;"-"&amp;Sample___Superstore[[#This Row],[Order Month]]</f>
        <v>2014-Jan</v>
      </c>
      <c r="Y3367" s="10">
        <f>Sample___Superstore6[[#This Row],[Profit]]/Sample___Superstore6[[#This Row],[Sales]]</f>
        <v>1.1764705882352941E-2</v>
      </c>
      <c r="Z3367" s="9">
        <f t="shared" si="366"/>
        <v>2</v>
      </c>
      <c r="AA3367" s="17">
        <f t="shared" si="367"/>
        <v>1.7098</v>
      </c>
      <c r="AB3367" s="17">
        <f t="shared" si="368"/>
        <v>145.333</v>
      </c>
      <c r="AC3367" s="17">
        <f t="shared" si="369"/>
        <v>43.599899999999998</v>
      </c>
      <c r="AD3367" s="17">
        <f t="shared" si="370"/>
        <v>247.06610000000001</v>
      </c>
    </row>
    <row r="3368" spans="1:30">
      <c r="A3368">
        <v>3367</v>
      </c>
      <c r="B3368" t="s">
        <v>6582</v>
      </c>
      <c r="C3368" s="4">
        <v>41829</v>
      </c>
      <c r="D3368" s="4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 s="17">
        <v>3.6288</v>
      </c>
      <c r="V3368">
        <f t="shared" si="364"/>
        <v>2014</v>
      </c>
      <c r="W3368" t="str">
        <f t="shared" si="365"/>
        <v>Jul</v>
      </c>
      <c r="X3368" s="9" t="str">
        <f>Sample___Superstore[[#This Row],[Order Year]]&amp;"-"&amp;Sample___Superstore[[#This Row],[Order Month]]</f>
        <v>2014-Jul</v>
      </c>
      <c r="Y3368" s="10">
        <f>Sample___Superstore6[[#This Row],[Profit]]/Sample___Superstore6[[#This Row],[Sales]]</f>
        <v>0.35</v>
      </c>
      <c r="Z3368" s="9">
        <f t="shared" si="366"/>
        <v>6</v>
      </c>
      <c r="AA3368" s="17">
        <f t="shared" si="367"/>
        <v>1.8144</v>
      </c>
      <c r="AB3368" s="17">
        <f t="shared" si="368"/>
        <v>5.1840000000000002</v>
      </c>
      <c r="AC3368" s="17">
        <f t="shared" si="369"/>
        <v>2.0736000000000003</v>
      </c>
      <c r="AD3368" s="17">
        <f t="shared" si="370"/>
        <v>8.2943999999999996</v>
      </c>
    </row>
    <row r="3369" spans="1:30">
      <c r="A3369">
        <v>3368</v>
      </c>
      <c r="B3369" t="s">
        <v>6582</v>
      </c>
      <c r="C3369" s="4">
        <v>41829</v>
      </c>
      <c r="D3369" s="4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 s="17">
        <v>4.4850000000000003</v>
      </c>
      <c r="V3369">
        <f t="shared" si="364"/>
        <v>2014</v>
      </c>
      <c r="W3369" t="str">
        <f t="shared" si="365"/>
        <v>Jul</v>
      </c>
      <c r="X3369" s="9" t="str">
        <f>Sample___Superstore[[#This Row],[Order Year]]&amp;"-"&amp;Sample___Superstore[[#This Row],[Order Month]]</f>
        <v>2014-Jul</v>
      </c>
      <c r="Y3369" s="10">
        <f>Sample___Superstore6[[#This Row],[Profit]]/Sample___Superstore6[[#This Row],[Sales]]</f>
        <v>0.3125</v>
      </c>
      <c r="Z3369" s="9">
        <f t="shared" si="366"/>
        <v>6</v>
      </c>
      <c r="AA3369" s="17">
        <f t="shared" si="367"/>
        <v>1.4950000000000001</v>
      </c>
      <c r="AB3369" s="17">
        <f t="shared" si="368"/>
        <v>4.7839999999999998</v>
      </c>
      <c r="AC3369" s="17">
        <f t="shared" si="369"/>
        <v>2.8704000000000001</v>
      </c>
      <c r="AD3369" s="17">
        <f t="shared" si="370"/>
        <v>11.4816</v>
      </c>
    </row>
    <row r="3370" spans="1:30">
      <c r="A3370">
        <v>3369</v>
      </c>
      <c r="B3370" t="s">
        <v>6583</v>
      </c>
      <c r="C3370" s="4">
        <v>42329</v>
      </c>
      <c r="D3370" s="4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 s="17">
        <v>41.168399999999998</v>
      </c>
      <c r="V3370">
        <f t="shared" si="364"/>
        <v>2015</v>
      </c>
      <c r="W3370" t="str">
        <f t="shared" si="365"/>
        <v>Nov</v>
      </c>
      <c r="X3370" s="9" t="str">
        <f>Sample___Superstore[[#This Row],[Order Year]]&amp;"-"&amp;Sample___Superstore[[#This Row],[Order Month]]</f>
        <v>2015-Nov</v>
      </c>
      <c r="Y3370" s="10">
        <f>Sample___Superstore6[[#This Row],[Profit]]/Sample___Superstore6[[#This Row],[Sales]]</f>
        <v>0.28999999999999998</v>
      </c>
      <c r="Z3370" s="9">
        <f t="shared" si="366"/>
        <v>4</v>
      </c>
      <c r="AA3370" s="17">
        <f t="shared" si="367"/>
        <v>20.584199999999999</v>
      </c>
      <c r="AB3370" s="17">
        <f t="shared" si="368"/>
        <v>70.98</v>
      </c>
      <c r="AC3370" s="17">
        <f t="shared" si="369"/>
        <v>0</v>
      </c>
      <c r="AD3370" s="17">
        <f t="shared" si="370"/>
        <v>141.96</v>
      </c>
    </row>
    <row r="3371" spans="1:30">
      <c r="A3371">
        <v>3370</v>
      </c>
      <c r="B3371" t="s">
        <v>6583</v>
      </c>
      <c r="C3371" s="4">
        <v>42329</v>
      </c>
      <c r="D3371" s="4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 s="17">
        <v>23.116800000000001</v>
      </c>
      <c r="V3371">
        <f t="shared" si="364"/>
        <v>2015</v>
      </c>
      <c r="W3371" t="str">
        <f t="shared" si="365"/>
        <v>Nov</v>
      </c>
      <c r="X3371" s="9" t="str">
        <f>Sample___Superstore[[#This Row],[Order Year]]&amp;"-"&amp;Sample___Superstore[[#This Row],[Order Month]]</f>
        <v>2015-Nov</v>
      </c>
      <c r="Y3371" s="10">
        <f>Sample___Superstore6[[#This Row],[Profit]]/Sample___Superstore6[[#This Row],[Sales]]</f>
        <v>0.35000000000000003</v>
      </c>
      <c r="Z3371" s="9">
        <f t="shared" si="366"/>
        <v>4</v>
      </c>
      <c r="AA3371" s="17">
        <f t="shared" si="367"/>
        <v>5.7792000000000003</v>
      </c>
      <c r="AB3371" s="17">
        <f t="shared" si="368"/>
        <v>16.512</v>
      </c>
      <c r="AC3371" s="17">
        <f t="shared" si="369"/>
        <v>13.209600000000002</v>
      </c>
      <c r="AD3371" s="17">
        <f t="shared" si="370"/>
        <v>52.8384</v>
      </c>
    </row>
    <row r="3372" spans="1:30">
      <c r="A3372">
        <v>3371</v>
      </c>
      <c r="B3372" t="s">
        <v>6586</v>
      </c>
      <c r="C3372" s="4">
        <v>42454</v>
      </c>
      <c r="D3372" s="4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 s="17">
        <v>244.6155</v>
      </c>
      <c r="V3372">
        <f t="shared" si="364"/>
        <v>2016</v>
      </c>
      <c r="W3372" t="str">
        <f t="shared" si="365"/>
        <v>Mar</v>
      </c>
      <c r="X3372" s="9" t="str">
        <f>Sample___Superstore[[#This Row],[Order Year]]&amp;"-"&amp;Sample___Superstore[[#This Row],[Order Month]]</f>
        <v>2016-Mar</v>
      </c>
      <c r="Y3372" s="10">
        <f>Sample___Superstore6[[#This Row],[Profit]]/Sample___Superstore6[[#This Row],[Sales]]</f>
        <v>0.19</v>
      </c>
      <c r="Z3372" s="9">
        <f t="shared" si="366"/>
        <v>0</v>
      </c>
      <c r="AA3372" s="17">
        <f t="shared" si="367"/>
        <v>48.923099999999998</v>
      </c>
      <c r="AB3372" s="17">
        <f t="shared" si="368"/>
        <v>257.49</v>
      </c>
      <c r="AC3372" s="17">
        <f t="shared" si="369"/>
        <v>0</v>
      </c>
      <c r="AD3372" s="17">
        <f t="shared" si="370"/>
        <v>1287.45</v>
      </c>
    </row>
    <row r="3373" spans="1:30">
      <c r="A3373">
        <v>3372</v>
      </c>
      <c r="B3373" t="s">
        <v>6587</v>
      </c>
      <c r="C3373" s="4">
        <v>43001</v>
      </c>
      <c r="D3373" s="4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 s="17">
        <v>9.0383999999999993</v>
      </c>
      <c r="V3373">
        <f t="shared" si="364"/>
        <v>2017</v>
      </c>
      <c r="W3373" t="str">
        <f t="shared" si="365"/>
        <v>Sep</v>
      </c>
      <c r="X3373" s="9" t="str">
        <f>Sample___Superstore[[#This Row],[Order Year]]&amp;"-"&amp;Sample___Superstore[[#This Row],[Order Month]]</f>
        <v>2017-Sep</v>
      </c>
      <c r="Y3373" s="10">
        <f>Sample___Superstore6[[#This Row],[Profit]]/Sample___Superstore6[[#This Row],[Sales]]</f>
        <v>0.35</v>
      </c>
      <c r="Z3373" s="9">
        <f t="shared" si="366"/>
        <v>7</v>
      </c>
      <c r="AA3373" s="17">
        <f t="shared" si="367"/>
        <v>1.5064</v>
      </c>
      <c r="AB3373" s="17">
        <f t="shared" si="368"/>
        <v>4.3040000000000003</v>
      </c>
      <c r="AC3373" s="17">
        <f t="shared" si="369"/>
        <v>5.1648000000000005</v>
      </c>
      <c r="AD3373" s="17">
        <f t="shared" si="370"/>
        <v>20.659200000000002</v>
      </c>
    </row>
    <row r="3374" spans="1:30">
      <c r="A3374">
        <v>3373</v>
      </c>
      <c r="B3374" t="s">
        <v>6587</v>
      </c>
      <c r="C3374" s="4">
        <v>43001</v>
      </c>
      <c r="D3374" s="4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 s="17">
        <v>48.287999999999997</v>
      </c>
      <c r="V3374">
        <f t="shared" si="364"/>
        <v>2017</v>
      </c>
      <c r="W3374" t="str">
        <f t="shared" si="365"/>
        <v>Sep</v>
      </c>
      <c r="X3374" s="9" t="str">
        <f>Sample___Superstore[[#This Row],[Order Year]]&amp;"-"&amp;Sample___Superstore[[#This Row],[Order Month]]</f>
        <v>2017-Sep</v>
      </c>
      <c r="Y3374" s="10">
        <f>Sample___Superstore6[[#This Row],[Profit]]/Sample___Superstore6[[#This Row],[Sales]]</f>
        <v>0.3</v>
      </c>
      <c r="Z3374" s="9">
        <f t="shared" si="366"/>
        <v>7</v>
      </c>
      <c r="AA3374" s="17">
        <f t="shared" si="367"/>
        <v>24.143999999999998</v>
      </c>
      <c r="AB3374" s="17">
        <f t="shared" si="368"/>
        <v>80.48</v>
      </c>
      <c r="AC3374" s="17">
        <f t="shared" si="369"/>
        <v>0</v>
      </c>
      <c r="AD3374" s="17">
        <f t="shared" si="370"/>
        <v>160.96</v>
      </c>
    </row>
    <row r="3375" spans="1:30">
      <c r="A3375">
        <v>3374</v>
      </c>
      <c r="B3375" t="s">
        <v>6588</v>
      </c>
      <c r="C3375" s="4">
        <v>42342</v>
      </c>
      <c r="D3375" s="4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 s="17">
        <v>11.375999999999999</v>
      </c>
      <c r="V3375">
        <f t="shared" si="364"/>
        <v>2015</v>
      </c>
      <c r="W3375" t="str">
        <f t="shared" si="365"/>
        <v>Dec</v>
      </c>
      <c r="X3375" s="9" t="str">
        <f>Sample___Superstore[[#This Row],[Order Year]]&amp;"-"&amp;Sample___Superstore[[#This Row],[Order Month]]</f>
        <v>2015-Dec</v>
      </c>
      <c r="Y3375" s="10">
        <f>Sample___Superstore6[[#This Row],[Profit]]/Sample___Superstore6[[#This Row],[Sales]]</f>
        <v>0.39999999999999997</v>
      </c>
      <c r="Z3375" s="9">
        <f t="shared" si="366"/>
        <v>6</v>
      </c>
      <c r="AA3375" s="17">
        <f t="shared" si="367"/>
        <v>3.7919999999999998</v>
      </c>
      <c r="AB3375" s="17">
        <f t="shared" si="368"/>
        <v>9.48</v>
      </c>
      <c r="AC3375" s="17">
        <f t="shared" si="369"/>
        <v>0</v>
      </c>
      <c r="AD3375" s="17">
        <f t="shared" si="370"/>
        <v>28.44</v>
      </c>
    </row>
    <row r="3376" spans="1:30">
      <c r="A3376">
        <v>3375</v>
      </c>
      <c r="B3376" t="s">
        <v>6588</v>
      </c>
      <c r="C3376" s="4">
        <v>42342</v>
      </c>
      <c r="D3376" s="4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 s="17">
        <v>8.0980000000000008</v>
      </c>
      <c r="V3376">
        <f t="shared" si="364"/>
        <v>2015</v>
      </c>
      <c r="W3376" t="str">
        <f t="shared" si="365"/>
        <v>Dec</v>
      </c>
      <c r="X3376" s="9" t="str">
        <f>Sample___Superstore[[#This Row],[Order Year]]&amp;"-"&amp;Sample___Superstore[[#This Row],[Order Month]]</f>
        <v>2015-Dec</v>
      </c>
      <c r="Y3376" s="10">
        <f>Sample___Superstore6[[#This Row],[Profit]]/Sample___Superstore6[[#This Row],[Sales]]</f>
        <v>2.2222222222222223E-2</v>
      </c>
      <c r="Z3376" s="9">
        <f t="shared" si="366"/>
        <v>6</v>
      </c>
      <c r="AA3376" s="17">
        <f t="shared" si="367"/>
        <v>1.6196000000000002</v>
      </c>
      <c r="AB3376" s="17">
        <f t="shared" si="368"/>
        <v>72.882000000000005</v>
      </c>
      <c r="AC3376" s="17">
        <f t="shared" si="369"/>
        <v>36.441000000000003</v>
      </c>
      <c r="AD3376" s="17">
        <f t="shared" si="370"/>
        <v>327.96900000000005</v>
      </c>
    </row>
    <row r="3377" spans="1:30">
      <c r="A3377">
        <v>3376</v>
      </c>
      <c r="B3377" t="s">
        <v>6588</v>
      </c>
      <c r="C3377" s="4">
        <v>42342</v>
      </c>
      <c r="D3377" s="4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 s="17">
        <v>10.3896</v>
      </c>
      <c r="V3377">
        <f t="shared" si="364"/>
        <v>2015</v>
      </c>
      <c r="W3377" t="str">
        <f t="shared" si="365"/>
        <v>Dec</v>
      </c>
      <c r="X3377" s="9" t="str">
        <f>Sample___Superstore[[#This Row],[Order Year]]&amp;"-"&amp;Sample___Superstore[[#This Row],[Order Month]]</f>
        <v>2015-Dec</v>
      </c>
      <c r="Y3377" s="10">
        <f>Sample___Superstore6[[#This Row],[Profit]]/Sample___Superstore6[[#This Row],[Sales]]</f>
        <v>0.26</v>
      </c>
      <c r="Z3377" s="9">
        <f t="shared" si="366"/>
        <v>6</v>
      </c>
      <c r="AA3377" s="17">
        <f t="shared" si="367"/>
        <v>2.5973999999999999</v>
      </c>
      <c r="AB3377" s="17">
        <f t="shared" si="368"/>
        <v>9.99</v>
      </c>
      <c r="AC3377" s="17">
        <f t="shared" si="369"/>
        <v>0</v>
      </c>
      <c r="AD3377" s="17">
        <f t="shared" si="370"/>
        <v>39.96</v>
      </c>
    </row>
    <row r="3378" spans="1:30">
      <c r="A3378">
        <v>3377</v>
      </c>
      <c r="B3378" t="s">
        <v>6588</v>
      </c>
      <c r="C3378" s="4">
        <v>42342</v>
      </c>
      <c r="D3378" s="4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 s="17">
        <v>68.333200000000005</v>
      </c>
      <c r="V3378">
        <f t="shared" si="364"/>
        <v>2015</v>
      </c>
      <c r="W3378" t="str">
        <f t="shared" si="365"/>
        <v>Dec</v>
      </c>
      <c r="X3378" s="9" t="str">
        <f>Sample___Superstore[[#This Row],[Order Year]]&amp;"-"&amp;Sample___Superstore[[#This Row],[Order Month]]</f>
        <v>2015-Dec</v>
      </c>
      <c r="Y3378" s="10">
        <f>Sample___Superstore6[[#This Row],[Profit]]/Sample___Superstore6[[#This Row],[Sales]]</f>
        <v>0.18888888888888888</v>
      </c>
      <c r="Z3378" s="9">
        <f t="shared" si="366"/>
        <v>6</v>
      </c>
      <c r="AA3378" s="17">
        <f t="shared" si="367"/>
        <v>34.166600000000003</v>
      </c>
      <c r="AB3378" s="17">
        <f t="shared" si="368"/>
        <v>180.88200000000001</v>
      </c>
      <c r="AC3378" s="17">
        <f t="shared" si="369"/>
        <v>36.176400000000001</v>
      </c>
      <c r="AD3378" s="17">
        <f t="shared" si="370"/>
        <v>325.58760000000001</v>
      </c>
    </row>
    <row r="3379" spans="1:30">
      <c r="A3379">
        <v>3378</v>
      </c>
      <c r="B3379" t="s">
        <v>6589</v>
      </c>
      <c r="C3379" s="4">
        <v>42675</v>
      </c>
      <c r="D3379" s="4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 s="17">
        <v>6.9794999999999998</v>
      </c>
      <c r="V3379">
        <f t="shared" si="364"/>
        <v>2016</v>
      </c>
      <c r="W3379" t="str">
        <f t="shared" si="365"/>
        <v>Nov</v>
      </c>
      <c r="X3379" s="9" t="str">
        <f>Sample___Superstore[[#This Row],[Order Year]]&amp;"-"&amp;Sample___Superstore[[#This Row],[Order Month]]</f>
        <v>2016-Nov</v>
      </c>
      <c r="Y3379" s="10">
        <f>Sample___Superstore6[[#This Row],[Profit]]/Sample___Superstore6[[#This Row],[Sales]]</f>
        <v>6.25E-2</v>
      </c>
      <c r="Z3379" s="9">
        <f t="shared" si="366"/>
        <v>3</v>
      </c>
      <c r="AA3379" s="17">
        <f t="shared" si="367"/>
        <v>0.77549999999999997</v>
      </c>
      <c r="AB3379" s="17">
        <f t="shared" si="368"/>
        <v>12.407999999999999</v>
      </c>
      <c r="AC3379" s="17">
        <f t="shared" si="369"/>
        <v>22.334400000000002</v>
      </c>
      <c r="AD3379" s="17">
        <f t="shared" si="370"/>
        <v>89.337599999999995</v>
      </c>
    </row>
    <row r="3380" spans="1:30">
      <c r="A3380">
        <v>3379</v>
      </c>
      <c r="B3380" t="s">
        <v>6594</v>
      </c>
      <c r="C3380" s="4">
        <v>42811</v>
      </c>
      <c r="D3380" s="4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 s="17">
        <v>-22.041599999999999</v>
      </c>
      <c r="V3380">
        <f t="shared" si="364"/>
        <v>2017</v>
      </c>
      <c r="W3380" t="str">
        <f t="shared" si="365"/>
        <v>Mar</v>
      </c>
      <c r="X3380" s="9" t="str">
        <f>Sample___Superstore[[#This Row],[Order Year]]&amp;"-"&amp;Sample___Superstore[[#This Row],[Order Month]]</f>
        <v>2017-Mar</v>
      </c>
      <c r="Y3380" s="10">
        <f>Sample___Superstore6[[#This Row],[Profit]]/Sample___Superstore6[[#This Row],[Sales]]</f>
        <v>-1.5999999999999999</v>
      </c>
      <c r="Z3380" s="9">
        <f t="shared" si="366"/>
        <v>4</v>
      </c>
      <c r="AA3380" s="17">
        <f t="shared" si="367"/>
        <v>-3.6736</v>
      </c>
      <c r="AB3380" s="17">
        <f t="shared" si="368"/>
        <v>2.2959999999999998</v>
      </c>
      <c r="AC3380" s="17">
        <f t="shared" si="369"/>
        <v>11.020800000000001</v>
      </c>
      <c r="AD3380" s="17">
        <f t="shared" si="370"/>
        <v>2.7551999999999985</v>
      </c>
    </row>
    <row r="3381" spans="1:30">
      <c r="A3381">
        <v>3380</v>
      </c>
      <c r="B3381" t="s">
        <v>6594</v>
      </c>
      <c r="C3381" s="4">
        <v>42811</v>
      </c>
      <c r="D3381" s="4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 s="17">
        <v>3.21</v>
      </c>
      <c r="V3381">
        <f t="shared" si="364"/>
        <v>2017</v>
      </c>
      <c r="W3381" t="str">
        <f t="shared" si="365"/>
        <v>Mar</v>
      </c>
      <c r="X3381" s="9" t="str">
        <f>Sample___Superstore[[#This Row],[Order Year]]&amp;"-"&amp;Sample___Superstore[[#This Row],[Order Month]]</f>
        <v>2017-Mar</v>
      </c>
      <c r="Y3381" s="10">
        <f>Sample___Superstore6[[#This Row],[Profit]]/Sample___Superstore6[[#This Row],[Sales]]</f>
        <v>0.3125</v>
      </c>
      <c r="Z3381" s="9">
        <f t="shared" si="366"/>
        <v>4</v>
      </c>
      <c r="AA3381" s="17">
        <f t="shared" si="367"/>
        <v>1.07</v>
      </c>
      <c r="AB3381" s="17">
        <f t="shared" si="368"/>
        <v>3.4239999999999999</v>
      </c>
      <c r="AC3381" s="17">
        <f t="shared" si="369"/>
        <v>2.0544000000000002</v>
      </c>
      <c r="AD3381" s="17">
        <f t="shared" si="370"/>
        <v>8.2176000000000009</v>
      </c>
    </row>
    <row r="3382" spans="1:30">
      <c r="A3382">
        <v>3381</v>
      </c>
      <c r="B3382" t="s">
        <v>6597</v>
      </c>
      <c r="C3382" s="4">
        <v>43062</v>
      </c>
      <c r="D3382" s="4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 s="17">
        <v>7.2144000000000004</v>
      </c>
      <c r="V3382">
        <f t="shared" si="364"/>
        <v>2017</v>
      </c>
      <c r="W3382" t="str">
        <f t="shared" si="365"/>
        <v>Nov</v>
      </c>
      <c r="X3382" s="9" t="str">
        <f>Sample___Superstore[[#This Row],[Order Year]]&amp;"-"&amp;Sample___Superstore[[#This Row],[Order Month]]</f>
        <v>2017-Nov</v>
      </c>
      <c r="Y3382" s="10">
        <f>Sample___Superstore6[[#This Row],[Profit]]/Sample___Superstore6[[#This Row],[Sales]]</f>
        <v>0.30000000000000004</v>
      </c>
      <c r="Z3382" s="9">
        <f t="shared" si="366"/>
        <v>1</v>
      </c>
      <c r="AA3382" s="17">
        <f t="shared" si="367"/>
        <v>0.80160000000000009</v>
      </c>
      <c r="AB3382" s="17">
        <f t="shared" si="368"/>
        <v>2.6719999999999997</v>
      </c>
      <c r="AC3382" s="17">
        <f t="shared" si="369"/>
        <v>4.8095999999999997</v>
      </c>
      <c r="AD3382" s="17">
        <f t="shared" si="370"/>
        <v>19.238399999999999</v>
      </c>
    </row>
    <row r="3383" spans="1:30">
      <c r="A3383">
        <v>3382</v>
      </c>
      <c r="B3383" t="s">
        <v>6600</v>
      </c>
      <c r="C3383" s="4">
        <v>42974</v>
      </c>
      <c r="D3383" s="4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 s="17">
        <v>0.97740000000000005</v>
      </c>
      <c r="V3383">
        <f t="shared" si="364"/>
        <v>2017</v>
      </c>
      <c r="W3383" t="str">
        <f t="shared" si="365"/>
        <v>Aug</v>
      </c>
      <c r="X3383" s="9" t="str">
        <f>Sample___Superstore[[#This Row],[Order Year]]&amp;"-"&amp;Sample___Superstore[[#This Row],[Order Month]]</f>
        <v>2017-Aug</v>
      </c>
      <c r="Y3383" s="10">
        <f>Sample___Superstore6[[#This Row],[Profit]]/Sample___Superstore6[[#This Row],[Sales]]</f>
        <v>0.33750000000000002</v>
      </c>
      <c r="Z3383" s="9">
        <f t="shared" si="366"/>
        <v>3</v>
      </c>
      <c r="AA3383" s="17">
        <f t="shared" si="367"/>
        <v>0.97740000000000005</v>
      </c>
      <c r="AB3383" s="17">
        <f t="shared" si="368"/>
        <v>2.8959999999999999</v>
      </c>
      <c r="AC3383" s="17">
        <f t="shared" si="369"/>
        <v>0.57920000000000005</v>
      </c>
      <c r="AD3383" s="17">
        <f t="shared" si="370"/>
        <v>2.3167999999999997</v>
      </c>
    </row>
    <row r="3384" spans="1:30">
      <c r="A3384">
        <v>3383</v>
      </c>
      <c r="B3384" t="s">
        <v>6601</v>
      </c>
      <c r="C3384" s="4">
        <v>42342</v>
      </c>
      <c r="D3384" s="4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 s="17">
        <v>8.7905999999999995</v>
      </c>
      <c r="V3384">
        <f t="shared" si="364"/>
        <v>2015</v>
      </c>
      <c r="W3384" t="str">
        <f t="shared" si="365"/>
        <v>Dec</v>
      </c>
      <c r="X3384" s="9" t="str">
        <f>Sample___Superstore[[#This Row],[Order Year]]&amp;"-"&amp;Sample___Superstore[[#This Row],[Order Month]]</f>
        <v>2015-Dec</v>
      </c>
      <c r="Y3384" s="10">
        <f>Sample___Superstore6[[#This Row],[Profit]]/Sample___Superstore6[[#This Row],[Sales]]</f>
        <v>0.48999999999999994</v>
      </c>
      <c r="Z3384" s="9">
        <f t="shared" si="366"/>
        <v>5</v>
      </c>
      <c r="AA3384" s="17">
        <f t="shared" si="367"/>
        <v>2.9301999999999997</v>
      </c>
      <c r="AB3384" s="17">
        <f t="shared" si="368"/>
        <v>5.98</v>
      </c>
      <c r="AC3384" s="17">
        <f t="shared" si="369"/>
        <v>0</v>
      </c>
      <c r="AD3384" s="17">
        <f t="shared" si="370"/>
        <v>17.940000000000001</v>
      </c>
    </row>
    <row r="3385" spans="1:30">
      <c r="A3385">
        <v>3384</v>
      </c>
      <c r="B3385" t="s">
        <v>6601</v>
      </c>
      <c r="C3385" s="4">
        <v>42342</v>
      </c>
      <c r="D3385" s="4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 s="17">
        <v>29.880199999999999</v>
      </c>
      <c r="V3385">
        <f t="shared" si="364"/>
        <v>2015</v>
      </c>
      <c r="W3385" t="str">
        <f t="shared" si="365"/>
        <v>Dec</v>
      </c>
      <c r="X3385" s="9" t="str">
        <f>Sample___Superstore[[#This Row],[Order Year]]&amp;"-"&amp;Sample___Superstore[[#This Row],[Order Month]]</f>
        <v>2015-Dec</v>
      </c>
      <c r="Y3385" s="10">
        <f>Sample___Superstore6[[#This Row],[Profit]]/Sample___Superstore6[[#This Row],[Sales]]</f>
        <v>7.7777777777777779E-2</v>
      </c>
      <c r="Z3385" s="9">
        <f t="shared" si="366"/>
        <v>5</v>
      </c>
      <c r="AA3385" s="17">
        <f t="shared" si="367"/>
        <v>4.2686000000000002</v>
      </c>
      <c r="AB3385" s="17">
        <f t="shared" si="368"/>
        <v>54.881999999999998</v>
      </c>
      <c r="AC3385" s="17">
        <f t="shared" si="369"/>
        <v>38.417400000000001</v>
      </c>
      <c r="AD3385" s="17">
        <f t="shared" si="370"/>
        <v>345.75659999999999</v>
      </c>
    </row>
    <row r="3386" spans="1:30">
      <c r="A3386">
        <v>3385</v>
      </c>
      <c r="B3386" t="s">
        <v>6601</v>
      </c>
      <c r="C3386" s="4">
        <v>42342</v>
      </c>
      <c r="D3386" s="4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 s="17">
        <v>539.92499999999995</v>
      </c>
      <c r="V3386">
        <f t="shared" si="364"/>
        <v>2015</v>
      </c>
      <c r="W3386" t="str">
        <f t="shared" si="365"/>
        <v>Dec</v>
      </c>
      <c r="X3386" s="9" t="str">
        <f>Sample___Superstore[[#This Row],[Order Year]]&amp;"-"&amp;Sample___Superstore[[#This Row],[Order Month]]</f>
        <v>2015-Dec</v>
      </c>
      <c r="Y3386" s="10">
        <f>Sample___Superstore6[[#This Row],[Profit]]/Sample___Superstore6[[#This Row],[Sales]]</f>
        <v>0.3</v>
      </c>
      <c r="Z3386" s="9">
        <f t="shared" si="366"/>
        <v>5</v>
      </c>
      <c r="AA3386" s="17">
        <f t="shared" si="367"/>
        <v>107.98499999999999</v>
      </c>
      <c r="AB3386" s="17">
        <f t="shared" si="368"/>
        <v>359.95</v>
      </c>
      <c r="AC3386" s="17">
        <f t="shared" si="369"/>
        <v>0</v>
      </c>
      <c r="AD3386" s="17">
        <f t="shared" si="370"/>
        <v>1799.75</v>
      </c>
    </row>
    <row r="3387" spans="1:30">
      <c r="A3387">
        <v>3386</v>
      </c>
      <c r="B3387" t="s">
        <v>6604</v>
      </c>
      <c r="C3387" s="4">
        <v>43015</v>
      </c>
      <c r="D3387" s="4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 s="17">
        <v>65.325599999999994</v>
      </c>
      <c r="V3387">
        <f t="shared" si="364"/>
        <v>2017</v>
      </c>
      <c r="W3387" t="str">
        <f t="shared" si="365"/>
        <v>Oct</v>
      </c>
      <c r="X3387" s="9" t="str">
        <f>Sample___Superstore[[#This Row],[Order Year]]&amp;"-"&amp;Sample___Superstore[[#This Row],[Order Month]]</f>
        <v>2017-Oct</v>
      </c>
      <c r="Y3387" s="10">
        <f>Sample___Superstore6[[#This Row],[Profit]]/Sample___Superstore6[[#This Row],[Sales]]</f>
        <v>0.11249999999999999</v>
      </c>
      <c r="Z3387" s="9">
        <f t="shared" si="366"/>
        <v>4</v>
      </c>
      <c r="AA3387" s="17">
        <f t="shared" si="367"/>
        <v>16.331399999999999</v>
      </c>
      <c r="AB3387" s="17">
        <f t="shared" si="368"/>
        <v>145.16800000000001</v>
      </c>
      <c r="AC3387" s="17">
        <f t="shared" si="369"/>
        <v>116.13440000000001</v>
      </c>
      <c r="AD3387" s="17">
        <f t="shared" si="370"/>
        <v>464.5376</v>
      </c>
    </row>
    <row r="3388" spans="1:30">
      <c r="A3388">
        <v>3387</v>
      </c>
      <c r="B3388" t="s">
        <v>6604</v>
      </c>
      <c r="C3388" s="4">
        <v>43015</v>
      </c>
      <c r="D3388" s="4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 s="17">
        <v>5.9175000000000004</v>
      </c>
      <c r="V3388">
        <f t="shared" si="364"/>
        <v>2017</v>
      </c>
      <c r="W3388" t="str">
        <f t="shared" si="365"/>
        <v>Oct</v>
      </c>
      <c r="X3388" s="9" t="str">
        <f>Sample___Superstore[[#This Row],[Order Year]]&amp;"-"&amp;Sample___Superstore[[#This Row],[Order Month]]</f>
        <v>2017-Oct</v>
      </c>
      <c r="Y3388" s="10">
        <f>Sample___Superstore6[[#This Row],[Profit]]/Sample___Superstore6[[#This Row],[Sales]]</f>
        <v>0.3125</v>
      </c>
      <c r="Z3388" s="9">
        <f t="shared" si="366"/>
        <v>4</v>
      </c>
      <c r="AA3388" s="17">
        <f t="shared" si="367"/>
        <v>1.9725000000000001</v>
      </c>
      <c r="AB3388" s="17">
        <f t="shared" si="368"/>
        <v>6.3120000000000003</v>
      </c>
      <c r="AC3388" s="17">
        <f t="shared" si="369"/>
        <v>3.7872000000000003</v>
      </c>
      <c r="AD3388" s="17">
        <f t="shared" si="370"/>
        <v>15.1488</v>
      </c>
    </row>
    <row r="3389" spans="1:30">
      <c r="A3389">
        <v>3388</v>
      </c>
      <c r="B3389" t="s">
        <v>6604</v>
      </c>
      <c r="C3389" s="4">
        <v>43015</v>
      </c>
      <c r="D3389" s="4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 s="17">
        <v>16.678799999999999</v>
      </c>
      <c r="V3389">
        <f t="shared" si="364"/>
        <v>2017</v>
      </c>
      <c r="W3389" t="str">
        <f t="shared" si="365"/>
        <v>Oct</v>
      </c>
      <c r="X3389" s="9" t="str">
        <f>Sample___Superstore[[#This Row],[Order Year]]&amp;"-"&amp;Sample___Superstore[[#This Row],[Order Month]]</f>
        <v>2017-Oct</v>
      </c>
      <c r="Y3389" s="10">
        <f>Sample___Superstore6[[#This Row],[Profit]]/Sample___Superstore6[[#This Row],[Sales]]</f>
        <v>7.4999999999999997E-2</v>
      </c>
      <c r="Z3389" s="9">
        <f t="shared" si="366"/>
        <v>4</v>
      </c>
      <c r="AA3389" s="17">
        <f t="shared" si="367"/>
        <v>8.3393999999999995</v>
      </c>
      <c r="AB3389" s="17">
        <f t="shared" si="368"/>
        <v>111.19199999999999</v>
      </c>
      <c r="AC3389" s="17">
        <f t="shared" si="369"/>
        <v>44.476799999999997</v>
      </c>
      <c r="AD3389" s="17">
        <f t="shared" si="370"/>
        <v>177.90719999999999</v>
      </c>
    </row>
    <row r="3390" spans="1:30">
      <c r="A3390">
        <v>3389</v>
      </c>
      <c r="B3390" t="s">
        <v>6604</v>
      </c>
      <c r="C3390" s="4">
        <v>43015</v>
      </c>
      <c r="D3390" s="4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 s="17">
        <v>-33.636000000000003</v>
      </c>
      <c r="V3390">
        <f t="shared" si="364"/>
        <v>2017</v>
      </c>
      <c r="W3390" t="str">
        <f t="shared" si="365"/>
        <v>Oct</v>
      </c>
      <c r="X3390" s="9" t="str">
        <f>Sample___Superstore[[#This Row],[Order Year]]&amp;"-"&amp;Sample___Superstore[[#This Row],[Order Month]]</f>
        <v>2017-Oct</v>
      </c>
      <c r="Y3390" s="10">
        <f>Sample___Superstore6[[#This Row],[Profit]]/Sample___Superstore6[[#This Row],[Sales]]</f>
        <v>-0.66666666666666674</v>
      </c>
      <c r="Z3390" s="9">
        <f t="shared" si="366"/>
        <v>4</v>
      </c>
      <c r="AA3390" s="17">
        <f t="shared" si="367"/>
        <v>-5.6060000000000008</v>
      </c>
      <c r="AB3390" s="17">
        <f t="shared" si="368"/>
        <v>8.4090000000000007</v>
      </c>
      <c r="AC3390" s="17">
        <f t="shared" si="369"/>
        <v>35.317799999999998</v>
      </c>
      <c r="AD3390" s="17">
        <f t="shared" si="370"/>
        <v>15.136200000000002</v>
      </c>
    </row>
    <row r="3391" spans="1:30">
      <c r="A3391">
        <v>3390</v>
      </c>
      <c r="B3391" t="s">
        <v>6604</v>
      </c>
      <c r="C3391" s="4">
        <v>43015</v>
      </c>
      <c r="D3391" s="4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 s="17">
        <v>-36.111600000000003</v>
      </c>
      <c r="V3391">
        <f t="shared" si="364"/>
        <v>2017</v>
      </c>
      <c r="W3391" t="str">
        <f t="shared" si="365"/>
        <v>Oct</v>
      </c>
      <c r="X3391" s="9" t="str">
        <f>Sample___Superstore[[#This Row],[Order Year]]&amp;"-"&amp;Sample___Superstore[[#This Row],[Order Month]]</f>
        <v>2017-Oct</v>
      </c>
      <c r="Y3391" s="10">
        <f>Sample___Superstore6[[#This Row],[Profit]]/Sample___Superstore6[[#This Row],[Sales]]</f>
        <v>-0.23333333333333334</v>
      </c>
      <c r="Z3391" s="9">
        <f t="shared" si="366"/>
        <v>4</v>
      </c>
      <c r="AA3391" s="17">
        <f t="shared" si="367"/>
        <v>-12.0372</v>
      </c>
      <c r="AB3391" s="17">
        <f t="shared" si="368"/>
        <v>51.588000000000001</v>
      </c>
      <c r="AC3391" s="17">
        <f t="shared" si="369"/>
        <v>61.905600000000007</v>
      </c>
      <c r="AD3391" s="17">
        <f t="shared" si="370"/>
        <v>92.858400000000003</v>
      </c>
    </row>
    <row r="3392" spans="1:30">
      <c r="A3392">
        <v>3391</v>
      </c>
      <c r="B3392" t="s">
        <v>6605</v>
      </c>
      <c r="C3392" s="4">
        <v>42819</v>
      </c>
      <c r="D3392" s="4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 s="17">
        <v>2.14</v>
      </c>
      <c r="V3392">
        <f t="shared" si="364"/>
        <v>2017</v>
      </c>
      <c r="W3392" t="str">
        <f t="shared" si="365"/>
        <v>Mar</v>
      </c>
      <c r="X3392" s="9" t="str">
        <f>Sample___Superstore[[#This Row],[Order Year]]&amp;"-"&amp;Sample___Superstore[[#This Row],[Order Month]]</f>
        <v>2017-Mar</v>
      </c>
      <c r="Y3392" s="10">
        <f>Sample___Superstore6[[#This Row],[Profit]]/Sample___Superstore6[[#This Row],[Sales]]</f>
        <v>0.3125</v>
      </c>
      <c r="Z3392" s="9">
        <f t="shared" si="366"/>
        <v>5</v>
      </c>
      <c r="AA3392" s="17">
        <f t="shared" si="367"/>
        <v>1.07</v>
      </c>
      <c r="AB3392" s="17">
        <f t="shared" si="368"/>
        <v>3.4239999999999999</v>
      </c>
      <c r="AC3392" s="17">
        <f t="shared" si="369"/>
        <v>1.3696000000000002</v>
      </c>
      <c r="AD3392" s="17">
        <f t="shared" si="370"/>
        <v>5.4783999999999997</v>
      </c>
    </row>
    <row r="3393" spans="1:30">
      <c r="A3393">
        <v>3392</v>
      </c>
      <c r="B3393" t="s">
        <v>6606</v>
      </c>
      <c r="C3393" s="4">
        <v>41860</v>
      </c>
      <c r="D3393" s="4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 s="17">
        <v>68.197999999999993</v>
      </c>
      <c r="V3393">
        <f t="shared" si="364"/>
        <v>2014</v>
      </c>
      <c r="W3393" t="str">
        <f t="shared" si="365"/>
        <v>Aug</v>
      </c>
      <c r="X3393" s="9" t="str">
        <f>Sample___Superstore[[#This Row],[Order Year]]&amp;"-"&amp;Sample___Superstore[[#This Row],[Order Month]]</f>
        <v>2014-Aug</v>
      </c>
      <c r="Y3393" s="10">
        <f>Sample___Superstore6[[#This Row],[Profit]]/Sample___Superstore6[[#This Row],[Sales]]</f>
        <v>6.25E-2</v>
      </c>
      <c r="Z3393" s="9">
        <f t="shared" si="366"/>
        <v>4</v>
      </c>
      <c r="AA3393" s="17">
        <f t="shared" si="367"/>
        <v>17.049499999999998</v>
      </c>
      <c r="AB3393" s="17">
        <f t="shared" si="368"/>
        <v>272.79199999999997</v>
      </c>
      <c r="AC3393" s="17">
        <f t="shared" si="369"/>
        <v>218.2336</v>
      </c>
      <c r="AD3393" s="17">
        <f t="shared" si="370"/>
        <v>872.93439999999987</v>
      </c>
    </row>
    <row r="3394" spans="1:30">
      <c r="A3394">
        <v>3393</v>
      </c>
      <c r="B3394" t="s">
        <v>6606</v>
      </c>
      <c r="C3394" s="4">
        <v>41860</v>
      </c>
      <c r="D3394" s="4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 s="17">
        <v>-43.833599999999997</v>
      </c>
      <c r="V3394">
        <f t="shared" ref="V3394:V3457" si="371">YEAR(C3394)</f>
        <v>2014</v>
      </c>
      <c r="W3394" t="str">
        <f t="shared" ref="W3394:W3457" si="372">TEXT(C3394,"mmm")</f>
        <v>Aug</v>
      </c>
      <c r="X3394" s="9" t="str">
        <f>Sample___Superstore[[#This Row],[Order Year]]&amp;"-"&amp;Sample___Superstore[[#This Row],[Order Month]]</f>
        <v>2014-Aug</v>
      </c>
      <c r="Y3394" s="10">
        <f>Sample___Superstore6[[#This Row],[Profit]]/Sample___Superstore6[[#This Row],[Sales]]</f>
        <v>-0.19999999999999998</v>
      </c>
      <c r="Z3394" s="9">
        <f t="shared" ref="Z3394:Z3457" si="373">D3394-C3394</f>
        <v>4</v>
      </c>
      <c r="AA3394" s="17">
        <f t="shared" ref="AA3394:AA3457" si="374">U3394/S3394</f>
        <v>-21.916799999999999</v>
      </c>
      <c r="AB3394" s="17">
        <f t="shared" ref="AB3394:AB3457" si="375">R3394/S3394</f>
        <v>109.584</v>
      </c>
      <c r="AC3394" s="17">
        <f t="shared" ref="AC3394:AC3457" si="376">R3394*T3394</f>
        <v>43.833600000000004</v>
      </c>
      <c r="AD3394" s="17">
        <f t="shared" ref="AD3394:AD3457" si="377">R3394-(R3394*T3394)</f>
        <v>175.33440000000002</v>
      </c>
    </row>
    <row r="3395" spans="1:30">
      <c r="A3395">
        <v>3394</v>
      </c>
      <c r="B3395" t="s">
        <v>6607</v>
      </c>
      <c r="C3395" s="4">
        <v>41965</v>
      </c>
      <c r="D3395" s="4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 s="17">
        <v>-11.0848</v>
      </c>
      <c r="V3395">
        <f t="shared" si="371"/>
        <v>2014</v>
      </c>
      <c r="W3395" t="str">
        <f t="shared" si="372"/>
        <v>Nov</v>
      </c>
      <c r="X3395" s="9" t="str">
        <f>Sample___Superstore[[#This Row],[Order Year]]&amp;"-"&amp;Sample___Superstore[[#This Row],[Order Month]]</f>
        <v>2014-Nov</v>
      </c>
      <c r="Y3395" s="10">
        <f>Sample___Superstore6[[#This Row],[Profit]]/Sample___Superstore6[[#This Row],[Sales]]</f>
        <v>-1.5999999999999999</v>
      </c>
      <c r="Z3395" s="9">
        <f t="shared" si="373"/>
        <v>3</v>
      </c>
      <c r="AA3395" s="17">
        <f t="shared" si="374"/>
        <v>-11.0848</v>
      </c>
      <c r="AB3395" s="17">
        <f t="shared" si="375"/>
        <v>6.9279999999999999</v>
      </c>
      <c r="AC3395" s="17">
        <f t="shared" si="376"/>
        <v>5.5424000000000007</v>
      </c>
      <c r="AD3395" s="17">
        <f t="shared" si="377"/>
        <v>1.3855999999999993</v>
      </c>
    </row>
    <row r="3396" spans="1:30">
      <c r="A3396">
        <v>3395</v>
      </c>
      <c r="B3396" t="s">
        <v>6608</v>
      </c>
      <c r="C3396" s="4">
        <v>42896</v>
      </c>
      <c r="D3396" s="4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 s="17">
        <v>15.012</v>
      </c>
      <c r="V3396">
        <f t="shared" si="371"/>
        <v>2017</v>
      </c>
      <c r="W3396" t="str">
        <f t="shared" si="372"/>
        <v>Jun</v>
      </c>
      <c r="X3396" s="9" t="str">
        <f>Sample___Superstore[[#This Row],[Order Year]]&amp;"-"&amp;Sample___Superstore[[#This Row],[Order Month]]</f>
        <v>2017-Jun</v>
      </c>
      <c r="Y3396" s="10">
        <f>Sample___Superstore6[[#This Row],[Profit]]/Sample___Superstore6[[#This Row],[Sales]]</f>
        <v>0.37500000000000006</v>
      </c>
      <c r="Z3396" s="9">
        <f t="shared" si="373"/>
        <v>0</v>
      </c>
      <c r="AA3396" s="17">
        <f t="shared" si="374"/>
        <v>2.5020000000000002</v>
      </c>
      <c r="AB3396" s="17">
        <f t="shared" si="375"/>
        <v>6.6719999999999997</v>
      </c>
      <c r="AC3396" s="17">
        <f t="shared" si="376"/>
        <v>8.0063999999999993</v>
      </c>
      <c r="AD3396" s="17">
        <f t="shared" si="377"/>
        <v>32.025599999999997</v>
      </c>
    </row>
    <row r="3397" spans="1:30">
      <c r="A3397">
        <v>3396</v>
      </c>
      <c r="B3397" t="s">
        <v>6609</v>
      </c>
      <c r="C3397" s="4">
        <v>42917</v>
      </c>
      <c r="D3397" s="4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 s="17">
        <v>13.317600000000001</v>
      </c>
      <c r="V3397">
        <f t="shared" si="371"/>
        <v>2017</v>
      </c>
      <c r="W3397" t="str">
        <f t="shared" si="372"/>
        <v>Jul</v>
      </c>
      <c r="X3397" s="9" t="str">
        <f>Sample___Superstore[[#This Row],[Order Year]]&amp;"-"&amp;Sample___Superstore[[#This Row],[Order Month]]</f>
        <v>2017-Jul</v>
      </c>
      <c r="Y3397" s="10">
        <f>Sample___Superstore6[[#This Row],[Profit]]/Sample___Superstore6[[#This Row],[Sales]]</f>
        <v>0.03</v>
      </c>
      <c r="Z3397" s="9">
        <f t="shared" si="373"/>
        <v>7</v>
      </c>
      <c r="AA3397" s="17">
        <f t="shared" si="374"/>
        <v>3.3294000000000001</v>
      </c>
      <c r="AB3397" s="17">
        <f t="shared" si="375"/>
        <v>110.98</v>
      </c>
      <c r="AC3397" s="17">
        <f t="shared" si="376"/>
        <v>0</v>
      </c>
      <c r="AD3397" s="17">
        <f t="shared" si="377"/>
        <v>443.92</v>
      </c>
    </row>
    <row r="3398" spans="1:30">
      <c r="A3398">
        <v>3397</v>
      </c>
      <c r="B3398" t="s">
        <v>6609</v>
      </c>
      <c r="C3398" s="4">
        <v>42917</v>
      </c>
      <c r="D3398" s="4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17">
        <v>78.195400000000006</v>
      </c>
      <c r="V3398">
        <f t="shared" si="371"/>
        <v>2017</v>
      </c>
      <c r="W3398" t="str">
        <f t="shared" si="372"/>
        <v>Jul</v>
      </c>
      <c r="X3398" s="9" t="str">
        <f>Sample___Superstore[[#This Row],[Order Year]]&amp;"-"&amp;Sample___Superstore[[#This Row],[Order Month]]</f>
        <v>2017-Jul</v>
      </c>
      <c r="Y3398" s="10">
        <f>Sample___Superstore6[[#This Row],[Profit]]/Sample___Superstore6[[#This Row],[Sales]]</f>
        <v>0.46</v>
      </c>
      <c r="Z3398" s="9">
        <f t="shared" si="373"/>
        <v>7</v>
      </c>
      <c r="AA3398" s="17">
        <f t="shared" si="374"/>
        <v>78.195400000000006</v>
      </c>
      <c r="AB3398" s="17">
        <f t="shared" si="375"/>
        <v>169.99</v>
      </c>
      <c r="AC3398" s="17">
        <f t="shared" si="376"/>
        <v>0</v>
      </c>
      <c r="AD3398" s="17">
        <f t="shared" si="377"/>
        <v>169.99</v>
      </c>
    </row>
    <row r="3399" spans="1:30">
      <c r="A3399">
        <v>3398</v>
      </c>
      <c r="B3399" t="s">
        <v>6609</v>
      </c>
      <c r="C3399" s="4">
        <v>42917</v>
      </c>
      <c r="D3399" s="4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 s="17">
        <v>12.441599999999999</v>
      </c>
      <c r="V3399">
        <f t="shared" si="371"/>
        <v>2017</v>
      </c>
      <c r="W3399" t="str">
        <f t="shared" si="372"/>
        <v>Jul</v>
      </c>
      <c r="X3399" s="9" t="str">
        <f>Sample___Superstore[[#This Row],[Order Year]]&amp;"-"&amp;Sample___Superstore[[#This Row],[Order Month]]</f>
        <v>2017-Jul</v>
      </c>
      <c r="Y3399" s="10">
        <f>Sample___Superstore6[[#This Row],[Profit]]/Sample___Superstore6[[#This Row],[Sales]]</f>
        <v>0.47999999999999993</v>
      </c>
      <c r="Z3399" s="9">
        <f t="shared" si="373"/>
        <v>7</v>
      </c>
      <c r="AA3399" s="17">
        <f t="shared" si="374"/>
        <v>3.1103999999999998</v>
      </c>
      <c r="AB3399" s="17">
        <f t="shared" si="375"/>
        <v>6.48</v>
      </c>
      <c r="AC3399" s="17">
        <f t="shared" si="376"/>
        <v>0</v>
      </c>
      <c r="AD3399" s="17">
        <f t="shared" si="377"/>
        <v>25.92</v>
      </c>
    </row>
    <row r="3400" spans="1:30">
      <c r="A3400">
        <v>3399</v>
      </c>
      <c r="B3400" t="s">
        <v>6610</v>
      </c>
      <c r="C3400" s="4">
        <v>41964</v>
      </c>
      <c r="D3400" s="4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 s="17">
        <v>9.9872999999999994</v>
      </c>
      <c r="V3400">
        <f t="shared" si="371"/>
        <v>2014</v>
      </c>
      <c r="W3400" t="str">
        <f t="shared" si="372"/>
        <v>Nov</v>
      </c>
      <c r="X3400" s="9" t="str">
        <f>Sample___Superstore[[#This Row],[Order Year]]&amp;"-"&amp;Sample___Superstore[[#This Row],[Order Month]]</f>
        <v>2014-Nov</v>
      </c>
      <c r="Y3400" s="10">
        <f>Sample___Superstore6[[#This Row],[Profit]]/Sample___Superstore6[[#This Row],[Sales]]</f>
        <v>0.26999999999999996</v>
      </c>
      <c r="Z3400" s="9">
        <f t="shared" si="373"/>
        <v>5</v>
      </c>
      <c r="AA3400" s="17">
        <f t="shared" si="374"/>
        <v>9.9872999999999994</v>
      </c>
      <c r="AB3400" s="17">
        <f t="shared" si="375"/>
        <v>36.99</v>
      </c>
      <c r="AC3400" s="17">
        <f t="shared" si="376"/>
        <v>0</v>
      </c>
      <c r="AD3400" s="17">
        <f t="shared" si="377"/>
        <v>36.99</v>
      </c>
    </row>
    <row r="3401" spans="1:30">
      <c r="A3401">
        <v>3400</v>
      </c>
      <c r="B3401" t="s">
        <v>6610</v>
      </c>
      <c r="C3401" s="4">
        <v>41964</v>
      </c>
      <c r="D3401" s="4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 s="17">
        <v>301.96800000000002</v>
      </c>
      <c r="V3401">
        <f t="shared" si="371"/>
        <v>2014</v>
      </c>
      <c r="W3401" t="str">
        <f t="shared" si="372"/>
        <v>Nov</v>
      </c>
      <c r="X3401" s="9" t="str">
        <f>Sample___Superstore[[#This Row],[Order Year]]&amp;"-"&amp;Sample___Superstore[[#This Row],[Order Month]]</f>
        <v>2014-Nov</v>
      </c>
      <c r="Y3401" s="10">
        <f>Sample___Superstore6[[#This Row],[Profit]]/Sample___Superstore6[[#This Row],[Sales]]</f>
        <v>0.48000000000000004</v>
      </c>
      <c r="Z3401" s="9">
        <f t="shared" si="373"/>
        <v>5</v>
      </c>
      <c r="AA3401" s="17">
        <f t="shared" si="374"/>
        <v>50.328000000000003</v>
      </c>
      <c r="AB3401" s="17">
        <f t="shared" si="375"/>
        <v>104.85000000000001</v>
      </c>
      <c r="AC3401" s="17">
        <f t="shared" si="376"/>
        <v>0</v>
      </c>
      <c r="AD3401" s="17">
        <f t="shared" si="377"/>
        <v>629.1</v>
      </c>
    </row>
    <row r="3402" spans="1:30">
      <c r="A3402">
        <v>3401</v>
      </c>
      <c r="B3402" t="s">
        <v>6610</v>
      </c>
      <c r="C3402" s="4">
        <v>41964</v>
      </c>
      <c r="D3402" s="4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 s="17">
        <v>9.6974999999999998</v>
      </c>
      <c r="V3402">
        <f t="shared" si="371"/>
        <v>2014</v>
      </c>
      <c r="W3402" t="str">
        <f t="shared" si="372"/>
        <v>Nov</v>
      </c>
      <c r="X3402" s="9" t="str">
        <f>Sample___Superstore[[#This Row],[Order Year]]&amp;"-"&amp;Sample___Superstore[[#This Row],[Order Month]]</f>
        <v>2014-Nov</v>
      </c>
      <c r="Y3402" s="10">
        <f>Sample___Superstore6[[#This Row],[Profit]]/Sample___Superstore6[[#This Row],[Sales]]</f>
        <v>0.05</v>
      </c>
      <c r="Z3402" s="9">
        <f t="shared" si="373"/>
        <v>5</v>
      </c>
      <c r="AA3402" s="17">
        <f t="shared" si="374"/>
        <v>3.2324999999999999</v>
      </c>
      <c r="AB3402" s="17">
        <f t="shared" si="375"/>
        <v>64.649999999999991</v>
      </c>
      <c r="AC3402" s="17">
        <f t="shared" si="376"/>
        <v>0</v>
      </c>
      <c r="AD3402" s="17">
        <f t="shared" si="377"/>
        <v>193.95</v>
      </c>
    </row>
    <row r="3403" spans="1:30">
      <c r="A3403">
        <v>3402</v>
      </c>
      <c r="B3403" t="s">
        <v>6610</v>
      </c>
      <c r="C3403" s="4">
        <v>41964</v>
      </c>
      <c r="D3403" s="4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17">
        <v>1.4742</v>
      </c>
      <c r="V3403">
        <f t="shared" si="371"/>
        <v>2014</v>
      </c>
      <c r="W3403" t="str">
        <f t="shared" si="372"/>
        <v>Nov</v>
      </c>
      <c r="X3403" s="9" t="str">
        <f>Sample___Superstore[[#This Row],[Order Year]]&amp;"-"&amp;Sample___Superstore[[#This Row],[Order Month]]</f>
        <v>2014-Nov</v>
      </c>
      <c r="Y3403" s="10">
        <f>Sample___Superstore6[[#This Row],[Profit]]/Sample___Superstore6[[#This Row],[Sales]]</f>
        <v>0.27</v>
      </c>
      <c r="Z3403" s="9">
        <f t="shared" si="373"/>
        <v>5</v>
      </c>
      <c r="AA3403" s="17">
        <f t="shared" si="374"/>
        <v>0.4914</v>
      </c>
      <c r="AB3403" s="17">
        <f t="shared" si="375"/>
        <v>1.82</v>
      </c>
      <c r="AC3403" s="17">
        <f t="shared" si="376"/>
        <v>0</v>
      </c>
      <c r="AD3403" s="17">
        <f t="shared" si="377"/>
        <v>5.46</v>
      </c>
    </row>
    <row r="3404" spans="1:30">
      <c r="A3404">
        <v>3403</v>
      </c>
      <c r="B3404" t="s">
        <v>6613</v>
      </c>
      <c r="C3404" s="4">
        <v>42128</v>
      </c>
      <c r="D3404" s="4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 s="17">
        <v>-8.9152000000000005</v>
      </c>
      <c r="V3404">
        <f t="shared" si="371"/>
        <v>2015</v>
      </c>
      <c r="W3404" t="str">
        <f t="shared" si="372"/>
        <v>May</v>
      </c>
      <c r="X3404" s="9" t="str">
        <f>Sample___Superstore[[#This Row],[Order Year]]&amp;"-"&amp;Sample___Superstore[[#This Row],[Order Month]]</f>
        <v>2015-May</v>
      </c>
      <c r="Y3404" s="10">
        <f>Sample___Superstore6[[#This Row],[Profit]]/Sample___Superstore6[[#This Row],[Sales]]</f>
        <v>-0.4</v>
      </c>
      <c r="Z3404" s="9">
        <f t="shared" si="373"/>
        <v>1</v>
      </c>
      <c r="AA3404" s="17">
        <f t="shared" si="374"/>
        <v>-1.2736000000000001</v>
      </c>
      <c r="AB3404" s="17">
        <f t="shared" si="375"/>
        <v>3.1840000000000002</v>
      </c>
      <c r="AC3404" s="17">
        <f t="shared" si="376"/>
        <v>13.3728</v>
      </c>
      <c r="AD3404" s="17">
        <f t="shared" si="377"/>
        <v>8.9152000000000005</v>
      </c>
    </row>
    <row r="3405" spans="1:30">
      <c r="A3405">
        <v>3404</v>
      </c>
      <c r="B3405" t="s">
        <v>6615</v>
      </c>
      <c r="C3405" s="4">
        <v>42884</v>
      </c>
      <c r="D3405" s="4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 s="17">
        <v>-52.339199999999998</v>
      </c>
      <c r="V3405">
        <f t="shared" si="371"/>
        <v>2017</v>
      </c>
      <c r="W3405" t="str">
        <f t="shared" si="372"/>
        <v>May</v>
      </c>
      <c r="X3405" s="9" t="str">
        <f>Sample___Superstore[[#This Row],[Order Year]]&amp;"-"&amp;Sample___Superstore[[#This Row],[Order Month]]</f>
        <v>2017-May</v>
      </c>
      <c r="Y3405" s="10">
        <f>Sample___Superstore6[[#This Row],[Profit]]/Sample___Superstore6[[#This Row],[Sales]]</f>
        <v>-0.79999999999999993</v>
      </c>
      <c r="Z3405" s="9">
        <f t="shared" si="373"/>
        <v>7</v>
      </c>
      <c r="AA3405" s="17">
        <f t="shared" si="374"/>
        <v>-13.0848</v>
      </c>
      <c r="AB3405" s="17">
        <f t="shared" si="375"/>
        <v>16.356000000000002</v>
      </c>
      <c r="AC3405" s="17">
        <f t="shared" si="376"/>
        <v>39.254400000000004</v>
      </c>
      <c r="AD3405" s="17">
        <f t="shared" si="377"/>
        <v>26.169600000000003</v>
      </c>
    </row>
    <row r="3406" spans="1:30">
      <c r="A3406">
        <v>3405</v>
      </c>
      <c r="B3406" t="s">
        <v>6618</v>
      </c>
      <c r="C3406" s="4">
        <v>42294</v>
      </c>
      <c r="D3406" s="4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17">
        <v>3.8940000000000001</v>
      </c>
      <c r="V3406">
        <f t="shared" si="371"/>
        <v>2015</v>
      </c>
      <c r="W3406" t="str">
        <f t="shared" si="372"/>
        <v>Oct</v>
      </c>
      <c r="X3406" s="9" t="str">
        <f>Sample___Superstore[[#This Row],[Order Year]]&amp;"-"&amp;Sample___Superstore[[#This Row],[Order Month]]</f>
        <v>2015-Oct</v>
      </c>
      <c r="Y3406" s="10">
        <f>Sample___Superstore6[[#This Row],[Profit]]/Sample___Superstore6[[#This Row],[Sales]]</f>
        <v>0.05</v>
      </c>
      <c r="Z3406" s="9">
        <f t="shared" si="373"/>
        <v>0</v>
      </c>
      <c r="AA3406" s="17">
        <f t="shared" si="374"/>
        <v>1.9470000000000001</v>
      </c>
      <c r="AB3406" s="17">
        <f t="shared" si="375"/>
        <v>38.94</v>
      </c>
      <c r="AC3406" s="17">
        <f t="shared" si="376"/>
        <v>0</v>
      </c>
      <c r="AD3406" s="17">
        <f t="shared" si="377"/>
        <v>77.88</v>
      </c>
    </row>
    <row r="3407" spans="1:30">
      <c r="A3407">
        <v>3406</v>
      </c>
      <c r="B3407" t="s">
        <v>6619</v>
      </c>
      <c r="C3407" s="4">
        <v>41752</v>
      </c>
      <c r="D3407" s="4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 s="17">
        <v>-12.0588</v>
      </c>
      <c r="V3407">
        <f t="shared" si="371"/>
        <v>2014</v>
      </c>
      <c r="W3407" t="str">
        <f t="shared" si="372"/>
        <v>Apr</v>
      </c>
      <c r="X3407" s="9" t="str">
        <f>Sample___Superstore[[#This Row],[Order Year]]&amp;"-"&amp;Sample___Superstore[[#This Row],[Order Month]]</f>
        <v>2014-Apr</v>
      </c>
      <c r="Y3407" s="10">
        <f>Sample___Superstore6[[#This Row],[Profit]]/Sample___Superstore6[[#This Row],[Sales]]</f>
        <v>-4.2857142857142858E-2</v>
      </c>
      <c r="Z3407" s="9">
        <f t="shared" si="373"/>
        <v>4</v>
      </c>
      <c r="AA3407" s="17">
        <f t="shared" si="374"/>
        <v>-6.0293999999999999</v>
      </c>
      <c r="AB3407" s="17">
        <f t="shared" si="375"/>
        <v>140.68600000000001</v>
      </c>
      <c r="AC3407" s="17">
        <f t="shared" si="376"/>
        <v>84.411600000000007</v>
      </c>
      <c r="AD3407" s="17">
        <f t="shared" si="377"/>
        <v>196.96039999999999</v>
      </c>
    </row>
    <row r="3408" spans="1:30">
      <c r="A3408">
        <v>3407</v>
      </c>
      <c r="B3408" t="s">
        <v>6619</v>
      </c>
      <c r="C3408" s="4">
        <v>41752</v>
      </c>
      <c r="D3408" s="4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 s="17">
        <v>-12.0588</v>
      </c>
      <c r="V3408">
        <f t="shared" si="371"/>
        <v>2014</v>
      </c>
      <c r="W3408" t="str">
        <f t="shared" si="372"/>
        <v>Apr</v>
      </c>
      <c r="X3408" s="9" t="str">
        <f>Sample___Superstore[[#This Row],[Order Year]]&amp;"-"&amp;Sample___Superstore[[#This Row],[Order Month]]</f>
        <v>2014-Apr</v>
      </c>
      <c r="Y3408" s="10">
        <f>Sample___Superstore6[[#This Row],[Profit]]/Sample___Superstore6[[#This Row],[Sales]]</f>
        <v>-4.2857142857142858E-2</v>
      </c>
      <c r="Z3408" s="9">
        <f t="shared" si="373"/>
        <v>4</v>
      </c>
      <c r="AA3408" s="17">
        <f t="shared" si="374"/>
        <v>-6.0293999999999999</v>
      </c>
      <c r="AB3408" s="17">
        <f t="shared" si="375"/>
        <v>140.68600000000001</v>
      </c>
      <c r="AC3408" s="17">
        <f t="shared" si="376"/>
        <v>84.411600000000007</v>
      </c>
      <c r="AD3408" s="17">
        <f t="shared" si="377"/>
        <v>196.96039999999999</v>
      </c>
    </row>
    <row r="3409" spans="1:30">
      <c r="A3409">
        <v>3408</v>
      </c>
      <c r="B3409" t="s">
        <v>6619</v>
      </c>
      <c r="C3409" s="4">
        <v>41752</v>
      </c>
      <c r="D3409" s="4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 s="17">
        <v>-5.2416</v>
      </c>
      <c r="V3409">
        <f t="shared" si="371"/>
        <v>2014</v>
      </c>
      <c r="W3409" t="str">
        <f t="shared" si="372"/>
        <v>Apr</v>
      </c>
      <c r="X3409" s="9" t="str">
        <f>Sample___Superstore[[#This Row],[Order Year]]&amp;"-"&amp;Sample___Superstore[[#This Row],[Order Month]]</f>
        <v>2014-Apr</v>
      </c>
      <c r="Y3409" s="10">
        <f>Sample___Superstore6[[#This Row],[Profit]]/Sample___Superstore6[[#This Row],[Sales]]</f>
        <v>-0.7</v>
      </c>
      <c r="Z3409" s="9">
        <f t="shared" si="373"/>
        <v>4</v>
      </c>
      <c r="AA3409" s="17">
        <f t="shared" si="374"/>
        <v>-0.6552</v>
      </c>
      <c r="AB3409" s="17">
        <f t="shared" si="375"/>
        <v>0.93600000000000005</v>
      </c>
      <c r="AC3409" s="17">
        <f t="shared" si="376"/>
        <v>5.2416</v>
      </c>
      <c r="AD3409" s="17">
        <f t="shared" si="377"/>
        <v>2.2464000000000004</v>
      </c>
    </row>
    <row r="3410" spans="1:30">
      <c r="A3410">
        <v>3409</v>
      </c>
      <c r="B3410" t="s">
        <v>6619</v>
      </c>
      <c r="C3410" s="4">
        <v>41752</v>
      </c>
      <c r="D3410" s="4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 s="17">
        <v>7.8175999999999997</v>
      </c>
      <c r="V3410">
        <f t="shared" si="371"/>
        <v>2014</v>
      </c>
      <c r="W3410" t="str">
        <f t="shared" si="372"/>
        <v>Apr</v>
      </c>
      <c r="X3410" s="9" t="str">
        <f>Sample___Superstore[[#This Row],[Order Year]]&amp;"-"&amp;Sample___Superstore[[#This Row],[Order Month]]</f>
        <v>2014-Apr</v>
      </c>
      <c r="Y3410" s="10">
        <f>Sample___Superstore6[[#This Row],[Profit]]/Sample___Superstore6[[#This Row],[Sales]]</f>
        <v>0.35000000000000003</v>
      </c>
      <c r="Z3410" s="9">
        <f t="shared" si="373"/>
        <v>4</v>
      </c>
      <c r="AA3410" s="17">
        <f t="shared" si="374"/>
        <v>1.9543999999999999</v>
      </c>
      <c r="AB3410" s="17">
        <f t="shared" si="375"/>
        <v>5.5839999999999996</v>
      </c>
      <c r="AC3410" s="17">
        <f t="shared" si="376"/>
        <v>4.4672000000000001</v>
      </c>
      <c r="AD3410" s="17">
        <f t="shared" si="377"/>
        <v>17.8688</v>
      </c>
    </row>
    <row r="3411" spans="1:30">
      <c r="A3411">
        <v>3410</v>
      </c>
      <c r="B3411" t="s">
        <v>6620</v>
      </c>
      <c r="C3411" s="4">
        <v>42855</v>
      </c>
      <c r="D3411" s="4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 s="17">
        <v>3.6288</v>
      </c>
      <c r="V3411">
        <f t="shared" si="371"/>
        <v>2017</v>
      </c>
      <c r="W3411" t="str">
        <f t="shared" si="372"/>
        <v>Apr</v>
      </c>
      <c r="X3411" s="9" t="str">
        <f>Sample___Superstore[[#This Row],[Order Year]]&amp;"-"&amp;Sample___Superstore[[#This Row],[Order Month]]</f>
        <v>2017-Apr</v>
      </c>
      <c r="Y3411" s="10">
        <f>Sample___Superstore6[[#This Row],[Profit]]/Sample___Superstore6[[#This Row],[Sales]]</f>
        <v>0.35</v>
      </c>
      <c r="Z3411" s="9">
        <f t="shared" si="373"/>
        <v>6</v>
      </c>
      <c r="AA3411" s="17">
        <f t="shared" si="374"/>
        <v>1.8144</v>
      </c>
      <c r="AB3411" s="17">
        <f t="shared" si="375"/>
        <v>5.1840000000000002</v>
      </c>
      <c r="AC3411" s="17">
        <f t="shared" si="376"/>
        <v>2.0736000000000003</v>
      </c>
      <c r="AD3411" s="17">
        <f t="shared" si="377"/>
        <v>8.2943999999999996</v>
      </c>
    </row>
    <row r="3412" spans="1:30">
      <c r="A3412">
        <v>3411</v>
      </c>
      <c r="B3412" t="s">
        <v>6621</v>
      </c>
      <c r="C3412" s="4">
        <v>42633</v>
      </c>
      <c r="D3412" s="4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 s="17">
        <v>30.263400000000001</v>
      </c>
      <c r="V3412">
        <f t="shared" si="371"/>
        <v>2016</v>
      </c>
      <c r="W3412" t="str">
        <f t="shared" si="372"/>
        <v>Sep</v>
      </c>
      <c r="X3412" s="9" t="str">
        <f>Sample___Superstore[[#This Row],[Order Year]]&amp;"-"&amp;Sample___Superstore[[#This Row],[Order Month]]</f>
        <v>2016-Sep</v>
      </c>
      <c r="Y3412" s="10">
        <f>Sample___Superstore6[[#This Row],[Profit]]/Sample___Superstore6[[#This Row],[Sales]]</f>
        <v>0.45999999999999996</v>
      </c>
      <c r="Z3412" s="9">
        <f t="shared" si="373"/>
        <v>4</v>
      </c>
      <c r="AA3412" s="17">
        <f t="shared" si="374"/>
        <v>3.3626</v>
      </c>
      <c r="AB3412" s="17">
        <f t="shared" si="375"/>
        <v>7.3100000000000005</v>
      </c>
      <c r="AC3412" s="17">
        <f t="shared" si="376"/>
        <v>0</v>
      </c>
      <c r="AD3412" s="17">
        <f t="shared" si="377"/>
        <v>65.790000000000006</v>
      </c>
    </row>
    <row r="3413" spans="1:30">
      <c r="A3413">
        <v>3412</v>
      </c>
      <c r="B3413" t="s">
        <v>6621</v>
      </c>
      <c r="C3413" s="4">
        <v>42633</v>
      </c>
      <c r="D3413" s="4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 s="17">
        <v>88.394800000000004</v>
      </c>
      <c r="V3413">
        <f t="shared" si="371"/>
        <v>2016</v>
      </c>
      <c r="W3413" t="str">
        <f t="shared" si="372"/>
        <v>Sep</v>
      </c>
      <c r="X3413" s="9" t="str">
        <f>Sample___Superstore[[#This Row],[Order Year]]&amp;"-"&amp;Sample___Superstore[[#This Row],[Order Month]]</f>
        <v>2016-Sep</v>
      </c>
      <c r="Y3413" s="10">
        <f>Sample___Superstore6[[#This Row],[Profit]]/Sample___Superstore6[[#This Row],[Sales]]</f>
        <v>0.32500000000000001</v>
      </c>
      <c r="Z3413" s="9">
        <f t="shared" si="373"/>
        <v>4</v>
      </c>
      <c r="AA3413" s="17">
        <f t="shared" si="374"/>
        <v>44.197400000000002</v>
      </c>
      <c r="AB3413" s="17">
        <f t="shared" si="375"/>
        <v>135.99199999999999</v>
      </c>
      <c r="AC3413" s="17">
        <f t="shared" si="376"/>
        <v>54.396799999999999</v>
      </c>
      <c r="AD3413" s="17">
        <f t="shared" si="377"/>
        <v>217.5872</v>
      </c>
    </row>
    <row r="3414" spans="1:30">
      <c r="A3414">
        <v>3413</v>
      </c>
      <c r="B3414" t="s">
        <v>6621</v>
      </c>
      <c r="C3414" s="4">
        <v>42633</v>
      </c>
      <c r="D3414" s="4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 s="17">
        <v>3.1751999999999998</v>
      </c>
      <c r="V3414">
        <f t="shared" si="371"/>
        <v>2016</v>
      </c>
      <c r="W3414" t="str">
        <f t="shared" si="372"/>
        <v>Sep</v>
      </c>
      <c r="X3414" s="9" t="str">
        <f>Sample___Superstore[[#This Row],[Order Year]]&amp;"-"&amp;Sample___Superstore[[#This Row],[Order Month]]</f>
        <v>2016-Sep</v>
      </c>
      <c r="Y3414" s="10">
        <f>Sample___Superstore6[[#This Row],[Profit]]/Sample___Superstore6[[#This Row],[Sales]]</f>
        <v>0.26999999999999996</v>
      </c>
      <c r="Z3414" s="9">
        <f t="shared" si="373"/>
        <v>4</v>
      </c>
      <c r="AA3414" s="17">
        <f t="shared" si="374"/>
        <v>0.79379999999999995</v>
      </c>
      <c r="AB3414" s="17">
        <f t="shared" si="375"/>
        <v>2.94</v>
      </c>
      <c r="AC3414" s="17">
        <f t="shared" si="376"/>
        <v>0</v>
      </c>
      <c r="AD3414" s="17">
        <f t="shared" si="377"/>
        <v>11.76</v>
      </c>
    </row>
    <row r="3415" spans="1:30">
      <c r="A3415">
        <v>3414</v>
      </c>
      <c r="B3415" t="s">
        <v>6621</v>
      </c>
      <c r="C3415" s="4">
        <v>42633</v>
      </c>
      <c r="D3415" s="4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 s="17">
        <v>37.9848</v>
      </c>
      <c r="V3415">
        <f t="shared" si="371"/>
        <v>2016</v>
      </c>
      <c r="W3415" t="str">
        <f t="shared" si="372"/>
        <v>Sep</v>
      </c>
      <c r="X3415" s="9" t="str">
        <f>Sample___Superstore[[#This Row],[Order Year]]&amp;"-"&amp;Sample___Superstore[[#This Row],[Order Month]]</f>
        <v>2016-Sep</v>
      </c>
      <c r="Y3415" s="10">
        <f>Sample___Superstore6[[#This Row],[Profit]]/Sample___Superstore6[[#This Row],[Sales]]</f>
        <v>0.49000000000000005</v>
      </c>
      <c r="Z3415" s="9">
        <f t="shared" si="373"/>
        <v>4</v>
      </c>
      <c r="AA3415" s="17">
        <f t="shared" si="374"/>
        <v>18.9924</v>
      </c>
      <c r="AB3415" s="17">
        <f t="shared" si="375"/>
        <v>38.76</v>
      </c>
      <c r="AC3415" s="17">
        <f t="shared" si="376"/>
        <v>0</v>
      </c>
      <c r="AD3415" s="17">
        <f t="shared" si="377"/>
        <v>77.52</v>
      </c>
    </row>
    <row r="3416" spans="1:30">
      <c r="A3416">
        <v>3415</v>
      </c>
      <c r="B3416" t="s">
        <v>6621</v>
      </c>
      <c r="C3416" s="4">
        <v>42633</v>
      </c>
      <c r="D3416" s="4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 s="17">
        <v>15.808</v>
      </c>
      <c r="V3416">
        <f t="shared" si="371"/>
        <v>2016</v>
      </c>
      <c r="W3416" t="str">
        <f t="shared" si="372"/>
        <v>Sep</v>
      </c>
      <c r="X3416" s="9" t="str">
        <f>Sample___Superstore[[#This Row],[Order Year]]&amp;"-"&amp;Sample___Superstore[[#This Row],[Order Month]]</f>
        <v>2016-Sep</v>
      </c>
      <c r="Y3416" s="10">
        <f>Sample___Superstore6[[#This Row],[Profit]]/Sample___Superstore6[[#This Row],[Sales]]</f>
        <v>0.32500000000000001</v>
      </c>
      <c r="Z3416" s="9">
        <f t="shared" si="373"/>
        <v>4</v>
      </c>
      <c r="AA3416" s="17">
        <f t="shared" si="374"/>
        <v>7.9039999999999999</v>
      </c>
      <c r="AB3416" s="17">
        <f t="shared" si="375"/>
        <v>24.32</v>
      </c>
      <c r="AC3416" s="17">
        <f t="shared" si="376"/>
        <v>9.7280000000000015</v>
      </c>
      <c r="AD3416" s="17">
        <f t="shared" si="377"/>
        <v>38.911999999999999</v>
      </c>
    </row>
    <row r="3417" spans="1:30">
      <c r="A3417">
        <v>3416</v>
      </c>
      <c r="B3417" t="s">
        <v>6622</v>
      </c>
      <c r="C3417" s="4">
        <v>42615</v>
      </c>
      <c r="D3417" s="4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 s="17">
        <v>0.65159999999999996</v>
      </c>
      <c r="V3417">
        <f t="shared" si="371"/>
        <v>2016</v>
      </c>
      <c r="W3417" t="str">
        <f t="shared" si="372"/>
        <v>Sep</v>
      </c>
      <c r="X3417" s="9" t="str">
        <f>Sample___Superstore[[#This Row],[Order Year]]&amp;"-"&amp;Sample___Superstore[[#This Row],[Order Month]]</f>
        <v>2016-Sep</v>
      </c>
      <c r="Y3417" s="10">
        <f>Sample___Superstore6[[#This Row],[Profit]]/Sample___Superstore6[[#This Row],[Sales]]</f>
        <v>0.36</v>
      </c>
      <c r="Z3417" s="9">
        <f t="shared" si="373"/>
        <v>0</v>
      </c>
      <c r="AA3417" s="17">
        <f t="shared" si="374"/>
        <v>0.65159999999999996</v>
      </c>
      <c r="AB3417" s="17">
        <f t="shared" si="375"/>
        <v>1.81</v>
      </c>
      <c r="AC3417" s="17">
        <f t="shared" si="376"/>
        <v>0</v>
      </c>
      <c r="AD3417" s="17">
        <f t="shared" si="377"/>
        <v>1.81</v>
      </c>
    </row>
    <row r="3418" spans="1:30">
      <c r="A3418">
        <v>3417</v>
      </c>
      <c r="B3418" t="s">
        <v>6622</v>
      </c>
      <c r="C3418" s="4">
        <v>42615</v>
      </c>
      <c r="D3418" s="4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 s="17">
        <v>3.8822000000000001</v>
      </c>
      <c r="V3418">
        <f t="shared" si="371"/>
        <v>2016</v>
      </c>
      <c r="W3418" t="str">
        <f t="shared" si="372"/>
        <v>Sep</v>
      </c>
      <c r="X3418" s="9" t="str">
        <f>Sample___Superstore[[#This Row],[Order Year]]&amp;"-"&amp;Sample___Superstore[[#This Row],[Order Month]]</f>
        <v>2016-Sep</v>
      </c>
      <c r="Y3418" s="10">
        <f>Sample___Superstore6[[#This Row],[Profit]]/Sample___Superstore6[[#This Row],[Sales]]</f>
        <v>0.47000000000000003</v>
      </c>
      <c r="Z3418" s="9">
        <f t="shared" si="373"/>
        <v>0</v>
      </c>
      <c r="AA3418" s="17">
        <f t="shared" si="374"/>
        <v>1.9411</v>
      </c>
      <c r="AB3418" s="17">
        <f t="shared" si="375"/>
        <v>4.13</v>
      </c>
      <c r="AC3418" s="17">
        <f t="shared" si="376"/>
        <v>0</v>
      </c>
      <c r="AD3418" s="17">
        <f t="shared" si="377"/>
        <v>8.26</v>
      </c>
    </row>
    <row r="3419" spans="1:30">
      <c r="A3419">
        <v>3418</v>
      </c>
      <c r="B3419" t="s">
        <v>6623</v>
      </c>
      <c r="C3419" s="4">
        <v>42121</v>
      </c>
      <c r="D3419" s="4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 s="17">
        <v>3.2669999999999999</v>
      </c>
      <c r="V3419">
        <f t="shared" si="371"/>
        <v>2015</v>
      </c>
      <c r="W3419" t="str">
        <f t="shared" si="372"/>
        <v>Apr</v>
      </c>
      <c r="X3419" s="9" t="str">
        <f>Sample___Superstore[[#This Row],[Order Year]]&amp;"-"&amp;Sample___Superstore[[#This Row],[Order Month]]</f>
        <v>2015-Apr</v>
      </c>
      <c r="Y3419" s="10">
        <f>Sample___Superstore6[[#This Row],[Profit]]/Sample___Superstore6[[#This Row],[Sales]]</f>
        <v>7.4999999999999997E-2</v>
      </c>
      <c r="Z3419" s="9">
        <f t="shared" si="373"/>
        <v>5</v>
      </c>
      <c r="AA3419" s="17">
        <f t="shared" si="374"/>
        <v>0.65339999999999998</v>
      </c>
      <c r="AB3419" s="17">
        <f t="shared" si="375"/>
        <v>8.7119999999999997</v>
      </c>
      <c r="AC3419" s="17">
        <f t="shared" si="376"/>
        <v>8.7120000000000015</v>
      </c>
      <c r="AD3419" s="17">
        <f t="shared" si="377"/>
        <v>34.847999999999999</v>
      </c>
    </row>
    <row r="3420" spans="1:30">
      <c r="A3420">
        <v>3419</v>
      </c>
      <c r="B3420" t="s">
        <v>6623</v>
      </c>
      <c r="C3420" s="4">
        <v>42121</v>
      </c>
      <c r="D3420" s="4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 s="17">
        <v>0.73</v>
      </c>
      <c r="V3420">
        <f t="shared" si="371"/>
        <v>2015</v>
      </c>
      <c r="W3420" t="str">
        <f t="shared" si="372"/>
        <v>Apr</v>
      </c>
      <c r="X3420" s="9" t="str">
        <f>Sample___Superstore[[#This Row],[Order Year]]&amp;"-"&amp;Sample___Superstore[[#This Row],[Order Month]]</f>
        <v>2015-Apr</v>
      </c>
      <c r="Y3420" s="10">
        <f>Sample___Superstore6[[#This Row],[Profit]]/Sample___Superstore6[[#This Row],[Sales]]</f>
        <v>0.125</v>
      </c>
      <c r="Z3420" s="9">
        <f t="shared" si="373"/>
        <v>5</v>
      </c>
      <c r="AA3420" s="17">
        <f t="shared" si="374"/>
        <v>0.36499999999999999</v>
      </c>
      <c r="AB3420" s="17">
        <f t="shared" si="375"/>
        <v>2.92</v>
      </c>
      <c r="AC3420" s="17">
        <f t="shared" si="376"/>
        <v>1.1679999999999999</v>
      </c>
      <c r="AD3420" s="17">
        <f t="shared" si="377"/>
        <v>4.6719999999999997</v>
      </c>
    </row>
    <row r="3421" spans="1:30">
      <c r="A3421">
        <v>3420</v>
      </c>
      <c r="B3421" t="s">
        <v>6624</v>
      </c>
      <c r="C3421" s="4">
        <v>42253</v>
      </c>
      <c r="D3421" s="4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 s="17">
        <v>60.392000000000003</v>
      </c>
      <c r="V3421">
        <f t="shared" si="371"/>
        <v>2015</v>
      </c>
      <c r="W3421" t="str">
        <f t="shared" si="372"/>
        <v>Sep</v>
      </c>
      <c r="X3421" s="9" t="str">
        <f>Sample___Superstore[[#This Row],[Order Year]]&amp;"-"&amp;Sample___Superstore[[#This Row],[Order Month]]</f>
        <v>2015-Sep</v>
      </c>
      <c r="Y3421" s="10">
        <f>Sample___Superstore6[[#This Row],[Profit]]/Sample___Superstore6[[#This Row],[Sales]]</f>
        <v>0.22222222222222224</v>
      </c>
      <c r="Z3421" s="9">
        <f t="shared" si="373"/>
        <v>7</v>
      </c>
      <c r="AA3421" s="17">
        <f t="shared" si="374"/>
        <v>30.196000000000002</v>
      </c>
      <c r="AB3421" s="17">
        <f t="shared" si="375"/>
        <v>135.88200000000001</v>
      </c>
      <c r="AC3421" s="17">
        <f t="shared" si="376"/>
        <v>27.176400000000001</v>
      </c>
      <c r="AD3421" s="17">
        <f t="shared" si="377"/>
        <v>244.58760000000001</v>
      </c>
    </row>
    <row r="3422" spans="1:30">
      <c r="A3422">
        <v>3421</v>
      </c>
      <c r="B3422" t="s">
        <v>6625</v>
      </c>
      <c r="C3422" s="4">
        <v>42518</v>
      </c>
      <c r="D3422" s="4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 s="17">
        <v>78.671999999999997</v>
      </c>
      <c r="V3422">
        <f t="shared" si="371"/>
        <v>2016</v>
      </c>
      <c r="W3422" t="str">
        <f t="shared" si="372"/>
        <v>May</v>
      </c>
      <c r="X3422" s="9" t="str">
        <f>Sample___Superstore[[#This Row],[Order Year]]&amp;"-"&amp;Sample___Superstore[[#This Row],[Order Month]]</f>
        <v>2016-May</v>
      </c>
      <c r="Y3422" s="10">
        <f>Sample___Superstore6[[#This Row],[Profit]]/Sample___Superstore6[[#This Row],[Sales]]</f>
        <v>0.3</v>
      </c>
      <c r="Z3422" s="9">
        <f t="shared" si="373"/>
        <v>6</v>
      </c>
      <c r="AA3422" s="17">
        <f t="shared" si="374"/>
        <v>39.335999999999999</v>
      </c>
      <c r="AB3422" s="17">
        <f t="shared" si="375"/>
        <v>131.12</v>
      </c>
      <c r="AC3422" s="17">
        <f t="shared" si="376"/>
        <v>0</v>
      </c>
      <c r="AD3422" s="17">
        <f t="shared" si="377"/>
        <v>262.24</v>
      </c>
    </row>
    <row r="3423" spans="1:30">
      <c r="A3423">
        <v>3422</v>
      </c>
      <c r="B3423" t="s">
        <v>6625</v>
      </c>
      <c r="C3423" s="4">
        <v>42518</v>
      </c>
      <c r="D3423" s="4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 s="17">
        <v>84.051199999999994</v>
      </c>
      <c r="V3423">
        <f t="shared" si="371"/>
        <v>2016</v>
      </c>
      <c r="W3423" t="str">
        <f t="shared" si="372"/>
        <v>May</v>
      </c>
      <c r="X3423" s="9" t="str">
        <f>Sample___Superstore[[#This Row],[Order Year]]&amp;"-"&amp;Sample___Superstore[[#This Row],[Order Month]]</f>
        <v>2016-May</v>
      </c>
      <c r="Y3423" s="10">
        <f>Sample___Superstore6[[#This Row],[Profit]]/Sample___Superstore6[[#This Row],[Sales]]</f>
        <v>0.45999999999999996</v>
      </c>
      <c r="Z3423" s="9">
        <f t="shared" si="373"/>
        <v>6</v>
      </c>
      <c r="AA3423" s="17">
        <f t="shared" si="374"/>
        <v>10.506399999999999</v>
      </c>
      <c r="AB3423" s="17">
        <f t="shared" si="375"/>
        <v>22.84</v>
      </c>
      <c r="AC3423" s="17">
        <f t="shared" si="376"/>
        <v>0</v>
      </c>
      <c r="AD3423" s="17">
        <f t="shared" si="377"/>
        <v>182.72</v>
      </c>
    </row>
    <row r="3424" spans="1:30">
      <c r="A3424">
        <v>3423</v>
      </c>
      <c r="B3424" t="s">
        <v>6625</v>
      </c>
      <c r="C3424" s="4">
        <v>42518</v>
      </c>
      <c r="D3424" s="4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 s="17">
        <v>7.8959999999999999</v>
      </c>
      <c r="V3424">
        <f t="shared" si="371"/>
        <v>2016</v>
      </c>
      <c r="W3424" t="str">
        <f t="shared" si="372"/>
        <v>May</v>
      </c>
      <c r="X3424" s="9" t="str">
        <f>Sample___Superstore[[#This Row],[Order Year]]&amp;"-"&amp;Sample___Superstore[[#This Row],[Order Month]]</f>
        <v>2016-May</v>
      </c>
      <c r="Y3424" s="10">
        <f>Sample___Superstore6[[#This Row],[Profit]]/Sample___Superstore6[[#This Row],[Sales]]</f>
        <v>6.0000000000000005E-2</v>
      </c>
      <c r="Z3424" s="9">
        <f t="shared" si="373"/>
        <v>6</v>
      </c>
      <c r="AA3424" s="17">
        <f t="shared" si="374"/>
        <v>1.1279999999999999</v>
      </c>
      <c r="AB3424" s="17">
        <f t="shared" si="375"/>
        <v>18.8</v>
      </c>
      <c r="AC3424" s="17">
        <f t="shared" si="376"/>
        <v>0</v>
      </c>
      <c r="AD3424" s="17">
        <f t="shared" si="377"/>
        <v>131.6</v>
      </c>
    </row>
    <row r="3425" spans="1:30">
      <c r="A3425">
        <v>3424</v>
      </c>
      <c r="B3425" t="s">
        <v>6625</v>
      </c>
      <c r="C3425" s="4">
        <v>42518</v>
      </c>
      <c r="D3425" s="4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17">
        <v>7.3840000000000003</v>
      </c>
      <c r="V3425">
        <f t="shared" si="371"/>
        <v>2016</v>
      </c>
      <c r="W3425" t="str">
        <f t="shared" si="372"/>
        <v>May</v>
      </c>
      <c r="X3425" s="9" t="str">
        <f>Sample___Superstore[[#This Row],[Order Year]]&amp;"-"&amp;Sample___Superstore[[#This Row],[Order Month]]</f>
        <v>2016-May</v>
      </c>
      <c r="Y3425" s="10">
        <f>Sample___Superstore6[[#This Row],[Profit]]/Sample___Superstore6[[#This Row],[Sales]]</f>
        <v>0.32500000000000001</v>
      </c>
      <c r="Z3425" s="9">
        <f t="shared" si="373"/>
        <v>6</v>
      </c>
      <c r="AA3425" s="17">
        <f t="shared" si="374"/>
        <v>1.8460000000000001</v>
      </c>
      <c r="AB3425" s="17">
        <f t="shared" si="375"/>
        <v>5.68</v>
      </c>
      <c r="AC3425" s="17">
        <f t="shared" si="376"/>
        <v>4.5439999999999996</v>
      </c>
      <c r="AD3425" s="17">
        <f t="shared" si="377"/>
        <v>18.175999999999998</v>
      </c>
    </row>
    <row r="3426" spans="1:30">
      <c r="A3426">
        <v>3425</v>
      </c>
      <c r="B3426" t="s">
        <v>6625</v>
      </c>
      <c r="C3426" s="4">
        <v>42518</v>
      </c>
      <c r="D3426" s="4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 s="17">
        <v>41.88</v>
      </c>
      <c r="V3426">
        <f t="shared" si="371"/>
        <v>2016</v>
      </c>
      <c r="W3426" t="str">
        <f t="shared" si="372"/>
        <v>May</v>
      </c>
      <c r="X3426" s="9" t="str">
        <f>Sample___Superstore[[#This Row],[Order Year]]&amp;"-"&amp;Sample___Superstore[[#This Row],[Order Month]]</f>
        <v>2016-May</v>
      </c>
      <c r="Y3426" s="10">
        <f>Sample___Superstore6[[#This Row],[Profit]]/Sample___Superstore6[[#This Row],[Sales]]</f>
        <v>7.5000000000000011E-2</v>
      </c>
      <c r="Z3426" s="9">
        <f t="shared" si="373"/>
        <v>6</v>
      </c>
      <c r="AA3426" s="17">
        <f t="shared" si="374"/>
        <v>20.94</v>
      </c>
      <c r="AB3426" s="17">
        <f t="shared" si="375"/>
        <v>279.2</v>
      </c>
      <c r="AC3426" s="17">
        <f t="shared" si="376"/>
        <v>111.68</v>
      </c>
      <c r="AD3426" s="17">
        <f t="shared" si="377"/>
        <v>446.71999999999997</v>
      </c>
    </row>
    <row r="3427" spans="1:30">
      <c r="A3427">
        <v>3426</v>
      </c>
      <c r="B3427" t="s">
        <v>6626</v>
      </c>
      <c r="C3427" s="4">
        <v>42271</v>
      </c>
      <c r="D3427" s="4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17">
        <v>6.8579999999999997</v>
      </c>
      <c r="V3427">
        <f t="shared" si="371"/>
        <v>2015</v>
      </c>
      <c r="W3427" t="str">
        <f t="shared" si="372"/>
        <v>Sep</v>
      </c>
      <c r="X3427" s="9" t="str">
        <f>Sample___Superstore[[#This Row],[Order Year]]&amp;"-"&amp;Sample___Superstore[[#This Row],[Order Month]]</f>
        <v>2015-Sep</v>
      </c>
      <c r="Y3427" s="10">
        <f>Sample___Superstore6[[#This Row],[Profit]]/Sample___Superstore6[[#This Row],[Sales]]</f>
        <v>0.44999999999999996</v>
      </c>
      <c r="Z3427" s="9">
        <f t="shared" si="373"/>
        <v>4</v>
      </c>
      <c r="AA3427" s="17">
        <f t="shared" si="374"/>
        <v>1.7144999999999999</v>
      </c>
      <c r="AB3427" s="17">
        <f t="shared" si="375"/>
        <v>3.81</v>
      </c>
      <c r="AC3427" s="17">
        <f t="shared" si="376"/>
        <v>0</v>
      </c>
      <c r="AD3427" s="17">
        <f t="shared" si="377"/>
        <v>15.24</v>
      </c>
    </row>
    <row r="3428" spans="1:30">
      <c r="A3428">
        <v>3427</v>
      </c>
      <c r="B3428" t="s">
        <v>6626</v>
      </c>
      <c r="C3428" s="4">
        <v>42271</v>
      </c>
      <c r="D3428" s="4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 s="17">
        <v>394.26799999999997</v>
      </c>
      <c r="V3428">
        <f t="shared" si="371"/>
        <v>2015</v>
      </c>
      <c r="W3428" t="str">
        <f t="shared" si="372"/>
        <v>Sep</v>
      </c>
      <c r="X3428" s="9" t="str">
        <f>Sample___Superstore[[#This Row],[Order Year]]&amp;"-"&amp;Sample___Superstore[[#This Row],[Order Month]]</f>
        <v>2015-Sep</v>
      </c>
      <c r="Y3428" s="10">
        <f>Sample___Superstore6[[#This Row],[Profit]]/Sample___Superstore6[[#This Row],[Sales]]</f>
        <v>0.27999999999999997</v>
      </c>
      <c r="Z3428" s="9">
        <f t="shared" si="373"/>
        <v>4</v>
      </c>
      <c r="AA3428" s="17">
        <f t="shared" si="374"/>
        <v>39.4268</v>
      </c>
      <c r="AB3428" s="17">
        <f t="shared" si="375"/>
        <v>140.81</v>
      </c>
      <c r="AC3428" s="17">
        <f t="shared" si="376"/>
        <v>0</v>
      </c>
      <c r="AD3428" s="17">
        <f t="shared" si="377"/>
        <v>1408.1</v>
      </c>
    </row>
    <row r="3429" spans="1:30">
      <c r="A3429">
        <v>3428</v>
      </c>
      <c r="B3429" t="s">
        <v>6628</v>
      </c>
      <c r="C3429" s="4">
        <v>42919</v>
      </c>
      <c r="D3429" s="4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 s="17">
        <v>11.102399999999999</v>
      </c>
      <c r="V3429">
        <f t="shared" si="371"/>
        <v>2017</v>
      </c>
      <c r="W3429" t="str">
        <f t="shared" si="372"/>
        <v>Jul</v>
      </c>
      <c r="X3429" s="9" t="str">
        <f>Sample___Superstore[[#This Row],[Order Year]]&amp;"-"&amp;Sample___Superstore[[#This Row],[Order Month]]</f>
        <v>2017-Jul</v>
      </c>
      <c r="Y3429" s="10">
        <f>Sample___Superstore6[[#This Row],[Profit]]/Sample___Superstore6[[#This Row],[Sales]]</f>
        <v>0.33749999999999997</v>
      </c>
      <c r="Z3429" s="9">
        <f t="shared" si="373"/>
        <v>3</v>
      </c>
      <c r="AA3429" s="17">
        <f t="shared" si="374"/>
        <v>2.7755999999999998</v>
      </c>
      <c r="AB3429" s="17">
        <f t="shared" si="375"/>
        <v>8.2240000000000002</v>
      </c>
      <c r="AC3429" s="17">
        <f t="shared" si="376"/>
        <v>6.5792000000000002</v>
      </c>
      <c r="AD3429" s="17">
        <f t="shared" si="377"/>
        <v>26.316800000000001</v>
      </c>
    </row>
    <row r="3430" spans="1:30">
      <c r="A3430">
        <v>3429</v>
      </c>
      <c r="B3430" t="s">
        <v>6628</v>
      </c>
      <c r="C3430" s="4">
        <v>42919</v>
      </c>
      <c r="D3430" s="4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 s="17">
        <v>-103.98820000000001</v>
      </c>
      <c r="V3430">
        <f t="shared" si="371"/>
        <v>2017</v>
      </c>
      <c r="W3430" t="str">
        <f t="shared" si="372"/>
        <v>Jul</v>
      </c>
      <c r="X3430" s="9" t="str">
        <f>Sample___Superstore[[#This Row],[Order Year]]&amp;"-"&amp;Sample___Superstore[[#This Row],[Order Month]]</f>
        <v>2017-Jul</v>
      </c>
      <c r="Y3430" s="10">
        <f>Sample___Superstore6[[#This Row],[Profit]]/Sample___Superstore6[[#This Row],[Sales]]</f>
        <v>-0.48333333333333339</v>
      </c>
      <c r="Z3430" s="9">
        <f t="shared" si="373"/>
        <v>3</v>
      </c>
      <c r="AA3430" s="17">
        <f t="shared" si="374"/>
        <v>-51.994100000000003</v>
      </c>
      <c r="AB3430" s="17">
        <f t="shared" si="375"/>
        <v>107.574</v>
      </c>
      <c r="AC3430" s="17">
        <f t="shared" si="376"/>
        <v>86.059200000000004</v>
      </c>
      <c r="AD3430" s="17">
        <f t="shared" si="377"/>
        <v>129.08879999999999</v>
      </c>
    </row>
    <row r="3431" spans="1:30">
      <c r="A3431">
        <v>3430</v>
      </c>
      <c r="B3431" t="s">
        <v>6628</v>
      </c>
      <c r="C3431" s="4">
        <v>42919</v>
      </c>
      <c r="D3431" s="4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 s="17">
        <v>11.223000000000001</v>
      </c>
      <c r="V3431">
        <f t="shared" si="371"/>
        <v>2017</v>
      </c>
      <c r="W3431" t="str">
        <f t="shared" si="372"/>
        <v>Jul</v>
      </c>
      <c r="X3431" s="9" t="str">
        <f>Sample___Superstore[[#This Row],[Order Year]]&amp;"-"&amp;Sample___Superstore[[#This Row],[Order Month]]</f>
        <v>2017-Jul</v>
      </c>
      <c r="Y3431" s="10">
        <f>Sample___Superstore6[[#This Row],[Profit]]/Sample___Superstore6[[#This Row],[Sales]]</f>
        <v>0.36249999999999999</v>
      </c>
      <c r="Z3431" s="9">
        <f t="shared" si="373"/>
        <v>3</v>
      </c>
      <c r="AA3431" s="17">
        <f t="shared" si="374"/>
        <v>1.8705000000000001</v>
      </c>
      <c r="AB3431" s="17">
        <f t="shared" si="375"/>
        <v>5.16</v>
      </c>
      <c r="AC3431" s="17">
        <f t="shared" si="376"/>
        <v>6.1920000000000002</v>
      </c>
      <c r="AD3431" s="17">
        <f t="shared" si="377"/>
        <v>24.768000000000001</v>
      </c>
    </row>
    <row r="3432" spans="1:30">
      <c r="A3432">
        <v>3431</v>
      </c>
      <c r="B3432" t="s">
        <v>6631</v>
      </c>
      <c r="C3432" s="4">
        <v>43077</v>
      </c>
      <c r="D3432" s="4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 s="17">
        <v>8.6390999999999991</v>
      </c>
      <c r="V3432">
        <f t="shared" si="371"/>
        <v>2017</v>
      </c>
      <c r="W3432" t="str">
        <f t="shared" si="372"/>
        <v>Dec</v>
      </c>
      <c r="X3432" s="9" t="str">
        <f>Sample___Superstore[[#This Row],[Order Year]]&amp;"-"&amp;Sample___Superstore[[#This Row],[Order Month]]</f>
        <v>2017-Dec</v>
      </c>
      <c r="Y3432" s="10">
        <f>Sample___Superstore6[[#This Row],[Profit]]/Sample___Superstore6[[#This Row],[Sales]]</f>
        <v>0.28999999999999998</v>
      </c>
      <c r="Z3432" s="9">
        <f t="shared" si="373"/>
        <v>1</v>
      </c>
      <c r="AA3432" s="17">
        <f t="shared" si="374"/>
        <v>2.8796999999999997</v>
      </c>
      <c r="AB3432" s="17">
        <f t="shared" si="375"/>
        <v>9.93</v>
      </c>
      <c r="AC3432" s="17">
        <f t="shared" si="376"/>
        <v>0</v>
      </c>
      <c r="AD3432" s="17">
        <f t="shared" si="377"/>
        <v>29.79</v>
      </c>
    </row>
    <row r="3433" spans="1:30">
      <c r="A3433">
        <v>3432</v>
      </c>
      <c r="B3433" t="s">
        <v>6631</v>
      </c>
      <c r="C3433" s="4">
        <v>43077</v>
      </c>
      <c r="D3433" s="4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 s="17">
        <v>15.468</v>
      </c>
      <c r="V3433">
        <f t="shared" si="371"/>
        <v>2017</v>
      </c>
      <c r="W3433" t="str">
        <f t="shared" si="372"/>
        <v>Dec</v>
      </c>
      <c r="X3433" s="9" t="str">
        <f>Sample___Superstore[[#This Row],[Order Year]]&amp;"-"&amp;Sample___Superstore[[#This Row],[Order Month]]</f>
        <v>2017-Dec</v>
      </c>
      <c r="Y3433" s="10">
        <f>Sample___Superstore6[[#This Row],[Profit]]/Sample___Superstore6[[#This Row],[Sales]]</f>
        <v>0.12</v>
      </c>
      <c r="Z3433" s="9">
        <f t="shared" si="373"/>
        <v>1</v>
      </c>
      <c r="AA3433" s="17">
        <f t="shared" si="374"/>
        <v>7.734</v>
      </c>
      <c r="AB3433" s="17">
        <f t="shared" si="375"/>
        <v>64.45</v>
      </c>
      <c r="AC3433" s="17">
        <f t="shared" si="376"/>
        <v>0</v>
      </c>
      <c r="AD3433" s="17">
        <f t="shared" si="377"/>
        <v>128.9</v>
      </c>
    </row>
    <row r="3434" spans="1:30">
      <c r="A3434">
        <v>3433</v>
      </c>
      <c r="B3434" t="s">
        <v>6631</v>
      </c>
      <c r="C3434" s="4">
        <v>43077</v>
      </c>
      <c r="D3434" s="4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 s="17">
        <v>28.857600000000001</v>
      </c>
      <c r="V3434">
        <f t="shared" si="371"/>
        <v>2017</v>
      </c>
      <c r="W3434" t="str">
        <f t="shared" si="372"/>
        <v>Dec</v>
      </c>
      <c r="X3434" s="9" t="str">
        <f>Sample___Superstore[[#This Row],[Order Year]]&amp;"-"&amp;Sample___Superstore[[#This Row],[Order Month]]</f>
        <v>2017-Dec</v>
      </c>
      <c r="Y3434" s="10">
        <f>Sample___Superstore6[[#This Row],[Profit]]/Sample___Superstore6[[#This Row],[Sales]]</f>
        <v>0.48000000000000004</v>
      </c>
      <c r="Z3434" s="9">
        <f t="shared" si="373"/>
        <v>1</v>
      </c>
      <c r="AA3434" s="17">
        <f t="shared" si="374"/>
        <v>3.2064000000000004</v>
      </c>
      <c r="AB3434" s="17">
        <f t="shared" si="375"/>
        <v>6.68</v>
      </c>
      <c r="AC3434" s="17">
        <f t="shared" si="376"/>
        <v>0</v>
      </c>
      <c r="AD3434" s="17">
        <f t="shared" si="377"/>
        <v>60.12</v>
      </c>
    </row>
    <row r="3435" spans="1:30">
      <c r="A3435">
        <v>3434</v>
      </c>
      <c r="B3435" t="s">
        <v>6634</v>
      </c>
      <c r="C3435" s="4">
        <v>43074</v>
      </c>
      <c r="D3435" s="4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 s="17">
        <v>8.3754000000000008</v>
      </c>
      <c r="V3435">
        <f t="shared" si="371"/>
        <v>2017</v>
      </c>
      <c r="W3435" t="str">
        <f t="shared" si="372"/>
        <v>Dec</v>
      </c>
      <c r="X3435" s="9" t="str">
        <f>Sample___Superstore[[#This Row],[Order Year]]&amp;"-"&amp;Sample___Superstore[[#This Row],[Order Month]]</f>
        <v>2017-Dec</v>
      </c>
      <c r="Y3435" s="10">
        <f>Sample___Superstore6[[#This Row],[Profit]]/Sample___Superstore6[[#This Row],[Sales]]</f>
        <v>0.33750000000000002</v>
      </c>
      <c r="Z3435" s="9">
        <f t="shared" si="373"/>
        <v>4</v>
      </c>
      <c r="AA3435" s="17">
        <f t="shared" si="374"/>
        <v>2.7918000000000003</v>
      </c>
      <c r="AB3435" s="17">
        <f t="shared" si="375"/>
        <v>8.2720000000000002</v>
      </c>
      <c r="AC3435" s="17">
        <f t="shared" si="376"/>
        <v>4.9632000000000005</v>
      </c>
      <c r="AD3435" s="17">
        <f t="shared" si="377"/>
        <v>19.852799999999998</v>
      </c>
    </row>
    <row r="3436" spans="1:30">
      <c r="A3436">
        <v>3435</v>
      </c>
      <c r="B3436" t="s">
        <v>6634</v>
      </c>
      <c r="C3436" s="4">
        <v>43074</v>
      </c>
      <c r="D3436" s="4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 s="17">
        <v>5.4287999999999998</v>
      </c>
      <c r="V3436">
        <f t="shared" si="371"/>
        <v>2017</v>
      </c>
      <c r="W3436" t="str">
        <f t="shared" si="372"/>
        <v>Dec</v>
      </c>
      <c r="X3436" s="9" t="str">
        <f>Sample___Superstore[[#This Row],[Order Year]]&amp;"-"&amp;Sample___Superstore[[#This Row],[Order Month]]</f>
        <v>2017-Dec</v>
      </c>
      <c r="Y3436" s="10">
        <f>Sample___Superstore6[[#This Row],[Profit]]/Sample___Superstore6[[#This Row],[Sales]]</f>
        <v>0.36249999999999999</v>
      </c>
      <c r="Z3436" s="9">
        <f t="shared" si="373"/>
        <v>4</v>
      </c>
      <c r="AA3436" s="17">
        <f t="shared" si="374"/>
        <v>0.90479999999999994</v>
      </c>
      <c r="AB3436" s="17">
        <f t="shared" si="375"/>
        <v>2.496</v>
      </c>
      <c r="AC3436" s="17">
        <f t="shared" si="376"/>
        <v>2.9952000000000005</v>
      </c>
      <c r="AD3436" s="17">
        <f t="shared" si="377"/>
        <v>11.9808</v>
      </c>
    </row>
    <row r="3437" spans="1:30">
      <c r="A3437">
        <v>3436</v>
      </c>
      <c r="B3437" t="s">
        <v>6635</v>
      </c>
      <c r="C3437" s="4">
        <v>42274</v>
      </c>
      <c r="D3437" s="4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 s="17">
        <v>-22.62</v>
      </c>
      <c r="V3437">
        <f t="shared" si="371"/>
        <v>2015</v>
      </c>
      <c r="W3437" t="str">
        <f t="shared" si="372"/>
        <v>Sep</v>
      </c>
      <c r="X3437" s="9" t="str">
        <f>Sample___Superstore[[#This Row],[Order Year]]&amp;"-"&amp;Sample___Superstore[[#This Row],[Order Month]]</f>
        <v>2015-Sep</v>
      </c>
      <c r="Y3437" s="10">
        <f>Sample___Superstore6[[#This Row],[Profit]]/Sample___Superstore6[[#This Row],[Sales]]</f>
        <v>-1.5</v>
      </c>
      <c r="Z3437" s="9">
        <f t="shared" si="373"/>
        <v>2</v>
      </c>
      <c r="AA3437" s="17">
        <f t="shared" si="374"/>
        <v>-11.31</v>
      </c>
      <c r="AB3437" s="17">
        <f t="shared" si="375"/>
        <v>7.54</v>
      </c>
      <c r="AC3437" s="17">
        <f t="shared" si="376"/>
        <v>12.064</v>
      </c>
      <c r="AD3437" s="17">
        <f t="shared" si="377"/>
        <v>3.016</v>
      </c>
    </row>
    <row r="3438" spans="1:30">
      <c r="A3438">
        <v>3437</v>
      </c>
      <c r="B3438" t="s">
        <v>6635</v>
      </c>
      <c r="C3438" s="4">
        <v>42274</v>
      </c>
      <c r="D3438" s="4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 s="17">
        <v>-12.751200000000001</v>
      </c>
      <c r="V3438">
        <f t="shared" si="371"/>
        <v>2015</v>
      </c>
      <c r="W3438" t="str">
        <f t="shared" si="372"/>
        <v>Sep</v>
      </c>
      <c r="X3438" s="9" t="str">
        <f>Sample___Superstore[[#This Row],[Order Year]]&amp;"-"&amp;Sample___Superstore[[#This Row],[Order Month]]</f>
        <v>2015-Sep</v>
      </c>
      <c r="Y3438" s="10">
        <f>Sample___Superstore6[[#This Row],[Profit]]/Sample___Superstore6[[#This Row],[Sales]]</f>
        <v>-0.52500000000000002</v>
      </c>
      <c r="Z3438" s="9">
        <f t="shared" si="373"/>
        <v>2</v>
      </c>
      <c r="AA3438" s="17">
        <f t="shared" si="374"/>
        <v>-4.2504</v>
      </c>
      <c r="AB3438" s="17">
        <f t="shared" si="375"/>
        <v>8.0960000000000001</v>
      </c>
      <c r="AC3438" s="17">
        <f t="shared" si="376"/>
        <v>14.572799999999999</v>
      </c>
      <c r="AD3438" s="17">
        <f t="shared" si="377"/>
        <v>9.7152000000000012</v>
      </c>
    </row>
    <row r="3439" spans="1:30">
      <c r="A3439">
        <v>3438</v>
      </c>
      <c r="B3439" t="s">
        <v>6636</v>
      </c>
      <c r="C3439" s="4">
        <v>43038</v>
      </c>
      <c r="D3439" s="4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 s="17">
        <v>-8.5007999999999999</v>
      </c>
      <c r="V3439">
        <f t="shared" si="371"/>
        <v>2017</v>
      </c>
      <c r="W3439" t="str">
        <f t="shared" si="372"/>
        <v>Oct</v>
      </c>
      <c r="X3439" s="9" t="str">
        <f>Sample___Superstore[[#This Row],[Order Year]]&amp;"-"&amp;Sample___Superstore[[#This Row],[Order Month]]</f>
        <v>2017-Oct</v>
      </c>
      <c r="Y3439" s="10">
        <f>Sample___Superstore6[[#This Row],[Profit]]/Sample___Superstore6[[#This Row],[Sales]]</f>
        <v>-0.52500000000000002</v>
      </c>
      <c r="Z3439" s="9">
        <f t="shared" si="373"/>
        <v>0</v>
      </c>
      <c r="AA3439" s="17">
        <f t="shared" si="374"/>
        <v>-4.2504</v>
      </c>
      <c r="AB3439" s="17">
        <f t="shared" si="375"/>
        <v>8.0960000000000001</v>
      </c>
      <c r="AC3439" s="17">
        <f t="shared" si="376"/>
        <v>9.7151999999999994</v>
      </c>
      <c r="AD3439" s="17">
        <f t="shared" si="377"/>
        <v>6.4768000000000008</v>
      </c>
    </row>
    <row r="3440" spans="1:30">
      <c r="A3440">
        <v>3439</v>
      </c>
      <c r="B3440" t="s">
        <v>6636</v>
      </c>
      <c r="C3440" s="4">
        <v>43038</v>
      </c>
      <c r="D3440" s="4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 s="17">
        <v>-68.130200000000002</v>
      </c>
      <c r="V3440">
        <f t="shared" si="371"/>
        <v>2017</v>
      </c>
      <c r="W3440" t="str">
        <f t="shared" si="372"/>
        <v>Oct</v>
      </c>
      <c r="X3440" s="9" t="str">
        <f>Sample___Superstore[[#This Row],[Order Year]]&amp;"-"&amp;Sample___Superstore[[#This Row],[Order Month]]</f>
        <v>2017-Oct</v>
      </c>
      <c r="Y3440" s="10">
        <f>Sample___Superstore6[[#This Row],[Profit]]/Sample___Superstore6[[#This Row],[Sales]]</f>
        <v>-0.27142857142857146</v>
      </c>
      <c r="Z3440" s="9">
        <f t="shared" si="373"/>
        <v>0</v>
      </c>
      <c r="AA3440" s="17">
        <f t="shared" si="374"/>
        <v>-34.065100000000001</v>
      </c>
      <c r="AB3440" s="17">
        <f t="shared" si="375"/>
        <v>125.503</v>
      </c>
      <c r="AC3440" s="17">
        <f t="shared" si="376"/>
        <v>75.3018</v>
      </c>
      <c r="AD3440" s="17">
        <f t="shared" si="377"/>
        <v>175.70420000000001</v>
      </c>
    </row>
    <row r="3441" spans="1:30">
      <c r="A3441">
        <v>3440</v>
      </c>
      <c r="B3441" t="s">
        <v>6636</v>
      </c>
      <c r="C3441" s="4">
        <v>43038</v>
      </c>
      <c r="D3441" s="4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 s="17">
        <v>4.0644</v>
      </c>
      <c r="V3441">
        <f t="shared" si="371"/>
        <v>2017</v>
      </c>
      <c r="W3441" t="str">
        <f t="shared" si="372"/>
        <v>Oct</v>
      </c>
      <c r="X3441" s="9" t="str">
        <f>Sample___Superstore[[#This Row],[Order Year]]&amp;"-"&amp;Sample___Superstore[[#This Row],[Order Month]]</f>
        <v>2017-Oct</v>
      </c>
      <c r="Y3441" s="10">
        <f>Sample___Superstore6[[#This Row],[Profit]]/Sample___Superstore6[[#This Row],[Sales]]</f>
        <v>7.4999999999999997E-2</v>
      </c>
      <c r="Z3441" s="9">
        <f t="shared" si="373"/>
        <v>0</v>
      </c>
      <c r="AA3441" s="17">
        <f t="shared" si="374"/>
        <v>0.6774</v>
      </c>
      <c r="AB3441" s="17">
        <f t="shared" si="375"/>
        <v>9.032</v>
      </c>
      <c r="AC3441" s="17">
        <f t="shared" si="376"/>
        <v>10.8384</v>
      </c>
      <c r="AD3441" s="17">
        <f t="shared" si="377"/>
        <v>43.3536</v>
      </c>
    </row>
    <row r="3442" spans="1:30">
      <c r="A3442">
        <v>3441</v>
      </c>
      <c r="B3442" t="s">
        <v>6637</v>
      </c>
      <c r="C3442" s="4">
        <v>42337</v>
      </c>
      <c r="D3442" s="4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 s="17">
        <v>1.5602</v>
      </c>
      <c r="V3442">
        <f t="shared" si="371"/>
        <v>2015</v>
      </c>
      <c r="W3442" t="str">
        <f t="shared" si="372"/>
        <v>Nov</v>
      </c>
      <c r="X3442" s="9" t="str">
        <f>Sample___Superstore[[#This Row],[Order Year]]&amp;"-"&amp;Sample___Superstore[[#This Row],[Order Month]]</f>
        <v>2015-Nov</v>
      </c>
      <c r="Y3442" s="10">
        <f>Sample___Superstore6[[#This Row],[Profit]]/Sample___Superstore6[[#This Row],[Sales]]</f>
        <v>0.36249999999999999</v>
      </c>
      <c r="Z3442" s="9">
        <f t="shared" si="373"/>
        <v>1</v>
      </c>
      <c r="AA3442" s="17">
        <f t="shared" si="374"/>
        <v>1.5602</v>
      </c>
      <c r="AB3442" s="17">
        <f t="shared" si="375"/>
        <v>4.3040000000000003</v>
      </c>
      <c r="AC3442" s="17">
        <f t="shared" si="376"/>
        <v>0.86080000000000012</v>
      </c>
      <c r="AD3442" s="17">
        <f t="shared" si="377"/>
        <v>3.4432</v>
      </c>
    </row>
    <row r="3443" spans="1:30">
      <c r="A3443">
        <v>3442</v>
      </c>
      <c r="B3443" t="s">
        <v>6638</v>
      </c>
      <c r="C3443" s="4">
        <v>41709</v>
      </c>
      <c r="D3443" s="4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 s="17">
        <v>49.014000000000003</v>
      </c>
      <c r="V3443">
        <f t="shared" si="371"/>
        <v>2014</v>
      </c>
      <c r="W3443" t="str">
        <f t="shared" si="372"/>
        <v>Mar</v>
      </c>
      <c r="X3443" s="9" t="str">
        <f>Sample___Superstore[[#This Row],[Order Year]]&amp;"-"&amp;Sample___Superstore[[#This Row],[Order Month]]</f>
        <v>2014-Mar</v>
      </c>
      <c r="Y3443" s="10">
        <f>Sample___Superstore6[[#This Row],[Profit]]/Sample___Superstore6[[#This Row],[Sales]]</f>
        <v>0.45</v>
      </c>
      <c r="Z3443" s="9">
        <f t="shared" si="373"/>
        <v>3</v>
      </c>
      <c r="AA3443" s="17">
        <f t="shared" si="374"/>
        <v>3.5010000000000003</v>
      </c>
      <c r="AB3443" s="17">
        <f t="shared" si="375"/>
        <v>7.78</v>
      </c>
      <c r="AC3443" s="17">
        <f t="shared" si="376"/>
        <v>0</v>
      </c>
      <c r="AD3443" s="17">
        <f t="shared" si="377"/>
        <v>108.92</v>
      </c>
    </row>
    <row r="3444" spans="1:30">
      <c r="A3444">
        <v>3443</v>
      </c>
      <c r="B3444" t="s">
        <v>6639</v>
      </c>
      <c r="C3444" s="4">
        <v>43058</v>
      </c>
      <c r="D3444" s="4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 s="17">
        <v>8.3699999999999992</v>
      </c>
      <c r="V3444">
        <f t="shared" si="371"/>
        <v>2017</v>
      </c>
      <c r="W3444" t="str">
        <f t="shared" si="372"/>
        <v>Nov</v>
      </c>
      <c r="X3444" s="9" t="str">
        <f>Sample___Superstore[[#This Row],[Order Year]]&amp;"-"&amp;Sample___Superstore[[#This Row],[Order Month]]</f>
        <v>2017-Nov</v>
      </c>
      <c r="Y3444" s="10">
        <f>Sample___Superstore6[[#This Row],[Profit]]/Sample___Superstore6[[#This Row],[Sales]]</f>
        <v>0.5</v>
      </c>
      <c r="Z3444" s="9">
        <f t="shared" si="373"/>
        <v>4</v>
      </c>
      <c r="AA3444" s="17">
        <f t="shared" si="374"/>
        <v>2.7899999999999996</v>
      </c>
      <c r="AB3444" s="17">
        <f t="shared" si="375"/>
        <v>5.5799999999999992</v>
      </c>
      <c r="AC3444" s="17">
        <f t="shared" si="376"/>
        <v>0</v>
      </c>
      <c r="AD3444" s="17">
        <f t="shared" si="377"/>
        <v>16.739999999999998</v>
      </c>
    </row>
    <row r="3445" spans="1:30">
      <c r="A3445">
        <v>3444</v>
      </c>
      <c r="B3445" t="s">
        <v>6639</v>
      </c>
      <c r="C3445" s="4">
        <v>43058</v>
      </c>
      <c r="D3445" s="4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 s="17">
        <v>626.18499999999995</v>
      </c>
      <c r="V3445">
        <f t="shared" si="371"/>
        <v>2017</v>
      </c>
      <c r="W3445" t="str">
        <f t="shared" si="372"/>
        <v>Nov</v>
      </c>
      <c r="X3445" s="9" t="str">
        <f>Sample___Superstore[[#This Row],[Order Year]]&amp;"-"&amp;Sample___Superstore[[#This Row],[Order Month]]</f>
        <v>2017-Nov</v>
      </c>
      <c r="Y3445" s="10">
        <f>Sample___Superstore6[[#This Row],[Profit]]/Sample___Superstore6[[#This Row],[Sales]]</f>
        <v>0.25</v>
      </c>
      <c r="Z3445" s="9">
        <f t="shared" si="373"/>
        <v>4</v>
      </c>
      <c r="AA3445" s="17">
        <f t="shared" si="374"/>
        <v>89.454999999999998</v>
      </c>
      <c r="AB3445" s="17">
        <f t="shared" si="375"/>
        <v>357.82</v>
      </c>
      <c r="AC3445" s="17">
        <f t="shared" si="376"/>
        <v>0</v>
      </c>
      <c r="AD3445" s="17">
        <f t="shared" si="377"/>
        <v>2504.7399999999998</v>
      </c>
    </row>
    <row r="3446" spans="1:30">
      <c r="A3446">
        <v>3445</v>
      </c>
      <c r="B3446" t="s">
        <v>6640</v>
      </c>
      <c r="C3446" s="4">
        <v>42580</v>
      </c>
      <c r="D3446" s="4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 s="17">
        <v>-16.956800000000001</v>
      </c>
      <c r="V3446">
        <f t="shared" si="371"/>
        <v>2016</v>
      </c>
      <c r="W3446" t="str">
        <f t="shared" si="372"/>
        <v>Jul</v>
      </c>
      <c r="X3446" s="9" t="str">
        <f>Sample___Superstore[[#This Row],[Order Year]]&amp;"-"&amp;Sample___Superstore[[#This Row],[Order Month]]</f>
        <v>2016-Jul</v>
      </c>
      <c r="Y3446" s="10">
        <f>Sample___Superstore6[[#This Row],[Profit]]/Sample___Superstore6[[#This Row],[Sales]]</f>
        <v>-0.2</v>
      </c>
      <c r="Z3446" s="9">
        <f t="shared" si="373"/>
        <v>4</v>
      </c>
      <c r="AA3446" s="17">
        <f t="shared" si="374"/>
        <v>-8.4784000000000006</v>
      </c>
      <c r="AB3446" s="17">
        <f t="shared" si="375"/>
        <v>42.392000000000003</v>
      </c>
      <c r="AC3446" s="17">
        <f t="shared" si="376"/>
        <v>16.956800000000001</v>
      </c>
      <c r="AD3446" s="17">
        <f t="shared" si="377"/>
        <v>67.827200000000005</v>
      </c>
    </row>
    <row r="3447" spans="1:30">
      <c r="A3447">
        <v>3446</v>
      </c>
      <c r="B3447" t="s">
        <v>6643</v>
      </c>
      <c r="C3447" s="4">
        <v>42167</v>
      </c>
      <c r="D3447" s="4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 s="17">
        <v>5.0830000000000002</v>
      </c>
      <c r="V3447">
        <f t="shared" si="371"/>
        <v>2015</v>
      </c>
      <c r="W3447" t="str">
        <f t="shared" si="372"/>
        <v>Jun</v>
      </c>
      <c r="X3447" s="9" t="str">
        <f>Sample___Superstore[[#This Row],[Order Year]]&amp;"-"&amp;Sample___Superstore[[#This Row],[Order Month]]</f>
        <v>2015-Jun</v>
      </c>
      <c r="Y3447" s="10">
        <f>Sample___Superstore6[[#This Row],[Profit]]/Sample___Superstore6[[#This Row],[Sales]]</f>
        <v>0.17</v>
      </c>
      <c r="Z3447" s="9">
        <f t="shared" si="373"/>
        <v>5</v>
      </c>
      <c r="AA3447" s="17">
        <f t="shared" si="374"/>
        <v>1.0165999999999999</v>
      </c>
      <c r="AB3447" s="17">
        <f t="shared" si="375"/>
        <v>5.9799999999999995</v>
      </c>
      <c r="AC3447" s="17">
        <f t="shared" si="376"/>
        <v>0</v>
      </c>
      <c r="AD3447" s="17">
        <f t="shared" si="377"/>
        <v>29.9</v>
      </c>
    </row>
    <row r="3448" spans="1:30">
      <c r="A3448">
        <v>3447</v>
      </c>
      <c r="B3448" t="s">
        <v>6644</v>
      </c>
      <c r="C3448" s="4">
        <v>42588</v>
      </c>
      <c r="D3448" s="4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17">
        <v>33.313600000000001</v>
      </c>
      <c r="V3448">
        <f t="shared" si="371"/>
        <v>2016</v>
      </c>
      <c r="W3448" t="str">
        <f t="shared" si="372"/>
        <v>Aug</v>
      </c>
      <c r="X3448" s="9" t="str">
        <f>Sample___Superstore[[#This Row],[Order Year]]&amp;"-"&amp;Sample___Superstore[[#This Row],[Order Month]]</f>
        <v>2016-Aug</v>
      </c>
      <c r="Y3448" s="10">
        <f>Sample___Superstore6[[#This Row],[Profit]]/Sample___Superstore6[[#This Row],[Sales]]</f>
        <v>0.47000000000000003</v>
      </c>
      <c r="Z3448" s="9">
        <f t="shared" si="373"/>
        <v>1</v>
      </c>
      <c r="AA3448" s="17">
        <f t="shared" si="374"/>
        <v>16.6568</v>
      </c>
      <c r="AB3448" s="17">
        <f t="shared" si="375"/>
        <v>35.44</v>
      </c>
      <c r="AC3448" s="17">
        <f t="shared" si="376"/>
        <v>0</v>
      </c>
      <c r="AD3448" s="17">
        <f t="shared" si="377"/>
        <v>70.88</v>
      </c>
    </row>
    <row r="3449" spans="1:30">
      <c r="A3449">
        <v>3448</v>
      </c>
      <c r="B3449" t="s">
        <v>6647</v>
      </c>
      <c r="C3449" s="4">
        <v>42897</v>
      </c>
      <c r="D3449" s="4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 s="17">
        <v>1.0904</v>
      </c>
      <c r="V3449">
        <f t="shared" si="371"/>
        <v>2017</v>
      </c>
      <c r="W3449" t="str">
        <f t="shared" si="372"/>
        <v>Jun</v>
      </c>
      <c r="X3449" s="9" t="str">
        <f>Sample___Superstore[[#This Row],[Order Year]]&amp;"-"&amp;Sample___Superstore[[#This Row],[Order Month]]</f>
        <v>2017-Jun</v>
      </c>
      <c r="Y3449" s="10">
        <f>Sample___Superstore6[[#This Row],[Profit]]/Sample___Superstore6[[#This Row],[Sales]]</f>
        <v>0.29000000000000004</v>
      </c>
      <c r="Z3449" s="9">
        <f t="shared" si="373"/>
        <v>4</v>
      </c>
      <c r="AA3449" s="17">
        <f t="shared" si="374"/>
        <v>0.54520000000000002</v>
      </c>
      <c r="AB3449" s="17">
        <f t="shared" si="375"/>
        <v>1.88</v>
      </c>
      <c r="AC3449" s="17">
        <f t="shared" si="376"/>
        <v>0</v>
      </c>
      <c r="AD3449" s="17">
        <f t="shared" si="377"/>
        <v>3.76</v>
      </c>
    </row>
    <row r="3450" spans="1:30">
      <c r="A3450">
        <v>3449</v>
      </c>
      <c r="B3450" t="s">
        <v>6648</v>
      </c>
      <c r="C3450" s="4">
        <v>42650</v>
      </c>
      <c r="D3450" s="4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 s="17">
        <v>8.8607999999999993</v>
      </c>
      <c r="V3450">
        <f t="shared" si="371"/>
        <v>2016</v>
      </c>
      <c r="W3450" t="str">
        <f t="shared" si="372"/>
        <v>Oct</v>
      </c>
      <c r="X3450" s="9" t="str">
        <f>Sample___Superstore[[#This Row],[Order Year]]&amp;"-"&amp;Sample___Superstore[[#This Row],[Order Month]]</f>
        <v>2016-Oct</v>
      </c>
      <c r="Y3450" s="10">
        <f>Sample___Superstore6[[#This Row],[Profit]]/Sample___Superstore6[[#This Row],[Sales]]</f>
        <v>0.32500000000000001</v>
      </c>
      <c r="Z3450" s="9">
        <f t="shared" si="373"/>
        <v>6</v>
      </c>
      <c r="AA3450" s="17">
        <f t="shared" si="374"/>
        <v>4.4303999999999997</v>
      </c>
      <c r="AB3450" s="17">
        <f t="shared" si="375"/>
        <v>13.632</v>
      </c>
      <c r="AC3450" s="17">
        <f t="shared" si="376"/>
        <v>5.4527999999999999</v>
      </c>
      <c r="AD3450" s="17">
        <f t="shared" si="377"/>
        <v>21.811199999999999</v>
      </c>
    </row>
    <row r="3451" spans="1:30">
      <c r="A3451">
        <v>3450</v>
      </c>
      <c r="B3451" t="s">
        <v>6649</v>
      </c>
      <c r="C3451" s="4">
        <v>41890</v>
      </c>
      <c r="D3451" s="4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 s="17">
        <v>24.359500000000001</v>
      </c>
      <c r="V3451">
        <f t="shared" si="371"/>
        <v>2014</v>
      </c>
      <c r="W3451" t="str">
        <f t="shared" si="372"/>
        <v>Sep</v>
      </c>
      <c r="X3451" s="9" t="str">
        <f>Sample___Superstore[[#This Row],[Order Year]]&amp;"-"&amp;Sample___Superstore[[#This Row],[Order Month]]</f>
        <v>2014-Sep</v>
      </c>
      <c r="Y3451" s="10">
        <f>Sample___Superstore6[[#This Row],[Profit]]/Sample___Superstore6[[#This Row],[Sales]]</f>
        <v>0.43000000000000005</v>
      </c>
      <c r="Z3451" s="9">
        <f t="shared" si="373"/>
        <v>6</v>
      </c>
      <c r="AA3451" s="17">
        <f t="shared" si="374"/>
        <v>4.8719000000000001</v>
      </c>
      <c r="AB3451" s="17">
        <f t="shared" si="375"/>
        <v>11.33</v>
      </c>
      <c r="AC3451" s="17">
        <f t="shared" si="376"/>
        <v>0</v>
      </c>
      <c r="AD3451" s="17">
        <f t="shared" si="377"/>
        <v>56.65</v>
      </c>
    </row>
    <row r="3452" spans="1:30">
      <c r="A3452">
        <v>3451</v>
      </c>
      <c r="B3452" t="s">
        <v>6649</v>
      </c>
      <c r="C3452" s="4">
        <v>41890</v>
      </c>
      <c r="D3452" s="4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 s="17">
        <v>4.1916000000000002</v>
      </c>
      <c r="V3452">
        <f t="shared" si="371"/>
        <v>2014</v>
      </c>
      <c r="W3452" t="str">
        <f t="shared" si="372"/>
        <v>Sep</v>
      </c>
      <c r="X3452" s="9" t="str">
        <f>Sample___Superstore[[#This Row],[Order Year]]&amp;"-"&amp;Sample___Superstore[[#This Row],[Order Month]]</f>
        <v>2014-Sep</v>
      </c>
      <c r="Y3452" s="10">
        <f>Sample___Superstore6[[#This Row],[Profit]]/Sample___Superstore6[[#This Row],[Sales]]</f>
        <v>0.28000000000000003</v>
      </c>
      <c r="Z3452" s="9">
        <f t="shared" si="373"/>
        <v>6</v>
      </c>
      <c r="AA3452" s="17">
        <f t="shared" si="374"/>
        <v>4.1916000000000002</v>
      </c>
      <c r="AB3452" s="17">
        <f t="shared" si="375"/>
        <v>14.97</v>
      </c>
      <c r="AC3452" s="17">
        <f t="shared" si="376"/>
        <v>0</v>
      </c>
      <c r="AD3452" s="17">
        <f t="shared" si="377"/>
        <v>14.97</v>
      </c>
    </row>
    <row r="3453" spans="1:30">
      <c r="A3453">
        <v>3452</v>
      </c>
      <c r="B3453" t="s">
        <v>6649</v>
      </c>
      <c r="C3453" s="4">
        <v>41890</v>
      </c>
      <c r="D3453" s="4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 s="17">
        <v>1.9698</v>
      </c>
      <c r="V3453">
        <f t="shared" si="371"/>
        <v>2014</v>
      </c>
      <c r="W3453" t="str">
        <f t="shared" si="372"/>
        <v>Sep</v>
      </c>
      <c r="X3453" s="9" t="str">
        <f>Sample___Superstore[[#This Row],[Order Year]]&amp;"-"&amp;Sample___Superstore[[#This Row],[Order Month]]</f>
        <v>2014-Sep</v>
      </c>
      <c r="Y3453" s="10">
        <f>Sample___Superstore6[[#This Row],[Profit]]/Sample___Superstore6[[#This Row],[Sales]]</f>
        <v>0.49000000000000005</v>
      </c>
      <c r="Z3453" s="9">
        <f t="shared" si="373"/>
        <v>6</v>
      </c>
      <c r="AA3453" s="17">
        <f t="shared" si="374"/>
        <v>0.9849</v>
      </c>
      <c r="AB3453" s="17">
        <f t="shared" si="375"/>
        <v>2.0099999999999998</v>
      </c>
      <c r="AC3453" s="17">
        <f t="shared" si="376"/>
        <v>0</v>
      </c>
      <c r="AD3453" s="17">
        <f t="shared" si="377"/>
        <v>4.0199999999999996</v>
      </c>
    </row>
    <row r="3454" spans="1:30">
      <c r="A3454">
        <v>3453</v>
      </c>
      <c r="B3454" t="s">
        <v>6650</v>
      </c>
      <c r="C3454" s="4">
        <v>41714</v>
      </c>
      <c r="D3454" s="4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 s="17">
        <v>29.495000000000001</v>
      </c>
      <c r="V3454">
        <f t="shared" si="371"/>
        <v>2014</v>
      </c>
      <c r="W3454" t="str">
        <f t="shared" si="372"/>
        <v>Mar</v>
      </c>
      <c r="X3454" s="9" t="str">
        <f>Sample___Superstore[[#This Row],[Order Year]]&amp;"-"&amp;Sample___Superstore[[#This Row],[Order Month]]</f>
        <v>2014-Mar</v>
      </c>
      <c r="Y3454" s="10">
        <f>Sample___Superstore6[[#This Row],[Profit]]/Sample___Superstore6[[#This Row],[Sales]]</f>
        <v>6.25E-2</v>
      </c>
      <c r="Z3454" s="9">
        <f t="shared" si="373"/>
        <v>5</v>
      </c>
      <c r="AA3454" s="17">
        <f t="shared" si="374"/>
        <v>14.7475</v>
      </c>
      <c r="AB3454" s="17">
        <f t="shared" si="375"/>
        <v>235.96</v>
      </c>
      <c r="AC3454" s="17">
        <f t="shared" si="376"/>
        <v>94.384000000000015</v>
      </c>
      <c r="AD3454" s="17">
        <f t="shared" si="377"/>
        <v>377.536</v>
      </c>
    </row>
    <row r="3455" spans="1:30">
      <c r="A3455">
        <v>3454</v>
      </c>
      <c r="B3455" t="s">
        <v>6653</v>
      </c>
      <c r="C3455" s="4">
        <v>42064</v>
      </c>
      <c r="D3455" s="4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 s="17">
        <v>27.011199999999999</v>
      </c>
      <c r="V3455">
        <f t="shared" si="371"/>
        <v>2015</v>
      </c>
      <c r="W3455" t="str">
        <f t="shared" si="372"/>
        <v>Mar</v>
      </c>
      <c r="X3455" s="9" t="str">
        <f>Sample___Superstore[[#This Row],[Order Year]]&amp;"-"&amp;Sample___Superstore[[#This Row],[Order Month]]</f>
        <v>2015-Mar</v>
      </c>
      <c r="Y3455" s="10">
        <f>Sample___Superstore6[[#This Row],[Profit]]/Sample___Superstore6[[#This Row],[Sales]]</f>
        <v>0.45999999999999996</v>
      </c>
      <c r="Z3455" s="9">
        <f t="shared" si="373"/>
        <v>1</v>
      </c>
      <c r="AA3455" s="17">
        <f t="shared" si="374"/>
        <v>6.7527999999999997</v>
      </c>
      <c r="AB3455" s="17">
        <f t="shared" si="375"/>
        <v>14.68</v>
      </c>
      <c r="AC3455" s="17">
        <f t="shared" si="376"/>
        <v>0</v>
      </c>
      <c r="AD3455" s="17">
        <f t="shared" si="377"/>
        <v>58.72</v>
      </c>
    </row>
    <row r="3456" spans="1:30">
      <c r="A3456">
        <v>3455</v>
      </c>
      <c r="B3456" t="s">
        <v>6654</v>
      </c>
      <c r="C3456" s="4">
        <v>42194</v>
      </c>
      <c r="D3456" s="4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 s="17">
        <v>0.83850000000000002</v>
      </c>
      <c r="V3456">
        <f t="shared" si="371"/>
        <v>2015</v>
      </c>
      <c r="W3456" t="str">
        <f t="shared" si="372"/>
        <v>Jul</v>
      </c>
      <c r="X3456" s="9" t="str">
        <f>Sample___Superstore[[#This Row],[Order Year]]&amp;"-"&amp;Sample___Superstore[[#This Row],[Order Month]]</f>
        <v>2015-Jul</v>
      </c>
      <c r="Y3456" s="10">
        <f>Sample___Superstore6[[#This Row],[Profit]]/Sample___Superstore6[[#This Row],[Sales]]</f>
        <v>0.16250000000000001</v>
      </c>
      <c r="Z3456" s="9">
        <f t="shared" si="373"/>
        <v>5</v>
      </c>
      <c r="AA3456" s="17">
        <f t="shared" si="374"/>
        <v>0.27950000000000003</v>
      </c>
      <c r="AB3456" s="17">
        <f t="shared" si="375"/>
        <v>1.72</v>
      </c>
      <c r="AC3456" s="17">
        <f t="shared" si="376"/>
        <v>1.032</v>
      </c>
      <c r="AD3456" s="17">
        <f t="shared" si="377"/>
        <v>4.1280000000000001</v>
      </c>
    </row>
    <row r="3457" spans="1:30">
      <c r="A3457">
        <v>3456</v>
      </c>
      <c r="B3457" t="s">
        <v>6657</v>
      </c>
      <c r="C3457" s="4">
        <v>42420</v>
      </c>
      <c r="D3457" s="4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 s="17">
        <v>5.5674000000000001</v>
      </c>
      <c r="V3457">
        <f t="shared" si="371"/>
        <v>2016</v>
      </c>
      <c r="W3457" t="str">
        <f t="shared" si="372"/>
        <v>Feb</v>
      </c>
      <c r="X3457" s="9" t="str">
        <f>Sample___Superstore[[#This Row],[Order Year]]&amp;"-"&amp;Sample___Superstore[[#This Row],[Order Month]]</f>
        <v>2016-Feb</v>
      </c>
      <c r="Y3457" s="10">
        <f>Sample___Superstore6[[#This Row],[Profit]]/Sample___Superstore6[[#This Row],[Sales]]</f>
        <v>0.33750000000000002</v>
      </c>
      <c r="Z3457" s="9">
        <f t="shared" si="373"/>
        <v>7</v>
      </c>
      <c r="AA3457" s="17">
        <f t="shared" si="374"/>
        <v>2.7837000000000001</v>
      </c>
      <c r="AB3457" s="17">
        <f t="shared" si="375"/>
        <v>8.2479999999999993</v>
      </c>
      <c r="AC3457" s="17">
        <f t="shared" si="376"/>
        <v>3.2991999999999999</v>
      </c>
      <c r="AD3457" s="17">
        <f t="shared" si="377"/>
        <v>13.1968</v>
      </c>
    </row>
    <row r="3458" spans="1:30">
      <c r="A3458">
        <v>3457</v>
      </c>
      <c r="B3458" t="s">
        <v>6660</v>
      </c>
      <c r="C3458" s="4">
        <v>42994</v>
      </c>
      <c r="D3458" s="4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 s="17">
        <v>19.793399999999998</v>
      </c>
      <c r="V3458">
        <f t="shared" ref="V3458:V3521" si="378">YEAR(C3458)</f>
        <v>2017</v>
      </c>
      <c r="W3458" t="str">
        <f t="shared" ref="W3458:W3521" si="379">TEXT(C3458,"mmm")</f>
        <v>Sep</v>
      </c>
      <c r="X3458" s="9" t="str">
        <f>Sample___Superstore[[#This Row],[Order Year]]&amp;"-"&amp;Sample___Superstore[[#This Row],[Order Month]]</f>
        <v>2017-Sep</v>
      </c>
      <c r="Y3458" s="10">
        <f>Sample___Superstore6[[#This Row],[Profit]]/Sample___Superstore6[[#This Row],[Sales]]</f>
        <v>0.27499999999999997</v>
      </c>
      <c r="Z3458" s="9">
        <f t="shared" ref="Z3458:Z3521" si="380">D3458-C3458</f>
        <v>2</v>
      </c>
      <c r="AA3458" s="17">
        <f t="shared" ref="AA3458:AA3521" si="381">U3458/S3458</f>
        <v>6.5977999999999994</v>
      </c>
      <c r="AB3458" s="17">
        <f t="shared" ref="AB3458:AB3521" si="382">R3458/S3458</f>
        <v>23.992000000000001</v>
      </c>
      <c r="AC3458" s="17">
        <f t="shared" ref="AC3458:AC3521" si="383">R3458*T3458</f>
        <v>14.395200000000001</v>
      </c>
      <c r="AD3458" s="17">
        <f t="shared" ref="AD3458:AD3521" si="384">R3458-(R3458*T3458)</f>
        <v>57.580799999999996</v>
      </c>
    </row>
    <row r="3459" spans="1:30">
      <c r="A3459">
        <v>3458</v>
      </c>
      <c r="B3459" t="s">
        <v>6660</v>
      </c>
      <c r="C3459" s="4">
        <v>42994</v>
      </c>
      <c r="D3459" s="4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 s="17">
        <v>2.2511999999999999</v>
      </c>
      <c r="V3459">
        <f t="shared" si="378"/>
        <v>2017</v>
      </c>
      <c r="W3459" t="str">
        <f t="shared" si="379"/>
        <v>Sep</v>
      </c>
      <c r="X3459" s="9" t="str">
        <f>Sample___Superstore[[#This Row],[Order Year]]&amp;"-"&amp;Sample___Superstore[[#This Row],[Order Month]]</f>
        <v>2017-Sep</v>
      </c>
      <c r="Y3459" s="10">
        <f>Sample___Superstore6[[#This Row],[Profit]]/Sample___Superstore6[[#This Row],[Sales]]</f>
        <v>9.9999999999999992E-2</v>
      </c>
      <c r="Z3459" s="9">
        <f t="shared" si="380"/>
        <v>2</v>
      </c>
      <c r="AA3459" s="17">
        <f t="shared" si="381"/>
        <v>0.75039999999999996</v>
      </c>
      <c r="AB3459" s="17">
        <f t="shared" si="382"/>
        <v>7.5040000000000004</v>
      </c>
      <c r="AC3459" s="17">
        <f t="shared" si="383"/>
        <v>4.5024000000000006</v>
      </c>
      <c r="AD3459" s="17">
        <f t="shared" si="384"/>
        <v>18.009599999999999</v>
      </c>
    </row>
    <row r="3460" spans="1:30">
      <c r="A3460">
        <v>3459</v>
      </c>
      <c r="B3460" t="s">
        <v>6660</v>
      </c>
      <c r="C3460" s="4">
        <v>42994</v>
      </c>
      <c r="D3460" s="4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 s="17">
        <v>-2.7551999999999999</v>
      </c>
      <c r="V3460">
        <f t="shared" si="378"/>
        <v>2017</v>
      </c>
      <c r="W3460" t="str">
        <f t="shared" si="379"/>
        <v>Sep</v>
      </c>
      <c r="X3460" s="9" t="str">
        <f>Sample___Superstore[[#This Row],[Order Year]]&amp;"-"&amp;Sample___Superstore[[#This Row],[Order Month]]</f>
        <v>2017-Sep</v>
      </c>
      <c r="Y3460" s="10">
        <f>Sample___Superstore6[[#This Row],[Profit]]/Sample___Superstore6[[#This Row],[Sales]]</f>
        <v>-0.79999999999999993</v>
      </c>
      <c r="Z3460" s="9">
        <f t="shared" si="380"/>
        <v>2</v>
      </c>
      <c r="AA3460" s="17">
        <f t="shared" si="381"/>
        <v>-1.3775999999999999</v>
      </c>
      <c r="AB3460" s="17">
        <f t="shared" si="382"/>
        <v>1.722</v>
      </c>
      <c r="AC3460" s="17">
        <f t="shared" si="383"/>
        <v>2.4107999999999996</v>
      </c>
      <c r="AD3460" s="17">
        <f t="shared" si="384"/>
        <v>1.0332000000000003</v>
      </c>
    </row>
    <row r="3461" spans="1:30">
      <c r="A3461">
        <v>3460</v>
      </c>
      <c r="B3461" t="s">
        <v>6660</v>
      </c>
      <c r="C3461" s="4">
        <v>42994</v>
      </c>
      <c r="D3461" s="4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 s="17">
        <v>-412.61540000000002</v>
      </c>
      <c r="V3461">
        <f t="shared" si="378"/>
        <v>2017</v>
      </c>
      <c r="W3461" t="str">
        <f t="shared" si="379"/>
        <v>Sep</v>
      </c>
      <c r="X3461" s="9" t="str">
        <f>Sample___Superstore[[#This Row],[Order Year]]&amp;"-"&amp;Sample___Superstore[[#This Row],[Order Month]]</f>
        <v>2017-Sep</v>
      </c>
      <c r="Y3461" s="10">
        <f>Sample___Superstore6[[#This Row],[Profit]]/Sample___Superstore6[[#This Row],[Sales]]</f>
        <v>-0.76666666666666672</v>
      </c>
      <c r="Z3461" s="9">
        <f t="shared" si="380"/>
        <v>2</v>
      </c>
      <c r="AA3461" s="17">
        <f t="shared" si="381"/>
        <v>-206.30770000000001</v>
      </c>
      <c r="AB3461" s="17">
        <f t="shared" si="382"/>
        <v>269.09699999999998</v>
      </c>
      <c r="AC3461" s="17">
        <f t="shared" si="383"/>
        <v>376.73579999999993</v>
      </c>
      <c r="AD3461" s="17">
        <f t="shared" si="384"/>
        <v>161.45820000000003</v>
      </c>
    </row>
    <row r="3462" spans="1:30">
      <c r="A3462">
        <v>3461</v>
      </c>
      <c r="B3462" t="s">
        <v>6660</v>
      </c>
      <c r="C3462" s="4">
        <v>42994</v>
      </c>
      <c r="D3462" s="4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 s="17">
        <v>14.395200000000001</v>
      </c>
      <c r="V3462">
        <f t="shared" si="378"/>
        <v>2017</v>
      </c>
      <c r="W3462" t="str">
        <f t="shared" si="379"/>
        <v>Sep</v>
      </c>
      <c r="X3462" s="9" t="str">
        <f>Sample___Superstore[[#This Row],[Order Year]]&amp;"-"&amp;Sample___Superstore[[#This Row],[Order Month]]</f>
        <v>2017-Sep</v>
      </c>
      <c r="Y3462" s="10">
        <f>Sample___Superstore6[[#This Row],[Profit]]/Sample___Superstore6[[#This Row],[Sales]]</f>
        <v>0.3</v>
      </c>
      <c r="Z3462" s="9">
        <f t="shared" si="380"/>
        <v>2</v>
      </c>
      <c r="AA3462" s="17">
        <f t="shared" si="381"/>
        <v>7.1976000000000004</v>
      </c>
      <c r="AB3462" s="17">
        <f t="shared" si="382"/>
        <v>23.992000000000001</v>
      </c>
      <c r="AC3462" s="17">
        <f t="shared" si="383"/>
        <v>9.5968000000000018</v>
      </c>
      <c r="AD3462" s="17">
        <f t="shared" si="384"/>
        <v>38.3872</v>
      </c>
    </row>
    <row r="3463" spans="1:30">
      <c r="A3463">
        <v>3462</v>
      </c>
      <c r="B3463" t="s">
        <v>6661</v>
      </c>
      <c r="C3463" s="4">
        <v>43044</v>
      </c>
      <c r="D3463" s="4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 s="17">
        <v>55.436399999999999</v>
      </c>
      <c r="V3463">
        <f t="shared" si="378"/>
        <v>2017</v>
      </c>
      <c r="W3463" t="str">
        <f t="shared" si="379"/>
        <v>Nov</v>
      </c>
      <c r="X3463" s="9" t="str">
        <f>Sample___Superstore[[#This Row],[Order Year]]&amp;"-"&amp;Sample___Superstore[[#This Row],[Order Month]]</f>
        <v>2017-Nov</v>
      </c>
      <c r="Y3463" s="10">
        <f>Sample___Superstore6[[#This Row],[Profit]]/Sample___Superstore6[[#This Row],[Sales]]</f>
        <v>0.1125</v>
      </c>
      <c r="Z3463" s="9">
        <f t="shared" si="380"/>
        <v>5</v>
      </c>
      <c r="AA3463" s="17">
        <f t="shared" si="381"/>
        <v>13.8591</v>
      </c>
      <c r="AB3463" s="17">
        <f t="shared" si="382"/>
        <v>123.19199999999999</v>
      </c>
      <c r="AC3463" s="17">
        <f t="shared" si="383"/>
        <v>98.553600000000003</v>
      </c>
      <c r="AD3463" s="17">
        <f t="shared" si="384"/>
        <v>394.21439999999996</v>
      </c>
    </row>
    <row r="3464" spans="1:30">
      <c r="A3464">
        <v>3463</v>
      </c>
      <c r="B3464" t="s">
        <v>6662</v>
      </c>
      <c r="C3464" s="4">
        <v>42055</v>
      </c>
      <c r="D3464" s="4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 s="17">
        <v>74.565399999999997</v>
      </c>
      <c r="V3464">
        <f t="shared" si="378"/>
        <v>2015</v>
      </c>
      <c r="W3464" t="str">
        <f t="shared" si="379"/>
        <v>Feb</v>
      </c>
      <c r="X3464" s="9" t="str">
        <f>Sample___Superstore[[#This Row],[Order Year]]&amp;"-"&amp;Sample___Superstore[[#This Row],[Order Month]]</f>
        <v>2015-Feb</v>
      </c>
      <c r="Y3464" s="10">
        <f>Sample___Superstore6[[#This Row],[Profit]]/Sample___Superstore6[[#This Row],[Sales]]</f>
        <v>0.25999999999999995</v>
      </c>
      <c r="Z3464" s="9">
        <f t="shared" si="380"/>
        <v>3</v>
      </c>
      <c r="AA3464" s="17">
        <f t="shared" si="381"/>
        <v>10.652199999999999</v>
      </c>
      <c r="AB3464" s="17">
        <f t="shared" si="382"/>
        <v>40.970000000000006</v>
      </c>
      <c r="AC3464" s="17">
        <f t="shared" si="383"/>
        <v>0</v>
      </c>
      <c r="AD3464" s="17">
        <f t="shared" si="384"/>
        <v>286.79000000000002</v>
      </c>
    </row>
    <row r="3465" spans="1:30">
      <c r="A3465">
        <v>3464</v>
      </c>
      <c r="B3465" t="s">
        <v>6663</v>
      </c>
      <c r="C3465" s="4">
        <v>42699</v>
      </c>
      <c r="D3465" s="4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17">
        <v>1.651</v>
      </c>
      <c r="V3465">
        <f t="shared" si="378"/>
        <v>2016</v>
      </c>
      <c r="W3465" t="str">
        <f t="shared" si="379"/>
        <v>Nov</v>
      </c>
      <c r="X3465" s="9" t="str">
        <f>Sample___Superstore[[#This Row],[Order Year]]&amp;"-"&amp;Sample___Superstore[[#This Row],[Order Month]]</f>
        <v>2016-Nov</v>
      </c>
      <c r="Y3465" s="10">
        <f>Sample___Superstore6[[#This Row],[Profit]]/Sample___Superstore6[[#This Row],[Sales]]</f>
        <v>0.32500000000000001</v>
      </c>
      <c r="Z3465" s="9">
        <f t="shared" si="380"/>
        <v>5</v>
      </c>
      <c r="AA3465" s="17">
        <f t="shared" si="381"/>
        <v>1.651</v>
      </c>
      <c r="AB3465" s="17">
        <f t="shared" si="382"/>
        <v>5.08</v>
      </c>
      <c r="AC3465" s="17">
        <f t="shared" si="383"/>
        <v>1.016</v>
      </c>
      <c r="AD3465" s="17">
        <f t="shared" si="384"/>
        <v>4.0640000000000001</v>
      </c>
    </row>
    <row r="3466" spans="1:30">
      <c r="A3466">
        <v>3465</v>
      </c>
      <c r="B3466" t="s">
        <v>6666</v>
      </c>
      <c r="C3466" s="4">
        <v>43072</v>
      </c>
      <c r="D3466" s="4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 s="17">
        <v>7.1988000000000003</v>
      </c>
      <c r="V3466">
        <f t="shared" si="378"/>
        <v>2017</v>
      </c>
      <c r="W3466" t="str">
        <f t="shared" si="379"/>
        <v>Dec</v>
      </c>
      <c r="X3466" s="9" t="str">
        <f>Sample___Superstore[[#This Row],[Order Year]]&amp;"-"&amp;Sample___Superstore[[#This Row],[Order Month]]</f>
        <v>2017-Dec</v>
      </c>
      <c r="Y3466" s="10">
        <f>Sample___Superstore6[[#This Row],[Profit]]/Sample___Superstore6[[#This Row],[Sales]]</f>
        <v>0.15000000000000002</v>
      </c>
      <c r="Z3466" s="9">
        <f t="shared" si="380"/>
        <v>2</v>
      </c>
      <c r="AA3466" s="17">
        <f t="shared" si="381"/>
        <v>7.1988000000000003</v>
      </c>
      <c r="AB3466" s="17">
        <f t="shared" si="382"/>
        <v>47.991999999999997</v>
      </c>
      <c r="AC3466" s="17">
        <f t="shared" si="383"/>
        <v>9.5983999999999998</v>
      </c>
      <c r="AD3466" s="17">
        <f t="shared" si="384"/>
        <v>38.393599999999999</v>
      </c>
    </row>
    <row r="3467" spans="1:30">
      <c r="A3467">
        <v>3466</v>
      </c>
      <c r="B3467" t="s">
        <v>6667</v>
      </c>
      <c r="C3467" s="4">
        <v>42257</v>
      </c>
      <c r="D3467" s="4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 s="17">
        <v>16.1096</v>
      </c>
      <c r="V3467">
        <f t="shared" si="378"/>
        <v>2015</v>
      </c>
      <c r="W3467" t="str">
        <f t="shared" si="379"/>
        <v>Sep</v>
      </c>
      <c r="X3467" s="9" t="str">
        <f>Sample___Superstore[[#This Row],[Order Year]]&amp;"-"&amp;Sample___Superstore[[#This Row],[Order Month]]</f>
        <v>2015-Sep</v>
      </c>
      <c r="Y3467" s="10">
        <f>Sample___Superstore6[[#This Row],[Profit]]/Sample___Superstore6[[#This Row],[Sales]]</f>
        <v>0.26</v>
      </c>
      <c r="Z3467" s="9">
        <f t="shared" si="380"/>
        <v>4</v>
      </c>
      <c r="AA3467" s="17">
        <f t="shared" si="381"/>
        <v>8.0548000000000002</v>
      </c>
      <c r="AB3467" s="17">
        <f t="shared" si="382"/>
        <v>30.98</v>
      </c>
      <c r="AC3467" s="17">
        <f t="shared" si="383"/>
        <v>0</v>
      </c>
      <c r="AD3467" s="17">
        <f t="shared" si="384"/>
        <v>61.96</v>
      </c>
    </row>
    <row r="3468" spans="1:30">
      <c r="A3468">
        <v>3467</v>
      </c>
      <c r="B3468" t="s">
        <v>6667</v>
      </c>
      <c r="C3468" s="4">
        <v>42257</v>
      </c>
      <c r="D3468" s="4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 s="17">
        <v>83.250799999999998</v>
      </c>
      <c r="V3468">
        <f t="shared" si="378"/>
        <v>2015</v>
      </c>
      <c r="W3468" t="str">
        <f t="shared" si="379"/>
        <v>Sep</v>
      </c>
      <c r="X3468" s="9" t="str">
        <f>Sample___Superstore[[#This Row],[Order Year]]&amp;"-"&amp;Sample___Superstore[[#This Row],[Order Month]]</f>
        <v>2015-Sep</v>
      </c>
      <c r="Y3468" s="10">
        <f>Sample___Superstore6[[#This Row],[Profit]]/Sample___Superstore6[[#This Row],[Sales]]</f>
        <v>0.23</v>
      </c>
      <c r="Z3468" s="9">
        <f t="shared" si="380"/>
        <v>4</v>
      </c>
      <c r="AA3468" s="17">
        <f t="shared" si="381"/>
        <v>41.625399999999999</v>
      </c>
      <c r="AB3468" s="17">
        <f t="shared" si="382"/>
        <v>180.98</v>
      </c>
      <c r="AC3468" s="17">
        <f t="shared" si="383"/>
        <v>0</v>
      </c>
      <c r="AD3468" s="17">
        <f t="shared" si="384"/>
        <v>361.96</v>
      </c>
    </row>
    <row r="3469" spans="1:30">
      <c r="A3469">
        <v>3468</v>
      </c>
      <c r="B3469" t="s">
        <v>6667</v>
      </c>
      <c r="C3469" s="4">
        <v>42257</v>
      </c>
      <c r="D3469" s="4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 s="17">
        <v>125.46899999999999</v>
      </c>
      <c r="V3469">
        <f t="shared" si="378"/>
        <v>2015</v>
      </c>
      <c r="W3469" t="str">
        <f t="shared" si="379"/>
        <v>Sep</v>
      </c>
      <c r="X3469" s="9" t="str">
        <f>Sample___Superstore[[#This Row],[Order Year]]&amp;"-"&amp;Sample___Superstore[[#This Row],[Order Month]]</f>
        <v>2015-Sep</v>
      </c>
      <c r="Y3469" s="10">
        <f>Sample___Superstore6[[#This Row],[Profit]]/Sample___Superstore6[[#This Row],[Sales]]</f>
        <v>0.45</v>
      </c>
      <c r="Z3469" s="9">
        <f t="shared" si="380"/>
        <v>4</v>
      </c>
      <c r="AA3469" s="17">
        <f t="shared" si="381"/>
        <v>13.940999999999999</v>
      </c>
      <c r="AB3469" s="17">
        <f t="shared" si="382"/>
        <v>30.98</v>
      </c>
      <c r="AC3469" s="17">
        <f t="shared" si="383"/>
        <v>0</v>
      </c>
      <c r="AD3469" s="17">
        <f t="shared" si="384"/>
        <v>278.82</v>
      </c>
    </row>
    <row r="3470" spans="1:30">
      <c r="A3470">
        <v>3469</v>
      </c>
      <c r="B3470" t="s">
        <v>6668</v>
      </c>
      <c r="C3470" s="4">
        <v>42718</v>
      </c>
      <c r="D3470" s="4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 s="17">
        <v>58.687199999999997</v>
      </c>
      <c r="V3470">
        <f t="shared" si="378"/>
        <v>2016</v>
      </c>
      <c r="W3470" t="str">
        <f t="shared" si="379"/>
        <v>Dec</v>
      </c>
      <c r="X3470" s="9" t="str">
        <f>Sample___Superstore[[#This Row],[Order Year]]&amp;"-"&amp;Sample___Superstore[[#This Row],[Order Month]]</f>
        <v>2016-Dec</v>
      </c>
      <c r="Y3470" s="10">
        <f>Sample___Superstore6[[#This Row],[Profit]]/Sample___Superstore6[[#This Row],[Sales]]</f>
        <v>0.44</v>
      </c>
      <c r="Z3470" s="9">
        <f t="shared" si="380"/>
        <v>5</v>
      </c>
      <c r="AA3470" s="17">
        <f t="shared" si="381"/>
        <v>9.7812000000000001</v>
      </c>
      <c r="AB3470" s="17">
        <f t="shared" si="382"/>
        <v>22.23</v>
      </c>
      <c r="AC3470" s="17">
        <f t="shared" si="383"/>
        <v>0</v>
      </c>
      <c r="AD3470" s="17">
        <f t="shared" si="384"/>
        <v>133.38</v>
      </c>
    </row>
    <row r="3471" spans="1:30">
      <c r="A3471">
        <v>3470</v>
      </c>
      <c r="B3471" t="s">
        <v>6669</v>
      </c>
      <c r="C3471" s="4">
        <v>42100</v>
      </c>
      <c r="D3471" s="4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 s="17">
        <v>16.183800000000002</v>
      </c>
      <c r="V3471">
        <f t="shared" si="378"/>
        <v>2015</v>
      </c>
      <c r="W3471" t="str">
        <f t="shared" si="379"/>
        <v>Apr</v>
      </c>
      <c r="X3471" s="9" t="str">
        <f>Sample___Superstore[[#This Row],[Order Year]]&amp;"-"&amp;Sample___Superstore[[#This Row],[Order Month]]</f>
        <v>2015-Apr</v>
      </c>
      <c r="Y3471" s="10">
        <f>Sample___Superstore6[[#This Row],[Profit]]/Sample___Superstore6[[#This Row],[Sales]]</f>
        <v>0.33750000000000002</v>
      </c>
      <c r="Z3471" s="9">
        <f t="shared" si="380"/>
        <v>4</v>
      </c>
      <c r="AA3471" s="17">
        <f t="shared" si="381"/>
        <v>5.3946000000000005</v>
      </c>
      <c r="AB3471" s="17">
        <f t="shared" si="382"/>
        <v>15.984</v>
      </c>
      <c r="AC3471" s="17">
        <f t="shared" si="383"/>
        <v>9.5904000000000007</v>
      </c>
      <c r="AD3471" s="17">
        <f t="shared" si="384"/>
        <v>38.361599999999996</v>
      </c>
    </row>
    <row r="3472" spans="1:30">
      <c r="A3472">
        <v>3471</v>
      </c>
      <c r="B3472" t="s">
        <v>6672</v>
      </c>
      <c r="C3472" s="4">
        <v>42705</v>
      </c>
      <c r="D3472" s="4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 s="17">
        <v>4.3524000000000003</v>
      </c>
      <c r="V3472">
        <f t="shared" si="378"/>
        <v>2016</v>
      </c>
      <c r="W3472" t="str">
        <f t="shared" si="379"/>
        <v>Dec</v>
      </c>
      <c r="X3472" s="9" t="str">
        <f>Sample___Superstore[[#This Row],[Order Year]]&amp;"-"&amp;Sample___Superstore[[#This Row],[Order Month]]</f>
        <v>2016-Dec</v>
      </c>
      <c r="Y3472" s="10">
        <f>Sample___Superstore6[[#This Row],[Profit]]/Sample___Superstore6[[#This Row],[Sales]]</f>
        <v>0.26000000000000006</v>
      </c>
      <c r="Z3472" s="9">
        <f t="shared" si="380"/>
        <v>4</v>
      </c>
      <c r="AA3472" s="17">
        <f t="shared" si="381"/>
        <v>2.1762000000000001</v>
      </c>
      <c r="AB3472" s="17">
        <f t="shared" si="382"/>
        <v>8.3699999999999992</v>
      </c>
      <c r="AC3472" s="17">
        <f t="shared" si="383"/>
        <v>0</v>
      </c>
      <c r="AD3472" s="17">
        <f t="shared" si="384"/>
        <v>16.739999999999998</v>
      </c>
    </row>
    <row r="3473" spans="1:30">
      <c r="A3473">
        <v>3472</v>
      </c>
      <c r="B3473" t="s">
        <v>6673</v>
      </c>
      <c r="C3473" s="4">
        <v>43051</v>
      </c>
      <c r="D3473" s="4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 s="17">
        <v>3.5255999999999998</v>
      </c>
      <c r="V3473">
        <f t="shared" si="378"/>
        <v>2017</v>
      </c>
      <c r="W3473" t="str">
        <f t="shared" si="379"/>
        <v>Nov</v>
      </c>
      <c r="X3473" s="9" t="str">
        <f>Sample___Superstore[[#This Row],[Order Year]]&amp;"-"&amp;Sample___Superstore[[#This Row],[Order Month]]</f>
        <v>2017-Nov</v>
      </c>
      <c r="Y3473" s="10">
        <f>Sample___Superstore6[[#This Row],[Profit]]/Sample___Superstore6[[#This Row],[Sales]]</f>
        <v>0.32499999999999996</v>
      </c>
      <c r="Z3473" s="9">
        <f t="shared" si="380"/>
        <v>5</v>
      </c>
      <c r="AA3473" s="17">
        <f t="shared" si="381"/>
        <v>1.7627999999999999</v>
      </c>
      <c r="AB3473" s="17">
        <f t="shared" si="382"/>
        <v>5.4240000000000004</v>
      </c>
      <c r="AC3473" s="17">
        <f t="shared" si="383"/>
        <v>2.1696000000000004</v>
      </c>
      <c r="AD3473" s="17">
        <f t="shared" si="384"/>
        <v>8.6783999999999999</v>
      </c>
    </row>
    <row r="3474" spans="1:30">
      <c r="A3474">
        <v>3473</v>
      </c>
      <c r="B3474" t="s">
        <v>6673</v>
      </c>
      <c r="C3474" s="4">
        <v>43051</v>
      </c>
      <c r="D3474" s="4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 s="17">
        <v>3.0133999999999999</v>
      </c>
      <c r="V3474">
        <f t="shared" si="378"/>
        <v>2017</v>
      </c>
      <c r="W3474" t="str">
        <f t="shared" si="379"/>
        <v>Nov</v>
      </c>
      <c r="X3474" s="9" t="str">
        <f>Sample___Superstore[[#This Row],[Order Year]]&amp;"-"&amp;Sample___Superstore[[#This Row],[Order Month]]</f>
        <v>2017-Nov</v>
      </c>
      <c r="Y3474" s="10">
        <f>Sample___Superstore6[[#This Row],[Profit]]/Sample___Superstore6[[#This Row],[Sales]]</f>
        <v>0.16249999999999998</v>
      </c>
      <c r="Z3474" s="9">
        <f t="shared" si="380"/>
        <v>5</v>
      </c>
      <c r="AA3474" s="17">
        <f t="shared" si="381"/>
        <v>1.5066999999999999</v>
      </c>
      <c r="AB3474" s="17">
        <f t="shared" si="382"/>
        <v>9.2720000000000002</v>
      </c>
      <c r="AC3474" s="17">
        <f t="shared" si="383"/>
        <v>3.7088000000000001</v>
      </c>
      <c r="AD3474" s="17">
        <f t="shared" si="384"/>
        <v>14.8352</v>
      </c>
    </row>
    <row r="3475" spans="1:30">
      <c r="A3475">
        <v>3474</v>
      </c>
      <c r="B3475" t="s">
        <v>6674</v>
      </c>
      <c r="C3475" s="4">
        <v>42797</v>
      </c>
      <c r="D3475" s="4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 s="17">
        <v>47.0548</v>
      </c>
      <c r="V3475">
        <f t="shared" si="378"/>
        <v>2017</v>
      </c>
      <c r="W3475" t="str">
        <f t="shared" si="379"/>
        <v>Mar</v>
      </c>
      <c r="X3475" s="9" t="str">
        <f>Sample___Superstore[[#This Row],[Order Year]]&amp;"-"&amp;Sample___Superstore[[#This Row],[Order Month]]</f>
        <v>2017-Mar</v>
      </c>
      <c r="Y3475" s="10">
        <f>Sample___Superstore6[[#This Row],[Profit]]/Sample___Superstore6[[#This Row],[Sales]]</f>
        <v>0.26</v>
      </c>
      <c r="Z3475" s="9">
        <f t="shared" si="380"/>
        <v>7</v>
      </c>
      <c r="AA3475" s="17">
        <f t="shared" si="381"/>
        <v>47.0548</v>
      </c>
      <c r="AB3475" s="17">
        <f t="shared" si="382"/>
        <v>180.98</v>
      </c>
      <c r="AC3475" s="17">
        <f t="shared" si="383"/>
        <v>0</v>
      </c>
      <c r="AD3475" s="17">
        <f t="shared" si="384"/>
        <v>180.98</v>
      </c>
    </row>
    <row r="3476" spans="1:30">
      <c r="A3476">
        <v>3475</v>
      </c>
      <c r="B3476" t="s">
        <v>6674</v>
      </c>
      <c r="C3476" s="4">
        <v>42797</v>
      </c>
      <c r="D3476" s="4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 s="17">
        <v>42.991399999999999</v>
      </c>
      <c r="V3476">
        <f t="shared" si="378"/>
        <v>2017</v>
      </c>
      <c r="W3476" t="str">
        <f t="shared" si="379"/>
        <v>Mar</v>
      </c>
      <c r="X3476" s="9" t="str">
        <f>Sample___Superstore[[#This Row],[Order Year]]&amp;"-"&amp;Sample___Superstore[[#This Row],[Order Month]]</f>
        <v>2017-Mar</v>
      </c>
      <c r="Y3476" s="10">
        <f>Sample___Superstore6[[#This Row],[Profit]]/Sample___Superstore6[[#This Row],[Sales]]</f>
        <v>0.43</v>
      </c>
      <c r="Z3476" s="9">
        <f t="shared" si="380"/>
        <v>7</v>
      </c>
      <c r="AA3476" s="17">
        <f t="shared" si="381"/>
        <v>21.495699999999999</v>
      </c>
      <c r="AB3476" s="17">
        <f t="shared" si="382"/>
        <v>49.99</v>
      </c>
      <c r="AC3476" s="17">
        <f t="shared" si="383"/>
        <v>0</v>
      </c>
      <c r="AD3476" s="17">
        <f t="shared" si="384"/>
        <v>99.98</v>
      </c>
    </row>
    <row r="3477" spans="1:30">
      <c r="A3477">
        <v>3476</v>
      </c>
      <c r="B3477" t="s">
        <v>6676</v>
      </c>
      <c r="C3477" s="4">
        <v>42701</v>
      </c>
      <c r="D3477" s="4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 s="17">
        <v>15.378</v>
      </c>
      <c r="V3477">
        <f t="shared" si="378"/>
        <v>2016</v>
      </c>
      <c r="W3477" t="str">
        <f t="shared" si="379"/>
        <v>Nov</v>
      </c>
      <c r="X3477" s="9" t="str">
        <f>Sample___Superstore[[#This Row],[Order Year]]&amp;"-"&amp;Sample___Superstore[[#This Row],[Order Month]]</f>
        <v>2016-Nov</v>
      </c>
      <c r="Y3477" s="10">
        <f>Sample___Superstore6[[#This Row],[Profit]]/Sample___Superstore6[[#This Row],[Sales]]</f>
        <v>0.43999999999999995</v>
      </c>
      <c r="Z3477" s="9">
        <f t="shared" si="380"/>
        <v>3</v>
      </c>
      <c r="AA3477" s="17">
        <f t="shared" si="381"/>
        <v>3.0756000000000001</v>
      </c>
      <c r="AB3477" s="17">
        <f t="shared" si="382"/>
        <v>6.99</v>
      </c>
      <c r="AC3477" s="17">
        <f t="shared" si="383"/>
        <v>0</v>
      </c>
      <c r="AD3477" s="17">
        <f t="shared" si="384"/>
        <v>34.950000000000003</v>
      </c>
    </row>
    <row r="3478" spans="1:30">
      <c r="A3478">
        <v>3477</v>
      </c>
      <c r="B3478" t="s">
        <v>6676</v>
      </c>
      <c r="C3478" s="4">
        <v>42701</v>
      </c>
      <c r="D3478" s="4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 s="17">
        <v>69.92</v>
      </c>
      <c r="V3478">
        <f t="shared" si="378"/>
        <v>2016</v>
      </c>
      <c r="W3478" t="str">
        <f t="shared" si="379"/>
        <v>Nov</v>
      </c>
      <c r="X3478" s="9" t="str">
        <f>Sample___Superstore[[#This Row],[Order Year]]&amp;"-"&amp;Sample___Superstore[[#This Row],[Order Month]]</f>
        <v>2016-Nov</v>
      </c>
      <c r="Y3478" s="10">
        <f>Sample___Superstore6[[#This Row],[Profit]]/Sample___Superstore6[[#This Row],[Sales]]</f>
        <v>0.46</v>
      </c>
      <c r="Z3478" s="9">
        <f t="shared" si="380"/>
        <v>3</v>
      </c>
      <c r="AA3478" s="17">
        <f t="shared" si="381"/>
        <v>13.984</v>
      </c>
      <c r="AB3478" s="17">
        <f t="shared" si="382"/>
        <v>30.4</v>
      </c>
      <c r="AC3478" s="17">
        <f t="shared" si="383"/>
        <v>0</v>
      </c>
      <c r="AD3478" s="17">
        <f t="shared" si="384"/>
        <v>152</v>
      </c>
    </row>
    <row r="3479" spans="1:30">
      <c r="A3479">
        <v>3478</v>
      </c>
      <c r="B3479" t="s">
        <v>6677</v>
      </c>
      <c r="C3479" s="4">
        <v>41882</v>
      </c>
      <c r="D3479" s="4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 s="17">
        <v>18.504000000000001</v>
      </c>
      <c r="V3479">
        <f t="shared" si="378"/>
        <v>2014</v>
      </c>
      <c r="W3479" t="str">
        <f t="shared" si="379"/>
        <v>Aug</v>
      </c>
      <c r="X3479" s="9" t="str">
        <f>Sample___Superstore[[#This Row],[Order Year]]&amp;"-"&amp;Sample___Superstore[[#This Row],[Order Month]]</f>
        <v>2014-Aug</v>
      </c>
      <c r="Y3479" s="10">
        <f>Sample___Superstore6[[#This Row],[Profit]]/Sample___Superstore6[[#This Row],[Sales]]</f>
        <v>0.2</v>
      </c>
      <c r="Z3479" s="9">
        <f t="shared" si="380"/>
        <v>5</v>
      </c>
      <c r="AA3479" s="17">
        <f t="shared" si="381"/>
        <v>2.056</v>
      </c>
      <c r="AB3479" s="17">
        <f t="shared" si="382"/>
        <v>10.28</v>
      </c>
      <c r="AC3479" s="17">
        <f t="shared" si="383"/>
        <v>0</v>
      </c>
      <c r="AD3479" s="17">
        <f t="shared" si="384"/>
        <v>92.52</v>
      </c>
    </row>
    <row r="3480" spans="1:30">
      <c r="A3480">
        <v>3479</v>
      </c>
      <c r="B3480" t="s">
        <v>6679</v>
      </c>
      <c r="C3480" s="4">
        <v>42712</v>
      </c>
      <c r="D3480" s="4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17">
        <v>2.4824000000000002</v>
      </c>
      <c r="V3480">
        <f t="shared" si="378"/>
        <v>2016</v>
      </c>
      <c r="W3480" t="str">
        <f t="shared" si="379"/>
        <v>Dec</v>
      </c>
      <c r="X3480" s="9" t="str">
        <f>Sample___Superstore[[#This Row],[Order Year]]&amp;"-"&amp;Sample___Superstore[[#This Row],[Order Month]]</f>
        <v>2016-Dec</v>
      </c>
      <c r="Y3480" s="10">
        <f>Sample___Superstore6[[#This Row],[Profit]]/Sample___Superstore6[[#This Row],[Sales]]</f>
        <v>0.28999999999999998</v>
      </c>
      <c r="Z3480" s="9">
        <f t="shared" si="380"/>
        <v>6</v>
      </c>
      <c r="AA3480" s="17">
        <f t="shared" si="381"/>
        <v>1.2412000000000001</v>
      </c>
      <c r="AB3480" s="17">
        <f t="shared" si="382"/>
        <v>4.28</v>
      </c>
      <c r="AC3480" s="17">
        <f t="shared" si="383"/>
        <v>0</v>
      </c>
      <c r="AD3480" s="17">
        <f t="shared" si="384"/>
        <v>8.56</v>
      </c>
    </row>
    <row r="3481" spans="1:30">
      <c r="A3481">
        <v>3480</v>
      </c>
      <c r="B3481" t="s">
        <v>6679</v>
      </c>
      <c r="C3481" s="4">
        <v>42712</v>
      </c>
      <c r="D3481" s="4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 s="17">
        <v>21.7728</v>
      </c>
      <c r="V3481">
        <f t="shared" si="378"/>
        <v>2016</v>
      </c>
      <c r="W3481" t="str">
        <f t="shared" si="379"/>
        <v>Dec</v>
      </c>
      <c r="X3481" s="9" t="str">
        <f>Sample___Superstore[[#This Row],[Order Year]]&amp;"-"&amp;Sample___Superstore[[#This Row],[Order Month]]</f>
        <v>2016-Dec</v>
      </c>
      <c r="Y3481" s="10">
        <f>Sample___Superstore6[[#This Row],[Profit]]/Sample___Superstore6[[#This Row],[Sales]]</f>
        <v>0.48</v>
      </c>
      <c r="Z3481" s="9">
        <f t="shared" si="380"/>
        <v>6</v>
      </c>
      <c r="AA3481" s="17">
        <f t="shared" si="381"/>
        <v>3.1103999999999998</v>
      </c>
      <c r="AB3481" s="17">
        <f t="shared" si="382"/>
        <v>6.4799999999999995</v>
      </c>
      <c r="AC3481" s="17">
        <f t="shared" si="383"/>
        <v>0</v>
      </c>
      <c r="AD3481" s="17">
        <f t="shared" si="384"/>
        <v>45.36</v>
      </c>
    </row>
    <row r="3482" spans="1:30">
      <c r="A3482">
        <v>3481</v>
      </c>
      <c r="B3482" t="s">
        <v>6679</v>
      </c>
      <c r="C3482" s="4">
        <v>42712</v>
      </c>
      <c r="D3482" s="4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 s="17">
        <v>-195.47880000000001</v>
      </c>
      <c r="V3482">
        <f t="shared" si="378"/>
        <v>2016</v>
      </c>
      <c r="W3482" t="str">
        <f t="shared" si="379"/>
        <v>Dec</v>
      </c>
      <c r="X3482" s="9" t="str">
        <f>Sample___Superstore[[#This Row],[Order Year]]&amp;"-"&amp;Sample___Superstore[[#This Row],[Order Month]]</f>
        <v>2016-Dec</v>
      </c>
      <c r="Y3482" s="10">
        <f>Sample___Superstore6[[#This Row],[Profit]]/Sample___Superstore6[[#This Row],[Sales]]</f>
        <v>-0.13750000000000001</v>
      </c>
      <c r="Z3482" s="9">
        <f t="shared" si="380"/>
        <v>6</v>
      </c>
      <c r="AA3482" s="17">
        <f t="shared" si="381"/>
        <v>-32.579799999999999</v>
      </c>
      <c r="AB3482" s="17">
        <f t="shared" si="382"/>
        <v>236.94399999999999</v>
      </c>
      <c r="AC3482" s="17">
        <f t="shared" si="383"/>
        <v>284.33280000000002</v>
      </c>
      <c r="AD3482" s="17">
        <f t="shared" si="384"/>
        <v>1137.3312000000001</v>
      </c>
    </row>
    <row r="3483" spans="1:30">
      <c r="A3483">
        <v>3482</v>
      </c>
      <c r="B3483" t="s">
        <v>6682</v>
      </c>
      <c r="C3483" s="4">
        <v>41736</v>
      </c>
      <c r="D3483" s="4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 s="17">
        <v>2.7776000000000001</v>
      </c>
      <c r="V3483">
        <f t="shared" si="378"/>
        <v>2014</v>
      </c>
      <c r="W3483" t="str">
        <f t="shared" si="379"/>
        <v>Apr</v>
      </c>
      <c r="X3483" s="9" t="str">
        <f>Sample___Superstore[[#This Row],[Order Year]]&amp;"-"&amp;Sample___Superstore[[#This Row],[Order Month]]</f>
        <v>2014-Apr</v>
      </c>
      <c r="Y3483" s="10">
        <f>Sample___Superstore6[[#This Row],[Profit]]/Sample___Superstore6[[#This Row],[Sales]]</f>
        <v>0.31</v>
      </c>
      <c r="Z3483" s="9">
        <f t="shared" si="380"/>
        <v>3</v>
      </c>
      <c r="AA3483" s="17">
        <f t="shared" si="381"/>
        <v>1.3888</v>
      </c>
      <c r="AB3483" s="17">
        <f t="shared" si="382"/>
        <v>4.4800000000000004</v>
      </c>
      <c r="AC3483" s="17">
        <f t="shared" si="383"/>
        <v>0</v>
      </c>
      <c r="AD3483" s="17">
        <f t="shared" si="384"/>
        <v>8.9600000000000009</v>
      </c>
    </row>
    <row r="3484" spans="1:30">
      <c r="A3484">
        <v>3483</v>
      </c>
      <c r="B3484" t="s">
        <v>6683</v>
      </c>
      <c r="C3484" s="4">
        <v>41878</v>
      </c>
      <c r="D3484" s="4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 s="17">
        <v>168.18549999999999</v>
      </c>
      <c r="V3484">
        <f t="shared" si="378"/>
        <v>2014</v>
      </c>
      <c r="W3484" t="str">
        <f t="shared" si="379"/>
        <v>Aug</v>
      </c>
      <c r="X3484" s="9" t="str">
        <f>Sample___Superstore[[#This Row],[Order Year]]&amp;"-"&amp;Sample___Superstore[[#This Row],[Order Month]]</f>
        <v>2014-Aug</v>
      </c>
      <c r="Y3484" s="10">
        <f>Sample___Superstore6[[#This Row],[Profit]]/Sample___Superstore6[[#This Row],[Sales]]</f>
        <v>0.28999999999999998</v>
      </c>
      <c r="Z3484" s="9">
        <f t="shared" si="380"/>
        <v>2</v>
      </c>
      <c r="AA3484" s="17">
        <f t="shared" si="381"/>
        <v>33.637099999999997</v>
      </c>
      <c r="AB3484" s="17">
        <f t="shared" si="382"/>
        <v>115.99000000000001</v>
      </c>
      <c r="AC3484" s="17">
        <f t="shared" si="383"/>
        <v>0</v>
      </c>
      <c r="AD3484" s="17">
        <f t="shared" si="384"/>
        <v>579.95000000000005</v>
      </c>
    </row>
    <row r="3485" spans="1:30">
      <c r="A3485">
        <v>3484</v>
      </c>
      <c r="B3485" t="s">
        <v>6683</v>
      </c>
      <c r="C3485" s="4">
        <v>41878</v>
      </c>
      <c r="D3485" s="4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 s="17">
        <v>12.521599999999999</v>
      </c>
      <c r="V3485">
        <f t="shared" si="378"/>
        <v>2014</v>
      </c>
      <c r="W3485" t="str">
        <f t="shared" si="379"/>
        <v>Aug</v>
      </c>
      <c r="X3485" s="9" t="str">
        <f>Sample___Superstore[[#This Row],[Order Year]]&amp;"-"&amp;Sample___Superstore[[#This Row],[Order Month]]</f>
        <v>2014-Aug</v>
      </c>
      <c r="Y3485" s="10">
        <f>Sample___Superstore6[[#This Row],[Profit]]/Sample___Superstore6[[#This Row],[Sales]]</f>
        <v>0.42999999999999994</v>
      </c>
      <c r="Z3485" s="9">
        <f t="shared" si="380"/>
        <v>2</v>
      </c>
      <c r="AA3485" s="17">
        <f t="shared" si="381"/>
        <v>3.1303999999999998</v>
      </c>
      <c r="AB3485" s="17">
        <f t="shared" si="382"/>
        <v>7.28</v>
      </c>
      <c r="AC3485" s="17">
        <f t="shared" si="383"/>
        <v>0</v>
      </c>
      <c r="AD3485" s="17">
        <f t="shared" si="384"/>
        <v>29.12</v>
      </c>
    </row>
    <row r="3486" spans="1:30">
      <c r="A3486">
        <v>3485</v>
      </c>
      <c r="B3486" t="s">
        <v>6683</v>
      </c>
      <c r="C3486" s="4">
        <v>41878</v>
      </c>
      <c r="D3486" s="4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 s="17">
        <v>300.73500000000001</v>
      </c>
      <c r="V3486">
        <f t="shared" si="378"/>
        <v>2014</v>
      </c>
      <c r="W3486" t="str">
        <f t="shared" si="379"/>
        <v>Aug</v>
      </c>
      <c r="X3486" s="9" t="str">
        <f>Sample___Superstore[[#This Row],[Order Year]]&amp;"-"&amp;Sample___Superstore[[#This Row],[Order Month]]</f>
        <v>2014-Aug</v>
      </c>
      <c r="Y3486" s="10">
        <f>Sample___Superstore6[[#This Row],[Profit]]/Sample___Superstore6[[#This Row],[Sales]]</f>
        <v>0.25</v>
      </c>
      <c r="Z3486" s="9">
        <f t="shared" si="380"/>
        <v>2</v>
      </c>
      <c r="AA3486" s="17">
        <f t="shared" si="381"/>
        <v>100.245</v>
      </c>
      <c r="AB3486" s="17">
        <f t="shared" si="382"/>
        <v>400.98</v>
      </c>
      <c r="AC3486" s="17">
        <f t="shared" si="383"/>
        <v>0</v>
      </c>
      <c r="AD3486" s="17">
        <f t="shared" si="384"/>
        <v>1202.94</v>
      </c>
    </row>
    <row r="3487" spans="1:30">
      <c r="A3487">
        <v>3486</v>
      </c>
      <c r="B3487" t="s">
        <v>6684</v>
      </c>
      <c r="C3487" s="4">
        <v>42664</v>
      </c>
      <c r="D3487" s="4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 s="17">
        <v>3.5640000000000001</v>
      </c>
      <c r="V3487">
        <f t="shared" si="378"/>
        <v>2016</v>
      </c>
      <c r="W3487" t="str">
        <f t="shared" si="379"/>
        <v>Oct</v>
      </c>
      <c r="X3487" s="9" t="str">
        <f>Sample___Superstore[[#This Row],[Order Year]]&amp;"-"&amp;Sample___Superstore[[#This Row],[Order Month]]</f>
        <v>2016-Oct</v>
      </c>
      <c r="Y3487" s="10">
        <f>Sample___Superstore6[[#This Row],[Profit]]/Sample___Superstore6[[#This Row],[Sales]]</f>
        <v>0.45</v>
      </c>
      <c r="Z3487" s="9">
        <f t="shared" si="380"/>
        <v>5</v>
      </c>
      <c r="AA3487" s="17">
        <f t="shared" si="381"/>
        <v>0.89100000000000001</v>
      </c>
      <c r="AB3487" s="17">
        <f t="shared" si="382"/>
        <v>1.98</v>
      </c>
      <c r="AC3487" s="17">
        <f t="shared" si="383"/>
        <v>0</v>
      </c>
      <c r="AD3487" s="17">
        <f t="shared" si="384"/>
        <v>7.92</v>
      </c>
    </row>
    <row r="3488" spans="1:30">
      <c r="A3488">
        <v>3487</v>
      </c>
      <c r="B3488" t="s">
        <v>6685</v>
      </c>
      <c r="C3488" s="4">
        <v>42704</v>
      </c>
      <c r="D3488" s="4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 s="17">
        <v>2.7143999999999999</v>
      </c>
      <c r="V3488">
        <f t="shared" si="378"/>
        <v>2016</v>
      </c>
      <c r="W3488" t="str">
        <f t="shared" si="379"/>
        <v>Nov</v>
      </c>
      <c r="X3488" s="9" t="str">
        <f>Sample___Superstore[[#This Row],[Order Year]]&amp;"-"&amp;Sample___Superstore[[#This Row],[Order Month]]</f>
        <v>2016-Nov</v>
      </c>
      <c r="Y3488" s="10">
        <f>Sample___Superstore6[[#This Row],[Profit]]/Sample___Superstore6[[#This Row],[Sales]]</f>
        <v>7.4999999999999997E-2</v>
      </c>
      <c r="Z3488" s="9">
        <f t="shared" si="380"/>
        <v>0</v>
      </c>
      <c r="AA3488" s="17">
        <f t="shared" si="381"/>
        <v>2.7143999999999999</v>
      </c>
      <c r="AB3488" s="17">
        <f t="shared" si="382"/>
        <v>36.192</v>
      </c>
      <c r="AC3488" s="17">
        <f t="shared" si="383"/>
        <v>7.2384000000000004</v>
      </c>
      <c r="AD3488" s="17">
        <f t="shared" si="384"/>
        <v>28.953600000000002</v>
      </c>
    </row>
    <row r="3489" spans="1:30">
      <c r="A3489">
        <v>3488</v>
      </c>
      <c r="B3489" t="s">
        <v>6687</v>
      </c>
      <c r="C3489" s="4">
        <v>42983</v>
      </c>
      <c r="D3489" s="4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 s="17">
        <v>-29.436800000000002</v>
      </c>
      <c r="V3489">
        <f t="shared" si="378"/>
        <v>2017</v>
      </c>
      <c r="W3489" t="str">
        <f t="shared" si="379"/>
        <v>Sep</v>
      </c>
      <c r="X3489" s="9" t="str">
        <f>Sample___Superstore[[#This Row],[Order Year]]&amp;"-"&amp;Sample___Superstore[[#This Row],[Order Month]]</f>
        <v>2017-Sep</v>
      </c>
      <c r="Y3489" s="10">
        <f>Sample___Superstore6[[#This Row],[Profit]]/Sample___Superstore6[[#This Row],[Sales]]</f>
        <v>-0.2</v>
      </c>
      <c r="Z3489" s="9">
        <f t="shared" si="380"/>
        <v>6</v>
      </c>
      <c r="AA3489" s="17">
        <f t="shared" si="381"/>
        <v>-14.718400000000001</v>
      </c>
      <c r="AB3489" s="17">
        <f t="shared" si="382"/>
        <v>73.591999999999999</v>
      </c>
      <c r="AC3489" s="17">
        <f t="shared" si="383"/>
        <v>29.436800000000002</v>
      </c>
      <c r="AD3489" s="17">
        <f t="shared" si="384"/>
        <v>117.74719999999999</v>
      </c>
    </row>
    <row r="3490" spans="1:30">
      <c r="A3490">
        <v>3489</v>
      </c>
      <c r="B3490" t="s">
        <v>6688</v>
      </c>
      <c r="C3490" s="4">
        <v>42187</v>
      </c>
      <c r="D3490" s="4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 s="17">
        <v>-5.8346</v>
      </c>
      <c r="V3490">
        <f t="shared" si="378"/>
        <v>2015</v>
      </c>
      <c r="W3490" t="str">
        <f t="shared" si="379"/>
        <v>Jul</v>
      </c>
      <c r="X3490" s="9" t="str">
        <f>Sample___Superstore[[#This Row],[Order Year]]&amp;"-"&amp;Sample___Superstore[[#This Row],[Order Month]]</f>
        <v>2015-Jul</v>
      </c>
      <c r="Y3490" s="10">
        <f>Sample___Superstore6[[#This Row],[Profit]]/Sample___Superstore6[[#This Row],[Sales]]</f>
        <v>-1.4285714285714285E-2</v>
      </c>
      <c r="Z3490" s="9">
        <f t="shared" si="380"/>
        <v>4</v>
      </c>
      <c r="AA3490" s="17">
        <f t="shared" si="381"/>
        <v>-2.9173</v>
      </c>
      <c r="AB3490" s="17">
        <f t="shared" si="382"/>
        <v>204.21100000000001</v>
      </c>
      <c r="AC3490" s="17">
        <f t="shared" si="383"/>
        <v>122.5266</v>
      </c>
      <c r="AD3490" s="17">
        <f t="shared" si="384"/>
        <v>285.8954</v>
      </c>
    </row>
    <row r="3491" spans="1:30">
      <c r="A3491">
        <v>3490</v>
      </c>
      <c r="B3491" t="s">
        <v>6688</v>
      </c>
      <c r="C3491" s="4">
        <v>42187</v>
      </c>
      <c r="D3491" s="4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 s="17">
        <v>-92.799599999999998</v>
      </c>
      <c r="V3491">
        <f t="shared" si="378"/>
        <v>2015</v>
      </c>
      <c r="W3491" t="str">
        <f t="shared" si="379"/>
        <v>Jul</v>
      </c>
      <c r="X3491" s="9" t="str">
        <f>Sample___Superstore[[#This Row],[Order Year]]&amp;"-"&amp;Sample___Superstore[[#This Row],[Order Month]]</f>
        <v>2015-Jul</v>
      </c>
      <c r="Y3491" s="10">
        <f>Sample___Superstore6[[#This Row],[Profit]]/Sample___Superstore6[[#This Row],[Sales]]</f>
        <v>-0.24285714285714285</v>
      </c>
      <c r="Z3491" s="9">
        <f t="shared" si="380"/>
        <v>4</v>
      </c>
      <c r="AA3491" s="17">
        <f t="shared" si="381"/>
        <v>-15.4666</v>
      </c>
      <c r="AB3491" s="17">
        <f t="shared" si="382"/>
        <v>63.686</v>
      </c>
      <c r="AC3491" s="17">
        <f t="shared" si="383"/>
        <v>114.6348</v>
      </c>
      <c r="AD3491" s="17">
        <f t="shared" si="384"/>
        <v>267.4812</v>
      </c>
    </row>
    <row r="3492" spans="1:30">
      <c r="A3492">
        <v>3491</v>
      </c>
      <c r="B3492" t="s">
        <v>6688</v>
      </c>
      <c r="C3492" s="4">
        <v>42187</v>
      </c>
      <c r="D3492" s="4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 s="17">
        <v>6.0025000000000004</v>
      </c>
      <c r="V3492">
        <f t="shared" si="378"/>
        <v>2015</v>
      </c>
      <c r="W3492" t="str">
        <f t="shared" si="379"/>
        <v>Jul</v>
      </c>
      <c r="X3492" s="9" t="str">
        <f>Sample___Superstore[[#This Row],[Order Year]]&amp;"-"&amp;Sample___Superstore[[#This Row],[Order Month]]</f>
        <v>2015-Jul</v>
      </c>
      <c r="Y3492" s="10">
        <f>Sample___Superstore6[[#This Row],[Profit]]/Sample___Superstore6[[#This Row],[Sales]]</f>
        <v>8.7500000000000008E-2</v>
      </c>
      <c r="Z3492" s="9">
        <f t="shared" si="380"/>
        <v>4</v>
      </c>
      <c r="AA3492" s="17">
        <f t="shared" si="381"/>
        <v>1.2005000000000001</v>
      </c>
      <c r="AB3492" s="17">
        <f t="shared" si="382"/>
        <v>13.719999999999999</v>
      </c>
      <c r="AC3492" s="17">
        <f t="shared" si="383"/>
        <v>13.719999999999999</v>
      </c>
      <c r="AD3492" s="17">
        <f t="shared" si="384"/>
        <v>54.879999999999995</v>
      </c>
    </row>
    <row r="3493" spans="1:30">
      <c r="A3493">
        <v>3492</v>
      </c>
      <c r="B3493" t="s">
        <v>6688</v>
      </c>
      <c r="C3493" s="4">
        <v>42187</v>
      </c>
      <c r="D3493" s="4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 s="17">
        <v>48.994199999999999</v>
      </c>
      <c r="V3493">
        <f t="shared" si="378"/>
        <v>2015</v>
      </c>
      <c r="W3493" t="str">
        <f t="shared" si="379"/>
        <v>Jul</v>
      </c>
      <c r="X3493" s="9" t="str">
        <f>Sample___Superstore[[#This Row],[Order Year]]&amp;"-"&amp;Sample___Superstore[[#This Row],[Order Month]]</f>
        <v>2015-Jul</v>
      </c>
      <c r="Y3493" s="10">
        <f>Sample___Superstore6[[#This Row],[Profit]]/Sample___Superstore6[[#This Row],[Sales]]</f>
        <v>0.11249999999999999</v>
      </c>
      <c r="Z3493" s="9">
        <f t="shared" si="380"/>
        <v>4</v>
      </c>
      <c r="AA3493" s="17">
        <f t="shared" si="381"/>
        <v>16.331399999999999</v>
      </c>
      <c r="AB3493" s="17">
        <f t="shared" si="382"/>
        <v>145.16800000000001</v>
      </c>
      <c r="AC3493" s="17">
        <f t="shared" si="383"/>
        <v>87.100800000000007</v>
      </c>
      <c r="AD3493" s="17">
        <f t="shared" si="384"/>
        <v>348.40320000000003</v>
      </c>
    </row>
    <row r="3494" spans="1:30">
      <c r="A3494">
        <v>3493</v>
      </c>
      <c r="B3494" t="s">
        <v>6688</v>
      </c>
      <c r="C3494" s="4">
        <v>42187</v>
      </c>
      <c r="D3494" s="4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 s="17">
        <v>3.7692000000000001</v>
      </c>
      <c r="V3494">
        <f t="shared" si="378"/>
        <v>2015</v>
      </c>
      <c r="W3494" t="str">
        <f t="shared" si="379"/>
        <v>Jul</v>
      </c>
      <c r="X3494" s="9" t="str">
        <f>Sample___Superstore[[#This Row],[Order Year]]&amp;"-"&amp;Sample___Superstore[[#This Row],[Order Month]]</f>
        <v>2015-Jul</v>
      </c>
      <c r="Y3494" s="10">
        <f>Sample___Superstore6[[#This Row],[Profit]]/Sample___Superstore6[[#This Row],[Sales]]</f>
        <v>0.33750000000000002</v>
      </c>
      <c r="Z3494" s="9">
        <f t="shared" si="380"/>
        <v>4</v>
      </c>
      <c r="AA3494" s="17">
        <f t="shared" si="381"/>
        <v>1.8846000000000001</v>
      </c>
      <c r="AB3494" s="17">
        <f t="shared" si="382"/>
        <v>5.5839999999999996</v>
      </c>
      <c r="AC3494" s="17">
        <f t="shared" si="383"/>
        <v>2.2336</v>
      </c>
      <c r="AD3494" s="17">
        <f t="shared" si="384"/>
        <v>8.9344000000000001</v>
      </c>
    </row>
    <row r="3495" spans="1:30">
      <c r="A3495">
        <v>3494</v>
      </c>
      <c r="B3495" t="s">
        <v>6690</v>
      </c>
      <c r="C3495" s="4">
        <v>43002</v>
      </c>
      <c r="D3495" s="4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 s="17">
        <v>12.96</v>
      </c>
      <c r="V3495">
        <f t="shared" si="378"/>
        <v>2017</v>
      </c>
      <c r="W3495" t="str">
        <f t="shared" si="379"/>
        <v>Sep</v>
      </c>
      <c r="X3495" s="9" t="str">
        <f>Sample___Superstore[[#This Row],[Order Year]]&amp;"-"&amp;Sample___Superstore[[#This Row],[Order Month]]</f>
        <v>2017-Sep</v>
      </c>
      <c r="Y3495" s="10">
        <f>Sample___Superstore6[[#This Row],[Profit]]/Sample___Superstore6[[#This Row],[Sales]]</f>
        <v>0.18000000000000002</v>
      </c>
      <c r="Z3495" s="9">
        <f t="shared" si="380"/>
        <v>4</v>
      </c>
      <c r="AA3495" s="17">
        <f t="shared" si="381"/>
        <v>3.24</v>
      </c>
      <c r="AB3495" s="17">
        <f t="shared" si="382"/>
        <v>18</v>
      </c>
      <c r="AC3495" s="17">
        <f t="shared" si="383"/>
        <v>0</v>
      </c>
      <c r="AD3495" s="17">
        <f t="shared" si="384"/>
        <v>72</v>
      </c>
    </row>
    <row r="3496" spans="1:30">
      <c r="A3496">
        <v>3495</v>
      </c>
      <c r="B3496" t="s">
        <v>6690</v>
      </c>
      <c r="C3496" s="4">
        <v>43002</v>
      </c>
      <c r="D3496" s="4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 s="17">
        <v>275.47800000000001</v>
      </c>
      <c r="V3496">
        <f t="shared" si="378"/>
        <v>2017</v>
      </c>
      <c r="W3496" t="str">
        <f t="shared" si="379"/>
        <v>Sep</v>
      </c>
      <c r="X3496" s="9" t="str">
        <f>Sample___Superstore[[#This Row],[Order Year]]&amp;"-"&amp;Sample___Superstore[[#This Row],[Order Month]]</f>
        <v>2017-Sep</v>
      </c>
      <c r="Y3496" s="10">
        <f>Sample___Superstore6[[#This Row],[Profit]]/Sample___Superstore6[[#This Row],[Sales]]</f>
        <v>0.42000000000000004</v>
      </c>
      <c r="Z3496" s="9">
        <f t="shared" si="380"/>
        <v>4</v>
      </c>
      <c r="AA3496" s="17">
        <f t="shared" si="381"/>
        <v>55.095600000000005</v>
      </c>
      <c r="AB3496" s="17">
        <f t="shared" si="382"/>
        <v>131.18</v>
      </c>
      <c r="AC3496" s="17">
        <f t="shared" si="383"/>
        <v>0</v>
      </c>
      <c r="AD3496" s="17">
        <f t="shared" si="384"/>
        <v>655.9</v>
      </c>
    </row>
    <row r="3497" spans="1:30">
      <c r="A3497">
        <v>3496</v>
      </c>
      <c r="B3497" t="s">
        <v>6690</v>
      </c>
      <c r="C3497" s="4">
        <v>43002</v>
      </c>
      <c r="D3497" s="4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 s="17">
        <v>181.17599999999999</v>
      </c>
      <c r="V3497">
        <f t="shared" si="378"/>
        <v>2017</v>
      </c>
      <c r="W3497" t="str">
        <f t="shared" si="379"/>
        <v>Sep</v>
      </c>
      <c r="X3497" s="9" t="str">
        <f>Sample___Superstore[[#This Row],[Order Year]]&amp;"-"&amp;Sample___Superstore[[#This Row],[Order Month]]</f>
        <v>2017-Sep</v>
      </c>
      <c r="Y3497" s="10">
        <f>Sample___Superstore6[[#This Row],[Profit]]/Sample___Superstore6[[#This Row],[Sales]]</f>
        <v>0.3</v>
      </c>
      <c r="Z3497" s="9">
        <f t="shared" si="380"/>
        <v>4</v>
      </c>
      <c r="AA3497" s="17">
        <f t="shared" si="381"/>
        <v>45.293999999999997</v>
      </c>
      <c r="AB3497" s="17">
        <f t="shared" si="382"/>
        <v>150.97999999999999</v>
      </c>
      <c r="AC3497" s="17">
        <f t="shared" si="383"/>
        <v>0</v>
      </c>
      <c r="AD3497" s="17">
        <f t="shared" si="384"/>
        <v>603.91999999999996</v>
      </c>
    </row>
    <row r="3498" spans="1:30">
      <c r="A3498">
        <v>3497</v>
      </c>
      <c r="B3498" t="s">
        <v>6696</v>
      </c>
      <c r="C3498" s="4">
        <v>42590</v>
      </c>
      <c r="D3498" s="4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 s="17">
        <v>12.8256</v>
      </c>
      <c r="V3498">
        <f t="shared" si="378"/>
        <v>2016</v>
      </c>
      <c r="W3498" t="str">
        <f t="shared" si="379"/>
        <v>Aug</v>
      </c>
      <c r="X3498" s="9" t="str">
        <f>Sample___Superstore[[#This Row],[Order Year]]&amp;"-"&amp;Sample___Superstore[[#This Row],[Order Month]]</f>
        <v>2016-Aug</v>
      </c>
      <c r="Y3498" s="10">
        <f>Sample___Superstore6[[#This Row],[Profit]]/Sample___Superstore6[[#This Row],[Sales]]</f>
        <v>2.4999999999999998E-2</v>
      </c>
      <c r="Z3498" s="9">
        <f t="shared" si="380"/>
        <v>7</v>
      </c>
      <c r="AA3498" s="17">
        <f t="shared" si="381"/>
        <v>6.4127999999999998</v>
      </c>
      <c r="AB3498" s="17">
        <f t="shared" si="382"/>
        <v>256.512</v>
      </c>
      <c r="AC3498" s="17">
        <f t="shared" si="383"/>
        <v>102.60480000000001</v>
      </c>
      <c r="AD3498" s="17">
        <f t="shared" si="384"/>
        <v>410.41919999999999</v>
      </c>
    </row>
    <row r="3499" spans="1:30">
      <c r="A3499">
        <v>3498</v>
      </c>
      <c r="B3499" t="s">
        <v>6696</v>
      </c>
      <c r="C3499" s="4">
        <v>42590</v>
      </c>
      <c r="D3499" s="4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 s="17">
        <v>136.61760000000001</v>
      </c>
      <c r="V3499">
        <f t="shared" si="378"/>
        <v>2016</v>
      </c>
      <c r="W3499" t="str">
        <f t="shared" si="379"/>
        <v>Aug</v>
      </c>
      <c r="X3499" s="9" t="str">
        <f>Sample___Superstore[[#This Row],[Order Year]]&amp;"-"&amp;Sample___Superstore[[#This Row],[Order Month]]</f>
        <v>2016-Aug</v>
      </c>
      <c r="Y3499" s="10">
        <f>Sample___Superstore6[[#This Row],[Profit]]/Sample___Superstore6[[#This Row],[Sales]]</f>
        <v>0.28000000000000003</v>
      </c>
      <c r="Z3499" s="9">
        <f t="shared" si="380"/>
        <v>7</v>
      </c>
      <c r="AA3499" s="17">
        <f t="shared" si="381"/>
        <v>22.769600000000001</v>
      </c>
      <c r="AB3499" s="17">
        <f t="shared" si="382"/>
        <v>81.320000000000007</v>
      </c>
      <c r="AC3499" s="17">
        <f t="shared" si="383"/>
        <v>0</v>
      </c>
      <c r="AD3499" s="17">
        <f t="shared" si="384"/>
        <v>487.92</v>
      </c>
    </row>
    <row r="3500" spans="1:30">
      <c r="A3500">
        <v>3499</v>
      </c>
      <c r="B3500" t="s">
        <v>6696</v>
      </c>
      <c r="C3500" s="4">
        <v>42590</v>
      </c>
      <c r="D3500" s="4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 s="17">
        <v>5.3339999999999996</v>
      </c>
      <c r="V3500">
        <f t="shared" si="378"/>
        <v>2016</v>
      </c>
      <c r="W3500" t="str">
        <f t="shared" si="379"/>
        <v>Aug</v>
      </c>
      <c r="X3500" s="9" t="str">
        <f>Sample___Superstore[[#This Row],[Order Year]]&amp;"-"&amp;Sample___Superstore[[#This Row],[Order Month]]</f>
        <v>2016-Aug</v>
      </c>
      <c r="Y3500" s="10">
        <f>Sample___Superstore6[[#This Row],[Profit]]/Sample___Superstore6[[#This Row],[Sales]]</f>
        <v>0.35</v>
      </c>
      <c r="Z3500" s="9">
        <f t="shared" si="380"/>
        <v>7</v>
      </c>
      <c r="AA3500" s="17">
        <f t="shared" si="381"/>
        <v>1.0668</v>
      </c>
      <c r="AB3500" s="17">
        <f t="shared" si="382"/>
        <v>3.048</v>
      </c>
      <c r="AC3500" s="17">
        <f t="shared" si="383"/>
        <v>3.048</v>
      </c>
      <c r="AD3500" s="17">
        <f t="shared" si="384"/>
        <v>12.192</v>
      </c>
    </row>
    <row r="3501" spans="1:30">
      <c r="A3501">
        <v>3500</v>
      </c>
      <c r="B3501" t="s">
        <v>6697</v>
      </c>
      <c r="C3501" s="4">
        <v>42642</v>
      </c>
      <c r="D3501" s="4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 s="17">
        <v>71.389799999999994</v>
      </c>
      <c r="V3501">
        <f t="shared" si="378"/>
        <v>2016</v>
      </c>
      <c r="W3501" t="str">
        <f t="shared" si="379"/>
        <v>Sep</v>
      </c>
      <c r="X3501" s="9" t="str">
        <f>Sample___Superstore[[#This Row],[Order Year]]&amp;"-"&amp;Sample___Superstore[[#This Row],[Order Month]]</f>
        <v>2016-Sep</v>
      </c>
      <c r="Y3501" s="10">
        <f>Sample___Superstore6[[#This Row],[Profit]]/Sample___Superstore6[[#This Row],[Sales]]</f>
        <v>0.33999999999999997</v>
      </c>
      <c r="Z3501" s="9">
        <f t="shared" si="380"/>
        <v>4</v>
      </c>
      <c r="AA3501" s="17">
        <f t="shared" si="381"/>
        <v>23.796599999999998</v>
      </c>
      <c r="AB3501" s="17">
        <f t="shared" si="382"/>
        <v>69.989999999999995</v>
      </c>
      <c r="AC3501" s="17">
        <f t="shared" si="383"/>
        <v>0</v>
      </c>
      <c r="AD3501" s="17">
        <f t="shared" si="384"/>
        <v>209.97</v>
      </c>
    </row>
    <row r="3502" spans="1:30">
      <c r="A3502">
        <v>3501</v>
      </c>
      <c r="B3502" t="s">
        <v>6697</v>
      </c>
      <c r="C3502" s="4">
        <v>42642</v>
      </c>
      <c r="D3502" s="4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 s="17">
        <v>30.211200000000002</v>
      </c>
      <c r="V3502">
        <f t="shared" si="378"/>
        <v>2016</v>
      </c>
      <c r="W3502" t="str">
        <f t="shared" si="379"/>
        <v>Sep</v>
      </c>
      <c r="X3502" s="9" t="str">
        <f>Sample___Superstore[[#This Row],[Order Year]]&amp;"-"&amp;Sample___Superstore[[#This Row],[Order Month]]</f>
        <v>2016-Sep</v>
      </c>
      <c r="Y3502" s="10">
        <f>Sample___Superstore6[[#This Row],[Profit]]/Sample___Superstore6[[#This Row],[Sales]]</f>
        <v>0.48000000000000004</v>
      </c>
      <c r="Z3502" s="9">
        <f t="shared" si="380"/>
        <v>4</v>
      </c>
      <c r="AA3502" s="17">
        <f t="shared" si="381"/>
        <v>10.070400000000001</v>
      </c>
      <c r="AB3502" s="17">
        <f t="shared" si="382"/>
        <v>20.98</v>
      </c>
      <c r="AC3502" s="17">
        <f t="shared" si="383"/>
        <v>0</v>
      </c>
      <c r="AD3502" s="17">
        <f t="shared" si="384"/>
        <v>62.94</v>
      </c>
    </row>
    <row r="3503" spans="1:30">
      <c r="A3503">
        <v>3502</v>
      </c>
      <c r="B3503" t="s">
        <v>6697</v>
      </c>
      <c r="C3503" s="4">
        <v>42642</v>
      </c>
      <c r="D3503" s="4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 s="17">
        <v>7.7759999999999998</v>
      </c>
      <c r="V3503">
        <f t="shared" si="378"/>
        <v>2016</v>
      </c>
      <c r="W3503" t="str">
        <f t="shared" si="379"/>
        <v>Sep</v>
      </c>
      <c r="X3503" s="9" t="str">
        <f>Sample___Superstore[[#This Row],[Order Year]]&amp;"-"&amp;Sample___Superstore[[#This Row],[Order Month]]</f>
        <v>2016-Sep</v>
      </c>
      <c r="Y3503" s="10">
        <f>Sample___Superstore6[[#This Row],[Profit]]/Sample___Superstore6[[#This Row],[Sales]]</f>
        <v>0.3</v>
      </c>
      <c r="Z3503" s="9">
        <f t="shared" si="380"/>
        <v>4</v>
      </c>
      <c r="AA3503" s="17">
        <f t="shared" si="381"/>
        <v>0.86399999999999999</v>
      </c>
      <c r="AB3503" s="17">
        <f t="shared" si="382"/>
        <v>2.8800000000000003</v>
      </c>
      <c r="AC3503" s="17">
        <f t="shared" si="383"/>
        <v>0</v>
      </c>
      <c r="AD3503" s="17">
        <f t="shared" si="384"/>
        <v>25.92</v>
      </c>
    </row>
    <row r="3504" spans="1:30">
      <c r="A3504">
        <v>3503</v>
      </c>
      <c r="B3504" t="s">
        <v>6698</v>
      </c>
      <c r="C3504" s="4">
        <v>42835</v>
      </c>
      <c r="D3504" s="4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 s="17">
        <v>3.6288</v>
      </c>
      <c r="V3504">
        <f t="shared" si="378"/>
        <v>2017</v>
      </c>
      <c r="W3504" t="str">
        <f t="shared" si="379"/>
        <v>Apr</v>
      </c>
      <c r="X3504" s="9" t="str">
        <f>Sample___Superstore[[#This Row],[Order Year]]&amp;"-"&amp;Sample___Superstore[[#This Row],[Order Month]]</f>
        <v>2017-Apr</v>
      </c>
      <c r="Y3504" s="10">
        <f>Sample___Superstore6[[#This Row],[Profit]]/Sample___Superstore6[[#This Row],[Sales]]</f>
        <v>0.35</v>
      </c>
      <c r="Z3504" s="9">
        <f t="shared" si="380"/>
        <v>0</v>
      </c>
      <c r="AA3504" s="17">
        <f t="shared" si="381"/>
        <v>1.8144</v>
      </c>
      <c r="AB3504" s="17">
        <f t="shared" si="382"/>
        <v>5.1840000000000002</v>
      </c>
      <c r="AC3504" s="17">
        <f t="shared" si="383"/>
        <v>2.0736000000000003</v>
      </c>
      <c r="AD3504" s="17">
        <f t="shared" si="384"/>
        <v>8.2943999999999996</v>
      </c>
    </row>
    <row r="3505" spans="1:30">
      <c r="A3505">
        <v>3504</v>
      </c>
      <c r="B3505" t="s">
        <v>6698</v>
      </c>
      <c r="C3505" s="4">
        <v>42835</v>
      </c>
      <c r="D3505" s="4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 s="17">
        <v>20.343900000000001</v>
      </c>
      <c r="V3505">
        <f t="shared" si="378"/>
        <v>2017</v>
      </c>
      <c r="W3505" t="str">
        <f t="shared" si="379"/>
        <v>Apr</v>
      </c>
      <c r="X3505" s="9" t="str">
        <f>Sample___Superstore[[#This Row],[Order Year]]&amp;"-"&amp;Sample___Superstore[[#This Row],[Order Month]]</f>
        <v>2017-Apr</v>
      </c>
      <c r="Y3505" s="10">
        <f>Sample___Superstore6[[#This Row],[Profit]]/Sample___Superstore6[[#This Row],[Sales]]</f>
        <v>0.21249999999999999</v>
      </c>
      <c r="Z3505" s="9">
        <f t="shared" si="380"/>
        <v>0</v>
      </c>
      <c r="AA3505" s="17">
        <f t="shared" si="381"/>
        <v>6.7813000000000008</v>
      </c>
      <c r="AB3505" s="17">
        <f t="shared" si="382"/>
        <v>31.912000000000003</v>
      </c>
      <c r="AC3505" s="17">
        <f t="shared" si="383"/>
        <v>19.147200000000002</v>
      </c>
      <c r="AD3505" s="17">
        <f t="shared" si="384"/>
        <v>76.588800000000006</v>
      </c>
    </row>
    <row r="3506" spans="1:30">
      <c r="A3506">
        <v>3505</v>
      </c>
      <c r="B3506" t="s">
        <v>6701</v>
      </c>
      <c r="C3506" s="4">
        <v>42722</v>
      </c>
      <c r="D3506" s="4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 s="17">
        <v>117.0104</v>
      </c>
      <c r="V3506">
        <f t="shared" si="378"/>
        <v>2016</v>
      </c>
      <c r="W3506" t="str">
        <f t="shared" si="379"/>
        <v>Dec</v>
      </c>
      <c r="X3506" s="9" t="str">
        <f>Sample___Superstore[[#This Row],[Order Year]]&amp;"-"&amp;Sample___Superstore[[#This Row],[Order Month]]</f>
        <v>2016-Dec</v>
      </c>
      <c r="Y3506" s="10">
        <f>Sample___Superstore6[[#This Row],[Profit]]/Sample___Superstore6[[#This Row],[Sales]]</f>
        <v>0.13</v>
      </c>
      <c r="Z3506" s="9">
        <f t="shared" si="380"/>
        <v>2</v>
      </c>
      <c r="AA3506" s="17">
        <f t="shared" si="381"/>
        <v>29.252600000000001</v>
      </c>
      <c r="AB3506" s="17">
        <f t="shared" si="382"/>
        <v>225.02</v>
      </c>
      <c r="AC3506" s="17">
        <f t="shared" si="383"/>
        <v>0</v>
      </c>
      <c r="AD3506" s="17">
        <f t="shared" si="384"/>
        <v>900.08</v>
      </c>
    </row>
    <row r="3507" spans="1:30">
      <c r="A3507">
        <v>3506</v>
      </c>
      <c r="B3507" t="s">
        <v>6702</v>
      </c>
      <c r="C3507" s="4">
        <v>41810</v>
      </c>
      <c r="D3507" s="4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 s="17">
        <v>20.1584</v>
      </c>
      <c r="V3507">
        <f t="shared" si="378"/>
        <v>2014</v>
      </c>
      <c r="W3507" t="str">
        <f t="shared" si="379"/>
        <v>Jun</v>
      </c>
      <c r="X3507" s="9" t="str">
        <f>Sample___Superstore[[#This Row],[Order Year]]&amp;"-"&amp;Sample___Superstore[[#This Row],[Order Month]]</f>
        <v>2014-Jun</v>
      </c>
      <c r="Y3507" s="10">
        <f>Sample___Superstore6[[#This Row],[Profit]]/Sample___Superstore6[[#This Row],[Sales]]</f>
        <v>0.1</v>
      </c>
      <c r="Z3507" s="9">
        <f t="shared" si="380"/>
        <v>4</v>
      </c>
      <c r="AA3507" s="17">
        <f t="shared" si="381"/>
        <v>10.0792</v>
      </c>
      <c r="AB3507" s="17">
        <f t="shared" si="382"/>
        <v>100.792</v>
      </c>
      <c r="AC3507" s="17">
        <f t="shared" si="383"/>
        <v>40.316800000000001</v>
      </c>
      <c r="AD3507" s="17">
        <f t="shared" si="384"/>
        <v>161.2672</v>
      </c>
    </row>
    <row r="3508" spans="1:30">
      <c r="A3508">
        <v>3507</v>
      </c>
      <c r="B3508" t="s">
        <v>6702</v>
      </c>
      <c r="C3508" s="4">
        <v>41810</v>
      </c>
      <c r="D3508" s="4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 s="17">
        <v>-5.0880000000000001</v>
      </c>
      <c r="V3508">
        <f t="shared" si="378"/>
        <v>2014</v>
      </c>
      <c r="W3508" t="str">
        <f t="shared" si="379"/>
        <v>Jun</v>
      </c>
      <c r="X3508" s="9" t="str">
        <f>Sample___Superstore[[#This Row],[Order Year]]&amp;"-"&amp;Sample___Superstore[[#This Row],[Order Month]]</f>
        <v>2014-Jun</v>
      </c>
      <c r="Y3508" s="10">
        <f>Sample___Superstore6[[#This Row],[Profit]]/Sample___Superstore6[[#This Row],[Sales]]</f>
        <v>-1.5</v>
      </c>
      <c r="Z3508" s="9">
        <f t="shared" si="380"/>
        <v>4</v>
      </c>
      <c r="AA3508" s="17">
        <f t="shared" si="381"/>
        <v>-1.272</v>
      </c>
      <c r="AB3508" s="17">
        <f t="shared" si="382"/>
        <v>0.84799999999999998</v>
      </c>
      <c r="AC3508" s="17">
        <f t="shared" si="383"/>
        <v>2.7136</v>
      </c>
      <c r="AD3508" s="17">
        <f t="shared" si="384"/>
        <v>0.67839999999999989</v>
      </c>
    </row>
    <row r="3509" spans="1:30">
      <c r="A3509">
        <v>3508</v>
      </c>
      <c r="B3509" t="s">
        <v>6702</v>
      </c>
      <c r="C3509" s="4">
        <v>41810</v>
      </c>
      <c r="D3509" s="4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 s="17">
        <v>-19.874400000000001</v>
      </c>
      <c r="V3509">
        <f t="shared" si="378"/>
        <v>2014</v>
      </c>
      <c r="W3509" t="str">
        <f t="shared" si="379"/>
        <v>Jun</v>
      </c>
      <c r="X3509" s="9" t="str">
        <f>Sample___Superstore[[#This Row],[Order Year]]&amp;"-"&amp;Sample___Superstore[[#This Row],[Order Month]]</f>
        <v>2014-Jun</v>
      </c>
      <c r="Y3509" s="10">
        <f>Sample___Superstore6[[#This Row],[Profit]]/Sample___Superstore6[[#This Row],[Sales]]</f>
        <v>-0.10294117647058824</v>
      </c>
      <c r="Z3509" s="9">
        <f t="shared" si="380"/>
        <v>4</v>
      </c>
      <c r="AA3509" s="17">
        <f t="shared" si="381"/>
        <v>-4.9686000000000003</v>
      </c>
      <c r="AB3509" s="17">
        <f t="shared" si="382"/>
        <v>48.266399999999997</v>
      </c>
      <c r="AC3509" s="17">
        <f t="shared" si="383"/>
        <v>61.780991999999998</v>
      </c>
      <c r="AD3509" s="17">
        <f t="shared" si="384"/>
        <v>131.28460799999999</v>
      </c>
    </row>
    <row r="3510" spans="1:30">
      <c r="A3510">
        <v>3509</v>
      </c>
      <c r="B3510" t="s">
        <v>6702</v>
      </c>
      <c r="C3510" s="4">
        <v>41810</v>
      </c>
      <c r="D3510" s="4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 s="17">
        <v>5.4432</v>
      </c>
      <c r="V3510">
        <f t="shared" si="378"/>
        <v>2014</v>
      </c>
      <c r="W3510" t="str">
        <f t="shared" si="379"/>
        <v>Jun</v>
      </c>
      <c r="X3510" s="9" t="str">
        <f>Sample___Superstore[[#This Row],[Order Year]]&amp;"-"&amp;Sample___Superstore[[#This Row],[Order Month]]</f>
        <v>2014-Jun</v>
      </c>
      <c r="Y3510" s="10">
        <f>Sample___Superstore6[[#This Row],[Profit]]/Sample___Superstore6[[#This Row],[Sales]]</f>
        <v>0.35000000000000003</v>
      </c>
      <c r="Z3510" s="9">
        <f t="shared" si="380"/>
        <v>4</v>
      </c>
      <c r="AA3510" s="17">
        <f t="shared" si="381"/>
        <v>1.8144</v>
      </c>
      <c r="AB3510" s="17">
        <f t="shared" si="382"/>
        <v>5.1840000000000002</v>
      </c>
      <c r="AC3510" s="17">
        <f t="shared" si="383"/>
        <v>3.1104000000000003</v>
      </c>
      <c r="AD3510" s="17">
        <f t="shared" si="384"/>
        <v>12.441599999999999</v>
      </c>
    </row>
    <row r="3511" spans="1:30">
      <c r="A3511">
        <v>3510</v>
      </c>
      <c r="B3511" t="s">
        <v>6702</v>
      </c>
      <c r="C3511" s="4">
        <v>41810</v>
      </c>
      <c r="D3511" s="4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17">
        <v>4.0768000000000004</v>
      </c>
      <c r="V3511">
        <f t="shared" si="378"/>
        <v>2014</v>
      </c>
      <c r="W3511" t="str">
        <f t="shared" si="379"/>
        <v>Jun</v>
      </c>
      <c r="X3511" s="9" t="str">
        <f>Sample___Superstore[[#This Row],[Order Year]]&amp;"-"&amp;Sample___Superstore[[#This Row],[Order Month]]</f>
        <v>2014-Jun</v>
      </c>
      <c r="Y3511" s="10">
        <f>Sample___Superstore6[[#This Row],[Profit]]/Sample___Superstore6[[#This Row],[Sales]]</f>
        <v>0.35000000000000003</v>
      </c>
      <c r="Z3511" s="9">
        <f t="shared" si="380"/>
        <v>4</v>
      </c>
      <c r="AA3511" s="17">
        <f t="shared" si="381"/>
        <v>2.0384000000000002</v>
      </c>
      <c r="AB3511" s="17">
        <f t="shared" si="382"/>
        <v>5.8239999999999998</v>
      </c>
      <c r="AC3511" s="17">
        <f t="shared" si="383"/>
        <v>2.3296000000000001</v>
      </c>
      <c r="AD3511" s="17">
        <f t="shared" si="384"/>
        <v>9.3184000000000005</v>
      </c>
    </row>
    <row r="3512" spans="1:30">
      <c r="A3512">
        <v>3511</v>
      </c>
      <c r="B3512" t="s">
        <v>6702</v>
      </c>
      <c r="C3512" s="4">
        <v>41810</v>
      </c>
      <c r="D3512" s="4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 s="17">
        <v>-97.72</v>
      </c>
      <c r="V3512">
        <f t="shared" si="378"/>
        <v>2014</v>
      </c>
      <c r="W3512" t="str">
        <f t="shared" si="379"/>
        <v>Jun</v>
      </c>
      <c r="X3512" s="9" t="str">
        <f>Sample___Superstore[[#This Row],[Order Year]]&amp;"-"&amp;Sample___Superstore[[#This Row],[Order Month]]</f>
        <v>2014-Jun</v>
      </c>
      <c r="Y3512" s="10">
        <f>Sample___Superstore6[[#This Row],[Profit]]/Sample___Superstore6[[#This Row],[Sales]]</f>
        <v>-0.23333333333333334</v>
      </c>
      <c r="Z3512" s="9">
        <f t="shared" si="380"/>
        <v>4</v>
      </c>
      <c r="AA3512" s="17">
        <f t="shared" si="381"/>
        <v>-48.86</v>
      </c>
      <c r="AB3512" s="17">
        <f t="shared" si="382"/>
        <v>209.4</v>
      </c>
      <c r="AC3512" s="17">
        <f t="shared" si="383"/>
        <v>167.52</v>
      </c>
      <c r="AD3512" s="17">
        <f t="shared" si="384"/>
        <v>251.28</v>
      </c>
    </row>
    <row r="3513" spans="1:30">
      <c r="A3513">
        <v>3512</v>
      </c>
      <c r="B3513" t="s">
        <v>6702</v>
      </c>
      <c r="C3513" s="4">
        <v>41810</v>
      </c>
      <c r="D3513" s="4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17">
        <v>-127.372</v>
      </c>
      <c r="V3513">
        <f t="shared" si="378"/>
        <v>2014</v>
      </c>
      <c r="W3513" t="str">
        <f t="shared" si="379"/>
        <v>Jun</v>
      </c>
      <c r="X3513" s="9" t="str">
        <f>Sample___Superstore[[#This Row],[Order Year]]&amp;"-"&amp;Sample___Superstore[[#This Row],[Order Month]]</f>
        <v>2014-Jun</v>
      </c>
      <c r="Y3513" s="10">
        <f>Sample___Superstore6[[#This Row],[Profit]]/Sample___Superstore6[[#This Row],[Sales]]</f>
        <v>-0.25</v>
      </c>
      <c r="Z3513" s="9">
        <f t="shared" si="380"/>
        <v>4</v>
      </c>
      <c r="AA3513" s="17">
        <f t="shared" si="381"/>
        <v>-18.196000000000002</v>
      </c>
      <c r="AB3513" s="17">
        <f t="shared" si="382"/>
        <v>72.784000000000006</v>
      </c>
      <c r="AC3513" s="17">
        <f t="shared" si="383"/>
        <v>101.89760000000001</v>
      </c>
      <c r="AD3513" s="17">
        <f t="shared" si="384"/>
        <v>407.59039999999999</v>
      </c>
    </row>
    <row r="3514" spans="1:30">
      <c r="A3514">
        <v>3513</v>
      </c>
      <c r="B3514" t="s">
        <v>6707</v>
      </c>
      <c r="C3514" s="4">
        <v>42982</v>
      </c>
      <c r="D3514" s="4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 s="17">
        <v>-117.88200000000001</v>
      </c>
      <c r="V3514">
        <f t="shared" si="378"/>
        <v>2017</v>
      </c>
      <c r="W3514" t="str">
        <f t="shared" si="379"/>
        <v>Sep</v>
      </c>
      <c r="X3514" s="9" t="str">
        <f>Sample___Superstore[[#This Row],[Order Year]]&amp;"-"&amp;Sample___Superstore[[#This Row],[Order Month]]</f>
        <v>2017-Sep</v>
      </c>
      <c r="Y3514" s="10">
        <f>Sample___Superstore6[[#This Row],[Profit]]/Sample___Superstore6[[#This Row],[Sales]]</f>
        <v>-0.14285714285714288</v>
      </c>
      <c r="Z3514" s="9">
        <f t="shared" si="380"/>
        <v>2</v>
      </c>
      <c r="AA3514" s="17">
        <f t="shared" si="381"/>
        <v>-13.098000000000001</v>
      </c>
      <c r="AB3514" s="17">
        <f t="shared" si="382"/>
        <v>91.685999999999993</v>
      </c>
      <c r="AC3514" s="17">
        <f t="shared" si="383"/>
        <v>247.55219999999997</v>
      </c>
      <c r="AD3514" s="17">
        <f t="shared" si="384"/>
        <v>577.62180000000001</v>
      </c>
    </row>
    <row r="3515" spans="1:30">
      <c r="A3515">
        <v>3514</v>
      </c>
      <c r="B3515" t="s">
        <v>6707</v>
      </c>
      <c r="C3515" s="4">
        <v>42982</v>
      </c>
      <c r="D3515" s="4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 s="17">
        <v>5.55</v>
      </c>
      <c r="V3515">
        <f t="shared" si="378"/>
        <v>2017</v>
      </c>
      <c r="W3515" t="str">
        <f t="shared" si="379"/>
        <v>Sep</v>
      </c>
      <c r="X3515" s="9" t="str">
        <f>Sample___Superstore[[#This Row],[Order Year]]&amp;"-"&amp;Sample___Superstore[[#This Row],[Order Month]]</f>
        <v>2017-Sep</v>
      </c>
      <c r="Y3515" s="10">
        <f>Sample___Superstore6[[#This Row],[Profit]]/Sample___Superstore6[[#This Row],[Sales]]</f>
        <v>0.31249999999999994</v>
      </c>
      <c r="Z3515" s="9">
        <f t="shared" si="380"/>
        <v>2</v>
      </c>
      <c r="AA3515" s="17">
        <f t="shared" si="381"/>
        <v>1.8499999999999999</v>
      </c>
      <c r="AB3515" s="17">
        <f t="shared" si="382"/>
        <v>5.9200000000000008</v>
      </c>
      <c r="AC3515" s="17">
        <f t="shared" si="383"/>
        <v>3.5520000000000005</v>
      </c>
      <c r="AD3515" s="17">
        <f t="shared" si="384"/>
        <v>14.208000000000002</v>
      </c>
    </row>
    <row r="3516" spans="1:30">
      <c r="A3516">
        <v>3515</v>
      </c>
      <c r="B3516" t="s">
        <v>6707</v>
      </c>
      <c r="C3516" s="4">
        <v>42982</v>
      </c>
      <c r="D3516" s="4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 s="17">
        <v>0.86399999999999999</v>
      </c>
      <c r="V3516">
        <f t="shared" si="378"/>
        <v>2017</v>
      </c>
      <c r="W3516" t="str">
        <f t="shared" si="379"/>
        <v>Sep</v>
      </c>
      <c r="X3516" s="9" t="str">
        <f>Sample___Superstore[[#This Row],[Order Year]]&amp;"-"&amp;Sample___Superstore[[#This Row],[Order Month]]</f>
        <v>2017-Sep</v>
      </c>
      <c r="Y3516" s="10">
        <f>Sample___Superstore6[[#This Row],[Profit]]/Sample___Superstore6[[#This Row],[Sales]]</f>
        <v>0.125</v>
      </c>
      <c r="Z3516" s="9">
        <f t="shared" si="380"/>
        <v>2</v>
      </c>
      <c r="AA3516" s="17">
        <f t="shared" si="381"/>
        <v>0.28799999999999998</v>
      </c>
      <c r="AB3516" s="17">
        <f t="shared" si="382"/>
        <v>2.3039999999999998</v>
      </c>
      <c r="AC3516" s="17">
        <f t="shared" si="383"/>
        <v>1.3824000000000001</v>
      </c>
      <c r="AD3516" s="17">
        <f t="shared" si="384"/>
        <v>5.5296000000000003</v>
      </c>
    </row>
    <row r="3517" spans="1:30">
      <c r="A3517">
        <v>3516</v>
      </c>
      <c r="B3517" t="s">
        <v>6710</v>
      </c>
      <c r="C3517" s="4">
        <v>42724</v>
      </c>
      <c r="D3517" s="4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 s="17">
        <v>8.6189999999999998</v>
      </c>
      <c r="V3517">
        <f t="shared" si="378"/>
        <v>2016</v>
      </c>
      <c r="W3517" t="str">
        <f t="shared" si="379"/>
        <v>Dec</v>
      </c>
      <c r="X3517" s="9" t="str">
        <f>Sample___Superstore[[#This Row],[Order Year]]&amp;"-"&amp;Sample___Superstore[[#This Row],[Order Month]]</f>
        <v>2016-Dec</v>
      </c>
      <c r="Y3517" s="10">
        <f>Sample___Superstore6[[#This Row],[Profit]]/Sample___Superstore6[[#This Row],[Sales]]</f>
        <v>0.13</v>
      </c>
      <c r="Z3517" s="9">
        <f t="shared" si="380"/>
        <v>4</v>
      </c>
      <c r="AA3517" s="17">
        <f t="shared" si="381"/>
        <v>2.8729999999999998</v>
      </c>
      <c r="AB3517" s="17">
        <f t="shared" si="382"/>
        <v>22.099999999999998</v>
      </c>
      <c r="AC3517" s="17">
        <f t="shared" si="383"/>
        <v>0</v>
      </c>
      <c r="AD3517" s="17">
        <f t="shared" si="384"/>
        <v>66.3</v>
      </c>
    </row>
    <row r="3518" spans="1:30">
      <c r="A3518">
        <v>3517</v>
      </c>
      <c r="B3518" t="s">
        <v>6711</v>
      </c>
      <c r="C3518" s="4">
        <v>42591</v>
      </c>
      <c r="D3518" s="4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 s="17">
        <v>9.6300000000000008</v>
      </c>
      <c r="V3518">
        <f t="shared" si="378"/>
        <v>2016</v>
      </c>
      <c r="W3518" t="str">
        <f t="shared" si="379"/>
        <v>Aug</v>
      </c>
      <c r="X3518" s="9" t="str">
        <f>Sample___Superstore[[#This Row],[Order Year]]&amp;"-"&amp;Sample___Superstore[[#This Row],[Order Month]]</f>
        <v>2016-Aug</v>
      </c>
      <c r="Y3518" s="10">
        <f>Sample___Superstore6[[#This Row],[Profit]]/Sample___Superstore6[[#This Row],[Sales]]</f>
        <v>0.31250000000000006</v>
      </c>
      <c r="Z3518" s="9">
        <f t="shared" si="380"/>
        <v>3</v>
      </c>
      <c r="AA3518" s="17">
        <f t="shared" si="381"/>
        <v>1.07</v>
      </c>
      <c r="AB3518" s="17">
        <f t="shared" si="382"/>
        <v>3.4239999999999999</v>
      </c>
      <c r="AC3518" s="17">
        <f t="shared" si="383"/>
        <v>6.1631999999999998</v>
      </c>
      <c r="AD3518" s="17">
        <f t="shared" si="384"/>
        <v>24.652799999999999</v>
      </c>
    </row>
    <row r="3519" spans="1:30">
      <c r="A3519">
        <v>3518</v>
      </c>
      <c r="B3519" t="s">
        <v>6711</v>
      </c>
      <c r="C3519" s="4">
        <v>42591</v>
      </c>
      <c r="D3519" s="4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 s="17">
        <v>4.4783999999999997</v>
      </c>
      <c r="V3519">
        <f t="shared" si="378"/>
        <v>2016</v>
      </c>
      <c r="W3519" t="str">
        <f t="shared" si="379"/>
        <v>Aug</v>
      </c>
      <c r="X3519" s="9" t="str">
        <f>Sample___Superstore[[#This Row],[Order Year]]&amp;"-"&amp;Sample___Superstore[[#This Row],[Order Month]]</f>
        <v>2016-Aug</v>
      </c>
      <c r="Y3519" s="10">
        <f>Sample___Superstore6[[#This Row],[Profit]]/Sample___Superstore6[[#This Row],[Sales]]</f>
        <v>9.9999999999999992E-2</v>
      </c>
      <c r="Z3519" s="9">
        <f t="shared" si="380"/>
        <v>3</v>
      </c>
      <c r="AA3519" s="17">
        <f t="shared" si="381"/>
        <v>2.2391999999999999</v>
      </c>
      <c r="AB3519" s="17">
        <f t="shared" si="382"/>
        <v>22.391999999999999</v>
      </c>
      <c r="AC3519" s="17">
        <f t="shared" si="383"/>
        <v>8.9567999999999994</v>
      </c>
      <c r="AD3519" s="17">
        <f t="shared" si="384"/>
        <v>35.827199999999998</v>
      </c>
    </row>
    <row r="3520" spans="1:30">
      <c r="A3520">
        <v>3519</v>
      </c>
      <c r="B3520" t="s">
        <v>6711</v>
      </c>
      <c r="C3520" s="4">
        <v>42591</v>
      </c>
      <c r="D3520" s="4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 s="17">
        <v>64.072800000000001</v>
      </c>
      <c r="V3520">
        <f t="shared" si="378"/>
        <v>2016</v>
      </c>
      <c r="W3520" t="str">
        <f t="shared" si="379"/>
        <v>Aug</v>
      </c>
      <c r="X3520" s="9" t="str">
        <f>Sample___Superstore[[#This Row],[Order Year]]&amp;"-"&amp;Sample___Superstore[[#This Row],[Order Month]]</f>
        <v>2016-Aug</v>
      </c>
      <c r="Y3520" s="10">
        <f>Sample___Superstore6[[#This Row],[Profit]]/Sample___Superstore6[[#This Row],[Sales]]</f>
        <v>0.11250000000000002</v>
      </c>
      <c r="Z3520" s="9">
        <f t="shared" si="380"/>
        <v>3</v>
      </c>
      <c r="AA3520" s="17">
        <f t="shared" si="381"/>
        <v>16.0182</v>
      </c>
      <c r="AB3520" s="17">
        <f t="shared" si="382"/>
        <v>142.38399999999999</v>
      </c>
      <c r="AC3520" s="17">
        <f t="shared" si="383"/>
        <v>113.90719999999999</v>
      </c>
      <c r="AD3520" s="17">
        <f t="shared" si="384"/>
        <v>455.62879999999996</v>
      </c>
    </row>
    <row r="3521" spans="1:30">
      <c r="A3521">
        <v>3520</v>
      </c>
      <c r="B3521" t="s">
        <v>6712</v>
      </c>
      <c r="C3521" s="4">
        <v>42177</v>
      </c>
      <c r="D3521" s="4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 s="17">
        <v>-525.64049999999997</v>
      </c>
      <c r="V3521">
        <f t="shared" si="378"/>
        <v>2015</v>
      </c>
      <c r="W3521" t="str">
        <f t="shared" si="379"/>
        <v>Jun</v>
      </c>
      <c r="X3521" s="9" t="str">
        <f>Sample___Superstore[[#This Row],[Order Year]]&amp;"-"&amp;Sample___Superstore[[#This Row],[Order Month]]</f>
        <v>2015-Jun</v>
      </c>
      <c r="Y3521" s="10">
        <f>Sample___Superstore6[[#This Row],[Profit]]/Sample___Superstore6[[#This Row],[Sales]]</f>
        <v>-0.66</v>
      </c>
      <c r="Z3521" s="9">
        <f t="shared" si="380"/>
        <v>3</v>
      </c>
      <c r="AA3521" s="17">
        <f t="shared" si="381"/>
        <v>-75.091499999999996</v>
      </c>
      <c r="AB3521" s="17">
        <f t="shared" si="382"/>
        <v>113.77499999999999</v>
      </c>
      <c r="AC3521" s="17">
        <f t="shared" si="383"/>
        <v>398.21249999999998</v>
      </c>
      <c r="AD3521" s="17">
        <f t="shared" si="384"/>
        <v>398.21249999999998</v>
      </c>
    </row>
    <row r="3522" spans="1:30">
      <c r="A3522">
        <v>3521</v>
      </c>
      <c r="B3522" t="s">
        <v>6713</v>
      </c>
      <c r="C3522" s="4">
        <v>42104</v>
      </c>
      <c r="D3522" s="4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 s="17">
        <v>4.3308</v>
      </c>
      <c r="V3522">
        <f t="shared" ref="V3522:V3585" si="385">YEAR(C3522)</f>
        <v>2015</v>
      </c>
      <c r="W3522" t="str">
        <f t="shared" ref="W3522:W3585" si="386">TEXT(C3522,"mmm")</f>
        <v>Apr</v>
      </c>
      <c r="X3522" s="9" t="str">
        <f>Sample___Superstore[[#This Row],[Order Year]]&amp;"-"&amp;Sample___Superstore[[#This Row],[Order Month]]</f>
        <v>2015-Apr</v>
      </c>
      <c r="Y3522" s="10">
        <f>Sample___Superstore6[[#This Row],[Profit]]/Sample___Superstore6[[#This Row],[Sales]]</f>
        <v>0.33749999999999997</v>
      </c>
      <c r="Z3522" s="9">
        <f t="shared" ref="Z3522:Z3585" si="387">D3522-C3522</f>
        <v>5</v>
      </c>
      <c r="AA3522" s="17">
        <f t="shared" ref="AA3522:AA3585" si="388">U3522/S3522</f>
        <v>2.1654</v>
      </c>
      <c r="AB3522" s="17">
        <f t="shared" ref="AB3522:AB3585" si="389">R3522/S3522</f>
        <v>6.4160000000000004</v>
      </c>
      <c r="AC3522" s="17">
        <f t="shared" ref="AC3522:AC3585" si="390">R3522*T3522</f>
        <v>2.5664000000000002</v>
      </c>
      <c r="AD3522" s="17">
        <f t="shared" ref="AD3522:AD3585" si="391">R3522-(R3522*T3522)</f>
        <v>10.265600000000001</v>
      </c>
    </row>
    <row r="3523" spans="1:30">
      <c r="A3523">
        <v>3522</v>
      </c>
      <c r="B3523" t="s">
        <v>6714</v>
      </c>
      <c r="C3523" s="4">
        <v>42695</v>
      </c>
      <c r="D3523" s="4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 s="17">
        <v>19.825399999999998</v>
      </c>
      <c r="V3523">
        <f t="shared" si="385"/>
        <v>2016</v>
      </c>
      <c r="W3523" t="str">
        <f t="shared" si="386"/>
        <v>Nov</v>
      </c>
      <c r="X3523" s="9" t="str">
        <f>Sample___Superstore[[#This Row],[Order Year]]&amp;"-"&amp;Sample___Superstore[[#This Row],[Order Month]]</f>
        <v>2016-Nov</v>
      </c>
      <c r="Y3523" s="10">
        <f>Sample___Superstore6[[#This Row],[Profit]]/Sample___Superstore6[[#This Row],[Sales]]</f>
        <v>0.48999999999999994</v>
      </c>
      <c r="Z3523" s="9">
        <f t="shared" si="387"/>
        <v>4</v>
      </c>
      <c r="AA3523" s="17">
        <f t="shared" si="388"/>
        <v>2.8321999999999998</v>
      </c>
      <c r="AB3523" s="17">
        <f t="shared" si="389"/>
        <v>5.78</v>
      </c>
      <c r="AC3523" s="17">
        <f t="shared" si="390"/>
        <v>0</v>
      </c>
      <c r="AD3523" s="17">
        <f t="shared" si="391"/>
        <v>40.46</v>
      </c>
    </row>
    <row r="3524" spans="1:30">
      <c r="A3524">
        <v>3523</v>
      </c>
      <c r="B3524" t="s">
        <v>6714</v>
      </c>
      <c r="C3524" s="4">
        <v>42695</v>
      </c>
      <c r="D3524" s="4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 s="17">
        <v>109.3338</v>
      </c>
      <c r="V3524">
        <f t="shared" si="385"/>
        <v>2016</v>
      </c>
      <c r="W3524" t="str">
        <f t="shared" si="386"/>
        <v>Nov</v>
      </c>
      <c r="X3524" s="9" t="str">
        <f>Sample___Superstore[[#This Row],[Order Year]]&amp;"-"&amp;Sample___Superstore[[#This Row],[Order Month]]</f>
        <v>2016-Nov</v>
      </c>
      <c r="Y3524" s="10">
        <f>Sample___Superstore6[[#This Row],[Profit]]/Sample___Superstore6[[#This Row],[Sales]]</f>
        <v>0.27</v>
      </c>
      <c r="Z3524" s="9">
        <f t="shared" si="387"/>
        <v>4</v>
      </c>
      <c r="AA3524" s="17">
        <f t="shared" si="388"/>
        <v>36.444600000000001</v>
      </c>
      <c r="AB3524" s="17">
        <f t="shared" si="389"/>
        <v>134.97999999999999</v>
      </c>
      <c r="AC3524" s="17">
        <f t="shared" si="390"/>
        <v>0</v>
      </c>
      <c r="AD3524" s="17">
        <f t="shared" si="391"/>
        <v>404.94</v>
      </c>
    </row>
    <row r="3525" spans="1:30">
      <c r="A3525">
        <v>3524</v>
      </c>
      <c r="B3525" t="s">
        <v>6715</v>
      </c>
      <c r="C3525" s="4">
        <v>42618</v>
      </c>
      <c r="D3525" s="4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 s="17">
        <v>29</v>
      </c>
      <c r="V3525">
        <f t="shared" si="385"/>
        <v>2016</v>
      </c>
      <c r="W3525" t="str">
        <f t="shared" si="386"/>
        <v>Sep</v>
      </c>
      <c r="X3525" s="9" t="str">
        <f>Sample___Superstore[[#This Row],[Order Year]]&amp;"-"&amp;Sample___Superstore[[#This Row],[Order Month]]</f>
        <v>2016-Sep</v>
      </c>
      <c r="Y3525" s="10">
        <f>Sample___Superstore6[[#This Row],[Profit]]/Sample___Superstore6[[#This Row],[Sales]]</f>
        <v>0.25</v>
      </c>
      <c r="Z3525" s="9">
        <f t="shared" si="387"/>
        <v>5</v>
      </c>
      <c r="AA3525" s="17">
        <f t="shared" si="388"/>
        <v>3.625</v>
      </c>
      <c r="AB3525" s="17">
        <f t="shared" si="389"/>
        <v>14.5</v>
      </c>
      <c r="AC3525" s="17">
        <f t="shared" si="390"/>
        <v>0</v>
      </c>
      <c r="AD3525" s="17">
        <f t="shared" si="391"/>
        <v>116</v>
      </c>
    </row>
    <row r="3526" spans="1:30">
      <c r="A3526">
        <v>3525</v>
      </c>
      <c r="B3526" t="s">
        <v>6716</v>
      </c>
      <c r="C3526" s="4">
        <v>42698</v>
      </c>
      <c r="D3526" s="4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 s="17">
        <v>49.316400000000002</v>
      </c>
      <c r="V3526">
        <f t="shared" si="385"/>
        <v>2016</v>
      </c>
      <c r="W3526" t="str">
        <f t="shared" si="386"/>
        <v>Nov</v>
      </c>
      <c r="X3526" s="9" t="str">
        <f>Sample___Superstore[[#This Row],[Order Year]]&amp;"-"&amp;Sample___Superstore[[#This Row],[Order Month]]</f>
        <v>2016-Nov</v>
      </c>
      <c r="Y3526" s="10">
        <f>Sample___Superstore6[[#This Row],[Profit]]/Sample___Superstore6[[#This Row],[Sales]]</f>
        <v>7.4999999999999997E-2</v>
      </c>
      <c r="Z3526" s="9">
        <f t="shared" si="387"/>
        <v>4</v>
      </c>
      <c r="AA3526" s="17">
        <f t="shared" si="388"/>
        <v>8.2194000000000003</v>
      </c>
      <c r="AB3526" s="17">
        <f t="shared" si="389"/>
        <v>109.592</v>
      </c>
      <c r="AC3526" s="17">
        <f t="shared" si="390"/>
        <v>131.5104</v>
      </c>
      <c r="AD3526" s="17">
        <f t="shared" si="391"/>
        <v>526.04160000000002</v>
      </c>
    </row>
    <row r="3527" spans="1:30">
      <c r="A3527">
        <v>3526</v>
      </c>
      <c r="B3527" t="s">
        <v>6719</v>
      </c>
      <c r="C3527" s="4">
        <v>43079</v>
      </c>
      <c r="D3527" s="4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 s="17">
        <v>257.9871</v>
      </c>
      <c r="V3527">
        <f t="shared" si="385"/>
        <v>2017</v>
      </c>
      <c r="W3527" t="str">
        <f t="shared" si="386"/>
        <v>Dec</v>
      </c>
      <c r="X3527" s="9" t="str">
        <f>Sample___Superstore[[#This Row],[Order Year]]&amp;"-"&amp;Sample___Superstore[[#This Row],[Order Month]]</f>
        <v>2017-Dec</v>
      </c>
      <c r="Y3527" s="10">
        <f>Sample___Superstore6[[#This Row],[Profit]]/Sample___Superstore6[[#This Row],[Sales]]</f>
        <v>0.43</v>
      </c>
      <c r="Z3527" s="9">
        <f t="shared" si="387"/>
        <v>5</v>
      </c>
      <c r="AA3527" s="17">
        <f t="shared" si="388"/>
        <v>85.995699999999999</v>
      </c>
      <c r="AB3527" s="17">
        <f t="shared" si="389"/>
        <v>199.99</v>
      </c>
      <c r="AC3527" s="17">
        <f t="shared" si="390"/>
        <v>0</v>
      </c>
      <c r="AD3527" s="17">
        <f t="shared" si="391"/>
        <v>599.97</v>
      </c>
    </row>
    <row r="3528" spans="1:30">
      <c r="A3528">
        <v>3527</v>
      </c>
      <c r="B3528" t="s">
        <v>6719</v>
      </c>
      <c r="C3528" s="4">
        <v>43079</v>
      </c>
      <c r="D3528" s="4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 s="17">
        <v>0.77939999999999998</v>
      </c>
      <c r="V3528">
        <f t="shared" si="385"/>
        <v>2017</v>
      </c>
      <c r="W3528" t="str">
        <f t="shared" si="386"/>
        <v>Dec</v>
      </c>
      <c r="X3528" s="9" t="str">
        <f>Sample___Superstore[[#This Row],[Order Year]]&amp;"-"&amp;Sample___Superstore[[#This Row],[Order Month]]</f>
        <v>2017-Dec</v>
      </c>
      <c r="Y3528" s="10">
        <f>Sample___Superstore6[[#This Row],[Profit]]/Sample___Superstore6[[#This Row],[Sales]]</f>
        <v>0.02</v>
      </c>
      <c r="Z3528" s="9">
        <f t="shared" si="387"/>
        <v>5</v>
      </c>
      <c r="AA3528" s="17">
        <f t="shared" si="388"/>
        <v>0.25979999999999998</v>
      </c>
      <c r="AB3528" s="17">
        <f t="shared" si="389"/>
        <v>12.99</v>
      </c>
      <c r="AC3528" s="17">
        <f t="shared" si="390"/>
        <v>0</v>
      </c>
      <c r="AD3528" s="17">
        <f t="shared" si="391"/>
        <v>38.97</v>
      </c>
    </row>
    <row r="3529" spans="1:30">
      <c r="A3529">
        <v>3528</v>
      </c>
      <c r="B3529" t="s">
        <v>6719</v>
      </c>
      <c r="C3529" s="4">
        <v>43079</v>
      </c>
      <c r="D3529" s="4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 s="17">
        <v>22.0032</v>
      </c>
      <c r="V3529">
        <f t="shared" si="385"/>
        <v>2017</v>
      </c>
      <c r="W3529" t="str">
        <f t="shared" si="386"/>
        <v>Dec</v>
      </c>
      <c r="X3529" s="9" t="str">
        <f>Sample___Superstore[[#This Row],[Order Year]]&amp;"-"&amp;Sample___Superstore[[#This Row],[Order Month]]</f>
        <v>2017-Dec</v>
      </c>
      <c r="Y3529" s="10">
        <f>Sample___Superstore6[[#This Row],[Profit]]/Sample___Superstore6[[#This Row],[Sales]]</f>
        <v>0.48</v>
      </c>
      <c r="Z3529" s="9">
        <f t="shared" si="387"/>
        <v>5</v>
      </c>
      <c r="AA3529" s="17">
        <f t="shared" si="388"/>
        <v>2.7504</v>
      </c>
      <c r="AB3529" s="17">
        <f t="shared" si="389"/>
        <v>5.73</v>
      </c>
      <c r="AC3529" s="17">
        <f t="shared" si="390"/>
        <v>0</v>
      </c>
      <c r="AD3529" s="17">
        <f t="shared" si="391"/>
        <v>45.84</v>
      </c>
    </row>
    <row r="3530" spans="1:30">
      <c r="A3530">
        <v>3529</v>
      </c>
      <c r="B3530" t="s">
        <v>6724</v>
      </c>
      <c r="C3530" s="4">
        <v>42545</v>
      </c>
      <c r="D3530" s="4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 s="17">
        <v>-9.56</v>
      </c>
      <c r="V3530">
        <f t="shared" si="385"/>
        <v>2016</v>
      </c>
      <c r="W3530" t="str">
        <f t="shared" si="386"/>
        <v>Jun</v>
      </c>
      <c r="X3530" s="9" t="str">
        <f>Sample___Superstore[[#This Row],[Order Year]]&amp;"-"&amp;Sample___Superstore[[#This Row],[Order Month]]</f>
        <v>2016-Jun</v>
      </c>
      <c r="Y3530" s="10">
        <f>Sample___Superstore6[[#This Row],[Profit]]/Sample___Superstore6[[#This Row],[Sales]]</f>
        <v>-0.25</v>
      </c>
      <c r="Z3530" s="9">
        <f t="shared" si="387"/>
        <v>5</v>
      </c>
      <c r="AA3530" s="17">
        <f t="shared" si="388"/>
        <v>-2.39</v>
      </c>
      <c r="AB3530" s="17">
        <f t="shared" si="389"/>
        <v>9.56</v>
      </c>
      <c r="AC3530" s="17">
        <f t="shared" si="390"/>
        <v>7.6480000000000006</v>
      </c>
      <c r="AD3530" s="17">
        <f t="shared" si="391"/>
        <v>30.592000000000002</v>
      </c>
    </row>
    <row r="3531" spans="1:30">
      <c r="A3531">
        <v>3530</v>
      </c>
      <c r="B3531" t="s">
        <v>6725</v>
      </c>
      <c r="C3531" s="4">
        <v>42264</v>
      </c>
      <c r="D3531" s="4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 s="17">
        <v>10.896000000000001</v>
      </c>
      <c r="V3531">
        <f t="shared" si="385"/>
        <v>2015</v>
      </c>
      <c r="W3531" t="str">
        <f t="shared" si="386"/>
        <v>Sep</v>
      </c>
      <c r="X3531" s="9" t="str">
        <f>Sample___Superstore[[#This Row],[Order Year]]&amp;"-"&amp;Sample___Superstore[[#This Row],[Order Month]]</f>
        <v>2015-Sep</v>
      </c>
      <c r="Y3531" s="10">
        <f>Sample___Superstore6[[#This Row],[Profit]]/Sample___Superstore6[[#This Row],[Sales]]</f>
        <v>0.125</v>
      </c>
      <c r="Z3531" s="9">
        <f t="shared" si="387"/>
        <v>6</v>
      </c>
      <c r="AA3531" s="17">
        <f t="shared" si="388"/>
        <v>3.6320000000000001</v>
      </c>
      <c r="AB3531" s="17">
        <f t="shared" si="389"/>
        <v>29.056000000000001</v>
      </c>
      <c r="AC3531" s="17">
        <f t="shared" si="390"/>
        <v>17.433600000000002</v>
      </c>
      <c r="AD3531" s="17">
        <f t="shared" si="391"/>
        <v>69.734400000000008</v>
      </c>
    </row>
    <row r="3532" spans="1:30">
      <c r="A3532">
        <v>3531</v>
      </c>
      <c r="B3532" t="s">
        <v>6726</v>
      </c>
      <c r="C3532" s="4">
        <v>42509</v>
      </c>
      <c r="D3532" s="4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17">
        <v>6.2060000000000004</v>
      </c>
      <c r="V3532">
        <f t="shared" si="385"/>
        <v>2016</v>
      </c>
      <c r="W3532" t="str">
        <f t="shared" si="386"/>
        <v>May</v>
      </c>
      <c r="X3532" s="9" t="str">
        <f>Sample___Superstore[[#This Row],[Order Year]]&amp;"-"&amp;Sample___Superstore[[#This Row],[Order Month]]</f>
        <v>2016-May</v>
      </c>
      <c r="Y3532" s="10">
        <f>Sample___Superstore6[[#This Row],[Profit]]/Sample___Superstore6[[#This Row],[Sales]]</f>
        <v>0.29000000000000004</v>
      </c>
      <c r="Z3532" s="9">
        <f t="shared" si="387"/>
        <v>4</v>
      </c>
      <c r="AA3532" s="17">
        <f t="shared" si="388"/>
        <v>1.2412000000000001</v>
      </c>
      <c r="AB3532" s="17">
        <f t="shared" si="389"/>
        <v>4.2799999999999994</v>
      </c>
      <c r="AC3532" s="17">
        <f t="shared" si="390"/>
        <v>0</v>
      </c>
      <c r="AD3532" s="17">
        <f t="shared" si="391"/>
        <v>21.4</v>
      </c>
    </row>
    <row r="3533" spans="1:30">
      <c r="A3533">
        <v>3532</v>
      </c>
      <c r="B3533" t="s">
        <v>6727</v>
      </c>
      <c r="C3533" s="4">
        <v>42518</v>
      </c>
      <c r="D3533" s="4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 s="17">
        <v>15.372</v>
      </c>
      <c r="V3533">
        <f t="shared" si="385"/>
        <v>2016</v>
      </c>
      <c r="W3533" t="str">
        <f t="shared" si="386"/>
        <v>May</v>
      </c>
      <c r="X3533" s="9" t="str">
        <f>Sample___Superstore[[#This Row],[Order Year]]&amp;"-"&amp;Sample___Superstore[[#This Row],[Order Month]]</f>
        <v>2016-May</v>
      </c>
      <c r="Y3533" s="10">
        <f>Sample___Superstore6[[#This Row],[Profit]]/Sample___Superstore6[[#This Row],[Sales]]</f>
        <v>0.28000000000000003</v>
      </c>
      <c r="Z3533" s="9">
        <f t="shared" si="387"/>
        <v>0</v>
      </c>
      <c r="AA3533" s="17">
        <f t="shared" si="388"/>
        <v>3.0743999999999998</v>
      </c>
      <c r="AB3533" s="17">
        <f t="shared" si="389"/>
        <v>10.98</v>
      </c>
      <c r="AC3533" s="17">
        <f t="shared" si="390"/>
        <v>0</v>
      </c>
      <c r="AD3533" s="17">
        <f t="shared" si="391"/>
        <v>54.9</v>
      </c>
    </row>
    <row r="3534" spans="1:30">
      <c r="A3534">
        <v>3533</v>
      </c>
      <c r="B3534" t="s">
        <v>6728</v>
      </c>
      <c r="C3534" s="4">
        <v>41747</v>
      </c>
      <c r="D3534" s="4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 s="17">
        <v>97.1892</v>
      </c>
      <c r="V3534">
        <f t="shared" si="385"/>
        <v>2014</v>
      </c>
      <c r="W3534" t="str">
        <f t="shared" si="386"/>
        <v>Apr</v>
      </c>
      <c r="X3534" s="9" t="str">
        <f>Sample___Superstore[[#This Row],[Order Year]]&amp;"-"&amp;Sample___Superstore[[#This Row],[Order Month]]</f>
        <v>2014-Apr</v>
      </c>
      <c r="Y3534" s="10">
        <f>Sample___Superstore6[[#This Row],[Profit]]/Sample___Superstore6[[#This Row],[Sales]]</f>
        <v>0.33749999999999997</v>
      </c>
      <c r="Z3534" s="9">
        <f t="shared" si="387"/>
        <v>5</v>
      </c>
      <c r="AA3534" s="17">
        <f t="shared" si="388"/>
        <v>24.2973</v>
      </c>
      <c r="AB3534" s="17">
        <f t="shared" si="389"/>
        <v>71.992000000000004</v>
      </c>
      <c r="AC3534" s="17">
        <f t="shared" si="390"/>
        <v>57.593600000000009</v>
      </c>
      <c r="AD3534" s="17">
        <f t="shared" si="391"/>
        <v>230.37440000000001</v>
      </c>
    </row>
    <row r="3535" spans="1:30">
      <c r="A3535">
        <v>3534</v>
      </c>
      <c r="B3535" t="s">
        <v>6728</v>
      </c>
      <c r="C3535" s="4">
        <v>41747</v>
      </c>
      <c r="D3535" s="4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 s="17">
        <v>3.8048000000000002</v>
      </c>
      <c r="V3535">
        <f t="shared" si="385"/>
        <v>2014</v>
      </c>
      <c r="W3535" t="str">
        <f t="shared" si="386"/>
        <v>Apr</v>
      </c>
      <c r="X3535" s="9" t="str">
        <f>Sample___Superstore[[#This Row],[Order Year]]&amp;"-"&amp;Sample___Superstore[[#This Row],[Order Month]]</f>
        <v>2014-Apr</v>
      </c>
      <c r="Y3535" s="10">
        <f>Sample___Superstore6[[#This Row],[Profit]]/Sample___Superstore6[[#This Row],[Sales]]</f>
        <v>0.29000000000000004</v>
      </c>
      <c r="Z3535" s="9">
        <f t="shared" si="387"/>
        <v>5</v>
      </c>
      <c r="AA3535" s="17">
        <f t="shared" si="388"/>
        <v>0.95120000000000005</v>
      </c>
      <c r="AB3535" s="17">
        <f t="shared" si="389"/>
        <v>3.28</v>
      </c>
      <c r="AC3535" s="17">
        <f t="shared" si="390"/>
        <v>0</v>
      </c>
      <c r="AD3535" s="17">
        <f t="shared" si="391"/>
        <v>13.12</v>
      </c>
    </row>
    <row r="3536" spans="1:30">
      <c r="A3536">
        <v>3535</v>
      </c>
      <c r="B3536" t="s">
        <v>6728</v>
      </c>
      <c r="C3536" s="4">
        <v>41747</v>
      </c>
      <c r="D3536" s="4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 s="17">
        <v>3.5474999999999999</v>
      </c>
      <c r="V3536">
        <f t="shared" si="385"/>
        <v>2014</v>
      </c>
      <c r="W3536" t="str">
        <f t="shared" si="386"/>
        <v>Apr</v>
      </c>
      <c r="X3536" s="9" t="str">
        <f>Sample___Superstore[[#This Row],[Order Year]]&amp;"-"&amp;Sample___Superstore[[#This Row],[Order Month]]</f>
        <v>2014-Apr</v>
      </c>
      <c r="Y3536" s="10">
        <f>Sample___Superstore6[[#This Row],[Profit]]/Sample___Superstore6[[#This Row],[Sales]]</f>
        <v>0.33</v>
      </c>
      <c r="Z3536" s="9">
        <f t="shared" si="387"/>
        <v>5</v>
      </c>
      <c r="AA3536" s="17">
        <f t="shared" si="388"/>
        <v>0.70950000000000002</v>
      </c>
      <c r="AB3536" s="17">
        <f t="shared" si="389"/>
        <v>2.15</v>
      </c>
      <c r="AC3536" s="17">
        <f t="shared" si="390"/>
        <v>0</v>
      </c>
      <c r="AD3536" s="17">
        <f t="shared" si="391"/>
        <v>10.75</v>
      </c>
    </row>
    <row r="3537" spans="1:30">
      <c r="A3537">
        <v>3536</v>
      </c>
      <c r="B3537" t="s">
        <v>6728</v>
      </c>
      <c r="C3537" s="4">
        <v>41747</v>
      </c>
      <c r="D3537" s="4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 s="17">
        <v>3.6021999999999998</v>
      </c>
      <c r="V3537">
        <f t="shared" si="385"/>
        <v>2014</v>
      </c>
      <c r="W3537" t="str">
        <f t="shared" si="386"/>
        <v>Apr</v>
      </c>
      <c r="X3537" s="9" t="str">
        <f>Sample___Superstore[[#This Row],[Order Year]]&amp;"-"&amp;Sample___Superstore[[#This Row],[Order Month]]</f>
        <v>2014-Apr</v>
      </c>
      <c r="Y3537" s="10">
        <f>Sample___Superstore6[[#This Row],[Profit]]/Sample___Superstore6[[#This Row],[Sales]]</f>
        <v>0.31</v>
      </c>
      <c r="Z3537" s="9">
        <f t="shared" si="387"/>
        <v>5</v>
      </c>
      <c r="AA3537" s="17">
        <f t="shared" si="388"/>
        <v>1.8010999999999999</v>
      </c>
      <c r="AB3537" s="17">
        <f t="shared" si="389"/>
        <v>5.81</v>
      </c>
      <c r="AC3537" s="17">
        <f t="shared" si="390"/>
        <v>0</v>
      </c>
      <c r="AD3537" s="17">
        <f t="shared" si="391"/>
        <v>11.62</v>
      </c>
    </row>
    <row r="3538" spans="1:30">
      <c r="A3538">
        <v>3537</v>
      </c>
      <c r="B3538" t="s">
        <v>6731</v>
      </c>
      <c r="C3538" s="4">
        <v>42538</v>
      </c>
      <c r="D3538" s="4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 s="17">
        <v>0.40739999999999998</v>
      </c>
      <c r="V3538">
        <f t="shared" si="385"/>
        <v>2016</v>
      </c>
      <c r="W3538" t="str">
        <f t="shared" si="386"/>
        <v>Jun</v>
      </c>
      <c r="X3538" s="9" t="str">
        <f>Sample___Superstore[[#This Row],[Order Year]]&amp;"-"&amp;Sample___Superstore[[#This Row],[Order Month]]</f>
        <v>2016-Jun</v>
      </c>
      <c r="Y3538" s="10">
        <f>Sample___Superstore6[[#This Row],[Profit]]/Sample___Superstore6[[#This Row],[Sales]]</f>
        <v>9.9999999999999985E-3</v>
      </c>
      <c r="Z3538" s="9">
        <f t="shared" si="387"/>
        <v>3</v>
      </c>
      <c r="AA3538" s="17">
        <f t="shared" si="388"/>
        <v>0.1358</v>
      </c>
      <c r="AB3538" s="17">
        <f t="shared" si="389"/>
        <v>13.58</v>
      </c>
      <c r="AC3538" s="17">
        <f t="shared" si="390"/>
        <v>0</v>
      </c>
      <c r="AD3538" s="17">
        <f t="shared" si="391"/>
        <v>40.74</v>
      </c>
    </row>
    <row r="3539" spans="1:30">
      <c r="A3539">
        <v>3538</v>
      </c>
      <c r="B3539" t="s">
        <v>6732</v>
      </c>
      <c r="C3539" s="4">
        <v>41768</v>
      </c>
      <c r="D3539" s="4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17">
        <v>14.984999999999999</v>
      </c>
      <c r="V3539">
        <f t="shared" si="385"/>
        <v>2014</v>
      </c>
      <c r="W3539" t="str">
        <f t="shared" si="386"/>
        <v>May</v>
      </c>
      <c r="X3539" s="9" t="str">
        <f>Sample___Superstore[[#This Row],[Order Year]]&amp;"-"&amp;Sample___Superstore[[#This Row],[Order Month]]</f>
        <v>2014-May</v>
      </c>
      <c r="Y3539" s="10">
        <f>Sample___Superstore6[[#This Row],[Profit]]/Sample___Superstore6[[#This Row],[Sales]]</f>
        <v>0.18</v>
      </c>
      <c r="Z3539" s="9">
        <f t="shared" si="387"/>
        <v>0</v>
      </c>
      <c r="AA3539" s="17">
        <f t="shared" si="388"/>
        <v>4.9950000000000001</v>
      </c>
      <c r="AB3539" s="17">
        <f t="shared" si="389"/>
        <v>27.75</v>
      </c>
      <c r="AC3539" s="17">
        <f t="shared" si="390"/>
        <v>0</v>
      </c>
      <c r="AD3539" s="17">
        <f t="shared" si="391"/>
        <v>83.25</v>
      </c>
    </row>
    <row r="3540" spans="1:30">
      <c r="A3540">
        <v>3539</v>
      </c>
      <c r="B3540" t="s">
        <v>6732</v>
      </c>
      <c r="C3540" s="4">
        <v>41768</v>
      </c>
      <c r="D3540" s="4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 s="17">
        <v>4.5359999999999996</v>
      </c>
      <c r="V3540">
        <f t="shared" si="385"/>
        <v>2014</v>
      </c>
      <c r="W3540" t="str">
        <f t="shared" si="386"/>
        <v>May</v>
      </c>
      <c r="X3540" s="9" t="str">
        <f>Sample___Superstore[[#This Row],[Order Year]]&amp;"-"&amp;Sample___Superstore[[#This Row],[Order Month]]</f>
        <v>2014-May</v>
      </c>
      <c r="Y3540" s="10">
        <f>Sample___Superstore6[[#This Row],[Profit]]/Sample___Superstore6[[#This Row],[Sales]]</f>
        <v>0.48</v>
      </c>
      <c r="Z3540" s="9">
        <f t="shared" si="387"/>
        <v>0</v>
      </c>
      <c r="AA3540" s="17">
        <f t="shared" si="388"/>
        <v>1.5119999999999998</v>
      </c>
      <c r="AB3540" s="17">
        <f t="shared" si="389"/>
        <v>3.15</v>
      </c>
      <c r="AC3540" s="17">
        <f t="shared" si="390"/>
        <v>0</v>
      </c>
      <c r="AD3540" s="17">
        <f t="shared" si="391"/>
        <v>9.4499999999999993</v>
      </c>
    </row>
    <row r="3541" spans="1:30">
      <c r="A3541">
        <v>3540</v>
      </c>
      <c r="B3541" t="s">
        <v>6732</v>
      </c>
      <c r="C3541" s="4">
        <v>41768</v>
      </c>
      <c r="D3541" s="4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 s="17">
        <v>9.4990000000000006</v>
      </c>
      <c r="V3541">
        <f t="shared" si="385"/>
        <v>2014</v>
      </c>
      <c r="W3541" t="str">
        <f t="shared" si="386"/>
        <v>May</v>
      </c>
      <c r="X3541" s="9" t="str">
        <f>Sample___Superstore[[#This Row],[Order Year]]&amp;"-"&amp;Sample___Superstore[[#This Row],[Order Month]]</f>
        <v>2014-May</v>
      </c>
      <c r="Y3541" s="10">
        <f>Sample___Superstore6[[#This Row],[Profit]]/Sample___Superstore6[[#This Row],[Sales]]</f>
        <v>0.46000000000000008</v>
      </c>
      <c r="Z3541" s="9">
        <f t="shared" si="387"/>
        <v>0</v>
      </c>
      <c r="AA3541" s="17">
        <f t="shared" si="388"/>
        <v>1.8998000000000002</v>
      </c>
      <c r="AB3541" s="17">
        <f t="shared" si="389"/>
        <v>4.13</v>
      </c>
      <c r="AC3541" s="17">
        <f t="shared" si="390"/>
        <v>0</v>
      </c>
      <c r="AD3541" s="17">
        <f t="shared" si="391"/>
        <v>20.65</v>
      </c>
    </row>
    <row r="3542" spans="1:30">
      <c r="A3542">
        <v>3541</v>
      </c>
      <c r="B3542" t="s">
        <v>6732</v>
      </c>
      <c r="C3542" s="4">
        <v>41768</v>
      </c>
      <c r="D3542" s="4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 s="17">
        <v>21.7728</v>
      </c>
      <c r="V3542">
        <f t="shared" si="385"/>
        <v>2014</v>
      </c>
      <c r="W3542" t="str">
        <f t="shared" si="386"/>
        <v>May</v>
      </c>
      <c r="X3542" s="9" t="str">
        <f>Sample___Superstore[[#This Row],[Order Year]]&amp;"-"&amp;Sample___Superstore[[#This Row],[Order Month]]</f>
        <v>2014-May</v>
      </c>
      <c r="Y3542" s="10">
        <f>Sample___Superstore6[[#This Row],[Profit]]/Sample___Superstore6[[#This Row],[Sales]]</f>
        <v>0.48</v>
      </c>
      <c r="Z3542" s="9">
        <f t="shared" si="387"/>
        <v>0</v>
      </c>
      <c r="AA3542" s="17">
        <f t="shared" si="388"/>
        <v>3.1103999999999998</v>
      </c>
      <c r="AB3542" s="17">
        <f t="shared" si="389"/>
        <v>6.4799999999999995</v>
      </c>
      <c r="AC3542" s="17">
        <f t="shared" si="390"/>
        <v>0</v>
      </c>
      <c r="AD3542" s="17">
        <f t="shared" si="391"/>
        <v>45.36</v>
      </c>
    </row>
    <row r="3543" spans="1:30">
      <c r="A3543">
        <v>3542</v>
      </c>
      <c r="B3543" t="s">
        <v>6733</v>
      </c>
      <c r="C3543" s="4">
        <v>42631</v>
      </c>
      <c r="D3543" s="4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 s="17">
        <v>1.6055999999999999</v>
      </c>
      <c r="V3543">
        <f t="shared" si="385"/>
        <v>2016</v>
      </c>
      <c r="W3543" t="str">
        <f t="shared" si="386"/>
        <v>Sep</v>
      </c>
      <c r="X3543" s="9" t="str">
        <f>Sample___Superstore[[#This Row],[Order Year]]&amp;"-"&amp;Sample___Superstore[[#This Row],[Order Month]]</f>
        <v>2016-Sep</v>
      </c>
      <c r="Y3543" s="10">
        <f>Sample___Superstore6[[#This Row],[Profit]]/Sample___Superstore6[[#This Row],[Sales]]</f>
        <v>0.3</v>
      </c>
      <c r="Z3543" s="9">
        <f t="shared" si="387"/>
        <v>2</v>
      </c>
      <c r="AA3543" s="17">
        <f t="shared" si="388"/>
        <v>0.53520000000000001</v>
      </c>
      <c r="AB3543" s="17">
        <f t="shared" si="389"/>
        <v>1.784</v>
      </c>
      <c r="AC3543" s="17">
        <f t="shared" si="390"/>
        <v>1.0704</v>
      </c>
      <c r="AD3543" s="17">
        <f t="shared" si="391"/>
        <v>4.2816000000000001</v>
      </c>
    </row>
    <row r="3544" spans="1:30">
      <c r="A3544">
        <v>3543</v>
      </c>
      <c r="B3544" t="s">
        <v>6733</v>
      </c>
      <c r="C3544" s="4">
        <v>42631</v>
      </c>
      <c r="D3544" s="4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 s="17">
        <v>-7.0979999999999999</v>
      </c>
      <c r="V3544">
        <f t="shared" si="385"/>
        <v>2016</v>
      </c>
      <c r="W3544" t="str">
        <f t="shared" si="386"/>
        <v>Sep</v>
      </c>
      <c r="X3544" s="9" t="str">
        <f>Sample___Superstore[[#This Row],[Order Year]]&amp;"-"&amp;Sample___Superstore[[#This Row],[Order Month]]</f>
        <v>2016-Sep</v>
      </c>
      <c r="Y3544" s="10">
        <f>Sample___Superstore6[[#This Row],[Profit]]/Sample___Superstore6[[#This Row],[Sales]]</f>
        <v>-7.1428571428571425E-2</v>
      </c>
      <c r="Z3544" s="9">
        <f t="shared" si="387"/>
        <v>2</v>
      </c>
      <c r="AA3544" s="17">
        <f t="shared" si="388"/>
        <v>-3.5489999999999999</v>
      </c>
      <c r="AB3544" s="17">
        <f t="shared" si="389"/>
        <v>49.686</v>
      </c>
      <c r="AC3544" s="17">
        <f t="shared" si="390"/>
        <v>29.811599999999999</v>
      </c>
      <c r="AD3544" s="17">
        <f t="shared" si="391"/>
        <v>69.560400000000001</v>
      </c>
    </row>
    <row r="3545" spans="1:30">
      <c r="A3545">
        <v>3544</v>
      </c>
      <c r="B3545" t="s">
        <v>6733</v>
      </c>
      <c r="C3545" s="4">
        <v>42631</v>
      </c>
      <c r="D3545" s="4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 s="17">
        <v>0.3674</v>
      </c>
      <c r="V3545">
        <f t="shared" si="385"/>
        <v>2016</v>
      </c>
      <c r="W3545" t="str">
        <f t="shared" si="386"/>
        <v>Sep</v>
      </c>
      <c r="X3545" s="9" t="str">
        <f>Sample___Superstore[[#This Row],[Order Year]]&amp;"-"&amp;Sample___Superstore[[#This Row],[Order Month]]</f>
        <v>2016-Sep</v>
      </c>
      <c r="Y3545" s="10">
        <f>Sample___Superstore6[[#This Row],[Profit]]/Sample___Superstore6[[#This Row],[Sales]]</f>
        <v>0.13749999999999998</v>
      </c>
      <c r="Z3545" s="9">
        <f t="shared" si="387"/>
        <v>2</v>
      </c>
      <c r="AA3545" s="17">
        <f t="shared" si="388"/>
        <v>0.3674</v>
      </c>
      <c r="AB3545" s="17">
        <f t="shared" si="389"/>
        <v>2.6720000000000002</v>
      </c>
      <c r="AC3545" s="17">
        <f t="shared" si="390"/>
        <v>0.5344000000000001</v>
      </c>
      <c r="AD3545" s="17">
        <f t="shared" si="391"/>
        <v>2.1375999999999999</v>
      </c>
    </row>
    <row r="3546" spans="1:30">
      <c r="A3546">
        <v>3545</v>
      </c>
      <c r="B3546" t="s">
        <v>6734</v>
      </c>
      <c r="C3546" s="4">
        <v>43092</v>
      </c>
      <c r="D3546" s="4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 s="17">
        <v>10.393599999999999</v>
      </c>
      <c r="V3546">
        <f t="shared" si="385"/>
        <v>2017</v>
      </c>
      <c r="W3546" t="str">
        <f t="shared" si="386"/>
        <v>Dec</v>
      </c>
      <c r="X3546" s="9" t="str">
        <f>Sample___Superstore[[#This Row],[Order Year]]&amp;"-"&amp;Sample___Superstore[[#This Row],[Order Month]]</f>
        <v>2017-Dec</v>
      </c>
      <c r="Y3546" s="10">
        <f>Sample___Superstore6[[#This Row],[Profit]]/Sample___Superstore6[[#This Row],[Sales]]</f>
        <v>0.36249999999999999</v>
      </c>
      <c r="Z3546" s="9">
        <f t="shared" si="387"/>
        <v>2</v>
      </c>
      <c r="AA3546" s="17">
        <f t="shared" si="388"/>
        <v>1.2991999999999999</v>
      </c>
      <c r="AB3546" s="17">
        <f t="shared" si="389"/>
        <v>3.5840000000000001</v>
      </c>
      <c r="AC3546" s="17">
        <f t="shared" si="390"/>
        <v>5.7344000000000008</v>
      </c>
      <c r="AD3546" s="17">
        <f t="shared" si="391"/>
        <v>22.9376</v>
      </c>
    </row>
    <row r="3547" spans="1:30">
      <c r="A3547">
        <v>3546</v>
      </c>
      <c r="B3547" t="s">
        <v>6734</v>
      </c>
      <c r="C3547" s="4">
        <v>43092</v>
      </c>
      <c r="D3547" s="4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 s="17">
        <v>-74.745599999999996</v>
      </c>
      <c r="V3547">
        <f t="shared" si="385"/>
        <v>2017</v>
      </c>
      <c r="W3547" t="str">
        <f t="shared" si="386"/>
        <v>Dec</v>
      </c>
      <c r="X3547" s="9" t="str">
        <f>Sample___Superstore[[#This Row],[Order Year]]&amp;"-"&amp;Sample___Superstore[[#This Row],[Order Month]]</f>
        <v>2017-Dec</v>
      </c>
      <c r="Y3547" s="10">
        <f>Sample___Superstore6[[#This Row],[Profit]]/Sample___Superstore6[[#This Row],[Sales]]</f>
        <v>-2.5499999999999998</v>
      </c>
      <c r="Z3547" s="9">
        <f t="shared" si="387"/>
        <v>2</v>
      </c>
      <c r="AA3547" s="17">
        <f t="shared" si="388"/>
        <v>-9.3431999999999995</v>
      </c>
      <c r="AB3547" s="17">
        <f t="shared" si="389"/>
        <v>3.6640000000000001</v>
      </c>
      <c r="AC3547" s="17">
        <f t="shared" si="390"/>
        <v>23.449600000000004</v>
      </c>
      <c r="AD3547" s="17">
        <f t="shared" si="391"/>
        <v>5.8623999999999974</v>
      </c>
    </row>
    <row r="3548" spans="1:30">
      <c r="A3548">
        <v>3547</v>
      </c>
      <c r="B3548" t="s">
        <v>6737</v>
      </c>
      <c r="C3548" s="4">
        <v>43038</v>
      </c>
      <c r="D3548" s="4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 s="17">
        <v>4.2392000000000003</v>
      </c>
      <c r="V3548">
        <f t="shared" si="385"/>
        <v>2017</v>
      </c>
      <c r="W3548" t="str">
        <f t="shared" si="386"/>
        <v>Oct</v>
      </c>
      <c r="X3548" s="9" t="str">
        <f>Sample___Superstore[[#This Row],[Order Year]]&amp;"-"&amp;Sample___Superstore[[#This Row],[Order Month]]</f>
        <v>2017-Oct</v>
      </c>
      <c r="Y3548" s="10">
        <f>Sample___Superstore6[[#This Row],[Profit]]/Sample___Superstore6[[#This Row],[Sales]]</f>
        <v>0.04</v>
      </c>
      <c r="Z3548" s="9">
        <f t="shared" si="387"/>
        <v>2</v>
      </c>
      <c r="AA3548" s="17">
        <f t="shared" si="388"/>
        <v>0.60560000000000003</v>
      </c>
      <c r="AB3548" s="17">
        <f t="shared" si="389"/>
        <v>15.14</v>
      </c>
      <c r="AC3548" s="17">
        <f t="shared" si="390"/>
        <v>0</v>
      </c>
      <c r="AD3548" s="17">
        <f t="shared" si="391"/>
        <v>105.98</v>
      </c>
    </row>
    <row r="3549" spans="1:30">
      <c r="A3549">
        <v>3548</v>
      </c>
      <c r="B3549" t="s">
        <v>6737</v>
      </c>
      <c r="C3549" s="4">
        <v>43038</v>
      </c>
      <c r="D3549" s="4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 s="17">
        <v>10.518000000000001</v>
      </c>
      <c r="V3549">
        <f t="shared" si="385"/>
        <v>2017</v>
      </c>
      <c r="W3549" t="str">
        <f t="shared" si="386"/>
        <v>Oct</v>
      </c>
      <c r="X3549" s="9" t="str">
        <f>Sample___Superstore[[#This Row],[Order Year]]&amp;"-"&amp;Sample___Superstore[[#This Row],[Order Month]]</f>
        <v>2017-Oct</v>
      </c>
      <c r="Y3549" s="10">
        <f>Sample___Superstore6[[#This Row],[Profit]]/Sample___Superstore6[[#This Row],[Sales]]</f>
        <v>0.3</v>
      </c>
      <c r="Z3549" s="9">
        <f t="shared" si="387"/>
        <v>2</v>
      </c>
      <c r="AA3549" s="17">
        <f t="shared" si="388"/>
        <v>5.2590000000000003</v>
      </c>
      <c r="AB3549" s="17">
        <f t="shared" si="389"/>
        <v>17.53</v>
      </c>
      <c r="AC3549" s="17">
        <f t="shared" si="390"/>
        <v>0</v>
      </c>
      <c r="AD3549" s="17">
        <f t="shared" si="391"/>
        <v>35.06</v>
      </c>
    </row>
    <row r="3550" spans="1:30">
      <c r="A3550">
        <v>3549</v>
      </c>
      <c r="B3550" t="s">
        <v>6737</v>
      </c>
      <c r="C3550" s="4">
        <v>43038</v>
      </c>
      <c r="D3550" s="4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 s="17">
        <v>9.1638000000000002</v>
      </c>
      <c r="V3550">
        <f t="shared" si="385"/>
        <v>2017</v>
      </c>
      <c r="W3550" t="str">
        <f t="shared" si="386"/>
        <v>Oct</v>
      </c>
      <c r="X3550" s="9" t="str">
        <f>Sample___Superstore[[#This Row],[Order Year]]&amp;"-"&amp;Sample___Superstore[[#This Row],[Order Month]]</f>
        <v>2017-Oct</v>
      </c>
      <c r="Y3550" s="10">
        <f>Sample___Superstore6[[#This Row],[Profit]]/Sample___Superstore6[[#This Row],[Sales]]</f>
        <v>0.27</v>
      </c>
      <c r="Z3550" s="9">
        <f t="shared" si="387"/>
        <v>2</v>
      </c>
      <c r="AA3550" s="17">
        <f t="shared" si="388"/>
        <v>9.1638000000000002</v>
      </c>
      <c r="AB3550" s="17">
        <f t="shared" si="389"/>
        <v>33.94</v>
      </c>
      <c r="AC3550" s="17">
        <f t="shared" si="390"/>
        <v>0</v>
      </c>
      <c r="AD3550" s="17">
        <f t="shared" si="391"/>
        <v>33.94</v>
      </c>
    </row>
    <row r="3551" spans="1:30">
      <c r="A3551">
        <v>3550</v>
      </c>
      <c r="B3551" t="s">
        <v>6737</v>
      </c>
      <c r="C3551" s="4">
        <v>43038</v>
      </c>
      <c r="D3551" s="4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 s="17">
        <v>14.4</v>
      </c>
      <c r="V3551">
        <f t="shared" si="385"/>
        <v>2017</v>
      </c>
      <c r="W3551" t="str">
        <f t="shared" si="386"/>
        <v>Oct</v>
      </c>
      <c r="X3551" s="9" t="str">
        <f>Sample___Superstore[[#This Row],[Order Year]]&amp;"-"&amp;Sample___Superstore[[#This Row],[Order Month]]</f>
        <v>2017-Oct</v>
      </c>
      <c r="Y3551" s="10">
        <f>Sample___Superstore6[[#This Row],[Profit]]/Sample___Superstore6[[#This Row],[Sales]]</f>
        <v>0.48000000000000004</v>
      </c>
      <c r="Z3551" s="9">
        <f t="shared" si="387"/>
        <v>2</v>
      </c>
      <c r="AA3551" s="17">
        <f t="shared" si="388"/>
        <v>1.8</v>
      </c>
      <c r="AB3551" s="17">
        <f t="shared" si="389"/>
        <v>3.75</v>
      </c>
      <c r="AC3551" s="17">
        <f t="shared" si="390"/>
        <v>0</v>
      </c>
      <c r="AD3551" s="17">
        <f t="shared" si="391"/>
        <v>30</v>
      </c>
    </row>
    <row r="3552" spans="1:30">
      <c r="A3552">
        <v>3551</v>
      </c>
      <c r="B3552" t="s">
        <v>6740</v>
      </c>
      <c r="C3552" s="4">
        <v>42458</v>
      </c>
      <c r="D3552" s="4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 s="17">
        <v>15.934799999999999</v>
      </c>
      <c r="V3552">
        <f t="shared" si="385"/>
        <v>2016</v>
      </c>
      <c r="W3552" t="str">
        <f t="shared" si="386"/>
        <v>Mar</v>
      </c>
      <c r="X3552" s="9" t="str">
        <f>Sample___Superstore[[#This Row],[Order Year]]&amp;"-"&amp;Sample___Superstore[[#This Row],[Order Month]]</f>
        <v>2016-Mar</v>
      </c>
      <c r="Y3552" s="10">
        <f>Sample___Superstore6[[#This Row],[Profit]]/Sample___Superstore6[[#This Row],[Sales]]</f>
        <v>0.35</v>
      </c>
      <c r="Z3552" s="9">
        <f t="shared" si="387"/>
        <v>4</v>
      </c>
      <c r="AA3552" s="17">
        <f t="shared" si="388"/>
        <v>5.3115999999999994</v>
      </c>
      <c r="AB3552" s="17">
        <f t="shared" si="389"/>
        <v>15.176</v>
      </c>
      <c r="AC3552" s="17">
        <f t="shared" si="390"/>
        <v>9.1056000000000008</v>
      </c>
      <c r="AD3552" s="17">
        <f t="shared" si="391"/>
        <v>36.422399999999996</v>
      </c>
    </row>
    <row r="3553" spans="1:30">
      <c r="A3553">
        <v>3552</v>
      </c>
      <c r="B3553" t="s">
        <v>6740</v>
      </c>
      <c r="C3553" s="4">
        <v>42458</v>
      </c>
      <c r="D3553" s="4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 s="17">
        <v>-36.176400000000001</v>
      </c>
      <c r="V3553">
        <f t="shared" si="385"/>
        <v>2016</v>
      </c>
      <c r="W3553" t="str">
        <f t="shared" si="386"/>
        <v>Mar</v>
      </c>
      <c r="X3553" s="9" t="str">
        <f>Sample___Superstore[[#This Row],[Order Year]]&amp;"-"&amp;Sample___Superstore[[#This Row],[Order Month]]</f>
        <v>2016-Mar</v>
      </c>
      <c r="Y3553" s="10">
        <f>Sample___Superstore6[[#This Row],[Profit]]/Sample___Superstore6[[#This Row],[Sales]]</f>
        <v>-4.2857142857142858E-2</v>
      </c>
      <c r="Z3553" s="9">
        <f t="shared" si="387"/>
        <v>4</v>
      </c>
      <c r="AA3553" s="17">
        <f t="shared" si="388"/>
        <v>-6.0293999999999999</v>
      </c>
      <c r="AB3553" s="17">
        <f t="shared" si="389"/>
        <v>140.68600000000001</v>
      </c>
      <c r="AC3553" s="17">
        <f t="shared" si="390"/>
        <v>253.23479999999998</v>
      </c>
      <c r="AD3553" s="17">
        <f t="shared" si="391"/>
        <v>590.88120000000004</v>
      </c>
    </row>
    <row r="3554" spans="1:30">
      <c r="A3554">
        <v>3553</v>
      </c>
      <c r="B3554" t="s">
        <v>6740</v>
      </c>
      <c r="C3554" s="4">
        <v>42458</v>
      </c>
      <c r="D3554" s="4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 s="17">
        <v>60.955199999999998</v>
      </c>
      <c r="V3554">
        <f t="shared" si="385"/>
        <v>2016</v>
      </c>
      <c r="W3554" t="str">
        <f t="shared" si="386"/>
        <v>Mar</v>
      </c>
      <c r="X3554" s="9" t="str">
        <f>Sample___Superstore[[#This Row],[Order Year]]&amp;"-"&amp;Sample___Superstore[[#This Row],[Order Month]]</f>
        <v>2016-Mar</v>
      </c>
      <c r="Y3554" s="10">
        <f>Sample___Superstore6[[#This Row],[Profit]]/Sample___Superstore6[[#This Row],[Sales]]</f>
        <v>7.4999999999999997E-2</v>
      </c>
      <c r="Z3554" s="9">
        <f t="shared" si="387"/>
        <v>4</v>
      </c>
      <c r="AA3554" s="17">
        <f t="shared" si="388"/>
        <v>7.6193999999999997</v>
      </c>
      <c r="AB3554" s="17">
        <f t="shared" si="389"/>
        <v>101.592</v>
      </c>
      <c r="AC3554" s="17">
        <f t="shared" si="390"/>
        <v>162.5472</v>
      </c>
      <c r="AD3554" s="17">
        <f t="shared" si="391"/>
        <v>650.18880000000001</v>
      </c>
    </row>
    <row r="3555" spans="1:30">
      <c r="A3555">
        <v>3554</v>
      </c>
      <c r="B3555" t="s">
        <v>6741</v>
      </c>
      <c r="C3555" s="4">
        <v>43062</v>
      </c>
      <c r="D3555" s="4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 s="17">
        <v>-5.9808000000000003</v>
      </c>
      <c r="V3555">
        <f t="shared" si="385"/>
        <v>2017</v>
      </c>
      <c r="W3555" t="str">
        <f t="shared" si="386"/>
        <v>Nov</v>
      </c>
      <c r="X3555" s="9" t="str">
        <f>Sample___Superstore[[#This Row],[Order Year]]&amp;"-"&amp;Sample___Superstore[[#This Row],[Order Month]]</f>
        <v>2017-Nov</v>
      </c>
      <c r="Y3555" s="10">
        <f>Sample___Superstore6[[#This Row],[Profit]]/Sample___Superstore6[[#This Row],[Sales]]</f>
        <v>-0.8</v>
      </c>
      <c r="Z3555" s="9">
        <f t="shared" si="387"/>
        <v>3</v>
      </c>
      <c r="AA3555" s="17">
        <f t="shared" si="388"/>
        <v>-5.9808000000000003</v>
      </c>
      <c r="AB3555" s="17">
        <f t="shared" si="389"/>
        <v>7.476</v>
      </c>
      <c r="AC3555" s="17">
        <f t="shared" si="390"/>
        <v>5.2332000000000001</v>
      </c>
      <c r="AD3555" s="17">
        <f t="shared" si="391"/>
        <v>2.2427999999999999</v>
      </c>
    </row>
    <row r="3556" spans="1:30">
      <c r="A3556">
        <v>3555</v>
      </c>
      <c r="B3556" t="s">
        <v>6742</v>
      </c>
      <c r="C3556" s="4">
        <v>41721</v>
      </c>
      <c r="D3556" s="4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 s="17">
        <v>85.903999999999996</v>
      </c>
      <c r="V3556">
        <f t="shared" si="385"/>
        <v>2014</v>
      </c>
      <c r="W3556" t="str">
        <f t="shared" si="386"/>
        <v>Mar</v>
      </c>
      <c r="X3556" s="9" t="str">
        <f>Sample___Superstore[[#This Row],[Order Year]]&amp;"-"&amp;Sample___Superstore[[#This Row],[Order Month]]</f>
        <v>2014-Mar</v>
      </c>
      <c r="Y3556" s="10">
        <f>Sample___Superstore6[[#This Row],[Profit]]/Sample___Superstore6[[#This Row],[Sales]]</f>
        <v>0.26</v>
      </c>
      <c r="Z3556" s="9">
        <f t="shared" si="387"/>
        <v>3</v>
      </c>
      <c r="AA3556" s="17">
        <f t="shared" si="388"/>
        <v>42.951999999999998</v>
      </c>
      <c r="AB3556" s="17">
        <f t="shared" si="389"/>
        <v>165.2</v>
      </c>
      <c r="AC3556" s="17">
        <f t="shared" si="390"/>
        <v>0</v>
      </c>
      <c r="AD3556" s="17">
        <f t="shared" si="391"/>
        <v>330.4</v>
      </c>
    </row>
    <row r="3557" spans="1:30">
      <c r="A3557">
        <v>3556</v>
      </c>
      <c r="B3557" t="s">
        <v>6742</v>
      </c>
      <c r="C3557" s="4">
        <v>41721</v>
      </c>
      <c r="D3557" s="4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 s="17">
        <v>37.796999999999997</v>
      </c>
      <c r="V3557">
        <f t="shared" si="385"/>
        <v>2014</v>
      </c>
      <c r="W3557" t="str">
        <f t="shared" si="386"/>
        <v>Mar</v>
      </c>
      <c r="X3557" s="9" t="str">
        <f>Sample___Superstore[[#This Row],[Order Year]]&amp;"-"&amp;Sample___Superstore[[#This Row],[Order Month]]</f>
        <v>2014-Mar</v>
      </c>
      <c r="Y3557" s="10">
        <f>Sample___Superstore6[[#This Row],[Profit]]/Sample___Superstore6[[#This Row],[Sales]]</f>
        <v>6.25E-2</v>
      </c>
      <c r="Z3557" s="9">
        <f t="shared" si="387"/>
        <v>3</v>
      </c>
      <c r="AA3557" s="17">
        <f t="shared" si="388"/>
        <v>6.2994999999999992</v>
      </c>
      <c r="AB3557" s="17">
        <f t="shared" si="389"/>
        <v>100.79199999999999</v>
      </c>
      <c r="AC3557" s="17">
        <f t="shared" si="390"/>
        <v>120.9504</v>
      </c>
      <c r="AD3557" s="17">
        <f t="shared" si="391"/>
        <v>483.80159999999995</v>
      </c>
    </row>
    <row r="3558" spans="1:30">
      <c r="A3558">
        <v>3557</v>
      </c>
      <c r="B3558" t="s">
        <v>6745</v>
      </c>
      <c r="C3558" s="4">
        <v>43070</v>
      </c>
      <c r="D3558" s="4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 s="17">
        <v>21.7728</v>
      </c>
      <c r="V3558">
        <f t="shared" si="385"/>
        <v>2017</v>
      </c>
      <c r="W3558" t="str">
        <f t="shared" si="386"/>
        <v>Dec</v>
      </c>
      <c r="X3558" s="9" t="str">
        <f>Sample___Superstore[[#This Row],[Order Year]]&amp;"-"&amp;Sample___Superstore[[#This Row],[Order Month]]</f>
        <v>2017-Dec</v>
      </c>
      <c r="Y3558" s="10">
        <f>Sample___Superstore6[[#This Row],[Profit]]/Sample___Superstore6[[#This Row],[Sales]]</f>
        <v>0.48</v>
      </c>
      <c r="Z3558" s="9">
        <f t="shared" si="387"/>
        <v>4</v>
      </c>
      <c r="AA3558" s="17">
        <f t="shared" si="388"/>
        <v>3.1103999999999998</v>
      </c>
      <c r="AB3558" s="17">
        <f t="shared" si="389"/>
        <v>6.4799999999999995</v>
      </c>
      <c r="AC3558" s="17">
        <f t="shared" si="390"/>
        <v>0</v>
      </c>
      <c r="AD3558" s="17">
        <f t="shared" si="391"/>
        <v>45.36</v>
      </c>
    </row>
    <row r="3559" spans="1:30">
      <c r="A3559">
        <v>3558</v>
      </c>
      <c r="B3559" t="s">
        <v>6745</v>
      </c>
      <c r="C3559" s="4">
        <v>43070</v>
      </c>
      <c r="D3559" s="4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 s="17">
        <v>3.6714000000000002</v>
      </c>
      <c r="V3559">
        <f t="shared" si="385"/>
        <v>2017</v>
      </c>
      <c r="W3559" t="str">
        <f t="shared" si="386"/>
        <v>Dec</v>
      </c>
      <c r="X3559" s="9" t="str">
        <f>Sample___Superstore[[#This Row],[Order Year]]&amp;"-"&amp;Sample___Superstore[[#This Row],[Order Month]]</f>
        <v>2017-Dec</v>
      </c>
      <c r="Y3559" s="10">
        <f>Sample___Superstore6[[#This Row],[Profit]]/Sample___Superstore6[[#This Row],[Sales]]</f>
        <v>0.36250000000000004</v>
      </c>
      <c r="Z3559" s="9">
        <f t="shared" si="387"/>
        <v>4</v>
      </c>
      <c r="AA3559" s="17">
        <f t="shared" si="388"/>
        <v>1.8357000000000001</v>
      </c>
      <c r="AB3559" s="17">
        <f t="shared" si="389"/>
        <v>5.0640000000000001</v>
      </c>
      <c r="AC3559" s="17">
        <f t="shared" si="390"/>
        <v>2.0256000000000003</v>
      </c>
      <c r="AD3559" s="17">
        <f t="shared" si="391"/>
        <v>8.1023999999999994</v>
      </c>
    </row>
    <row r="3560" spans="1:30">
      <c r="A3560">
        <v>3559</v>
      </c>
      <c r="B3560" t="s">
        <v>6746</v>
      </c>
      <c r="C3560" s="4">
        <v>43046</v>
      </c>
      <c r="D3560" s="4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 s="17">
        <v>7.6272000000000002</v>
      </c>
      <c r="V3560">
        <f t="shared" si="385"/>
        <v>2017</v>
      </c>
      <c r="W3560" t="str">
        <f t="shared" si="386"/>
        <v>Nov</v>
      </c>
      <c r="X3560" s="9" t="str">
        <f>Sample___Superstore[[#This Row],[Order Year]]&amp;"-"&amp;Sample___Superstore[[#This Row],[Order Month]]</f>
        <v>2017-Nov</v>
      </c>
      <c r="Y3560" s="10">
        <f>Sample___Superstore6[[#This Row],[Profit]]/Sample___Superstore6[[#This Row],[Sales]]</f>
        <v>0.35</v>
      </c>
      <c r="Z3560" s="9">
        <f t="shared" si="387"/>
        <v>5</v>
      </c>
      <c r="AA3560" s="17">
        <f t="shared" si="388"/>
        <v>1.9068000000000001</v>
      </c>
      <c r="AB3560" s="17">
        <f t="shared" si="389"/>
        <v>5.4480000000000004</v>
      </c>
      <c r="AC3560" s="17">
        <f t="shared" si="390"/>
        <v>4.3584000000000005</v>
      </c>
      <c r="AD3560" s="17">
        <f t="shared" si="391"/>
        <v>17.433600000000002</v>
      </c>
    </row>
    <row r="3561" spans="1:30">
      <c r="A3561">
        <v>3560</v>
      </c>
      <c r="B3561" t="s">
        <v>6746</v>
      </c>
      <c r="C3561" s="4">
        <v>43046</v>
      </c>
      <c r="D3561" s="4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 s="17">
        <v>145.13399999999999</v>
      </c>
      <c r="V3561">
        <f t="shared" si="385"/>
        <v>2017</v>
      </c>
      <c r="W3561" t="str">
        <f t="shared" si="386"/>
        <v>Nov</v>
      </c>
      <c r="X3561" s="9" t="str">
        <f>Sample___Superstore[[#This Row],[Order Year]]&amp;"-"&amp;Sample___Superstore[[#This Row],[Order Month]]</f>
        <v>2017-Nov</v>
      </c>
      <c r="Y3561" s="10">
        <f>Sample___Superstore6[[#This Row],[Profit]]/Sample___Superstore6[[#This Row],[Sales]]</f>
        <v>0.32999999999999996</v>
      </c>
      <c r="Z3561" s="9">
        <f t="shared" si="387"/>
        <v>5</v>
      </c>
      <c r="AA3561" s="17">
        <f t="shared" si="388"/>
        <v>36.283499999999997</v>
      </c>
      <c r="AB3561" s="17">
        <f t="shared" si="389"/>
        <v>109.95</v>
      </c>
      <c r="AC3561" s="17">
        <f t="shared" si="390"/>
        <v>0</v>
      </c>
      <c r="AD3561" s="17">
        <f t="shared" si="391"/>
        <v>439.8</v>
      </c>
    </row>
    <row r="3562" spans="1:30">
      <c r="A3562">
        <v>3561</v>
      </c>
      <c r="B3562" t="s">
        <v>6747</v>
      </c>
      <c r="C3562" s="4">
        <v>42982</v>
      </c>
      <c r="D3562" s="4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 s="17">
        <v>0.61919999999999997</v>
      </c>
      <c r="V3562">
        <f t="shared" si="385"/>
        <v>2017</v>
      </c>
      <c r="W3562" t="str">
        <f t="shared" si="386"/>
        <v>Sep</v>
      </c>
      <c r="X3562" s="9" t="str">
        <f>Sample___Superstore[[#This Row],[Order Year]]&amp;"-"&amp;Sample___Superstore[[#This Row],[Order Month]]</f>
        <v>2017-Sep</v>
      </c>
      <c r="Y3562" s="10">
        <f>Sample___Superstore6[[#This Row],[Profit]]/Sample___Superstore6[[#This Row],[Sales]]</f>
        <v>7.4999999999999997E-2</v>
      </c>
      <c r="Z3562" s="9">
        <f t="shared" si="387"/>
        <v>5</v>
      </c>
      <c r="AA3562" s="17">
        <f t="shared" si="388"/>
        <v>0.15479999999999999</v>
      </c>
      <c r="AB3562" s="17">
        <f t="shared" si="389"/>
        <v>2.0640000000000001</v>
      </c>
      <c r="AC3562" s="17">
        <f t="shared" si="390"/>
        <v>1.6512000000000002</v>
      </c>
      <c r="AD3562" s="17">
        <f t="shared" si="391"/>
        <v>6.6048</v>
      </c>
    </row>
    <row r="3563" spans="1:30">
      <c r="A3563">
        <v>3562</v>
      </c>
      <c r="B3563" t="s">
        <v>6747</v>
      </c>
      <c r="C3563" s="4">
        <v>42982</v>
      </c>
      <c r="D3563" s="4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 s="17">
        <v>-20.448</v>
      </c>
      <c r="V3563">
        <f t="shared" si="385"/>
        <v>2017</v>
      </c>
      <c r="W3563" t="str">
        <f t="shared" si="386"/>
        <v>Sep</v>
      </c>
      <c r="X3563" s="9" t="str">
        <f>Sample___Superstore[[#This Row],[Order Year]]&amp;"-"&amp;Sample___Superstore[[#This Row],[Order Month]]</f>
        <v>2017-Sep</v>
      </c>
      <c r="Y3563" s="10">
        <f>Sample___Superstore6[[#This Row],[Profit]]/Sample___Superstore6[[#This Row],[Sales]]</f>
        <v>-0.8</v>
      </c>
      <c r="Z3563" s="9">
        <f t="shared" si="387"/>
        <v>5</v>
      </c>
      <c r="AA3563" s="17">
        <f t="shared" si="388"/>
        <v>-4.0895999999999999</v>
      </c>
      <c r="AB3563" s="17">
        <f t="shared" si="389"/>
        <v>5.1120000000000001</v>
      </c>
      <c r="AC3563" s="17">
        <f t="shared" si="390"/>
        <v>17.891999999999999</v>
      </c>
      <c r="AD3563" s="17">
        <f t="shared" si="391"/>
        <v>7.6679999999999993</v>
      </c>
    </row>
    <row r="3564" spans="1:30">
      <c r="A3564">
        <v>3563</v>
      </c>
      <c r="B3564" t="s">
        <v>6747</v>
      </c>
      <c r="C3564" s="4">
        <v>42982</v>
      </c>
      <c r="D3564" s="4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 s="17">
        <v>-3.0575999999999999</v>
      </c>
      <c r="V3564">
        <f t="shared" si="385"/>
        <v>2017</v>
      </c>
      <c r="W3564" t="str">
        <f t="shared" si="386"/>
        <v>Sep</v>
      </c>
      <c r="X3564" s="9" t="str">
        <f>Sample___Superstore[[#This Row],[Order Year]]&amp;"-"&amp;Sample___Superstore[[#This Row],[Order Month]]</f>
        <v>2017-Sep</v>
      </c>
      <c r="Y3564" s="10">
        <f>Sample___Superstore6[[#This Row],[Profit]]/Sample___Superstore6[[#This Row],[Sales]]</f>
        <v>-0.7</v>
      </c>
      <c r="Z3564" s="9">
        <f t="shared" si="387"/>
        <v>5</v>
      </c>
      <c r="AA3564" s="17">
        <f t="shared" si="388"/>
        <v>-1.5287999999999999</v>
      </c>
      <c r="AB3564" s="17">
        <f t="shared" si="389"/>
        <v>2.1840000000000002</v>
      </c>
      <c r="AC3564" s="17">
        <f t="shared" si="390"/>
        <v>3.0575999999999999</v>
      </c>
      <c r="AD3564" s="17">
        <f t="shared" si="391"/>
        <v>1.3104000000000005</v>
      </c>
    </row>
    <row r="3565" spans="1:30">
      <c r="A3565">
        <v>3564</v>
      </c>
      <c r="B3565" t="s">
        <v>6747</v>
      </c>
      <c r="C3565" s="4">
        <v>42982</v>
      </c>
      <c r="D3565" s="4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 s="17">
        <v>3.7440000000000002</v>
      </c>
      <c r="V3565">
        <f t="shared" si="385"/>
        <v>2017</v>
      </c>
      <c r="W3565" t="str">
        <f t="shared" si="386"/>
        <v>Sep</v>
      </c>
      <c r="X3565" s="9" t="str">
        <f>Sample___Superstore[[#This Row],[Order Year]]&amp;"-"&amp;Sample___Superstore[[#This Row],[Order Month]]</f>
        <v>2017-Sep</v>
      </c>
      <c r="Y3565" s="10">
        <f>Sample___Superstore6[[#This Row],[Profit]]/Sample___Superstore6[[#This Row],[Sales]]</f>
        <v>0.32500000000000001</v>
      </c>
      <c r="Z3565" s="9">
        <f t="shared" si="387"/>
        <v>5</v>
      </c>
      <c r="AA3565" s="17">
        <f t="shared" si="388"/>
        <v>0.93600000000000005</v>
      </c>
      <c r="AB3565" s="17">
        <f t="shared" si="389"/>
        <v>2.88</v>
      </c>
      <c r="AC3565" s="17">
        <f t="shared" si="390"/>
        <v>2.3039999999999998</v>
      </c>
      <c r="AD3565" s="17">
        <f t="shared" si="391"/>
        <v>9.2159999999999993</v>
      </c>
    </row>
    <row r="3566" spans="1:30">
      <c r="A3566">
        <v>3565</v>
      </c>
      <c r="B3566" t="s">
        <v>6750</v>
      </c>
      <c r="C3566" s="4">
        <v>42554</v>
      </c>
      <c r="D3566" s="4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 s="17">
        <v>6.2207999999999997</v>
      </c>
      <c r="V3566">
        <f t="shared" si="385"/>
        <v>2016</v>
      </c>
      <c r="W3566" t="str">
        <f t="shared" si="386"/>
        <v>Jul</v>
      </c>
      <c r="X3566" s="9" t="str">
        <f>Sample___Superstore[[#This Row],[Order Year]]&amp;"-"&amp;Sample___Superstore[[#This Row],[Order Month]]</f>
        <v>2016-Jul</v>
      </c>
      <c r="Y3566" s="10">
        <f>Sample___Superstore6[[#This Row],[Profit]]/Sample___Superstore6[[#This Row],[Sales]]</f>
        <v>0.47999999999999993</v>
      </c>
      <c r="Z3566" s="9">
        <f t="shared" si="387"/>
        <v>3</v>
      </c>
      <c r="AA3566" s="17">
        <f t="shared" si="388"/>
        <v>3.1103999999999998</v>
      </c>
      <c r="AB3566" s="17">
        <f t="shared" si="389"/>
        <v>6.48</v>
      </c>
      <c r="AC3566" s="17">
        <f t="shared" si="390"/>
        <v>0</v>
      </c>
      <c r="AD3566" s="17">
        <f t="shared" si="391"/>
        <v>12.96</v>
      </c>
    </row>
    <row r="3567" spans="1:30">
      <c r="A3567">
        <v>3566</v>
      </c>
      <c r="B3567" t="s">
        <v>6750</v>
      </c>
      <c r="C3567" s="4">
        <v>42554</v>
      </c>
      <c r="D3567" s="4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 s="17">
        <v>7.9200000000000007E-2</v>
      </c>
      <c r="V3567">
        <f t="shared" si="385"/>
        <v>2016</v>
      </c>
      <c r="W3567" t="str">
        <f t="shared" si="386"/>
        <v>Jul</v>
      </c>
      <c r="X3567" s="9" t="str">
        <f>Sample___Superstore[[#This Row],[Order Year]]&amp;"-"&amp;Sample___Superstore[[#This Row],[Order Month]]</f>
        <v>2016-Jul</v>
      </c>
      <c r="Y3567" s="10">
        <f>Sample___Superstore6[[#This Row],[Profit]]/Sample___Superstore6[[#This Row],[Sales]]</f>
        <v>0.02</v>
      </c>
      <c r="Z3567" s="9">
        <f t="shared" si="387"/>
        <v>3</v>
      </c>
      <c r="AA3567" s="17">
        <f t="shared" si="388"/>
        <v>3.9600000000000003E-2</v>
      </c>
      <c r="AB3567" s="17">
        <f t="shared" si="389"/>
        <v>1.98</v>
      </c>
      <c r="AC3567" s="17">
        <f t="shared" si="390"/>
        <v>0</v>
      </c>
      <c r="AD3567" s="17">
        <f t="shared" si="391"/>
        <v>3.96</v>
      </c>
    </row>
    <row r="3568" spans="1:30">
      <c r="A3568">
        <v>3567</v>
      </c>
      <c r="B3568" t="s">
        <v>6753</v>
      </c>
      <c r="C3568" s="4">
        <v>42985</v>
      </c>
      <c r="D3568" s="4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17">
        <v>757.41120000000001</v>
      </c>
      <c r="V3568">
        <f t="shared" si="385"/>
        <v>2017</v>
      </c>
      <c r="W3568" t="str">
        <f t="shared" si="386"/>
        <v>Sep</v>
      </c>
      <c r="X3568" s="9" t="str">
        <f>Sample___Superstore[[#This Row],[Order Year]]&amp;"-"&amp;Sample___Superstore[[#This Row],[Order Month]]</f>
        <v>2017-Sep</v>
      </c>
      <c r="Y3568" s="10">
        <f>Sample___Superstore6[[#This Row],[Profit]]/Sample___Superstore6[[#This Row],[Sales]]</f>
        <v>0.48</v>
      </c>
      <c r="Z3568" s="9">
        <f t="shared" si="387"/>
        <v>7</v>
      </c>
      <c r="AA3568" s="17">
        <f t="shared" si="388"/>
        <v>252.47040000000001</v>
      </c>
      <c r="AB3568" s="17">
        <f t="shared" si="389"/>
        <v>525.98</v>
      </c>
      <c r="AC3568" s="17">
        <f t="shared" si="390"/>
        <v>0</v>
      </c>
      <c r="AD3568" s="17">
        <f t="shared" si="391"/>
        <v>1577.94</v>
      </c>
    </row>
    <row r="3569" spans="1:30">
      <c r="A3569">
        <v>3568</v>
      </c>
      <c r="B3569" t="s">
        <v>6754</v>
      </c>
      <c r="C3569" s="4">
        <v>42622</v>
      </c>
      <c r="D3569" s="4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 s="17">
        <v>-12.006399999999999</v>
      </c>
      <c r="V3569">
        <f t="shared" si="385"/>
        <v>2016</v>
      </c>
      <c r="W3569" t="str">
        <f t="shared" si="386"/>
        <v>Sep</v>
      </c>
      <c r="X3569" s="9" t="str">
        <f>Sample___Superstore[[#This Row],[Order Year]]&amp;"-"&amp;Sample___Superstore[[#This Row],[Order Month]]</f>
        <v>2016-Sep</v>
      </c>
      <c r="Y3569" s="10">
        <f>Sample___Superstore6[[#This Row],[Profit]]/Sample___Superstore6[[#This Row],[Sales]]</f>
        <v>-0.8</v>
      </c>
      <c r="Z3569" s="9">
        <f t="shared" si="387"/>
        <v>5</v>
      </c>
      <c r="AA3569" s="17">
        <f t="shared" si="388"/>
        <v>-3.0015999999999998</v>
      </c>
      <c r="AB3569" s="17">
        <f t="shared" si="389"/>
        <v>3.7519999999999998</v>
      </c>
      <c r="AC3569" s="17">
        <f t="shared" si="390"/>
        <v>9.0047999999999995</v>
      </c>
      <c r="AD3569" s="17">
        <f t="shared" si="391"/>
        <v>6.0031999999999996</v>
      </c>
    </row>
    <row r="3570" spans="1:30">
      <c r="A3570">
        <v>3569</v>
      </c>
      <c r="B3570" t="s">
        <v>6755</v>
      </c>
      <c r="C3570" s="4">
        <v>42919</v>
      </c>
      <c r="D3570" s="4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 s="17">
        <v>26.391200000000001</v>
      </c>
      <c r="V3570">
        <f t="shared" si="385"/>
        <v>2017</v>
      </c>
      <c r="W3570" t="str">
        <f t="shared" si="386"/>
        <v>Jul</v>
      </c>
      <c r="X3570" s="9" t="str">
        <f>Sample___Superstore[[#This Row],[Order Year]]&amp;"-"&amp;Sample___Superstore[[#This Row],[Order Month]]</f>
        <v>2017-Jul</v>
      </c>
      <c r="Y3570" s="10">
        <f>Sample___Superstore6[[#This Row],[Profit]]/Sample___Superstore6[[#This Row],[Sales]]</f>
        <v>0.44000000000000006</v>
      </c>
      <c r="Z3570" s="9">
        <f t="shared" si="387"/>
        <v>0</v>
      </c>
      <c r="AA3570" s="17">
        <f t="shared" si="388"/>
        <v>13.195600000000001</v>
      </c>
      <c r="AB3570" s="17">
        <f t="shared" si="389"/>
        <v>29.99</v>
      </c>
      <c r="AC3570" s="17">
        <f t="shared" si="390"/>
        <v>0</v>
      </c>
      <c r="AD3570" s="17">
        <f t="shared" si="391"/>
        <v>59.98</v>
      </c>
    </row>
    <row r="3571" spans="1:30">
      <c r="A3571">
        <v>3570</v>
      </c>
      <c r="B3571" t="s">
        <v>6755</v>
      </c>
      <c r="C3571" s="4">
        <v>42919</v>
      </c>
      <c r="D3571" s="4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 s="17">
        <v>209.58</v>
      </c>
      <c r="V3571">
        <f t="shared" si="385"/>
        <v>2017</v>
      </c>
      <c r="W3571" t="str">
        <f t="shared" si="386"/>
        <v>Jul</v>
      </c>
      <c r="X3571" s="9" t="str">
        <f>Sample___Superstore[[#This Row],[Order Year]]&amp;"-"&amp;Sample___Superstore[[#This Row],[Order Month]]</f>
        <v>2017-Jul</v>
      </c>
      <c r="Y3571" s="10">
        <f>Sample___Superstore6[[#This Row],[Profit]]/Sample___Superstore6[[#This Row],[Sales]]</f>
        <v>8.7500000000000008E-2</v>
      </c>
      <c r="Z3571" s="9">
        <f t="shared" si="387"/>
        <v>0</v>
      </c>
      <c r="AA3571" s="17">
        <f t="shared" si="388"/>
        <v>34.93</v>
      </c>
      <c r="AB3571" s="17">
        <f t="shared" si="389"/>
        <v>399.2</v>
      </c>
      <c r="AC3571" s="17">
        <f t="shared" si="390"/>
        <v>479.03999999999996</v>
      </c>
      <c r="AD3571" s="17">
        <f t="shared" si="391"/>
        <v>1916.1599999999999</v>
      </c>
    </row>
    <row r="3572" spans="1:30">
      <c r="A3572">
        <v>3571</v>
      </c>
      <c r="B3572" t="s">
        <v>6755</v>
      </c>
      <c r="C3572" s="4">
        <v>42919</v>
      </c>
      <c r="D3572" s="4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 s="17">
        <v>742.63199999999995</v>
      </c>
      <c r="V3572">
        <f t="shared" si="385"/>
        <v>2017</v>
      </c>
      <c r="W3572" t="str">
        <f t="shared" si="386"/>
        <v>Jul</v>
      </c>
      <c r="X3572" s="9" t="str">
        <f>Sample___Superstore[[#This Row],[Order Year]]&amp;"-"&amp;Sample___Superstore[[#This Row],[Order Month]]</f>
        <v>2017-Jul</v>
      </c>
      <c r="Y3572" s="10">
        <f>Sample___Superstore6[[#This Row],[Profit]]/Sample___Superstore6[[#This Row],[Sales]]</f>
        <v>0.44</v>
      </c>
      <c r="Z3572" s="9">
        <f t="shared" si="387"/>
        <v>0</v>
      </c>
      <c r="AA3572" s="17">
        <f t="shared" si="388"/>
        <v>185.65799999999999</v>
      </c>
      <c r="AB3572" s="17">
        <f t="shared" si="389"/>
        <v>421.95</v>
      </c>
      <c r="AC3572" s="17">
        <f t="shared" si="390"/>
        <v>0</v>
      </c>
      <c r="AD3572" s="17">
        <f t="shared" si="391"/>
        <v>1687.8</v>
      </c>
    </row>
    <row r="3573" spans="1:30">
      <c r="A3573">
        <v>3572</v>
      </c>
      <c r="B3573" t="s">
        <v>6755</v>
      </c>
      <c r="C3573" s="4">
        <v>42919</v>
      </c>
      <c r="D3573" s="4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 s="17">
        <v>2.6972999999999998</v>
      </c>
      <c r="V3573">
        <f t="shared" si="385"/>
        <v>2017</v>
      </c>
      <c r="W3573" t="str">
        <f t="shared" si="386"/>
        <v>Jul</v>
      </c>
      <c r="X3573" s="9" t="str">
        <f>Sample___Superstore[[#This Row],[Order Year]]&amp;"-"&amp;Sample___Superstore[[#This Row],[Order Month]]</f>
        <v>2017-Jul</v>
      </c>
      <c r="Y3573" s="10">
        <f>Sample___Superstore6[[#This Row],[Profit]]/Sample___Superstore6[[#This Row],[Sales]]</f>
        <v>0.33749999999999997</v>
      </c>
      <c r="Z3573" s="9">
        <f t="shared" si="387"/>
        <v>0</v>
      </c>
      <c r="AA3573" s="17">
        <f t="shared" si="388"/>
        <v>2.6972999999999998</v>
      </c>
      <c r="AB3573" s="17">
        <f t="shared" si="389"/>
        <v>7.992</v>
      </c>
      <c r="AC3573" s="17">
        <f t="shared" si="390"/>
        <v>1.5984</v>
      </c>
      <c r="AD3573" s="17">
        <f t="shared" si="391"/>
        <v>6.3936000000000002</v>
      </c>
    </row>
    <row r="3574" spans="1:30">
      <c r="A3574">
        <v>3573</v>
      </c>
      <c r="B3574" t="s">
        <v>6757</v>
      </c>
      <c r="C3574" s="4">
        <v>42915</v>
      </c>
      <c r="D3574" s="4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 s="17">
        <v>1.8144</v>
      </c>
      <c r="V3574">
        <f t="shared" si="385"/>
        <v>2017</v>
      </c>
      <c r="W3574" t="str">
        <f t="shared" si="386"/>
        <v>Jun</v>
      </c>
      <c r="X3574" s="9" t="str">
        <f>Sample___Superstore[[#This Row],[Order Year]]&amp;"-"&amp;Sample___Superstore[[#This Row],[Order Month]]</f>
        <v>2017-Jun</v>
      </c>
      <c r="Y3574" s="10">
        <f>Sample___Superstore6[[#This Row],[Profit]]/Sample___Superstore6[[#This Row],[Sales]]</f>
        <v>0.35</v>
      </c>
      <c r="Z3574" s="9">
        <f t="shared" si="387"/>
        <v>5</v>
      </c>
      <c r="AA3574" s="17">
        <f t="shared" si="388"/>
        <v>1.8144</v>
      </c>
      <c r="AB3574" s="17">
        <f t="shared" si="389"/>
        <v>5.1840000000000002</v>
      </c>
      <c r="AC3574" s="17">
        <f t="shared" si="390"/>
        <v>1.0368000000000002</v>
      </c>
      <c r="AD3574" s="17">
        <f t="shared" si="391"/>
        <v>4.1471999999999998</v>
      </c>
    </row>
    <row r="3575" spans="1:30">
      <c r="A3575">
        <v>3574</v>
      </c>
      <c r="B3575" t="s">
        <v>6760</v>
      </c>
      <c r="C3575" s="4">
        <v>42954</v>
      </c>
      <c r="D3575" s="4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 s="17">
        <v>5.4896000000000003</v>
      </c>
      <c r="V3575">
        <f t="shared" si="385"/>
        <v>2017</v>
      </c>
      <c r="W3575" t="str">
        <f t="shared" si="386"/>
        <v>Aug</v>
      </c>
      <c r="X3575" s="9" t="str">
        <f>Sample___Superstore[[#This Row],[Order Year]]&amp;"-"&amp;Sample___Superstore[[#This Row],[Order Month]]</f>
        <v>2017-Aug</v>
      </c>
      <c r="Y3575" s="10">
        <f>Sample___Superstore6[[#This Row],[Profit]]/Sample___Superstore6[[#This Row],[Sales]]</f>
        <v>0.47000000000000003</v>
      </c>
      <c r="Z3575" s="9">
        <f t="shared" si="387"/>
        <v>5</v>
      </c>
      <c r="AA3575" s="17">
        <f t="shared" si="388"/>
        <v>2.7448000000000001</v>
      </c>
      <c r="AB3575" s="17">
        <f t="shared" si="389"/>
        <v>5.84</v>
      </c>
      <c r="AC3575" s="17">
        <f t="shared" si="390"/>
        <v>0</v>
      </c>
      <c r="AD3575" s="17">
        <f t="shared" si="391"/>
        <v>11.68</v>
      </c>
    </row>
    <row r="3576" spans="1:30">
      <c r="A3576">
        <v>3575</v>
      </c>
      <c r="B3576" t="s">
        <v>6760</v>
      </c>
      <c r="C3576" s="4">
        <v>42954</v>
      </c>
      <c r="D3576" s="4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 s="17">
        <v>26.2</v>
      </c>
      <c r="V3576">
        <f t="shared" si="385"/>
        <v>2017</v>
      </c>
      <c r="W3576" t="str">
        <f t="shared" si="386"/>
        <v>Aug</v>
      </c>
      <c r="X3576" s="9" t="str">
        <f>Sample___Superstore[[#This Row],[Order Year]]&amp;"-"&amp;Sample___Superstore[[#This Row],[Order Month]]</f>
        <v>2017-Aug</v>
      </c>
      <c r="Y3576" s="10">
        <f>Sample___Superstore6[[#This Row],[Profit]]/Sample___Superstore6[[#This Row],[Sales]]</f>
        <v>0.25</v>
      </c>
      <c r="Z3576" s="9">
        <f t="shared" si="387"/>
        <v>5</v>
      </c>
      <c r="AA3576" s="17">
        <f t="shared" si="388"/>
        <v>2.62</v>
      </c>
      <c r="AB3576" s="17">
        <f t="shared" si="389"/>
        <v>10.48</v>
      </c>
      <c r="AC3576" s="17">
        <f t="shared" si="390"/>
        <v>0</v>
      </c>
      <c r="AD3576" s="17">
        <f t="shared" si="391"/>
        <v>104.8</v>
      </c>
    </row>
    <row r="3577" spans="1:30">
      <c r="A3577">
        <v>3576</v>
      </c>
      <c r="B3577" t="s">
        <v>6762</v>
      </c>
      <c r="C3577" s="4">
        <v>42082</v>
      </c>
      <c r="D3577" s="4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 s="17">
        <v>4.8924000000000003</v>
      </c>
      <c r="V3577">
        <f t="shared" si="385"/>
        <v>2015</v>
      </c>
      <c r="W3577" t="str">
        <f t="shared" si="386"/>
        <v>Mar</v>
      </c>
      <c r="X3577" s="9" t="str">
        <f>Sample___Superstore[[#This Row],[Order Year]]&amp;"-"&amp;Sample___Superstore[[#This Row],[Order Month]]</f>
        <v>2015-Mar</v>
      </c>
      <c r="Y3577" s="10">
        <f>Sample___Superstore6[[#This Row],[Profit]]/Sample___Superstore6[[#This Row],[Sales]]</f>
        <v>0.33750000000000002</v>
      </c>
      <c r="Z3577" s="9">
        <f t="shared" si="387"/>
        <v>5</v>
      </c>
      <c r="AA3577" s="17">
        <f t="shared" si="388"/>
        <v>1.6308</v>
      </c>
      <c r="AB3577" s="17">
        <f t="shared" si="389"/>
        <v>4.8319999999999999</v>
      </c>
      <c r="AC3577" s="17">
        <f t="shared" si="390"/>
        <v>2.8992000000000004</v>
      </c>
      <c r="AD3577" s="17">
        <f t="shared" si="391"/>
        <v>11.5968</v>
      </c>
    </row>
    <row r="3578" spans="1:30">
      <c r="A3578">
        <v>3577</v>
      </c>
      <c r="B3578" t="s">
        <v>6764</v>
      </c>
      <c r="C3578" s="4">
        <v>42528</v>
      </c>
      <c r="D3578" s="4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 s="17">
        <v>1.5548</v>
      </c>
      <c r="V3578">
        <f t="shared" si="385"/>
        <v>2016</v>
      </c>
      <c r="W3578" t="str">
        <f t="shared" si="386"/>
        <v>Jun</v>
      </c>
      <c r="X3578" s="9" t="str">
        <f>Sample___Superstore[[#This Row],[Order Year]]&amp;"-"&amp;Sample___Superstore[[#This Row],[Order Month]]</f>
        <v>2016-Jun</v>
      </c>
      <c r="Y3578" s="10">
        <f>Sample___Superstore6[[#This Row],[Profit]]/Sample___Superstore6[[#This Row],[Sales]]</f>
        <v>0.32500000000000001</v>
      </c>
      <c r="Z3578" s="9">
        <f t="shared" si="387"/>
        <v>4</v>
      </c>
      <c r="AA3578" s="17">
        <f t="shared" si="388"/>
        <v>1.5548</v>
      </c>
      <c r="AB3578" s="17">
        <f t="shared" si="389"/>
        <v>4.7839999999999998</v>
      </c>
      <c r="AC3578" s="17">
        <f t="shared" si="390"/>
        <v>0.95679999999999998</v>
      </c>
      <c r="AD3578" s="17">
        <f t="shared" si="391"/>
        <v>3.8271999999999999</v>
      </c>
    </row>
    <row r="3579" spans="1:30">
      <c r="A3579">
        <v>3578</v>
      </c>
      <c r="B3579" t="s">
        <v>6764</v>
      </c>
      <c r="C3579" s="4">
        <v>42528</v>
      </c>
      <c r="D3579" s="4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 s="17">
        <v>2.3176999999999999</v>
      </c>
      <c r="V3579">
        <f t="shared" si="385"/>
        <v>2016</v>
      </c>
      <c r="W3579" t="str">
        <f t="shared" si="386"/>
        <v>Jun</v>
      </c>
      <c r="X3579" s="9" t="str">
        <f>Sample___Superstore[[#This Row],[Order Year]]&amp;"-"&amp;Sample___Superstore[[#This Row],[Order Month]]</f>
        <v>2016-Jun</v>
      </c>
      <c r="Y3579" s="10">
        <f>Sample___Superstore6[[#This Row],[Profit]]/Sample___Superstore6[[#This Row],[Sales]]</f>
        <v>0.48999999999999994</v>
      </c>
      <c r="Z3579" s="9">
        <f t="shared" si="387"/>
        <v>4</v>
      </c>
      <c r="AA3579" s="17">
        <f t="shared" si="388"/>
        <v>2.3176999999999999</v>
      </c>
      <c r="AB3579" s="17">
        <f t="shared" si="389"/>
        <v>4.7300000000000004</v>
      </c>
      <c r="AC3579" s="17">
        <f t="shared" si="390"/>
        <v>0</v>
      </c>
      <c r="AD3579" s="17">
        <f t="shared" si="391"/>
        <v>4.7300000000000004</v>
      </c>
    </row>
    <row r="3580" spans="1:30">
      <c r="A3580">
        <v>3579</v>
      </c>
      <c r="B3580" t="s">
        <v>6765</v>
      </c>
      <c r="C3580" s="4">
        <v>42576</v>
      </c>
      <c r="D3580" s="4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 s="17">
        <v>0.31559999999999999</v>
      </c>
      <c r="V3580">
        <f t="shared" si="385"/>
        <v>2016</v>
      </c>
      <c r="W3580" t="str">
        <f t="shared" si="386"/>
        <v>Jul</v>
      </c>
      <c r="X3580" s="9" t="str">
        <f>Sample___Superstore[[#This Row],[Order Year]]&amp;"-"&amp;Sample___Superstore[[#This Row],[Order Month]]</f>
        <v>2016-Jul</v>
      </c>
      <c r="Y3580" s="10">
        <f>Sample___Superstore6[[#This Row],[Profit]]/Sample___Superstore6[[#This Row],[Sales]]</f>
        <v>0.04</v>
      </c>
      <c r="Z3580" s="9">
        <f t="shared" si="387"/>
        <v>4</v>
      </c>
      <c r="AA3580" s="17">
        <f t="shared" si="388"/>
        <v>0.31559999999999999</v>
      </c>
      <c r="AB3580" s="17">
        <f t="shared" si="389"/>
        <v>7.89</v>
      </c>
      <c r="AC3580" s="17">
        <f t="shared" si="390"/>
        <v>0</v>
      </c>
      <c r="AD3580" s="17">
        <f t="shared" si="391"/>
        <v>7.89</v>
      </c>
    </row>
    <row r="3581" spans="1:30">
      <c r="A3581">
        <v>3580</v>
      </c>
      <c r="B3581" t="s">
        <v>6765</v>
      </c>
      <c r="C3581" s="4">
        <v>42576</v>
      </c>
      <c r="D3581" s="4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 s="17">
        <v>32.094999999999999</v>
      </c>
      <c r="V3581">
        <f t="shared" si="385"/>
        <v>2016</v>
      </c>
      <c r="W3581" t="str">
        <f t="shared" si="386"/>
        <v>Jul</v>
      </c>
      <c r="X3581" s="9" t="str">
        <f>Sample___Superstore[[#This Row],[Order Year]]&amp;"-"&amp;Sample___Superstore[[#This Row],[Order Month]]</f>
        <v>2016-Jul</v>
      </c>
      <c r="Y3581" s="10">
        <f>Sample___Superstore6[[#This Row],[Profit]]/Sample___Superstore6[[#This Row],[Sales]]</f>
        <v>0.49</v>
      </c>
      <c r="Z3581" s="9">
        <f t="shared" si="387"/>
        <v>4</v>
      </c>
      <c r="AA3581" s="17">
        <f t="shared" si="388"/>
        <v>6.4189999999999996</v>
      </c>
      <c r="AB3581" s="17">
        <f t="shared" si="389"/>
        <v>13.1</v>
      </c>
      <c r="AC3581" s="17">
        <f t="shared" si="390"/>
        <v>0</v>
      </c>
      <c r="AD3581" s="17">
        <f t="shared" si="391"/>
        <v>65.5</v>
      </c>
    </row>
    <row r="3582" spans="1:30">
      <c r="A3582">
        <v>3581</v>
      </c>
      <c r="B3582" t="s">
        <v>6765</v>
      </c>
      <c r="C3582" s="4">
        <v>42576</v>
      </c>
      <c r="D3582" s="4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 s="17">
        <v>388.81279999999998</v>
      </c>
      <c r="V3582">
        <f t="shared" si="385"/>
        <v>2016</v>
      </c>
      <c r="W3582" t="str">
        <f t="shared" si="386"/>
        <v>Jul</v>
      </c>
      <c r="X3582" s="9" t="str">
        <f>Sample___Superstore[[#This Row],[Order Year]]&amp;"-"&amp;Sample___Superstore[[#This Row],[Order Month]]</f>
        <v>2016-Jul</v>
      </c>
      <c r="Y3582" s="10">
        <f>Sample___Superstore6[[#This Row],[Profit]]/Sample___Superstore6[[#This Row],[Sales]]</f>
        <v>0.16</v>
      </c>
      <c r="Z3582" s="9">
        <f t="shared" si="387"/>
        <v>4</v>
      </c>
      <c r="AA3582" s="17">
        <f t="shared" si="388"/>
        <v>48.601599999999998</v>
      </c>
      <c r="AB3582" s="17">
        <f t="shared" si="389"/>
        <v>303.76</v>
      </c>
      <c r="AC3582" s="17">
        <f t="shared" si="390"/>
        <v>0</v>
      </c>
      <c r="AD3582" s="17">
        <f t="shared" si="391"/>
        <v>2430.08</v>
      </c>
    </row>
    <row r="3583" spans="1:30">
      <c r="A3583">
        <v>3582</v>
      </c>
      <c r="B3583" t="s">
        <v>6768</v>
      </c>
      <c r="C3583" s="4">
        <v>43009</v>
      </c>
      <c r="D3583" s="4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 s="17">
        <v>50.328000000000003</v>
      </c>
      <c r="V3583">
        <f t="shared" si="385"/>
        <v>2017</v>
      </c>
      <c r="W3583" t="str">
        <f t="shared" si="386"/>
        <v>Oct</v>
      </c>
      <c r="X3583" s="9" t="str">
        <f>Sample___Superstore[[#This Row],[Order Year]]&amp;"-"&amp;Sample___Superstore[[#This Row],[Order Month]]</f>
        <v>2017-Oct</v>
      </c>
      <c r="Y3583" s="10">
        <f>Sample___Superstore6[[#This Row],[Profit]]/Sample___Superstore6[[#This Row],[Sales]]</f>
        <v>0.48000000000000004</v>
      </c>
      <c r="Z3583" s="9">
        <f t="shared" si="387"/>
        <v>6</v>
      </c>
      <c r="AA3583" s="17">
        <f t="shared" si="388"/>
        <v>50.328000000000003</v>
      </c>
      <c r="AB3583" s="17">
        <f t="shared" si="389"/>
        <v>104.85</v>
      </c>
      <c r="AC3583" s="17">
        <f t="shared" si="390"/>
        <v>0</v>
      </c>
      <c r="AD3583" s="17">
        <f t="shared" si="391"/>
        <v>104.85</v>
      </c>
    </row>
    <row r="3584" spans="1:30">
      <c r="A3584">
        <v>3583</v>
      </c>
      <c r="B3584" t="s">
        <v>6769</v>
      </c>
      <c r="C3584" s="4">
        <v>42348</v>
      </c>
      <c r="D3584" s="4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 s="17">
        <v>1.5209999999999999</v>
      </c>
      <c r="V3584">
        <f t="shared" si="385"/>
        <v>2015</v>
      </c>
      <c r="W3584" t="str">
        <f t="shared" si="386"/>
        <v>Dec</v>
      </c>
      <c r="X3584" s="9" t="str">
        <f>Sample___Superstore[[#This Row],[Order Year]]&amp;"-"&amp;Sample___Superstore[[#This Row],[Order Month]]</f>
        <v>2015-Dec</v>
      </c>
      <c r="Y3584" s="10">
        <f>Sample___Superstore6[[#This Row],[Profit]]/Sample___Superstore6[[#This Row],[Sales]]</f>
        <v>0.38999999999999996</v>
      </c>
      <c r="Z3584" s="9">
        <f t="shared" si="387"/>
        <v>6</v>
      </c>
      <c r="AA3584" s="17">
        <f t="shared" si="388"/>
        <v>0.76049999999999995</v>
      </c>
      <c r="AB3584" s="17">
        <f t="shared" si="389"/>
        <v>1.95</v>
      </c>
      <c r="AC3584" s="17">
        <f t="shared" si="390"/>
        <v>0</v>
      </c>
      <c r="AD3584" s="17">
        <f t="shared" si="391"/>
        <v>3.9</v>
      </c>
    </row>
    <row r="3585" spans="1:30">
      <c r="A3585">
        <v>3584</v>
      </c>
      <c r="B3585" t="s">
        <v>6769</v>
      </c>
      <c r="C3585" s="4">
        <v>42348</v>
      </c>
      <c r="D3585" s="4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 s="17">
        <v>200.49</v>
      </c>
      <c r="V3585">
        <f t="shared" si="385"/>
        <v>2015</v>
      </c>
      <c r="W3585" t="str">
        <f t="shared" si="386"/>
        <v>Dec</v>
      </c>
      <c r="X3585" s="9" t="str">
        <f>Sample___Superstore[[#This Row],[Order Year]]&amp;"-"&amp;Sample___Superstore[[#This Row],[Order Month]]</f>
        <v>2015-Dec</v>
      </c>
      <c r="Y3585" s="10">
        <f>Sample___Superstore6[[#This Row],[Profit]]/Sample___Superstore6[[#This Row],[Sales]]</f>
        <v>0.25</v>
      </c>
      <c r="Z3585" s="9">
        <f t="shared" si="387"/>
        <v>6</v>
      </c>
      <c r="AA3585" s="17">
        <f t="shared" si="388"/>
        <v>100.245</v>
      </c>
      <c r="AB3585" s="17">
        <f t="shared" si="389"/>
        <v>400.98</v>
      </c>
      <c r="AC3585" s="17">
        <f t="shared" si="390"/>
        <v>0</v>
      </c>
      <c r="AD3585" s="17">
        <f t="shared" si="391"/>
        <v>801.96</v>
      </c>
    </row>
    <row r="3586" spans="1:30">
      <c r="A3586">
        <v>3585</v>
      </c>
      <c r="B3586" t="s">
        <v>6769</v>
      </c>
      <c r="C3586" s="4">
        <v>42348</v>
      </c>
      <c r="D3586" s="4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 s="17">
        <v>32.633200000000002</v>
      </c>
      <c r="V3586">
        <f t="shared" ref="V3586:V3649" si="392">YEAR(C3586)</f>
        <v>2015</v>
      </c>
      <c r="W3586" t="str">
        <f t="shared" ref="W3586:W3649" si="393">TEXT(C3586,"mmm")</f>
        <v>Dec</v>
      </c>
      <c r="X3586" s="9" t="str">
        <f>Sample___Superstore[[#This Row],[Order Year]]&amp;"-"&amp;Sample___Superstore[[#This Row],[Order Month]]</f>
        <v>2015-Dec</v>
      </c>
      <c r="Y3586" s="10">
        <f>Sample___Superstore6[[#This Row],[Profit]]/Sample___Superstore6[[#This Row],[Sales]]</f>
        <v>0.17</v>
      </c>
      <c r="Z3586" s="9">
        <f t="shared" ref="Z3586:Z3649" si="394">D3586-C3586</f>
        <v>6</v>
      </c>
      <c r="AA3586" s="17">
        <f t="shared" ref="AA3586:AA3649" si="395">U3586/S3586</f>
        <v>16.316600000000001</v>
      </c>
      <c r="AB3586" s="17">
        <f t="shared" ref="AB3586:AB3649" si="396">R3586/S3586</f>
        <v>95.98</v>
      </c>
      <c r="AC3586" s="17">
        <f t="shared" ref="AC3586:AC3649" si="397">R3586*T3586</f>
        <v>0</v>
      </c>
      <c r="AD3586" s="17">
        <f t="shared" ref="AD3586:AD3649" si="398">R3586-(R3586*T3586)</f>
        <v>191.96</v>
      </c>
    </row>
    <row r="3587" spans="1:30">
      <c r="A3587">
        <v>3586</v>
      </c>
      <c r="B3587" t="s">
        <v>6769</v>
      </c>
      <c r="C3587" s="4">
        <v>42348</v>
      </c>
      <c r="D3587" s="4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 s="17">
        <v>1.2005999999999999</v>
      </c>
      <c r="V3587">
        <f t="shared" si="392"/>
        <v>2015</v>
      </c>
      <c r="W3587" t="str">
        <f t="shared" si="393"/>
        <v>Dec</v>
      </c>
      <c r="X3587" s="9" t="str">
        <f>Sample___Superstore[[#This Row],[Order Year]]&amp;"-"&amp;Sample___Superstore[[#This Row],[Order Month]]</f>
        <v>2015-Dec</v>
      </c>
      <c r="Y3587" s="10">
        <f>Sample___Superstore6[[#This Row],[Profit]]/Sample___Superstore6[[#This Row],[Sales]]</f>
        <v>0.45999999999999996</v>
      </c>
      <c r="Z3587" s="9">
        <f t="shared" si="394"/>
        <v>6</v>
      </c>
      <c r="AA3587" s="17">
        <f t="shared" si="395"/>
        <v>1.2005999999999999</v>
      </c>
      <c r="AB3587" s="17">
        <f t="shared" si="396"/>
        <v>2.61</v>
      </c>
      <c r="AC3587" s="17">
        <f t="shared" si="397"/>
        <v>0</v>
      </c>
      <c r="AD3587" s="17">
        <f t="shared" si="398"/>
        <v>2.61</v>
      </c>
    </row>
    <row r="3588" spans="1:30">
      <c r="A3588">
        <v>3587</v>
      </c>
      <c r="B3588" t="s">
        <v>6771</v>
      </c>
      <c r="C3588" s="4">
        <v>42981</v>
      </c>
      <c r="D3588" s="4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17">
        <v>1.6688000000000001</v>
      </c>
      <c r="V3588">
        <f t="shared" si="392"/>
        <v>2017</v>
      </c>
      <c r="W3588" t="str">
        <f t="shared" si="393"/>
        <v>Sep</v>
      </c>
      <c r="X3588" s="9" t="str">
        <f>Sample___Superstore[[#This Row],[Order Year]]&amp;"-"&amp;Sample___Superstore[[#This Row],[Order Month]]</f>
        <v>2017-Sep</v>
      </c>
      <c r="Y3588" s="10">
        <f>Sample___Superstore6[[#This Row],[Profit]]/Sample___Superstore6[[#This Row],[Sales]]</f>
        <v>0.28000000000000003</v>
      </c>
      <c r="Z3588" s="9">
        <f t="shared" si="394"/>
        <v>5</v>
      </c>
      <c r="AA3588" s="17">
        <f t="shared" si="395"/>
        <v>0.83440000000000003</v>
      </c>
      <c r="AB3588" s="17">
        <f t="shared" si="396"/>
        <v>2.98</v>
      </c>
      <c r="AC3588" s="17">
        <f t="shared" si="397"/>
        <v>0</v>
      </c>
      <c r="AD3588" s="17">
        <f t="shared" si="398"/>
        <v>5.96</v>
      </c>
    </row>
    <row r="3589" spans="1:30">
      <c r="A3589">
        <v>3588</v>
      </c>
      <c r="B3589" t="s">
        <v>6772</v>
      </c>
      <c r="C3589" s="4">
        <v>43002</v>
      </c>
      <c r="D3589" s="4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 s="17">
        <v>-253.43369999999999</v>
      </c>
      <c r="V3589">
        <f t="shared" si="392"/>
        <v>2017</v>
      </c>
      <c r="W3589" t="str">
        <f t="shared" si="393"/>
        <v>Sep</v>
      </c>
      <c r="X3589" s="9" t="str">
        <f>Sample___Superstore[[#This Row],[Order Year]]&amp;"-"&amp;Sample___Superstore[[#This Row],[Order Month]]</f>
        <v>2017-Sep</v>
      </c>
      <c r="Y3589" s="10">
        <f>Sample___Superstore6[[#This Row],[Profit]]/Sample___Superstore6[[#This Row],[Sales]]</f>
        <v>-0.21666666666666667</v>
      </c>
      <c r="Z3589" s="9">
        <f t="shared" si="394"/>
        <v>4</v>
      </c>
      <c r="AA3589" s="17">
        <f t="shared" si="395"/>
        <v>-84.477899999999991</v>
      </c>
      <c r="AB3589" s="17">
        <f t="shared" si="396"/>
        <v>389.89799999999997</v>
      </c>
      <c r="AC3589" s="17">
        <f t="shared" si="397"/>
        <v>467.87760000000003</v>
      </c>
      <c r="AD3589" s="17">
        <f t="shared" si="398"/>
        <v>701.81639999999993</v>
      </c>
    </row>
    <row r="3590" spans="1:30">
      <c r="A3590">
        <v>3589</v>
      </c>
      <c r="B3590" t="s">
        <v>6773</v>
      </c>
      <c r="C3590" s="4">
        <v>43088</v>
      </c>
      <c r="D3590" s="4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 s="17">
        <v>33.312399999999997</v>
      </c>
      <c r="V3590">
        <f t="shared" si="392"/>
        <v>2017</v>
      </c>
      <c r="W3590" t="str">
        <f t="shared" si="393"/>
        <v>Dec</v>
      </c>
      <c r="X3590" s="9" t="str">
        <f>Sample___Superstore[[#This Row],[Order Year]]&amp;"-"&amp;Sample___Superstore[[#This Row],[Order Month]]</f>
        <v>2017-Dec</v>
      </c>
      <c r="Y3590" s="10">
        <f>Sample___Superstore6[[#This Row],[Profit]]/Sample___Superstore6[[#This Row],[Sales]]</f>
        <v>0.02</v>
      </c>
      <c r="Z3590" s="9">
        <f t="shared" si="394"/>
        <v>2</v>
      </c>
      <c r="AA3590" s="17">
        <f t="shared" si="395"/>
        <v>16.656199999999998</v>
      </c>
      <c r="AB3590" s="17">
        <f t="shared" si="396"/>
        <v>832.81</v>
      </c>
      <c r="AC3590" s="17">
        <f t="shared" si="397"/>
        <v>0</v>
      </c>
      <c r="AD3590" s="17">
        <f t="shared" si="398"/>
        <v>1665.62</v>
      </c>
    </row>
    <row r="3591" spans="1:30">
      <c r="A3591">
        <v>3590</v>
      </c>
      <c r="B3591" t="s">
        <v>6774</v>
      </c>
      <c r="C3591" s="4">
        <v>43063</v>
      </c>
      <c r="D3591" s="4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 s="17">
        <v>1.4112</v>
      </c>
      <c r="V3591">
        <f t="shared" si="392"/>
        <v>2017</v>
      </c>
      <c r="W3591" t="str">
        <f t="shared" si="393"/>
        <v>Nov</v>
      </c>
      <c r="X3591" s="9" t="str">
        <f>Sample___Superstore[[#This Row],[Order Year]]&amp;"-"&amp;Sample___Superstore[[#This Row],[Order Month]]</f>
        <v>2017-Nov</v>
      </c>
      <c r="Y3591" s="10">
        <f>Sample___Superstore6[[#This Row],[Profit]]/Sample___Superstore6[[#This Row],[Sales]]</f>
        <v>0.49000000000000005</v>
      </c>
      <c r="Z3591" s="9">
        <f t="shared" si="394"/>
        <v>6</v>
      </c>
      <c r="AA3591" s="17">
        <f t="shared" si="395"/>
        <v>1.4112</v>
      </c>
      <c r="AB3591" s="17">
        <f t="shared" si="396"/>
        <v>2.88</v>
      </c>
      <c r="AC3591" s="17">
        <f t="shared" si="397"/>
        <v>0</v>
      </c>
      <c r="AD3591" s="17">
        <f t="shared" si="398"/>
        <v>2.88</v>
      </c>
    </row>
    <row r="3592" spans="1:30">
      <c r="A3592">
        <v>3591</v>
      </c>
      <c r="B3592" t="s">
        <v>6774</v>
      </c>
      <c r="C3592" s="4">
        <v>43063</v>
      </c>
      <c r="D3592" s="4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 s="17">
        <v>375.42959999999999</v>
      </c>
      <c r="V3592">
        <f t="shared" si="392"/>
        <v>2017</v>
      </c>
      <c r="W3592" t="str">
        <f t="shared" si="393"/>
        <v>Nov</v>
      </c>
      <c r="X3592" s="9" t="str">
        <f>Sample___Superstore[[#This Row],[Order Year]]&amp;"-"&amp;Sample___Superstore[[#This Row],[Order Month]]</f>
        <v>2017-Nov</v>
      </c>
      <c r="Y3592" s="10">
        <f>Sample___Superstore6[[#This Row],[Profit]]/Sample___Superstore6[[#This Row],[Sales]]</f>
        <v>0.26</v>
      </c>
      <c r="Z3592" s="9">
        <f t="shared" si="394"/>
        <v>6</v>
      </c>
      <c r="AA3592" s="17">
        <f t="shared" si="395"/>
        <v>31.285799999999998</v>
      </c>
      <c r="AB3592" s="17">
        <f t="shared" si="396"/>
        <v>120.33</v>
      </c>
      <c r="AC3592" s="17">
        <f t="shared" si="397"/>
        <v>0</v>
      </c>
      <c r="AD3592" s="17">
        <f t="shared" si="398"/>
        <v>1443.96</v>
      </c>
    </row>
    <row r="3593" spans="1:30">
      <c r="A3593">
        <v>3592</v>
      </c>
      <c r="B3593" t="s">
        <v>6775</v>
      </c>
      <c r="C3593" s="4">
        <v>41986</v>
      </c>
      <c r="D3593" s="4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 s="17">
        <v>0.36499999999999999</v>
      </c>
      <c r="V3593">
        <f t="shared" si="392"/>
        <v>2014</v>
      </c>
      <c r="W3593" t="str">
        <f t="shared" si="393"/>
        <v>Dec</v>
      </c>
      <c r="X3593" s="9" t="str">
        <f>Sample___Superstore[[#This Row],[Order Year]]&amp;"-"&amp;Sample___Superstore[[#This Row],[Order Month]]</f>
        <v>2014-Dec</v>
      </c>
      <c r="Y3593" s="10">
        <f>Sample___Superstore6[[#This Row],[Profit]]/Sample___Superstore6[[#This Row],[Sales]]</f>
        <v>0.125</v>
      </c>
      <c r="Z3593" s="9">
        <f t="shared" si="394"/>
        <v>2</v>
      </c>
      <c r="AA3593" s="17">
        <f t="shared" si="395"/>
        <v>0.36499999999999999</v>
      </c>
      <c r="AB3593" s="17">
        <f t="shared" si="396"/>
        <v>2.92</v>
      </c>
      <c r="AC3593" s="17">
        <f t="shared" si="397"/>
        <v>0.58399999999999996</v>
      </c>
      <c r="AD3593" s="17">
        <f t="shared" si="398"/>
        <v>2.3359999999999999</v>
      </c>
    </row>
    <row r="3594" spans="1:30">
      <c r="A3594">
        <v>3593</v>
      </c>
      <c r="B3594" t="s">
        <v>6776</v>
      </c>
      <c r="C3594" s="4">
        <v>42709</v>
      </c>
      <c r="D3594" s="4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 s="17">
        <v>120.9468</v>
      </c>
      <c r="V3594">
        <f t="shared" si="392"/>
        <v>2016</v>
      </c>
      <c r="W3594" t="str">
        <f t="shared" si="393"/>
        <v>Dec</v>
      </c>
      <c r="X3594" s="9" t="str">
        <f>Sample___Superstore[[#This Row],[Order Year]]&amp;"-"&amp;Sample___Superstore[[#This Row],[Order Month]]</f>
        <v>2016-Dec</v>
      </c>
      <c r="Y3594" s="10">
        <f>Sample___Superstore6[[#This Row],[Profit]]/Sample___Superstore6[[#This Row],[Sales]]</f>
        <v>0.26</v>
      </c>
      <c r="Z3594" s="9">
        <f t="shared" si="394"/>
        <v>2</v>
      </c>
      <c r="AA3594" s="17">
        <f t="shared" si="395"/>
        <v>40.315599999999996</v>
      </c>
      <c r="AB3594" s="17">
        <f t="shared" si="396"/>
        <v>155.06</v>
      </c>
      <c r="AC3594" s="17">
        <f t="shared" si="397"/>
        <v>0</v>
      </c>
      <c r="AD3594" s="17">
        <f t="shared" si="398"/>
        <v>465.18</v>
      </c>
    </row>
    <row r="3595" spans="1:30">
      <c r="A3595">
        <v>3594</v>
      </c>
      <c r="B3595" t="s">
        <v>6777</v>
      </c>
      <c r="C3595" s="4">
        <v>42624</v>
      </c>
      <c r="D3595" s="4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 s="17">
        <v>-17.942399999999999</v>
      </c>
      <c r="V3595">
        <f t="shared" si="392"/>
        <v>2016</v>
      </c>
      <c r="W3595" t="str">
        <f t="shared" si="393"/>
        <v>Sep</v>
      </c>
      <c r="X3595" s="9" t="str">
        <f>Sample___Superstore[[#This Row],[Order Year]]&amp;"-"&amp;Sample___Superstore[[#This Row],[Order Month]]</f>
        <v>2016-Sep</v>
      </c>
      <c r="Y3595" s="10">
        <f>Sample___Superstore6[[#This Row],[Profit]]/Sample___Superstore6[[#This Row],[Sales]]</f>
        <v>-0.79999999999999993</v>
      </c>
      <c r="Z3595" s="9">
        <f t="shared" si="394"/>
        <v>6</v>
      </c>
      <c r="AA3595" s="17">
        <f t="shared" si="395"/>
        <v>-5.9807999999999995</v>
      </c>
      <c r="AB3595" s="17">
        <f t="shared" si="396"/>
        <v>7.476</v>
      </c>
      <c r="AC3595" s="17">
        <f t="shared" si="397"/>
        <v>15.6996</v>
      </c>
      <c r="AD3595" s="17">
        <f t="shared" si="398"/>
        <v>6.7284000000000006</v>
      </c>
    </row>
    <row r="3596" spans="1:30">
      <c r="A3596">
        <v>3595</v>
      </c>
      <c r="B3596" t="s">
        <v>6777</v>
      </c>
      <c r="C3596" s="4">
        <v>42624</v>
      </c>
      <c r="D3596" s="4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 s="17">
        <v>3.7519999999999998</v>
      </c>
      <c r="V3596">
        <f t="shared" si="392"/>
        <v>2016</v>
      </c>
      <c r="W3596" t="str">
        <f t="shared" si="393"/>
        <v>Sep</v>
      </c>
      <c r="X3596" s="9" t="str">
        <f>Sample___Superstore[[#This Row],[Order Year]]&amp;"-"&amp;Sample___Superstore[[#This Row],[Order Month]]</f>
        <v>2016-Sep</v>
      </c>
      <c r="Y3596" s="10">
        <f>Sample___Superstore6[[#This Row],[Profit]]/Sample___Superstore6[[#This Row],[Sales]]</f>
        <v>9.9999999999999992E-2</v>
      </c>
      <c r="Z3596" s="9">
        <f t="shared" si="394"/>
        <v>6</v>
      </c>
      <c r="AA3596" s="17">
        <f t="shared" si="395"/>
        <v>0.75039999999999996</v>
      </c>
      <c r="AB3596" s="17">
        <f t="shared" si="396"/>
        <v>7.5040000000000004</v>
      </c>
      <c r="AC3596" s="17">
        <f t="shared" si="397"/>
        <v>7.5040000000000013</v>
      </c>
      <c r="AD3596" s="17">
        <f t="shared" si="398"/>
        <v>30.016000000000002</v>
      </c>
    </row>
    <row r="3597" spans="1:30">
      <c r="A3597">
        <v>3596</v>
      </c>
      <c r="B3597" t="s">
        <v>6778</v>
      </c>
      <c r="C3597" s="4">
        <v>43078</v>
      </c>
      <c r="D3597" s="4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 s="17">
        <v>0.4264</v>
      </c>
      <c r="V3597">
        <f t="shared" si="392"/>
        <v>2017</v>
      </c>
      <c r="W3597" t="str">
        <f t="shared" si="393"/>
        <v>Dec</v>
      </c>
      <c r="X3597" s="9" t="str">
        <f>Sample___Superstore[[#This Row],[Order Year]]&amp;"-"&amp;Sample___Superstore[[#This Row],[Order Month]]</f>
        <v>2017-Dec</v>
      </c>
      <c r="Y3597" s="10">
        <f>Sample___Superstore6[[#This Row],[Profit]]/Sample___Superstore6[[#This Row],[Sales]]</f>
        <v>0.16250000000000001</v>
      </c>
      <c r="Z3597" s="9">
        <f t="shared" si="394"/>
        <v>6</v>
      </c>
      <c r="AA3597" s="17">
        <f t="shared" si="395"/>
        <v>0.4264</v>
      </c>
      <c r="AB3597" s="17">
        <f t="shared" si="396"/>
        <v>2.6240000000000001</v>
      </c>
      <c r="AC3597" s="17">
        <f t="shared" si="397"/>
        <v>0.52480000000000004</v>
      </c>
      <c r="AD3597" s="17">
        <f t="shared" si="398"/>
        <v>2.0992000000000002</v>
      </c>
    </row>
    <row r="3598" spans="1:30">
      <c r="A3598">
        <v>3597</v>
      </c>
      <c r="B3598" t="s">
        <v>6779</v>
      </c>
      <c r="C3598" s="4">
        <v>41891</v>
      </c>
      <c r="D3598" s="4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 s="17">
        <v>5.4432</v>
      </c>
      <c r="V3598">
        <f t="shared" si="392"/>
        <v>2014</v>
      </c>
      <c r="W3598" t="str">
        <f t="shared" si="393"/>
        <v>Sep</v>
      </c>
      <c r="X3598" s="9" t="str">
        <f>Sample___Superstore[[#This Row],[Order Year]]&amp;"-"&amp;Sample___Superstore[[#This Row],[Order Month]]</f>
        <v>2014-Sep</v>
      </c>
      <c r="Y3598" s="10">
        <f>Sample___Superstore6[[#This Row],[Profit]]/Sample___Superstore6[[#This Row],[Sales]]</f>
        <v>0.35000000000000003</v>
      </c>
      <c r="Z3598" s="9">
        <f t="shared" si="394"/>
        <v>5</v>
      </c>
      <c r="AA3598" s="17">
        <f t="shared" si="395"/>
        <v>1.8144</v>
      </c>
      <c r="AB3598" s="17">
        <f t="shared" si="396"/>
        <v>5.1840000000000002</v>
      </c>
      <c r="AC3598" s="17">
        <f t="shared" si="397"/>
        <v>3.1104000000000003</v>
      </c>
      <c r="AD3598" s="17">
        <f t="shared" si="398"/>
        <v>12.441599999999999</v>
      </c>
    </row>
    <row r="3599" spans="1:30">
      <c r="A3599">
        <v>3598</v>
      </c>
      <c r="B3599" t="s">
        <v>6779</v>
      </c>
      <c r="C3599" s="4">
        <v>41891</v>
      </c>
      <c r="D3599" s="4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 s="17">
        <v>-4.8528000000000002</v>
      </c>
      <c r="V3599">
        <f t="shared" si="392"/>
        <v>2014</v>
      </c>
      <c r="W3599" t="str">
        <f t="shared" si="393"/>
        <v>Sep</v>
      </c>
      <c r="X3599" s="9" t="str">
        <f>Sample___Superstore[[#This Row],[Order Year]]&amp;"-"&amp;Sample___Superstore[[#This Row],[Order Month]]</f>
        <v>2014-Sep</v>
      </c>
      <c r="Y3599" s="10">
        <f>Sample___Superstore6[[#This Row],[Profit]]/Sample___Superstore6[[#This Row],[Sales]]</f>
        <v>-7.5000000000000011E-2</v>
      </c>
      <c r="Z3599" s="9">
        <f t="shared" si="394"/>
        <v>5</v>
      </c>
      <c r="AA3599" s="17">
        <f t="shared" si="395"/>
        <v>-0.80880000000000007</v>
      </c>
      <c r="AB3599" s="17">
        <f t="shared" si="396"/>
        <v>10.783999999999999</v>
      </c>
      <c r="AC3599" s="17">
        <f t="shared" si="397"/>
        <v>12.940799999999999</v>
      </c>
      <c r="AD3599" s="17">
        <f t="shared" si="398"/>
        <v>51.763199999999998</v>
      </c>
    </row>
    <row r="3600" spans="1:30">
      <c r="A3600">
        <v>3599</v>
      </c>
      <c r="B3600" t="s">
        <v>6779</v>
      </c>
      <c r="C3600" s="4">
        <v>41891</v>
      </c>
      <c r="D3600" s="4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 s="17">
        <v>5.0232000000000001</v>
      </c>
      <c r="V3600">
        <f t="shared" si="392"/>
        <v>2014</v>
      </c>
      <c r="W3600" t="str">
        <f t="shared" si="393"/>
        <v>Sep</v>
      </c>
      <c r="X3600" s="9" t="str">
        <f>Sample___Superstore[[#This Row],[Order Year]]&amp;"-"&amp;Sample___Superstore[[#This Row],[Order Month]]</f>
        <v>2014-Sep</v>
      </c>
      <c r="Y3600" s="10">
        <f>Sample___Superstore6[[#This Row],[Profit]]/Sample___Superstore6[[#This Row],[Sales]]</f>
        <v>0.28749999999999998</v>
      </c>
      <c r="Z3600" s="9">
        <f t="shared" si="394"/>
        <v>5</v>
      </c>
      <c r="AA3600" s="17">
        <f t="shared" si="395"/>
        <v>1.6744000000000001</v>
      </c>
      <c r="AB3600" s="17">
        <f t="shared" si="396"/>
        <v>5.8240000000000007</v>
      </c>
      <c r="AC3600" s="17">
        <f t="shared" si="397"/>
        <v>3.4944000000000006</v>
      </c>
      <c r="AD3600" s="17">
        <f t="shared" si="398"/>
        <v>13.977600000000001</v>
      </c>
    </row>
    <row r="3601" spans="1:30">
      <c r="A3601">
        <v>3600</v>
      </c>
      <c r="B3601" t="s">
        <v>6779</v>
      </c>
      <c r="C3601" s="4">
        <v>41891</v>
      </c>
      <c r="D3601" s="4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 s="17">
        <v>-31.6204</v>
      </c>
      <c r="V3601">
        <f t="shared" si="392"/>
        <v>2014</v>
      </c>
      <c r="W3601" t="str">
        <f t="shared" si="393"/>
        <v>Sep</v>
      </c>
      <c r="X3601" s="9" t="str">
        <f>Sample___Superstore[[#This Row],[Order Year]]&amp;"-"&amp;Sample___Superstore[[#This Row],[Order Month]]</f>
        <v>2014-Sep</v>
      </c>
      <c r="Y3601" s="10">
        <f>Sample___Superstore6[[#This Row],[Profit]]/Sample___Superstore6[[#This Row],[Sales]]</f>
        <v>-0.23333333333333334</v>
      </c>
      <c r="Z3601" s="9">
        <f t="shared" si="394"/>
        <v>5</v>
      </c>
      <c r="AA3601" s="17">
        <f t="shared" si="395"/>
        <v>-31.6204</v>
      </c>
      <c r="AB3601" s="17">
        <f t="shared" si="396"/>
        <v>135.51599999999999</v>
      </c>
      <c r="AC3601" s="17">
        <f t="shared" si="397"/>
        <v>54.206400000000002</v>
      </c>
      <c r="AD3601" s="17">
        <f t="shared" si="398"/>
        <v>81.309599999999989</v>
      </c>
    </row>
    <row r="3602" spans="1:30">
      <c r="A3602">
        <v>3601</v>
      </c>
      <c r="B3602" t="s">
        <v>6782</v>
      </c>
      <c r="C3602" s="4">
        <v>42912</v>
      </c>
      <c r="D3602" s="4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 s="17">
        <v>64.789199999999994</v>
      </c>
      <c r="V3602">
        <f t="shared" si="392"/>
        <v>2017</v>
      </c>
      <c r="W3602" t="str">
        <f t="shared" si="393"/>
        <v>Jun</v>
      </c>
      <c r="X3602" s="9" t="str">
        <f>Sample___Superstore[[#This Row],[Order Year]]&amp;"-"&amp;Sample___Superstore[[#This Row],[Order Month]]</f>
        <v>2017-Jun</v>
      </c>
      <c r="Y3602" s="10">
        <f>Sample___Superstore6[[#This Row],[Profit]]/Sample___Superstore6[[#This Row],[Sales]]</f>
        <v>0.15</v>
      </c>
      <c r="Z3602" s="9">
        <f t="shared" si="394"/>
        <v>4</v>
      </c>
      <c r="AA3602" s="17">
        <f t="shared" si="395"/>
        <v>7.1987999999999994</v>
      </c>
      <c r="AB3602" s="17">
        <f t="shared" si="396"/>
        <v>47.991999999999997</v>
      </c>
      <c r="AC3602" s="17">
        <f t="shared" si="397"/>
        <v>86.385600000000011</v>
      </c>
      <c r="AD3602" s="17">
        <f t="shared" si="398"/>
        <v>345.54239999999999</v>
      </c>
    </row>
    <row r="3603" spans="1:30">
      <c r="A3603">
        <v>3602</v>
      </c>
      <c r="B3603" t="s">
        <v>6783</v>
      </c>
      <c r="C3603" s="4">
        <v>41960</v>
      </c>
      <c r="D3603" s="4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 s="17">
        <v>3.89</v>
      </c>
      <c r="V3603">
        <f t="shared" si="392"/>
        <v>2014</v>
      </c>
      <c r="W3603" t="str">
        <f t="shared" si="393"/>
        <v>Nov</v>
      </c>
      <c r="X3603" s="9" t="str">
        <f>Sample___Superstore[[#This Row],[Order Year]]&amp;"-"&amp;Sample___Superstore[[#This Row],[Order Month]]</f>
        <v>2014-Nov</v>
      </c>
      <c r="Y3603" s="10">
        <f>Sample___Superstore6[[#This Row],[Profit]]/Sample___Superstore6[[#This Row],[Sales]]</f>
        <v>0.3125</v>
      </c>
      <c r="Z3603" s="9">
        <f t="shared" si="394"/>
        <v>7</v>
      </c>
      <c r="AA3603" s="17">
        <f t="shared" si="395"/>
        <v>1.9450000000000001</v>
      </c>
      <c r="AB3603" s="17">
        <f t="shared" si="396"/>
        <v>6.2240000000000002</v>
      </c>
      <c r="AC3603" s="17">
        <f t="shared" si="397"/>
        <v>2.4896000000000003</v>
      </c>
      <c r="AD3603" s="17">
        <f t="shared" si="398"/>
        <v>9.958400000000001</v>
      </c>
    </row>
    <row r="3604" spans="1:30">
      <c r="A3604">
        <v>3603</v>
      </c>
      <c r="B3604" t="s">
        <v>6783</v>
      </c>
      <c r="C3604" s="4">
        <v>41960</v>
      </c>
      <c r="D3604" s="4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 s="17">
        <v>-93.99</v>
      </c>
      <c r="V3604">
        <f t="shared" si="392"/>
        <v>2014</v>
      </c>
      <c r="W3604" t="str">
        <f t="shared" si="393"/>
        <v>Nov</v>
      </c>
      <c r="X3604" s="9" t="str">
        <f>Sample___Superstore[[#This Row],[Order Year]]&amp;"-"&amp;Sample___Superstore[[#This Row],[Order Month]]</f>
        <v>2014-Nov</v>
      </c>
      <c r="Y3604" s="10">
        <f>Sample___Superstore6[[#This Row],[Profit]]/Sample___Superstore6[[#This Row],[Sales]]</f>
        <v>-0.14285714285714285</v>
      </c>
      <c r="Z3604" s="9">
        <f t="shared" si="394"/>
        <v>7</v>
      </c>
      <c r="AA3604" s="17">
        <f t="shared" si="395"/>
        <v>-18.797999999999998</v>
      </c>
      <c r="AB3604" s="17">
        <f t="shared" si="396"/>
        <v>131.58599999999998</v>
      </c>
      <c r="AC3604" s="17">
        <f t="shared" si="397"/>
        <v>197.37899999999999</v>
      </c>
      <c r="AD3604" s="17">
        <f t="shared" si="398"/>
        <v>460.55099999999993</v>
      </c>
    </row>
    <row r="3605" spans="1:30">
      <c r="A3605">
        <v>3604</v>
      </c>
      <c r="B3605" t="s">
        <v>6786</v>
      </c>
      <c r="C3605" s="4">
        <v>42968</v>
      </c>
      <c r="D3605" s="4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 s="17">
        <v>133.15199999999999</v>
      </c>
      <c r="V3605">
        <f t="shared" si="392"/>
        <v>2017</v>
      </c>
      <c r="W3605" t="str">
        <f t="shared" si="393"/>
        <v>Aug</v>
      </c>
      <c r="X3605" s="9" t="str">
        <f>Sample___Superstore[[#This Row],[Order Year]]&amp;"-"&amp;Sample___Superstore[[#This Row],[Order Month]]</f>
        <v>2017-Aug</v>
      </c>
      <c r="Y3605" s="10">
        <f>Sample___Superstore6[[#This Row],[Profit]]/Sample___Superstore6[[#This Row],[Sales]]</f>
        <v>0.48</v>
      </c>
      <c r="Z3605" s="9">
        <f t="shared" si="394"/>
        <v>6</v>
      </c>
      <c r="AA3605" s="17">
        <f t="shared" si="395"/>
        <v>26.630399999999998</v>
      </c>
      <c r="AB3605" s="17">
        <f t="shared" si="396"/>
        <v>55.48</v>
      </c>
      <c r="AC3605" s="17">
        <f t="shared" si="397"/>
        <v>0</v>
      </c>
      <c r="AD3605" s="17">
        <f t="shared" si="398"/>
        <v>277.39999999999998</v>
      </c>
    </row>
    <row r="3606" spans="1:30">
      <c r="A3606">
        <v>3605</v>
      </c>
      <c r="B3606" t="s">
        <v>6786</v>
      </c>
      <c r="C3606" s="4">
        <v>42968</v>
      </c>
      <c r="D3606" s="4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 s="17">
        <v>8.5543999999999993</v>
      </c>
      <c r="V3606">
        <f t="shared" si="392"/>
        <v>2017</v>
      </c>
      <c r="W3606" t="str">
        <f t="shared" si="393"/>
        <v>Aug</v>
      </c>
      <c r="X3606" s="9" t="str">
        <f>Sample___Superstore[[#This Row],[Order Year]]&amp;"-"&amp;Sample___Superstore[[#This Row],[Order Month]]</f>
        <v>2017-Aug</v>
      </c>
      <c r="Y3606" s="10">
        <f>Sample___Superstore6[[#This Row],[Profit]]/Sample___Superstore6[[#This Row],[Sales]]</f>
        <v>0.33999999999999997</v>
      </c>
      <c r="Z3606" s="9">
        <f t="shared" si="394"/>
        <v>6</v>
      </c>
      <c r="AA3606" s="17">
        <f t="shared" si="395"/>
        <v>4.2771999999999997</v>
      </c>
      <c r="AB3606" s="17">
        <f t="shared" si="396"/>
        <v>12.58</v>
      </c>
      <c r="AC3606" s="17">
        <f t="shared" si="397"/>
        <v>0</v>
      </c>
      <c r="AD3606" s="17">
        <f t="shared" si="398"/>
        <v>25.16</v>
      </c>
    </row>
    <row r="3607" spans="1:30">
      <c r="A3607">
        <v>3606</v>
      </c>
      <c r="B3607" t="s">
        <v>6786</v>
      </c>
      <c r="C3607" s="4">
        <v>42968</v>
      </c>
      <c r="D3607" s="4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 s="17">
        <v>31.252800000000001</v>
      </c>
      <c r="V3607">
        <f t="shared" si="392"/>
        <v>2017</v>
      </c>
      <c r="W3607" t="str">
        <f t="shared" si="393"/>
        <v>Aug</v>
      </c>
      <c r="X3607" s="9" t="str">
        <f>Sample___Superstore[[#This Row],[Order Year]]&amp;"-"&amp;Sample___Superstore[[#This Row],[Order Month]]</f>
        <v>2017-Aug</v>
      </c>
      <c r="Y3607" s="10">
        <f>Sample___Superstore6[[#This Row],[Profit]]/Sample___Superstore6[[#This Row],[Sales]]</f>
        <v>0.34</v>
      </c>
      <c r="Z3607" s="9">
        <f t="shared" si="394"/>
        <v>6</v>
      </c>
      <c r="AA3607" s="17">
        <f t="shared" si="395"/>
        <v>7.8132000000000001</v>
      </c>
      <c r="AB3607" s="17">
        <f t="shared" si="396"/>
        <v>22.98</v>
      </c>
      <c r="AC3607" s="17">
        <f t="shared" si="397"/>
        <v>0</v>
      </c>
      <c r="AD3607" s="17">
        <f t="shared" si="398"/>
        <v>91.92</v>
      </c>
    </row>
    <row r="3608" spans="1:30">
      <c r="A3608">
        <v>3607</v>
      </c>
      <c r="B3608" t="s">
        <v>6787</v>
      </c>
      <c r="C3608" s="4">
        <v>42441</v>
      </c>
      <c r="D3608" s="4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 s="17">
        <v>13.4964</v>
      </c>
      <c r="V3608">
        <f t="shared" si="392"/>
        <v>2016</v>
      </c>
      <c r="W3608" t="str">
        <f t="shared" si="393"/>
        <v>Mar</v>
      </c>
      <c r="X3608" s="9" t="str">
        <f>Sample___Superstore[[#This Row],[Order Year]]&amp;"-"&amp;Sample___Superstore[[#This Row],[Order Month]]</f>
        <v>2016-Mar</v>
      </c>
      <c r="Y3608" s="10">
        <f>Sample___Superstore6[[#This Row],[Profit]]/Sample___Superstore6[[#This Row],[Sales]]</f>
        <v>0.45999999999999996</v>
      </c>
      <c r="Z3608" s="9">
        <f t="shared" si="394"/>
        <v>4</v>
      </c>
      <c r="AA3608" s="17">
        <f t="shared" si="395"/>
        <v>4.4988000000000001</v>
      </c>
      <c r="AB3608" s="17">
        <f t="shared" si="396"/>
        <v>9.7799999999999994</v>
      </c>
      <c r="AC3608" s="17">
        <f t="shared" si="397"/>
        <v>0</v>
      </c>
      <c r="AD3608" s="17">
        <f t="shared" si="398"/>
        <v>29.34</v>
      </c>
    </row>
    <row r="3609" spans="1:30">
      <c r="A3609">
        <v>3608</v>
      </c>
      <c r="B3609" t="s">
        <v>6788</v>
      </c>
      <c r="C3609" s="4">
        <v>41905</v>
      </c>
      <c r="D3609" s="4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 s="17">
        <v>47.061</v>
      </c>
      <c r="V3609">
        <f t="shared" si="392"/>
        <v>2014</v>
      </c>
      <c r="W3609" t="str">
        <f t="shared" si="393"/>
        <v>Sep</v>
      </c>
      <c r="X3609" s="9" t="str">
        <f>Sample___Superstore[[#This Row],[Order Year]]&amp;"-"&amp;Sample___Superstore[[#This Row],[Order Month]]</f>
        <v>2014-Sep</v>
      </c>
      <c r="Y3609" s="10">
        <f>Sample___Superstore6[[#This Row],[Profit]]/Sample___Superstore6[[#This Row],[Sales]]</f>
        <v>0.33750000000000002</v>
      </c>
      <c r="Z3609" s="9">
        <f t="shared" si="394"/>
        <v>5</v>
      </c>
      <c r="AA3609" s="17">
        <f t="shared" si="395"/>
        <v>15.686999999999999</v>
      </c>
      <c r="AB3609" s="17">
        <f t="shared" si="396"/>
        <v>46.48</v>
      </c>
      <c r="AC3609" s="17">
        <f t="shared" si="397"/>
        <v>27.888000000000002</v>
      </c>
      <c r="AD3609" s="17">
        <f t="shared" si="398"/>
        <v>111.55199999999999</v>
      </c>
    </row>
    <row r="3610" spans="1:30">
      <c r="A3610">
        <v>3609</v>
      </c>
      <c r="B3610" t="s">
        <v>6789</v>
      </c>
      <c r="C3610" s="4">
        <v>41757</v>
      </c>
      <c r="D3610" s="4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 s="17">
        <v>2.5055999999999998</v>
      </c>
      <c r="V3610">
        <f t="shared" si="392"/>
        <v>2014</v>
      </c>
      <c r="W3610" t="str">
        <f t="shared" si="393"/>
        <v>Apr</v>
      </c>
      <c r="X3610" s="9" t="str">
        <f>Sample___Superstore[[#This Row],[Order Year]]&amp;"-"&amp;Sample___Superstore[[#This Row],[Order Month]]</f>
        <v>2014-Apr</v>
      </c>
      <c r="Y3610" s="10">
        <f>Sample___Superstore6[[#This Row],[Profit]]/Sample___Superstore6[[#This Row],[Sales]]</f>
        <v>0.36249999999999999</v>
      </c>
      <c r="Z3610" s="9">
        <f t="shared" si="394"/>
        <v>5</v>
      </c>
      <c r="AA3610" s="17">
        <f t="shared" si="395"/>
        <v>0.83519999999999994</v>
      </c>
      <c r="AB3610" s="17">
        <f t="shared" si="396"/>
        <v>2.3039999999999998</v>
      </c>
      <c r="AC3610" s="17">
        <f t="shared" si="397"/>
        <v>1.3824000000000001</v>
      </c>
      <c r="AD3610" s="17">
        <f t="shared" si="398"/>
        <v>5.5296000000000003</v>
      </c>
    </row>
    <row r="3611" spans="1:30">
      <c r="A3611">
        <v>3610</v>
      </c>
      <c r="B3611" t="s">
        <v>6789</v>
      </c>
      <c r="C3611" s="4">
        <v>41757</v>
      </c>
      <c r="D3611" s="4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 s="17">
        <v>2.0322</v>
      </c>
      <c r="V3611">
        <f t="shared" si="392"/>
        <v>2014</v>
      </c>
      <c r="W3611" t="str">
        <f t="shared" si="393"/>
        <v>Apr</v>
      </c>
      <c r="X3611" s="9" t="str">
        <f>Sample___Superstore[[#This Row],[Order Year]]&amp;"-"&amp;Sample___Superstore[[#This Row],[Order Month]]</f>
        <v>2014-Apr</v>
      </c>
      <c r="Y3611" s="10">
        <f>Sample___Superstore6[[#This Row],[Profit]]/Sample___Superstore6[[#This Row],[Sales]]</f>
        <v>7.4999999999999997E-2</v>
      </c>
      <c r="Z3611" s="9">
        <f t="shared" si="394"/>
        <v>5</v>
      </c>
      <c r="AA3611" s="17">
        <f t="shared" si="395"/>
        <v>0.6774</v>
      </c>
      <c r="AB3611" s="17">
        <f t="shared" si="396"/>
        <v>9.032</v>
      </c>
      <c r="AC3611" s="17">
        <f t="shared" si="397"/>
        <v>5.4192</v>
      </c>
      <c r="AD3611" s="17">
        <f t="shared" si="398"/>
        <v>21.6768</v>
      </c>
    </row>
    <row r="3612" spans="1:30">
      <c r="A3612">
        <v>3611</v>
      </c>
      <c r="B3612" t="s">
        <v>6789</v>
      </c>
      <c r="C3612" s="4">
        <v>41757</v>
      </c>
      <c r="D3612" s="4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 s="17">
        <v>-37.733199999999997</v>
      </c>
      <c r="V3612">
        <f t="shared" si="392"/>
        <v>2014</v>
      </c>
      <c r="W3612" t="str">
        <f t="shared" si="393"/>
        <v>Apr</v>
      </c>
      <c r="X3612" s="9" t="str">
        <f>Sample___Superstore[[#This Row],[Order Year]]&amp;"-"&amp;Sample___Superstore[[#This Row],[Order Month]]</f>
        <v>2014-Apr</v>
      </c>
      <c r="Y3612" s="10">
        <f>Sample___Superstore6[[#This Row],[Profit]]/Sample___Superstore6[[#This Row],[Sales]]</f>
        <v>-0.21249999999999997</v>
      </c>
      <c r="Z3612" s="9">
        <f t="shared" si="394"/>
        <v>5</v>
      </c>
      <c r="AA3612" s="17">
        <f t="shared" si="395"/>
        <v>-18.866599999999998</v>
      </c>
      <c r="AB3612" s="17">
        <f t="shared" si="396"/>
        <v>88.784000000000006</v>
      </c>
      <c r="AC3612" s="17">
        <f t="shared" si="397"/>
        <v>35.513600000000004</v>
      </c>
      <c r="AD3612" s="17">
        <f t="shared" si="398"/>
        <v>142.05440000000002</v>
      </c>
    </row>
    <row r="3613" spans="1:30">
      <c r="A3613">
        <v>3612</v>
      </c>
      <c r="B3613" t="s">
        <v>6790</v>
      </c>
      <c r="C3613" s="4">
        <v>42703</v>
      </c>
      <c r="D3613" s="4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 s="17">
        <v>16.794599999999999</v>
      </c>
      <c r="V3613">
        <f t="shared" si="392"/>
        <v>2016</v>
      </c>
      <c r="W3613" t="str">
        <f t="shared" si="393"/>
        <v>Nov</v>
      </c>
      <c r="X3613" s="9" t="str">
        <f>Sample___Superstore[[#This Row],[Order Year]]&amp;"-"&amp;Sample___Superstore[[#This Row],[Order Month]]</f>
        <v>2016-Nov</v>
      </c>
      <c r="Y3613" s="10">
        <f>Sample___Superstore6[[#This Row],[Profit]]/Sample___Superstore6[[#This Row],[Sales]]</f>
        <v>0.28749999999999998</v>
      </c>
      <c r="Z3613" s="9">
        <f t="shared" si="394"/>
        <v>2</v>
      </c>
      <c r="AA3613" s="17">
        <f t="shared" si="395"/>
        <v>8.3972999999999995</v>
      </c>
      <c r="AB3613" s="17">
        <f t="shared" si="396"/>
        <v>29.207999999999998</v>
      </c>
      <c r="AC3613" s="17">
        <f t="shared" si="397"/>
        <v>11.683199999999999</v>
      </c>
      <c r="AD3613" s="17">
        <f t="shared" si="398"/>
        <v>46.732799999999997</v>
      </c>
    </row>
    <row r="3614" spans="1:30">
      <c r="A3614">
        <v>3613</v>
      </c>
      <c r="B3614" t="s">
        <v>6793</v>
      </c>
      <c r="C3614" s="4">
        <v>42341</v>
      </c>
      <c r="D3614" s="4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 s="17">
        <v>5.5511999999999997</v>
      </c>
      <c r="V3614">
        <f t="shared" si="392"/>
        <v>2015</v>
      </c>
      <c r="W3614" t="str">
        <f t="shared" si="393"/>
        <v>Dec</v>
      </c>
      <c r="X3614" s="9" t="str">
        <f>Sample___Superstore[[#This Row],[Order Year]]&amp;"-"&amp;Sample___Superstore[[#This Row],[Order Month]]</f>
        <v>2015-Dec</v>
      </c>
      <c r="Y3614" s="10">
        <f>Sample___Superstore6[[#This Row],[Profit]]/Sample___Superstore6[[#This Row],[Sales]]</f>
        <v>0.33749999999999997</v>
      </c>
      <c r="Z3614" s="9">
        <f t="shared" si="394"/>
        <v>5</v>
      </c>
      <c r="AA3614" s="17">
        <f t="shared" si="395"/>
        <v>2.7755999999999998</v>
      </c>
      <c r="AB3614" s="17">
        <f t="shared" si="396"/>
        <v>8.2240000000000002</v>
      </c>
      <c r="AC3614" s="17">
        <f t="shared" si="397"/>
        <v>3.2896000000000001</v>
      </c>
      <c r="AD3614" s="17">
        <f t="shared" si="398"/>
        <v>13.1584</v>
      </c>
    </row>
    <row r="3615" spans="1:30">
      <c r="A3615">
        <v>3614</v>
      </c>
      <c r="B3615" t="s">
        <v>6793</v>
      </c>
      <c r="C3615" s="4">
        <v>42341</v>
      </c>
      <c r="D3615" s="4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 s="17">
        <v>10.5754</v>
      </c>
      <c r="V3615">
        <f t="shared" si="392"/>
        <v>2015</v>
      </c>
      <c r="W3615" t="str">
        <f t="shared" si="393"/>
        <v>Dec</v>
      </c>
      <c r="X3615" s="9" t="str">
        <f>Sample___Superstore[[#This Row],[Order Year]]&amp;"-"&amp;Sample___Superstore[[#This Row],[Order Month]]</f>
        <v>2015-Dec</v>
      </c>
      <c r="Y3615" s="10">
        <f>Sample___Superstore6[[#This Row],[Profit]]/Sample___Superstore6[[#This Row],[Sales]]</f>
        <v>0.28750000000000003</v>
      </c>
      <c r="Z3615" s="9">
        <f t="shared" si="394"/>
        <v>5</v>
      </c>
      <c r="AA3615" s="17">
        <f t="shared" si="395"/>
        <v>5.2877000000000001</v>
      </c>
      <c r="AB3615" s="17">
        <f t="shared" si="396"/>
        <v>18.391999999999999</v>
      </c>
      <c r="AC3615" s="17">
        <f t="shared" si="397"/>
        <v>7.3567999999999998</v>
      </c>
      <c r="AD3615" s="17">
        <f t="shared" si="398"/>
        <v>29.427199999999999</v>
      </c>
    </row>
    <row r="3616" spans="1:30">
      <c r="A3616">
        <v>3615</v>
      </c>
      <c r="B3616" t="s">
        <v>6794</v>
      </c>
      <c r="C3616" s="4">
        <v>43058</v>
      </c>
      <c r="D3616" s="4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 s="17">
        <v>-71.811599999999999</v>
      </c>
      <c r="V3616">
        <f t="shared" si="392"/>
        <v>2017</v>
      </c>
      <c r="W3616" t="str">
        <f t="shared" si="393"/>
        <v>Nov</v>
      </c>
      <c r="X3616" s="9" t="str">
        <f>Sample___Superstore[[#This Row],[Order Year]]&amp;"-"&amp;Sample___Superstore[[#This Row],[Order Month]]</f>
        <v>2017-Nov</v>
      </c>
      <c r="Y3616" s="10">
        <f>Sample___Superstore6[[#This Row],[Profit]]/Sample___Superstore6[[#This Row],[Sales]]</f>
        <v>-0.1</v>
      </c>
      <c r="Z3616" s="9">
        <f t="shared" si="394"/>
        <v>2</v>
      </c>
      <c r="AA3616" s="17">
        <f t="shared" si="395"/>
        <v>-11.9686</v>
      </c>
      <c r="AB3616" s="17">
        <f t="shared" si="396"/>
        <v>119.68599999999999</v>
      </c>
      <c r="AC3616" s="17">
        <f t="shared" si="397"/>
        <v>215.4348</v>
      </c>
      <c r="AD3616" s="17">
        <f t="shared" si="398"/>
        <v>502.68119999999999</v>
      </c>
    </row>
    <row r="3617" spans="1:30">
      <c r="A3617">
        <v>3616</v>
      </c>
      <c r="B3617" t="s">
        <v>6794</v>
      </c>
      <c r="C3617" s="4">
        <v>43058</v>
      </c>
      <c r="D3617" s="4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 s="17">
        <v>8.7384000000000004</v>
      </c>
      <c r="V3617">
        <f t="shared" si="392"/>
        <v>2017</v>
      </c>
      <c r="W3617" t="str">
        <f t="shared" si="393"/>
        <v>Nov</v>
      </c>
      <c r="X3617" s="9" t="str">
        <f>Sample___Superstore[[#This Row],[Order Year]]&amp;"-"&amp;Sample___Superstore[[#This Row],[Order Month]]</f>
        <v>2017-Nov</v>
      </c>
      <c r="Y3617" s="10">
        <f>Sample___Superstore6[[#This Row],[Profit]]/Sample___Superstore6[[#This Row],[Sales]]</f>
        <v>0.27500000000000002</v>
      </c>
      <c r="Z3617" s="9">
        <f t="shared" si="394"/>
        <v>2</v>
      </c>
      <c r="AA3617" s="17">
        <f t="shared" si="395"/>
        <v>2.1846000000000001</v>
      </c>
      <c r="AB3617" s="17">
        <f t="shared" si="396"/>
        <v>7.944</v>
      </c>
      <c r="AC3617" s="17">
        <f t="shared" si="397"/>
        <v>6.3552</v>
      </c>
      <c r="AD3617" s="17">
        <f t="shared" si="398"/>
        <v>25.4208</v>
      </c>
    </row>
    <row r="3618" spans="1:30">
      <c r="A3618">
        <v>3617</v>
      </c>
      <c r="B3618" t="s">
        <v>6795</v>
      </c>
      <c r="C3618" s="4">
        <v>42618</v>
      </c>
      <c r="D3618" s="4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 s="17">
        <v>-7.3254999999999999</v>
      </c>
      <c r="V3618">
        <f t="shared" si="392"/>
        <v>2016</v>
      </c>
      <c r="W3618" t="str">
        <f t="shared" si="393"/>
        <v>Sep</v>
      </c>
      <c r="X3618" s="9" t="str">
        <f>Sample___Superstore[[#This Row],[Order Year]]&amp;"-"&amp;Sample___Superstore[[#This Row],[Order Month]]</f>
        <v>2016-Sep</v>
      </c>
      <c r="Y3618" s="10">
        <f>Sample___Superstore6[[#This Row],[Profit]]/Sample___Superstore6[[#This Row],[Sales]]</f>
        <v>-0.76666666666666672</v>
      </c>
      <c r="Z3618" s="9">
        <f t="shared" si="394"/>
        <v>4</v>
      </c>
      <c r="AA3618" s="17">
        <f t="shared" si="395"/>
        <v>-1.4651000000000001</v>
      </c>
      <c r="AB3618" s="17">
        <f t="shared" si="396"/>
        <v>1.911</v>
      </c>
      <c r="AC3618" s="17">
        <f t="shared" si="397"/>
        <v>6.6884999999999994</v>
      </c>
      <c r="AD3618" s="17">
        <f t="shared" si="398"/>
        <v>2.8665000000000003</v>
      </c>
    </row>
    <row r="3619" spans="1:30">
      <c r="A3619">
        <v>3618</v>
      </c>
      <c r="B3619" t="s">
        <v>6796</v>
      </c>
      <c r="C3619" s="4">
        <v>42982</v>
      </c>
      <c r="D3619" s="4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 s="17">
        <v>152.495</v>
      </c>
      <c r="V3619">
        <f t="shared" si="392"/>
        <v>2017</v>
      </c>
      <c r="W3619" t="str">
        <f t="shared" si="393"/>
        <v>Sep</v>
      </c>
      <c r="X3619" s="9" t="str">
        <f>Sample___Superstore[[#This Row],[Order Year]]&amp;"-"&amp;Sample___Superstore[[#This Row],[Order Month]]</f>
        <v>2017-Sep</v>
      </c>
      <c r="Y3619" s="10">
        <f>Sample___Superstore6[[#This Row],[Profit]]/Sample___Superstore6[[#This Row],[Sales]]</f>
        <v>0.3125</v>
      </c>
      <c r="Z3619" s="9">
        <f t="shared" si="394"/>
        <v>4</v>
      </c>
      <c r="AA3619" s="17">
        <f t="shared" si="395"/>
        <v>76.247500000000002</v>
      </c>
      <c r="AB3619" s="17">
        <f t="shared" si="396"/>
        <v>243.99199999999999</v>
      </c>
      <c r="AC3619" s="17">
        <f t="shared" si="397"/>
        <v>97.596800000000002</v>
      </c>
      <c r="AD3619" s="17">
        <f t="shared" si="398"/>
        <v>390.38720000000001</v>
      </c>
    </row>
    <row r="3620" spans="1:30">
      <c r="A3620">
        <v>3619</v>
      </c>
      <c r="B3620" t="s">
        <v>6796</v>
      </c>
      <c r="C3620" s="4">
        <v>42982</v>
      </c>
      <c r="D3620" s="4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 s="17">
        <v>1.7375</v>
      </c>
      <c r="V3620">
        <f t="shared" si="392"/>
        <v>2017</v>
      </c>
      <c r="W3620" t="str">
        <f t="shared" si="393"/>
        <v>Sep</v>
      </c>
      <c r="X3620" s="9" t="str">
        <f>Sample___Superstore[[#This Row],[Order Year]]&amp;"-"&amp;Sample___Superstore[[#This Row],[Order Month]]</f>
        <v>2017-Sep</v>
      </c>
      <c r="Y3620" s="10">
        <f>Sample___Superstore6[[#This Row],[Profit]]/Sample___Superstore6[[#This Row],[Sales]]</f>
        <v>0.31250000000000006</v>
      </c>
      <c r="Z3620" s="9">
        <f t="shared" si="394"/>
        <v>4</v>
      </c>
      <c r="AA3620" s="17">
        <f t="shared" si="395"/>
        <v>1.7375</v>
      </c>
      <c r="AB3620" s="17">
        <f t="shared" si="396"/>
        <v>5.56</v>
      </c>
      <c r="AC3620" s="17">
        <f t="shared" si="397"/>
        <v>1.1119999999999999</v>
      </c>
      <c r="AD3620" s="17">
        <f t="shared" si="398"/>
        <v>4.4479999999999995</v>
      </c>
    </row>
    <row r="3621" spans="1:30">
      <c r="A3621">
        <v>3620</v>
      </c>
      <c r="B3621" t="s">
        <v>6796</v>
      </c>
      <c r="C3621" s="4">
        <v>42982</v>
      </c>
      <c r="D3621" s="4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17">
        <v>65.355000000000004</v>
      </c>
      <c r="V3621">
        <f t="shared" si="392"/>
        <v>2017</v>
      </c>
      <c r="W3621" t="str">
        <f t="shared" si="393"/>
        <v>Sep</v>
      </c>
      <c r="X3621" s="9" t="str">
        <f>Sample___Superstore[[#This Row],[Order Year]]&amp;"-"&amp;Sample___Superstore[[#This Row],[Order Month]]</f>
        <v>2017-Sep</v>
      </c>
      <c r="Y3621" s="10">
        <f>Sample___Superstore6[[#This Row],[Profit]]/Sample___Superstore6[[#This Row],[Sales]]</f>
        <v>0.30000000000000004</v>
      </c>
      <c r="Z3621" s="9">
        <f t="shared" si="394"/>
        <v>4</v>
      </c>
      <c r="AA3621" s="17">
        <f t="shared" si="395"/>
        <v>13.071000000000002</v>
      </c>
      <c r="AB3621" s="17">
        <f t="shared" si="396"/>
        <v>43.57</v>
      </c>
      <c r="AC3621" s="17">
        <f t="shared" si="397"/>
        <v>0</v>
      </c>
      <c r="AD3621" s="17">
        <f t="shared" si="398"/>
        <v>217.85</v>
      </c>
    </row>
    <row r="3622" spans="1:30">
      <c r="A3622">
        <v>3621</v>
      </c>
      <c r="B3622" t="s">
        <v>6797</v>
      </c>
      <c r="C3622" s="4">
        <v>42635</v>
      </c>
      <c r="D3622" s="4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 s="17">
        <v>4.5872999999999999</v>
      </c>
      <c r="V3622">
        <f t="shared" si="392"/>
        <v>2016</v>
      </c>
      <c r="W3622" t="str">
        <f t="shared" si="393"/>
        <v>Sep</v>
      </c>
      <c r="X3622" s="9" t="str">
        <f>Sample___Superstore[[#This Row],[Order Year]]&amp;"-"&amp;Sample___Superstore[[#This Row],[Order Month]]</f>
        <v>2016-Sep</v>
      </c>
      <c r="Y3622" s="10">
        <f>Sample___Superstore6[[#This Row],[Profit]]/Sample___Superstore6[[#This Row],[Sales]]</f>
        <v>0.11249999999999999</v>
      </c>
      <c r="Z3622" s="9">
        <f t="shared" si="394"/>
        <v>7</v>
      </c>
      <c r="AA3622" s="17">
        <f t="shared" si="395"/>
        <v>1.5290999999999999</v>
      </c>
      <c r="AB3622" s="17">
        <f t="shared" si="396"/>
        <v>13.592000000000001</v>
      </c>
      <c r="AC3622" s="17">
        <f t="shared" si="397"/>
        <v>8.1552000000000007</v>
      </c>
      <c r="AD3622" s="17">
        <f t="shared" si="398"/>
        <v>32.620800000000003</v>
      </c>
    </row>
    <row r="3623" spans="1:30">
      <c r="A3623">
        <v>3622</v>
      </c>
      <c r="B3623" t="s">
        <v>6797</v>
      </c>
      <c r="C3623" s="4">
        <v>42635</v>
      </c>
      <c r="D3623" s="4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 s="17">
        <v>5.5944000000000003</v>
      </c>
      <c r="V3623">
        <f t="shared" si="392"/>
        <v>2016</v>
      </c>
      <c r="W3623" t="str">
        <f t="shared" si="393"/>
        <v>Sep</v>
      </c>
      <c r="X3623" s="9" t="str">
        <f>Sample___Superstore[[#This Row],[Order Year]]&amp;"-"&amp;Sample___Superstore[[#This Row],[Order Month]]</f>
        <v>2016-Sep</v>
      </c>
      <c r="Y3623" s="10">
        <f>Sample___Superstore6[[#This Row],[Profit]]/Sample___Superstore6[[#This Row],[Sales]]</f>
        <v>8.7500000000000008E-2</v>
      </c>
      <c r="Z3623" s="9">
        <f t="shared" si="394"/>
        <v>7</v>
      </c>
      <c r="AA3623" s="17">
        <f t="shared" si="395"/>
        <v>0.69930000000000003</v>
      </c>
      <c r="AB3623" s="17">
        <f t="shared" si="396"/>
        <v>7.992</v>
      </c>
      <c r="AC3623" s="17">
        <f t="shared" si="397"/>
        <v>12.7872</v>
      </c>
      <c r="AD3623" s="17">
        <f t="shared" si="398"/>
        <v>51.148800000000001</v>
      </c>
    </row>
    <row r="3624" spans="1:30">
      <c r="A3624">
        <v>3623</v>
      </c>
      <c r="B3624" t="s">
        <v>6800</v>
      </c>
      <c r="C3624" s="4">
        <v>41896</v>
      </c>
      <c r="D3624" s="4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 s="17">
        <v>52.688000000000002</v>
      </c>
      <c r="V3624">
        <f t="shared" si="392"/>
        <v>2014</v>
      </c>
      <c r="W3624" t="str">
        <f t="shared" si="393"/>
        <v>Sep</v>
      </c>
      <c r="X3624" s="9" t="str">
        <f>Sample___Superstore[[#This Row],[Order Year]]&amp;"-"&amp;Sample___Superstore[[#This Row],[Order Month]]</f>
        <v>2014-Sep</v>
      </c>
      <c r="Y3624" s="10">
        <f>Sample___Superstore6[[#This Row],[Profit]]/Sample___Superstore6[[#This Row],[Sales]]</f>
        <v>0.37</v>
      </c>
      <c r="Z3624" s="9">
        <f t="shared" si="394"/>
        <v>5</v>
      </c>
      <c r="AA3624" s="17">
        <f t="shared" si="395"/>
        <v>10.537600000000001</v>
      </c>
      <c r="AB3624" s="17">
        <f t="shared" si="396"/>
        <v>28.48</v>
      </c>
      <c r="AC3624" s="17">
        <f t="shared" si="397"/>
        <v>0</v>
      </c>
      <c r="AD3624" s="17">
        <f t="shared" si="398"/>
        <v>142.4</v>
      </c>
    </row>
    <row r="3625" spans="1:30">
      <c r="A3625">
        <v>3624</v>
      </c>
      <c r="B3625" t="s">
        <v>6800</v>
      </c>
      <c r="C3625" s="4">
        <v>41896</v>
      </c>
      <c r="D3625" s="4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 s="17">
        <v>3.4367999999999999</v>
      </c>
      <c r="V3625">
        <f t="shared" si="392"/>
        <v>2014</v>
      </c>
      <c r="W3625" t="str">
        <f t="shared" si="393"/>
        <v>Sep</v>
      </c>
      <c r="X3625" s="9" t="str">
        <f>Sample___Superstore[[#This Row],[Order Year]]&amp;"-"&amp;Sample___Superstore[[#This Row],[Order Month]]</f>
        <v>2014-Sep</v>
      </c>
      <c r="Y3625" s="10">
        <f>Sample___Superstore6[[#This Row],[Profit]]/Sample___Superstore6[[#This Row],[Sales]]</f>
        <v>0.48</v>
      </c>
      <c r="Z3625" s="9">
        <f t="shared" si="394"/>
        <v>5</v>
      </c>
      <c r="AA3625" s="17">
        <f t="shared" si="395"/>
        <v>1.7183999999999999</v>
      </c>
      <c r="AB3625" s="17">
        <f t="shared" si="396"/>
        <v>3.58</v>
      </c>
      <c r="AC3625" s="17">
        <f t="shared" si="397"/>
        <v>0</v>
      </c>
      <c r="AD3625" s="17">
        <f t="shared" si="398"/>
        <v>7.16</v>
      </c>
    </row>
    <row r="3626" spans="1:30">
      <c r="A3626">
        <v>3625</v>
      </c>
      <c r="B3626" t="s">
        <v>6801</v>
      </c>
      <c r="C3626" s="4">
        <v>42874</v>
      </c>
      <c r="D3626" s="4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 s="17">
        <v>42.588000000000001</v>
      </c>
      <c r="V3626">
        <f t="shared" si="392"/>
        <v>2017</v>
      </c>
      <c r="W3626" t="str">
        <f t="shared" si="393"/>
        <v>May</v>
      </c>
      <c r="X3626" s="9" t="str">
        <f>Sample___Superstore[[#This Row],[Order Year]]&amp;"-"&amp;Sample___Superstore[[#This Row],[Order Month]]</f>
        <v>2017-May</v>
      </c>
      <c r="Y3626" s="10">
        <f>Sample___Superstore6[[#This Row],[Profit]]/Sample___Superstore6[[#This Row],[Sales]]</f>
        <v>6.25E-2</v>
      </c>
      <c r="Z3626" s="9">
        <f t="shared" si="394"/>
        <v>2</v>
      </c>
      <c r="AA3626" s="17">
        <f t="shared" si="395"/>
        <v>3.5489999999999999</v>
      </c>
      <c r="AB3626" s="17">
        <f t="shared" si="396"/>
        <v>56.783999999999999</v>
      </c>
      <c r="AC3626" s="17">
        <f t="shared" si="397"/>
        <v>136.2816</v>
      </c>
      <c r="AD3626" s="17">
        <f t="shared" si="398"/>
        <v>545.12639999999999</v>
      </c>
    </row>
    <row r="3627" spans="1:30">
      <c r="A3627">
        <v>3626</v>
      </c>
      <c r="B3627" t="s">
        <v>6801</v>
      </c>
      <c r="C3627" s="4">
        <v>42874</v>
      </c>
      <c r="D3627" s="4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 s="17">
        <v>1.0207999999999999</v>
      </c>
      <c r="V3627">
        <f t="shared" si="392"/>
        <v>2017</v>
      </c>
      <c r="W3627" t="str">
        <f t="shared" si="393"/>
        <v>May</v>
      </c>
      <c r="X3627" s="9" t="str">
        <f>Sample___Superstore[[#This Row],[Order Year]]&amp;"-"&amp;Sample___Superstore[[#This Row],[Order Month]]</f>
        <v>2017-May</v>
      </c>
      <c r="Y3627" s="10">
        <f>Sample___Superstore6[[#This Row],[Profit]]/Sample___Superstore6[[#This Row],[Sales]]</f>
        <v>0.28999999999999998</v>
      </c>
      <c r="Z3627" s="9">
        <f t="shared" si="394"/>
        <v>2</v>
      </c>
      <c r="AA3627" s="17">
        <f t="shared" si="395"/>
        <v>0.51039999999999996</v>
      </c>
      <c r="AB3627" s="17">
        <f t="shared" si="396"/>
        <v>1.76</v>
      </c>
      <c r="AC3627" s="17">
        <f t="shared" si="397"/>
        <v>0</v>
      </c>
      <c r="AD3627" s="17">
        <f t="shared" si="398"/>
        <v>3.52</v>
      </c>
    </row>
    <row r="3628" spans="1:30">
      <c r="A3628">
        <v>3627</v>
      </c>
      <c r="B3628" t="s">
        <v>6801</v>
      </c>
      <c r="C3628" s="4">
        <v>42874</v>
      </c>
      <c r="D3628" s="4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 s="17">
        <v>1.395</v>
      </c>
      <c r="V3628">
        <f t="shared" si="392"/>
        <v>2017</v>
      </c>
      <c r="W3628" t="str">
        <f t="shared" si="393"/>
        <v>May</v>
      </c>
      <c r="X3628" s="9" t="str">
        <f>Sample___Superstore[[#This Row],[Order Year]]&amp;"-"&amp;Sample___Superstore[[#This Row],[Order Month]]</f>
        <v>2017-May</v>
      </c>
      <c r="Y3628" s="10">
        <f>Sample___Superstore6[[#This Row],[Profit]]/Sample___Superstore6[[#This Row],[Sales]]</f>
        <v>0.25</v>
      </c>
      <c r="Z3628" s="9">
        <f t="shared" si="394"/>
        <v>2</v>
      </c>
      <c r="AA3628" s="17">
        <f t="shared" si="395"/>
        <v>1.395</v>
      </c>
      <c r="AB3628" s="17">
        <f t="shared" si="396"/>
        <v>5.58</v>
      </c>
      <c r="AC3628" s="17">
        <f t="shared" si="397"/>
        <v>0</v>
      </c>
      <c r="AD3628" s="17">
        <f t="shared" si="398"/>
        <v>5.58</v>
      </c>
    </row>
    <row r="3629" spans="1:30">
      <c r="A3629">
        <v>3628</v>
      </c>
      <c r="B3629" t="s">
        <v>6801</v>
      </c>
      <c r="C3629" s="4">
        <v>42874</v>
      </c>
      <c r="D3629" s="4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 s="17">
        <v>10.896000000000001</v>
      </c>
      <c r="V3629">
        <f t="shared" si="392"/>
        <v>2017</v>
      </c>
      <c r="W3629" t="str">
        <f t="shared" si="393"/>
        <v>May</v>
      </c>
      <c r="X3629" s="9" t="str">
        <f>Sample___Superstore[[#This Row],[Order Year]]&amp;"-"&amp;Sample___Superstore[[#This Row],[Order Month]]</f>
        <v>2017-May</v>
      </c>
      <c r="Y3629" s="10">
        <f>Sample___Superstore6[[#This Row],[Profit]]/Sample___Superstore6[[#This Row],[Sales]]</f>
        <v>0.30000000000000004</v>
      </c>
      <c r="Z3629" s="9">
        <f t="shared" si="394"/>
        <v>2</v>
      </c>
      <c r="AA3629" s="17">
        <f t="shared" si="395"/>
        <v>10.896000000000001</v>
      </c>
      <c r="AB3629" s="17">
        <f t="shared" si="396"/>
        <v>36.32</v>
      </c>
      <c r="AC3629" s="17">
        <f t="shared" si="397"/>
        <v>0</v>
      </c>
      <c r="AD3629" s="17">
        <f t="shared" si="398"/>
        <v>36.32</v>
      </c>
    </row>
    <row r="3630" spans="1:30">
      <c r="A3630">
        <v>3629</v>
      </c>
      <c r="B3630" t="s">
        <v>6802</v>
      </c>
      <c r="C3630" s="4">
        <v>41860</v>
      </c>
      <c r="D3630" s="4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 s="17">
        <v>643.98249999999996</v>
      </c>
      <c r="V3630">
        <f t="shared" si="392"/>
        <v>2014</v>
      </c>
      <c r="W3630" t="str">
        <f t="shared" si="393"/>
        <v>Aug</v>
      </c>
      <c r="X3630" s="9" t="str">
        <f>Sample___Superstore[[#This Row],[Order Year]]&amp;"-"&amp;Sample___Superstore[[#This Row],[Order Month]]</f>
        <v>2014-Aug</v>
      </c>
      <c r="Y3630" s="10">
        <f>Sample___Superstore6[[#This Row],[Profit]]/Sample___Superstore6[[#This Row],[Sales]]</f>
        <v>0.31249999999999994</v>
      </c>
      <c r="Z3630" s="9">
        <f t="shared" si="394"/>
        <v>4</v>
      </c>
      <c r="AA3630" s="17">
        <f t="shared" si="395"/>
        <v>91.997499999999988</v>
      </c>
      <c r="AB3630" s="17">
        <f t="shared" si="396"/>
        <v>294.392</v>
      </c>
      <c r="AC3630" s="17">
        <f t="shared" si="397"/>
        <v>412.14880000000005</v>
      </c>
      <c r="AD3630" s="17">
        <f t="shared" si="398"/>
        <v>1648.5952000000002</v>
      </c>
    </row>
    <row r="3631" spans="1:30">
      <c r="A3631">
        <v>3630</v>
      </c>
      <c r="B3631" t="s">
        <v>6803</v>
      </c>
      <c r="C3631" s="4">
        <v>43065</v>
      </c>
      <c r="D3631" s="4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 s="17">
        <v>9.8010000000000002</v>
      </c>
      <c r="V3631">
        <f t="shared" si="392"/>
        <v>2017</v>
      </c>
      <c r="W3631" t="str">
        <f t="shared" si="393"/>
        <v>Nov</v>
      </c>
      <c r="X3631" s="9" t="str">
        <f>Sample___Superstore[[#This Row],[Order Year]]&amp;"-"&amp;Sample___Superstore[[#This Row],[Order Month]]</f>
        <v>2017-Nov</v>
      </c>
      <c r="Y3631" s="10">
        <f>Sample___Superstore6[[#This Row],[Profit]]/Sample___Superstore6[[#This Row],[Sales]]</f>
        <v>0.1875</v>
      </c>
      <c r="Z3631" s="9">
        <f t="shared" si="394"/>
        <v>4</v>
      </c>
      <c r="AA3631" s="17">
        <f t="shared" si="395"/>
        <v>3.2669999999999999</v>
      </c>
      <c r="AB3631" s="17">
        <f t="shared" si="396"/>
        <v>17.423999999999999</v>
      </c>
      <c r="AC3631" s="17">
        <f t="shared" si="397"/>
        <v>10.4544</v>
      </c>
      <c r="AD3631" s="17">
        <f t="shared" si="398"/>
        <v>41.817599999999999</v>
      </c>
    </row>
    <row r="3632" spans="1:30">
      <c r="A3632">
        <v>3631</v>
      </c>
      <c r="B3632" t="s">
        <v>6803</v>
      </c>
      <c r="C3632" s="4">
        <v>43065</v>
      </c>
      <c r="D3632" s="4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 s="17">
        <v>23.977799999999998</v>
      </c>
      <c r="V3632">
        <f t="shared" si="392"/>
        <v>2017</v>
      </c>
      <c r="W3632" t="str">
        <f t="shared" si="393"/>
        <v>Nov</v>
      </c>
      <c r="X3632" s="9" t="str">
        <f>Sample___Superstore[[#This Row],[Order Year]]&amp;"-"&amp;Sample___Superstore[[#This Row],[Order Month]]</f>
        <v>2017-Nov</v>
      </c>
      <c r="Y3632" s="10">
        <f>Sample___Superstore6[[#This Row],[Profit]]/Sample___Superstore6[[#This Row],[Sales]]</f>
        <v>0.11249999999999999</v>
      </c>
      <c r="Z3632" s="9">
        <f t="shared" si="394"/>
        <v>4</v>
      </c>
      <c r="AA3632" s="17">
        <f t="shared" si="395"/>
        <v>3.4253999999999998</v>
      </c>
      <c r="AB3632" s="17">
        <f t="shared" si="396"/>
        <v>30.448</v>
      </c>
      <c r="AC3632" s="17">
        <f t="shared" si="397"/>
        <v>42.627200000000002</v>
      </c>
      <c r="AD3632" s="17">
        <f t="shared" si="398"/>
        <v>170.50880000000001</v>
      </c>
    </row>
    <row r="3633" spans="1:30">
      <c r="A3633">
        <v>3632</v>
      </c>
      <c r="B3633" t="s">
        <v>6804</v>
      </c>
      <c r="C3633" s="4">
        <v>42858</v>
      </c>
      <c r="D3633" s="4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 s="17">
        <v>19.465599999999998</v>
      </c>
      <c r="V3633">
        <f t="shared" si="392"/>
        <v>2017</v>
      </c>
      <c r="W3633" t="str">
        <f t="shared" si="393"/>
        <v>May</v>
      </c>
      <c r="X3633" s="9" t="str">
        <f>Sample___Superstore[[#This Row],[Order Year]]&amp;"-"&amp;Sample___Superstore[[#This Row],[Order Month]]</f>
        <v>2017-May</v>
      </c>
      <c r="Y3633" s="10">
        <f>Sample___Superstore6[[#This Row],[Profit]]/Sample___Superstore6[[#This Row],[Sales]]</f>
        <v>0.27999999999999997</v>
      </c>
      <c r="Z3633" s="9">
        <f t="shared" si="394"/>
        <v>5</v>
      </c>
      <c r="AA3633" s="17">
        <f t="shared" si="395"/>
        <v>9.7327999999999992</v>
      </c>
      <c r="AB3633" s="17">
        <f t="shared" si="396"/>
        <v>34.76</v>
      </c>
      <c r="AC3633" s="17">
        <f t="shared" si="397"/>
        <v>0</v>
      </c>
      <c r="AD3633" s="17">
        <f t="shared" si="398"/>
        <v>69.52</v>
      </c>
    </row>
    <row r="3634" spans="1:30">
      <c r="A3634">
        <v>3633</v>
      </c>
      <c r="B3634" t="s">
        <v>6804</v>
      </c>
      <c r="C3634" s="4">
        <v>42858</v>
      </c>
      <c r="D3634" s="4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 s="17">
        <v>45.806399999999996</v>
      </c>
      <c r="V3634">
        <f t="shared" si="392"/>
        <v>2017</v>
      </c>
      <c r="W3634" t="str">
        <f t="shared" si="393"/>
        <v>May</v>
      </c>
      <c r="X3634" s="9" t="str">
        <f>Sample___Superstore[[#This Row],[Order Year]]&amp;"-"&amp;Sample___Superstore[[#This Row],[Order Month]]</f>
        <v>2017-May</v>
      </c>
      <c r="Y3634" s="10">
        <f>Sample___Superstore6[[#This Row],[Profit]]/Sample___Superstore6[[#This Row],[Sales]]</f>
        <v>5.9999999999999991E-2</v>
      </c>
      <c r="Z3634" s="9">
        <f t="shared" si="394"/>
        <v>5</v>
      </c>
      <c r="AA3634" s="17">
        <f t="shared" si="395"/>
        <v>5.7257999999999996</v>
      </c>
      <c r="AB3634" s="17">
        <f t="shared" si="396"/>
        <v>95.43</v>
      </c>
      <c r="AC3634" s="17">
        <f t="shared" si="397"/>
        <v>0</v>
      </c>
      <c r="AD3634" s="17">
        <f t="shared" si="398"/>
        <v>763.44</v>
      </c>
    </row>
    <row r="3635" spans="1:30">
      <c r="A3635">
        <v>3634</v>
      </c>
      <c r="B3635" t="s">
        <v>6807</v>
      </c>
      <c r="C3635" s="4">
        <v>42684</v>
      </c>
      <c r="D3635" s="4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 s="17">
        <v>3.3408000000000002</v>
      </c>
      <c r="V3635">
        <f t="shared" si="392"/>
        <v>2016</v>
      </c>
      <c r="W3635" t="str">
        <f t="shared" si="393"/>
        <v>Nov</v>
      </c>
      <c r="X3635" s="9" t="str">
        <f>Sample___Superstore[[#This Row],[Order Year]]&amp;"-"&amp;Sample___Superstore[[#This Row],[Order Month]]</f>
        <v>2016-Nov</v>
      </c>
      <c r="Y3635" s="10">
        <f>Sample___Superstore6[[#This Row],[Profit]]/Sample___Superstore6[[#This Row],[Sales]]</f>
        <v>0.36250000000000004</v>
      </c>
      <c r="Z3635" s="9">
        <f t="shared" si="394"/>
        <v>4</v>
      </c>
      <c r="AA3635" s="17">
        <f t="shared" si="395"/>
        <v>0.83520000000000005</v>
      </c>
      <c r="AB3635" s="17">
        <f t="shared" si="396"/>
        <v>2.3039999999999998</v>
      </c>
      <c r="AC3635" s="17">
        <f t="shared" si="397"/>
        <v>1.8431999999999999</v>
      </c>
      <c r="AD3635" s="17">
        <f t="shared" si="398"/>
        <v>7.3727999999999998</v>
      </c>
    </row>
    <row r="3636" spans="1:30">
      <c r="A3636">
        <v>3635</v>
      </c>
      <c r="B3636" t="s">
        <v>6807</v>
      </c>
      <c r="C3636" s="4">
        <v>42684</v>
      </c>
      <c r="D3636" s="4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 s="17">
        <v>-9.7902000000000005</v>
      </c>
      <c r="V3636">
        <f t="shared" si="392"/>
        <v>2016</v>
      </c>
      <c r="W3636" t="str">
        <f t="shared" si="393"/>
        <v>Nov</v>
      </c>
      <c r="X3636" s="9" t="str">
        <f>Sample___Superstore[[#This Row],[Order Year]]&amp;"-"&amp;Sample___Superstore[[#This Row],[Order Month]]</f>
        <v>2016-Nov</v>
      </c>
      <c r="Y3636" s="10">
        <f>Sample___Superstore6[[#This Row],[Profit]]/Sample___Superstore6[[#This Row],[Sales]]</f>
        <v>-0.23333333333333336</v>
      </c>
      <c r="Z3636" s="9">
        <f t="shared" si="394"/>
        <v>4</v>
      </c>
      <c r="AA3636" s="17">
        <f t="shared" si="395"/>
        <v>-1.3986000000000001</v>
      </c>
      <c r="AB3636" s="17">
        <f t="shared" si="396"/>
        <v>5.9939999999999998</v>
      </c>
      <c r="AC3636" s="17">
        <f t="shared" si="397"/>
        <v>16.783200000000001</v>
      </c>
      <c r="AD3636" s="17">
        <f t="shared" si="398"/>
        <v>25.174799999999998</v>
      </c>
    </row>
    <row r="3637" spans="1:30">
      <c r="A3637">
        <v>3636</v>
      </c>
      <c r="B3637" t="s">
        <v>6807</v>
      </c>
      <c r="C3637" s="4">
        <v>42684</v>
      </c>
      <c r="D3637" s="4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 s="17">
        <v>32.468400000000003</v>
      </c>
      <c r="V3637">
        <f t="shared" si="392"/>
        <v>2016</v>
      </c>
      <c r="W3637" t="str">
        <f t="shared" si="393"/>
        <v>Nov</v>
      </c>
      <c r="X3637" s="9" t="str">
        <f>Sample___Superstore[[#This Row],[Order Year]]&amp;"-"&amp;Sample___Superstore[[#This Row],[Order Month]]</f>
        <v>2016-Nov</v>
      </c>
      <c r="Y3637" s="10">
        <f>Sample___Superstore6[[#This Row],[Profit]]/Sample___Superstore6[[#This Row],[Sales]]</f>
        <v>0.36250000000000004</v>
      </c>
      <c r="Z3637" s="9">
        <f t="shared" si="394"/>
        <v>4</v>
      </c>
      <c r="AA3637" s="17">
        <f t="shared" si="395"/>
        <v>16.234200000000001</v>
      </c>
      <c r="AB3637" s="17">
        <f t="shared" si="396"/>
        <v>44.783999999999999</v>
      </c>
      <c r="AC3637" s="17">
        <f t="shared" si="397"/>
        <v>17.913599999999999</v>
      </c>
      <c r="AD3637" s="17">
        <f t="shared" si="398"/>
        <v>71.654399999999995</v>
      </c>
    </row>
    <row r="3638" spans="1:30">
      <c r="A3638">
        <v>3637</v>
      </c>
      <c r="B3638" t="s">
        <v>6807</v>
      </c>
      <c r="C3638" s="4">
        <v>42684</v>
      </c>
      <c r="D3638" s="4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 s="17">
        <v>7.5087000000000002</v>
      </c>
      <c r="V3638">
        <f t="shared" si="392"/>
        <v>2016</v>
      </c>
      <c r="W3638" t="str">
        <f t="shared" si="393"/>
        <v>Nov</v>
      </c>
      <c r="X3638" s="9" t="str">
        <f>Sample___Superstore[[#This Row],[Order Year]]&amp;"-"&amp;Sample___Superstore[[#This Row],[Order Month]]</f>
        <v>2016-Nov</v>
      </c>
      <c r="Y3638" s="10">
        <f>Sample___Superstore6[[#This Row],[Profit]]/Sample___Superstore6[[#This Row],[Sales]]</f>
        <v>0.33749999999999997</v>
      </c>
      <c r="Z3638" s="9">
        <f t="shared" si="394"/>
        <v>4</v>
      </c>
      <c r="AA3638" s="17">
        <f t="shared" si="395"/>
        <v>2.5028999999999999</v>
      </c>
      <c r="AB3638" s="17">
        <f t="shared" si="396"/>
        <v>7.4160000000000004</v>
      </c>
      <c r="AC3638" s="17">
        <f t="shared" si="397"/>
        <v>4.4496000000000002</v>
      </c>
      <c r="AD3638" s="17">
        <f t="shared" si="398"/>
        <v>17.798400000000001</v>
      </c>
    </row>
    <row r="3639" spans="1:30">
      <c r="A3639">
        <v>3638</v>
      </c>
      <c r="B3639" t="s">
        <v>6807</v>
      </c>
      <c r="C3639" s="4">
        <v>42684</v>
      </c>
      <c r="D3639" s="4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 s="17">
        <v>29.302</v>
      </c>
      <c r="V3639">
        <f t="shared" si="392"/>
        <v>2016</v>
      </c>
      <c r="W3639" t="str">
        <f t="shared" si="393"/>
        <v>Nov</v>
      </c>
      <c r="X3639" s="9" t="str">
        <f>Sample___Superstore[[#This Row],[Order Year]]&amp;"-"&amp;Sample___Superstore[[#This Row],[Order Month]]</f>
        <v>2016-Nov</v>
      </c>
      <c r="Y3639" s="10">
        <f>Sample___Superstore6[[#This Row],[Profit]]/Sample___Superstore6[[#This Row],[Sales]]</f>
        <v>8.7499999999999994E-2</v>
      </c>
      <c r="Z3639" s="9">
        <f t="shared" si="394"/>
        <v>4</v>
      </c>
      <c r="AA3639" s="17">
        <f t="shared" si="395"/>
        <v>7.3254999999999999</v>
      </c>
      <c r="AB3639" s="17">
        <f t="shared" si="396"/>
        <v>83.72</v>
      </c>
      <c r="AC3639" s="17">
        <f t="shared" si="397"/>
        <v>66.975999999999999</v>
      </c>
      <c r="AD3639" s="17">
        <f t="shared" si="398"/>
        <v>267.904</v>
      </c>
    </row>
    <row r="3640" spans="1:30">
      <c r="A3640">
        <v>3639</v>
      </c>
      <c r="B3640" t="s">
        <v>6807</v>
      </c>
      <c r="C3640" s="4">
        <v>42684</v>
      </c>
      <c r="D3640" s="4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 s="17">
        <v>29.657599999999999</v>
      </c>
      <c r="V3640">
        <f t="shared" si="392"/>
        <v>2016</v>
      </c>
      <c r="W3640" t="str">
        <f t="shared" si="393"/>
        <v>Nov</v>
      </c>
      <c r="X3640" s="9" t="str">
        <f>Sample___Superstore[[#This Row],[Order Year]]&amp;"-"&amp;Sample___Superstore[[#This Row],[Order Month]]</f>
        <v>2016-Nov</v>
      </c>
      <c r="Y3640" s="10">
        <f>Sample___Superstore6[[#This Row],[Profit]]/Sample___Superstore6[[#This Row],[Sales]]</f>
        <v>0.19999999999999998</v>
      </c>
      <c r="Z3640" s="9">
        <f t="shared" si="394"/>
        <v>4</v>
      </c>
      <c r="AA3640" s="17">
        <f t="shared" si="395"/>
        <v>4.2367999999999997</v>
      </c>
      <c r="AB3640" s="17">
        <f t="shared" si="396"/>
        <v>21.184000000000001</v>
      </c>
      <c r="AC3640" s="17">
        <f t="shared" si="397"/>
        <v>29.657600000000002</v>
      </c>
      <c r="AD3640" s="17">
        <f t="shared" si="398"/>
        <v>118.63040000000001</v>
      </c>
    </row>
    <row r="3641" spans="1:30">
      <c r="A3641">
        <v>3640</v>
      </c>
      <c r="B3641" t="s">
        <v>6807</v>
      </c>
      <c r="C3641" s="4">
        <v>42684</v>
      </c>
      <c r="D3641" s="4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 s="17">
        <v>1.6761999999999999</v>
      </c>
      <c r="V3641">
        <f t="shared" si="392"/>
        <v>2016</v>
      </c>
      <c r="W3641" t="str">
        <f t="shared" si="393"/>
        <v>Nov</v>
      </c>
      <c r="X3641" s="9" t="str">
        <f>Sample___Superstore[[#This Row],[Order Year]]&amp;"-"&amp;Sample___Superstore[[#This Row],[Order Month]]</f>
        <v>2016-Nov</v>
      </c>
      <c r="Y3641" s="10">
        <f>Sample___Superstore6[[#This Row],[Profit]]/Sample___Superstore6[[#This Row],[Sales]]</f>
        <v>0.36249999999999999</v>
      </c>
      <c r="Z3641" s="9">
        <f t="shared" si="394"/>
        <v>4</v>
      </c>
      <c r="AA3641" s="17">
        <f t="shared" si="395"/>
        <v>1.6761999999999999</v>
      </c>
      <c r="AB3641" s="17">
        <f t="shared" si="396"/>
        <v>4.6239999999999997</v>
      </c>
      <c r="AC3641" s="17">
        <f t="shared" si="397"/>
        <v>0.92479999999999996</v>
      </c>
      <c r="AD3641" s="17">
        <f t="shared" si="398"/>
        <v>3.6991999999999998</v>
      </c>
    </row>
    <row r="3642" spans="1:30">
      <c r="A3642">
        <v>3641</v>
      </c>
      <c r="B3642" t="s">
        <v>6807</v>
      </c>
      <c r="C3642" s="4">
        <v>42684</v>
      </c>
      <c r="D3642" s="4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 s="17">
        <v>-29.0745</v>
      </c>
      <c r="V3642">
        <f t="shared" si="392"/>
        <v>2016</v>
      </c>
      <c r="W3642" t="str">
        <f t="shared" si="393"/>
        <v>Nov</v>
      </c>
      <c r="X3642" s="9" t="str">
        <f>Sample___Superstore[[#This Row],[Order Year]]&amp;"-"&amp;Sample___Superstore[[#This Row],[Order Month]]</f>
        <v>2016-Nov</v>
      </c>
      <c r="Y3642" s="10">
        <f>Sample___Superstore6[[#This Row],[Profit]]/Sample___Superstore6[[#This Row],[Sales]]</f>
        <v>-0.16250000000000001</v>
      </c>
      <c r="Z3642" s="9">
        <f t="shared" si="394"/>
        <v>4</v>
      </c>
      <c r="AA3642" s="17">
        <f t="shared" si="395"/>
        <v>-4.1535000000000002</v>
      </c>
      <c r="AB3642" s="17">
        <f t="shared" si="396"/>
        <v>25.56</v>
      </c>
      <c r="AC3642" s="17">
        <f t="shared" si="397"/>
        <v>35.783999999999999</v>
      </c>
      <c r="AD3642" s="17">
        <f t="shared" si="398"/>
        <v>143.136</v>
      </c>
    </row>
    <row r="3643" spans="1:30">
      <c r="A3643">
        <v>3642</v>
      </c>
      <c r="B3643" t="s">
        <v>6807</v>
      </c>
      <c r="C3643" s="4">
        <v>42684</v>
      </c>
      <c r="D3643" s="4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 s="17">
        <v>-46.591999999999999</v>
      </c>
      <c r="V3643">
        <f t="shared" si="392"/>
        <v>2016</v>
      </c>
      <c r="W3643" t="str">
        <f t="shared" si="393"/>
        <v>Nov</v>
      </c>
      <c r="X3643" s="9" t="str">
        <f>Sample___Superstore[[#This Row],[Order Year]]&amp;"-"&amp;Sample___Superstore[[#This Row],[Order Month]]</f>
        <v>2016-Nov</v>
      </c>
      <c r="Y3643" s="10">
        <f>Sample___Superstore6[[#This Row],[Profit]]/Sample___Superstore6[[#This Row],[Sales]]</f>
        <v>-0.66666666666666663</v>
      </c>
      <c r="Z3643" s="9">
        <f t="shared" si="394"/>
        <v>4</v>
      </c>
      <c r="AA3643" s="17">
        <f t="shared" si="395"/>
        <v>-6.6559999999999997</v>
      </c>
      <c r="AB3643" s="17">
        <f t="shared" si="396"/>
        <v>9.984</v>
      </c>
      <c r="AC3643" s="17">
        <f t="shared" si="397"/>
        <v>48.921599999999998</v>
      </c>
      <c r="AD3643" s="17">
        <f t="shared" si="398"/>
        <v>20.966400000000007</v>
      </c>
    </row>
    <row r="3644" spans="1:30">
      <c r="A3644">
        <v>3643</v>
      </c>
      <c r="B3644" t="s">
        <v>6811</v>
      </c>
      <c r="C3644" s="4">
        <v>41993</v>
      </c>
      <c r="D3644" s="4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 s="17">
        <v>152.495</v>
      </c>
      <c r="V3644">
        <f t="shared" si="392"/>
        <v>2014</v>
      </c>
      <c r="W3644" t="str">
        <f t="shared" si="393"/>
        <v>Dec</v>
      </c>
      <c r="X3644" s="9" t="str">
        <f>Sample___Superstore[[#This Row],[Order Year]]&amp;"-"&amp;Sample___Superstore[[#This Row],[Order Month]]</f>
        <v>2014-Dec</v>
      </c>
      <c r="Y3644" s="10">
        <f>Sample___Superstore6[[#This Row],[Profit]]/Sample___Superstore6[[#This Row],[Sales]]</f>
        <v>0.3125</v>
      </c>
      <c r="Z3644" s="9">
        <f t="shared" si="394"/>
        <v>3</v>
      </c>
      <c r="AA3644" s="17">
        <f t="shared" si="395"/>
        <v>76.247500000000002</v>
      </c>
      <c r="AB3644" s="17">
        <f t="shared" si="396"/>
        <v>243.99199999999999</v>
      </c>
      <c r="AC3644" s="17">
        <f t="shared" si="397"/>
        <v>97.596800000000002</v>
      </c>
      <c r="AD3644" s="17">
        <f t="shared" si="398"/>
        <v>390.38720000000001</v>
      </c>
    </row>
    <row r="3645" spans="1:30">
      <c r="A3645">
        <v>3644</v>
      </c>
      <c r="B3645" t="s">
        <v>6811</v>
      </c>
      <c r="C3645" s="4">
        <v>41993</v>
      </c>
      <c r="D3645" s="4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 s="17">
        <v>12.298</v>
      </c>
      <c r="V3645">
        <f t="shared" si="392"/>
        <v>2014</v>
      </c>
      <c r="W3645" t="str">
        <f t="shared" si="393"/>
        <v>Dec</v>
      </c>
      <c r="X3645" s="9" t="str">
        <f>Sample___Superstore[[#This Row],[Order Year]]&amp;"-"&amp;Sample___Superstore[[#This Row],[Order Month]]</f>
        <v>2014-Dec</v>
      </c>
      <c r="Y3645" s="10">
        <f>Sample___Superstore6[[#This Row],[Profit]]/Sample___Superstore6[[#This Row],[Sales]]</f>
        <v>0.26</v>
      </c>
      <c r="Z3645" s="9">
        <f t="shared" si="394"/>
        <v>3</v>
      </c>
      <c r="AA3645" s="17">
        <f t="shared" si="395"/>
        <v>6.149</v>
      </c>
      <c r="AB3645" s="17">
        <f t="shared" si="396"/>
        <v>23.65</v>
      </c>
      <c r="AC3645" s="17">
        <f t="shared" si="397"/>
        <v>0</v>
      </c>
      <c r="AD3645" s="17">
        <f t="shared" si="398"/>
        <v>47.3</v>
      </c>
    </row>
    <row r="3646" spans="1:30">
      <c r="A3646">
        <v>3645</v>
      </c>
      <c r="B3646" t="s">
        <v>6811</v>
      </c>
      <c r="C3646" s="4">
        <v>41993</v>
      </c>
      <c r="D3646" s="4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 s="17">
        <v>1.1564000000000001</v>
      </c>
      <c r="V3646">
        <f t="shared" si="392"/>
        <v>2014</v>
      </c>
      <c r="W3646" t="str">
        <f t="shared" si="393"/>
        <v>Dec</v>
      </c>
      <c r="X3646" s="9" t="str">
        <f>Sample___Superstore[[#This Row],[Order Year]]&amp;"-"&amp;Sample___Superstore[[#This Row],[Order Month]]</f>
        <v>2014-Dec</v>
      </c>
      <c r="Y3646" s="10">
        <f>Sample___Superstore6[[#This Row],[Profit]]/Sample___Superstore6[[#This Row],[Sales]]</f>
        <v>0.28000000000000003</v>
      </c>
      <c r="Z3646" s="9">
        <f t="shared" si="394"/>
        <v>3</v>
      </c>
      <c r="AA3646" s="17">
        <f t="shared" si="395"/>
        <v>1.1564000000000001</v>
      </c>
      <c r="AB3646" s="17">
        <f t="shared" si="396"/>
        <v>4.13</v>
      </c>
      <c r="AC3646" s="17">
        <f t="shared" si="397"/>
        <v>0</v>
      </c>
      <c r="AD3646" s="17">
        <f t="shared" si="398"/>
        <v>4.13</v>
      </c>
    </row>
    <row r="3647" spans="1:30">
      <c r="A3647">
        <v>3646</v>
      </c>
      <c r="B3647" t="s">
        <v>6811</v>
      </c>
      <c r="C3647" s="4">
        <v>41993</v>
      </c>
      <c r="D3647" s="4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 s="17">
        <v>50.414000000000001</v>
      </c>
      <c r="V3647">
        <f t="shared" si="392"/>
        <v>2014</v>
      </c>
      <c r="W3647" t="str">
        <f t="shared" si="393"/>
        <v>Dec</v>
      </c>
      <c r="X3647" s="9" t="str">
        <f>Sample___Superstore[[#This Row],[Order Year]]&amp;"-"&amp;Sample___Superstore[[#This Row],[Order Month]]</f>
        <v>2014-Dec</v>
      </c>
      <c r="Y3647" s="10">
        <f>Sample___Superstore6[[#This Row],[Profit]]/Sample___Superstore6[[#This Row],[Sales]]</f>
        <v>0.32500000000000001</v>
      </c>
      <c r="Z3647" s="9">
        <f t="shared" si="394"/>
        <v>3</v>
      </c>
      <c r="AA3647" s="17">
        <f t="shared" si="395"/>
        <v>10.082800000000001</v>
      </c>
      <c r="AB3647" s="17">
        <f t="shared" si="396"/>
        <v>31.024000000000001</v>
      </c>
      <c r="AC3647" s="17">
        <f t="shared" si="397"/>
        <v>31.024000000000001</v>
      </c>
      <c r="AD3647" s="17">
        <f t="shared" si="398"/>
        <v>124.096</v>
      </c>
    </row>
    <row r="3648" spans="1:30">
      <c r="A3648">
        <v>3647</v>
      </c>
      <c r="B3648" t="s">
        <v>6818</v>
      </c>
      <c r="C3648" s="4">
        <v>41845</v>
      </c>
      <c r="D3648" s="4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 s="17">
        <v>3.1751999999999998</v>
      </c>
      <c r="V3648">
        <f t="shared" si="392"/>
        <v>2014</v>
      </c>
      <c r="W3648" t="str">
        <f t="shared" si="393"/>
        <v>Jul</v>
      </c>
      <c r="X3648" s="9" t="str">
        <f>Sample___Superstore[[#This Row],[Order Year]]&amp;"-"&amp;Sample___Superstore[[#This Row],[Order Month]]</f>
        <v>2014-Jul</v>
      </c>
      <c r="Y3648" s="10">
        <f>Sample___Superstore6[[#This Row],[Profit]]/Sample___Superstore6[[#This Row],[Sales]]</f>
        <v>0.48999999999999994</v>
      </c>
      <c r="Z3648" s="9">
        <f t="shared" si="394"/>
        <v>2</v>
      </c>
      <c r="AA3648" s="17">
        <f t="shared" si="395"/>
        <v>3.1751999999999998</v>
      </c>
      <c r="AB3648" s="17">
        <f t="shared" si="396"/>
        <v>6.48</v>
      </c>
      <c r="AC3648" s="17">
        <f t="shared" si="397"/>
        <v>0</v>
      </c>
      <c r="AD3648" s="17">
        <f t="shared" si="398"/>
        <v>6.48</v>
      </c>
    </row>
    <row r="3649" spans="1:30">
      <c r="A3649">
        <v>3648</v>
      </c>
      <c r="B3649" t="s">
        <v>6818</v>
      </c>
      <c r="C3649" s="4">
        <v>41845</v>
      </c>
      <c r="D3649" s="4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 s="17">
        <v>4.5007999999999999</v>
      </c>
      <c r="V3649">
        <f t="shared" si="392"/>
        <v>2014</v>
      </c>
      <c r="W3649" t="str">
        <f t="shared" si="393"/>
        <v>Jul</v>
      </c>
      <c r="X3649" s="9" t="str">
        <f>Sample___Superstore[[#This Row],[Order Year]]&amp;"-"&amp;Sample___Superstore[[#This Row],[Order Month]]</f>
        <v>2014-Jul</v>
      </c>
      <c r="Y3649" s="10">
        <f>Sample___Superstore6[[#This Row],[Profit]]/Sample___Superstore6[[#This Row],[Sales]]</f>
        <v>0.28999999999999998</v>
      </c>
      <c r="Z3649" s="9">
        <f t="shared" si="394"/>
        <v>2</v>
      </c>
      <c r="AA3649" s="17">
        <f t="shared" si="395"/>
        <v>1.1252</v>
      </c>
      <c r="AB3649" s="17">
        <f t="shared" si="396"/>
        <v>3.88</v>
      </c>
      <c r="AC3649" s="17">
        <f t="shared" si="397"/>
        <v>0</v>
      </c>
      <c r="AD3649" s="17">
        <f t="shared" si="398"/>
        <v>15.52</v>
      </c>
    </row>
    <row r="3650" spans="1:30">
      <c r="A3650">
        <v>3649</v>
      </c>
      <c r="B3650" t="s">
        <v>6822</v>
      </c>
      <c r="C3650" s="4">
        <v>42330</v>
      </c>
      <c r="D3650" s="4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 s="17">
        <v>-2.0621999999999998</v>
      </c>
      <c r="V3650">
        <f t="shared" ref="V3650:V3713" si="399">YEAR(C3650)</f>
        <v>2015</v>
      </c>
      <c r="W3650" t="str">
        <f t="shared" ref="W3650:W3713" si="400">TEXT(C3650,"mmm")</f>
        <v>Nov</v>
      </c>
      <c r="X3650" s="9" t="str">
        <f>Sample___Superstore[[#This Row],[Order Year]]&amp;"-"&amp;Sample___Superstore[[#This Row],[Order Month]]</f>
        <v>2015-Nov</v>
      </c>
      <c r="Y3650" s="10">
        <f>Sample___Superstore6[[#This Row],[Profit]]/Sample___Superstore6[[#This Row],[Sales]]</f>
        <v>-0.69999999999999984</v>
      </c>
      <c r="Z3650" s="9">
        <f t="shared" ref="Z3650:Z3713" si="401">D3650-C3650</f>
        <v>5</v>
      </c>
      <c r="AA3650" s="17">
        <f t="shared" ref="AA3650:AA3713" si="402">U3650/S3650</f>
        <v>-1.0310999999999999</v>
      </c>
      <c r="AB3650" s="17">
        <f t="shared" ref="AB3650:AB3713" si="403">R3650/S3650</f>
        <v>1.4730000000000001</v>
      </c>
      <c r="AC3650" s="17">
        <f t="shared" ref="AC3650:AC3713" si="404">R3650*T3650</f>
        <v>2.0621999999999998</v>
      </c>
      <c r="AD3650" s="17">
        <f t="shared" ref="AD3650:AD3713" si="405">R3650-(R3650*T3650)</f>
        <v>0.88380000000000036</v>
      </c>
    </row>
    <row r="3651" spans="1:30">
      <c r="A3651">
        <v>3650</v>
      </c>
      <c r="B3651" t="s">
        <v>6822</v>
      </c>
      <c r="C3651" s="4">
        <v>42330</v>
      </c>
      <c r="D3651" s="4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 s="17">
        <v>18.5976</v>
      </c>
      <c r="V3651">
        <f t="shared" si="399"/>
        <v>2015</v>
      </c>
      <c r="W3651" t="str">
        <f t="shared" si="400"/>
        <v>Nov</v>
      </c>
      <c r="X3651" s="9" t="str">
        <f>Sample___Superstore[[#This Row],[Order Year]]&amp;"-"&amp;Sample___Superstore[[#This Row],[Order Month]]</f>
        <v>2015-Nov</v>
      </c>
      <c r="Y3651" s="10">
        <f>Sample___Superstore6[[#This Row],[Profit]]/Sample___Superstore6[[#This Row],[Sales]]</f>
        <v>0.33750000000000002</v>
      </c>
      <c r="Z3651" s="9">
        <f t="shared" si="401"/>
        <v>5</v>
      </c>
      <c r="AA3651" s="17">
        <f t="shared" si="402"/>
        <v>3.0996000000000001</v>
      </c>
      <c r="AB3651" s="17">
        <f t="shared" si="403"/>
        <v>9.1839999999999993</v>
      </c>
      <c r="AC3651" s="17">
        <f t="shared" si="404"/>
        <v>11.020800000000001</v>
      </c>
      <c r="AD3651" s="17">
        <f t="shared" si="405"/>
        <v>44.083199999999998</v>
      </c>
    </row>
    <row r="3652" spans="1:30">
      <c r="A3652">
        <v>3651</v>
      </c>
      <c r="B3652" t="s">
        <v>6823</v>
      </c>
      <c r="C3652" s="4">
        <v>43078</v>
      </c>
      <c r="D3652" s="4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 s="17">
        <v>41.951999999999998</v>
      </c>
      <c r="V3652">
        <f t="shared" si="399"/>
        <v>2017</v>
      </c>
      <c r="W3652" t="str">
        <f t="shared" si="400"/>
        <v>Dec</v>
      </c>
      <c r="X3652" s="9" t="str">
        <f>Sample___Superstore[[#This Row],[Order Year]]&amp;"-"&amp;Sample___Superstore[[#This Row],[Order Month]]</f>
        <v>2017-Dec</v>
      </c>
      <c r="Y3652" s="10">
        <f>Sample___Superstore6[[#This Row],[Profit]]/Sample___Superstore6[[#This Row],[Sales]]</f>
        <v>0.4</v>
      </c>
      <c r="Z3652" s="9">
        <f t="shared" si="401"/>
        <v>2</v>
      </c>
      <c r="AA3652" s="17">
        <f t="shared" si="402"/>
        <v>6.992</v>
      </c>
      <c r="AB3652" s="17">
        <f t="shared" si="403"/>
        <v>17.48</v>
      </c>
      <c r="AC3652" s="17">
        <f t="shared" si="404"/>
        <v>0</v>
      </c>
      <c r="AD3652" s="17">
        <f t="shared" si="405"/>
        <v>104.88</v>
      </c>
    </row>
    <row r="3653" spans="1:30">
      <c r="A3653">
        <v>3652</v>
      </c>
      <c r="B3653" t="s">
        <v>6823</v>
      </c>
      <c r="C3653" s="4">
        <v>43078</v>
      </c>
      <c r="D3653" s="4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 s="17">
        <v>12.492000000000001</v>
      </c>
      <c r="V3653">
        <f t="shared" si="399"/>
        <v>2017</v>
      </c>
      <c r="W3653" t="str">
        <f t="shared" si="400"/>
        <v>Dec</v>
      </c>
      <c r="X3653" s="9" t="str">
        <f>Sample___Superstore[[#This Row],[Order Year]]&amp;"-"&amp;Sample___Superstore[[#This Row],[Order Month]]</f>
        <v>2017-Dec</v>
      </c>
      <c r="Y3653" s="10">
        <f>Sample___Superstore6[[#This Row],[Profit]]/Sample___Superstore6[[#This Row],[Sales]]</f>
        <v>0.36</v>
      </c>
      <c r="Z3653" s="9">
        <f t="shared" si="401"/>
        <v>2</v>
      </c>
      <c r="AA3653" s="17">
        <f t="shared" si="402"/>
        <v>2.4984000000000002</v>
      </c>
      <c r="AB3653" s="17">
        <f t="shared" si="403"/>
        <v>6.94</v>
      </c>
      <c r="AC3653" s="17">
        <f t="shared" si="404"/>
        <v>0</v>
      </c>
      <c r="AD3653" s="17">
        <f t="shared" si="405"/>
        <v>34.700000000000003</v>
      </c>
    </row>
    <row r="3654" spans="1:30">
      <c r="A3654">
        <v>3653</v>
      </c>
      <c r="B3654" t="s">
        <v>6823</v>
      </c>
      <c r="C3654" s="4">
        <v>43078</v>
      </c>
      <c r="D3654" s="4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 s="17">
        <v>15.511200000000001</v>
      </c>
      <c r="V3654">
        <f t="shared" si="399"/>
        <v>2017</v>
      </c>
      <c r="W3654" t="str">
        <f t="shared" si="400"/>
        <v>Dec</v>
      </c>
      <c r="X3654" s="9" t="str">
        <f>Sample___Superstore[[#This Row],[Order Year]]&amp;"-"&amp;Sample___Superstore[[#This Row],[Order Month]]</f>
        <v>2017-Dec</v>
      </c>
      <c r="Y3654" s="10">
        <f>Sample___Superstore6[[#This Row],[Profit]]/Sample___Superstore6[[#This Row],[Sales]]</f>
        <v>0.46</v>
      </c>
      <c r="Z3654" s="9">
        <f t="shared" si="401"/>
        <v>2</v>
      </c>
      <c r="AA3654" s="17">
        <f t="shared" si="402"/>
        <v>3.8778000000000001</v>
      </c>
      <c r="AB3654" s="17">
        <f t="shared" si="403"/>
        <v>8.43</v>
      </c>
      <c r="AC3654" s="17">
        <f t="shared" si="404"/>
        <v>0</v>
      </c>
      <c r="AD3654" s="17">
        <f t="shared" si="405"/>
        <v>33.72</v>
      </c>
    </row>
    <row r="3655" spans="1:30">
      <c r="A3655">
        <v>3654</v>
      </c>
      <c r="B3655" t="s">
        <v>6823</v>
      </c>
      <c r="C3655" s="4">
        <v>43078</v>
      </c>
      <c r="D3655" s="4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17">
        <v>7.0217999999999998</v>
      </c>
      <c r="V3655">
        <f t="shared" si="399"/>
        <v>2017</v>
      </c>
      <c r="W3655" t="str">
        <f t="shared" si="400"/>
        <v>Dec</v>
      </c>
      <c r="X3655" s="9" t="str">
        <f>Sample___Superstore[[#This Row],[Order Year]]&amp;"-"&amp;Sample___Superstore[[#This Row],[Order Month]]</f>
        <v>2017-Dec</v>
      </c>
      <c r="Y3655" s="10">
        <f>Sample___Superstore6[[#This Row],[Profit]]/Sample___Superstore6[[#This Row],[Sales]]</f>
        <v>0.47000000000000003</v>
      </c>
      <c r="Z3655" s="9">
        <f t="shared" si="401"/>
        <v>2</v>
      </c>
      <c r="AA3655" s="17">
        <f t="shared" si="402"/>
        <v>2.3405999999999998</v>
      </c>
      <c r="AB3655" s="17">
        <f t="shared" si="403"/>
        <v>4.9799999999999995</v>
      </c>
      <c r="AC3655" s="17">
        <f t="shared" si="404"/>
        <v>0</v>
      </c>
      <c r="AD3655" s="17">
        <f t="shared" si="405"/>
        <v>14.94</v>
      </c>
    </row>
    <row r="3656" spans="1:30">
      <c r="A3656">
        <v>3655</v>
      </c>
      <c r="B3656" t="s">
        <v>6826</v>
      </c>
      <c r="C3656" s="4">
        <v>42978</v>
      </c>
      <c r="D3656" s="4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 s="17">
        <v>166.06979999999999</v>
      </c>
      <c r="V3656">
        <f t="shared" si="399"/>
        <v>2017</v>
      </c>
      <c r="W3656" t="str">
        <f t="shared" si="400"/>
        <v>Aug</v>
      </c>
      <c r="X3656" s="9" t="str">
        <f>Sample___Superstore[[#This Row],[Order Year]]&amp;"-"&amp;Sample___Superstore[[#This Row],[Order Month]]</f>
        <v>2017-Aug</v>
      </c>
      <c r="Y3656" s="10">
        <f>Sample___Superstore6[[#This Row],[Profit]]/Sample___Superstore6[[#This Row],[Sales]]</f>
        <v>0.25999999999999995</v>
      </c>
      <c r="Z3656" s="9">
        <f t="shared" si="401"/>
        <v>5</v>
      </c>
      <c r="AA3656" s="17">
        <f t="shared" si="402"/>
        <v>18.452199999999998</v>
      </c>
      <c r="AB3656" s="17">
        <f t="shared" si="403"/>
        <v>70.97</v>
      </c>
      <c r="AC3656" s="17">
        <f t="shared" si="404"/>
        <v>0</v>
      </c>
      <c r="AD3656" s="17">
        <f t="shared" si="405"/>
        <v>638.73</v>
      </c>
    </row>
    <row r="3657" spans="1:30">
      <c r="A3657">
        <v>3656</v>
      </c>
      <c r="B3657" t="s">
        <v>6827</v>
      </c>
      <c r="C3657" s="4">
        <v>42849</v>
      </c>
      <c r="D3657" s="4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 s="17">
        <v>-21.294</v>
      </c>
      <c r="V3657">
        <f t="shared" si="399"/>
        <v>2017</v>
      </c>
      <c r="W3657" t="str">
        <f t="shared" si="400"/>
        <v>Apr</v>
      </c>
      <c r="X3657" s="9" t="str">
        <f>Sample___Superstore[[#This Row],[Order Year]]&amp;"-"&amp;Sample___Superstore[[#This Row],[Order Month]]</f>
        <v>2017-Apr</v>
      </c>
      <c r="Y3657" s="10">
        <f>Sample___Superstore6[[#This Row],[Profit]]/Sample___Superstore6[[#This Row],[Sales]]</f>
        <v>-0.1875</v>
      </c>
      <c r="Z3657" s="9">
        <f t="shared" si="401"/>
        <v>6</v>
      </c>
      <c r="AA3657" s="17">
        <f t="shared" si="402"/>
        <v>-10.647</v>
      </c>
      <c r="AB3657" s="17">
        <f t="shared" si="403"/>
        <v>56.783999999999999</v>
      </c>
      <c r="AC3657" s="17">
        <f t="shared" si="404"/>
        <v>22.7136</v>
      </c>
      <c r="AD3657" s="17">
        <f t="shared" si="405"/>
        <v>90.854399999999998</v>
      </c>
    </row>
    <row r="3658" spans="1:30">
      <c r="A3658">
        <v>3657</v>
      </c>
      <c r="B3658" t="s">
        <v>6828</v>
      </c>
      <c r="C3658" s="4">
        <v>42986</v>
      </c>
      <c r="D3658" s="4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 s="17">
        <v>1.7055</v>
      </c>
      <c r="V3658">
        <f t="shared" si="399"/>
        <v>2017</v>
      </c>
      <c r="W3658" t="str">
        <f t="shared" si="400"/>
        <v>Sep</v>
      </c>
      <c r="X3658" s="9" t="str">
        <f>Sample___Superstore[[#This Row],[Order Year]]&amp;"-"&amp;Sample___Superstore[[#This Row],[Order Month]]</f>
        <v>2017-Sep</v>
      </c>
      <c r="Y3658" s="10">
        <f>Sample___Superstore6[[#This Row],[Profit]]/Sample___Superstore6[[#This Row],[Sales]]</f>
        <v>0.1875</v>
      </c>
      <c r="Z3658" s="9">
        <f t="shared" si="401"/>
        <v>6</v>
      </c>
      <c r="AA3658" s="17">
        <f t="shared" si="402"/>
        <v>1.7055</v>
      </c>
      <c r="AB3658" s="17">
        <f t="shared" si="403"/>
        <v>9.0960000000000001</v>
      </c>
      <c r="AC3658" s="17">
        <f t="shared" si="404"/>
        <v>1.8192000000000002</v>
      </c>
      <c r="AD3658" s="17">
        <f t="shared" si="405"/>
        <v>7.2767999999999997</v>
      </c>
    </row>
    <row r="3659" spans="1:30">
      <c r="A3659">
        <v>3658</v>
      </c>
      <c r="B3659" t="s">
        <v>6831</v>
      </c>
      <c r="C3659" s="4">
        <v>42075</v>
      </c>
      <c r="D3659" s="4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 s="17">
        <v>2.9321999999999999</v>
      </c>
      <c r="V3659">
        <f t="shared" si="399"/>
        <v>2015</v>
      </c>
      <c r="W3659" t="str">
        <f t="shared" si="400"/>
        <v>Mar</v>
      </c>
      <c r="X3659" s="9" t="str">
        <f>Sample___Superstore[[#This Row],[Order Year]]&amp;"-"&amp;Sample___Superstore[[#This Row],[Order Month]]</f>
        <v>2015-Mar</v>
      </c>
      <c r="Y3659" s="10">
        <f>Sample___Superstore6[[#This Row],[Profit]]/Sample___Superstore6[[#This Row],[Sales]]</f>
        <v>0.33749999999999997</v>
      </c>
      <c r="Z3659" s="9">
        <f t="shared" si="401"/>
        <v>5</v>
      </c>
      <c r="AA3659" s="17">
        <f t="shared" si="402"/>
        <v>0.97739999999999994</v>
      </c>
      <c r="AB3659" s="17">
        <f t="shared" si="403"/>
        <v>2.8960000000000004</v>
      </c>
      <c r="AC3659" s="17">
        <f t="shared" si="404"/>
        <v>1.7376000000000003</v>
      </c>
      <c r="AD3659" s="17">
        <f t="shared" si="405"/>
        <v>6.9504000000000001</v>
      </c>
    </row>
    <row r="3660" spans="1:30">
      <c r="A3660">
        <v>3659</v>
      </c>
      <c r="B3660" t="s">
        <v>6831</v>
      </c>
      <c r="C3660" s="4">
        <v>42075</v>
      </c>
      <c r="D3660" s="4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17">
        <v>3.86</v>
      </c>
      <c r="V3660">
        <f t="shared" si="399"/>
        <v>2015</v>
      </c>
      <c r="W3660" t="str">
        <f t="shared" si="400"/>
        <v>Mar</v>
      </c>
      <c r="X3660" s="9" t="str">
        <f>Sample___Superstore[[#This Row],[Order Year]]&amp;"-"&amp;Sample___Superstore[[#This Row],[Order Month]]</f>
        <v>2015-Mar</v>
      </c>
      <c r="Y3660" s="10">
        <f>Sample___Superstore6[[#This Row],[Profit]]/Sample___Superstore6[[#This Row],[Sales]]</f>
        <v>0.125</v>
      </c>
      <c r="Z3660" s="9">
        <f t="shared" si="401"/>
        <v>5</v>
      </c>
      <c r="AA3660" s="17">
        <f t="shared" si="402"/>
        <v>0.96499999999999997</v>
      </c>
      <c r="AB3660" s="17">
        <f t="shared" si="403"/>
        <v>7.72</v>
      </c>
      <c r="AC3660" s="17">
        <f t="shared" si="404"/>
        <v>6.1760000000000002</v>
      </c>
      <c r="AD3660" s="17">
        <f t="shared" si="405"/>
        <v>24.704000000000001</v>
      </c>
    </row>
    <row r="3661" spans="1:30">
      <c r="A3661">
        <v>3660</v>
      </c>
      <c r="B3661" t="s">
        <v>6831</v>
      </c>
      <c r="C3661" s="4">
        <v>42075</v>
      </c>
      <c r="D3661" s="4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 s="17">
        <v>1.4418</v>
      </c>
      <c r="V3661">
        <f t="shared" si="399"/>
        <v>2015</v>
      </c>
      <c r="W3661" t="str">
        <f t="shared" si="400"/>
        <v>Mar</v>
      </c>
      <c r="X3661" s="9" t="str">
        <f>Sample___Superstore[[#This Row],[Order Year]]&amp;"-"&amp;Sample___Superstore[[#This Row],[Order Month]]</f>
        <v>2015-Mar</v>
      </c>
      <c r="Y3661" s="10">
        <f>Sample___Superstore6[[#This Row],[Profit]]/Sample___Superstore6[[#This Row],[Sales]]</f>
        <v>0.22499999999999998</v>
      </c>
      <c r="Z3661" s="9">
        <f t="shared" si="401"/>
        <v>5</v>
      </c>
      <c r="AA3661" s="17">
        <f t="shared" si="402"/>
        <v>0.48059999999999997</v>
      </c>
      <c r="AB3661" s="17">
        <f t="shared" si="403"/>
        <v>2.1360000000000001</v>
      </c>
      <c r="AC3661" s="17">
        <f t="shared" si="404"/>
        <v>1.2816000000000001</v>
      </c>
      <c r="AD3661" s="17">
        <f t="shared" si="405"/>
        <v>5.1264000000000003</v>
      </c>
    </row>
    <row r="3662" spans="1:30">
      <c r="A3662">
        <v>3661</v>
      </c>
      <c r="B3662" t="s">
        <v>6835</v>
      </c>
      <c r="C3662" s="4">
        <v>42569</v>
      </c>
      <c r="D3662" s="4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 s="17">
        <v>4.2249999999999996</v>
      </c>
      <c r="V3662">
        <f t="shared" si="399"/>
        <v>2016</v>
      </c>
      <c r="W3662" t="str">
        <f t="shared" si="400"/>
        <v>Jul</v>
      </c>
      <c r="X3662" s="9" t="str">
        <f>Sample___Superstore[[#This Row],[Order Year]]&amp;"-"&amp;Sample___Superstore[[#This Row],[Order Month]]</f>
        <v>2016-Jul</v>
      </c>
      <c r="Y3662" s="10">
        <f>Sample___Superstore6[[#This Row],[Profit]]/Sample___Superstore6[[#This Row],[Sales]]</f>
        <v>0.125</v>
      </c>
      <c r="Z3662" s="9">
        <f t="shared" si="401"/>
        <v>5</v>
      </c>
      <c r="AA3662" s="17">
        <f t="shared" si="402"/>
        <v>0.84499999999999997</v>
      </c>
      <c r="AB3662" s="17">
        <f t="shared" si="403"/>
        <v>6.76</v>
      </c>
      <c r="AC3662" s="17">
        <f t="shared" si="404"/>
        <v>6.76</v>
      </c>
      <c r="AD3662" s="17">
        <f t="shared" si="405"/>
        <v>27.04</v>
      </c>
    </row>
    <row r="3663" spans="1:30">
      <c r="A3663">
        <v>3662</v>
      </c>
      <c r="B3663" t="s">
        <v>6838</v>
      </c>
      <c r="C3663" s="4">
        <v>42534</v>
      </c>
      <c r="D3663" s="4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 s="17">
        <v>94.492500000000007</v>
      </c>
      <c r="V3663">
        <f t="shared" si="399"/>
        <v>2016</v>
      </c>
      <c r="W3663" t="str">
        <f t="shared" si="400"/>
        <v>Jun</v>
      </c>
      <c r="X3663" s="9" t="str">
        <f>Sample___Superstore[[#This Row],[Order Year]]&amp;"-"&amp;Sample___Superstore[[#This Row],[Order Month]]</f>
        <v>2016-Jun</v>
      </c>
      <c r="Y3663" s="10">
        <f>Sample___Superstore6[[#This Row],[Profit]]/Sample___Superstore6[[#This Row],[Sales]]</f>
        <v>0.25</v>
      </c>
      <c r="Z3663" s="9">
        <f t="shared" si="401"/>
        <v>2</v>
      </c>
      <c r="AA3663" s="17">
        <f t="shared" si="402"/>
        <v>31.497500000000002</v>
      </c>
      <c r="AB3663" s="17">
        <f t="shared" si="403"/>
        <v>125.99000000000001</v>
      </c>
      <c r="AC3663" s="17">
        <f t="shared" si="404"/>
        <v>0</v>
      </c>
      <c r="AD3663" s="17">
        <f t="shared" si="405"/>
        <v>377.97</v>
      </c>
    </row>
    <row r="3664" spans="1:30">
      <c r="A3664">
        <v>3663</v>
      </c>
      <c r="B3664" t="s">
        <v>6839</v>
      </c>
      <c r="C3664" s="4">
        <v>42919</v>
      </c>
      <c r="D3664" s="4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 s="17">
        <v>93.203999999999994</v>
      </c>
      <c r="V3664">
        <f t="shared" si="399"/>
        <v>2017</v>
      </c>
      <c r="W3664" t="str">
        <f t="shared" si="400"/>
        <v>Jul</v>
      </c>
      <c r="X3664" s="9" t="str">
        <f>Sample___Superstore[[#This Row],[Order Year]]&amp;"-"&amp;Sample___Superstore[[#This Row],[Order Month]]</f>
        <v>2017-Jul</v>
      </c>
      <c r="Y3664" s="10">
        <f>Sample___Superstore6[[#This Row],[Profit]]/Sample___Superstore6[[#This Row],[Sales]]</f>
        <v>0.36</v>
      </c>
      <c r="Z3664" s="9">
        <f t="shared" si="401"/>
        <v>6</v>
      </c>
      <c r="AA3664" s="17">
        <f t="shared" si="402"/>
        <v>9.3203999999999994</v>
      </c>
      <c r="AB3664" s="17">
        <f t="shared" si="403"/>
        <v>25.889999999999997</v>
      </c>
      <c r="AC3664" s="17">
        <f t="shared" si="404"/>
        <v>0</v>
      </c>
      <c r="AD3664" s="17">
        <f t="shared" si="405"/>
        <v>258.89999999999998</v>
      </c>
    </row>
    <row r="3665" spans="1:30">
      <c r="A3665">
        <v>3664</v>
      </c>
      <c r="B3665" t="s">
        <v>6839</v>
      </c>
      <c r="C3665" s="4">
        <v>42919</v>
      </c>
      <c r="D3665" s="4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 s="17">
        <v>11.543200000000001</v>
      </c>
      <c r="V3665">
        <f t="shared" si="399"/>
        <v>2017</v>
      </c>
      <c r="W3665" t="str">
        <f t="shared" si="400"/>
        <v>Jul</v>
      </c>
      <c r="X3665" s="9" t="str">
        <f>Sample___Superstore[[#This Row],[Order Year]]&amp;"-"&amp;Sample___Superstore[[#This Row],[Order Month]]</f>
        <v>2017-Jul</v>
      </c>
      <c r="Y3665" s="10">
        <f>Sample___Superstore6[[#This Row],[Profit]]/Sample___Superstore6[[#This Row],[Sales]]</f>
        <v>0.47000000000000003</v>
      </c>
      <c r="Z3665" s="9">
        <f t="shared" si="401"/>
        <v>6</v>
      </c>
      <c r="AA3665" s="17">
        <f t="shared" si="402"/>
        <v>5.7716000000000003</v>
      </c>
      <c r="AB3665" s="17">
        <f t="shared" si="403"/>
        <v>12.28</v>
      </c>
      <c r="AC3665" s="17">
        <f t="shared" si="404"/>
        <v>0</v>
      </c>
      <c r="AD3665" s="17">
        <f t="shared" si="405"/>
        <v>24.56</v>
      </c>
    </row>
    <row r="3666" spans="1:30">
      <c r="A3666">
        <v>3665</v>
      </c>
      <c r="B3666" t="s">
        <v>6840</v>
      </c>
      <c r="C3666" s="4">
        <v>41981</v>
      </c>
      <c r="D3666" s="4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 s="17">
        <v>9.0635999999999992</v>
      </c>
      <c r="V3666">
        <f t="shared" si="399"/>
        <v>2014</v>
      </c>
      <c r="W3666" t="str">
        <f t="shared" si="400"/>
        <v>Dec</v>
      </c>
      <c r="X3666" s="9" t="str">
        <f>Sample___Superstore[[#This Row],[Order Year]]&amp;"-"&amp;Sample___Superstore[[#This Row],[Order Month]]</f>
        <v>2014-Dec</v>
      </c>
      <c r="Y3666" s="10">
        <f>Sample___Superstore6[[#This Row],[Profit]]/Sample___Superstore6[[#This Row],[Sales]]</f>
        <v>0.32499999999999996</v>
      </c>
      <c r="Z3666" s="9">
        <f t="shared" si="401"/>
        <v>5</v>
      </c>
      <c r="AA3666" s="17">
        <f t="shared" si="402"/>
        <v>1.2948</v>
      </c>
      <c r="AB3666" s="17">
        <f t="shared" si="403"/>
        <v>3.9840000000000004</v>
      </c>
      <c r="AC3666" s="17">
        <f t="shared" si="404"/>
        <v>5.5776000000000003</v>
      </c>
      <c r="AD3666" s="17">
        <f t="shared" si="405"/>
        <v>22.310400000000001</v>
      </c>
    </row>
    <row r="3667" spans="1:30">
      <c r="A3667">
        <v>3666</v>
      </c>
      <c r="B3667" t="s">
        <v>6840</v>
      </c>
      <c r="C3667" s="4">
        <v>41981</v>
      </c>
      <c r="D3667" s="4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 s="17">
        <v>-4.5191999999999997</v>
      </c>
      <c r="V3667">
        <f t="shared" si="399"/>
        <v>2014</v>
      </c>
      <c r="W3667" t="str">
        <f t="shared" si="400"/>
        <v>Dec</v>
      </c>
      <c r="X3667" s="9" t="str">
        <f>Sample___Superstore[[#This Row],[Order Year]]&amp;"-"&amp;Sample___Superstore[[#This Row],[Order Month]]</f>
        <v>2014-Dec</v>
      </c>
      <c r="Y3667" s="10">
        <f>Sample___Superstore6[[#This Row],[Profit]]/Sample___Superstore6[[#This Row],[Sales]]</f>
        <v>-0.7</v>
      </c>
      <c r="Z3667" s="9">
        <f t="shared" si="401"/>
        <v>5</v>
      </c>
      <c r="AA3667" s="17">
        <f t="shared" si="402"/>
        <v>-1.1297999999999999</v>
      </c>
      <c r="AB3667" s="17">
        <f t="shared" si="403"/>
        <v>1.6140000000000001</v>
      </c>
      <c r="AC3667" s="17">
        <f t="shared" si="404"/>
        <v>4.5191999999999997</v>
      </c>
      <c r="AD3667" s="17">
        <f t="shared" si="405"/>
        <v>1.9368000000000007</v>
      </c>
    </row>
    <row r="3668" spans="1:30">
      <c r="A3668">
        <v>3667</v>
      </c>
      <c r="B3668" t="s">
        <v>6840</v>
      </c>
      <c r="C3668" s="4">
        <v>41981</v>
      </c>
      <c r="D3668" s="4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 s="17">
        <v>19.754999999999999</v>
      </c>
      <c r="V3668">
        <f t="shared" si="399"/>
        <v>2014</v>
      </c>
      <c r="W3668" t="str">
        <f t="shared" si="400"/>
        <v>Dec</v>
      </c>
      <c r="X3668" s="9" t="str">
        <f>Sample___Superstore[[#This Row],[Order Year]]&amp;"-"&amp;Sample___Superstore[[#This Row],[Order Month]]</f>
        <v>2014-Dec</v>
      </c>
      <c r="Y3668" s="10">
        <f>Sample___Superstore6[[#This Row],[Profit]]/Sample___Superstore6[[#This Row],[Sales]]</f>
        <v>0.375</v>
      </c>
      <c r="Z3668" s="9">
        <f t="shared" si="401"/>
        <v>5</v>
      </c>
      <c r="AA3668" s="17">
        <f t="shared" si="402"/>
        <v>6.585</v>
      </c>
      <c r="AB3668" s="17">
        <f t="shared" si="403"/>
        <v>17.559999999999999</v>
      </c>
      <c r="AC3668" s="17">
        <f t="shared" si="404"/>
        <v>10.536000000000001</v>
      </c>
      <c r="AD3668" s="17">
        <f t="shared" si="405"/>
        <v>42.143999999999998</v>
      </c>
    </row>
    <row r="3669" spans="1:30">
      <c r="A3669">
        <v>3668</v>
      </c>
      <c r="B3669" t="s">
        <v>6840</v>
      </c>
      <c r="C3669" s="4">
        <v>41981</v>
      </c>
      <c r="D3669" s="4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 s="17">
        <v>-2.6025</v>
      </c>
      <c r="V3669">
        <f t="shared" si="399"/>
        <v>2014</v>
      </c>
      <c r="W3669" t="str">
        <f t="shared" si="400"/>
        <v>Dec</v>
      </c>
      <c r="X3669" s="9" t="str">
        <f>Sample___Superstore[[#This Row],[Order Year]]&amp;"-"&amp;Sample___Superstore[[#This Row],[Order Month]]</f>
        <v>2014-Dec</v>
      </c>
      <c r="Y3669" s="10">
        <f>Sample___Superstore6[[#This Row],[Profit]]/Sample___Superstore6[[#This Row],[Sales]]</f>
        <v>-0.1875</v>
      </c>
      <c r="Z3669" s="9">
        <f t="shared" si="401"/>
        <v>5</v>
      </c>
      <c r="AA3669" s="17">
        <f t="shared" si="402"/>
        <v>-0.52049999999999996</v>
      </c>
      <c r="AB3669" s="17">
        <f t="shared" si="403"/>
        <v>2.7760000000000002</v>
      </c>
      <c r="AC3669" s="17">
        <f t="shared" si="404"/>
        <v>2.7760000000000002</v>
      </c>
      <c r="AD3669" s="17">
        <f t="shared" si="405"/>
        <v>11.104000000000001</v>
      </c>
    </row>
    <row r="3670" spans="1:30">
      <c r="A3670">
        <v>3669</v>
      </c>
      <c r="B3670" t="s">
        <v>6840</v>
      </c>
      <c r="C3670" s="4">
        <v>41981</v>
      </c>
      <c r="D3670" s="4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 s="17">
        <v>-18.186</v>
      </c>
      <c r="V3670">
        <f t="shared" si="399"/>
        <v>2014</v>
      </c>
      <c r="W3670" t="str">
        <f t="shared" si="400"/>
        <v>Dec</v>
      </c>
      <c r="X3670" s="9" t="str">
        <f>Sample___Superstore[[#This Row],[Order Year]]&amp;"-"&amp;Sample___Superstore[[#This Row],[Order Month]]</f>
        <v>2014-Dec</v>
      </c>
      <c r="Y3670" s="10">
        <f>Sample___Superstore6[[#This Row],[Profit]]/Sample___Superstore6[[#This Row],[Sales]]</f>
        <v>-0.17499999999999999</v>
      </c>
      <c r="Z3670" s="9">
        <f t="shared" si="401"/>
        <v>5</v>
      </c>
      <c r="AA3670" s="17">
        <f t="shared" si="402"/>
        <v>-1.8186</v>
      </c>
      <c r="AB3670" s="17">
        <f t="shared" si="403"/>
        <v>10.391999999999999</v>
      </c>
      <c r="AC3670" s="17">
        <f t="shared" si="404"/>
        <v>20.784000000000002</v>
      </c>
      <c r="AD3670" s="17">
        <f t="shared" si="405"/>
        <v>83.135999999999996</v>
      </c>
    </row>
    <row r="3671" spans="1:30">
      <c r="A3671">
        <v>3670</v>
      </c>
      <c r="B3671" t="s">
        <v>6840</v>
      </c>
      <c r="C3671" s="4">
        <v>41981</v>
      </c>
      <c r="D3671" s="4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 s="17">
        <v>3.7440000000000002</v>
      </c>
      <c r="V3671">
        <f t="shared" si="399"/>
        <v>2014</v>
      </c>
      <c r="W3671" t="str">
        <f t="shared" si="400"/>
        <v>Dec</v>
      </c>
      <c r="X3671" s="9" t="str">
        <f>Sample___Superstore[[#This Row],[Order Year]]&amp;"-"&amp;Sample___Superstore[[#This Row],[Order Month]]</f>
        <v>2014-Dec</v>
      </c>
      <c r="Y3671" s="10">
        <f>Sample___Superstore6[[#This Row],[Profit]]/Sample___Superstore6[[#This Row],[Sales]]</f>
        <v>0.32500000000000001</v>
      </c>
      <c r="Z3671" s="9">
        <f t="shared" si="401"/>
        <v>5</v>
      </c>
      <c r="AA3671" s="17">
        <f t="shared" si="402"/>
        <v>0.74880000000000002</v>
      </c>
      <c r="AB3671" s="17">
        <f t="shared" si="403"/>
        <v>2.3039999999999998</v>
      </c>
      <c r="AC3671" s="17">
        <f t="shared" si="404"/>
        <v>2.3039999999999998</v>
      </c>
      <c r="AD3671" s="17">
        <f t="shared" si="405"/>
        <v>9.2159999999999993</v>
      </c>
    </row>
    <row r="3672" spans="1:30">
      <c r="A3672">
        <v>3671</v>
      </c>
      <c r="B3672" t="s">
        <v>6840</v>
      </c>
      <c r="C3672" s="4">
        <v>41981</v>
      </c>
      <c r="D3672" s="4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17">
        <v>3.6288</v>
      </c>
      <c r="V3672">
        <f t="shared" si="399"/>
        <v>2014</v>
      </c>
      <c r="W3672" t="str">
        <f t="shared" si="400"/>
        <v>Dec</v>
      </c>
      <c r="X3672" s="9" t="str">
        <f>Sample___Superstore[[#This Row],[Order Year]]&amp;"-"&amp;Sample___Superstore[[#This Row],[Order Month]]</f>
        <v>2014-Dec</v>
      </c>
      <c r="Y3672" s="10">
        <f>Sample___Superstore6[[#This Row],[Profit]]/Sample___Superstore6[[#This Row],[Sales]]</f>
        <v>0.35</v>
      </c>
      <c r="Z3672" s="9">
        <f t="shared" si="401"/>
        <v>5</v>
      </c>
      <c r="AA3672" s="17">
        <f t="shared" si="402"/>
        <v>1.8144</v>
      </c>
      <c r="AB3672" s="17">
        <f t="shared" si="403"/>
        <v>5.1840000000000002</v>
      </c>
      <c r="AC3672" s="17">
        <f t="shared" si="404"/>
        <v>2.0736000000000003</v>
      </c>
      <c r="AD3672" s="17">
        <f t="shared" si="405"/>
        <v>8.2943999999999996</v>
      </c>
    </row>
    <row r="3673" spans="1:30">
      <c r="A3673">
        <v>3672</v>
      </c>
      <c r="B3673" t="s">
        <v>6840</v>
      </c>
      <c r="C3673" s="4">
        <v>41981</v>
      </c>
      <c r="D3673" s="4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 s="17">
        <v>2.9304000000000001</v>
      </c>
      <c r="V3673">
        <f t="shared" si="399"/>
        <v>2014</v>
      </c>
      <c r="W3673" t="str">
        <f t="shared" si="400"/>
        <v>Dec</v>
      </c>
      <c r="X3673" s="9" t="str">
        <f>Sample___Superstore[[#This Row],[Order Year]]&amp;"-"&amp;Sample___Superstore[[#This Row],[Order Month]]</f>
        <v>2014-Dec</v>
      </c>
      <c r="Y3673" s="10">
        <f>Sample___Superstore6[[#This Row],[Profit]]/Sample___Superstore6[[#This Row],[Sales]]</f>
        <v>7.4999999999999997E-2</v>
      </c>
      <c r="Z3673" s="9">
        <f t="shared" si="401"/>
        <v>5</v>
      </c>
      <c r="AA3673" s="17">
        <f t="shared" si="402"/>
        <v>0.9768</v>
      </c>
      <c r="AB3673" s="17">
        <f t="shared" si="403"/>
        <v>13.024000000000001</v>
      </c>
      <c r="AC3673" s="17">
        <f t="shared" si="404"/>
        <v>7.8144000000000009</v>
      </c>
      <c r="AD3673" s="17">
        <f t="shared" si="405"/>
        <v>31.257600000000004</v>
      </c>
    </row>
    <row r="3674" spans="1:30">
      <c r="A3674">
        <v>3673</v>
      </c>
      <c r="B3674" t="s">
        <v>6847</v>
      </c>
      <c r="C3674" s="4">
        <v>42468</v>
      </c>
      <c r="D3674" s="4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 s="17">
        <v>3.2161</v>
      </c>
      <c r="V3674">
        <f t="shared" si="399"/>
        <v>2016</v>
      </c>
      <c r="W3674" t="str">
        <f t="shared" si="400"/>
        <v>Apr</v>
      </c>
      <c r="X3674" s="9" t="str">
        <f>Sample___Superstore[[#This Row],[Order Year]]&amp;"-"&amp;Sample___Superstore[[#This Row],[Order Month]]</f>
        <v>2016-Apr</v>
      </c>
      <c r="Y3674" s="10">
        <f>Sample___Superstore6[[#This Row],[Profit]]/Sample___Superstore6[[#This Row],[Sales]]</f>
        <v>0.36249999999999999</v>
      </c>
      <c r="Z3674" s="9">
        <f t="shared" si="401"/>
        <v>6</v>
      </c>
      <c r="AA3674" s="17">
        <f t="shared" si="402"/>
        <v>3.2161</v>
      </c>
      <c r="AB3674" s="17">
        <f t="shared" si="403"/>
        <v>8.8719999999999999</v>
      </c>
      <c r="AC3674" s="17">
        <f t="shared" si="404"/>
        <v>1.7744</v>
      </c>
      <c r="AD3674" s="17">
        <f t="shared" si="405"/>
        <v>7.0975999999999999</v>
      </c>
    </row>
    <row r="3675" spans="1:30">
      <c r="A3675">
        <v>3674</v>
      </c>
      <c r="B3675" t="s">
        <v>6847</v>
      </c>
      <c r="C3675" s="4">
        <v>42468</v>
      </c>
      <c r="D3675" s="4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 s="17">
        <v>-100.92</v>
      </c>
      <c r="V3675">
        <f t="shared" si="399"/>
        <v>2016</v>
      </c>
      <c r="W3675" t="str">
        <f t="shared" si="400"/>
        <v>Apr</v>
      </c>
      <c r="X3675" s="9" t="str">
        <f>Sample___Superstore[[#This Row],[Order Year]]&amp;"-"&amp;Sample___Superstore[[#This Row],[Order Month]]</f>
        <v>2016-Apr</v>
      </c>
      <c r="Y3675" s="10">
        <f>Sample___Superstore6[[#This Row],[Profit]]/Sample___Superstore6[[#This Row],[Sales]]</f>
        <v>-0.83333333333333337</v>
      </c>
      <c r="Z3675" s="9">
        <f t="shared" si="401"/>
        <v>6</v>
      </c>
      <c r="AA3675" s="17">
        <f t="shared" si="402"/>
        <v>-16.82</v>
      </c>
      <c r="AB3675" s="17">
        <f t="shared" si="403"/>
        <v>20.184000000000001</v>
      </c>
      <c r="AC3675" s="17">
        <f t="shared" si="404"/>
        <v>84.772799999999989</v>
      </c>
      <c r="AD3675" s="17">
        <f t="shared" si="405"/>
        <v>36.33120000000001</v>
      </c>
    </row>
    <row r="3676" spans="1:30">
      <c r="A3676">
        <v>3675</v>
      </c>
      <c r="B3676" t="s">
        <v>6848</v>
      </c>
      <c r="C3676" s="4">
        <v>43045</v>
      </c>
      <c r="D3676" s="4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 s="17">
        <v>-30.933199999999999</v>
      </c>
      <c r="V3676">
        <f t="shared" si="399"/>
        <v>2017</v>
      </c>
      <c r="W3676" t="str">
        <f t="shared" si="400"/>
        <v>Nov</v>
      </c>
      <c r="X3676" s="9" t="str">
        <f>Sample___Superstore[[#This Row],[Order Year]]&amp;"-"&amp;Sample___Superstore[[#This Row],[Order Month]]</f>
        <v>2017-Nov</v>
      </c>
      <c r="Y3676" s="10">
        <f>Sample___Superstore6[[#This Row],[Profit]]/Sample___Superstore6[[#This Row],[Sales]]</f>
        <v>-0.24285714285714285</v>
      </c>
      <c r="Z3676" s="9">
        <f t="shared" si="401"/>
        <v>5</v>
      </c>
      <c r="AA3676" s="17">
        <f t="shared" si="402"/>
        <v>-15.4666</v>
      </c>
      <c r="AB3676" s="17">
        <f t="shared" si="403"/>
        <v>63.686</v>
      </c>
      <c r="AC3676" s="17">
        <f t="shared" si="404"/>
        <v>38.211599999999997</v>
      </c>
      <c r="AD3676" s="17">
        <f t="shared" si="405"/>
        <v>89.16040000000001</v>
      </c>
    </row>
    <row r="3677" spans="1:30">
      <c r="A3677">
        <v>3676</v>
      </c>
      <c r="B3677" t="s">
        <v>6848</v>
      </c>
      <c r="C3677" s="4">
        <v>43045</v>
      </c>
      <c r="D3677" s="4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 s="17">
        <v>16.183800000000002</v>
      </c>
      <c r="V3677">
        <f t="shared" si="399"/>
        <v>2017</v>
      </c>
      <c r="W3677" t="str">
        <f t="shared" si="400"/>
        <v>Nov</v>
      </c>
      <c r="X3677" s="9" t="str">
        <f>Sample___Superstore[[#This Row],[Order Year]]&amp;"-"&amp;Sample___Superstore[[#This Row],[Order Month]]</f>
        <v>2017-Nov</v>
      </c>
      <c r="Y3677" s="10">
        <f>Sample___Superstore6[[#This Row],[Profit]]/Sample___Superstore6[[#This Row],[Sales]]</f>
        <v>0.33750000000000002</v>
      </c>
      <c r="Z3677" s="9">
        <f t="shared" si="401"/>
        <v>5</v>
      </c>
      <c r="AA3677" s="17">
        <f t="shared" si="402"/>
        <v>5.3946000000000005</v>
      </c>
      <c r="AB3677" s="17">
        <f t="shared" si="403"/>
        <v>15.984</v>
      </c>
      <c r="AC3677" s="17">
        <f t="shared" si="404"/>
        <v>9.5904000000000007</v>
      </c>
      <c r="AD3677" s="17">
        <f t="shared" si="405"/>
        <v>38.361599999999996</v>
      </c>
    </row>
    <row r="3678" spans="1:30">
      <c r="A3678">
        <v>3677</v>
      </c>
      <c r="B3678" t="s">
        <v>6849</v>
      </c>
      <c r="C3678" s="4">
        <v>42343</v>
      </c>
      <c r="D3678" s="4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 s="17">
        <v>14.671799999999999</v>
      </c>
      <c r="V3678">
        <f t="shared" si="399"/>
        <v>2015</v>
      </c>
      <c r="W3678" t="str">
        <f t="shared" si="400"/>
        <v>Dec</v>
      </c>
      <c r="X3678" s="9" t="str">
        <f>Sample___Superstore[[#This Row],[Order Year]]&amp;"-"&amp;Sample___Superstore[[#This Row],[Order Month]]</f>
        <v>2015-Dec</v>
      </c>
      <c r="Y3678" s="10">
        <f>Sample___Superstore6[[#This Row],[Profit]]/Sample___Superstore6[[#This Row],[Sales]]</f>
        <v>0.32999999999999996</v>
      </c>
      <c r="Z3678" s="9">
        <f t="shared" si="401"/>
        <v>4</v>
      </c>
      <c r="AA3678" s="17">
        <f t="shared" si="402"/>
        <v>7.3358999999999996</v>
      </c>
      <c r="AB3678" s="17">
        <f t="shared" si="403"/>
        <v>22.23</v>
      </c>
      <c r="AC3678" s="17">
        <f t="shared" si="404"/>
        <v>0</v>
      </c>
      <c r="AD3678" s="17">
        <f t="shared" si="405"/>
        <v>44.46</v>
      </c>
    </row>
    <row r="3679" spans="1:30">
      <c r="A3679">
        <v>3678</v>
      </c>
      <c r="B3679" t="s">
        <v>6850</v>
      </c>
      <c r="C3679" s="4">
        <v>42194</v>
      </c>
      <c r="D3679" s="4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 s="17">
        <v>5.056</v>
      </c>
      <c r="V3679">
        <f t="shared" si="399"/>
        <v>2015</v>
      </c>
      <c r="W3679" t="str">
        <f t="shared" si="400"/>
        <v>Jul</v>
      </c>
      <c r="X3679" s="9" t="str">
        <f>Sample___Superstore[[#This Row],[Order Year]]&amp;"-"&amp;Sample___Superstore[[#This Row],[Order Month]]</f>
        <v>2015-Jul</v>
      </c>
      <c r="Y3679" s="10">
        <f>Sample___Superstore6[[#This Row],[Profit]]/Sample___Superstore6[[#This Row],[Sales]]</f>
        <v>0.32</v>
      </c>
      <c r="Z3679" s="9">
        <f t="shared" si="401"/>
        <v>5</v>
      </c>
      <c r="AA3679" s="17">
        <f t="shared" si="402"/>
        <v>1.264</v>
      </c>
      <c r="AB3679" s="17">
        <f t="shared" si="403"/>
        <v>3.95</v>
      </c>
      <c r="AC3679" s="17">
        <f t="shared" si="404"/>
        <v>0</v>
      </c>
      <c r="AD3679" s="17">
        <f t="shared" si="405"/>
        <v>15.8</v>
      </c>
    </row>
    <row r="3680" spans="1:30">
      <c r="A3680">
        <v>3679</v>
      </c>
      <c r="B3680" t="s">
        <v>6850</v>
      </c>
      <c r="C3680" s="4">
        <v>42194</v>
      </c>
      <c r="D3680" s="4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 s="17">
        <v>209.23650000000001</v>
      </c>
      <c r="V3680">
        <f t="shared" si="399"/>
        <v>2015</v>
      </c>
      <c r="W3680" t="str">
        <f t="shared" si="400"/>
        <v>Jul</v>
      </c>
      <c r="X3680" s="9" t="str">
        <f>Sample___Superstore[[#This Row],[Order Year]]&amp;"-"&amp;Sample___Superstore[[#This Row],[Order Month]]</f>
        <v>2015-Jul</v>
      </c>
      <c r="Y3680" s="10">
        <f>Sample___Superstore6[[#This Row],[Profit]]/Sample___Superstore6[[#This Row],[Sales]]</f>
        <v>0.45</v>
      </c>
      <c r="Z3680" s="9">
        <f t="shared" si="401"/>
        <v>5</v>
      </c>
      <c r="AA3680" s="17">
        <f t="shared" si="402"/>
        <v>69.745500000000007</v>
      </c>
      <c r="AB3680" s="17">
        <f t="shared" si="403"/>
        <v>154.99</v>
      </c>
      <c r="AC3680" s="17">
        <f t="shared" si="404"/>
        <v>0</v>
      </c>
      <c r="AD3680" s="17">
        <f t="shared" si="405"/>
        <v>464.97</v>
      </c>
    </row>
    <row r="3681" spans="1:30">
      <c r="A3681">
        <v>3680</v>
      </c>
      <c r="B3681" t="s">
        <v>6850</v>
      </c>
      <c r="C3681" s="4">
        <v>42194</v>
      </c>
      <c r="D3681" s="4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 s="17">
        <v>20.015599999999999</v>
      </c>
      <c r="V3681">
        <f t="shared" si="399"/>
        <v>2015</v>
      </c>
      <c r="W3681" t="str">
        <f t="shared" si="400"/>
        <v>Jul</v>
      </c>
      <c r="X3681" s="9" t="str">
        <f>Sample___Superstore[[#This Row],[Order Year]]&amp;"-"&amp;Sample___Superstore[[#This Row],[Order Month]]</f>
        <v>2015-Jul</v>
      </c>
      <c r="Y3681" s="10">
        <f>Sample___Superstore6[[#This Row],[Profit]]/Sample___Superstore6[[#This Row],[Sales]]</f>
        <v>0.10999999999999999</v>
      </c>
      <c r="Z3681" s="9">
        <f t="shared" si="401"/>
        <v>5</v>
      </c>
      <c r="AA3681" s="17">
        <f t="shared" si="402"/>
        <v>10.0078</v>
      </c>
      <c r="AB3681" s="17">
        <f t="shared" si="403"/>
        <v>90.98</v>
      </c>
      <c r="AC3681" s="17">
        <f t="shared" si="404"/>
        <v>0</v>
      </c>
      <c r="AD3681" s="17">
        <f t="shared" si="405"/>
        <v>181.96</v>
      </c>
    </row>
    <row r="3682" spans="1:30">
      <c r="A3682">
        <v>3681</v>
      </c>
      <c r="B3682" t="s">
        <v>6850</v>
      </c>
      <c r="C3682" s="4">
        <v>42194</v>
      </c>
      <c r="D3682" s="4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 s="17">
        <v>5.6993999999999998</v>
      </c>
      <c r="V3682">
        <f t="shared" si="399"/>
        <v>2015</v>
      </c>
      <c r="W3682" t="str">
        <f t="shared" si="400"/>
        <v>Jul</v>
      </c>
      <c r="X3682" s="9" t="str">
        <f>Sample___Superstore[[#This Row],[Order Year]]&amp;"-"&amp;Sample___Superstore[[#This Row],[Order Month]]</f>
        <v>2015-Jul</v>
      </c>
      <c r="Y3682" s="10">
        <f>Sample___Superstore6[[#This Row],[Profit]]/Sample___Superstore6[[#This Row],[Sales]]</f>
        <v>0.45999999999999996</v>
      </c>
      <c r="Z3682" s="9">
        <f t="shared" si="401"/>
        <v>5</v>
      </c>
      <c r="AA3682" s="17">
        <f t="shared" si="402"/>
        <v>1.8997999999999999</v>
      </c>
      <c r="AB3682" s="17">
        <f t="shared" si="403"/>
        <v>4.13</v>
      </c>
      <c r="AC3682" s="17">
        <f t="shared" si="404"/>
        <v>0</v>
      </c>
      <c r="AD3682" s="17">
        <f t="shared" si="405"/>
        <v>12.39</v>
      </c>
    </row>
    <row r="3683" spans="1:30">
      <c r="A3683">
        <v>3682</v>
      </c>
      <c r="B3683" t="s">
        <v>6850</v>
      </c>
      <c r="C3683" s="4">
        <v>42194</v>
      </c>
      <c r="D3683" s="4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 s="17">
        <v>42.045000000000002</v>
      </c>
      <c r="V3683">
        <f t="shared" si="399"/>
        <v>2015</v>
      </c>
      <c r="W3683" t="str">
        <f t="shared" si="400"/>
        <v>Jul</v>
      </c>
      <c r="X3683" s="9" t="str">
        <f>Sample___Superstore[[#This Row],[Order Year]]&amp;"-"&amp;Sample___Superstore[[#This Row],[Order Month]]</f>
        <v>2015-Jul</v>
      </c>
      <c r="Y3683" s="10">
        <f>Sample___Superstore6[[#This Row],[Profit]]/Sample___Superstore6[[#This Row],[Sales]]</f>
        <v>0.5</v>
      </c>
      <c r="Z3683" s="9">
        <f t="shared" si="401"/>
        <v>5</v>
      </c>
      <c r="AA3683" s="17">
        <f t="shared" si="402"/>
        <v>14.015000000000001</v>
      </c>
      <c r="AB3683" s="17">
        <f t="shared" si="403"/>
        <v>28.03</v>
      </c>
      <c r="AC3683" s="17">
        <f t="shared" si="404"/>
        <v>0</v>
      </c>
      <c r="AD3683" s="17">
        <f t="shared" si="405"/>
        <v>84.09</v>
      </c>
    </row>
    <row r="3684" spans="1:30">
      <c r="A3684">
        <v>3683</v>
      </c>
      <c r="B3684" t="s">
        <v>6850</v>
      </c>
      <c r="C3684" s="4">
        <v>42194</v>
      </c>
      <c r="D3684" s="4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 s="17">
        <v>32.537599999999998</v>
      </c>
      <c r="V3684">
        <f t="shared" si="399"/>
        <v>2015</v>
      </c>
      <c r="W3684" t="str">
        <f t="shared" si="400"/>
        <v>Jul</v>
      </c>
      <c r="X3684" s="9" t="str">
        <f>Sample___Superstore[[#This Row],[Order Year]]&amp;"-"&amp;Sample___Superstore[[#This Row],[Order Month]]</f>
        <v>2015-Jul</v>
      </c>
      <c r="Y3684" s="10">
        <f>Sample___Superstore6[[#This Row],[Profit]]/Sample___Superstore6[[#This Row],[Sales]]</f>
        <v>0.41</v>
      </c>
      <c r="Z3684" s="9">
        <f t="shared" si="401"/>
        <v>5</v>
      </c>
      <c r="AA3684" s="17">
        <f t="shared" si="402"/>
        <v>8.1343999999999994</v>
      </c>
      <c r="AB3684" s="17">
        <f t="shared" si="403"/>
        <v>19.84</v>
      </c>
      <c r="AC3684" s="17">
        <f t="shared" si="404"/>
        <v>0</v>
      </c>
      <c r="AD3684" s="17">
        <f t="shared" si="405"/>
        <v>79.36</v>
      </c>
    </row>
    <row r="3685" spans="1:30">
      <c r="A3685">
        <v>3684</v>
      </c>
      <c r="B3685" t="s">
        <v>6850</v>
      </c>
      <c r="C3685" s="4">
        <v>42194</v>
      </c>
      <c r="D3685" s="4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 s="17">
        <v>70.545599999999993</v>
      </c>
      <c r="V3685">
        <f t="shared" si="399"/>
        <v>2015</v>
      </c>
      <c r="W3685" t="str">
        <f t="shared" si="400"/>
        <v>Jul</v>
      </c>
      <c r="X3685" s="9" t="str">
        <f>Sample___Superstore[[#This Row],[Order Year]]&amp;"-"&amp;Sample___Superstore[[#This Row],[Order Month]]</f>
        <v>2015-Jul</v>
      </c>
      <c r="Y3685" s="10">
        <f>Sample___Superstore6[[#This Row],[Profit]]/Sample___Superstore6[[#This Row],[Sales]]</f>
        <v>0.45999999999999991</v>
      </c>
      <c r="Z3685" s="9">
        <f t="shared" si="401"/>
        <v>5</v>
      </c>
      <c r="AA3685" s="17">
        <f t="shared" si="402"/>
        <v>7.8383999999999991</v>
      </c>
      <c r="AB3685" s="17">
        <f t="shared" si="403"/>
        <v>17.040000000000003</v>
      </c>
      <c r="AC3685" s="17">
        <f t="shared" si="404"/>
        <v>0</v>
      </c>
      <c r="AD3685" s="17">
        <f t="shared" si="405"/>
        <v>153.36000000000001</v>
      </c>
    </row>
    <row r="3686" spans="1:30">
      <c r="A3686">
        <v>3685</v>
      </c>
      <c r="B3686" t="s">
        <v>6850</v>
      </c>
      <c r="C3686" s="4">
        <v>42194</v>
      </c>
      <c r="D3686" s="4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17">
        <v>21.403199999999998</v>
      </c>
      <c r="V3686">
        <f t="shared" si="399"/>
        <v>2015</v>
      </c>
      <c r="W3686" t="str">
        <f t="shared" si="400"/>
        <v>Jul</v>
      </c>
      <c r="X3686" s="9" t="str">
        <f>Sample___Superstore[[#This Row],[Order Year]]&amp;"-"&amp;Sample___Superstore[[#This Row],[Order Month]]</f>
        <v>2015-Jul</v>
      </c>
      <c r="Y3686" s="10">
        <f>Sample___Superstore6[[#This Row],[Profit]]/Sample___Superstore6[[#This Row],[Sales]]</f>
        <v>0.48999999999999994</v>
      </c>
      <c r="Z3686" s="9">
        <f t="shared" si="401"/>
        <v>5</v>
      </c>
      <c r="AA3686" s="17">
        <f t="shared" si="402"/>
        <v>3.5671999999999997</v>
      </c>
      <c r="AB3686" s="17">
        <f t="shared" si="403"/>
        <v>7.28</v>
      </c>
      <c r="AC3686" s="17">
        <f t="shared" si="404"/>
        <v>0</v>
      </c>
      <c r="AD3686" s="17">
        <f t="shared" si="405"/>
        <v>43.68</v>
      </c>
    </row>
    <row r="3687" spans="1:30">
      <c r="A3687">
        <v>3686</v>
      </c>
      <c r="B3687" t="s">
        <v>6850</v>
      </c>
      <c r="C3687" s="4">
        <v>42194</v>
      </c>
      <c r="D3687" s="4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 s="17">
        <v>28.480899999999998</v>
      </c>
      <c r="V3687">
        <f t="shared" si="399"/>
        <v>2015</v>
      </c>
      <c r="W3687" t="str">
        <f t="shared" si="400"/>
        <v>Jul</v>
      </c>
      <c r="X3687" s="9" t="str">
        <f>Sample___Superstore[[#This Row],[Order Year]]&amp;"-"&amp;Sample___Superstore[[#This Row],[Order Month]]</f>
        <v>2015-Jul</v>
      </c>
      <c r="Y3687" s="10">
        <f>Sample___Superstore6[[#This Row],[Profit]]/Sample___Superstore6[[#This Row],[Sales]]</f>
        <v>0.28999999999999998</v>
      </c>
      <c r="Z3687" s="9">
        <f t="shared" si="401"/>
        <v>5</v>
      </c>
      <c r="AA3687" s="17">
        <f t="shared" si="402"/>
        <v>4.0686999999999998</v>
      </c>
      <c r="AB3687" s="17">
        <f t="shared" si="403"/>
        <v>14.03</v>
      </c>
      <c r="AC3687" s="17">
        <f t="shared" si="404"/>
        <v>0</v>
      </c>
      <c r="AD3687" s="17">
        <f t="shared" si="405"/>
        <v>98.21</v>
      </c>
    </row>
    <row r="3688" spans="1:30">
      <c r="A3688">
        <v>3687</v>
      </c>
      <c r="B3688" t="s">
        <v>6855</v>
      </c>
      <c r="C3688" s="4">
        <v>42717</v>
      </c>
      <c r="D3688" s="4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 s="17">
        <v>3.2471999999999999</v>
      </c>
      <c r="V3688">
        <f t="shared" si="399"/>
        <v>2016</v>
      </c>
      <c r="W3688" t="str">
        <f t="shared" si="400"/>
        <v>Dec</v>
      </c>
      <c r="X3688" s="9" t="str">
        <f>Sample___Superstore[[#This Row],[Order Year]]&amp;"-"&amp;Sample___Superstore[[#This Row],[Order Month]]</f>
        <v>2016-Dec</v>
      </c>
      <c r="Y3688" s="10">
        <f>Sample___Superstore6[[#This Row],[Profit]]/Sample___Superstore6[[#This Row],[Sales]]</f>
        <v>0.33</v>
      </c>
      <c r="Z3688" s="9">
        <f t="shared" si="401"/>
        <v>6</v>
      </c>
      <c r="AA3688" s="17">
        <f t="shared" si="402"/>
        <v>1.0824</v>
      </c>
      <c r="AB3688" s="17">
        <f t="shared" si="403"/>
        <v>3.28</v>
      </c>
      <c r="AC3688" s="17">
        <f t="shared" si="404"/>
        <v>0</v>
      </c>
      <c r="AD3688" s="17">
        <f t="shared" si="405"/>
        <v>9.84</v>
      </c>
    </row>
    <row r="3689" spans="1:30">
      <c r="A3689">
        <v>3688</v>
      </c>
      <c r="B3689" t="s">
        <v>6856</v>
      </c>
      <c r="C3689" s="4">
        <v>42510</v>
      </c>
      <c r="D3689" s="4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 s="17">
        <v>-2.2450000000000001</v>
      </c>
      <c r="V3689">
        <f t="shared" si="399"/>
        <v>2016</v>
      </c>
      <c r="W3689" t="str">
        <f t="shared" si="400"/>
        <v>May</v>
      </c>
      <c r="X3689" s="9" t="str">
        <f>Sample___Superstore[[#This Row],[Order Year]]&amp;"-"&amp;Sample___Superstore[[#This Row],[Order Month]]</f>
        <v>2016-May</v>
      </c>
      <c r="Y3689" s="10">
        <f>Sample___Superstore6[[#This Row],[Profit]]/Sample___Superstore6[[#This Row],[Sales]]</f>
        <v>-0.83333333333333337</v>
      </c>
      <c r="Z3689" s="9">
        <f t="shared" si="401"/>
        <v>4</v>
      </c>
      <c r="AA3689" s="17">
        <f t="shared" si="402"/>
        <v>-1.1225000000000001</v>
      </c>
      <c r="AB3689" s="17">
        <f t="shared" si="403"/>
        <v>1.347</v>
      </c>
      <c r="AC3689" s="17">
        <f t="shared" si="404"/>
        <v>1.8857999999999999</v>
      </c>
      <c r="AD3689" s="17">
        <f t="shared" si="405"/>
        <v>0.80820000000000003</v>
      </c>
    </row>
    <row r="3690" spans="1:30">
      <c r="A3690">
        <v>3689</v>
      </c>
      <c r="B3690" t="s">
        <v>6858</v>
      </c>
      <c r="C3690" s="4">
        <v>42888</v>
      </c>
      <c r="D3690" s="4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 s="17">
        <v>7.92</v>
      </c>
      <c r="V3690">
        <f t="shared" si="399"/>
        <v>2017</v>
      </c>
      <c r="W3690" t="str">
        <f t="shared" si="400"/>
        <v>Jun</v>
      </c>
      <c r="X3690" s="9" t="str">
        <f>Sample___Superstore[[#This Row],[Order Year]]&amp;"-"&amp;Sample___Superstore[[#This Row],[Order Month]]</f>
        <v>2017-Jun</v>
      </c>
      <c r="Y3690" s="10">
        <f>Sample___Superstore6[[#This Row],[Profit]]/Sample___Superstore6[[#This Row],[Sales]]</f>
        <v>0.3125</v>
      </c>
      <c r="Z3690" s="9">
        <f t="shared" si="401"/>
        <v>3</v>
      </c>
      <c r="AA3690" s="17">
        <f t="shared" si="402"/>
        <v>1.32</v>
      </c>
      <c r="AB3690" s="17">
        <f t="shared" si="403"/>
        <v>4.2240000000000002</v>
      </c>
      <c r="AC3690" s="17">
        <f t="shared" si="404"/>
        <v>5.0688000000000004</v>
      </c>
      <c r="AD3690" s="17">
        <f t="shared" si="405"/>
        <v>20.275200000000002</v>
      </c>
    </row>
    <row r="3691" spans="1:30">
      <c r="A3691">
        <v>3690</v>
      </c>
      <c r="B3691" t="s">
        <v>6858</v>
      </c>
      <c r="C3691" s="4">
        <v>42888</v>
      </c>
      <c r="D3691" s="4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 s="17">
        <v>15.920999999999999</v>
      </c>
      <c r="V3691">
        <f t="shared" si="399"/>
        <v>2017</v>
      </c>
      <c r="W3691" t="str">
        <f t="shared" si="400"/>
        <v>Jun</v>
      </c>
      <c r="X3691" s="9" t="str">
        <f>Sample___Superstore[[#This Row],[Order Year]]&amp;"-"&amp;Sample___Superstore[[#This Row],[Order Month]]</f>
        <v>2017-Jun</v>
      </c>
      <c r="Y3691" s="10">
        <f>Sample___Superstore6[[#This Row],[Profit]]/Sample___Superstore6[[#This Row],[Sales]]</f>
        <v>0.36249999999999999</v>
      </c>
      <c r="Z3691" s="9">
        <f t="shared" si="401"/>
        <v>3</v>
      </c>
      <c r="AA3691" s="17">
        <f t="shared" si="402"/>
        <v>3.1841999999999997</v>
      </c>
      <c r="AB3691" s="17">
        <f t="shared" si="403"/>
        <v>8.7840000000000007</v>
      </c>
      <c r="AC3691" s="17">
        <f t="shared" si="404"/>
        <v>8.7840000000000007</v>
      </c>
      <c r="AD3691" s="17">
        <f t="shared" si="405"/>
        <v>35.136000000000003</v>
      </c>
    </row>
    <row r="3692" spans="1:30">
      <c r="A3692">
        <v>3691</v>
      </c>
      <c r="B3692" t="s">
        <v>6859</v>
      </c>
      <c r="C3692" s="4">
        <v>42307</v>
      </c>
      <c r="D3692" s="4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 s="17">
        <v>-45.995399999999997</v>
      </c>
      <c r="V3692">
        <f t="shared" si="399"/>
        <v>2015</v>
      </c>
      <c r="W3692" t="str">
        <f t="shared" si="400"/>
        <v>Oct</v>
      </c>
      <c r="X3692" s="9" t="str">
        <f>Sample___Superstore[[#This Row],[Order Year]]&amp;"-"&amp;Sample___Superstore[[#This Row],[Order Month]]</f>
        <v>2015-Oct</v>
      </c>
      <c r="Y3692" s="10">
        <f>Sample___Superstore6[[#This Row],[Profit]]/Sample___Superstore6[[#This Row],[Sales]]</f>
        <v>-0.76666666666666661</v>
      </c>
      <c r="Z3692" s="9">
        <f t="shared" si="401"/>
        <v>3</v>
      </c>
      <c r="AA3692" s="17">
        <f t="shared" si="402"/>
        <v>-22.997699999999998</v>
      </c>
      <c r="AB3692" s="17">
        <f t="shared" si="403"/>
        <v>29.997</v>
      </c>
      <c r="AC3692" s="17">
        <f t="shared" si="404"/>
        <v>41.995799999999996</v>
      </c>
      <c r="AD3692" s="17">
        <f t="shared" si="405"/>
        <v>17.998200000000004</v>
      </c>
    </row>
    <row r="3693" spans="1:30">
      <c r="A3693">
        <v>3692</v>
      </c>
      <c r="B3693" t="s">
        <v>6859</v>
      </c>
      <c r="C3693" s="4">
        <v>42307</v>
      </c>
      <c r="D3693" s="4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 s="17">
        <v>164.99700000000001</v>
      </c>
      <c r="V3693">
        <f t="shared" si="399"/>
        <v>2015</v>
      </c>
      <c r="W3693" t="str">
        <f t="shared" si="400"/>
        <v>Oct</v>
      </c>
      <c r="X3693" s="9" t="str">
        <f>Sample___Superstore[[#This Row],[Order Year]]&amp;"-"&amp;Sample___Superstore[[#This Row],[Order Month]]</f>
        <v>2015-Oct</v>
      </c>
      <c r="Y3693" s="10">
        <f>Sample___Superstore6[[#This Row],[Profit]]/Sample___Superstore6[[#This Row],[Sales]]</f>
        <v>0.375</v>
      </c>
      <c r="Z3693" s="9">
        <f t="shared" si="401"/>
        <v>3</v>
      </c>
      <c r="AA3693" s="17">
        <f t="shared" si="402"/>
        <v>164.99700000000001</v>
      </c>
      <c r="AB3693" s="17">
        <f t="shared" si="403"/>
        <v>439.99200000000002</v>
      </c>
      <c r="AC3693" s="17">
        <f t="shared" si="404"/>
        <v>87.998400000000004</v>
      </c>
      <c r="AD3693" s="17">
        <f t="shared" si="405"/>
        <v>351.99360000000001</v>
      </c>
    </row>
    <row r="3694" spans="1:30">
      <c r="A3694">
        <v>3693</v>
      </c>
      <c r="B3694" t="s">
        <v>6859</v>
      </c>
      <c r="C3694" s="4">
        <v>42307</v>
      </c>
      <c r="D3694" s="4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 s="17">
        <v>30.786000000000001</v>
      </c>
      <c r="V3694">
        <f t="shared" si="399"/>
        <v>2015</v>
      </c>
      <c r="W3694" t="str">
        <f t="shared" si="400"/>
        <v>Oct</v>
      </c>
      <c r="X3694" s="9" t="str">
        <f>Sample___Superstore[[#This Row],[Order Year]]&amp;"-"&amp;Sample___Superstore[[#This Row],[Order Month]]</f>
        <v>2015-Oct</v>
      </c>
      <c r="Y3694" s="10">
        <f>Sample___Superstore6[[#This Row],[Profit]]/Sample___Superstore6[[#This Row],[Sales]]</f>
        <v>0.35000000000000003</v>
      </c>
      <c r="Z3694" s="9">
        <f t="shared" si="401"/>
        <v>3</v>
      </c>
      <c r="AA3694" s="17">
        <f t="shared" si="402"/>
        <v>6.1572000000000005</v>
      </c>
      <c r="AB3694" s="17">
        <f t="shared" si="403"/>
        <v>17.591999999999999</v>
      </c>
      <c r="AC3694" s="17">
        <f t="shared" si="404"/>
        <v>17.591999999999999</v>
      </c>
      <c r="AD3694" s="17">
        <f t="shared" si="405"/>
        <v>70.367999999999995</v>
      </c>
    </row>
    <row r="3695" spans="1:30">
      <c r="A3695">
        <v>3694</v>
      </c>
      <c r="B3695" t="s">
        <v>6859</v>
      </c>
      <c r="C3695" s="4">
        <v>42307</v>
      </c>
      <c r="D3695" s="4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 s="17">
        <v>3.6783999999999999</v>
      </c>
      <c r="V3695">
        <f t="shared" si="399"/>
        <v>2015</v>
      </c>
      <c r="W3695" t="str">
        <f t="shared" si="400"/>
        <v>Oct</v>
      </c>
      <c r="X3695" s="9" t="str">
        <f>Sample___Superstore[[#This Row],[Order Year]]&amp;"-"&amp;Sample___Superstore[[#This Row],[Order Month]]</f>
        <v>2015-Oct</v>
      </c>
      <c r="Y3695" s="10">
        <f>Sample___Superstore6[[#This Row],[Profit]]/Sample___Superstore6[[#This Row],[Sales]]</f>
        <v>0.23749999999999999</v>
      </c>
      <c r="Z3695" s="9">
        <f t="shared" si="401"/>
        <v>3</v>
      </c>
      <c r="AA3695" s="17">
        <f t="shared" si="402"/>
        <v>0.91959999999999997</v>
      </c>
      <c r="AB3695" s="17">
        <f t="shared" si="403"/>
        <v>3.8719999999999999</v>
      </c>
      <c r="AC3695" s="17">
        <f t="shared" si="404"/>
        <v>3.0975999999999999</v>
      </c>
      <c r="AD3695" s="17">
        <f t="shared" si="405"/>
        <v>12.3904</v>
      </c>
    </row>
    <row r="3696" spans="1:30">
      <c r="A3696">
        <v>3695</v>
      </c>
      <c r="B3696" t="s">
        <v>6864</v>
      </c>
      <c r="C3696" s="4">
        <v>42658</v>
      </c>
      <c r="D3696" s="4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 s="17">
        <v>116.48</v>
      </c>
      <c r="V3696">
        <f t="shared" si="399"/>
        <v>2016</v>
      </c>
      <c r="W3696" t="str">
        <f t="shared" si="400"/>
        <v>Oct</v>
      </c>
      <c r="X3696" s="9" t="str">
        <f>Sample___Superstore[[#This Row],[Order Year]]&amp;"-"&amp;Sample___Superstore[[#This Row],[Order Month]]</f>
        <v>2016-Oct</v>
      </c>
      <c r="Y3696" s="10">
        <f>Sample___Superstore6[[#This Row],[Profit]]/Sample___Superstore6[[#This Row],[Sales]]</f>
        <v>0.5</v>
      </c>
      <c r="Z3696" s="9">
        <f t="shared" si="401"/>
        <v>5</v>
      </c>
      <c r="AA3696" s="17">
        <f t="shared" si="402"/>
        <v>16.64</v>
      </c>
      <c r="AB3696" s="17">
        <f t="shared" si="403"/>
        <v>33.28</v>
      </c>
      <c r="AC3696" s="17">
        <f t="shared" si="404"/>
        <v>0</v>
      </c>
      <c r="AD3696" s="17">
        <f t="shared" si="405"/>
        <v>232.96</v>
      </c>
    </row>
    <row r="3697" spans="1:30">
      <c r="A3697">
        <v>3696</v>
      </c>
      <c r="B3697" t="s">
        <v>6864</v>
      </c>
      <c r="C3697" s="4">
        <v>42658</v>
      </c>
      <c r="D3697" s="4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 s="17">
        <v>32.604599999999998</v>
      </c>
      <c r="V3697">
        <f t="shared" si="399"/>
        <v>2016</v>
      </c>
      <c r="W3697" t="str">
        <f t="shared" si="400"/>
        <v>Oct</v>
      </c>
      <c r="X3697" s="9" t="str">
        <f>Sample___Superstore[[#This Row],[Order Year]]&amp;"-"&amp;Sample___Superstore[[#This Row],[Order Month]]</f>
        <v>2016-Oct</v>
      </c>
      <c r="Y3697" s="10">
        <f>Sample___Superstore6[[#This Row],[Profit]]/Sample___Superstore6[[#This Row],[Sales]]</f>
        <v>0.48999999999999994</v>
      </c>
      <c r="Z3697" s="9">
        <f t="shared" si="401"/>
        <v>5</v>
      </c>
      <c r="AA3697" s="17">
        <f t="shared" si="402"/>
        <v>5.4340999999999999</v>
      </c>
      <c r="AB3697" s="17">
        <f t="shared" si="403"/>
        <v>11.090000000000002</v>
      </c>
      <c r="AC3697" s="17">
        <f t="shared" si="404"/>
        <v>0</v>
      </c>
      <c r="AD3697" s="17">
        <f t="shared" si="405"/>
        <v>66.540000000000006</v>
      </c>
    </row>
    <row r="3698" spans="1:30">
      <c r="A3698">
        <v>3697</v>
      </c>
      <c r="B3698" t="s">
        <v>6864</v>
      </c>
      <c r="C3698" s="4">
        <v>42658</v>
      </c>
      <c r="D3698" s="4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 s="17">
        <v>14.2758</v>
      </c>
      <c r="V3698">
        <f t="shared" si="399"/>
        <v>2016</v>
      </c>
      <c r="W3698" t="str">
        <f t="shared" si="400"/>
        <v>Oct</v>
      </c>
      <c r="X3698" s="9" t="str">
        <f>Sample___Superstore[[#This Row],[Order Year]]&amp;"-"&amp;Sample___Superstore[[#This Row],[Order Month]]</f>
        <v>2016-Oct</v>
      </c>
      <c r="Y3698" s="10">
        <f>Sample___Superstore6[[#This Row],[Profit]]/Sample___Superstore6[[#This Row],[Sales]]</f>
        <v>0.33</v>
      </c>
      <c r="Z3698" s="9">
        <f t="shared" si="401"/>
        <v>5</v>
      </c>
      <c r="AA3698" s="17">
        <f t="shared" si="402"/>
        <v>4.7586000000000004</v>
      </c>
      <c r="AB3698" s="17">
        <f t="shared" si="403"/>
        <v>14.42</v>
      </c>
      <c r="AC3698" s="17">
        <f t="shared" si="404"/>
        <v>0</v>
      </c>
      <c r="AD3698" s="17">
        <f t="shared" si="405"/>
        <v>43.26</v>
      </c>
    </row>
    <row r="3699" spans="1:30">
      <c r="A3699">
        <v>3698</v>
      </c>
      <c r="B3699" t="s">
        <v>6865</v>
      </c>
      <c r="C3699" s="4">
        <v>42327</v>
      </c>
      <c r="D3699" s="4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 s="17">
        <v>22.7136</v>
      </c>
      <c r="V3699">
        <f t="shared" si="399"/>
        <v>2015</v>
      </c>
      <c r="W3699" t="str">
        <f t="shared" si="400"/>
        <v>Nov</v>
      </c>
      <c r="X3699" s="9" t="str">
        <f>Sample___Superstore[[#This Row],[Order Year]]&amp;"-"&amp;Sample___Superstore[[#This Row],[Order Month]]</f>
        <v>2015-Nov</v>
      </c>
      <c r="Y3699" s="10">
        <f>Sample___Superstore6[[#This Row],[Profit]]/Sample___Superstore6[[#This Row],[Sales]]</f>
        <v>0.15999999999999998</v>
      </c>
      <c r="Z3699" s="9">
        <f t="shared" si="401"/>
        <v>2</v>
      </c>
      <c r="AA3699" s="17">
        <f t="shared" si="402"/>
        <v>11.3568</v>
      </c>
      <c r="AB3699" s="17">
        <f t="shared" si="403"/>
        <v>70.98</v>
      </c>
      <c r="AC3699" s="17">
        <f t="shared" si="404"/>
        <v>0</v>
      </c>
      <c r="AD3699" s="17">
        <f t="shared" si="405"/>
        <v>141.96</v>
      </c>
    </row>
    <row r="3700" spans="1:30">
      <c r="A3700">
        <v>3699</v>
      </c>
      <c r="B3700" t="s">
        <v>6866</v>
      </c>
      <c r="C3700" s="4">
        <v>41895</v>
      </c>
      <c r="D3700" s="4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 s="17">
        <v>5.9550000000000001</v>
      </c>
      <c r="V3700">
        <f t="shared" si="399"/>
        <v>2014</v>
      </c>
      <c r="W3700" t="str">
        <f t="shared" si="400"/>
        <v>Sep</v>
      </c>
      <c r="X3700" s="9" t="str">
        <f>Sample___Superstore[[#This Row],[Order Year]]&amp;"-"&amp;Sample___Superstore[[#This Row],[Order Month]]</f>
        <v>2014-Sep</v>
      </c>
      <c r="Y3700" s="10">
        <f>Sample___Superstore6[[#This Row],[Profit]]/Sample___Superstore6[[#This Row],[Sales]]</f>
        <v>7.4999999999999997E-2</v>
      </c>
      <c r="Z3700" s="9">
        <f t="shared" si="401"/>
        <v>4</v>
      </c>
      <c r="AA3700" s="17">
        <f t="shared" si="402"/>
        <v>1.1910000000000001</v>
      </c>
      <c r="AB3700" s="17">
        <f t="shared" si="403"/>
        <v>15.88</v>
      </c>
      <c r="AC3700" s="17">
        <f t="shared" si="404"/>
        <v>15.880000000000003</v>
      </c>
      <c r="AD3700" s="17">
        <f t="shared" si="405"/>
        <v>63.52</v>
      </c>
    </row>
    <row r="3701" spans="1:30">
      <c r="A3701">
        <v>3700</v>
      </c>
      <c r="B3701" t="s">
        <v>6869</v>
      </c>
      <c r="C3701" s="4">
        <v>43052</v>
      </c>
      <c r="D3701" s="4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 s="17">
        <v>70.502799999999993</v>
      </c>
      <c r="V3701">
        <f t="shared" si="399"/>
        <v>2017</v>
      </c>
      <c r="W3701" t="str">
        <f t="shared" si="400"/>
        <v>Nov</v>
      </c>
      <c r="X3701" s="9" t="str">
        <f>Sample___Superstore[[#This Row],[Order Year]]&amp;"-"&amp;Sample___Superstore[[#This Row],[Order Month]]</f>
        <v>2017-Nov</v>
      </c>
      <c r="Y3701" s="10">
        <f>Sample___Superstore6[[#This Row],[Profit]]/Sample___Superstore6[[#This Row],[Sales]]</f>
        <v>0.42999999999999994</v>
      </c>
      <c r="Z3701" s="9">
        <f t="shared" si="401"/>
        <v>5</v>
      </c>
      <c r="AA3701" s="17">
        <f t="shared" si="402"/>
        <v>17.625699999999998</v>
      </c>
      <c r="AB3701" s="17">
        <f t="shared" si="403"/>
        <v>40.99</v>
      </c>
      <c r="AC3701" s="17">
        <f t="shared" si="404"/>
        <v>0</v>
      </c>
      <c r="AD3701" s="17">
        <f t="shared" si="405"/>
        <v>163.96</v>
      </c>
    </row>
    <row r="3702" spans="1:30">
      <c r="A3702">
        <v>3701</v>
      </c>
      <c r="B3702" t="s">
        <v>6870</v>
      </c>
      <c r="C3702" s="4">
        <v>43093</v>
      </c>
      <c r="D3702" s="4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 s="17">
        <v>6.8273999999999999</v>
      </c>
      <c r="V3702">
        <f t="shared" si="399"/>
        <v>2017</v>
      </c>
      <c r="W3702" t="str">
        <f t="shared" si="400"/>
        <v>Dec</v>
      </c>
      <c r="X3702" s="9" t="str">
        <f>Sample___Superstore[[#This Row],[Order Year]]&amp;"-"&amp;Sample___Superstore[[#This Row],[Order Month]]</f>
        <v>2017-Dec</v>
      </c>
      <c r="Y3702" s="10">
        <f>Sample___Superstore6[[#This Row],[Profit]]/Sample___Superstore6[[#This Row],[Sales]]</f>
        <v>0.18</v>
      </c>
      <c r="Z3702" s="9">
        <f t="shared" si="401"/>
        <v>5</v>
      </c>
      <c r="AA3702" s="17">
        <f t="shared" si="402"/>
        <v>6.8273999999999999</v>
      </c>
      <c r="AB3702" s="17">
        <f t="shared" si="403"/>
        <v>37.93</v>
      </c>
      <c r="AC3702" s="17">
        <f t="shared" si="404"/>
        <v>0</v>
      </c>
      <c r="AD3702" s="17">
        <f t="shared" si="405"/>
        <v>37.93</v>
      </c>
    </row>
    <row r="3703" spans="1:30">
      <c r="A3703">
        <v>3702</v>
      </c>
      <c r="B3703" t="s">
        <v>6871</v>
      </c>
      <c r="C3703" s="4">
        <v>42378</v>
      </c>
      <c r="D3703" s="4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 s="17">
        <v>3.7919999999999998</v>
      </c>
      <c r="V3703">
        <f t="shared" si="399"/>
        <v>2016</v>
      </c>
      <c r="W3703" t="str">
        <f t="shared" si="400"/>
        <v>Jan</v>
      </c>
      <c r="X3703" s="9" t="str">
        <f>Sample___Superstore[[#This Row],[Order Year]]&amp;"-"&amp;Sample___Superstore[[#This Row],[Order Month]]</f>
        <v>2016-Jan</v>
      </c>
      <c r="Y3703" s="10">
        <f>Sample___Superstore6[[#This Row],[Profit]]/Sample___Superstore6[[#This Row],[Sales]]</f>
        <v>0.25</v>
      </c>
      <c r="Z3703" s="9">
        <f t="shared" si="401"/>
        <v>4</v>
      </c>
      <c r="AA3703" s="17">
        <f t="shared" si="402"/>
        <v>1.8959999999999999</v>
      </c>
      <c r="AB3703" s="17">
        <f t="shared" si="403"/>
        <v>7.5839999999999996</v>
      </c>
      <c r="AC3703" s="17">
        <f t="shared" si="404"/>
        <v>3.0335999999999999</v>
      </c>
      <c r="AD3703" s="17">
        <f t="shared" si="405"/>
        <v>12.134399999999999</v>
      </c>
    </row>
    <row r="3704" spans="1:30">
      <c r="A3704">
        <v>3703</v>
      </c>
      <c r="B3704" t="s">
        <v>6874</v>
      </c>
      <c r="C3704" s="4">
        <v>42168</v>
      </c>
      <c r="D3704" s="4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 s="17">
        <v>6.9383999999999997</v>
      </c>
      <c r="V3704">
        <f t="shared" si="399"/>
        <v>2015</v>
      </c>
      <c r="W3704" t="str">
        <f t="shared" si="400"/>
        <v>Jun</v>
      </c>
      <c r="X3704" s="9" t="str">
        <f>Sample___Superstore[[#This Row],[Order Year]]&amp;"-"&amp;Sample___Superstore[[#This Row],[Order Month]]</f>
        <v>2015-Jun</v>
      </c>
      <c r="Y3704" s="10">
        <f>Sample___Superstore6[[#This Row],[Profit]]/Sample___Superstore6[[#This Row],[Sales]]</f>
        <v>0.27999999999999997</v>
      </c>
      <c r="Z3704" s="9">
        <f t="shared" si="401"/>
        <v>6</v>
      </c>
      <c r="AA3704" s="17">
        <f t="shared" si="402"/>
        <v>1.1563999999999999</v>
      </c>
      <c r="AB3704" s="17">
        <f t="shared" si="403"/>
        <v>4.13</v>
      </c>
      <c r="AC3704" s="17">
        <f t="shared" si="404"/>
        <v>0</v>
      </c>
      <c r="AD3704" s="17">
        <f t="shared" si="405"/>
        <v>24.78</v>
      </c>
    </row>
    <row r="3705" spans="1:30">
      <c r="A3705">
        <v>3704</v>
      </c>
      <c r="B3705" t="s">
        <v>6874</v>
      </c>
      <c r="C3705" s="4">
        <v>42168</v>
      </c>
      <c r="D3705" s="4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 s="17">
        <v>8.8043999999999993</v>
      </c>
      <c r="V3705">
        <f t="shared" si="399"/>
        <v>2015</v>
      </c>
      <c r="W3705" t="str">
        <f t="shared" si="400"/>
        <v>Jun</v>
      </c>
      <c r="X3705" s="9" t="str">
        <f>Sample___Superstore[[#This Row],[Order Year]]&amp;"-"&amp;Sample___Superstore[[#This Row],[Order Month]]</f>
        <v>2015-Jun</v>
      </c>
      <c r="Y3705" s="10">
        <f>Sample___Superstore6[[#This Row],[Profit]]/Sample___Superstore6[[#This Row],[Sales]]</f>
        <v>0.45999999999999996</v>
      </c>
      <c r="Z3705" s="9">
        <f t="shared" si="401"/>
        <v>6</v>
      </c>
      <c r="AA3705" s="17">
        <f t="shared" si="402"/>
        <v>2.9347999999999996</v>
      </c>
      <c r="AB3705" s="17">
        <f t="shared" si="403"/>
        <v>6.38</v>
      </c>
      <c r="AC3705" s="17">
        <f t="shared" si="404"/>
        <v>0</v>
      </c>
      <c r="AD3705" s="17">
        <f t="shared" si="405"/>
        <v>19.14</v>
      </c>
    </row>
    <row r="3706" spans="1:30">
      <c r="A3706">
        <v>3705</v>
      </c>
      <c r="B3706" t="s">
        <v>6874</v>
      </c>
      <c r="C3706" s="4">
        <v>42168</v>
      </c>
      <c r="D3706" s="4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 s="17">
        <v>314.98950000000002</v>
      </c>
      <c r="V3706">
        <f t="shared" si="399"/>
        <v>2015</v>
      </c>
      <c r="W3706" t="str">
        <f t="shared" si="400"/>
        <v>Jun</v>
      </c>
      <c r="X3706" s="9" t="str">
        <f>Sample___Superstore[[#This Row],[Order Year]]&amp;"-"&amp;Sample___Superstore[[#This Row],[Order Month]]</f>
        <v>2015-Jun</v>
      </c>
      <c r="Y3706" s="10">
        <f>Sample___Superstore6[[#This Row],[Profit]]/Sample___Superstore6[[#This Row],[Sales]]</f>
        <v>0.35000000000000003</v>
      </c>
      <c r="Z3706" s="9">
        <f t="shared" si="401"/>
        <v>6</v>
      </c>
      <c r="AA3706" s="17">
        <f t="shared" si="402"/>
        <v>104.99650000000001</v>
      </c>
      <c r="AB3706" s="17">
        <f t="shared" si="403"/>
        <v>299.99</v>
      </c>
      <c r="AC3706" s="17">
        <f t="shared" si="404"/>
        <v>0</v>
      </c>
      <c r="AD3706" s="17">
        <f t="shared" si="405"/>
        <v>899.97</v>
      </c>
    </row>
    <row r="3707" spans="1:30">
      <c r="A3707">
        <v>3706</v>
      </c>
      <c r="B3707" t="s">
        <v>6874</v>
      </c>
      <c r="C3707" s="4">
        <v>42168</v>
      </c>
      <c r="D3707" s="4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 s="17">
        <v>15.552</v>
      </c>
      <c r="V3707">
        <f t="shared" si="399"/>
        <v>2015</v>
      </c>
      <c r="W3707" t="str">
        <f t="shared" si="400"/>
        <v>Jun</v>
      </c>
      <c r="X3707" s="9" t="str">
        <f>Sample___Superstore[[#This Row],[Order Year]]&amp;"-"&amp;Sample___Superstore[[#This Row],[Order Month]]</f>
        <v>2015-Jun</v>
      </c>
      <c r="Y3707" s="10">
        <f>Sample___Superstore6[[#This Row],[Profit]]/Sample___Superstore6[[#This Row],[Sales]]</f>
        <v>0.48</v>
      </c>
      <c r="Z3707" s="9">
        <f t="shared" si="401"/>
        <v>6</v>
      </c>
      <c r="AA3707" s="17">
        <f t="shared" si="402"/>
        <v>3.1103999999999998</v>
      </c>
      <c r="AB3707" s="17">
        <f t="shared" si="403"/>
        <v>6.4799999999999995</v>
      </c>
      <c r="AC3707" s="17">
        <f t="shared" si="404"/>
        <v>0</v>
      </c>
      <c r="AD3707" s="17">
        <f t="shared" si="405"/>
        <v>32.4</v>
      </c>
    </row>
    <row r="3708" spans="1:30">
      <c r="A3708">
        <v>3707</v>
      </c>
      <c r="B3708" t="s">
        <v>6875</v>
      </c>
      <c r="C3708" s="4">
        <v>42812</v>
      </c>
      <c r="D3708" s="4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 s="17">
        <v>6.5537999999999998</v>
      </c>
      <c r="V3708">
        <f t="shared" si="399"/>
        <v>2017</v>
      </c>
      <c r="W3708" t="str">
        <f t="shared" si="400"/>
        <v>Mar</v>
      </c>
      <c r="X3708" s="9" t="str">
        <f>Sample___Superstore[[#This Row],[Order Year]]&amp;"-"&amp;Sample___Superstore[[#This Row],[Order Month]]</f>
        <v>2017-Mar</v>
      </c>
      <c r="Y3708" s="10">
        <f>Sample___Superstore6[[#This Row],[Profit]]/Sample___Superstore6[[#This Row],[Sales]]</f>
        <v>0.27499999999999997</v>
      </c>
      <c r="Z3708" s="9">
        <f t="shared" si="401"/>
        <v>4</v>
      </c>
      <c r="AA3708" s="17">
        <f t="shared" si="402"/>
        <v>2.1846000000000001</v>
      </c>
      <c r="AB3708" s="17">
        <f t="shared" si="403"/>
        <v>7.944</v>
      </c>
      <c r="AC3708" s="17">
        <f t="shared" si="404"/>
        <v>4.7664</v>
      </c>
      <c r="AD3708" s="17">
        <f t="shared" si="405"/>
        <v>19.0656</v>
      </c>
    </row>
    <row r="3709" spans="1:30">
      <c r="A3709">
        <v>3708</v>
      </c>
      <c r="B3709" t="s">
        <v>6876</v>
      </c>
      <c r="C3709" s="4">
        <v>41966</v>
      </c>
      <c r="D3709" s="4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 s="17">
        <v>-2.5472000000000001</v>
      </c>
      <c r="V3709">
        <f t="shared" si="399"/>
        <v>2014</v>
      </c>
      <c r="W3709" t="str">
        <f t="shared" si="400"/>
        <v>Nov</v>
      </c>
      <c r="X3709" s="9" t="str">
        <f>Sample___Superstore[[#This Row],[Order Year]]&amp;"-"&amp;Sample___Superstore[[#This Row],[Order Month]]</f>
        <v>2014-Nov</v>
      </c>
      <c r="Y3709" s="10">
        <f>Sample___Superstore6[[#This Row],[Profit]]/Sample___Superstore6[[#This Row],[Sales]]</f>
        <v>-0.4</v>
      </c>
      <c r="Z3709" s="9">
        <f t="shared" si="401"/>
        <v>4</v>
      </c>
      <c r="AA3709" s="17">
        <f t="shared" si="402"/>
        <v>-1.2736000000000001</v>
      </c>
      <c r="AB3709" s="17">
        <f t="shared" si="403"/>
        <v>3.1840000000000002</v>
      </c>
      <c r="AC3709" s="17">
        <f t="shared" si="404"/>
        <v>3.8208000000000002</v>
      </c>
      <c r="AD3709" s="17">
        <f t="shared" si="405"/>
        <v>2.5472000000000001</v>
      </c>
    </row>
    <row r="3710" spans="1:30">
      <c r="A3710">
        <v>3709</v>
      </c>
      <c r="B3710" t="s">
        <v>6876</v>
      </c>
      <c r="C3710" s="4">
        <v>41966</v>
      </c>
      <c r="D3710" s="4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 s="17">
        <v>-87.148799999999994</v>
      </c>
      <c r="V3710">
        <f t="shared" si="399"/>
        <v>2014</v>
      </c>
      <c r="W3710" t="str">
        <f t="shared" si="400"/>
        <v>Nov</v>
      </c>
      <c r="X3710" s="9" t="str">
        <f>Sample___Superstore[[#This Row],[Order Year]]&amp;"-"&amp;Sample___Superstore[[#This Row],[Order Month]]</f>
        <v>2014-Nov</v>
      </c>
      <c r="Y3710" s="10">
        <f>Sample___Superstore6[[#This Row],[Profit]]/Sample___Superstore6[[#This Row],[Sales]]</f>
        <v>-2.5499999999999998</v>
      </c>
      <c r="Z3710" s="9">
        <f t="shared" si="401"/>
        <v>4</v>
      </c>
      <c r="AA3710" s="17">
        <f t="shared" si="402"/>
        <v>-29.049599999999998</v>
      </c>
      <c r="AB3710" s="17">
        <f t="shared" si="403"/>
        <v>11.392000000000001</v>
      </c>
      <c r="AC3710" s="17">
        <f t="shared" si="404"/>
        <v>27.340800000000002</v>
      </c>
      <c r="AD3710" s="17">
        <f t="shared" si="405"/>
        <v>6.8352000000000004</v>
      </c>
    </row>
    <row r="3711" spans="1:30">
      <c r="A3711">
        <v>3710</v>
      </c>
      <c r="B3711" t="s">
        <v>6876</v>
      </c>
      <c r="C3711" s="4">
        <v>41966</v>
      </c>
      <c r="D3711" s="4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 s="17">
        <v>1.6632</v>
      </c>
      <c r="V3711">
        <f t="shared" si="399"/>
        <v>2014</v>
      </c>
      <c r="W3711" t="str">
        <f t="shared" si="400"/>
        <v>Nov</v>
      </c>
      <c r="X3711" s="9" t="str">
        <f>Sample___Superstore[[#This Row],[Order Year]]&amp;"-"&amp;Sample___Superstore[[#This Row],[Order Month]]</f>
        <v>2014-Nov</v>
      </c>
      <c r="Y3711" s="10">
        <f>Sample___Superstore6[[#This Row],[Profit]]/Sample___Superstore6[[#This Row],[Sales]]</f>
        <v>0.30000000000000004</v>
      </c>
      <c r="Z3711" s="9">
        <f t="shared" si="401"/>
        <v>4</v>
      </c>
      <c r="AA3711" s="17">
        <f t="shared" si="402"/>
        <v>0.23760000000000001</v>
      </c>
      <c r="AB3711" s="17">
        <f t="shared" si="403"/>
        <v>0.79199999999999993</v>
      </c>
      <c r="AC3711" s="17">
        <f t="shared" si="404"/>
        <v>1.1088</v>
      </c>
      <c r="AD3711" s="17">
        <f t="shared" si="405"/>
        <v>4.4352</v>
      </c>
    </row>
    <row r="3712" spans="1:30">
      <c r="A3712">
        <v>3711</v>
      </c>
      <c r="B3712" t="s">
        <v>6877</v>
      </c>
      <c r="C3712" s="4">
        <v>43023</v>
      </c>
      <c r="D3712" s="4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 s="17">
        <v>6.3780000000000001</v>
      </c>
      <c r="V3712">
        <f t="shared" si="399"/>
        <v>2017</v>
      </c>
      <c r="W3712" t="str">
        <f t="shared" si="400"/>
        <v>Oct</v>
      </c>
      <c r="X3712" s="9" t="str">
        <f>Sample___Superstore[[#This Row],[Order Year]]&amp;"-"&amp;Sample___Superstore[[#This Row],[Order Month]]</f>
        <v>2017-Oct</v>
      </c>
      <c r="Y3712" s="10">
        <f>Sample___Superstore6[[#This Row],[Profit]]/Sample___Superstore6[[#This Row],[Sales]]</f>
        <v>1.2500000000000001E-2</v>
      </c>
      <c r="Z3712" s="9">
        <f t="shared" si="401"/>
        <v>2</v>
      </c>
      <c r="AA3712" s="17">
        <f t="shared" si="402"/>
        <v>2.1259999999999999</v>
      </c>
      <c r="AB3712" s="17">
        <f t="shared" si="403"/>
        <v>170.08</v>
      </c>
      <c r="AC3712" s="17">
        <f t="shared" si="404"/>
        <v>102.048</v>
      </c>
      <c r="AD3712" s="17">
        <f t="shared" si="405"/>
        <v>408.19200000000001</v>
      </c>
    </row>
    <row r="3713" spans="1:30">
      <c r="A3713">
        <v>3712</v>
      </c>
      <c r="B3713" t="s">
        <v>6877</v>
      </c>
      <c r="C3713" s="4">
        <v>43023</v>
      </c>
      <c r="D3713" s="4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 s="17">
        <v>100.4255</v>
      </c>
      <c r="V3713">
        <f t="shared" si="399"/>
        <v>2017</v>
      </c>
      <c r="W3713" t="str">
        <f t="shared" si="400"/>
        <v>Oct</v>
      </c>
      <c r="X3713" s="9" t="str">
        <f>Sample___Superstore[[#This Row],[Order Year]]&amp;"-"&amp;Sample___Superstore[[#This Row],[Order Month]]</f>
        <v>2017-Oct</v>
      </c>
      <c r="Y3713" s="10">
        <f>Sample___Superstore6[[#This Row],[Profit]]/Sample___Superstore6[[#This Row],[Sales]]</f>
        <v>0.49000000000000005</v>
      </c>
      <c r="Z3713" s="9">
        <f t="shared" si="401"/>
        <v>2</v>
      </c>
      <c r="AA3713" s="17">
        <f t="shared" si="402"/>
        <v>20.085100000000001</v>
      </c>
      <c r="AB3713" s="17">
        <f t="shared" si="403"/>
        <v>40.989999999999995</v>
      </c>
      <c r="AC3713" s="17">
        <f t="shared" si="404"/>
        <v>0</v>
      </c>
      <c r="AD3713" s="17">
        <f t="shared" si="405"/>
        <v>204.95</v>
      </c>
    </row>
    <row r="3714" spans="1:30">
      <c r="A3714">
        <v>3713</v>
      </c>
      <c r="B3714" t="s">
        <v>6878</v>
      </c>
      <c r="C3714" s="4">
        <v>42846</v>
      </c>
      <c r="D3714" s="4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 s="17">
        <v>3.4620000000000002</v>
      </c>
      <c r="V3714">
        <f t="shared" ref="V3714:V3777" si="406">YEAR(C3714)</f>
        <v>2017</v>
      </c>
      <c r="W3714" t="str">
        <f t="shared" ref="W3714:W3777" si="407">TEXT(C3714,"mmm")</f>
        <v>Apr</v>
      </c>
      <c r="X3714" s="9" t="str">
        <f>Sample___Superstore[[#This Row],[Order Year]]&amp;"-"&amp;Sample___Superstore[[#This Row],[Order Month]]</f>
        <v>2017-Apr</v>
      </c>
      <c r="Y3714" s="10">
        <f>Sample___Superstore6[[#This Row],[Profit]]/Sample___Superstore6[[#This Row],[Sales]]</f>
        <v>0.30000000000000004</v>
      </c>
      <c r="Z3714" s="9">
        <f t="shared" ref="Z3714:Z3777" si="408">D3714-C3714</f>
        <v>3</v>
      </c>
      <c r="AA3714" s="17">
        <f t="shared" ref="AA3714:AA3777" si="409">U3714/S3714</f>
        <v>3.4620000000000002</v>
      </c>
      <c r="AB3714" s="17">
        <f t="shared" ref="AB3714:AB3777" si="410">R3714/S3714</f>
        <v>11.54</v>
      </c>
      <c r="AC3714" s="17">
        <f t="shared" ref="AC3714:AC3777" si="411">R3714*T3714</f>
        <v>0</v>
      </c>
      <c r="AD3714" s="17">
        <f t="shared" ref="AD3714:AD3777" si="412">R3714-(R3714*T3714)</f>
        <v>11.54</v>
      </c>
    </row>
    <row r="3715" spans="1:30">
      <c r="A3715">
        <v>3714</v>
      </c>
      <c r="B3715" t="s">
        <v>6878</v>
      </c>
      <c r="C3715" s="4">
        <v>42846</v>
      </c>
      <c r="D3715" s="4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 s="17">
        <v>34.146000000000001</v>
      </c>
      <c r="V3715">
        <f t="shared" si="406"/>
        <v>2017</v>
      </c>
      <c r="W3715" t="str">
        <f t="shared" si="407"/>
        <v>Apr</v>
      </c>
      <c r="X3715" s="9" t="str">
        <f>Sample___Superstore[[#This Row],[Order Year]]&amp;"-"&amp;Sample___Superstore[[#This Row],[Order Month]]</f>
        <v>2017-Apr</v>
      </c>
      <c r="Y3715" s="10">
        <f>Sample___Superstore6[[#This Row],[Profit]]/Sample___Superstore6[[#This Row],[Sales]]</f>
        <v>0.21000000000000002</v>
      </c>
      <c r="Z3715" s="9">
        <f t="shared" si="408"/>
        <v>3</v>
      </c>
      <c r="AA3715" s="17">
        <f t="shared" si="409"/>
        <v>11.382</v>
      </c>
      <c r="AB3715" s="17">
        <f t="shared" si="410"/>
        <v>54.199999999999996</v>
      </c>
      <c r="AC3715" s="17">
        <f t="shared" si="411"/>
        <v>0</v>
      </c>
      <c r="AD3715" s="17">
        <f t="shared" si="412"/>
        <v>162.6</v>
      </c>
    </row>
    <row r="3716" spans="1:30">
      <c r="A3716">
        <v>3715</v>
      </c>
      <c r="B3716" t="s">
        <v>6881</v>
      </c>
      <c r="C3716" s="4">
        <v>41981</v>
      </c>
      <c r="D3716" s="4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 s="17">
        <v>21.012799999999999</v>
      </c>
      <c r="V3716">
        <f t="shared" si="406"/>
        <v>2014</v>
      </c>
      <c r="W3716" t="str">
        <f t="shared" si="407"/>
        <v>Dec</v>
      </c>
      <c r="X3716" s="9" t="str">
        <f>Sample___Superstore[[#This Row],[Order Year]]&amp;"-"&amp;Sample___Superstore[[#This Row],[Order Month]]</f>
        <v>2014-Dec</v>
      </c>
      <c r="Y3716" s="10">
        <f>Sample___Superstore6[[#This Row],[Profit]]/Sample___Superstore6[[#This Row],[Sales]]</f>
        <v>0.45999999999999996</v>
      </c>
      <c r="Z3716" s="9">
        <f t="shared" si="408"/>
        <v>2</v>
      </c>
      <c r="AA3716" s="17">
        <f t="shared" si="409"/>
        <v>10.506399999999999</v>
      </c>
      <c r="AB3716" s="17">
        <f t="shared" si="410"/>
        <v>22.84</v>
      </c>
      <c r="AC3716" s="17">
        <f t="shared" si="411"/>
        <v>0</v>
      </c>
      <c r="AD3716" s="17">
        <f t="shared" si="412"/>
        <v>45.68</v>
      </c>
    </row>
    <row r="3717" spans="1:30">
      <c r="A3717">
        <v>3716</v>
      </c>
      <c r="B3717" t="s">
        <v>6881</v>
      </c>
      <c r="C3717" s="4">
        <v>41981</v>
      </c>
      <c r="D3717" s="4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 s="17">
        <v>45.293999999999997</v>
      </c>
      <c r="V3717">
        <f t="shared" si="406"/>
        <v>2014</v>
      </c>
      <c r="W3717" t="str">
        <f t="shared" si="407"/>
        <v>Dec</v>
      </c>
      <c r="X3717" s="9" t="str">
        <f>Sample___Superstore[[#This Row],[Order Year]]&amp;"-"&amp;Sample___Superstore[[#This Row],[Order Month]]</f>
        <v>2014-Dec</v>
      </c>
      <c r="Y3717" s="10">
        <f>Sample___Superstore6[[#This Row],[Profit]]/Sample___Superstore6[[#This Row],[Sales]]</f>
        <v>7.4999999999999997E-2</v>
      </c>
      <c r="Z3717" s="9">
        <f t="shared" si="408"/>
        <v>2</v>
      </c>
      <c r="AA3717" s="17">
        <f t="shared" si="409"/>
        <v>9.0587999999999997</v>
      </c>
      <c r="AB3717" s="17">
        <f t="shared" si="410"/>
        <v>120.78399999999999</v>
      </c>
      <c r="AC3717" s="17">
        <f t="shared" si="411"/>
        <v>120.78399999999999</v>
      </c>
      <c r="AD3717" s="17">
        <f t="shared" si="412"/>
        <v>483.13599999999997</v>
      </c>
    </row>
    <row r="3718" spans="1:30">
      <c r="A3718">
        <v>3717</v>
      </c>
      <c r="B3718" t="s">
        <v>6882</v>
      </c>
      <c r="C3718" s="4">
        <v>42884</v>
      </c>
      <c r="D3718" s="4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 s="17">
        <v>1.1775</v>
      </c>
      <c r="V3718">
        <f t="shared" si="406"/>
        <v>2017</v>
      </c>
      <c r="W3718" t="str">
        <f t="shared" si="407"/>
        <v>May</v>
      </c>
      <c r="X3718" s="9" t="str">
        <f>Sample___Superstore[[#This Row],[Order Year]]&amp;"-"&amp;Sample___Superstore[[#This Row],[Order Month]]</f>
        <v>2017-May</v>
      </c>
      <c r="Y3718" s="10">
        <f>Sample___Superstore6[[#This Row],[Profit]]/Sample___Superstore6[[#This Row],[Sales]]</f>
        <v>4.9999999999999996E-2</v>
      </c>
      <c r="Z3718" s="9">
        <f t="shared" si="408"/>
        <v>4</v>
      </c>
      <c r="AA3718" s="17">
        <f t="shared" si="409"/>
        <v>0.23549999999999999</v>
      </c>
      <c r="AB3718" s="17">
        <f t="shared" si="410"/>
        <v>4.71</v>
      </c>
      <c r="AC3718" s="17">
        <f t="shared" si="411"/>
        <v>0</v>
      </c>
      <c r="AD3718" s="17">
        <f t="shared" si="412"/>
        <v>23.55</v>
      </c>
    </row>
    <row r="3719" spans="1:30">
      <c r="A3719">
        <v>3718</v>
      </c>
      <c r="B3719" t="s">
        <v>6883</v>
      </c>
      <c r="C3719" s="4">
        <v>42632</v>
      </c>
      <c r="D3719" s="4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 s="17">
        <v>0.1512</v>
      </c>
      <c r="V3719">
        <f t="shared" si="406"/>
        <v>2016</v>
      </c>
      <c r="W3719" t="str">
        <f t="shared" si="407"/>
        <v>Sep</v>
      </c>
      <c r="X3719" s="9" t="str">
        <f>Sample___Superstore[[#This Row],[Order Year]]&amp;"-"&amp;Sample___Superstore[[#This Row],[Order Month]]</f>
        <v>2016-Sep</v>
      </c>
      <c r="Y3719" s="10">
        <f>Sample___Superstore6[[#This Row],[Profit]]/Sample___Superstore6[[#This Row],[Sales]]</f>
        <v>0.03</v>
      </c>
      <c r="Z3719" s="9">
        <f t="shared" si="408"/>
        <v>4</v>
      </c>
      <c r="AA3719" s="17">
        <f t="shared" si="409"/>
        <v>7.5600000000000001E-2</v>
      </c>
      <c r="AB3719" s="17">
        <f t="shared" si="410"/>
        <v>2.52</v>
      </c>
      <c r="AC3719" s="17">
        <f t="shared" si="411"/>
        <v>0</v>
      </c>
      <c r="AD3719" s="17">
        <f t="shared" si="412"/>
        <v>5.04</v>
      </c>
    </row>
    <row r="3720" spans="1:30">
      <c r="A3720">
        <v>3719</v>
      </c>
      <c r="B3720" t="s">
        <v>6883</v>
      </c>
      <c r="C3720" s="4">
        <v>42632</v>
      </c>
      <c r="D3720" s="4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 s="17">
        <v>107.4785</v>
      </c>
      <c r="V3720">
        <f t="shared" si="406"/>
        <v>2016</v>
      </c>
      <c r="W3720" t="str">
        <f t="shared" si="407"/>
        <v>Sep</v>
      </c>
      <c r="X3720" s="9" t="str">
        <f>Sample___Superstore[[#This Row],[Order Year]]&amp;"-"&amp;Sample___Superstore[[#This Row],[Order Month]]</f>
        <v>2016-Sep</v>
      </c>
      <c r="Y3720" s="10">
        <f>Sample___Superstore6[[#This Row],[Profit]]/Sample___Superstore6[[#This Row],[Sales]]</f>
        <v>0.43</v>
      </c>
      <c r="Z3720" s="9">
        <f t="shared" si="408"/>
        <v>4</v>
      </c>
      <c r="AA3720" s="17">
        <f t="shared" si="409"/>
        <v>21.495699999999999</v>
      </c>
      <c r="AB3720" s="17">
        <f t="shared" si="410"/>
        <v>49.989999999999995</v>
      </c>
      <c r="AC3720" s="17">
        <f t="shared" si="411"/>
        <v>0</v>
      </c>
      <c r="AD3720" s="17">
        <f t="shared" si="412"/>
        <v>249.95</v>
      </c>
    </row>
    <row r="3721" spans="1:30">
      <c r="A3721">
        <v>3720</v>
      </c>
      <c r="B3721" t="s">
        <v>6886</v>
      </c>
      <c r="C3721" s="4">
        <v>42630</v>
      </c>
      <c r="D3721" s="4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 s="17">
        <v>12.358000000000001</v>
      </c>
      <c r="V3721">
        <f t="shared" si="406"/>
        <v>2016</v>
      </c>
      <c r="W3721" t="str">
        <f t="shared" si="407"/>
        <v>Sep</v>
      </c>
      <c r="X3721" s="9" t="str">
        <f>Sample___Superstore[[#This Row],[Order Year]]&amp;"-"&amp;Sample___Superstore[[#This Row],[Order Month]]</f>
        <v>2016-Sep</v>
      </c>
      <c r="Y3721" s="10">
        <f>Sample___Superstore6[[#This Row],[Profit]]/Sample___Superstore6[[#This Row],[Sales]]</f>
        <v>0.37000000000000005</v>
      </c>
      <c r="Z3721" s="9">
        <f t="shared" si="408"/>
        <v>6</v>
      </c>
      <c r="AA3721" s="17">
        <f t="shared" si="409"/>
        <v>2.4716</v>
      </c>
      <c r="AB3721" s="17">
        <f t="shared" si="410"/>
        <v>6.68</v>
      </c>
      <c r="AC3721" s="17">
        <f t="shared" si="411"/>
        <v>0</v>
      </c>
      <c r="AD3721" s="17">
        <f t="shared" si="412"/>
        <v>33.4</v>
      </c>
    </row>
    <row r="3722" spans="1:30">
      <c r="A3722">
        <v>3721</v>
      </c>
      <c r="B3722" t="s">
        <v>6887</v>
      </c>
      <c r="C3722" s="4">
        <v>42724</v>
      </c>
      <c r="D3722" s="4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 s="17">
        <v>7.3788</v>
      </c>
      <c r="V3722">
        <f t="shared" si="406"/>
        <v>2016</v>
      </c>
      <c r="W3722" t="str">
        <f t="shared" si="407"/>
        <v>Dec</v>
      </c>
      <c r="X3722" s="9" t="str">
        <f>Sample___Superstore[[#This Row],[Order Year]]&amp;"-"&amp;Sample___Superstore[[#This Row],[Order Month]]</f>
        <v>2016-Dec</v>
      </c>
      <c r="Y3722" s="10">
        <f>Sample___Superstore6[[#This Row],[Profit]]/Sample___Superstore6[[#This Row],[Sales]]</f>
        <v>0.38999999999999996</v>
      </c>
      <c r="Z3722" s="9">
        <f t="shared" si="408"/>
        <v>4</v>
      </c>
      <c r="AA3722" s="17">
        <f t="shared" si="409"/>
        <v>1.8447</v>
      </c>
      <c r="AB3722" s="17">
        <f t="shared" si="410"/>
        <v>4.7300000000000004</v>
      </c>
      <c r="AC3722" s="17">
        <f t="shared" si="411"/>
        <v>0</v>
      </c>
      <c r="AD3722" s="17">
        <f t="shared" si="412"/>
        <v>18.920000000000002</v>
      </c>
    </row>
    <row r="3723" spans="1:30">
      <c r="A3723">
        <v>3722</v>
      </c>
      <c r="B3723" t="s">
        <v>6887</v>
      </c>
      <c r="C3723" s="4">
        <v>42724</v>
      </c>
      <c r="D3723" s="4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17">
        <v>6.9390000000000001</v>
      </c>
      <c r="V3723">
        <f t="shared" si="406"/>
        <v>2016</v>
      </c>
      <c r="W3723" t="str">
        <f t="shared" si="407"/>
        <v>Dec</v>
      </c>
      <c r="X3723" s="9" t="str">
        <f>Sample___Superstore[[#This Row],[Order Year]]&amp;"-"&amp;Sample___Superstore[[#This Row],[Order Month]]</f>
        <v>2016-Dec</v>
      </c>
      <c r="Y3723" s="10">
        <f>Sample___Superstore6[[#This Row],[Profit]]/Sample___Superstore6[[#This Row],[Sales]]</f>
        <v>0.45</v>
      </c>
      <c r="Z3723" s="9">
        <f t="shared" si="408"/>
        <v>4</v>
      </c>
      <c r="AA3723" s="17">
        <f t="shared" si="409"/>
        <v>3.4695</v>
      </c>
      <c r="AB3723" s="17">
        <f t="shared" si="410"/>
        <v>7.71</v>
      </c>
      <c r="AC3723" s="17">
        <f t="shared" si="411"/>
        <v>0</v>
      </c>
      <c r="AD3723" s="17">
        <f t="shared" si="412"/>
        <v>15.42</v>
      </c>
    </row>
    <row r="3724" spans="1:30">
      <c r="A3724">
        <v>3723</v>
      </c>
      <c r="B3724" t="s">
        <v>6888</v>
      </c>
      <c r="C3724" s="4">
        <v>43061</v>
      </c>
      <c r="D3724" s="4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 s="17">
        <v>2.2320000000000002</v>
      </c>
      <c r="V3724">
        <f t="shared" si="406"/>
        <v>2017</v>
      </c>
      <c r="W3724" t="str">
        <f t="shared" si="407"/>
        <v>Nov</v>
      </c>
      <c r="X3724" s="9" t="str">
        <f>Sample___Superstore[[#This Row],[Order Year]]&amp;"-"&amp;Sample___Superstore[[#This Row],[Order Month]]</f>
        <v>2017-Nov</v>
      </c>
      <c r="Y3724" s="10">
        <f>Sample___Superstore6[[#This Row],[Profit]]/Sample___Superstore6[[#This Row],[Sales]]</f>
        <v>6.25E-2</v>
      </c>
      <c r="Z3724" s="9">
        <f t="shared" si="408"/>
        <v>4</v>
      </c>
      <c r="AA3724" s="17">
        <f t="shared" si="409"/>
        <v>0.27900000000000003</v>
      </c>
      <c r="AB3724" s="17">
        <f t="shared" si="410"/>
        <v>4.4640000000000004</v>
      </c>
      <c r="AC3724" s="17">
        <f t="shared" si="411"/>
        <v>7.1424000000000012</v>
      </c>
      <c r="AD3724" s="17">
        <f t="shared" si="412"/>
        <v>28.569600000000001</v>
      </c>
    </row>
    <row r="3725" spans="1:30">
      <c r="A3725">
        <v>3724</v>
      </c>
      <c r="B3725" t="s">
        <v>6889</v>
      </c>
      <c r="C3725" s="4">
        <v>42003</v>
      </c>
      <c r="D3725" s="4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 s="17">
        <v>-459.98750000000001</v>
      </c>
      <c r="V3725">
        <f t="shared" si="406"/>
        <v>2014</v>
      </c>
      <c r="W3725" t="str">
        <f t="shared" si="407"/>
        <v>Dec</v>
      </c>
      <c r="X3725" s="9" t="str">
        <f>Sample___Superstore[[#This Row],[Order Year]]&amp;"-"&amp;Sample___Superstore[[#This Row],[Order Month]]</f>
        <v>2014-Dec</v>
      </c>
      <c r="Y3725" s="10">
        <f>Sample___Superstore6[[#This Row],[Profit]]/Sample___Superstore6[[#This Row],[Sales]]</f>
        <v>-0.83333333333333337</v>
      </c>
      <c r="Z3725" s="9">
        <f t="shared" si="408"/>
        <v>5</v>
      </c>
      <c r="AA3725" s="17">
        <f t="shared" si="409"/>
        <v>-91.997500000000002</v>
      </c>
      <c r="AB3725" s="17">
        <f t="shared" si="410"/>
        <v>110.39700000000001</v>
      </c>
      <c r="AC3725" s="17">
        <f t="shared" si="411"/>
        <v>386.3895</v>
      </c>
      <c r="AD3725" s="17">
        <f t="shared" si="412"/>
        <v>165.59550000000002</v>
      </c>
    </row>
    <row r="3726" spans="1:30">
      <c r="A3726">
        <v>3725</v>
      </c>
      <c r="B3726" t="s">
        <v>6890</v>
      </c>
      <c r="C3726" s="4">
        <v>42828</v>
      </c>
      <c r="D3726" s="4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 s="17">
        <v>2.2050000000000001</v>
      </c>
      <c r="V3726">
        <f t="shared" si="406"/>
        <v>2017</v>
      </c>
      <c r="W3726" t="str">
        <f t="shared" si="407"/>
        <v>Apr</v>
      </c>
      <c r="X3726" s="9" t="str">
        <f>Sample___Superstore[[#This Row],[Order Year]]&amp;"-"&amp;Sample___Superstore[[#This Row],[Order Month]]</f>
        <v>2017-Apr</v>
      </c>
      <c r="Y3726" s="10">
        <f>Sample___Superstore6[[#This Row],[Profit]]/Sample___Superstore6[[#This Row],[Sales]]</f>
        <v>0.3125</v>
      </c>
      <c r="Z3726" s="9">
        <f t="shared" si="408"/>
        <v>2</v>
      </c>
      <c r="AA3726" s="17">
        <f t="shared" si="409"/>
        <v>0.73499999999999999</v>
      </c>
      <c r="AB3726" s="17">
        <f t="shared" si="410"/>
        <v>2.3519999999999999</v>
      </c>
      <c r="AC3726" s="17">
        <f t="shared" si="411"/>
        <v>1.4112</v>
      </c>
      <c r="AD3726" s="17">
        <f t="shared" si="412"/>
        <v>5.6448</v>
      </c>
    </row>
    <row r="3727" spans="1:30">
      <c r="A3727">
        <v>3726</v>
      </c>
      <c r="B3727" t="s">
        <v>6891</v>
      </c>
      <c r="C3727" s="4">
        <v>42730</v>
      </c>
      <c r="D3727" s="4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 s="17">
        <v>3.51</v>
      </c>
      <c r="V3727">
        <f t="shared" si="406"/>
        <v>2016</v>
      </c>
      <c r="W3727" t="str">
        <f t="shared" si="407"/>
        <v>Dec</v>
      </c>
      <c r="X3727" s="9" t="str">
        <f>Sample___Superstore[[#This Row],[Order Year]]&amp;"-"&amp;Sample___Superstore[[#This Row],[Order Month]]</f>
        <v>2016-Dec</v>
      </c>
      <c r="Y3727" s="10">
        <f>Sample___Superstore6[[#This Row],[Profit]]/Sample___Superstore6[[#This Row],[Sales]]</f>
        <v>0.1875</v>
      </c>
      <c r="Z3727" s="9">
        <f t="shared" si="408"/>
        <v>7</v>
      </c>
      <c r="AA3727" s="17">
        <f t="shared" si="409"/>
        <v>1.7549999999999999</v>
      </c>
      <c r="AB3727" s="17">
        <f t="shared" si="410"/>
        <v>9.36</v>
      </c>
      <c r="AC3727" s="17">
        <f t="shared" si="411"/>
        <v>3.7439999999999998</v>
      </c>
      <c r="AD3727" s="17">
        <f t="shared" si="412"/>
        <v>14.975999999999999</v>
      </c>
    </row>
    <row r="3728" spans="1:30">
      <c r="A3728">
        <v>3727</v>
      </c>
      <c r="B3728" t="s">
        <v>6892</v>
      </c>
      <c r="C3728" s="4">
        <v>42526</v>
      </c>
      <c r="D3728" s="4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 s="17">
        <v>93.698800000000006</v>
      </c>
      <c r="V3728">
        <f t="shared" si="406"/>
        <v>2016</v>
      </c>
      <c r="W3728" t="str">
        <f t="shared" si="407"/>
        <v>Jun</v>
      </c>
      <c r="X3728" s="9" t="str">
        <f>Sample___Superstore[[#This Row],[Order Year]]&amp;"-"&amp;Sample___Superstore[[#This Row],[Order Month]]</f>
        <v>2016-Jun</v>
      </c>
      <c r="Y3728" s="10">
        <f>Sample___Superstore6[[#This Row],[Profit]]/Sample___Superstore6[[#This Row],[Sales]]</f>
        <v>0.26</v>
      </c>
      <c r="Z3728" s="9">
        <f t="shared" si="408"/>
        <v>6</v>
      </c>
      <c r="AA3728" s="17">
        <f t="shared" si="409"/>
        <v>46.849400000000003</v>
      </c>
      <c r="AB3728" s="17">
        <f t="shared" si="410"/>
        <v>180.19</v>
      </c>
      <c r="AC3728" s="17">
        <f t="shared" si="411"/>
        <v>0</v>
      </c>
      <c r="AD3728" s="17">
        <f t="shared" si="412"/>
        <v>360.38</v>
      </c>
    </row>
    <row r="3729" spans="1:30">
      <c r="A3729">
        <v>3728</v>
      </c>
      <c r="B3729" t="s">
        <v>6892</v>
      </c>
      <c r="C3729" s="4">
        <v>42526</v>
      </c>
      <c r="D3729" s="4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 s="17">
        <v>2.79</v>
      </c>
      <c r="V3729">
        <f t="shared" si="406"/>
        <v>2016</v>
      </c>
      <c r="W3729" t="str">
        <f t="shared" si="407"/>
        <v>Jun</v>
      </c>
      <c r="X3729" s="9" t="str">
        <f>Sample___Superstore[[#This Row],[Order Year]]&amp;"-"&amp;Sample___Superstore[[#This Row],[Order Month]]</f>
        <v>2016-Jun</v>
      </c>
      <c r="Y3729" s="10">
        <f>Sample___Superstore6[[#This Row],[Profit]]/Sample___Superstore6[[#This Row],[Sales]]</f>
        <v>0.25</v>
      </c>
      <c r="Z3729" s="9">
        <f t="shared" si="408"/>
        <v>6</v>
      </c>
      <c r="AA3729" s="17">
        <f t="shared" si="409"/>
        <v>1.395</v>
      </c>
      <c r="AB3729" s="17">
        <f t="shared" si="410"/>
        <v>5.58</v>
      </c>
      <c r="AC3729" s="17">
        <f t="shared" si="411"/>
        <v>0</v>
      </c>
      <c r="AD3729" s="17">
        <f t="shared" si="412"/>
        <v>11.16</v>
      </c>
    </row>
    <row r="3730" spans="1:30">
      <c r="A3730">
        <v>3729</v>
      </c>
      <c r="B3730" t="s">
        <v>6892</v>
      </c>
      <c r="C3730" s="4">
        <v>42526</v>
      </c>
      <c r="D3730" s="4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 s="17">
        <v>6.8723999999999998</v>
      </c>
      <c r="V3730">
        <f t="shared" si="406"/>
        <v>2016</v>
      </c>
      <c r="W3730" t="str">
        <f t="shared" si="407"/>
        <v>Jun</v>
      </c>
      <c r="X3730" s="9" t="str">
        <f>Sample___Superstore[[#This Row],[Order Year]]&amp;"-"&amp;Sample___Superstore[[#This Row],[Order Month]]</f>
        <v>2016-Jun</v>
      </c>
      <c r="Y3730" s="10">
        <f>Sample___Superstore6[[#This Row],[Profit]]/Sample___Superstore6[[#This Row],[Sales]]</f>
        <v>0.46</v>
      </c>
      <c r="Z3730" s="9">
        <f t="shared" si="408"/>
        <v>6</v>
      </c>
      <c r="AA3730" s="17">
        <f t="shared" si="409"/>
        <v>2.2907999999999999</v>
      </c>
      <c r="AB3730" s="17">
        <f t="shared" si="410"/>
        <v>4.9799999999999995</v>
      </c>
      <c r="AC3730" s="17">
        <f t="shared" si="411"/>
        <v>0</v>
      </c>
      <c r="AD3730" s="17">
        <f t="shared" si="412"/>
        <v>14.94</v>
      </c>
    </row>
    <row r="3731" spans="1:30">
      <c r="A3731">
        <v>3730</v>
      </c>
      <c r="B3731" t="s">
        <v>6893</v>
      </c>
      <c r="C3731" s="4">
        <v>42265</v>
      </c>
      <c r="D3731" s="4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 s="17">
        <v>7.9724000000000004</v>
      </c>
      <c r="V3731">
        <f t="shared" si="406"/>
        <v>2015</v>
      </c>
      <c r="W3731" t="str">
        <f t="shared" si="407"/>
        <v>Sep</v>
      </c>
      <c r="X3731" s="9" t="str">
        <f>Sample___Superstore[[#This Row],[Order Year]]&amp;"-"&amp;Sample___Superstore[[#This Row],[Order Month]]</f>
        <v>2015-Sep</v>
      </c>
      <c r="Y3731" s="10">
        <f>Sample___Superstore6[[#This Row],[Profit]]/Sample___Superstore6[[#This Row],[Sales]]</f>
        <v>0.19</v>
      </c>
      <c r="Z3731" s="9">
        <f t="shared" si="408"/>
        <v>5</v>
      </c>
      <c r="AA3731" s="17">
        <f t="shared" si="409"/>
        <v>3.9862000000000002</v>
      </c>
      <c r="AB3731" s="17">
        <f t="shared" si="410"/>
        <v>20.98</v>
      </c>
      <c r="AC3731" s="17">
        <f t="shared" si="411"/>
        <v>0</v>
      </c>
      <c r="AD3731" s="17">
        <f t="shared" si="412"/>
        <v>41.96</v>
      </c>
    </row>
    <row r="3732" spans="1:30">
      <c r="A3732">
        <v>3731</v>
      </c>
      <c r="B3732" t="s">
        <v>6893</v>
      </c>
      <c r="C3732" s="4">
        <v>42265</v>
      </c>
      <c r="D3732" s="4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17">
        <v>0</v>
      </c>
      <c r="V3732">
        <f t="shared" si="406"/>
        <v>2015</v>
      </c>
      <c r="W3732" t="str">
        <f t="shared" si="407"/>
        <v>Sep</v>
      </c>
      <c r="X3732" s="9" t="str">
        <f>Sample___Superstore[[#This Row],[Order Year]]&amp;"-"&amp;Sample___Superstore[[#This Row],[Order Month]]</f>
        <v>2015-Sep</v>
      </c>
      <c r="Y3732" s="10">
        <f>Sample___Superstore6[[#This Row],[Profit]]/Sample___Superstore6[[#This Row],[Sales]]</f>
        <v>0</v>
      </c>
      <c r="Z3732" s="9">
        <f t="shared" si="408"/>
        <v>5</v>
      </c>
      <c r="AA3732" s="17">
        <f t="shared" si="409"/>
        <v>0</v>
      </c>
      <c r="AB3732" s="17">
        <f t="shared" si="410"/>
        <v>90.98</v>
      </c>
      <c r="AC3732" s="17">
        <f t="shared" si="411"/>
        <v>0</v>
      </c>
      <c r="AD3732" s="17">
        <f t="shared" si="412"/>
        <v>636.86</v>
      </c>
    </row>
    <row r="3733" spans="1:30">
      <c r="A3733">
        <v>3732</v>
      </c>
      <c r="B3733" t="s">
        <v>6893</v>
      </c>
      <c r="C3733" s="4">
        <v>42265</v>
      </c>
      <c r="D3733" s="4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 s="17">
        <v>129.9974</v>
      </c>
      <c r="V3733">
        <f t="shared" si="406"/>
        <v>2015</v>
      </c>
      <c r="W3733" t="str">
        <f t="shared" si="407"/>
        <v>Sep</v>
      </c>
      <c r="X3733" s="9" t="str">
        <f>Sample___Superstore[[#This Row],[Order Year]]&amp;"-"&amp;Sample___Superstore[[#This Row],[Order Month]]</f>
        <v>2015-Sep</v>
      </c>
      <c r="Y3733" s="10">
        <f>Sample___Superstore6[[#This Row],[Profit]]/Sample___Superstore6[[#This Row],[Sales]]</f>
        <v>0.26</v>
      </c>
      <c r="Z3733" s="9">
        <f t="shared" si="408"/>
        <v>5</v>
      </c>
      <c r="AA3733" s="17">
        <f t="shared" si="409"/>
        <v>129.9974</v>
      </c>
      <c r="AB3733" s="17">
        <f t="shared" si="410"/>
        <v>499.99</v>
      </c>
      <c r="AC3733" s="17">
        <f t="shared" si="411"/>
        <v>0</v>
      </c>
      <c r="AD3733" s="17">
        <f t="shared" si="412"/>
        <v>499.99</v>
      </c>
    </row>
    <row r="3734" spans="1:30">
      <c r="A3734">
        <v>3733</v>
      </c>
      <c r="B3734" t="s">
        <v>6893</v>
      </c>
      <c r="C3734" s="4">
        <v>42265</v>
      </c>
      <c r="D3734" s="4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 s="17">
        <v>327.58179999999999</v>
      </c>
      <c r="V3734">
        <f t="shared" si="406"/>
        <v>2015</v>
      </c>
      <c r="W3734" t="str">
        <f t="shared" si="407"/>
        <v>Sep</v>
      </c>
      <c r="X3734" s="9" t="str">
        <f>Sample___Superstore[[#This Row],[Order Year]]&amp;"-"&amp;Sample___Superstore[[#This Row],[Order Month]]</f>
        <v>2015-Sep</v>
      </c>
      <c r="Y3734" s="10">
        <f>Sample___Superstore6[[#This Row],[Profit]]/Sample___Superstore6[[#This Row],[Sales]]</f>
        <v>0.25999999999999995</v>
      </c>
      <c r="Z3734" s="9">
        <f t="shared" si="408"/>
        <v>5</v>
      </c>
      <c r="AA3734" s="17">
        <f t="shared" si="409"/>
        <v>46.797399999999996</v>
      </c>
      <c r="AB3734" s="17">
        <f t="shared" si="410"/>
        <v>179.99</v>
      </c>
      <c r="AC3734" s="17">
        <f t="shared" si="411"/>
        <v>0</v>
      </c>
      <c r="AD3734" s="17">
        <f t="shared" si="412"/>
        <v>1259.93</v>
      </c>
    </row>
    <row r="3735" spans="1:30">
      <c r="A3735">
        <v>3734</v>
      </c>
      <c r="B3735" t="s">
        <v>6893</v>
      </c>
      <c r="C3735" s="4">
        <v>42265</v>
      </c>
      <c r="D3735" s="4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 s="17">
        <v>31.889199999999999</v>
      </c>
      <c r="V3735">
        <f t="shared" si="406"/>
        <v>2015</v>
      </c>
      <c r="W3735" t="str">
        <f t="shared" si="407"/>
        <v>Sep</v>
      </c>
      <c r="X3735" s="9" t="str">
        <f>Sample___Superstore[[#This Row],[Order Year]]&amp;"-"&amp;Sample___Superstore[[#This Row],[Order Month]]</f>
        <v>2015-Sep</v>
      </c>
      <c r="Y3735" s="10">
        <f>Sample___Superstore6[[#This Row],[Profit]]/Sample___Superstore6[[#This Row],[Sales]]</f>
        <v>0.49</v>
      </c>
      <c r="Z3735" s="9">
        <f t="shared" si="408"/>
        <v>5</v>
      </c>
      <c r="AA3735" s="17">
        <f t="shared" si="409"/>
        <v>7.9722999999999997</v>
      </c>
      <c r="AB3735" s="17">
        <f t="shared" si="410"/>
        <v>16.27</v>
      </c>
      <c r="AC3735" s="17">
        <f t="shared" si="411"/>
        <v>0</v>
      </c>
      <c r="AD3735" s="17">
        <f t="shared" si="412"/>
        <v>65.08</v>
      </c>
    </row>
    <row r="3736" spans="1:30">
      <c r="A3736">
        <v>3735</v>
      </c>
      <c r="B3736" t="s">
        <v>6896</v>
      </c>
      <c r="C3736" s="4">
        <v>42800</v>
      </c>
      <c r="D3736" s="4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 s="17">
        <v>12.1348</v>
      </c>
      <c r="V3736">
        <f t="shared" si="406"/>
        <v>2017</v>
      </c>
      <c r="W3736" t="str">
        <f t="shared" si="407"/>
        <v>Mar</v>
      </c>
      <c r="X3736" s="9" t="str">
        <f>Sample___Superstore[[#This Row],[Order Year]]&amp;"-"&amp;Sample___Superstore[[#This Row],[Order Month]]</f>
        <v>2017-Mar</v>
      </c>
      <c r="Y3736" s="10">
        <f>Sample___Superstore6[[#This Row],[Profit]]/Sample___Superstore6[[#This Row],[Sales]]</f>
        <v>0.46</v>
      </c>
      <c r="Z3736" s="9">
        <f t="shared" si="408"/>
        <v>5</v>
      </c>
      <c r="AA3736" s="17">
        <f t="shared" si="409"/>
        <v>12.1348</v>
      </c>
      <c r="AB3736" s="17">
        <f t="shared" si="410"/>
        <v>26.38</v>
      </c>
      <c r="AC3736" s="17">
        <f t="shared" si="411"/>
        <v>0</v>
      </c>
      <c r="AD3736" s="17">
        <f t="shared" si="412"/>
        <v>26.38</v>
      </c>
    </row>
    <row r="3737" spans="1:30">
      <c r="A3737">
        <v>3736</v>
      </c>
      <c r="B3737" t="s">
        <v>6896</v>
      </c>
      <c r="C3737" s="4">
        <v>42800</v>
      </c>
      <c r="D3737" s="4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 s="17">
        <v>16.553100000000001</v>
      </c>
      <c r="V3737">
        <f t="shared" si="406"/>
        <v>2017</v>
      </c>
      <c r="W3737" t="str">
        <f t="shared" si="407"/>
        <v>Mar</v>
      </c>
      <c r="X3737" s="9" t="str">
        <f>Sample___Superstore[[#This Row],[Order Year]]&amp;"-"&amp;Sample___Superstore[[#This Row],[Order Month]]</f>
        <v>2017-Mar</v>
      </c>
      <c r="Y3737" s="10">
        <f>Sample___Superstore6[[#This Row],[Profit]]/Sample___Superstore6[[#This Row],[Sales]]</f>
        <v>0.23</v>
      </c>
      <c r="Z3737" s="9">
        <f t="shared" si="408"/>
        <v>5</v>
      </c>
      <c r="AA3737" s="17">
        <f t="shared" si="409"/>
        <v>5.5177000000000005</v>
      </c>
      <c r="AB3737" s="17">
        <f t="shared" si="410"/>
        <v>23.99</v>
      </c>
      <c r="AC3737" s="17">
        <f t="shared" si="411"/>
        <v>0</v>
      </c>
      <c r="AD3737" s="17">
        <f t="shared" si="412"/>
        <v>71.97</v>
      </c>
    </row>
    <row r="3738" spans="1:30">
      <c r="A3738">
        <v>3737</v>
      </c>
      <c r="B3738" t="s">
        <v>6899</v>
      </c>
      <c r="C3738" s="4">
        <v>42446</v>
      </c>
      <c r="D3738" s="4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 s="17">
        <v>62.3904</v>
      </c>
      <c r="V3738">
        <f t="shared" si="406"/>
        <v>2016</v>
      </c>
      <c r="W3738" t="str">
        <f t="shared" si="407"/>
        <v>Mar</v>
      </c>
      <c r="X3738" s="9" t="str">
        <f>Sample___Superstore[[#This Row],[Order Year]]&amp;"-"&amp;Sample___Superstore[[#This Row],[Order Month]]</f>
        <v>2016-Mar</v>
      </c>
      <c r="Y3738" s="10">
        <f>Sample___Superstore6[[#This Row],[Profit]]/Sample___Superstore6[[#This Row],[Sales]]</f>
        <v>0.48000000000000004</v>
      </c>
      <c r="Z3738" s="9">
        <f t="shared" si="408"/>
        <v>0</v>
      </c>
      <c r="AA3738" s="17">
        <f t="shared" si="409"/>
        <v>31.1952</v>
      </c>
      <c r="AB3738" s="17">
        <f t="shared" si="410"/>
        <v>64.989999999999995</v>
      </c>
      <c r="AC3738" s="17">
        <f t="shared" si="411"/>
        <v>0</v>
      </c>
      <c r="AD3738" s="17">
        <f t="shared" si="412"/>
        <v>129.97999999999999</v>
      </c>
    </row>
    <row r="3739" spans="1:30">
      <c r="A3739">
        <v>3738</v>
      </c>
      <c r="B3739" t="s">
        <v>6899</v>
      </c>
      <c r="C3739" s="4">
        <v>42446</v>
      </c>
      <c r="D3739" s="4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 s="17">
        <v>15.944599999999999</v>
      </c>
      <c r="V3739">
        <f t="shared" si="406"/>
        <v>2016</v>
      </c>
      <c r="W3739" t="str">
        <f t="shared" si="407"/>
        <v>Mar</v>
      </c>
      <c r="X3739" s="9" t="str">
        <f>Sample___Superstore[[#This Row],[Order Year]]&amp;"-"&amp;Sample___Superstore[[#This Row],[Order Month]]</f>
        <v>2016-Mar</v>
      </c>
      <c r="Y3739" s="10">
        <f>Sample___Superstore6[[#This Row],[Profit]]/Sample___Superstore6[[#This Row],[Sales]]</f>
        <v>0.49</v>
      </c>
      <c r="Z3739" s="9">
        <f t="shared" si="408"/>
        <v>0</v>
      </c>
      <c r="AA3739" s="17">
        <f t="shared" si="409"/>
        <v>7.9722999999999997</v>
      </c>
      <c r="AB3739" s="17">
        <f t="shared" si="410"/>
        <v>16.27</v>
      </c>
      <c r="AC3739" s="17">
        <f t="shared" si="411"/>
        <v>0</v>
      </c>
      <c r="AD3739" s="17">
        <f t="shared" si="412"/>
        <v>32.54</v>
      </c>
    </row>
    <row r="3740" spans="1:30">
      <c r="A3740">
        <v>3739</v>
      </c>
      <c r="B3740" t="s">
        <v>6902</v>
      </c>
      <c r="C3740" s="4">
        <v>42713</v>
      </c>
      <c r="D3740" s="4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17">
        <v>3.052</v>
      </c>
      <c r="V3740">
        <f t="shared" si="406"/>
        <v>2016</v>
      </c>
      <c r="W3740" t="str">
        <f t="shared" si="407"/>
        <v>Dec</v>
      </c>
      <c r="X3740" s="9" t="str">
        <f>Sample___Superstore[[#This Row],[Order Year]]&amp;"-"&amp;Sample___Superstore[[#This Row],[Order Month]]</f>
        <v>2016-Dec</v>
      </c>
      <c r="Y3740" s="10">
        <f>Sample___Superstore6[[#This Row],[Profit]]/Sample___Superstore6[[#This Row],[Sales]]</f>
        <v>0.27999999999999997</v>
      </c>
      <c r="Z3740" s="9">
        <f t="shared" si="408"/>
        <v>4</v>
      </c>
      <c r="AA3740" s="17">
        <f t="shared" si="409"/>
        <v>3.052</v>
      </c>
      <c r="AB3740" s="17">
        <f t="shared" si="410"/>
        <v>10.9</v>
      </c>
      <c r="AC3740" s="17">
        <f t="shared" si="411"/>
        <v>0</v>
      </c>
      <c r="AD3740" s="17">
        <f t="shared" si="412"/>
        <v>10.9</v>
      </c>
    </row>
    <row r="3741" spans="1:30">
      <c r="A3741">
        <v>3740</v>
      </c>
      <c r="B3741" t="s">
        <v>6902</v>
      </c>
      <c r="C3741" s="4">
        <v>42713</v>
      </c>
      <c r="D3741" s="4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 s="17">
        <v>25.191600000000001</v>
      </c>
      <c r="V3741">
        <f t="shared" si="406"/>
        <v>2016</v>
      </c>
      <c r="W3741" t="str">
        <f t="shared" si="407"/>
        <v>Dec</v>
      </c>
      <c r="X3741" s="9" t="str">
        <f>Sample___Superstore[[#This Row],[Order Year]]&amp;"-"&amp;Sample___Superstore[[#This Row],[Order Month]]</f>
        <v>2016-Dec</v>
      </c>
      <c r="Y3741" s="10">
        <f>Sample___Superstore6[[#This Row],[Profit]]/Sample___Superstore6[[#This Row],[Sales]]</f>
        <v>0.42000000000000004</v>
      </c>
      <c r="Z3741" s="9">
        <f t="shared" si="408"/>
        <v>4</v>
      </c>
      <c r="AA3741" s="17">
        <f t="shared" si="409"/>
        <v>12.595800000000001</v>
      </c>
      <c r="AB3741" s="17">
        <f t="shared" si="410"/>
        <v>29.99</v>
      </c>
      <c r="AC3741" s="17">
        <f t="shared" si="411"/>
        <v>0</v>
      </c>
      <c r="AD3741" s="17">
        <f t="shared" si="412"/>
        <v>59.98</v>
      </c>
    </row>
    <row r="3742" spans="1:30">
      <c r="A3742">
        <v>3741</v>
      </c>
      <c r="B3742" t="s">
        <v>6902</v>
      </c>
      <c r="C3742" s="4">
        <v>42713</v>
      </c>
      <c r="D3742" s="4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 s="17">
        <v>23.395399999999999</v>
      </c>
      <c r="V3742">
        <f t="shared" si="406"/>
        <v>2016</v>
      </c>
      <c r="W3742" t="str">
        <f t="shared" si="407"/>
        <v>Dec</v>
      </c>
      <c r="X3742" s="9" t="str">
        <f>Sample___Superstore[[#This Row],[Order Year]]&amp;"-"&amp;Sample___Superstore[[#This Row],[Order Month]]</f>
        <v>2016-Dec</v>
      </c>
      <c r="Y3742" s="10">
        <f>Sample___Superstore6[[#This Row],[Profit]]/Sample___Superstore6[[#This Row],[Sales]]</f>
        <v>0.37777777777777777</v>
      </c>
      <c r="Z3742" s="9">
        <f t="shared" si="408"/>
        <v>4</v>
      </c>
      <c r="AA3742" s="17">
        <f t="shared" si="409"/>
        <v>23.395399999999999</v>
      </c>
      <c r="AB3742" s="17">
        <f t="shared" si="410"/>
        <v>61.929000000000002</v>
      </c>
      <c r="AC3742" s="17">
        <f t="shared" si="411"/>
        <v>6.1929000000000007</v>
      </c>
      <c r="AD3742" s="17">
        <f t="shared" si="412"/>
        <v>55.7361</v>
      </c>
    </row>
    <row r="3743" spans="1:30">
      <c r="A3743">
        <v>3742</v>
      </c>
      <c r="B3743" t="s">
        <v>6903</v>
      </c>
      <c r="C3743" s="4">
        <v>42384</v>
      </c>
      <c r="D3743" s="4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 s="17">
        <v>7.5991999999999997</v>
      </c>
      <c r="V3743">
        <f t="shared" si="406"/>
        <v>2016</v>
      </c>
      <c r="W3743" t="str">
        <f t="shared" si="407"/>
        <v>Jan</v>
      </c>
      <c r="X3743" s="9" t="str">
        <f>Sample___Superstore[[#This Row],[Order Year]]&amp;"-"&amp;Sample___Superstore[[#This Row],[Order Month]]</f>
        <v>2016-Jan</v>
      </c>
      <c r="Y3743" s="10">
        <f>Sample___Superstore6[[#This Row],[Profit]]/Sample___Superstore6[[#This Row],[Sales]]</f>
        <v>0.46</v>
      </c>
      <c r="Z3743" s="9">
        <f t="shared" si="408"/>
        <v>6</v>
      </c>
      <c r="AA3743" s="17">
        <f t="shared" si="409"/>
        <v>1.8997999999999999</v>
      </c>
      <c r="AB3743" s="17">
        <f t="shared" si="410"/>
        <v>4.13</v>
      </c>
      <c r="AC3743" s="17">
        <f t="shared" si="411"/>
        <v>0</v>
      </c>
      <c r="AD3743" s="17">
        <f t="shared" si="412"/>
        <v>16.52</v>
      </c>
    </row>
    <row r="3744" spans="1:30">
      <c r="A3744">
        <v>3743</v>
      </c>
      <c r="B3744" t="s">
        <v>6903</v>
      </c>
      <c r="C3744" s="4">
        <v>42384</v>
      </c>
      <c r="D3744" s="4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 s="17">
        <v>28.857600000000001</v>
      </c>
      <c r="V3744">
        <f t="shared" si="406"/>
        <v>2016</v>
      </c>
      <c r="W3744" t="str">
        <f t="shared" si="407"/>
        <v>Jan</v>
      </c>
      <c r="X3744" s="9" t="str">
        <f>Sample___Superstore[[#This Row],[Order Year]]&amp;"-"&amp;Sample___Superstore[[#This Row],[Order Month]]</f>
        <v>2016-Jan</v>
      </c>
      <c r="Y3744" s="10">
        <f>Sample___Superstore6[[#This Row],[Profit]]/Sample___Superstore6[[#This Row],[Sales]]</f>
        <v>0.48000000000000004</v>
      </c>
      <c r="Z3744" s="9">
        <f t="shared" si="408"/>
        <v>6</v>
      </c>
      <c r="AA3744" s="17">
        <f t="shared" si="409"/>
        <v>3.2064000000000004</v>
      </c>
      <c r="AB3744" s="17">
        <f t="shared" si="410"/>
        <v>6.68</v>
      </c>
      <c r="AC3744" s="17">
        <f t="shared" si="411"/>
        <v>0</v>
      </c>
      <c r="AD3744" s="17">
        <f t="shared" si="412"/>
        <v>60.12</v>
      </c>
    </row>
    <row r="3745" spans="1:30">
      <c r="A3745">
        <v>3744</v>
      </c>
      <c r="B3745" t="s">
        <v>6903</v>
      </c>
      <c r="C3745" s="4">
        <v>42384</v>
      </c>
      <c r="D3745" s="4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 s="17">
        <v>17.337599999999998</v>
      </c>
      <c r="V3745">
        <f t="shared" si="406"/>
        <v>2016</v>
      </c>
      <c r="W3745" t="str">
        <f t="shared" si="407"/>
        <v>Jan</v>
      </c>
      <c r="X3745" s="9" t="str">
        <f>Sample___Superstore[[#This Row],[Order Year]]&amp;"-"&amp;Sample___Superstore[[#This Row],[Order Month]]</f>
        <v>2016-Jan</v>
      </c>
      <c r="Y3745" s="10">
        <f>Sample___Superstore6[[#This Row],[Profit]]/Sample___Superstore6[[#This Row],[Sales]]</f>
        <v>0.35</v>
      </c>
      <c r="Z3745" s="9">
        <f t="shared" si="408"/>
        <v>6</v>
      </c>
      <c r="AA3745" s="17">
        <f t="shared" si="409"/>
        <v>5.7791999999999994</v>
      </c>
      <c r="AB3745" s="17">
        <f t="shared" si="410"/>
        <v>16.512</v>
      </c>
      <c r="AC3745" s="17">
        <f t="shared" si="411"/>
        <v>9.9072000000000013</v>
      </c>
      <c r="AD3745" s="17">
        <f t="shared" si="412"/>
        <v>39.628799999999998</v>
      </c>
    </row>
    <row r="3746" spans="1:30">
      <c r="A3746">
        <v>3745</v>
      </c>
      <c r="B3746" t="s">
        <v>6904</v>
      </c>
      <c r="C3746" s="4">
        <v>41936</v>
      </c>
      <c r="D3746" s="4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 s="17">
        <v>3.7919999999999998</v>
      </c>
      <c r="V3746">
        <f t="shared" si="406"/>
        <v>2014</v>
      </c>
      <c r="W3746" t="str">
        <f t="shared" si="407"/>
        <v>Oct</v>
      </c>
      <c r="X3746" s="9" t="str">
        <f>Sample___Superstore[[#This Row],[Order Year]]&amp;"-"&amp;Sample___Superstore[[#This Row],[Order Month]]</f>
        <v>2014-Oct</v>
      </c>
      <c r="Y3746" s="10">
        <f>Sample___Superstore6[[#This Row],[Profit]]/Sample___Superstore6[[#This Row],[Sales]]</f>
        <v>0.32</v>
      </c>
      <c r="Z3746" s="9">
        <f t="shared" si="408"/>
        <v>0</v>
      </c>
      <c r="AA3746" s="17">
        <f t="shared" si="409"/>
        <v>1.264</v>
      </c>
      <c r="AB3746" s="17">
        <f t="shared" si="410"/>
        <v>3.9499999999999997</v>
      </c>
      <c r="AC3746" s="17">
        <f t="shared" si="411"/>
        <v>0</v>
      </c>
      <c r="AD3746" s="17">
        <f t="shared" si="412"/>
        <v>11.85</v>
      </c>
    </row>
    <row r="3747" spans="1:30">
      <c r="A3747">
        <v>3746</v>
      </c>
      <c r="B3747" t="s">
        <v>6906</v>
      </c>
      <c r="C3747" s="4">
        <v>42636</v>
      </c>
      <c r="D3747" s="4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 s="17">
        <v>34.292499999999997</v>
      </c>
      <c r="V3747">
        <f t="shared" si="406"/>
        <v>2016</v>
      </c>
      <c r="W3747" t="str">
        <f t="shared" si="407"/>
        <v>Sep</v>
      </c>
      <c r="X3747" s="9" t="str">
        <f>Sample___Superstore[[#This Row],[Order Year]]&amp;"-"&amp;Sample___Superstore[[#This Row],[Order Month]]</f>
        <v>2016-Sep</v>
      </c>
      <c r="Y3747" s="10">
        <f>Sample___Superstore6[[#This Row],[Profit]]/Sample___Superstore6[[#This Row],[Sales]]</f>
        <v>0.28999999999999998</v>
      </c>
      <c r="Z3747" s="9">
        <f t="shared" si="408"/>
        <v>5</v>
      </c>
      <c r="AA3747" s="17">
        <f t="shared" si="409"/>
        <v>6.8584999999999994</v>
      </c>
      <c r="AB3747" s="17">
        <f t="shared" si="410"/>
        <v>23.65</v>
      </c>
      <c r="AC3747" s="17">
        <f t="shared" si="411"/>
        <v>0</v>
      </c>
      <c r="AD3747" s="17">
        <f t="shared" si="412"/>
        <v>118.25</v>
      </c>
    </row>
    <row r="3748" spans="1:30">
      <c r="A3748">
        <v>3747</v>
      </c>
      <c r="B3748" t="s">
        <v>6906</v>
      </c>
      <c r="C3748" s="4">
        <v>42636</v>
      </c>
      <c r="D3748" s="4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 s="17">
        <v>81.173400000000001</v>
      </c>
      <c r="V3748">
        <f t="shared" si="406"/>
        <v>2016</v>
      </c>
      <c r="W3748" t="str">
        <f t="shared" si="407"/>
        <v>Sep</v>
      </c>
      <c r="X3748" s="9" t="str">
        <f>Sample___Superstore[[#This Row],[Order Year]]&amp;"-"&amp;Sample___Superstore[[#This Row],[Order Month]]</f>
        <v>2016-Sep</v>
      </c>
      <c r="Y3748" s="10">
        <f>Sample___Superstore6[[#This Row],[Profit]]/Sample___Superstore6[[#This Row],[Sales]]</f>
        <v>0.21999999999999997</v>
      </c>
      <c r="Z3748" s="9">
        <f t="shared" si="408"/>
        <v>5</v>
      </c>
      <c r="AA3748" s="17">
        <f t="shared" si="409"/>
        <v>27.0578</v>
      </c>
      <c r="AB3748" s="17">
        <f t="shared" si="410"/>
        <v>122.99000000000001</v>
      </c>
      <c r="AC3748" s="17">
        <f t="shared" si="411"/>
        <v>0</v>
      </c>
      <c r="AD3748" s="17">
        <f t="shared" si="412"/>
        <v>368.97</v>
      </c>
    </row>
    <row r="3749" spans="1:30">
      <c r="A3749">
        <v>3748</v>
      </c>
      <c r="B3749" t="s">
        <v>6907</v>
      </c>
      <c r="C3749" s="4">
        <v>42974</v>
      </c>
      <c r="D3749" s="4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 s="17">
        <v>99.23</v>
      </c>
      <c r="V3749">
        <f t="shared" si="406"/>
        <v>2017</v>
      </c>
      <c r="W3749" t="str">
        <f t="shared" si="407"/>
        <v>Aug</v>
      </c>
      <c r="X3749" s="9" t="str">
        <f>Sample___Superstore[[#This Row],[Order Year]]&amp;"-"&amp;Sample___Superstore[[#This Row],[Order Month]]</f>
        <v>2017-Aug</v>
      </c>
      <c r="Y3749" s="10">
        <f>Sample___Superstore6[[#This Row],[Profit]]/Sample___Superstore6[[#This Row],[Sales]]</f>
        <v>0.5</v>
      </c>
      <c r="Z3749" s="9">
        <f t="shared" si="408"/>
        <v>2</v>
      </c>
      <c r="AA3749" s="17">
        <f t="shared" si="409"/>
        <v>49.615000000000002</v>
      </c>
      <c r="AB3749" s="17">
        <f t="shared" si="410"/>
        <v>99.23</v>
      </c>
      <c r="AC3749" s="17">
        <f t="shared" si="411"/>
        <v>0</v>
      </c>
      <c r="AD3749" s="17">
        <f t="shared" si="412"/>
        <v>198.46</v>
      </c>
    </row>
    <row r="3750" spans="1:30">
      <c r="A3750">
        <v>3749</v>
      </c>
      <c r="B3750" t="s">
        <v>6907</v>
      </c>
      <c r="C3750" s="4">
        <v>42974</v>
      </c>
      <c r="D3750" s="4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 s="17">
        <v>96.575999999999993</v>
      </c>
      <c r="V3750">
        <f t="shared" si="406"/>
        <v>2017</v>
      </c>
      <c r="W3750" t="str">
        <f t="shared" si="407"/>
        <v>Aug</v>
      </c>
      <c r="X3750" s="9" t="str">
        <f>Sample___Superstore[[#This Row],[Order Year]]&amp;"-"&amp;Sample___Superstore[[#This Row],[Order Month]]</f>
        <v>2017-Aug</v>
      </c>
      <c r="Y3750" s="10">
        <f>Sample___Superstore6[[#This Row],[Profit]]/Sample___Superstore6[[#This Row],[Sales]]</f>
        <v>0.3</v>
      </c>
      <c r="Z3750" s="9">
        <f t="shared" si="408"/>
        <v>2</v>
      </c>
      <c r="AA3750" s="17">
        <f t="shared" si="409"/>
        <v>24.143999999999998</v>
      </c>
      <c r="AB3750" s="17">
        <f t="shared" si="410"/>
        <v>80.48</v>
      </c>
      <c r="AC3750" s="17">
        <f t="shared" si="411"/>
        <v>0</v>
      </c>
      <c r="AD3750" s="17">
        <f t="shared" si="412"/>
        <v>321.92</v>
      </c>
    </row>
    <row r="3751" spans="1:30">
      <c r="A3751">
        <v>3750</v>
      </c>
      <c r="B3751" t="s">
        <v>6907</v>
      </c>
      <c r="C3751" s="4">
        <v>42974</v>
      </c>
      <c r="D3751" s="4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 s="17">
        <v>329.99400000000003</v>
      </c>
      <c r="V3751">
        <f t="shared" si="406"/>
        <v>2017</v>
      </c>
      <c r="W3751" t="str">
        <f t="shared" si="407"/>
        <v>Aug</v>
      </c>
      <c r="X3751" s="9" t="str">
        <f>Sample___Superstore[[#This Row],[Order Year]]&amp;"-"&amp;Sample___Superstore[[#This Row],[Order Month]]</f>
        <v>2017-Aug</v>
      </c>
      <c r="Y3751" s="10">
        <f>Sample___Superstore6[[#This Row],[Profit]]/Sample___Superstore6[[#This Row],[Sales]]</f>
        <v>0.375</v>
      </c>
      <c r="Z3751" s="9">
        <f t="shared" si="408"/>
        <v>2</v>
      </c>
      <c r="AA3751" s="17">
        <f t="shared" si="409"/>
        <v>164.99700000000001</v>
      </c>
      <c r="AB3751" s="17">
        <f t="shared" si="410"/>
        <v>439.99200000000002</v>
      </c>
      <c r="AC3751" s="17">
        <f t="shared" si="411"/>
        <v>175.99680000000001</v>
      </c>
      <c r="AD3751" s="17">
        <f t="shared" si="412"/>
        <v>703.98720000000003</v>
      </c>
    </row>
    <row r="3752" spans="1:30">
      <c r="A3752">
        <v>3751</v>
      </c>
      <c r="B3752" t="s">
        <v>6907</v>
      </c>
      <c r="C3752" s="4">
        <v>42974</v>
      </c>
      <c r="D3752" s="4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 s="17">
        <v>8.2360000000000007</v>
      </c>
      <c r="V3752">
        <f t="shared" si="406"/>
        <v>2017</v>
      </c>
      <c r="W3752" t="str">
        <f t="shared" si="407"/>
        <v>Aug</v>
      </c>
      <c r="X3752" s="9" t="str">
        <f>Sample___Superstore[[#This Row],[Order Year]]&amp;"-"&amp;Sample___Superstore[[#This Row],[Order Month]]</f>
        <v>2017-Aug</v>
      </c>
      <c r="Y3752" s="10">
        <f>Sample___Superstore6[[#This Row],[Profit]]/Sample___Superstore6[[#This Row],[Sales]]</f>
        <v>0.29000000000000004</v>
      </c>
      <c r="Z3752" s="9">
        <f t="shared" si="408"/>
        <v>2</v>
      </c>
      <c r="AA3752" s="17">
        <f t="shared" si="409"/>
        <v>1.6472000000000002</v>
      </c>
      <c r="AB3752" s="17">
        <f t="shared" si="410"/>
        <v>5.68</v>
      </c>
      <c r="AC3752" s="17">
        <f t="shared" si="411"/>
        <v>0</v>
      </c>
      <c r="AD3752" s="17">
        <f t="shared" si="412"/>
        <v>28.4</v>
      </c>
    </row>
    <row r="3753" spans="1:30">
      <c r="A3753">
        <v>3752</v>
      </c>
      <c r="B3753" t="s">
        <v>6907</v>
      </c>
      <c r="C3753" s="4">
        <v>42974</v>
      </c>
      <c r="D3753" s="4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 s="17">
        <v>23.027999999999999</v>
      </c>
      <c r="V3753">
        <f t="shared" si="406"/>
        <v>2017</v>
      </c>
      <c r="W3753" t="str">
        <f t="shared" si="407"/>
        <v>Aug</v>
      </c>
      <c r="X3753" s="9" t="str">
        <f>Sample___Superstore[[#This Row],[Order Year]]&amp;"-"&amp;Sample___Superstore[[#This Row],[Order Month]]</f>
        <v>2017-Aug</v>
      </c>
      <c r="Y3753" s="10">
        <f>Sample___Superstore6[[#This Row],[Profit]]/Sample___Superstore6[[#This Row],[Sales]]</f>
        <v>9.9999999999999992E-2</v>
      </c>
      <c r="Z3753" s="9">
        <f t="shared" si="408"/>
        <v>2</v>
      </c>
      <c r="AA3753" s="17">
        <f t="shared" si="409"/>
        <v>7.6759999999999993</v>
      </c>
      <c r="AB3753" s="17">
        <f t="shared" si="410"/>
        <v>76.760000000000005</v>
      </c>
      <c r="AC3753" s="17">
        <f t="shared" si="411"/>
        <v>46.056000000000004</v>
      </c>
      <c r="AD3753" s="17">
        <f t="shared" si="412"/>
        <v>184.22399999999999</v>
      </c>
    </row>
    <row r="3754" spans="1:30">
      <c r="A3754">
        <v>3753</v>
      </c>
      <c r="B3754" t="s">
        <v>6907</v>
      </c>
      <c r="C3754" s="4">
        <v>42974</v>
      </c>
      <c r="D3754" s="4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 s="17">
        <v>56.977200000000003</v>
      </c>
      <c r="V3754">
        <f t="shared" si="406"/>
        <v>2017</v>
      </c>
      <c r="W3754" t="str">
        <f t="shared" si="407"/>
        <v>Aug</v>
      </c>
      <c r="X3754" s="9" t="str">
        <f>Sample___Superstore[[#This Row],[Order Year]]&amp;"-"&amp;Sample___Superstore[[#This Row],[Order Month]]</f>
        <v>2017-Aug</v>
      </c>
      <c r="Y3754" s="10">
        <f>Sample___Superstore6[[#This Row],[Profit]]/Sample___Superstore6[[#This Row],[Sales]]</f>
        <v>0.49000000000000005</v>
      </c>
      <c r="Z3754" s="9">
        <f t="shared" si="408"/>
        <v>2</v>
      </c>
      <c r="AA3754" s="17">
        <f t="shared" si="409"/>
        <v>18.9924</v>
      </c>
      <c r="AB3754" s="17">
        <f t="shared" si="410"/>
        <v>38.76</v>
      </c>
      <c r="AC3754" s="17">
        <f t="shared" si="411"/>
        <v>0</v>
      </c>
      <c r="AD3754" s="17">
        <f t="shared" si="412"/>
        <v>116.28</v>
      </c>
    </row>
    <row r="3755" spans="1:30">
      <c r="A3755">
        <v>3754</v>
      </c>
      <c r="B3755" t="s">
        <v>6907</v>
      </c>
      <c r="C3755" s="4">
        <v>42974</v>
      </c>
      <c r="D3755" s="4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 s="17">
        <v>294.54880000000003</v>
      </c>
      <c r="V3755">
        <f t="shared" si="406"/>
        <v>2017</v>
      </c>
      <c r="W3755" t="str">
        <f t="shared" si="407"/>
        <v>Aug</v>
      </c>
      <c r="X3755" s="9" t="str">
        <f>Sample___Superstore[[#This Row],[Order Year]]&amp;"-"&amp;Sample___Superstore[[#This Row],[Order Month]]</f>
        <v>2017-Aug</v>
      </c>
      <c r="Y3755" s="10">
        <f>Sample___Superstore6[[#This Row],[Profit]]/Sample___Superstore6[[#This Row],[Sales]]</f>
        <v>0.35000000000000003</v>
      </c>
      <c r="Z3755" s="9">
        <f t="shared" si="408"/>
        <v>2</v>
      </c>
      <c r="AA3755" s="17">
        <f t="shared" si="409"/>
        <v>147.27440000000001</v>
      </c>
      <c r="AB3755" s="17">
        <f t="shared" si="410"/>
        <v>420.78399999999999</v>
      </c>
      <c r="AC3755" s="17">
        <f t="shared" si="411"/>
        <v>168.31360000000001</v>
      </c>
      <c r="AD3755" s="17">
        <f t="shared" si="412"/>
        <v>673.25440000000003</v>
      </c>
    </row>
    <row r="3756" spans="1:30">
      <c r="A3756">
        <v>3755</v>
      </c>
      <c r="B3756" t="s">
        <v>6907</v>
      </c>
      <c r="C3756" s="4">
        <v>42974</v>
      </c>
      <c r="D3756" s="4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 s="17">
        <v>17.745000000000001</v>
      </c>
      <c r="V3756">
        <f t="shared" si="406"/>
        <v>2017</v>
      </c>
      <c r="W3756" t="str">
        <f t="shared" si="407"/>
        <v>Aug</v>
      </c>
      <c r="X3756" s="9" t="str">
        <f>Sample___Superstore[[#This Row],[Order Year]]&amp;"-"&amp;Sample___Superstore[[#This Row],[Order Month]]</f>
        <v>2017-Aug</v>
      </c>
      <c r="Y3756" s="10">
        <f>Sample___Superstore6[[#This Row],[Profit]]/Sample___Superstore6[[#This Row],[Sales]]</f>
        <v>0.05</v>
      </c>
      <c r="Z3756" s="9">
        <f t="shared" si="408"/>
        <v>2</v>
      </c>
      <c r="AA3756" s="17">
        <f t="shared" si="409"/>
        <v>3.5490000000000004</v>
      </c>
      <c r="AB3756" s="17">
        <f t="shared" si="410"/>
        <v>70.97999999999999</v>
      </c>
      <c r="AC3756" s="17">
        <f t="shared" si="411"/>
        <v>0</v>
      </c>
      <c r="AD3756" s="17">
        <f t="shared" si="412"/>
        <v>354.9</v>
      </c>
    </row>
    <row r="3757" spans="1:30">
      <c r="A3757">
        <v>3756</v>
      </c>
      <c r="B3757" t="s">
        <v>6908</v>
      </c>
      <c r="C3757" s="4">
        <v>42432</v>
      </c>
      <c r="D3757" s="4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 s="17">
        <v>15.5092</v>
      </c>
      <c r="V3757">
        <f t="shared" si="406"/>
        <v>2016</v>
      </c>
      <c r="W3757" t="str">
        <f t="shared" si="407"/>
        <v>Mar</v>
      </c>
      <c r="X3757" s="9" t="str">
        <f>Sample___Superstore[[#This Row],[Order Year]]&amp;"-"&amp;Sample___Superstore[[#This Row],[Order Month]]</f>
        <v>2016-Mar</v>
      </c>
      <c r="Y3757" s="10">
        <f>Sample___Superstore6[[#This Row],[Profit]]/Sample___Superstore6[[#This Row],[Sales]]</f>
        <v>0.36249999999999999</v>
      </c>
      <c r="Z3757" s="9">
        <f t="shared" si="408"/>
        <v>3</v>
      </c>
      <c r="AA3757" s="17">
        <f t="shared" si="409"/>
        <v>2.2155999999999998</v>
      </c>
      <c r="AB3757" s="17">
        <f t="shared" si="410"/>
        <v>6.1120000000000001</v>
      </c>
      <c r="AC3757" s="17">
        <f t="shared" si="411"/>
        <v>8.5568000000000008</v>
      </c>
      <c r="AD3757" s="17">
        <f t="shared" si="412"/>
        <v>34.227199999999996</v>
      </c>
    </row>
    <row r="3758" spans="1:30">
      <c r="A3758">
        <v>3757</v>
      </c>
      <c r="B3758" t="s">
        <v>6908</v>
      </c>
      <c r="C3758" s="4">
        <v>42432</v>
      </c>
      <c r="D3758" s="4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 s="17">
        <v>-56.343000000000004</v>
      </c>
      <c r="V3758">
        <f t="shared" si="406"/>
        <v>2016</v>
      </c>
      <c r="W3758" t="str">
        <f t="shared" si="407"/>
        <v>Mar</v>
      </c>
      <c r="X3758" s="9" t="str">
        <f>Sample___Superstore[[#This Row],[Order Year]]&amp;"-"&amp;Sample___Superstore[[#This Row],[Order Month]]</f>
        <v>2016-Mar</v>
      </c>
      <c r="Y3758" s="10">
        <f>Sample___Superstore6[[#This Row],[Profit]]/Sample___Superstore6[[#This Row],[Sales]]</f>
        <v>-0.10000000000000002</v>
      </c>
      <c r="Z3758" s="9">
        <f t="shared" si="408"/>
        <v>3</v>
      </c>
      <c r="AA3758" s="17">
        <f t="shared" si="409"/>
        <v>-11.268600000000001</v>
      </c>
      <c r="AB3758" s="17">
        <f t="shared" si="410"/>
        <v>112.68599999999999</v>
      </c>
      <c r="AC3758" s="17">
        <f t="shared" si="411"/>
        <v>169.02899999999997</v>
      </c>
      <c r="AD3758" s="17">
        <f t="shared" si="412"/>
        <v>394.40099999999995</v>
      </c>
    </row>
    <row r="3759" spans="1:30">
      <c r="A3759">
        <v>3758</v>
      </c>
      <c r="B3759" t="s">
        <v>6912</v>
      </c>
      <c r="C3759" s="4">
        <v>42429</v>
      </c>
      <c r="D3759" s="4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 s="17">
        <v>8.3328000000000007</v>
      </c>
      <c r="V3759">
        <f t="shared" si="406"/>
        <v>2016</v>
      </c>
      <c r="W3759" t="str">
        <f t="shared" si="407"/>
        <v>Feb</v>
      </c>
      <c r="X3759" s="9" t="str">
        <f>Sample___Superstore[[#This Row],[Order Year]]&amp;"-"&amp;Sample___Superstore[[#This Row],[Order Month]]</f>
        <v>2016-Feb</v>
      </c>
      <c r="Y3759" s="10">
        <f>Sample___Superstore6[[#This Row],[Profit]]/Sample___Superstore6[[#This Row],[Sales]]</f>
        <v>7.5000000000000011E-2</v>
      </c>
      <c r="Z3759" s="9">
        <f t="shared" si="408"/>
        <v>4</v>
      </c>
      <c r="AA3759" s="17">
        <f t="shared" si="409"/>
        <v>1.1904000000000001</v>
      </c>
      <c r="AB3759" s="17">
        <f t="shared" si="410"/>
        <v>15.872</v>
      </c>
      <c r="AC3759" s="17">
        <f t="shared" si="411"/>
        <v>22.220800000000001</v>
      </c>
      <c r="AD3759" s="17">
        <f t="shared" si="412"/>
        <v>88.883200000000002</v>
      </c>
    </row>
    <row r="3760" spans="1:30">
      <c r="A3760">
        <v>3759</v>
      </c>
      <c r="B3760" t="s">
        <v>6913</v>
      </c>
      <c r="C3760" s="4">
        <v>42265</v>
      </c>
      <c r="D3760" s="4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 s="17">
        <v>5.4896000000000003</v>
      </c>
      <c r="V3760">
        <f t="shared" si="406"/>
        <v>2015</v>
      </c>
      <c r="W3760" t="str">
        <f t="shared" si="407"/>
        <v>Sep</v>
      </c>
      <c r="X3760" s="9" t="str">
        <f>Sample___Superstore[[#This Row],[Order Year]]&amp;"-"&amp;Sample___Superstore[[#This Row],[Order Month]]</f>
        <v>2015-Sep</v>
      </c>
      <c r="Y3760" s="10">
        <f>Sample___Superstore6[[#This Row],[Profit]]/Sample___Superstore6[[#This Row],[Sales]]</f>
        <v>0.47000000000000003</v>
      </c>
      <c r="Z3760" s="9">
        <f t="shared" si="408"/>
        <v>5</v>
      </c>
      <c r="AA3760" s="17">
        <f t="shared" si="409"/>
        <v>2.7448000000000001</v>
      </c>
      <c r="AB3760" s="17">
        <f t="shared" si="410"/>
        <v>5.84</v>
      </c>
      <c r="AC3760" s="17">
        <f t="shared" si="411"/>
        <v>0</v>
      </c>
      <c r="AD3760" s="17">
        <f t="shared" si="412"/>
        <v>11.68</v>
      </c>
    </row>
    <row r="3761" spans="1:30">
      <c r="A3761">
        <v>3760</v>
      </c>
      <c r="B3761" t="s">
        <v>6913</v>
      </c>
      <c r="C3761" s="4">
        <v>42265</v>
      </c>
      <c r="D3761" s="4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 s="17">
        <v>5.07</v>
      </c>
      <c r="V3761">
        <f t="shared" si="406"/>
        <v>2015</v>
      </c>
      <c r="W3761" t="str">
        <f t="shared" si="407"/>
        <v>Sep</v>
      </c>
      <c r="X3761" s="9" t="str">
        <f>Sample___Superstore[[#This Row],[Order Year]]&amp;"-"&amp;Sample___Superstore[[#This Row],[Order Month]]</f>
        <v>2015-Sep</v>
      </c>
      <c r="Y3761" s="10">
        <f>Sample___Superstore6[[#This Row],[Profit]]/Sample___Superstore6[[#This Row],[Sales]]</f>
        <v>0.30000000000000004</v>
      </c>
      <c r="Z3761" s="9">
        <f t="shared" si="408"/>
        <v>5</v>
      </c>
      <c r="AA3761" s="17">
        <f t="shared" si="409"/>
        <v>2.5350000000000001</v>
      </c>
      <c r="AB3761" s="17">
        <f t="shared" si="410"/>
        <v>8.4499999999999993</v>
      </c>
      <c r="AC3761" s="17">
        <f t="shared" si="411"/>
        <v>0</v>
      </c>
      <c r="AD3761" s="17">
        <f t="shared" si="412"/>
        <v>16.899999999999999</v>
      </c>
    </row>
    <row r="3762" spans="1:30">
      <c r="A3762">
        <v>3761</v>
      </c>
      <c r="B3762" t="s">
        <v>6913</v>
      </c>
      <c r="C3762" s="4">
        <v>42265</v>
      </c>
      <c r="D3762" s="4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 s="17">
        <v>10.247999999999999</v>
      </c>
      <c r="V3762">
        <f t="shared" si="406"/>
        <v>2015</v>
      </c>
      <c r="W3762" t="str">
        <f t="shared" si="407"/>
        <v>Sep</v>
      </c>
      <c r="X3762" s="9" t="str">
        <f>Sample___Superstore[[#This Row],[Order Year]]&amp;"-"&amp;Sample___Superstore[[#This Row],[Order Month]]</f>
        <v>2015-Sep</v>
      </c>
      <c r="Y3762" s="10">
        <f>Sample___Superstore6[[#This Row],[Profit]]/Sample___Superstore6[[#This Row],[Sales]]</f>
        <v>0.42</v>
      </c>
      <c r="Z3762" s="9">
        <f t="shared" si="408"/>
        <v>5</v>
      </c>
      <c r="AA3762" s="17">
        <f t="shared" si="409"/>
        <v>5.1239999999999997</v>
      </c>
      <c r="AB3762" s="17">
        <f t="shared" si="410"/>
        <v>12.2</v>
      </c>
      <c r="AC3762" s="17">
        <f t="shared" si="411"/>
        <v>0</v>
      </c>
      <c r="AD3762" s="17">
        <f t="shared" si="412"/>
        <v>24.4</v>
      </c>
    </row>
    <row r="3763" spans="1:30">
      <c r="A3763">
        <v>3762</v>
      </c>
      <c r="B3763" t="s">
        <v>6914</v>
      </c>
      <c r="C3763" s="4">
        <v>42867</v>
      </c>
      <c r="D3763" s="4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 s="17">
        <v>42.048000000000002</v>
      </c>
      <c r="V3763">
        <f t="shared" si="406"/>
        <v>2017</v>
      </c>
      <c r="W3763" t="str">
        <f t="shared" si="407"/>
        <v>May</v>
      </c>
      <c r="X3763" s="9" t="str">
        <f>Sample___Superstore[[#This Row],[Order Year]]&amp;"-"&amp;Sample___Superstore[[#This Row],[Order Month]]</f>
        <v>2017-May</v>
      </c>
      <c r="Y3763" s="10">
        <f>Sample___Superstore6[[#This Row],[Profit]]/Sample___Superstore6[[#This Row],[Sales]]</f>
        <v>0.48000000000000004</v>
      </c>
      <c r="Z3763" s="9">
        <f t="shared" si="408"/>
        <v>5</v>
      </c>
      <c r="AA3763" s="17">
        <f t="shared" si="409"/>
        <v>8.4096000000000011</v>
      </c>
      <c r="AB3763" s="17">
        <f t="shared" si="410"/>
        <v>17.52</v>
      </c>
      <c r="AC3763" s="17">
        <f t="shared" si="411"/>
        <v>0</v>
      </c>
      <c r="AD3763" s="17">
        <f t="shared" si="412"/>
        <v>87.6</v>
      </c>
    </row>
    <row r="3764" spans="1:30">
      <c r="A3764">
        <v>3763</v>
      </c>
      <c r="B3764" t="s">
        <v>6915</v>
      </c>
      <c r="C3764" s="4">
        <v>42595</v>
      </c>
      <c r="D3764" s="4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 s="17">
        <v>24.196000000000002</v>
      </c>
      <c r="V3764">
        <f t="shared" si="406"/>
        <v>2016</v>
      </c>
      <c r="W3764" t="str">
        <f t="shared" si="407"/>
        <v>Aug</v>
      </c>
      <c r="X3764" s="9" t="str">
        <f>Sample___Superstore[[#This Row],[Order Year]]&amp;"-"&amp;Sample___Superstore[[#This Row],[Order Month]]</f>
        <v>2016-Aug</v>
      </c>
      <c r="Y3764" s="10">
        <f>Sample___Superstore6[[#This Row],[Profit]]/Sample___Superstore6[[#This Row],[Sales]]</f>
        <v>0.1</v>
      </c>
      <c r="Z3764" s="9">
        <f t="shared" si="408"/>
        <v>5</v>
      </c>
      <c r="AA3764" s="17">
        <f t="shared" si="409"/>
        <v>12.098000000000001</v>
      </c>
      <c r="AB3764" s="17">
        <f t="shared" si="410"/>
        <v>120.98</v>
      </c>
      <c r="AC3764" s="17">
        <f t="shared" si="411"/>
        <v>0</v>
      </c>
      <c r="AD3764" s="17">
        <f t="shared" si="412"/>
        <v>241.96</v>
      </c>
    </row>
    <row r="3765" spans="1:30">
      <c r="A3765">
        <v>3764</v>
      </c>
      <c r="B3765" t="s">
        <v>6915</v>
      </c>
      <c r="C3765" s="4">
        <v>42595</v>
      </c>
      <c r="D3765" s="4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 s="17">
        <v>4.1748000000000003</v>
      </c>
      <c r="V3765">
        <f t="shared" si="406"/>
        <v>2016</v>
      </c>
      <c r="W3765" t="str">
        <f t="shared" si="407"/>
        <v>Aug</v>
      </c>
      <c r="X3765" s="9" t="str">
        <f>Sample___Superstore[[#This Row],[Order Year]]&amp;"-"&amp;Sample___Superstore[[#This Row],[Order Month]]</f>
        <v>2016-Aug</v>
      </c>
      <c r="Y3765" s="10">
        <f>Sample___Superstore6[[#This Row],[Profit]]/Sample___Superstore6[[#This Row],[Sales]]</f>
        <v>0.49000000000000005</v>
      </c>
      <c r="Z3765" s="9">
        <f t="shared" si="408"/>
        <v>5</v>
      </c>
      <c r="AA3765" s="17">
        <f t="shared" si="409"/>
        <v>1.3916000000000002</v>
      </c>
      <c r="AB3765" s="17">
        <f t="shared" si="410"/>
        <v>2.84</v>
      </c>
      <c r="AC3765" s="17">
        <f t="shared" si="411"/>
        <v>0</v>
      </c>
      <c r="AD3765" s="17">
        <f t="shared" si="412"/>
        <v>8.52</v>
      </c>
    </row>
    <row r="3766" spans="1:30">
      <c r="A3766">
        <v>3765</v>
      </c>
      <c r="B3766" t="s">
        <v>6917</v>
      </c>
      <c r="C3766" s="4">
        <v>42791</v>
      </c>
      <c r="D3766" s="4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17">
        <v>-3.0396000000000001</v>
      </c>
      <c r="V3766">
        <f t="shared" si="406"/>
        <v>2017</v>
      </c>
      <c r="W3766" t="str">
        <f t="shared" si="407"/>
        <v>Feb</v>
      </c>
      <c r="X3766" s="9" t="str">
        <f>Sample___Superstore[[#This Row],[Order Year]]&amp;"-"&amp;Sample___Superstore[[#This Row],[Order Month]]</f>
        <v>2017-Feb</v>
      </c>
      <c r="Y3766" s="10">
        <f>Sample___Superstore6[[#This Row],[Profit]]/Sample___Superstore6[[#This Row],[Sales]]</f>
        <v>-1.7</v>
      </c>
      <c r="Z3766" s="9">
        <f t="shared" si="408"/>
        <v>5</v>
      </c>
      <c r="AA3766" s="17">
        <f t="shared" si="409"/>
        <v>-1.0132000000000001</v>
      </c>
      <c r="AB3766" s="17">
        <f t="shared" si="410"/>
        <v>0.59599999999999997</v>
      </c>
      <c r="AC3766" s="17">
        <f t="shared" si="411"/>
        <v>1.4304000000000001</v>
      </c>
      <c r="AD3766" s="17">
        <f t="shared" si="412"/>
        <v>0.35759999999999992</v>
      </c>
    </row>
    <row r="3767" spans="1:30">
      <c r="A3767">
        <v>3766</v>
      </c>
      <c r="B3767" t="s">
        <v>6918</v>
      </c>
      <c r="C3767" s="4">
        <v>42450</v>
      </c>
      <c r="D3767" s="4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 s="17">
        <v>-1.4196</v>
      </c>
      <c r="V3767">
        <f t="shared" si="406"/>
        <v>2016</v>
      </c>
      <c r="W3767" t="str">
        <f t="shared" si="407"/>
        <v>Mar</v>
      </c>
      <c r="X3767" s="9" t="str">
        <f>Sample___Superstore[[#This Row],[Order Year]]&amp;"-"&amp;Sample___Superstore[[#This Row],[Order Month]]</f>
        <v>2016-Mar</v>
      </c>
      <c r="Y3767" s="10">
        <f>Sample___Superstore6[[#This Row],[Profit]]/Sample___Superstore6[[#This Row],[Sales]]</f>
        <v>-1.4285714285714285E-2</v>
      </c>
      <c r="Z3767" s="9">
        <f t="shared" si="408"/>
        <v>4</v>
      </c>
      <c r="AA3767" s="17">
        <f t="shared" si="409"/>
        <v>-0.70979999999999999</v>
      </c>
      <c r="AB3767" s="17">
        <f t="shared" si="410"/>
        <v>49.686</v>
      </c>
      <c r="AC3767" s="17">
        <f t="shared" si="411"/>
        <v>29.811599999999999</v>
      </c>
      <c r="AD3767" s="17">
        <f t="shared" si="412"/>
        <v>69.560400000000001</v>
      </c>
    </row>
    <row r="3768" spans="1:30">
      <c r="A3768">
        <v>3767</v>
      </c>
      <c r="B3768" t="s">
        <v>6918</v>
      </c>
      <c r="C3768" s="4">
        <v>42450</v>
      </c>
      <c r="D3768" s="4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 s="17">
        <v>0.504</v>
      </c>
      <c r="V3768">
        <f t="shared" si="406"/>
        <v>2016</v>
      </c>
      <c r="W3768" t="str">
        <f t="shared" si="407"/>
        <v>Mar</v>
      </c>
      <c r="X3768" s="9" t="str">
        <f>Sample___Superstore[[#This Row],[Order Year]]&amp;"-"&amp;Sample___Superstore[[#This Row],[Order Month]]</f>
        <v>2016-Mar</v>
      </c>
      <c r="Y3768" s="10">
        <f>Sample___Superstore6[[#This Row],[Profit]]/Sample___Superstore6[[#This Row],[Sales]]</f>
        <v>0.375</v>
      </c>
      <c r="Z3768" s="9">
        <f t="shared" si="408"/>
        <v>4</v>
      </c>
      <c r="AA3768" s="17">
        <f t="shared" si="409"/>
        <v>0.504</v>
      </c>
      <c r="AB3768" s="17">
        <f t="shared" si="410"/>
        <v>1.3440000000000001</v>
      </c>
      <c r="AC3768" s="17">
        <f t="shared" si="411"/>
        <v>0.26880000000000004</v>
      </c>
      <c r="AD3768" s="17">
        <f t="shared" si="412"/>
        <v>1.0752000000000002</v>
      </c>
    </row>
    <row r="3769" spans="1:30">
      <c r="A3769">
        <v>3768</v>
      </c>
      <c r="B3769" t="s">
        <v>6919</v>
      </c>
      <c r="C3769" s="4">
        <v>42346</v>
      </c>
      <c r="D3769" s="4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 s="17">
        <v>11.996</v>
      </c>
      <c r="V3769">
        <f t="shared" si="406"/>
        <v>2015</v>
      </c>
      <c r="W3769" t="str">
        <f t="shared" si="407"/>
        <v>Dec</v>
      </c>
      <c r="X3769" s="9" t="str">
        <f>Sample___Superstore[[#This Row],[Order Year]]&amp;"-"&amp;Sample___Superstore[[#This Row],[Order Month]]</f>
        <v>2015-Dec</v>
      </c>
      <c r="Y3769" s="10">
        <f>Sample___Superstore6[[#This Row],[Profit]]/Sample___Superstore6[[#This Row],[Sales]]</f>
        <v>0.1</v>
      </c>
      <c r="Z3769" s="9">
        <f t="shared" si="408"/>
        <v>2</v>
      </c>
      <c r="AA3769" s="17">
        <f t="shared" si="409"/>
        <v>2.3992</v>
      </c>
      <c r="AB3769" s="17">
        <f t="shared" si="410"/>
        <v>23.991999999999997</v>
      </c>
      <c r="AC3769" s="17">
        <f t="shared" si="411"/>
        <v>23.992000000000001</v>
      </c>
      <c r="AD3769" s="17">
        <f t="shared" si="412"/>
        <v>95.967999999999989</v>
      </c>
    </row>
    <row r="3770" spans="1:30">
      <c r="A3770">
        <v>3769</v>
      </c>
      <c r="B3770" t="s">
        <v>6920</v>
      </c>
      <c r="C3770" s="4">
        <v>41989</v>
      </c>
      <c r="D3770" s="4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 s="17">
        <v>101.3832</v>
      </c>
      <c r="V3770">
        <f t="shared" si="406"/>
        <v>2014</v>
      </c>
      <c r="W3770" t="str">
        <f t="shared" si="407"/>
        <v>Dec</v>
      </c>
      <c r="X3770" s="9" t="str">
        <f>Sample___Superstore[[#This Row],[Order Year]]&amp;"-"&amp;Sample___Superstore[[#This Row],[Order Month]]</f>
        <v>2014-Dec</v>
      </c>
      <c r="Y3770" s="10">
        <f>Sample___Superstore6[[#This Row],[Profit]]/Sample___Superstore6[[#This Row],[Sales]]</f>
        <v>0.1</v>
      </c>
      <c r="Z3770" s="9">
        <f t="shared" si="408"/>
        <v>4</v>
      </c>
      <c r="AA3770" s="17">
        <f t="shared" si="409"/>
        <v>11.264800000000001</v>
      </c>
      <c r="AB3770" s="17">
        <f t="shared" si="410"/>
        <v>112.648</v>
      </c>
      <c r="AC3770" s="17">
        <f t="shared" si="411"/>
        <v>202.7664</v>
      </c>
      <c r="AD3770" s="17">
        <f t="shared" si="412"/>
        <v>811.06560000000002</v>
      </c>
    </row>
    <row r="3771" spans="1:30">
      <c r="A3771">
        <v>3770</v>
      </c>
      <c r="B3771" t="s">
        <v>6920</v>
      </c>
      <c r="C3771" s="4">
        <v>41989</v>
      </c>
      <c r="D3771" s="4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 s="17">
        <v>0.66959999999999997</v>
      </c>
      <c r="V3771">
        <f t="shared" si="406"/>
        <v>2014</v>
      </c>
      <c r="W3771" t="str">
        <f t="shared" si="407"/>
        <v>Dec</v>
      </c>
      <c r="X3771" s="9" t="str">
        <f>Sample___Superstore[[#This Row],[Order Year]]&amp;"-"&amp;Sample___Superstore[[#This Row],[Order Month]]</f>
        <v>2014-Dec</v>
      </c>
      <c r="Y3771" s="10">
        <f>Sample___Superstore6[[#This Row],[Profit]]/Sample___Superstore6[[#This Row],[Sales]]</f>
        <v>0.33749999999999997</v>
      </c>
      <c r="Z3771" s="9">
        <f t="shared" si="408"/>
        <v>4</v>
      </c>
      <c r="AA3771" s="17">
        <f t="shared" si="409"/>
        <v>0.33479999999999999</v>
      </c>
      <c r="AB3771" s="17">
        <f t="shared" si="410"/>
        <v>0.99199999999999999</v>
      </c>
      <c r="AC3771" s="17">
        <f t="shared" si="411"/>
        <v>0.39680000000000004</v>
      </c>
      <c r="AD3771" s="17">
        <f t="shared" si="412"/>
        <v>1.5871999999999999</v>
      </c>
    </row>
    <row r="3772" spans="1:30">
      <c r="A3772">
        <v>3771</v>
      </c>
      <c r="B3772" t="s">
        <v>6921</v>
      </c>
      <c r="C3772" s="4">
        <v>42721</v>
      </c>
      <c r="D3772" s="4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 s="17">
        <v>-325.572</v>
      </c>
      <c r="V3772">
        <f t="shared" si="406"/>
        <v>2016</v>
      </c>
      <c r="W3772" t="str">
        <f t="shared" si="407"/>
        <v>Dec</v>
      </c>
      <c r="X3772" s="9" t="str">
        <f>Sample___Superstore[[#This Row],[Order Year]]&amp;"-"&amp;Sample___Superstore[[#This Row],[Order Month]]</f>
        <v>2016-Dec</v>
      </c>
      <c r="Y3772" s="10">
        <f>Sample___Superstore6[[#This Row],[Profit]]/Sample___Superstore6[[#This Row],[Sales]]</f>
        <v>-0.16250000000000001</v>
      </c>
      <c r="Z3772" s="9">
        <f t="shared" si="408"/>
        <v>4</v>
      </c>
      <c r="AA3772" s="17">
        <f t="shared" si="409"/>
        <v>-54.262</v>
      </c>
      <c r="AB3772" s="17">
        <f t="shared" si="410"/>
        <v>333.92</v>
      </c>
      <c r="AC3772" s="17">
        <f t="shared" si="411"/>
        <v>400.70400000000001</v>
      </c>
      <c r="AD3772" s="17">
        <f t="shared" si="412"/>
        <v>1602.816</v>
      </c>
    </row>
    <row r="3773" spans="1:30">
      <c r="A3773">
        <v>3772</v>
      </c>
      <c r="B3773" t="s">
        <v>6922</v>
      </c>
      <c r="C3773" s="4">
        <v>42502</v>
      </c>
      <c r="D3773" s="4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 s="17">
        <v>-19.5624</v>
      </c>
      <c r="V3773">
        <f t="shared" si="406"/>
        <v>2016</v>
      </c>
      <c r="W3773" t="str">
        <f t="shared" si="407"/>
        <v>May</v>
      </c>
      <c r="X3773" s="9" t="str">
        <f>Sample___Superstore[[#This Row],[Order Year]]&amp;"-"&amp;Sample___Superstore[[#This Row],[Order Month]]</f>
        <v>2016-May</v>
      </c>
      <c r="Y3773" s="10">
        <f>Sample___Superstore6[[#This Row],[Profit]]/Sample___Superstore6[[#This Row],[Sales]]</f>
        <v>-0.23750000000000002</v>
      </c>
      <c r="Z3773" s="9">
        <f t="shared" si="408"/>
        <v>5</v>
      </c>
      <c r="AA3773" s="17">
        <f t="shared" si="409"/>
        <v>-9.7812000000000001</v>
      </c>
      <c r="AB3773" s="17">
        <f t="shared" si="410"/>
        <v>41.183999999999997</v>
      </c>
      <c r="AC3773" s="17">
        <f t="shared" si="411"/>
        <v>16.473600000000001</v>
      </c>
      <c r="AD3773" s="17">
        <f t="shared" si="412"/>
        <v>65.89439999999999</v>
      </c>
    </row>
    <row r="3774" spans="1:30">
      <c r="A3774">
        <v>3773</v>
      </c>
      <c r="B3774" t="s">
        <v>6923</v>
      </c>
      <c r="C3774" s="4">
        <v>41857</v>
      </c>
      <c r="D3774" s="4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 s="17">
        <v>22.647600000000001</v>
      </c>
      <c r="V3774">
        <f t="shared" si="406"/>
        <v>2014</v>
      </c>
      <c r="W3774" t="str">
        <f t="shared" si="407"/>
        <v>Aug</v>
      </c>
      <c r="X3774" s="9" t="str">
        <f>Sample___Superstore[[#This Row],[Order Year]]&amp;"-"&amp;Sample___Superstore[[#This Row],[Order Month]]</f>
        <v>2014-Aug</v>
      </c>
      <c r="Y3774" s="10">
        <f>Sample___Superstore6[[#This Row],[Profit]]/Sample___Superstore6[[#This Row],[Sales]]</f>
        <v>0.36000000000000004</v>
      </c>
      <c r="Z3774" s="9">
        <f t="shared" si="408"/>
        <v>5</v>
      </c>
      <c r="AA3774" s="17">
        <f t="shared" si="409"/>
        <v>7.5491999999999999</v>
      </c>
      <c r="AB3774" s="17">
        <f t="shared" si="410"/>
        <v>20.97</v>
      </c>
      <c r="AC3774" s="17">
        <f t="shared" si="411"/>
        <v>0</v>
      </c>
      <c r="AD3774" s="17">
        <f t="shared" si="412"/>
        <v>62.91</v>
      </c>
    </row>
    <row r="3775" spans="1:30">
      <c r="A3775">
        <v>3774</v>
      </c>
      <c r="B3775" t="s">
        <v>6924</v>
      </c>
      <c r="C3775" s="4">
        <v>41740</v>
      </c>
      <c r="D3775" s="4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 s="17">
        <v>2.3328000000000002</v>
      </c>
      <c r="V3775">
        <f t="shared" si="406"/>
        <v>2014</v>
      </c>
      <c r="W3775" t="str">
        <f t="shared" si="407"/>
        <v>Apr</v>
      </c>
      <c r="X3775" s="9" t="str">
        <f>Sample___Superstore[[#This Row],[Order Year]]&amp;"-"&amp;Sample___Superstore[[#This Row],[Order Month]]</f>
        <v>2014-Apr</v>
      </c>
      <c r="Y3775" s="10">
        <f>Sample___Superstore6[[#This Row],[Profit]]/Sample___Superstore6[[#This Row],[Sales]]</f>
        <v>0.33750000000000002</v>
      </c>
      <c r="Z3775" s="9">
        <f t="shared" si="408"/>
        <v>2</v>
      </c>
      <c r="AA3775" s="17">
        <f t="shared" si="409"/>
        <v>0.77760000000000007</v>
      </c>
      <c r="AB3775" s="17">
        <f t="shared" si="410"/>
        <v>2.3039999999999998</v>
      </c>
      <c r="AC3775" s="17">
        <f t="shared" si="411"/>
        <v>1.3824000000000001</v>
      </c>
      <c r="AD3775" s="17">
        <f t="shared" si="412"/>
        <v>5.5296000000000003</v>
      </c>
    </row>
    <row r="3776" spans="1:30">
      <c r="A3776">
        <v>3775</v>
      </c>
      <c r="B3776" t="s">
        <v>6924</v>
      </c>
      <c r="C3776" s="4">
        <v>41740</v>
      </c>
      <c r="D3776" s="4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 s="17">
        <v>81.594899999999996</v>
      </c>
      <c r="V3776">
        <f t="shared" si="406"/>
        <v>2014</v>
      </c>
      <c r="W3776" t="str">
        <f t="shared" si="407"/>
        <v>Apr</v>
      </c>
      <c r="X3776" s="9" t="str">
        <f>Sample___Superstore[[#This Row],[Order Year]]&amp;"-"&amp;Sample___Superstore[[#This Row],[Order Month]]</f>
        <v>2014-Apr</v>
      </c>
      <c r="Y3776" s="10">
        <f>Sample___Superstore6[[#This Row],[Profit]]/Sample___Superstore6[[#This Row],[Sales]]</f>
        <v>0.21249999999999999</v>
      </c>
      <c r="Z3776" s="9">
        <f t="shared" si="408"/>
        <v>2</v>
      </c>
      <c r="AA3776" s="17">
        <f t="shared" si="409"/>
        <v>27.1983</v>
      </c>
      <c r="AB3776" s="17">
        <f t="shared" si="410"/>
        <v>127.992</v>
      </c>
      <c r="AC3776" s="17">
        <f t="shared" si="411"/>
        <v>76.795200000000008</v>
      </c>
      <c r="AD3776" s="17">
        <f t="shared" si="412"/>
        <v>307.18079999999998</v>
      </c>
    </row>
    <row r="3777" spans="1:30">
      <c r="A3777">
        <v>3776</v>
      </c>
      <c r="B3777" t="s">
        <v>6924</v>
      </c>
      <c r="C3777" s="4">
        <v>41740</v>
      </c>
      <c r="D3777" s="4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 s="17">
        <v>3.6288</v>
      </c>
      <c r="V3777">
        <f t="shared" si="406"/>
        <v>2014</v>
      </c>
      <c r="W3777" t="str">
        <f t="shared" si="407"/>
        <v>Apr</v>
      </c>
      <c r="X3777" s="9" t="str">
        <f>Sample___Superstore[[#This Row],[Order Year]]&amp;"-"&amp;Sample___Superstore[[#This Row],[Order Month]]</f>
        <v>2014-Apr</v>
      </c>
      <c r="Y3777" s="10">
        <f>Sample___Superstore6[[#This Row],[Profit]]/Sample___Superstore6[[#This Row],[Sales]]</f>
        <v>0.35</v>
      </c>
      <c r="Z3777" s="9">
        <f t="shared" si="408"/>
        <v>2</v>
      </c>
      <c r="AA3777" s="17">
        <f t="shared" si="409"/>
        <v>1.8144</v>
      </c>
      <c r="AB3777" s="17">
        <f t="shared" si="410"/>
        <v>5.1840000000000002</v>
      </c>
      <c r="AC3777" s="17">
        <f t="shared" si="411"/>
        <v>2.0736000000000003</v>
      </c>
      <c r="AD3777" s="17">
        <f t="shared" si="412"/>
        <v>8.2943999999999996</v>
      </c>
    </row>
    <row r="3778" spans="1:30">
      <c r="A3778">
        <v>3777</v>
      </c>
      <c r="B3778" t="s">
        <v>6924</v>
      </c>
      <c r="C3778" s="4">
        <v>41740</v>
      </c>
      <c r="D3778" s="4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 s="17">
        <v>41.993000000000002</v>
      </c>
      <c r="V3778">
        <f t="shared" ref="V3778:V3841" si="413">YEAR(C3778)</f>
        <v>2014</v>
      </c>
      <c r="W3778" t="str">
        <f t="shared" ref="W3778:W3841" si="414">TEXT(C3778,"mmm")</f>
        <v>Apr</v>
      </c>
      <c r="X3778" s="9" t="str">
        <f>Sample___Superstore[[#This Row],[Order Year]]&amp;"-"&amp;Sample___Superstore[[#This Row],[Order Month]]</f>
        <v>2014-Apr</v>
      </c>
      <c r="Y3778" s="10">
        <f>Sample___Superstore6[[#This Row],[Profit]]/Sample___Superstore6[[#This Row],[Sales]]</f>
        <v>0.125</v>
      </c>
      <c r="Z3778" s="9">
        <f t="shared" ref="Z3778:Z3841" si="415">D3778-C3778</f>
        <v>2</v>
      </c>
      <c r="AA3778" s="17">
        <f t="shared" ref="AA3778:AA3841" si="416">U3778/S3778</f>
        <v>5.9990000000000006</v>
      </c>
      <c r="AB3778" s="17">
        <f t="shared" ref="AB3778:AB3841" si="417">R3778/S3778</f>
        <v>47.992000000000004</v>
      </c>
      <c r="AC3778" s="17">
        <f t="shared" ref="AC3778:AC3841" si="418">R3778*T3778</f>
        <v>67.188800000000001</v>
      </c>
      <c r="AD3778" s="17">
        <f t="shared" ref="AD3778:AD3841" si="419">R3778-(R3778*T3778)</f>
        <v>268.7552</v>
      </c>
    </row>
    <row r="3779" spans="1:30">
      <c r="A3779">
        <v>3778</v>
      </c>
      <c r="B3779" t="s">
        <v>6929</v>
      </c>
      <c r="C3779" s="4">
        <v>42127</v>
      </c>
      <c r="D3779" s="4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 s="17">
        <v>106.5408</v>
      </c>
      <c r="V3779">
        <f t="shared" si="413"/>
        <v>2015</v>
      </c>
      <c r="W3779" t="str">
        <f t="shared" si="414"/>
        <v>May</v>
      </c>
      <c r="X3779" s="9" t="str">
        <f>Sample___Superstore[[#This Row],[Order Year]]&amp;"-"&amp;Sample___Superstore[[#This Row],[Order Month]]</f>
        <v>2015-May</v>
      </c>
      <c r="Y3779" s="10">
        <f>Sample___Superstore6[[#This Row],[Profit]]/Sample___Superstore6[[#This Row],[Sales]]</f>
        <v>0.16</v>
      </c>
      <c r="Z3779" s="9">
        <f t="shared" si="415"/>
        <v>5</v>
      </c>
      <c r="AA3779" s="17">
        <f t="shared" si="416"/>
        <v>17.756800000000002</v>
      </c>
      <c r="AB3779" s="17">
        <f t="shared" si="417"/>
        <v>110.98</v>
      </c>
      <c r="AC3779" s="17">
        <f t="shared" si="418"/>
        <v>0</v>
      </c>
      <c r="AD3779" s="17">
        <f t="shared" si="419"/>
        <v>665.88</v>
      </c>
    </row>
    <row r="3780" spans="1:30">
      <c r="A3780">
        <v>3779</v>
      </c>
      <c r="B3780" t="s">
        <v>6931</v>
      </c>
      <c r="C3780" s="4">
        <v>43069</v>
      </c>
      <c r="D3780" s="4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 s="17">
        <v>8.9969999999999999</v>
      </c>
      <c r="V3780">
        <f t="shared" si="413"/>
        <v>2017</v>
      </c>
      <c r="W3780" t="str">
        <f t="shared" si="414"/>
        <v>Nov</v>
      </c>
      <c r="X3780" s="9" t="str">
        <f>Sample___Superstore[[#This Row],[Order Year]]&amp;"-"&amp;Sample___Superstore[[#This Row],[Order Month]]</f>
        <v>2017-Nov</v>
      </c>
      <c r="Y3780" s="10">
        <f>Sample___Superstore6[[#This Row],[Profit]]/Sample___Superstore6[[#This Row],[Sales]]</f>
        <v>0.125</v>
      </c>
      <c r="Z3780" s="9">
        <f t="shared" si="415"/>
        <v>2</v>
      </c>
      <c r="AA3780" s="17">
        <f t="shared" si="416"/>
        <v>2.9990000000000001</v>
      </c>
      <c r="AB3780" s="17">
        <f t="shared" si="417"/>
        <v>23.992000000000001</v>
      </c>
      <c r="AC3780" s="17">
        <f t="shared" si="418"/>
        <v>14.395200000000001</v>
      </c>
      <c r="AD3780" s="17">
        <f t="shared" si="419"/>
        <v>57.580799999999996</v>
      </c>
    </row>
    <row r="3781" spans="1:30">
      <c r="A3781">
        <v>3780</v>
      </c>
      <c r="B3781" t="s">
        <v>6932</v>
      </c>
      <c r="C3781" s="4">
        <v>42782</v>
      </c>
      <c r="D3781" s="4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 s="17">
        <v>18.211200000000002</v>
      </c>
      <c r="V3781">
        <f t="shared" si="413"/>
        <v>2017</v>
      </c>
      <c r="W3781" t="str">
        <f t="shared" si="414"/>
        <v>Feb</v>
      </c>
      <c r="X3781" s="9" t="str">
        <f>Sample___Superstore[[#This Row],[Order Year]]&amp;"-"&amp;Sample___Superstore[[#This Row],[Order Month]]</f>
        <v>2017-Feb</v>
      </c>
      <c r="Y3781" s="10">
        <f>Sample___Superstore6[[#This Row],[Profit]]/Sample___Superstore6[[#This Row],[Sales]]</f>
        <v>0.48000000000000009</v>
      </c>
      <c r="Z3781" s="9">
        <f t="shared" si="415"/>
        <v>4</v>
      </c>
      <c r="AA3781" s="17">
        <f t="shared" si="416"/>
        <v>9.1056000000000008</v>
      </c>
      <c r="AB3781" s="17">
        <f t="shared" si="417"/>
        <v>18.97</v>
      </c>
      <c r="AC3781" s="17">
        <f t="shared" si="418"/>
        <v>0</v>
      </c>
      <c r="AD3781" s="17">
        <f t="shared" si="419"/>
        <v>37.94</v>
      </c>
    </row>
    <row r="3782" spans="1:30">
      <c r="A3782">
        <v>3781</v>
      </c>
      <c r="B3782" t="s">
        <v>6933</v>
      </c>
      <c r="C3782" s="4">
        <v>41959</v>
      </c>
      <c r="D3782" s="4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 s="17">
        <v>10.958399999999999</v>
      </c>
      <c r="V3782">
        <f t="shared" si="413"/>
        <v>2014</v>
      </c>
      <c r="W3782" t="str">
        <f t="shared" si="414"/>
        <v>Nov</v>
      </c>
      <c r="X3782" s="9" t="str">
        <f>Sample___Superstore[[#This Row],[Order Year]]&amp;"-"&amp;Sample___Superstore[[#This Row],[Order Month]]</f>
        <v>2014-Nov</v>
      </c>
      <c r="Y3782" s="10">
        <f>Sample___Superstore6[[#This Row],[Profit]]/Sample___Superstore6[[#This Row],[Sales]]</f>
        <v>0.04</v>
      </c>
      <c r="Z3782" s="9">
        <f t="shared" si="415"/>
        <v>4</v>
      </c>
      <c r="AA3782" s="17">
        <f t="shared" si="416"/>
        <v>5.4791999999999996</v>
      </c>
      <c r="AB3782" s="17">
        <f t="shared" si="417"/>
        <v>136.97999999999999</v>
      </c>
      <c r="AC3782" s="17">
        <f t="shared" si="418"/>
        <v>0</v>
      </c>
      <c r="AD3782" s="17">
        <f t="shared" si="419"/>
        <v>273.95999999999998</v>
      </c>
    </row>
    <row r="3783" spans="1:30">
      <c r="A3783">
        <v>3782</v>
      </c>
      <c r="B3783" t="s">
        <v>6935</v>
      </c>
      <c r="C3783" s="4">
        <v>42194</v>
      </c>
      <c r="D3783" s="4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 s="17">
        <v>40.497300000000003</v>
      </c>
      <c r="V3783">
        <f t="shared" si="413"/>
        <v>2015</v>
      </c>
      <c r="W3783" t="str">
        <f t="shared" si="414"/>
        <v>Jul</v>
      </c>
      <c r="X3783" s="9" t="str">
        <f>Sample___Superstore[[#This Row],[Order Year]]&amp;"-"&amp;Sample___Superstore[[#This Row],[Order Month]]</f>
        <v>2015-Jul</v>
      </c>
      <c r="Y3783" s="10">
        <f>Sample___Superstore6[[#This Row],[Profit]]/Sample___Superstore6[[#This Row],[Sales]]</f>
        <v>0.15</v>
      </c>
      <c r="Z3783" s="9">
        <f t="shared" si="415"/>
        <v>5</v>
      </c>
      <c r="AA3783" s="17">
        <f t="shared" si="416"/>
        <v>13.4991</v>
      </c>
      <c r="AB3783" s="17">
        <f t="shared" si="417"/>
        <v>89.994000000000014</v>
      </c>
      <c r="AC3783" s="17">
        <f t="shared" si="418"/>
        <v>107.99280000000002</v>
      </c>
      <c r="AD3783" s="17">
        <f t="shared" si="419"/>
        <v>161.98920000000001</v>
      </c>
    </row>
    <row r="3784" spans="1:30">
      <c r="A3784">
        <v>3783</v>
      </c>
      <c r="B3784" t="s">
        <v>6936</v>
      </c>
      <c r="C3784" s="4">
        <v>43052</v>
      </c>
      <c r="D3784" s="4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 s="17">
        <v>3.339</v>
      </c>
      <c r="V3784">
        <f t="shared" si="413"/>
        <v>2017</v>
      </c>
      <c r="W3784" t="str">
        <f t="shared" si="414"/>
        <v>Nov</v>
      </c>
      <c r="X3784" s="9" t="str">
        <f>Sample___Superstore[[#This Row],[Order Year]]&amp;"-"&amp;Sample___Superstore[[#This Row],[Order Month]]</f>
        <v>2017-Nov</v>
      </c>
      <c r="Y3784" s="10">
        <f>Sample___Superstore6[[#This Row],[Profit]]/Sample___Superstore6[[#This Row],[Sales]]</f>
        <v>0.375</v>
      </c>
      <c r="Z3784" s="9">
        <f t="shared" si="415"/>
        <v>3</v>
      </c>
      <c r="AA3784" s="17">
        <f t="shared" si="416"/>
        <v>1.113</v>
      </c>
      <c r="AB3784" s="17">
        <f t="shared" si="417"/>
        <v>2.968</v>
      </c>
      <c r="AC3784" s="17">
        <f t="shared" si="418"/>
        <v>1.7808000000000002</v>
      </c>
      <c r="AD3784" s="17">
        <f t="shared" si="419"/>
        <v>7.1231999999999998</v>
      </c>
    </row>
    <row r="3785" spans="1:30">
      <c r="A3785">
        <v>3784</v>
      </c>
      <c r="B3785" t="s">
        <v>6936</v>
      </c>
      <c r="C3785" s="4">
        <v>43052</v>
      </c>
      <c r="D3785" s="4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 s="17">
        <v>-63.005600000000001</v>
      </c>
      <c r="V3785">
        <f t="shared" si="413"/>
        <v>2017</v>
      </c>
      <c r="W3785" t="str">
        <f t="shared" si="414"/>
        <v>Nov</v>
      </c>
      <c r="X3785" s="9" t="str">
        <f>Sample___Superstore[[#This Row],[Order Year]]&amp;"-"&amp;Sample___Superstore[[#This Row],[Order Month]]</f>
        <v>2017-Nov</v>
      </c>
      <c r="Y3785" s="10">
        <f>Sample___Superstore6[[#This Row],[Profit]]/Sample___Superstore6[[#This Row],[Sales]]</f>
        <v>-8.7500000000000008E-2</v>
      </c>
      <c r="Z3785" s="9">
        <f t="shared" si="415"/>
        <v>3</v>
      </c>
      <c r="AA3785" s="17">
        <f t="shared" si="416"/>
        <v>-15.7514</v>
      </c>
      <c r="AB3785" s="17">
        <f t="shared" si="417"/>
        <v>180.01599999999999</v>
      </c>
      <c r="AC3785" s="17">
        <f t="shared" si="418"/>
        <v>144.0128</v>
      </c>
      <c r="AD3785" s="17">
        <f t="shared" si="419"/>
        <v>576.05119999999999</v>
      </c>
    </row>
    <row r="3786" spans="1:30">
      <c r="A3786">
        <v>3785</v>
      </c>
      <c r="B3786" t="s">
        <v>6937</v>
      </c>
      <c r="C3786" s="4">
        <v>42947</v>
      </c>
      <c r="D3786" s="4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 s="17">
        <v>8.2848000000000006</v>
      </c>
      <c r="V3786">
        <f t="shared" si="413"/>
        <v>2017</v>
      </c>
      <c r="W3786" t="str">
        <f t="shared" si="414"/>
        <v>Jul</v>
      </c>
      <c r="X3786" s="9" t="str">
        <f>Sample___Superstore[[#This Row],[Order Year]]&amp;"-"&amp;Sample___Superstore[[#This Row],[Order Month]]</f>
        <v>2017-Jul</v>
      </c>
      <c r="Y3786" s="10">
        <f>Sample___Superstore6[[#This Row],[Profit]]/Sample___Superstore6[[#This Row],[Sales]]</f>
        <v>0.2</v>
      </c>
      <c r="Z3786" s="9">
        <f t="shared" si="415"/>
        <v>4</v>
      </c>
      <c r="AA3786" s="17">
        <f t="shared" si="416"/>
        <v>4.1424000000000003</v>
      </c>
      <c r="AB3786" s="17">
        <f t="shared" si="417"/>
        <v>20.712</v>
      </c>
      <c r="AC3786" s="17">
        <f t="shared" si="418"/>
        <v>8.2848000000000006</v>
      </c>
      <c r="AD3786" s="17">
        <f t="shared" si="419"/>
        <v>33.139200000000002</v>
      </c>
    </row>
    <row r="3787" spans="1:30">
      <c r="A3787">
        <v>3786</v>
      </c>
      <c r="B3787" t="s">
        <v>6938</v>
      </c>
      <c r="C3787" s="4">
        <v>43095</v>
      </c>
      <c r="D3787" s="4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 s="17">
        <v>-2.61</v>
      </c>
      <c r="V3787">
        <f t="shared" si="413"/>
        <v>2017</v>
      </c>
      <c r="W3787" t="str">
        <f t="shared" si="414"/>
        <v>Dec</v>
      </c>
      <c r="X3787" s="9" t="str">
        <f>Sample___Superstore[[#This Row],[Order Year]]&amp;"-"&amp;Sample___Superstore[[#This Row],[Order Month]]</f>
        <v>2017-Dec</v>
      </c>
      <c r="Y3787" s="10">
        <f>Sample___Superstore6[[#This Row],[Profit]]/Sample___Superstore6[[#This Row],[Sales]]</f>
        <v>-0.83333333333333326</v>
      </c>
      <c r="Z3787" s="9">
        <f t="shared" si="415"/>
        <v>4</v>
      </c>
      <c r="AA3787" s="17">
        <f t="shared" si="416"/>
        <v>-1.3049999999999999</v>
      </c>
      <c r="AB3787" s="17">
        <f t="shared" si="417"/>
        <v>1.5660000000000001</v>
      </c>
      <c r="AC3787" s="17">
        <f t="shared" si="418"/>
        <v>2.1924000000000001</v>
      </c>
      <c r="AD3787" s="17">
        <f t="shared" si="419"/>
        <v>0.93959999999999999</v>
      </c>
    </row>
    <row r="3788" spans="1:30">
      <c r="A3788">
        <v>3787</v>
      </c>
      <c r="B3788" t="s">
        <v>6941</v>
      </c>
      <c r="C3788" s="4">
        <v>42674</v>
      </c>
      <c r="D3788" s="4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 s="17">
        <v>282.20920000000001</v>
      </c>
      <c r="V3788">
        <f t="shared" si="413"/>
        <v>2016</v>
      </c>
      <c r="W3788" t="str">
        <f t="shared" si="414"/>
        <v>Oct</v>
      </c>
      <c r="X3788" s="9" t="str">
        <f>Sample___Superstore[[#This Row],[Order Year]]&amp;"-"&amp;Sample___Superstore[[#This Row],[Order Month]]</f>
        <v>2016-Oct</v>
      </c>
      <c r="Y3788" s="10">
        <f>Sample___Superstore6[[#This Row],[Profit]]/Sample___Superstore6[[#This Row],[Sales]]</f>
        <v>0.26</v>
      </c>
      <c r="Z3788" s="9">
        <f t="shared" si="415"/>
        <v>4</v>
      </c>
      <c r="AA3788" s="17">
        <f t="shared" si="416"/>
        <v>40.315600000000003</v>
      </c>
      <c r="AB3788" s="17">
        <f t="shared" si="417"/>
        <v>155.06</v>
      </c>
      <c r="AC3788" s="17">
        <f t="shared" si="418"/>
        <v>0</v>
      </c>
      <c r="AD3788" s="17">
        <f t="shared" si="419"/>
        <v>1085.42</v>
      </c>
    </row>
    <row r="3789" spans="1:30">
      <c r="A3789">
        <v>3788</v>
      </c>
      <c r="B3789" t="s">
        <v>6942</v>
      </c>
      <c r="C3789" s="4">
        <v>42617</v>
      </c>
      <c r="D3789" s="4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 s="17">
        <v>1.0268999999999999</v>
      </c>
      <c r="V3789">
        <f t="shared" si="413"/>
        <v>2016</v>
      </c>
      <c r="W3789" t="str">
        <f t="shared" si="414"/>
        <v>Sep</v>
      </c>
      <c r="X3789" s="9" t="str">
        <f>Sample___Superstore[[#This Row],[Order Year]]&amp;"-"&amp;Sample___Superstore[[#This Row],[Order Month]]</f>
        <v>2016-Sep</v>
      </c>
      <c r="Y3789" s="10">
        <f>Sample___Superstore6[[#This Row],[Profit]]/Sample___Superstore6[[#This Row],[Sales]]</f>
        <v>0.26250000000000001</v>
      </c>
      <c r="Z3789" s="9">
        <f t="shared" si="415"/>
        <v>5</v>
      </c>
      <c r="AA3789" s="17">
        <f t="shared" si="416"/>
        <v>1.0268999999999999</v>
      </c>
      <c r="AB3789" s="17">
        <f t="shared" si="417"/>
        <v>3.9119999999999999</v>
      </c>
      <c r="AC3789" s="17">
        <f t="shared" si="418"/>
        <v>0.78239999999999998</v>
      </c>
      <c r="AD3789" s="17">
        <f t="shared" si="419"/>
        <v>3.1295999999999999</v>
      </c>
    </row>
    <row r="3790" spans="1:30">
      <c r="A3790">
        <v>3789</v>
      </c>
      <c r="B3790" t="s">
        <v>6942</v>
      </c>
      <c r="C3790" s="4">
        <v>42617</v>
      </c>
      <c r="D3790" s="4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 s="17">
        <v>7.0172999999999996</v>
      </c>
      <c r="V3790">
        <f t="shared" si="413"/>
        <v>2016</v>
      </c>
      <c r="W3790" t="str">
        <f t="shared" si="414"/>
        <v>Sep</v>
      </c>
      <c r="X3790" s="9" t="str">
        <f>Sample___Superstore[[#This Row],[Order Year]]&amp;"-"&amp;Sample___Superstore[[#This Row],[Order Month]]</f>
        <v>2016-Sep</v>
      </c>
      <c r="Y3790" s="10">
        <f>Sample___Superstore6[[#This Row],[Profit]]/Sample___Superstore6[[#This Row],[Sales]]</f>
        <v>0.1125</v>
      </c>
      <c r="Z3790" s="9">
        <f t="shared" si="415"/>
        <v>5</v>
      </c>
      <c r="AA3790" s="17">
        <f t="shared" si="416"/>
        <v>2.3390999999999997</v>
      </c>
      <c r="AB3790" s="17">
        <f t="shared" si="417"/>
        <v>20.791999999999998</v>
      </c>
      <c r="AC3790" s="17">
        <f t="shared" si="418"/>
        <v>12.475200000000001</v>
      </c>
      <c r="AD3790" s="17">
        <f t="shared" si="419"/>
        <v>49.900799999999997</v>
      </c>
    </row>
    <row r="3791" spans="1:30">
      <c r="A3791">
        <v>3790</v>
      </c>
      <c r="B3791" t="s">
        <v>6943</v>
      </c>
      <c r="C3791" s="4">
        <v>42477</v>
      </c>
      <c r="D3791" s="4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 s="17">
        <v>9.0054999999999996</v>
      </c>
      <c r="V3791">
        <f t="shared" si="413"/>
        <v>2016</v>
      </c>
      <c r="W3791" t="str">
        <f t="shared" si="414"/>
        <v>Apr</v>
      </c>
      <c r="X3791" s="9" t="str">
        <f>Sample___Superstore[[#This Row],[Order Year]]&amp;"-"&amp;Sample___Superstore[[#This Row],[Order Month]]</f>
        <v>2016-Apr</v>
      </c>
      <c r="Y3791" s="10">
        <f>Sample___Superstore6[[#This Row],[Profit]]/Sample___Superstore6[[#This Row],[Sales]]</f>
        <v>0.31</v>
      </c>
      <c r="Z3791" s="9">
        <f t="shared" si="415"/>
        <v>4</v>
      </c>
      <c r="AA3791" s="17">
        <f t="shared" si="416"/>
        <v>1.8010999999999999</v>
      </c>
      <c r="AB3791" s="17">
        <f t="shared" si="417"/>
        <v>5.8100000000000005</v>
      </c>
      <c r="AC3791" s="17">
        <f t="shared" si="418"/>
        <v>0</v>
      </c>
      <c r="AD3791" s="17">
        <f t="shared" si="419"/>
        <v>29.05</v>
      </c>
    </row>
    <row r="3792" spans="1:30">
      <c r="A3792">
        <v>3791</v>
      </c>
      <c r="B3792" t="s">
        <v>6944</v>
      </c>
      <c r="C3792" s="4">
        <v>41825</v>
      </c>
      <c r="D3792" s="4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 s="17">
        <v>67.86</v>
      </c>
      <c r="V3792">
        <f t="shared" si="413"/>
        <v>2014</v>
      </c>
      <c r="W3792" t="str">
        <f t="shared" si="414"/>
        <v>Jul</v>
      </c>
      <c r="X3792" s="9" t="str">
        <f>Sample___Superstore[[#This Row],[Order Year]]&amp;"-"&amp;Sample___Superstore[[#This Row],[Order Month]]</f>
        <v>2014-Jul</v>
      </c>
      <c r="Y3792" s="10">
        <f>Sample___Superstore6[[#This Row],[Profit]]/Sample___Superstore6[[#This Row],[Sales]]</f>
        <v>0.375</v>
      </c>
      <c r="Z3792" s="9">
        <f t="shared" si="415"/>
        <v>6</v>
      </c>
      <c r="AA3792" s="17">
        <f t="shared" si="416"/>
        <v>11.31</v>
      </c>
      <c r="AB3792" s="17">
        <f t="shared" si="417"/>
        <v>30.16</v>
      </c>
      <c r="AC3792" s="17">
        <f t="shared" si="418"/>
        <v>36.192</v>
      </c>
      <c r="AD3792" s="17">
        <f t="shared" si="419"/>
        <v>144.768</v>
      </c>
    </row>
    <row r="3793" spans="1:30">
      <c r="A3793">
        <v>3792</v>
      </c>
      <c r="B3793" t="s">
        <v>6945</v>
      </c>
      <c r="C3793" s="4">
        <v>42062</v>
      </c>
      <c r="D3793" s="4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 s="17">
        <v>-3.3879000000000001</v>
      </c>
      <c r="V3793">
        <f t="shared" si="413"/>
        <v>2015</v>
      </c>
      <c r="W3793" t="str">
        <f t="shared" si="414"/>
        <v>Feb</v>
      </c>
      <c r="X3793" s="9" t="str">
        <f>Sample___Superstore[[#This Row],[Order Year]]&amp;"-"&amp;Sample___Superstore[[#This Row],[Order Month]]</f>
        <v>2015-Feb</v>
      </c>
      <c r="Y3793" s="10">
        <f>Sample___Superstore6[[#This Row],[Profit]]/Sample___Superstore6[[#This Row],[Sales]]</f>
        <v>-0.76666666666666672</v>
      </c>
      <c r="Z3793" s="9">
        <f t="shared" si="415"/>
        <v>1</v>
      </c>
      <c r="AA3793" s="17">
        <f t="shared" si="416"/>
        <v>-1.1293</v>
      </c>
      <c r="AB3793" s="17">
        <f t="shared" si="417"/>
        <v>1.4729999999999999</v>
      </c>
      <c r="AC3793" s="17">
        <f t="shared" si="418"/>
        <v>3.0932999999999997</v>
      </c>
      <c r="AD3793" s="17">
        <f t="shared" si="419"/>
        <v>1.3256999999999999</v>
      </c>
    </row>
    <row r="3794" spans="1:30">
      <c r="A3794">
        <v>3793</v>
      </c>
      <c r="B3794" t="s">
        <v>6945</v>
      </c>
      <c r="C3794" s="4">
        <v>42062</v>
      </c>
      <c r="D3794" s="4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 s="17">
        <v>2.2044000000000001</v>
      </c>
      <c r="V3794">
        <f t="shared" si="413"/>
        <v>2015</v>
      </c>
      <c r="W3794" t="str">
        <f t="shared" si="414"/>
        <v>Feb</v>
      </c>
      <c r="X3794" s="9" t="str">
        <f>Sample___Superstore[[#This Row],[Order Year]]&amp;"-"&amp;Sample___Superstore[[#This Row],[Order Month]]</f>
        <v>2015-Feb</v>
      </c>
      <c r="Y3794" s="10">
        <f>Sample___Superstore6[[#This Row],[Profit]]/Sample___Superstore6[[#This Row],[Sales]]</f>
        <v>0.13750000000000001</v>
      </c>
      <c r="Z3794" s="9">
        <f t="shared" si="415"/>
        <v>1</v>
      </c>
      <c r="AA3794" s="17">
        <f t="shared" si="416"/>
        <v>0.3674</v>
      </c>
      <c r="AB3794" s="17">
        <f t="shared" si="417"/>
        <v>2.6720000000000002</v>
      </c>
      <c r="AC3794" s="17">
        <f t="shared" si="418"/>
        <v>3.2064000000000004</v>
      </c>
      <c r="AD3794" s="17">
        <f t="shared" si="419"/>
        <v>12.8256</v>
      </c>
    </row>
    <row r="3795" spans="1:30">
      <c r="A3795">
        <v>3794</v>
      </c>
      <c r="B3795" t="s">
        <v>6947</v>
      </c>
      <c r="C3795" s="4">
        <v>42335</v>
      </c>
      <c r="D3795" s="4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 s="17">
        <v>12.511799999999999</v>
      </c>
      <c r="V3795">
        <f t="shared" si="413"/>
        <v>2015</v>
      </c>
      <c r="W3795" t="str">
        <f t="shared" si="414"/>
        <v>Nov</v>
      </c>
      <c r="X3795" s="9" t="str">
        <f>Sample___Superstore[[#This Row],[Order Year]]&amp;"-"&amp;Sample___Superstore[[#This Row],[Order Month]]</f>
        <v>2015-Nov</v>
      </c>
      <c r="Y3795" s="10">
        <f>Sample___Superstore6[[#This Row],[Profit]]/Sample___Superstore6[[#This Row],[Sales]]</f>
        <v>0.42</v>
      </c>
      <c r="Z3795" s="9">
        <f t="shared" si="415"/>
        <v>4</v>
      </c>
      <c r="AA3795" s="17">
        <f t="shared" si="416"/>
        <v>4.1705999999999994</v>
      </c>
      <c r="AB3795" s="17">
        <f t="shared" si="417"/>
        <v>9.93</v>
      </c>
      <c r="AC3795" s="17">
        <f t="shared" si="418"/>
        <v>0</v>
      </c>
      <c r="AD3795" s="17">
        <f t="shared" si="419"/>
        <v>29.79</v>
      </c>
    </row>
    <row r="3796" spans="1:30">
      <c r="A3796">
        <v>3795</v>
      </c>
      <c r="B3796" t="s">
        <v>6948</v>
      </c>
      <c r="C3796" s="4">
        <v>41666</v>
      </c>
      <c r="D3796" s="4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 s="17">
        <v>14.307499999999999</v>
      </c>
      <c r="V3796">
        <f t="shared" si="413"/>
        <v>2014</v>
      </c>
      <c r="W3796" t="str">
        <f t="shared" si="414"/>
        <v>Jan</v>
      </c>
      <c r="X3796" s="9" t="str">
        <f>Sample___Superstore[[#This Row],[Order Year]]&amp;"-"&amp;Sample___Superstore[[#This Row],[Order Month]]</f>
        <v>2014-Jan</v>
      </c>
      <c r="Y3796" s="10">
        <f>Sample___Superstore6[[#This Row],[Profit]]/Sample___Superstore6[[#This Row],[Sales]]</f>
        <v>0.25</v>
      </c>
      <c r="Z3796" s="9">
        <f t="shared" si="415"/>
        <v>6</v>
      </c>
      <c r="AA3796" s="17">
        <f t="shared" si="416"/>
        <v>14.307499999999999</v>
      </c>
      <c r="AB3796" s="17">
        <f t="shared" si="417"/>
        <v>57.23</v>
      </c>
      <c r="AC3796" s="17">
        <f t="shared" si="418"/>
        <v>0</v>
      </c>
      <c r="AD3796" s="17">
        <f t="shared" si="419"/>
        <v>57.23</v>
      </c>
    </row>
    <row r="3797" spans="1:30">
      <c r="A3797">
        <v>3796</v>
      </c>
      <c r="B3797" t="s">
        <v>6948</v>
      </c>
      <c r="C3797" s="4">
        <v>41666</v>
      </c>
      <c r="D3797" s="4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 s="17">
        <v>-16.649999999999999</v>
      </c>
      <c r="V3797">
        <f t="shared" si="413"/>
        <v>2014</v>
      </c>
      <c r="W3797" t="str">
        <f t="shared" si="414"/>
        <v>Jan</v>
      </c>
      <c r="X3797" s="9" t="str">
        <f>Sample___Superstore[[#This Row],[Order Year]]&amp;"-"&amp;Sample___Superstore[[#This Row],[Order Month]]</f>
        <v>2014-Jan</v>
      </c>
      <c r="Y3797" s="10">
        <f>Sample___Superstore6[[#This Row],[Profit]]/Sample___Superstore6[[#This Row],[Sales]]</f>
        <v>-4.9999999999999996E-2</v>
      </c>
      <c r="Z3797" s="9">
        <f t="shared" si="415"/>
        <v>6</v>
      </c>
      <c r="AA3797" s="17">
        <f t="shared" si="416"/>
        <v>-5.55</v>
      </c>
      <c r="AB3797" s="17">
        <f t="shared" si="417"/>
        <v>111</v>
      </c>
      <c r="AC3797" s="17">
        <f t="shared" si="418"/>
        <v>66.600000000000009</v>
      </c>
      <c r="AD3797" s="17">
        <f t="shared" si="419"/>
        <v>266.39999999999998</v>
      </c>
    </row>
    <row r="3798" spans="1:30">
      <c r="A3798">
        <v>3797</v>
      </c>
      <c r="B3798" t="s">
        <v>6948</v>
      </c>
      <c r="C3798" s="4">
        <v>41666</v>
      </c>
      <c r="D3798" s="4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 s="17">
        <v>12.0252</v>
      </c>
      <c r="V3798">
        <f t="shared" si="413"/>
        <v>2014</v>
      </c>
      <c r="W3798" t="str">
        <f t="shared" si="414"/>
        <v>Jan</v>
      </c>
      <c r="X3798" s="9" t="str">
        <f>Sample___Superstore[[#This Row],[Order Year]]&amp;"-"&amp;Sample___Superstore[[#This Row],[Order Month]]</f>
        <v>2014-Jan</v>
      </c>
      <c r="Y3798" s="10">
        <f>Sample___Superstore6[[#This Row],[Profit]]/Sample___Superstore6[[#This Row],[Sales]]</f>
        <v>0.33</v>
      </c>
      <c r="Z3798" s="9">
        <f t="shared" si="415"/>
        <v>6</v>
      </c>
      <c r="AA3798" s="17">
        <f t="shared" si="416"/>
        <v>3.0063</v>
      </c>
      <c r="AB3798" s="17">
        <f t="shared" si="417"/>
        <v>9.11</v>
      </c>
      <c r="AC3798" s="17">
        <f t="shared" si="418"/>
        <v>0</v>
      </c>
      <c r="AD3798" s="17">
        <f t="shared" si="419"/>
        <v>36.44</v>
      </c>
    </row>
    <row r="3799" spans="1:30">
      <c r="A3799">
        <v>3798</v>
      </c>
      <c r="B3799" t="s">
        <v>6955</v>
      </c>
      <c r="C3799" s="4">
        <v>43001</v>
      </c>
      <c r="D3799" s="4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 s="17">
        <v>88.073999999999998</v>
      </c>
      <c r="V3799">
        <f t="shared" si="413"/>
        <v>2017</v>
      </c>
      <c r="W3799" t="str">
        <f t="shared" si="414"/>
        <v>Sep</v>
      </c>
      <c r="X3799" s="9" t="str">
        <f>Sample___Superstore[[#This Row],[Order Year]]&amp;"-"&amp;Sample___Superstore[[#This Row],[Order Month]]</f>
        <v>2017-Sep</v>
      </c>
      <c r="Y3799" s="10">
        <f>Sample___Superstore6[[#This Row],[Profit]]/Sample___Superstore6[[#This Row],[Sales]]</f>
        <v>0.35000000000000003</v>
      </c>
      <c r="Z3799" s="9">
        <f t="shared" si="415"/>
        <v>3</v>
      </c>
      <c r="AA3799" s="17">
        <f t="shared" si="416"/>
        <v>29.358000000000001</v>
      </c>
      <c r="AB3799" s="17">
        <f t="shared" si="417"/>
        <v>83.88</v>
      </c>
      <c r="AC3799" s="17">
        <f t="shared" si="418"/>
        <v>50.328000000000003</v>
      </c>
      <c r="AD3799" s="17">
        <f t="shared" si="419"/>
        <v>201.31199999999998</v>
      </c>
    </row>
    <row r="3800" spans="1:30">
      <c r="A3800">
        <v>3799</v>
      </c>
      <c r="B3800" t="s">
        <v>6956</v>
      </c>
      <c r="C3800" s="4">
        <v>43043</v>
      </c>
      <c r="D3800" s="4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 s="17">
        <v>-192.04679999999999</v>
      </c>
      <c r="V3800">
        <f t="shared" si="413"/>
        <v>2017</v>
      </c>
      <c r="W3800" t="str">
        <f t="shared" si="414"/>
        <v>Nov</v>
      </c>
      <c r="X3800" s="9" t="str">
        <f>Sample___Superstore[[#This Row],[Order Year]]&amp;"-"&amp;Sample___Superstore[[#This Row],[Order Month]]</f>
        <v>2017-Nov</v>
      </c>
      <c r="Y3800" s="10">
        <f>Sample___Superstore6[[#This Row],[Profit]]/Sample___Superstore6[[#This Row],[Sales]]</f>
        <v>-0.36666666666666664</v>
      </c>
      <c r="Z3800" s="9">
        <f t="shared" si="415"/>
        <v>1</v>
      </c>
      <c r="AA3800" s="17">
        <f t="shared" si="416"/>
        <v>-64.015599999999992</v>
      </c>
      <c r="AB3800" s="17">
        <f t="shared" si="417"/>
        <v>174.58799999999999</v>
      </c>
      <c r="AC3800" s="17">
        <f t="shared" si="418"/>
        <v>209.50560000000002</v>
      </c>
      <c r="AD3800" s="17">
        <f t="shared" si="419"/>
        <v>314.25839999999999</v>
      </c>
    </row>
    <row r="3801" spans="1:30">
      <c r="A3801">
        <v>3800</v>
      </c>
      <c r="B3801" t="s">
        <v>6956</v>
      </c>
      <c r="C3801" s="4">
        <v>43043</v>
      </c>
      <c r="D3801" s="4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 s="17">
        <v>118.9965</v>
      </c>
      <c r="V3801">
        <f t="shared" si="413"/>
        <v>2017</v>
      </c>
      <c r="W3801" t="str">
        <f t="shared" si="414"/>
        <v>Nov</v>
      </c>
      <c r="X3801" s="9" t="str">
        <f>Sample___Superstore[[#This Row],[Order Year]]&amp;"-"&amp;Sample___Superstore[[#This Row],[Order Month]]</f>
        <v>2017-Nov</v>
      </c>
      <c r="Y3801" s="10">
        <f>Sample___Superstore6[[#This Row],[Profit]]/Sample___Superstore6[[#This Row],[Sales]]</f>
        <v>8.7499999999999994E-2</v>
      </c>
      <c r="Z3801" s="9">
        <f t="shared" si="415"/>
        <v>1</v>
      </c>
      <c r="AA3801" s="17">
        <f t="shared" si="416"/>
        <v>23.799299999999999</v>
      </c>
      <c r="AB3801" s="17">
        <f t="shared" si="417"/>
        <v>271.99200000000002</v>
      </c>
      <c r="AC3801" s="17">
        <f t="shared" si="418"/>
        <v>271.99200000000002</v>
      </c>
      <c r="AD3801" s="17">
        <f t="shared" si="419"/>
        <v>1087.9680000000001</v>
      </c>
    </row>
    <row r="3802" spans="1:30">
      <c r="A3802">
        <v>3801</v>
      </c>
      <c r="B3802" t="s">
        <v>6957</v>
      </c>
      <c r="C3802" s="4">
        <v>42657</v>
      </c>
      <c r="D3802" s="4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 s="17">
        <v>10.2592</v>
      </c>
      <c r="V3802">
        <f t="shared" si="413"/>
        <v>2016</v>
      </c>
      <c r="W3802" t="str">
        <f t="shared" si="414"/>
        <v>Oct</v>
      </c>
      <c r="X3802" s="9" t="str">
        <f>Sample___Superstore[[#This Row],[Order Year]]&amp;"-"&amp;Sample___Superstore[[#This Row],[Order Month]]</f>
        <v>2016-Oct</v>
      </c>
      <c r="Y3802" s="10">
        <f>Sample___Superstore6[[#This Row],[Profit]]/Sample___Superstore6[[#This Row],[Sales]]</f>
        <v>0.1</v>
      </c>
      <c r="Z3802" s="9">
        <f t="shared" si="415"/>
        <v>6</v>
      </c>
      <c r="AA3802" s="17">
        <f t="shared" si="416"/>
        <v>10.2592</v>
      </c>
      <c r="AB3802" s="17">
        <f t="shared" si="417"/>
        <v>102.592</v>
      </c>
      <c r="AC3802" s="17">
        <f t="shared" si="418"/>
        <v>20.5184</v>
      </c>
      <c r="AD3802" s="17">
        <f t="shared" si="419"/>
        <v>82.073599999999999</v>
      </c>
    </row>
    <row r="3803" spans="1:30">
      <c r="A3803">
        <v>3802</v>
      </c>
      <c r="B3803" t="s">
        <v>6957</v>
      </c>
      <c r="C3803" s="4">
        <v>42657</v>
      </c>
      <c r="D3803" s="4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 s="17">
        <v>5.9598000000000004</v>
      </c>
      <c r="V3803">
        <f t="shared" si="413"/>
        <v>2016</v>
      </c>
      <c r="W3803" t="str">
        <f t="shared" si="414"/>
        <v>Oct</v>
      </c>
      <c r="X3803" s="9" t="str">
        <f>Sample___Superstore[[#This Row],[Order Year]]&amp;"-"&amp;Sample___Superstore[[#This Row],[Order Month]]</f>
        <v>2016-Oct</v>
      </c>
      <c r="Y3803" s="10">
        <f>Sample___Superstore6[[#This Row],[Profit]]/Sample___Superstore6[[#This Row],[Sales]]</f>
        <v>0.26250000000000001</v>
      </c>
      <c r="Z3803" s="9">
        <f t="shared" si="415"/>
        <v>6</v>
      </c>
      <c r="AA3803" s="17">
        <f t="shared" si="416"/>
        <v>5.9598000000000004</v>
      </c>
      <c r="AB3803" s="17">
        <f t="shared" si="417"/>
        <v>22.704000000000001</v>
      </c>
      <c r="AC3803" s="17">
        <f t="shared" si="418"/>
        <v>4.5407999999999999</v>
      </c>
      <c r="AD3803" s="17">
        <f t="shared" si="419"/>
        <v>18.1632</v>
      </c>
    </row>
    <row r="3804" spans="1:30">
      <c r="A3804">
        <v>3803</v>
      </c>
      <c r="B3804" t="s">
        <v>6957</v>
      </c>
      <c r="C3804" s="4">
        <v>42657</v>
      </c>
      <c r="D3804" s="4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 s="17">
        <v>33.721200000000003</v>
      </c>
      <c r="V3804">
        <f t="shared" si="413"/>
        <v>2016</v>
      </c>
      <c r="W3804" t="str">
        <f t="shared" si="414"/>
        <v>Oct</v>
      </c>
      <c r="X3804" s="9" t="str">
        <f>Sample___Superstore[[#This Row],[Order Year]]&amp;"-"&amp;Sample___Superstore[[#This Row],[Order Month]]</f>
        <v>2016-Oct</v>
      </c>
      <c r="Y3804" s="10">
        <f>Sample___Superstore6[[#This Row],[Profit]]/Sample___Superstore6[[#This Row],[Sales]]</f>
        <v>0.36250000000000004</v>
      </c>
      <c r="Z3804" s="9">
        <f t="shared" si="415"/>
        <v>6</v>
      </c>
      <c r="AA3804" s="17">
        <f t="shared" si="416"/>
        <v>11.240400000000001</v>
      </c>
      <c r="AB3804" s="17">
        <f t="shared" si="417"/>
        <v>31.007999999999999</v>
      </c>
      <c r="AC3804" s="17">
        <f t="shared" si="418"/>
        <v>18.604800000000001</v>
      </c>
      <c r="AD3804" s="17">
        <f t="shared" si="419"/>
        <v>74.419200000000004</v>
      </c>
    </row>
    <row r="3805" spans="1:30">
      <c r="A3805">
        <v>3804</v>
      </c>
      <c r="B3805" t="s">
        <v>6957</v>
      </c>
      <c r="C3805" s="4">
        <v>42657</v>
      </c>
      <c r="D3805" s="4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 s="17">
        <v>1.4363999999999999</v>
      </c>
      <c r="V3805">
        <f t="shared" si="413"/>
        <v>2016</v>
      </c>
      <c r="W3805" t="str">
        <f t="shared" si="414"/>
        <v>Oct</v>
      </c>
      <c r="X3805" s="9" t="str">
        <f>Sample___Superstore[[#This Row],[Order Year]]&amp;"-"&amp;Sample___Superstore[[#This Row],[Order Month]]</f>
        <v>2016-Oct</v>
      </c>
      <c r="Y3805" s="10">
        <f>Sample___Superstore6[[#This Row],[Profit]]/Sample___Superstore6[[#This Row],[Sales]]</f>
        <v>0.11249999999999999</v>
      </c>
      <c r="Z3805" s="9">
        <f t="shared" si="415"/>
        <v>6</v>
      </c>
      <c r="AA3805" s="17">
        <f t="shared" si="416"/>
        <v>0.71819999999999995</v>
      </c>
      <c r="AB3805" s="17">
        <f t="shared" si="417"/>
        <v>6.3840000000000003</v>
      </c>
      <c r="AC3805" s="17">
        <f t="shared" si="418"/>
        <v>2.5536000000000003</v>
      </c>
      <c r="AD3805" s="17">
        <f t="shared" si="419"/>
        <v>10.214400000000001</v>
      </c>
    </row>
    <row r="3806" spans="1:30">
      <c r="A3806">
        <v>3805</v>
      </c>
      <c r="B3806" t="s">
        <v>6957</v>
      </c>
      <c r="C3806" s="4">
        <v>42657</v>
      </c>
      <c r="D3806" s="4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 s="17">
        <v>13.128</v>
      </c>
      <c r="V3806">
        <f t="shared" si="413"/>
        <v>2016</v>
      </c>
      <c r="W3806" t="str">
        <f t="shared" si="414"/>
        <v>Oct</v>
      </c>
      <c r="X3806" s="9" t="str">
        <f>Sample___Superstore[[#This Row],[Order Year]]&amp;"-"&amp;Sample___Superstore[[#This Row],[Order Month]]</f>
        <v>2016-Oct</v>
      </c>
      <c r="Y3806" s="10">
        <f>Sample___Superstore6[[#This Row],[Profit]]/Sample___Superstore6[[#This Row],[Sales]]</f>
        <v>0.375</v>
      </c>
      <c r="Z3806" s="9">
        <f t="shared" si="415"/>
        <v>6</v>
      </c>
      <c r="AA3806" s="17">
        <f t="shared" si="416"/>
        <v>3.282</v>
      </c>
      <c r="AB3806" s="17">
        <f t="shared" si="417"/>
        <v>8.7520000000000007</v>
      </c>
      <c r="AC3806" s="17">
        <f t="shared" si="418"/>
        <v>7.0016000000000007</v>
      </c>
      <c r="AD3806" s="17">
        <f t="shared" si="419"/>
        <v>28.006400000000003</v>
      </c>
    </row>
    <row r="3807" spans="1:30">
      <c r="A3807">
        <v>3806</v>
      </c>
      <c r="B3807" t="s">
        <v>6957</v>
      </c>
      <c r="C3807" s="4">
        <v>42657</v>
      </c>
      <c r="D3807" s="4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 s="17">
        <v>14.682</v>
      </c>
      <c r="V3807">
        <f t="shared" si="413"/>
        <v>2016</v>
      </c>
      <c r="W3807" t="str">
        <f t="shared" si="414"/>
        <v>Oct</v>
      </c>
      <c r="X3807" s="9" t="str">
        <f>Sample___Superstore[[#This Row],[Order Year]]&amp;"-"&amp;Sample___Superstore[[#This Row],[Order Month]]</f>
        <v>2016-Oct</v>
      </c>
      <c r="Y3807" s="10">
        <f>Sample___Superstore6[[#This Row],[Profit]]/Sample___Superstore6[[#This Row],[Sales]]</f>
        <v>0.375</v>
      </c>
      <c r="Z3807" s="9">
        <f t="shared" si="415"/>
        <v>6</v>
      </c>
      <c r="AA3807" s="17">
        <f t="shared" si="416"/>
        <v>14.682</v>
      </c>
      <c r="AB3807" s="17">
        <f t="shared" si="417"/>
        <v>39.152000000000001</v>
      </c>
      <c r="AC3807" s="17">
        <f t="shared" si="418"/>
        <v>7.8304000000000009</v>
      </c>
      <c r="AD3807" s="17">
        <f t="shared" si="419"/>
        <v>31.3216</v>
      </c>
    </row>
    <row r="3808" spans="1:30">
      <c r="A3808">
        <v>3807</v>
      </c>
      <c r="B3808" t="s">
        <v>6962</v>
      </c>
      <c r="C3808" s="4">
        <v>42320</v>
      </c>
      <c r="D3808" s="4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 s="17">
        <v>1.323</v>
      </c>
      <c r="V3808">
        <f t="shared" si="413"/>
        <v>2015</v>
      </c>
      <c r="W3808" t="str">
        <f t="shared" si="414"/>
        <v>Nov</v>
      </c>
      <c r="X3808" s="9" t="str">
        <f>Sample___Superstore[[#This Row],[Order Year]]&amp;"-"&amp;Sample___Superstore[[#This Row],[Order Month]]</f>
        <v>2015-Nov</v>
      </c>
      <c r="Y3808" s="10">
        <f>Sample___Superstore6[[#This Row],[Profit]]/Sample___Superstore6[[#This Row],[Sales]]</f>
        <v>0.1125</v>
      </c>
      <c r="Z3808" s="9">
        <f t="shared" si="415"/>
        <v>7</v>
      </c>
      <c r="AA3808" s="17">
        <f t="shared" si="416"/>
        <v>0.2646</v>
      </c>
      <c r="AB3808" s="17">
        <f t="shared" si="417"/>
        <v>2.3519999999999999</v>
      </c>
      <c r="AC3808" s="17">
        <f t="shared" si="418"/>
        <v>2.3519999999999999</v>
      </c>
      <c r="AD3808" s="17">
        <f t="shared" si="419"/>
        <v>9.4079999999999995</v>
      </c>
    </row>
    <row r="3809" spans="1:30">
      <c r="A3809">
        <v>3808</v>
      </c>
      <c r="B3809" t="s">
        <v>6962</v>
      </c>
      <c r="C3809" s="4">
        <v>42320</v>
      </c>
      <c r="D3809" s="4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 s="17">
        <v>-4.0157999999999996</v>
      </c>
      <c r="V3809">
        <f t="shared" si="413"/>
        <v>2015</v>
      </c>
      <c r="W3809" t="str">
        <f t="shared" si="414"/>
        <v>Nov</v>
      </c>
      <c r="X3809" s="9" t="str">
        <f>Sample___Superstore[[#This Row],[Order Year]]&amp;"-"&amp;Sample___Superstore[[#This Row],[Order Month]]</f>
        <v>2015-Nov</v>
      </c>
      <c r="Y3809" s="10">
        <f>Sample___Superstore6[[#This Row],[Profit]]/Sample___Superstore6[[#This Row],[Sales]]</f>
        <v>-0.7666666666666665</v>
      </c>
      <c r="Z3809" s="9">
        <f t="shared" si="415"/>
        <v>7</v>
      </c>
      <c r="AA3809" s="17">
        <f t="shared" si="416"/>
        <v>-2.0078999999999998</v>
      </c>
      <c r="AB3809" s="17">
        <f t="shared" si="417"/>
        <v>2.6190000000000002</v>
      </c>
      <c r="AC3809" s="17">
        <f t="shared" si="418"/>
        <v>3.6665999999999999</v>
      </c>
      <c r="AD3809" s="17">
        <f t="shared" si="419"/>
        <v>1.5714000000000006</v>
      </c>
    </row>
    <row r="3810" spans="1:30">
      <c r="A3810">
        <v>3809</v>
      </c>
      <c r="B3810" t="s">
        <v>6962</v>
      </c>
      <c r="C3810" s="4">
        <v>42320</v>
      </c>
      <c r="D3810" s="4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 s="17">
        <v>-3.7296</v>
      </c>
      <c r="V3810">
        <f t="shared" si="413"/>
        <v>2015</v>
      </c>
      <c r="W3810" t="str">
        <f t="shared" si="414"/>
        <v>Nov</v>
      </c>
      <c r="X3810" s="9" t="str">
        <f>Sample___Superstore[[#This Row],[Order Year]]&amp;"-"&amp;Sample___Superstore[[#This Row],[Order Month]]</f>
        <v>2015-Nov</v>
      </c>
      <c r="Y3810" s="10">
        <f>Sample___Superstore6[[#This Row],[Profit]]/Sample___Superstore6[[#This Row],[Sales]]</f>
        <v>-0.8</v>
      </c>
      <c r="Z3810" s="9">
        <f t="shared" si="415"/>
        <v>7</v>
      </c>
      <c r="AA3810" s="17">
        <f t="shared" si="416"/>
        <v>-1.2432000000000001</v>
      </c>
      <c r="AB3810" s="17">
        <f t="shared" si="417"/>
        <v>1.554</v>
      </c>
      <c r="AC3810" s="17">
        <f t="shared" si="418"/>
        <v>3.2633999999999999</v>
      </c>
      <c r="AD3810" s="17">
        <f t="shared" si="419"/>
        <v>1.3986000000000001</v>
      </c>
    </row>
    <row r="3811" spans="1:30">
      <c r="A3811">
        <v>3810</v>
      </c>
      <c r="B3811" t="s">
        <v>6962</v>
      </c>
      <c r="C3811" s="4">
        <v>42320</v>
      </c>
      <c r="D3811" s="4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 s="17">
        <v>-72.039000000000001</v>
      </c>
      <c r="V3811">
        <f t="shared" si="413"/>
        <v>2015</v>
      </c>
      <c r="W3811" t="str">
        <f t="shared" si="414"/>
        <v>Nov</v>
      </c>
      <c r="X3811" s="9" t="str">
        <f>Sample___Superstore[[#This Row],[Order Year]]&amp;"-"&amp;Sample___Superstore[[#This Row],[Order Month]]</f>
        <v>2015-Nov</v>
      </c>
      <c r="Y3811" s="10">
        <f>Sample___Superstore6[[#This Row],[Profit]]/Sample___Superstore6[[#This Row],[Sales]]</f>
        <v>-0.13750000000000001</v>
      </c>
      <c r="Z3811" s="9">
        <f t="shared" si="415"/>
        <v>7</v>
      </c>
      <c r="AA3811" s="17">
        <f t="shared" si="416"/>
        <v>-14.4078</v>
      </c>
      <c r="AB3811" s="17">
        <f t="shared" si="417"/>
        <v>104.78399999999999</v>
      </c>
      <c r="AC3811" s="17">
        <f t="shared" si="418"/>
        <v>104.78399999999999</v>
      </c>
      <c r="AD3811" s="17">
        <f t="shared" si="419"/>
        <v>419.13599999999997</v>
      </c>
    </row>
    <row r="3812" spans="1:30">
      <c r="A3812">
        <v>3811</v>
      </c>
      <c r="B3812" t="s">
        <v>6962</v>
      </c>
      <c r="C3812" s="4">
        <v>42320</v>
      </c>
      <c r="D3812" s="4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 s="17">
        <v>10.0792</v>
      </c>
      <c r="V3812">
        <f t="shared" si="413"/>
        <v>2015</v>
      </c>
      <c r="W3812" t="str">
        <f t="shared" si="414"/>
        <v>Nov</v>
      </c>
      <c r="X3812" s="9" t="str">
        <f>Sample___Superstore[[#This Row],[Order Year]]&amp;"-"&amp;Sample___Superstore[[#This Row],[Order Month]]</f>
        <v>2015-Nov</v>
      </c>
      <c r="Y3812" s="10">
        <f>Sample___Superstore6[[#This Row],[Profit]]/Sample___Superstore6[[#This Row],[Sales]]</f>
        <v>0.1</v>
      </c>
      <c r="Z3812" s="9">
        <f t="shared" si="415"/>
        <v>7</v>
      </c>
      <c r="AA3812" s="17">
        <f t="shared" si="416"/>
        <v>10.0792</v>
      </c>
      <c r="AB3812" s="17">
        <f t="shared" si="417"/>
        <v>100.792</v>
      </c>
      <c r="AC3812" s="17">
        <f t="shared" si="418"/>
        <v>20.1584</v>
      </c>
      <c r="AD3812" s="17">
        <f t="shared" si="419"/>
        <v>80.633600000000001</v>
      </c>
    </row>
    <row r="3813" spans="1:30">
      <c r="A3813">
        <v>3812</v>
      </c>
      <c r="B3813" t="s">
        <v>6962</v>
      </c>
      <c r="C3813" s="4">
        <v>42320</v>
      </c>
      <c r="D3813" s="4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 s="17">
        <v>16.440300000000001</v>
      </c>
      <c r="V3813">
        <f t="shared" si="413"/>
        <v>2015</v>
      </c>
      <c r="W3813" t="str">
        <f t="shared" si="414"/>
        <v>Nov</v>
      </c>
      <c r="X3813" s="9" t="str">
        <f>Sample___Superstore[[#This Row],[Order Year]]&amp;"-"&amp;Sample___Superstore[[#This Row],[Order Month]]</f>
        <v>2015-Nov</v>
      </c>
      <c r="Y3813" s="10">
        <f>Sample___Superstore6[[#This Row],[Profit]]/Sample___Superstore6[[#This Row],[Sales]]</f>
        <v>0.1125</v>
      </c>
      <c r="Z3813" s="9">
        <f t="shared" si="415"/>
        <v>7</v>
      </c>
      <c r="AA3813" s="17">
        <f t="shared" si="416"/>
        <v>5.4801000000000002</v>
      </c>
      <c r="AB3813" s="17">
        <f t="shared" si="417"/>
        <v>48.711999999999996</v>
      </c>
      <c r="AC3813" s="17">
        <f t="shared" si="418"/>
        <v>29.2272</v>
      </c>
      <c r="AD3813" s="17">
        <f t="shared" si="419"/>
        <v>116.9088</v>
      </c>
    </row>
    <row r="3814" spans="1:30">
      <c r="A3814">
        <v>3813</v>
      </c>
      <c r="B3814" t="s">
        <v>6965</v>
      </c>
      <c r="C3814" s="4">
        <v>42799</v>
      </c>
      <c r="D3814" s="4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 s="17">
        <v>11.7782</v>
      </c>
      <c r="V3814">
        <f t="shared" si="413"/>
        <v>2017</v>
      </c>
      <c r="W3814" t="str">
        <f t="shared" si="414"/>
        <v>Mar</v>
      </c>
      <c r="X3814" s="9" t="str">
        <f>Sample___Superstore[[#This Row],[Order Year]]&amp;"-"&amp;Sample___Superstore[[#This Row],[Order Month]]</f>
        <v>2017-Mar</v>
      </c>
      <c r="Y3814" s="10">
        <f>Sample___Superstore6[[#This Row],[Profit]]/Sample___Superstore6[[#This Row],[Sales]]</f>
        <v>0.47000000000000003</v>
      </c>
      <c r="Z3814" s="9">
        <f t="shared" si="415"/>
        <v>0</v>
      </c>
      <c r="AA3814" s="17">
        <f t="shared" si="416"/>
        <v>5.8891</v>
      </c>
      <c r="AB3814" s="17">
        <f t="shared" si="417"/>
        <v>12.53</v>
      </c>
      <c r="AC3814" s="17">
        <f t="shared" si="418"/>
        <v>0</v>
      </c>
      <c r="AD3814" s="17">
        <f t="shared" si="419"/>
        <v>25.06</v>
      </c>
    </row>
    <row r="3815" spans="1:30">
      <c r="A3815">
        <v>3814</v>
      </c>
      <c r="B3815" t="s">
        <v>6968</v>
      </c>
      <c r="C3815" s="4">
        <v>42313</v>
      </c>
      <c r="D3815" s="4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 s="17">
        <v>6.4428000000000001</v>
      </c>
      <c r="V3815">
        <f t="shared" si="413"/>
        <v>2015</v>
      </c>
      <c r="W3815" t="str">
        <f t="shared" si="414"/>
        <v>Nov</v>
      </c>
      <c r="X3815" s="9" t="str">
        <f>Sample___Superstore[[#This Row],[Order Year]]&amp;"-"&amp;Sample___Superstore[[#This Row],[Order Month]]</f>
        <v>2015-Nov</v>
      </c>
      <c r="Y3815" s="10">
        <f>Sample___Superstore6[[#This Row],[Profit]]/Sample___Superstore6[[#This Row],[Sales]]</f>
        <v>0.32499999999999996</v>
      </c>
      <c r="Z3815" s="9">
        <f t="shared" si="415"/>
        <v>4</v>
      </c>
      <c r="AA3815" s="17">
        <f t="shared" si="416"/>
        <v>1.0738000000000001</v>
      </c>
      <c r="AB3815" s="17">
        <f t="shared" si="417"/>
        <v>3.3040000000000003</v>
      </c>
      <c r="AC3815" s="17">
        <f t="shared" si="418"/>
        <v>3.9648000000000003</v>
      </c>
      <c r="AD3815" s="17">
        <f t="shared" si="419"/>
        <v>15.859200000000001</v>
      </c>
    </row>
    <row r="3816" spans="1:30">
      <c r="A3816">
        <v>3815</v>
      </c>
      <c r="B3816" t="s">
        <v>6969</v>
      </c>
      <c r="C3816" s="4">
        <v>42559</v>
      </c>
      <c r="D3816" s="4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 s="17">
        <v>51.497500000000002</v>
      </c>
      <c r="V3816">
        <f t="shared" si="413"/>
        <v>2016</v>
      </c>
      <c r="W3816" t="str">
        <f t="shared" si="414"/>
        <v>Jul</v>
      </c>
      <c r="X3816" s="9" t="str">
        <f>Sample___Superstore[[#This Row],[Order Year]]&amp;"-"&amp;Sample___Superstore[[#This Row],[Order Month]]</f>
        <v>2016-Jul</v>
      </c>
      <c r="Y3816" s="10">
        <f>Sample___Superstore6[[#This Row],[Profit]]/Sample___Superstore6[[#This Row],[Sales]]</f>
        <v>6.25E-2</v>
      </c>
      <c r="Z3816" s="9">
        <f t="shared" si="415"/>
        <v>0</v>
      </c>
      <c r="AA3816" s="17">
        <f t="shared" si="416"/>
        <v>10.2995</v>
      </c>
      <c r="AB3816" s="17">
        <f t="shared" si="417"/>
        <v>164.792</v>
      </c>
      <c r="AC3816" s="17">
        <f t="shared" si="418"/>
        <v>164.79200000000003</v>
      </c>
      <c r="AD3816" s="17">
        <f t="shared" si="419"/>
        <v>659.16800000000001</v>
      </c>
    </row>
    <row r="3817" spans="1:30">
      <c r="A3817">
        <v>3816</v>
      </c>
      <c r="B3817" t="s">
        <v>6969</v>
      </c>
      <c r="C3817" s="4">
        <v>42559</v>
      </c>
      <c r="D3817" s="4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17">
        <v>4.9950000000000001</v>
      </c>
      <c r="V3817">
        <f t="shared" si="413"/>
        <v>2016</v>
      </c>
      <c r="W3817" t="str">
        <f t="shared" si="414"/>
        <v>Jul</v>
      </c>
      <c r="X3817" s="9" t="str">
        <f>Sample___Superstore[[#This Row],[Order Year]]&amp;"-"&amp;Sample___Superstore[[#This Row],[Order Month]]</f>
        <v>2016-Jul</v>
      </c>
      <c r="Y3817" s="10">
        <f>Sample___Superstore6[[#This Row],[Profit]]/Sample___Superstore6[[#This Row],[Sales]]</f>
        <v>0.3125</v>
      </c>
      <c r="Z3817" s="9">
        <f t="shared" si="415"/>
        <v>0</v>
      </c>
      <c r="AA3817" s="17">
        <f t="shared" si="416"/>
        <v>2.4975000000000001</v>
      </c>
      <c r="AB3817" s="17">
        <f t="shared" si="417"/>
        <v>7.992</v>
      </c>
      <c r="AC3817" s="17">
        <f t="shared" si="418"/>
        <v>3.1968000000000001</v>
      </c>
      <c r="AD3817" s="17">
        <f t="shared" si="419"/>
        <v>12.7872</v>
      </c>
    </row>
    <row r="3818" spans="1:30">
      <c r="A3818">
        <v>3817</v>
      </c>
      <c r="B3818" t="s">
        <v>6970</v>
      </c>
      <c r="C3818" s="4">
        <v>42262</v>
      </c>
      <c r="D3818" s="4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 s="17">
        <v>200.49</v>
      </c>
      <c r="V3818">
        <f t="shared" si="413"/>
        <v>2015</v>
      </c>
      <c r="W3818" t="str">
        <f t="shared" si="414"/>
        <v>Sep</v>
      </c>
      <c r="X3818" s="9" t="str">
        <f>Sample___Superstore[[#This Row],[Order Year]]&amp;"-"&amp;Sample___Superstore[[#This Row],[Order Month]]</f>
        <v>2015-Sep</v>
      </c>
      <c r="Y3818" s="10">
        <f>Sample___Superstore6[[#This Row],[Profit]]/Sample___Superstore6[[#This Row],[Sales]]</f>
        <v>0.25</v>
      </c>
      <c r="Z3818" s="9">
        <f t="shared" si="415"/>
        <v>4</v>
      </c>
      <c r="AA3818" s="17">
        <f t="shared" si="416"/>
        <v>100.245</v>
      </c>
      <c r="AB3818" s="17">
        <f t="shared" si="417"/>
        <v>400.98</v>
      </c>
      <c r="AC3818" s="17">
        <f t="shared" si="418"/>
        <v>0</v>
      </c>
      <c r="AD3818" s="17">
        <f t="shared" si="419"/>
        <v>801.96</v>
      </c>
    </row>
    <row r="3819" spans="1:30">
      <c r="A3819">
        <v>3818</v>
      </c>
      <c r="B3819" t="s">
        <v>6970</v>
      </c>
      <c r="C3819" s="4">
        <v>42262</v>
      </c>
      <c r="D3819" s="4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 s="17">
        <v>0</v>
      </c>
      <c r="V3819">
        <f t="shared" si="413"/>
        <v>2015</v>
      </c>
      <c r="W3819" t="str">
        <f t="shared" si="414"/>
        <v>Sep</v>
      </c>
      <c r="X3819" s="9" t="str">
        <f>Sample___Superstore[[#This Row],[Order Year]]&amp;"-"&amp;Sample___Superstore[[#This Row],[Order Month]]</f>
        <v>2015-Sep</v>
      </c>
      <c r="Y3819" s="10">
        <f>Sample___Superstore6[[#This Row],[Profit]]/Sample___Superstore6[[#This Row],[Sales]]</f>
        <v>0</v>
      </c>
      <c r="Z3819" s="9">
        <f t="shared" si="415"/>
        <v>4</v>
      </c>
      <c r="AA3819" s="17">
        <f t="shared" si="416"/>
        <v>0</v>
      </c>
      <c r="AB3819" s="17">
        <f t="shared" si="417"/>
        <v>19.989999999999998</v>
      </c>
      <c r="AC3819" s="17">
        <f t="shared" si="418"/>
        <v>0</v>
      </c>
      <c r="AD3819" s="17">
        <f t="shared" si="419"/>
        <v>59.97</v>
      </c>
    </row>
    <row r="3820" spans="1:30">
      <c r="A3820">
        <v>3819</v>
      </c>
      <c r="B3820" t="s">
        <v>6970</v>
      </c>
      <c r="C3820" s="4">
        <v>42262</v>
      </c>
      <c r="D3820" s="4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 s="17">
        <v>306.48939999999999</v>
      </c>
      <c r="V3820">
        <f t="shared" si="413"/>
        <v>2015</v>
      </c>
      <c r="W3820" t="str">
        <f t="shared" si="414"/>
        <v>Sep</v>
      </c>
      <c r="X3820" s="9" t="str">
        <f>Sample___Superstore[[#This Row],[Order Year]]&amp;"-"&amp;Sample___Superstore[[#This Row],[Order Month]]</f>
        <v>2015-Sep</v>
      </c>
      <c r="Y3820" s="10">
        <f>Sample___Superstore6[[#This Row],[Profit]]/Sample___Superstore6[[#This Row],[Sales]]</f>
        <v>0.29000000000000004</v>
      </c>
      <c r="Z3820" s="9">
        <f t="shared" si="415"/>
        <v>4</v>
      </c>
      <c r="AA3820" s="17">
        <f t="shared" si="416"/>
        <v>43.784199999999998</v>
      </c>
      <c r="AB3820" s="17">
        <f t="shared" si="417"/>
        <v>150.97999999999999</v>
      </c>
      <c r="AC3820" s="17">
        <f t="shared" si="418"/>
        <v>0</v>
      </c>
      <c r="AD3820" s="17">
        <f t="shared" si="419"/>
        <v>1056.8599999999999</v>
      </c>
    </row>
    <row r="3821" spans="1:30">
      <c r="A3821">
        <v>3820</v>
      </c>
      <c r="B3821" t="s">
        <v>6971</v>
      </c>
      <c r="C3821" s="4">
        <v>43017</v>
      </c>
      <c r="D3821" s="4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 s="17">
        <v>4.3254000000000001</v>
      </c>
      <c r="V3821">
        <f t="shared" si="413"/>
        <v>2017</v>
      </c>
      <c r="W3821" t="str">
        <f t="shared" si="414"/>
        <v>Oct</v>
      </c>
      <c r="X3821" s="9" t="str">
        <f>Sample___Superstore[[#This Row],[Order Year]]&amp;"-"&amp;Sample___Superstore[[#This Row],[Order Month]]</f>
        <v>2017-Oct</v>
      </c>
      <c r="Y3821" s="10">
        <f>Sample___Superstore6[[#This Row],[Profit]]/Sample___Superstore6[[#This Row],[Sales]]</f>
        <v>0.33749999999999997</v>
      </c>
      <c r="Z3821" s="9">
        <f t="shared" si="415"/>
        <v>5</v>
      </c>
      <c r="AA3821" s="17">
        <f t="shared" si="416"/>
        <v>1.4418</v>
      </c>
      <c r="AB3821" s="17">
        <f t="shared" si="417"/>
        <v>4.2720000000000002</v>
      </c>
      <c r="AC3821" s="17">
        <f t="shared" si="418"/>
        <v>2.5632000000000001</v>
      </c>
      <c r="AD3821" s="17">
        <f t="shared" si="419"/>
        <v>10.252800000000001</v>
      </c>
    </row>
    <row r="3822" spans="1:30">
      <c r="A3822">
        <v>3821</v>
      </c>
      <c r="B3822" t="s">
        <v>6971</v>
      </c>
      <c r="C3822" s="4">
        <v>43017</v>
      </c>
      <c r="D3822" s="4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 s="17">
        <v>-15.717599999999999</v>
      </c>
      <c r="V3822">
        <f t="shared" si="413"/>
        <v>2017</v>
      </c>
      <c r="W3822" t="str">
        <f t="shared" si="414"/>
        <v>Oct</v>
      </c>
      <c r="X3822" s="9" t="str">
        <f>Sample___Superstore[[#This Row],[Order Year]]&amp;"-"&amp;Sample___Superstore[[#This Row],[Order Month]]</f>
        <v>2017-Oct</v>
      </c>
      <c r="Y3822" s="10">
        <f>Sample___Superstore6[[#This Row],[Profit]]/Sample___Superstore6[[#This Row],[Sales]]</f>
        <v>-0.05</v>
      </c>
      <c r="Z3822" s="9">
        <f t="shared" si="415"/>
        <v>5</v>
      </c>
      <c r="AA3822" s="17">
        <f t="shared" si="416"/>
        <v>-5.2391999999999994</v>
      </c>
      <c r="AB3822" s="17">
        <f t="shared" si="417"/>
        <v>104.78399999999999</v>
      </c>
      <c r="AC3822" s="17">
        <f t="shared" si="418"/>
        <v>62.870399999999997</v>
      </c>
      <c r="AD3822" s="17">
        <f t="shared" si="419"/>
        <v>251.48159999999999</v>
      </c>
    </row>
    <row r="3823" spans="1:30">
      <c r="A3823">
        <v>3822</v>
      </c>
      <c r="B3823" t="s">
        <v>6971</v>
      </c>
      <c r="C3823" s="4">
        <v>43017</v>
      </c>
      <c r="D3823" s="4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 s="17">
        <v>8.9206000000000003</v>
      </c>
      <c r="V3823">
        <f t="shared" si="413"/>
        <v>2017</v>
      </c>
      <c r="W3823" t="str">
        <f t="shared" si="414"/>
        <v>Oct</v>
      </c>
      <c r="X3823" s="9" t="str">
        <f>Sample___Superstore[[#This Row],[Order Year]]&amp;"-"&amp;Sample___Superstore[[#This Row],[Order Month]]</f>
        <v>2017-Oct</v>
      </c>
      <c r="Y3823" s="10">
        <f>Sample___Superstore6[[#This Row],[Profit]]/Sample___Superstore6[[#This Row],[Sales]]</f>
        <v>0.47000000000000003</v>
      </c>
      <c r="Z3823" s="9">
        <f t="shared" si="415"/>
        <v>5</v>
      </c>
      <c r="AA3823" s="17">
        <f t="shared" si="416"/>
        <v>4.4603000000000002</v>
      </c>
      <c r="AB3823" s="17">
        <f t="shared" si="417"/>
        <v>9.49</v>
      </c>
      <c r="AC3823" s="17">
        <f t="shared" si="418"/>
        <v>0</v>
      </c>
      <c r="AD3823" s="17">
        <f t="shared" si="419"/>
        <v>18.98</v>
      </c>
    </row>
    <row r="3824" spans="1:30">
      <c r="A3824">
        <v>3823</v>
      </c>
      <c r="B3824" t="s">
        <v>6971</v>
      </c>
      <c r="C3824" s="4">
        <v>43017</v>
      </c>
      <c r="D3824" s="4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 s="17">
        <v>6.1559999999999997</v>
      </c>
      <c r="V3824">
        <f t="shared" si="413"/>
        <v>2017</v>
      </c>
      <c r="W3824" t="str">
        <f t="shared" si="414"/>
        <v>Oct</v>
      </c>
      <c r="X3824" s="9" t="str">
        <f>Sample___Superstore[[#This Row],[Order Year]]&amp;"-"&amp;Sample___Superstore[[#This Row],[Order Month]]</f>
        <v>2017-Oct</v>
      </c>
      <c r="Y3824" s="10">
        <f>Sample___Superstore6[[#This Row],[Profit]]/Sample___Superstore6[[#This Row],[Sales]]</f>
        <v>0.33750000000000002</v>
      </c>
      <c r="Z3824" s="9">
        <f t="shared" si="415"/>
        <v>5</v>
      </c>
      <c r="AA3824" s="17">
        <f t="shared" si="416"/>
        <v>1.026</v>
      </c>
      <c r="AB3824" s="17">
        <f t="shared" si="417"/>
        <v>3.0399999999999996</v>
      </c>
      <c r="AC3824" s="17">
        <f t="shared" si="418"/>
        <v>3.6479999999999997</v>
      </c>
      <c r="AD3824" s="17">
        <f t="shared" si="419"/>
        <v>14.591999999999999</v>
      </c>
    </row>
    <row r="3825" spans="1:30">
      <c r="A3825">
        <v>3824</v>
      </c>
      <c r="B3825" t="s">
        <v>6974</v>
      </c>
      <c r="C3825" s="4">
        <v>42261</v>
      </c>
      <c r="D3825" s="4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 s="17">
        <v>257.71199999999999</v>
      </c>
      <c r="V3825">
        <f t="shared" si="413"/>
        <v>2015</v>
      </c>
      <c r="W3825" t="str">
        <f t="shared" si="414"/>
        <v>Sep</v>
      </c>
      <c r="X3825" s="9" t="str">
        <f>Sample___Superstore[[#This Row],[Order Year]]&amp;"-"&amp;Sample___Superstore[[#This Row],[Order Month]]</f>
        <v>2015-Sep</v>
      </c>
      <c r="Y3825" s="10">
        <f>Sample___Superstore6[[#This Row],[Profit]]/Sample___Superstore6[[#This Row],[Sales]]</f>
        <v>0.25999999999999995</v>
      </c>
      <c r="Z3825" s="9">
        <f t="shared" si="415"/>
        <v>4</v>
      </c>
      <c r="AA3825" s="17">
        <f t="shared" si="416"/>
        <v>42.951999999999998</v>
      </c>
      <c r="AB3825" s="17">
        <f t="shared" si="417"/>
        <v>165.20000000000002</v>
      </c>
      <c r="AC3825" s="17">
        <f t="shared" si="418"/>
        <v>0</v>
      </c>
      <c r="AD3825" s="17">
        <f t="shared" si="419"/>
        <v>991.2</v>
      </c>
    </row>
    <row r="3826" spans="1:30">
      <c r="A3826">
        <v>3825</v>
      </c>
      <c r="B3826" t="s">
        <v>6974</v>
      </c>
      <c r="C3826" s="4">
        <v>42261</v>
      </c>
      <c r="D3826" s="4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 s="17">
        <v>329.99400000000003</v>
      </c>
      <c r="V3826">
        <f t="shared" si="413"/>
        <v>2015</v>
      </c>
      <c r="W3826" t="str">
        <f t="shared" si="414"/>
        <v>Sep</v>
      </c>
      <c r="X3826" s="9" t="str">
        <f>Sample___Superstore[[#This Row],[Order Year]]&amp;"-"&amp;Sample___Superstore[[#This Row],[Order Month]]</f>
        <v>2015-Sep</v>
      </c>
      <c r="Y3826" s="10">
        <f>Sample___Superstore6[[#This Row],[Profit]]/Sample___Superstore6[[#This Row],[Sales]]</f>
        <v>0.375</v>
      </c>
      <c r="Z3826" s="9">
        <f t="shared" si="415"/>
        <v>4</v>
      </c>
      <c r="AA3826" s="17">
        <f t="shared" si="416"/>
        <v>164.99700000000001</v>
      </c>
      <c r="AB3826" s="17">
        <f t="shared" si="417"/>
        <v>439.99200000000002</v>
      </c>
      <c r="AC3826" s="17">
        <f t="shared" si="418"/>
        <v>175.99680000000001</v>
      </c>
      <c r="AD3826" s="17">
        <f t="shared" si="419"/>
        <v>703.98720000000003</v>
      </c>
    </row>
    <row r="3827" spans="1:30">
      <c r="A3827">
        <v>3826</v>
      </c>
      <c r="B3827" t="s">
        <v>6974</v>
      </c>
      <c r="C3827" s="4">
        <v>42261</v>
      </c>
      <c r="D3827" s="4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 s="17">
        <v>4.5359999999999996</v>
      </c>
      <c r="V3827">
        <f t="shared" si="413"/>
        <v>2015</v>
      </c>
      <c r="W3827" t="str">
        <f t="shared" si="414"/>
        <v>Sep</v>
      </c>
      <c r="X3827" s="9" t="str">
        <f>Sample___Superstore[[#This Row],[Order Year]]&amp;"-"&amp;Sample___Superstore[[#This Row],[Order Month]]</f>
        <v>2015-Sep</v>
      </c>
      <c r="Y3827" s="10">
        <f>Sample___Superstore6[[#This Row],[Profit]]/Sample___Superstore6[[#This Row],[Sales]]</f>
        <v>0.34999999999999992</v>
      </c>
      <c r="Z3827" s="9">
        <f t="shared" si="415"/>
        <v>4</v>
      </c>
      <c r="AA3827" s="17">
        <f t="shared" si="416"/>
        <v>0.504</v>
      </c>
      <c r="AB3827" s="17">
        <f t="shared" si="417"/>
        <v>1.4400000000000002</v>
      </c>
      <c r="AC3827" s="17">
        <f t="shared" si="418"/>
        <v>2.5920000000000005</v>
      </c>
      <c r="AD3827" s="17">
        <f t="shared" si="419"/>
        <v>10.368</v>
      </c>
    </row>
    <row r="3828" spans="1:30">
      <c r="A3828">
        <v>3827</v>
      </c>
      <c r="B3828" t="s">
        <v>6975</v>
      </c>
      <c r="C3828" s="4">
        <v>41919</v>
      </c>
      <c r="D3828" s="4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 s="17">
        <v>10.744</v>
      </c>
      <c r="V3828">
        <f t="shared" si="413"/>
        <v>2014</v>
      </c>
      <c r="W3828" t="str">
        <f t="shared" si="414"/>
        <v>Oct</v>
      </c>
      <c r="X3828" s="9" t="str">
        <f>Sample___Superstore[[#This Row],[Order Year]]&amp;"-"&amp;Sample___Superstore[[#This Row],[Order Month]]</f>
        <v>2014-Oct</v>
      </c>
      <c r="Y3828" s="10">
        <f>Sample___Superstore6[[#This Row],[Profit]]/Sample___Superstore6[[#This Row],[Sales]]</f>
        <v>0.1</v>
      </c>
      <c r="Z3828" s="9">
        <f t="shared" si="415"/>
        <v>5</v>
      </c>
      <c r="AA3828" s="17">
        <f t="shared" si="416"/>
        <v>1.0744</v>
      </c>
      <c r="AB3828" s="17">
        <f t="shared" si="417"/>
        <v>10.744</v>
      </c>
      <c r="AC3828" s="17">
        <f t="shared" si="418"/>
        <v>21.488</v>
      </c>
      <c r="AD3828" s="17">
        <f t="shared" si="419"/>
        <v>85.951999999999998</v>
      </c>
    </row>
    <row r="3829" spans="1:30">
      <c r="A3829">
        <v>3828</v>
      </c>
      <c r="B3829" t="s">
        <v>6976</v>
      </c>
      <c r="C3829" s="4">
        <v>42862</v>
      </c>
      <c r="D3829" s="4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 s="17">
        <v>423.00850000000003</v>
      </c>
      <c r="V3829">
        <f t="shared" si="413"/>
        <v>2017</v>
      </c>
      <c r="W3829" t="str">
        <f t="shared" si="414"/>
        <v>May</v>
      </c>
      <c r="X3829" s="9" t="str">
        <f>Sample___Superstore[[#This Row],[Order Year]]&amp;"-"&amp;Sample___Superstore[[#This Row],[Order Month]]</f>
        <v>2017-May</v>
      </c>
      <c r="Y3829" s="10">
        <f>Sample___Superstore6[[#This Row],[Profit]]/Sample___Superstore6[[#This Row],[Sales]]</f>
        <v>0.28999999999999998</v>
      </c>
      <c r="Z3829" s="9">
        <f t="shared" si="415"/>
        <v>4</v>
      </c>
      <c r="AA3829" s="17">
        <f t="shared" si="416"/>
        <v>84.601700000000008</v>
      </c>
      <c r="AB3829" s="17">
        <f t="shared" si="417"/>
        <v>291.73</v>
      </c>
      <c r="AC3829" s="17">
        <f t="shared" si="418"/>
        <v>0</v>
      </c>
      <c r="AD3829" s="17">
        <f t="shared" si="419"/>
        <v>1458.65</v>
      </c>
    </row>
    <row r="3830" spans="1:30">
      <c r="A3830">
        <v>3829</v>
      </c>
      <c r="B3830" t="s">
        <v>6976</v>
      </c>
      <c r="C3830" s="4">
        <v>42862</v>
      </c>
      <c r="D3830" s="4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 s="17">
        <v>7.4592000000000001</v>
      </c>
      <c r="V3830">
        <f t="shared" si="413"/>
        <v>2017</v>
      </c>
      <c r="W3830" t="str">
        <f t="shared" si="414"/>
        <v>May</v>
      </c>
      <c r="X3830" s="9" t="str">
        <f>Sample___Superstore[[#This Row],[Order Year]]&amp;"-"&amp;Sample___Superstore[[#This Row],[Order Month]]</f>
        <v>2017-May</v>
      </c>
      <c r="Y3830" s="10">
        <f>Sample___Superstore6[[#This Row],[Profit]]/Sample___Superstore6[[#This Row],[Sales]]</f>
        <v>0.27999999999999997</v>
      </c>
      <c r="Z3830" s="9">
        <f t="shared" si="415"/>
        <v>4</v>
      </c>
      <c r="AA3830" s="17">
        <f t="shared" si="416"/>
        <v>7.4592000000000001</v>
      </c>
      <c r="AB3830" s="17">
        <f t="shared" si="417"/>
        <v>26.64</v>
      </c>
      <c r="AC3830" s="17">
        <f t="shared" si="418"/>
        <v>0</v>
      </c>
      <c r="AD3830" s="17">
        <f t="shared" si="419"/>
        <v>26.64</v>
      </c>
    </row>
    <row r="3831" spans="1:30">
      <c r="A3831">
        <v>3830</v>
      </c>
      <c r="B3831" t="s">
        <v>6976</v>
      </c>
      <c r="C3831" s="4">
        <v>42862</v>
      </c>
      <c r="D3831" s="4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 s="17">
        <v>119.2</v>
      </c>
      <c r="V3831">
        <f t="shared" si="413"/>
        <v>2017</v>
      </c>
      <c r="W3831" t="str">
        <f t="shared" si="414"/>
        <v>May</v>
      </c>
      <c r="X3831" s="9" t="str">
        <f>Sample___Superstore[[#This Row],[Order Year]]&amp;"-"&amp;Sample___Superstore[[#This Row],[Order Month]]</f>
        <v>2017-May</v>
      </c>
      <c r="Y3831" s="10">
        <f>Sample___Superstore6[[#This Row],[Profit]]/Sample___Superstore6[[#This Row],[Sales]]</f>
        <v>0.25</v>
      </c>
      <c r="Z3831" s="9">
        <f t="shared" si="415"/>
        <v>4</v>
      </c>
      <c r="AA3831" s="17">
        <f t="shared" si="416"/>
        <v>59.6</v>
      </c>
      <c r="AB3831" s="17">
        <f t="shared" si="417"/>
        <v>238.4</v>
      </c>
      <c r="AC3831" s="17">
        <f t="shared" si="418"/>
        <v>0</v>
      </c>
      <c r="AD3831" s="17">
        <f t="shared" si="419"/>
        <v>476.8</v>
      </c>
    </row>
    <row r="3832" spans="1:30">
      <c r="A3832">
        <v>3831</v>
      </c>
      <c r="B3832" t="s">
        <v>6976</v>
      </c>
      <c r="C3832" s="4">
        <v>42862</v>
      </c>
      <c r="D3832" s="4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 s="17">
        <v>18.4604</v>
      </c>
      <c r="V3832">
        <f t="shared" si="413"/>
        <v>2017</v>
      </c>
      <c r="W3832" t="str">
        <f t="shared" si="414"/>
        <v>May</v>
      </c>
      <c r="X3832" s="9" t="str">
        <f>Sample___Superstore[[#This Row],[Order Year]]&amp;"-"&amp;Sample___Superstore[[#This Row],[Order Month]]</f>
        <v>2017-May</v>
      </c>
      <c r="Y3832" s="10">
        <f>Sample___Superstore6[[#This Row],[Profit]]/Sample___Superstore6[[#This Row],[Sales]]</f>
        <v>0.21111111111111111</v>
      </c>
      <c r="Z3832" s="9">
        <f t="shared" si="415"/>
        <v>4</v>
      </c>
      <c r="AA3832" s="17">
        <f t="shared" si="416"/>
        <v>9.2302</v>
      </c>
      <c r="AB3832" s="17">
        <f t="shared" si="417"/>
        <v>43.722000000000001</v>
      </c>
      <c r="AC3832" s="17">
        <f t="shared" si="418"/>
        <v>8.7444000000000006</v>
      </c>
      <c r="AD3832" s="17">
        <f t="shared" si="419"/>
        <v>78.699600000000004</v>
      </c>
    </row>
    <row r="3833" spans="1:30">
      <c r="A3833">
        <v>3832</v>
      </c>
      <c r="B3833" t="s">
        <v>6977</v>
      </c>
      <c r="C3833" s="4">
        <v>42322</v>
      </c>
      <c r="D3833" s="4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 s="17">
        <v>26.649000000000001</v>
      </c>
      <c r="V3833">
        <f t="shared" si="413"/>
        <v>2015</v>
      </c>
      <c r="W3833" t="str">
        <f t="shared" si="414"/>
        <v>Nov</v>
      </c>
      <c r="X3833" s="9" t="str">
        <f>Sample___Superstore[[#This Row],[Order Year]]&amp;"-"&amp;Sample___Superstore[[#This Row],[Order Month]]</f>
        <v>2015-Nov</v>
      </c>
      <c r="Y3833" s="10">
        <f>Sample___Superstore6[[#This Row],[Profit]]/Sample___Superstore6[[#This Row],[Sales]]</f>
        <v>0.35000000000000003</v>
      </c>
      <c r="Z3833" s="9">
        <f t="shared" si="415"/>
        <v>5</v>
      </c>
      <c r="AA3833" s="17">
        <f t="shared" si="416"/>
        <v>8.8830000000000009</v>
      </c>
      <c r="AB3833" s="17">
        <f t="shared" si="417"/>
        <v>25.38</v>
      </c>
      <c r="AC3833" s="17">
        <f t="shared" si="418"/>
        <v>0</v>
      </c>
      <c r="AD3833" s="17">
        <f t="shared" si="419"/>
        <v>76.14</v>
      </c>
    </row>
    <row r="3834" spans="1:30">
      <c r="A3834">
        <v>3833</v>
      </c>
      <c r="B3834" t="s">
        <v>6977</v>
      </c>
      <c r="C3834" s="4">
        <v>42322</v>
      </c>
      <c r="D3834" s="4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 s="17">
        <v>9.3811999999999998</v>
      </c>
      <c r="V3834">
        <f t="shared" si="413"/>
        <v>2015</v>
      </c>
      <c r="W3834" t="str">
        <f t="shared" si="414"/>
        <v>Nov</v>
      </c>
      <c r="X3834" s="9" t="str">
        <f>Sample___Superstore[[#This Row],[Order Year]]&amp;"-"&amp;Sample___Superstore[[#This Row],[Order Month]]</f>
        <v>2015-Nov</v>
      </c>
      <c r="Y3834" s="10">
        <f>Sample___Superstore6[[#This Row],[Profit]]/Sample___Superstore6[[#This Row],[Sales]]</f>
        <v>0.47</v>
      </c>
      <c r="Z3834" s="9">
        <f t="shared" si="415"/>
        <v>5</v>
      </c>
      <c r="AA3834" s="17">
        <f t="shared" si="416"/>
        <v>4.6905999999999999</v>
      </c>
      <c r="AB3834" s="17">
        <f t="shared" si="417"/>
        <v>9.98</v>
      </c>
      <c r="AC3834" s="17">
        <f t="shared" si="418"/>
        <v>0</v>
      </c>
      <c r="AD3834" s="17">
        <f t="shared" si="419"/>
        <v>19.96</v>
      </c>
    </row>
    <row r="3835" spans="1:30">
      <c r="A3835">
        <v>3834</v>
      </c>
      <c r="B3835" t="s">
        <v>6981</v>
      </c>
      <c r="C3835" s="4">
        <v>41967</v>
      </c>
      <c r="D3835" s="4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 s="17">
        <v>-209.994</v>
      </c>
      <c r="V3835">
        <f t="shared" si="413"/>
        <v>2014</v>
      </c>
      <c r="W3835" t="str">
        <f t="shared" si="414"/>
        <v>Nov</v>
      </c>
      <c r="X3835" s="9" t="str">
        <f>Sample___Superstore[[#This Row],[Order Year]]&amp;"-"&amp;Sample___Superstore[[#This Row],[Order Month]]</f>
        <v>2014-Nov</v>
      </c>
      <c r="Y3835" s="10">
        <f>Sample___Superstore6[[#This Row],[Profit]]/Sample___Superstore6[[#This Row],[Sales]]</f>
        <v>-0.19999999999999998</v>
      </c>
      <c r="Z3835" s="9">
        <f t="shared" si="415"/>
        <v>0</v>
      </c>
      <c r="AA3835" s="17">
        <f t="shared" si="416"/>
        <v>-41.998800000000003</v>
      </c>
      <c r="AB3835" s="17">
        <f t="shared" si="417"/>
        <v>209.994</v>
      </c>
      <c r="AC3835" s="17">
        <f t="shared" si="418"/>
        <v>419.98800000000006</v>
      </c>
      <c r="AD3835" s="17">
        <f t="shared" si="419"/>
        <v>629.98199999999997</v>
      </c>
    </row>
    <row r="3836" spans="1:30">
      <c r="A3836">
        <v>3835</v>
      </c>
      <c r="B3836" t="s">
        <v>6981</v>
      </c>
      <c r="C3836" s="4">
        <v>41967</v>
      </c>
      <c r="D3836" s="4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 s="17">
        <v>-34.9176</v>
      </c>
      <c r="V3836">
        <f t="shared" si="413"/>
        <v>2014</v>
      </c>
      <c r="W3836" t="str">
        <f t="shared" si="414"/>
        <v>Nov</v>
      </c>
      <c r="X3836" s="9" t="str">
        <f>Sample___Superstore[[#This Row],[Order Year]]&amp;"-"&amp;Sample___Superstore[[#This Row],[Order Month]]</f>
        <v>2014-Nov</v>
      </c>
      <c r="Y3836" s="10">
        <f>Sample___Superstore6[[#This Row],[Profit]]/Sample___Superstore6[[#This Row],[Sales]]</f>
        <v>-5.7142857142857141E-2</v>
      </c>
      <c r="Z3836" s="9">
        <f t="shared" si="415"/>
        <v>0</v>
      </c>
      <c r="AA3836" s="17">
        <f t="shared" si="416"/>
        <v>-11.639200000000001</v>
      </c>
      <c r="AB3836" s="17">
        <f t="shared" si="417"/>
        <v>203.68600000000001</v>
      </c>
      <c r="AC3836" s="17">
        <f t="shared" si="418"/>
        <v>183.31739999999999</v>
      </c>
      <c r="AD3836" s="17">
        <f t="shared" si="419"/>
        <v>427.74059999999997</v>
      </c>
    </row>
    <row r="3837" spans="1:30">
      <c r="A3837">
        <v>3836</v>
      </c>
      <c r="B3837" t="s">
        <v>6982</v>
      </c>
      <c r="C3837" s="4">
        <v>41737</v>
      </c>
      <c r="D3837" s="4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 s="17">
        <v>0.82879999999999998</v>
      </c>
      <c r="V3837">
        <f t="shared" si="413"/>
        <v>2014</v>
      </c>
      <c r="W3837" t="str">
        <f t="shared" si="414"/>
        <v>Apr</v>
      </c>
      <c r="X3837" s="9" t="str">
        <f>Sample___Superstore[[#This Row],[Order Year]]&amp;"-"&amp;Sample___Superstore[[#This Row],[Order Month]]</f>
        <v>2014-Apr</v>
      </c>
      <c r="Y3837" s="10">
        <f>Sample___Superstore6[[#This Row],[Profit]]/Sample___Superstore6[[#This Row],[Sales]]</f>
        <v>0.35000000000000003</v>
      </c>
      <c r="Z3837" s="9">
        <f t="shared" si="415"/>
        <v>7</v>
      </c>
      <c r="AA3837" s="17">
        <f t="shared" si="416"/>
        <v>0.41439999999999999</v>
      </c>
      <c r="AB3837" s="17">
        <f t="shared" si="417"/>
        <v>1.1839999999999999</v>
      </c>
      <c r="AC3837" s="17">
        <f t="shared" si="418"/>
        <v>0.47360000000000002</v>
      </c>
      <c r="AD3837" s="17">
        <f t="shared" si="419"/>
        <v>1.8943999999999999</v>
      </c>
    </row>
    <row r="3838" spans="1:30">
      <c r="A3838">
        <v>3837</v>
      </c>
      <c r="B3838" t="s">
        <v>6982</v>
      </c>
      <c r="C3838" s="4">
        <v>41737</v>
      </c>
      <c r="D3838" s="4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 s="17">
        <v>6.8903999999999996</v>
      </c>
      <c r="V3838">
        <f t="shared" si="413"/>
        <v>2014</v>
      </c>
      <c r="W3838" t="str">
        <f t="shared" si="414"/>
        <v>Apr</v>
      </c>
      <c r="X3838" s="9" t="str">
        <f>Sample___Superstore[[#This Row],[Order Year]]&amp;"-"&amp;Sample___Superstore[[#This Row],[Order Month]]</f>
        <v>2014-Apr</v>
      </c>
      <c r="Y3838" s="10">
        <f>Sample___Superstore6[[#This Row],[Profit]]/Sample___Superstore6[[#This Row],[Sales]]</f>
        <v>0.36249999999999999</v>
      </c>
      <c r="Z3838" s="9">
        <f t="shared" si="415"/>
        <v>7</v>
      </c>
      <c r="AA3838" s="17">
        <f t="shared" si="416"/>
        <v>2.2967999999999997</v>
      </c>
      <c r="AB3838" s="17">
        <f t="shared" si="417"/>
        <v>6.3359999999999994</v>
      </c>
      <c r="AC3838" s="17">
        <f t="shared" si="418"/>
        <v>3.8016000000000001</v>
      </c>
      <c r="AD3838" s="17">
        <f t="shared" si="419"/>
        <v>15.206399999999999</v>
      </c>
    </row>
    <row r="3839" spans="1:30">
      <c r="A3839">
        <v>3838</v>
      </c>
      <c r="B3839" t="s">
        <v>6985</v>
      </c>
      <c r="C3839" s="4">
        <v>41846</v>
      </c>
      <c r="D3839" s="4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 s="17">
        <v>113.998</v>
      </c>
      <c r="V3839">
        <f t="shared" si="413"/>
        <v>2014</v>
      </c>
      <c r="W3839" t="str">
        <f t="shared" si="414"/>
        <v>Jul</v>
      </c>
      <c r="X3839" s="9" t="str">
        <f>Sample___Superstore[[#This Row],[Order Year]]&amp;"-"&amp;Sample___Superstore[[#This Row],[Order Month]]</f>
        <v>2014-Jul</v>
      </c>
      <c r="Y3839" s="10">
        <f>Sample___Superstore6[[#This Row],[Profit]]/Sample___Superstore6[[#This Row],[Sales]]</f>
        <v>0.125</v>
      </c>
      <c r="Z3839" s="9">
        <f t="shared" si="415"/>
        <v>7</v>
      </c>
      <c r="AA3839" s="17">
        <f t="shared" si="416"/>
        <v>56.999000000000002</v>
      </c>
      <c r="AB3839" s="17">
        <f t="shared" si="417"/>
        <v>455.99200000000002</v>
      </c>
      <c r="AC3839" s="17">
        <f t="shared" si="418"/>
        <v>182.39680000000001</v>
      </c>
      <c r="AD3839" s="17">
        <f t="shared" si="419"/>
        <v>729.58720000000005</v>
      </c>
    </row>
    <row r="3840" spans="1:30">
      <c r="A3840">
        <v>3839</v>
      </c>
      <c r="B3840" t="s">
        <v>6985</v>
      </c>
      <c r="C3840" s="4">
        <v>41846</v>
      </c>
      <c r="D3840" s="4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 s="17">
        <v>-109.5822</v>
      </c>
      <c r="V3840">
        <f t="shared" si="413"/>
        <v>2014</v>
      </c>
      <c r="W3840" t="str">
        <f t="shared" si="414"/>
        <v>Jul</v>
      </c>
      <c r="X3840" s="9" t="str">
        <f>Sample___Superstore[[#This Row],[Order Year]]&amp;"-"&amp;Sample___Superstore[[#This Row],[Order Month]]</f>
        <v>2014-Jul</v>
      </c>
      <c r="Y3840" s="10">
        <f>Sample___Superstore6[[#This Row],[Profit]]/Sample___Superstore6[[#This Row],[Sales]]</f>
        <v>-0.16250000000000001</v>
      </c>
      <c r="Z3840" s="9">
        <f t="shared" si="415"/>
        <v>7</v>
      </c>
      <c r="AA3840" s="17">
        <f t="shared" si="416"/>
        <v>-36.5274</v>
      </c>
      <c r="AB3840" s="17">
        <f t="shared" si="417"/>
        <v>224.78399999999999</v>
      </c>
      <c r="AC3840" s="17">
        <f t="shared" si="418"/>
        <v>134.87039999999999</v>
      </c>
      <c r="AD3840" s="17">
        <f t="shared" si="419"/>
        <v>539.48159999999996</v>
      </c>
    </row>
    <row r="3841" spans="1:30">
      <c r="A3841">
        <v>3840</v>
      </c>
      <c r="B3841" t="s">
        <v>6985</v>
      </c>
      <c r="C3841" s="4">
        <v>41846</v>
      </c>
      <c r="D3841" s="4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 s="17">
        <v>36.182699999999997</v>
      </c>
      <c r="V3841">
        <f t="shared" si="413"/>
        <v>2014</v>
      </c>
      <c r="W3841" t="str">
        <f t="shared" si="414"/>
        <v>Jul</v>
      </c>
      <c r="X3841" s="9" t="str">
        <f>Sample___Superstore[[#This Row],[Order Year]]&amp;"-"&amp;Sample___Superstore[[#This Row],[Order Month]]</f>
        <v>2014-Jul</v>
      </c>
      <c r="Y3841" s="10">
        <f>Sample___Superstore6[[#This Row],[Profit]]/Sample___Superstore6[[#This Row],[Sales]]</f>
        <v>0.27</v>
      </c>
      <c r="Z3841" s="9">
        <f t="shared" si="415"/>
        <v>7</v>
      </c>
      <c r="AA3841" s="17">
        <f t="shared" si="416"/>
        <v>4.0202999999999998</v>
      </c>
      <c r="AB3841" s="17">
        <f t="shared" si="417"/>
        <v>14.889999999999999</v>
      </c>
      <c r="AC3841" s="17">
        <f t="shared" si="418"/>
        <v>0</v>
      </c>
      <c r="AD3841" s="17">
        <f t="shared" si="419"/>
        <v>134.01</v>
      </c>
    </row>
    <row r="3842" spans="1:30">
      <c r="A3842">
        <v>3841</v>
      </c>
      <c r="B3842" t="s">
        <v>6985</v>
      </c>
      <c r="C3842" s="4">
        <v>41846</v>
      </c>
      <c r="D3842" s="4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 s="17">
        <v>70.097700000000003</v>
      </c>
      <c r="V3842">
        <f t="shared" ref="V3842:V3905" si="420">YEAR(C3842)</f>
        <v>2014</v>
      </c>
      <c r="W3842" t="str">
        <f t="shared" ref="W3842:W3905" si="421">TEXT(C3842,"mmm")</f>
        <v>Jul</v>
      </c>
      <c r="X3842" s="9" t="str">
        <f>Sample___Superstore[[#This Row],[Order Year]]&amp;"-"&amp;Sample___Superstore[[#This Row],[Order Month]]</f>
        <v>2014-Jul</v>
      </c>
      <c r="Y3842" s="10">
        <f>Sample___Superstore6[[#This Row],[Profit]]/Sample___Superstore6[[#This Row],[Sales]]</f>
        <v>0.41000000000000003</v>
      </c>
      <c r="Z3842" s="9">
        <f t="shared" ref="Z3842:Z3905" si="422">D3842-C3842</f>
        <v>7</v>
      </c>
      <c r="AA3842" s="17">
        <f t="shared" ref="AA3842:AA3905" si="423">U3842/S3842</f>
        <v>23.3659</v>
      </c>
      <c r="AB3842" s="17">
        <f t="shared" ref="AB3842:AB3905" si="424">R3842/S3842</f>
        <v>56.99</v>
      </c>
      <c r="AC3842" s="17">
        <f t="shared" ref="AC3842:AC3905" si="425">R3842*T3842</f>
        <v>0</v>
      </c>
      <c r="AD3842" s="17">
        <f t="shared" ref="AD3842:AD3905" si="426">R3842-(R3842*T3842)</f>
        <v>170.97</v>
      </c>
    </row>
    <row r="3843" spans="1:30">
      <c r="A3843">
        <v>3842</v>
      </c>
      <c r="B3843" t="s">
        <v>6988</v>
      </c>
      <c r="C3843" s="4">
        <v>41798</v>
      </c>
      <c r="D3843" s="4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 s="17">
        <v>10.647</v>
      </c>
      <c r="V3843">
        <f t="shared" si="420"/>
        <v>2014</v>
      </c>
      <c r="W3843" t="str">
        <f t="shared" si="421"/>
        <v>Jun</v>
      </c>
      <c r="X3843" s="9" t="str">
        <f>Sample___Superstore[[#This Row],[Order Year]]&amp;"-"&amp;Sample___Superstore[[#This Row],[Order Month]]</f>
        <v>2014-Jun</v>
      </c>
      <c r="Y3843" s="10">
        <f>Sample___Superstore6[[#This Row],[Profit]]/Sample___Superstore6[[#This Row],[Sales]]</f>
        <v>6.25E-2</v>
      </c>
      <c r="Z3843" s="9">
        <f t="shared" si="422"/>
        <v>4</v>
      </c>
      <c r="AA3843" s="17">
        <f t="shared" si="423"/>
        <v>3.5489999999999999</v>
      </c>
      <c r="AB3843" s="17">
        <f t="shared" si="424"/>
        <v>56.783999999999999</v>
      </c>
      <c r="AC3843" s="17">
        <f t="shared" si="425"/>
        <v>34.070399999999999</v>
      </c>
      <c r="AD3843" s="17">
        <f t="shared" si="426"/>
        <v>136.2816</v>
      </c>
    </row>
    <row r="3844" spans="1:30">
      <c r="A3844">
        <v>3843</v>
      </c>
      <c r="B3844" t="s">
        <v>6991</v>
      </c>
      <c r="C3844" s="4">
        <v>41940</v>
      </c>
      <c r="D3844" s="4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 s="17">
        <v>2.2450000000000001</v>
      </c>
      <c r="V3844">
        <f t="shared" si="420"/>
        <v>2014</v>
      </c>
      <c r="W3844" t="str">
        <f t="shared" si="421"/>
        <v>Oct</v>
      </c>
      <c r="X3844" s="9" t="str">
        <f>Sample___Superstore[[#This Row],[Order Year]]&amp;"-"&amp;Sample___Superstore[[#This Row],[Order Month]]</f>
        <v>2014-Oct</v>
      </c>
      <c r="Y3844" s="10">
        <f>Sample___Superstore6[[#This Row],[Profit]]/Sample___Superstore6[[#This Row],[Sales]]</f>
        <v>0.3125</v>
      </c>
      <c r="Z3844" s="9">
        <f t="shared" si="422"/>
        <v>3</v>
      </c>
      <c r="AA3844" s="17">
        <f t="shared" si="423"/>
        <v>1.1225000000000001</v>
      </c>
      <c r="AB3844" s="17">
        <f t="shared" si="424"/>
        <v>3.5920000000000001</v>
      </c>
      <c r="AC3844" s="17">
        <f t="shared" si="425"/>
        <v>1.4368000000000001</v>
      </c>
      <c r="AD3844" s="17">
        <f t="shared" si="426"/>
        <v>5.7472000000000003</v>
      </c>
    </row>
    <row r="3845" spans="1:30">
      <c r="A3845">
        <v>3844</v>
      </c>
      <c r="B3845" t="s">
        <v>6991</v>
      </c>
      <c r="C3845" s="4">
        <v>41940</v>
      </c>
      <c r="D3845" s="4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 s="17">
        <v>6.2799999999999995E-2</v>
      </c>
      <c r="V3845">
        <f t="shared" si="420"/>
        <v>2014</v>
      </c>
      <c r="W3845" t="str">
        <f t="shared" si="421"/>
        <v>Oct</v>
      </c>
      <c r="X3845" s="9" t="str">
        <f>Sample___Superstore[[#This Row],[Order Year]]&amp;"-"&amp;Sample___Superstore[[#This Row],[Order Month]]</f>
        <v>2014-Oct</v>
      </c>
      <c r="Y3845" s="10">
        <f>Sample___Superstore6[[#This Row],[Profit]]/Sample___Superstore6[[#This Row],[Sales]]</f>
        <v>9.9999999999999985E-3</v>
      </c>
      <c r="Z3845" s="9">
        <f t="shared" si="422"/>
        <v>3</v>
      </c>
      <c r="AA3845" s="17">
        <f t="shared" si="423"/>
        <v>3.1399999999999997E-2</v>
      </c>
      <c r="AB3845" s="17">
        <f t="shared" si="424"/>
        <v>3.14</v>
      </c>
      <c r="AC3845" s="17">
        <f t="shared" si="425"/>
        <v>0</v>
      </c>
      <c r="AD3845" s="17">
        <f t="shared" si="426"/>
        <v>6.28</v>
      </c>
    </row>
    <row r="3846" spans="1:30">
      <c r="A3846">
        <v>3845</v>
      </c>
      <c r="B3846" t="s">
        <v>6991</v>
      </c>
      <c r="C3846" s="4">
        <v>41940</v>
      </c>
      <c r="D3846" s="4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 s="17">
        <v>14.4222</v>
      </c>
      <c r="V3846">
        <f t="shared" si="420"/>
        <v>2014</v>
      </c>
      <c r="W3846" t="str">
        <f t="shared" si="421"/>
        <v>Oct</v>
      </c>
      <c r="X3846" s="9" t="str">
        <f>Sample___Superstore[[#This Row],[Order Year]]&amp;"-"&amp;Sample___Superstore[[#This Row],[Order Month]]</f>
        <v>2014-Oct</v>
      </c>
      <c r="Y3846" s="10">
        <f>Sample___Superstore6[[#This Row],[Profit]]/Sample___Superstore6[[#This Row],[Sales]]</f>
        <v>0.03</v>
      </c>
      <c r="Z3846" s="9">
        <f t="shared" si="422"/>
        <v>3</v>
      </c>
      <c r="AA3846" s="17">
        <f t="shared" si="423"/>
        <v>7.2111000000000001</v>
      </c>
      <c r="AB3846" s="17">
        <f t="shared" si="424"/>
        <v>240.37</v>
      </c>
      <c r="AC3846" s="17">
        <f t="shared" si="425"/>
        <v>0</v>
      </c>
      <c r="AD3846" s="17">
        <f t="shared" si="426"/>
        <v>480.74</v>
      </c>
    </row>
    <row r="3847" spans="1:30">
      <c r="A3847">
        <v>3846</v>
      </c>
      <c r="B3847" t="s">
        <v>6991</v>
      </c>
      <c r="C3847" s="4">
        <v>41940</v>
      </c>
      <c r="D3847" s="4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 s="17">
        <v>-36.293999999999997</v>
      </c>
      <c r="V3847">
        <f t="shared" si="420"/>
        <v>2014</v>
      </c>
      <c r="W3847" t="str">
        <f t="shared" si="421"/>
        <v>Oct</v>
      </c>
      <c r="X3847" s="9" t="str">
        <f>Sample___Superstore[[#This Row],[Order Year]]&amp;"-"&amp;Sample___Superstore[[#This Row],[Order Month]]</f>
        <v>2014-Oct</v>
      </c>
      <c r="Y3847" s="10">
        <f>Sample___Superstore6[[#This Row],[Profit]]/Sample___Superstore6[[#This Row],[Sales]]</f>
        <v>-5.8823529411764698E-2</v>
      </c>
      <c r="Z3847" s="9">
        <f t="shared" si="422"/>
        <v>3</v>
      </c>
      <c r="AA3847" s="17">
        <f t="shared" si="423"/>
        <v>-6.0489999999999995</v>
      </c>
      <c r="AB3847" s="17">
        <f t="shared" si="424"/>
        <v>102.83300000000001</v>
      </c>
      <c r="AC3847" s="17">
        <f t="shared" si="425"/>
        <v>92.549700000000001</v>
      </c>
      <c r="AD3847" s="17">
        <f t="shared" si="426"/>
        <v>524.44830000000002</v>
      </c>
    </row>
    <row r="3848" spans="1:30">
      <c r="A3848">
        <v>3847</v>
      </c>
      <c r="B3848" t="s">
        <v>6991</v>
      </c>
      <c r="C3848" s="4">
        <v>41940</v>
      </c>
      <c r="D3848" s="4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17">
        <v>38.177999999999997</v>
      </c>
      <c r="V3848">
        <f t="shared" si="420"/>
        <v>2014</v>
      </c>
      <c r="W3848" t="str">
        <f t="shared" si="421"/>
        <v>Oct</v>
      </c>
      <c r="X3848" s="9" t="str">
        <f>Sample___Superstore[[#This Row],[Order Year]]&amp;"-"&amp;Sample___Superstore[[#This Row],[Order Month]]</f>
        <v>2014-Oct</v>
      </c>
      <c r="Y3848" s="10">
        <f>Sample___Superstore6[[#This Row],[Profit]]/Sample___Superstore6[[#This Row],[Sales]]</f>
        <v>0.26999999999999996</v>
      </c>
      <c r="Z3848" s="9">
        <f t="shared" si="422"/>
        <v>3</v>
      </c>
      <c r="AA3848" s="17">
        <f t="shared" si="423"/>
        <v>7.6355999999999993</v>
      </c>
      <c r="AB3848" s="17">
        <f t="shared" si="424"/>
        <v>28.28</v>
      </c>
      <c r="AC3848" s="17">
        <f t="shared" si="425"/>
        <v>0</v>
      </c>
      <c r="AD3848" s="17">
        <f t="shared" si="426"/>
        <v>141.4</v>
      </c>
    </row>
    <row r="3849" spans="1:30">
      <c r="A3849">
        <v>3848</v>
      </c>
      <c r="B3849" t="s">
        <v>6994</v>
      </c>
      <c r="C3849" s="4">
        <v>43064</v>
      </c>
      <c r="D3849" s="4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 s="17">
        <v>0</v>
      </c>
      <c r="V3849">
        <f t="shared" si="420"/>
        <v>2017</v>
      </c>
      <c r="W3849" t="str">
        <f t="shared" si="421"/>
        <v>Nov</v>
      </c>
      <c r="X3849" s="9" t="str">
        <f>Sample___Superstore[[#This Row],[Order Year]]&amp;"-"&amp;Sample___Superstore[[#This Row],[Order Month]]</f>
        <v>2017-Nov</v>
      </c>
      <c r="Y3849" s="10">
        <f>Sample___Superstore6[[#This Row],[Profit]]/Sample___Superstore6[[#This Row],[Sales]]</f>
        <v>0</v>
      </c>
      <c r="Z3849" s="9">
        <f t="shared" si="422"/>
        <v>2</v>
      </c>
      <c r="AA3849" s="17">
        <f t="shared" si="423"/>
        <v>0</v>
      </c>
      <c r="AB3849" s="17">
        <f t="shared" si="424"/>
        <v>167.27</v>
      </c>
      <c r="AC3849" s="17">
        <f t="shared" si="425"/>
        <v>0</v>
      </c>
      <c r="AD3849" s="17">
        <f t="shared" si="426"/>
        <v>501.81</v>
      </c>
    </row>
    <row r="3850" spans="1:30">
      <c r="A3850">
        <v>3849</v>
      </c>
      <c r="B3850" t="s">
        <v>6995</v>
      </c>
      <c r="C3850" s="4">
        <v>43000</v>
      </c>
      <c r="D3850" s="4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 s="17">
        <v>318.30160000000001</v>
      </c>
      <c r="V3850">
        <f t="shared" si="420"/>
        <v>2017</v>
      </c>
      <c r="W3850" t="str">
        <f t="shared" si="421"/>
        <v>Sep</v>
      </c>
      <c r="X3850" s="9" t="str">
        <f>Sample___Superstore[[#This Row],[Order Year]]&amp;"-"&amp;Sample___Superstore[[#This Row],[Order Month]]</f>
        <v>2017-Sep</v>
      </c>
      <c r="Y3850" s="10">
        <f>Sample___Superstore6[[#This Row],[Profit]]/Sample___Superstore6[[#This Row],[Sales]]</f>
        <v>0.45999999999999996</v>
      </c>
      <c r="Z3850" s="9">
        <f t="shared" si="422"/>
        <v>1</v>
      </c>
      <c r="AA3850" s="17">
        <f t="shared" si="423"/>
        <v>79.575400000000002</v>
      </c>
      <c r="AB3850" s="17">
        <f t="shared" si="424"/>
        <v>172.99</v>
      </c>
      <c r="AC3850" s="17">
        <f t="shared" si="425"/>
        <v>0</v>
      </c>
      <c r="AD3850" s="17">
        <f t="shared" si="426"/>
        <v>691.96</v>
      </c>
    </row>
    <row r="3851" spans="1:30">
      <c r="A3851">
        <v>3850</v>
      </c>
      <c r="B3851" t="s">
        <v>6995</v>
      </c>
      <c r="C3851" s="4">
        <v>43000</v>
      </c>
      <c r="D3851" s="4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 s="17">
        <v>15.378</v>
      </c>
      <c r="V3851">
        <f t="shared" si="420"/>
        <v>2017</v>
      </c>
      <c r="W3851" t="str">
        <f t="shared" si="421"/>
        <v>Sep</v>
      </c>
      <c r="X3851" s="9" t="str">
        <f>Sample___Superstore[[#This Row],[Order Year]]&amp;"-"&amp;Sample___Superstore[[#This Row],[Order Month]]</f>
        <v>2017-Sep</v>
      </c>
      <c r="Y3851" s="10">
        <f>Sample___Superstore6[[#This Row],[Profit]]/Sample___Superstore6[[#This Row],[Sales]]</f>
        <v>0.43999999999999995</v>
      </c>
      <c r="Z3851" s="9">
        <f t="shared" si="422"/>
        <v>1</v>
      </c>
      <c r="AA3851" s="17">
        <f t="shared" si="423"/>
        <v>3.0756000000000001</v>
      </c>
      <c r="AB3851" s="17">
        <f t="shared" si="424"/>
        <v>6.99</v>
      </c>
      <c r="AC3851" s="17">
        <f t="shared" si="425"/>
        <v>0</v>
      </c>
      <c r="AD3851" s="17">
        <f t="shared" si="426"/>
        <v>34.950000000000003</v>
      </c>
    </row>
    <row r="3852" spans="1:30">
      <c r="A3852">
        <v>3851</v>
      </c>
      <c r="B3852" t="s">
        <v>6998</v>
      </c>
      <c r="C3852" s="4">
        <v>42342</v>
      </c>
      <c r="D3852" s="4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 s="17">
        <v>40.401200000000003</v>
      </c>
      <c r="V3852">
        <f t="shared" si="420"/>
        <v>2015</v>
      </c>
      <c r="W3852" t="str">
        <f t="shared" si="421"/>
        <v>Dec</v>
      </c>
      <c r="X3852" s="9" t="str">
        <f>Sample___Superstore[[#This Row],[Order Year]]&amp;"-"&amp;Sample___Superstore[[#This Row],[Order Month]]</f>
        <v>2015-Dec</v>
      </c>
      <c r="Y3852" s="10">
        <f>Sample___Superstore6[[#This Row],[Profit]]/Sample___Superstore6[[#This Row],[Sales]]</f>
        <v>0.47000000000000008</v>
      </c>
      <c r="Z3852" s="9">
        <f t="shared" si="422"/>
        <v>5</v>
      </c>
      <c r="AA3852" s="17">
        <f t="shared" si="423"/>
        <v>5.7716000000000003</v>
      </c>
      <c r="AB3852" s="17">
        <f t="shared" si="424"/>
        <v>12.28</v>
      </c>
      <c r="AC3852" s="17">
        <f t="shared" si="425"/>
        <v>0</v>
      </c>
      <c r="AD3852" s="17">
        <f t="shared" si="426"/>
        <v>85.96</v>
      </c>
    </row>
    <row r="3853" spans="1:30">
      <c r="A3853">
        <v>3852</v>
      </c>
      <c r="B3853" t="s">
        <v>6999</v>
      </c>
      <c r="C3853" s="4">
        <v>42268</v>
      </c>
      <c r="D3853" s="4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17">
        <v>14.500999999999999</v>
      </c>
      <c r="V3853">
        <f t="shared" si="420"/>
        <v>2015</v>
      </c>
      <c r="W3853" t="str">
        <f t="shared" si="421"/>
        <v>Sep</v>
      </c>
      <c r="X3853" s="9" t="str">
        <f>Sample___Superstore[[#This Row],[Order Year]]&amp;"-"&amp;Sample___Superstore[[#This Row],[Order Month]]</f>
        <v>2015-Sep</v>
      </c>
      <c r="Y3853" s="10">
        <f>Sample___Superstore6[[#This Row],[Profit]]/Sample___Superstore6[[#This Row],[Sales]]</f>
        <v>0.17</v>
      </c>
      <c r="Z3853" s="9">
        <f t="shared" si="422"/>
        <v>0</v>
      </c>
      <c r="AA3853" s="17">
        <f t="shared" si="423"/>
        <v>7.2504999999999997</v>
      </c>
      <c r="AB3853" s="17">
        <f t="shared" si="424"/>
        <v>42.65</v>
      </c>
      <c r="AC3853" s="17">
        <f t="shared" si="425"/>
        <v>0</v>
      </c>
      <c r="AD3853" s="17">
        <f t="shared" si="426"/>
        <v>85.3</v>
      </c>
    </row>
    <row r="3854" spans="1:30">
      <c r="A3854">
        <v>3853</v>
      </c>
      <c r="B3854" t="s">
        <v>7002</v>
      </c>
      <c r="C3854" s="4">
        <v>43065</v>
      </c>
      <c r="D3854" s="4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 s="17">
        <v>-53.708799999999997</v>
      </c>
      <c r="V3854">
        <f t="shared" si="420"/>
        <v>2017</v>
      </c>
      <c r="W3854" t="str">
        <f t="shared" si="421"/>
        <v>Nov</v>
      </c>
      <c r="X3854" s="9" t="str">
        <f>Sample___Superstore[[#This Row],[Order Year]]&amp;"-"&amp;Sample___Superstore[[#This Row],[Order Month]]</f>
        <v>2017-Nov</v>
      </c>
      <c r="Y3854" s="10">
        <f>Sample___Superstore6[[#This Row],[Profit]]/Sample___Superstore6[[#This Row],[Sales]]</f>
        <v>-1.6</v>
      </c>
      <c r="Z3854" s="9">
        <f t="shared" si="422"/>
        <v>3</v>
      </c>
      <c r="AA3854" s="17">
        <f t="shared" si="423"/>
        <v>-6.7135999999999996</v>
      </c>
      <c r="AB3854" s="17">
        <f t="shared" si="424"/>
        <v>4.1959999999999997</v>
      </c>
      <c r="AC3854" s="17">
        <f t="shared" si="425"/>
        <v>26.854399999999998</v>
      </c>
      <c r="AD3854" s="17">
        <f t="shared" si="426"/>
        <v>6.7135999999999996</v>
      </c>
    </row>
    <row r="3855" spans="1:30">
      <c r="A3855">
        <v>3854</v>
      </c>
      <c r="B3855" t="s">
        <v>7003</v>
      </c>
      <c r="C3855" s="4">
        <v>42892</v>
      </c>
      <c r="D3855" s="4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 s="17">
        <v>2.1779999999999999</v>
      </c>
      <c r="V3855">
        <f t="shared" si="420"/>
        <v>2017</v>
      </c>
      <c r="W3855" t="str">
        <f t="shared" si="421"/>
        <v>Jun</v>
      </c>
      <c r="X3855" s="9" t="str">
        <f>Sample___Superstore[[#This Row],[Order Year]]&amp;"-"&amp;Sample___Superstore[[#This Row],[Order Month]]</f>
        <v>2017-Jun</v>
      </c>
      <c r="Y3855" s="10">
        <f>Sample___Superstore6[[#This Row],[Profit]]/Sample___Superstore6[[#This Row],[Sales]]</f>
        <v>0.43999999999999995</v>
      </c>
      <c r="Z3855" s="9">
        <f t="shared" si="422"/>
        <v>4</v>
      </c>
      <c r="AA3855" s="17">
        <f t="shared" si="423"/>
        <v>2.1779999999999999</v>
      </c>
      <c r="AB3855" s="17">
        <f t="shared" si="424"/>
        <v>4.95</v>
      </c>
      <c r="AC3855" s="17">
        <f t="shared" si="425"/>
        <v>0</v>
      </c>
      <c r="AD3855" s="17">
        <f t="shared" si="426"/>
        <v>4.95</v>
      </c>
    </row>
    <row r="3856" spans="1:30">
      <c r="A3856">
        <v>3855</v>
      </c>
      <c r="B3856" t="s">
        <v>7003</v>
      </c>
      <c r="C3856" s="4">
        <v>42892</v>
      </c>
      <c r="D3856" s="4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 s="17">
        <v>0</v>
      </c>
      <c r="V3856">
        <f t="shared" si="420"/>
        <v>2017</v>
      </c>
      <c r="W3856" t="str">
        <f t="shared" si="421"/>
        <v>Jun</v>
      </c>
      <c r="X3856" s="9" t="str">
        <f>Sample___Superstore[[#This Row],[Order Year]]&amp;"-"&amp;Sample___Superstore[[#This Row],[Order Month]]</f>
        <v>2017-Jun</v>
      </c>
      <c r="Y3856" s="10">
        <f>Sample___Superstore6[[#This Row],[Profit]]/Sample___Superstore6[[#This Row],[Sales]]</f>
        <v>0</v>
      </c>
      <c r="Z3856" s="9">
        <f t="shared" si="422"/>
        <v>4</v>
      </c>
      <c r="AA3856" s="17">
        <f t="shared" si="423"/>
        <v>0</v>
      </c>
      <c r="AB3856" s="17">
        <f t="shared" si="424"/>
        <v>5.2799999999999994</v>
      </c>
      <c r="AC3856" s="17">
        <f t="shared" si="425"/>
        <v>0</v>
      </c>
      <c r="AD3856" s="17">
        <f t="shared" si="426"/>
        <v>26.4</v>
      </c>
    </row>
    <row r="3857" spans="1:30">
      <c r="A3857">
        <v>3856</v>
      </c>
      <c r="B3857" t="s">
        <v>7006</v>
      </c>
      <c r="C3857" s="4">
        <v>43031</v>
      </c>
      <c r="D3857" s="4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 s="17">
        <v>-6.2370000000000001</v>
      </c>
      <c r="V3857">
        <f t="shared" si="420"/>
        <v>2017</v>
      </c>
      <c r="W3857" t="str">
        <f t="shared" si="421"/>
        <v>Oct</v>
      </c>
      <c r="X3857" s="9" t="str">
        <f>Sample___Superstore[[#This Row],[Order Year]]&amp;"-"&amp;Sample___Superstore[[#This Row],[Order Month]]</f>
        <v>2017-Oct</v>
      </c>
      <c r="Y3857" s="10">
        <f>Sample___Superstore6[[#This Row],[Profit]]/Sample___Superstore6[[#This Row],[Sales]]</f>
        <v>-1.75</v>
      </c>
      <c r="Z3857" s="9">
        <f t="shared" si="422"/>
        <v>5</v>
      </c>
      <c r="AA3857" s="17">
        <f t="shared" si="423"/>
        <v>-2.0790000000000002</v>
      </c>
      <c r="AB3857" s="17">
        <f t="shared" si="424"/>
        <v>1.1879999999999999</v>
      </c>
      <c r="AC3857" s="17">
        <f t="shared" si="425"/>
        <v>2.8512000000000004</v>
      </c>
      <c r="AD3857" s="17">
        <f t="shared" si="426"/>
        <v>0.71279999999999966</v>
      </c>
    </row>
    <row r="3858" spans="1:30">
      <c r="A3858">
        <v>3857</v>
      </c>
      <c r="B3858" t="s">
        <v>7006</v>
      </c>
      <c r="C3858" s="4">
        <v>43031</v>
      </c>
      <c r="D3858" s="4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 s="17">
        <v>51.497500000000002</v>
      </c>
      <c r="V3858">
        <f t="shared" si="420"/>
        <v>2017</v>
      </c>
      <c r="W3858" t="str">
        <f t="shared" si="421"/>
        <v>Oct</v>
      </c>
      <c r="X3858" s="9" t="str">
        <f>Sample___Superstore[[#This Row],[Order Year]]&amp;"-"&amp;Sample___Superstore[[#This Row],[Order Month]]</f>
        <v>2017-Oct</v>
      </c>
      <c r="Y3858" s="10">
        <f>Sample___Superstore6[[#This Row],[Profit]]/Sample___Superstore6[[#This Row],[Sales]]</f>
        <v>6.25E-2</v>
      </c>
      <c r="Z3858" s="9">
        <f t="shared" si="422"/>
        <v>5</v>
      </c>
      <c r="AA3858" s="17">
        <f t="shared" si="423"/>
        <v>10.2995</v>
      </c>
      <c r="AB3858" s="17">
        <f t="shared" si="424"/>
        <v>164.792</v>
      </c>
      <c r="AC3858" s="17">
        <f t="shared" si="425"/>
        <v>164.79200000000003</v>
      </c>
      <c r="AD3858" s="17">
        <f t="shared" si="426"/>
        <v>659.16800000000001</v>
      </c>
    </row>
    <row r="3859" spans="1:30">
      <c r="A3859">
        <v>3858</v>
      </c>
      <c r="B3859" t="s">
        <v>7006</v>
      </c>
      <c r="C3859" s="4">
        <v>43031</v>
      </c>
      <c r="D3859" s="4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 s="17">
        <v>0.89880000000000004</v>
      </c>
      <c r="V3859">
        <f t="shared" si="420"/>
        <v>2017</v>
      </c>
      <c r="W3859" t="str">
        <f t="shared" si="421"/>
        <v>Oct</v>
      </c>
      <c r="X3859" s="9" t="str">
        <f>Sample___Superstore[[#This Row],[Order Year]]&amp;"-"&amp;Sample___Superstore[[#This Row],[Order Month]]</f>
        <v>2017-Oct</v>
      </c>
      <c r="Y3859" s="10">
        <f>Sample___Superstore6[[#This Row],[Profit]]/Sample___Superstore6[[#This Row],[Sales]]</f>
        <v>8.7500000000000008E-2</v>
      </c>
      <c r="Z3859" s="9">
        <f t="shared" si="422"/>
        <v>5</v>
      </c>
      <c r="AA3859" s="17">
        <f t="shared" si="423"/>
        <v>0.29960000000000003</v>
      </c>
      <c r="AB3859" s="17">
        <f t="shared" si="424"/>
        <v>3.4239999999999999</v>
      </c>
      <c r="AC3859" s="17">
        <f t="shared" si="425"/>
        <v>2.0544000000000002</v>
      </c>
      <c r="AD3859" s="17">
        <f t="shared" si="426"/>
        <v>8.2176000000000009</v>
      </c>
    </row>
    <row r="3860" spans="1:30">
      <c r="A3860">
        <v>3859</v>
      </c>
      <c r="B3860" t="s">
        <v>7007</v>
      </c>
      <c r="C3860" s="4">
        <v>41993</v>
      </c>
      <c r="D3860" s="4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 s="17">
        <v>89.588800000000006</v>
      </c>
      <c r="V3860">
        <f t="shared" si="420"/>
        <v>2014</v>
      </c>
      <c r="W3860" t="str">
        <f t="shared" si="421"/>
        <v>Dec</v>
      </c>
      <c r="X3860" s="9" t="str">
        <f>Sample___Superstore[[#This Row],[Order Year]]&amp;"-"&amp;Sample___Superstore[[#This Row],[Order Month]]</f>
        <v>2014-Dec</v>
      </c>
      <c r="Y3860" s="10">
        <f>Sample___Superstore6[[#This Row],[Profit]]/Sample___Superstore6[[#This Row],[Sales]]</f>
        <v>0.2</v>
      </c>
      <c r="Z3860" s="9">
        <f t="shared" si="422"/>
        <v>0</v>
      </c>
      <c r="AA3860" s="17">
        <f t="shared" si="423"/>
        <v>12.798400000000001</v>
      </c>
      <c r="AB3860" s="17">
        <f t="shared" si="424"/>
        <v>63.992000000000004</v>
      </c>
      <c r="AC3860" s="17">
        <f t="shared" si="425"/>
        <v>89.588800000000006</v>
      </c>
      <c r="AD3860" s="17">
        <f t="shared" si="426"/>
        <v>358.35520000000002</v>
      </c>
    </row>
    <row r="3861" spans="1:30">
      <c r="A3861">
        <v>3860</v>
      </c>
      <c r="B3861" t="s">
        <v>7011</v>
      </c>
      <c r="C3861" s="4">
        <v>42783</v>
      </c>
      <c r="D3861" s="4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 s="17">
        <v>-269.33760000000001</v>
      </c>
      <c r="V3861">
        <f t="shared" si="420"/>
        <v>2017</v>
      </c>
      <c r="W3861" t="str">
        <f t="shared" si="421"/>
        <v>Feb</v>
      </c>
      <c r="X3861" s="9" t="str">
        <f>Sample___Superstore[[#This Row],[Order Year]]&amp;"-"&amp;Sample___Superstore[[#This Row],[Order Month]]</f>
        <v>2017-Feb</v>
      </c>
      <c r="Y3861" s="10">
        <f>Sample___Superstore6[[#This Row],[Profit]]/Sample___Superstore6[[#This Row],[Sales]]</f>
        <v>-0.56000000000000005</v>
      </c>
      <c r="Z3861" s="9">
        <f t="shared" si="422"/>
        <v>5</v>
      </c>
      <c r="AA3861" s="17">
        <f t="shared" si="423"/>
        <v>-89.779200000000003</v>
      </c>
      <c r="AB3861" s="17">
        <f t="shared" si="424"/>
        <v>160.32</v>
      </c>
      <c r="AC3861" s="17">
        <f t="shared" si="425"/>
        <v>240.48</v>
      </c>
      <c r="AD3861" s="17">
        <f t="shared" si="426"/>
        <v>240.48</v>
      </c>
    </row>
    <row r="3862" spans="1:30">
      <c r="A3862">
        <v>3861</v>
      </c>
      <c r="B3862" t="s">
        <v>7011</v>
      </c>
      <c r="C3862" s="4">
        <v>42783</v>
      </c>
      <c r="D3862" s="4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 s="17">
        <v>10.9193</v>
      </c>
      <c r="V3862">
        <f t="shared" si="420"/>
        <v>2017</v>
      </c>
      <c r="W3862" t="str">
        <f t="shared" si="421"/>
        <v>Feb</v>
      </c>
      <c r="X3862" s="9" t="str">
        <f>Sample___Superstore[[#This Row],[Order Year]]&amp;"-"&amp;Sample___Superstore[[#This Row],[Order Month]]</f>
        <v>2017-Feb</v>
      </c>
      <c r="Y3862" s="10">
        <f>Sample___Superstore6[[#This Row],[Profit]]/Sample___Superstore6[[#This Row],[Sales]]</f>
        <v>8.7499999999999994E-2</v>
      </c>
      <c r="Z3862" s="9">
        <f t="shared" si="422"/>
        <v>5</v>
      </c>
      <c r="AA3862" s="17">
        <f t="shared" si="423"/>
        <v>10.9193</v>
      </c>
      <c r="AB3862" s="17">
        <f t="shared" si="424"/>
        <v>124.792</v>
      </c>
      <c r="AC3862" s="17">
        <f t="shared" si="425"/>
        <v>24.958400000000001</v>
      </c>
      <c r="AD3862" s="17">
        <f t="shared" si="426"/>
        <v>99.833600000000004</v>
      </c>
    </row>
    <row r="3863" spans="1:30">
      <c r="A3863">
        <v>3862</v>
      </c>
      <c r="B3863" t="s">
        <v>7014</v>
      </c>
      <c r="C3863" s="4">
        <v>41762</v>
      </c>
      <c r="D3863" s="4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 s="17">
        <v>14.563800000000001</v>
      </c>
      <c r="V3863">
        <f t="shared" si="420"/>
        <v>2014</v>
      </c>
      <c r="W3863" t="str">
        <f t="shared" si="421"/>
        <v>May</v>
      </c>
      <c r="X3863" s="9" t="str">
        <f>Sample___Superstore[[#This Row],[Order Year]]&amp;"-"&amp;Sample___Superstore[[#This Row],[Order Month]]</f>
        <v>2014-May</v>
      </c>
      <c r="Y3863" s="10">
        <f>Sample___Superstore6[[#This Row],[Profit]]/Sample___Superstore6[[#This Row],[Sales]]</f>
        <v>0.36249999999999999</v>
      </c>
      <c r="Z3863" s="9">
        <f t="shared" si="422"/>
        <v>7</v>
      </c>
      <c r="AA3863" s="17">
        <f t="shared" si="423"/>
        <v>4.8546000000000005</v>
      </c>
      <c r="AB3863" s="17">
        <f t="shared" si="424"/>
        <v>13.392000000000001</v>
      </c>
      <c r="AC3863" s="17">
        <f t="shared" si="425"/>
        <v>8.0352000000000015</v>
      </c>
      <c r="AD3863" s="17">
        <f t="shared" si="426"/>
        <v>32.140799999999999</v>
      </c>
    </row>
    <row r="3864" spans="1:30">
      <c r="A3864">
        <v>3863</v>
      </c>
      <c r="B3864" t="s">
        <v>7014</v>
      </c>
      <c r="C3864" s="4">
        <v>41762</v>
      </c>
      <c r="D3864" s="4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 s="17">
        <v>3.9498000000000002</v>
      </c>
      <c r="V3864">
        <f t="shared" si="420"/>
        <v>2014</v>
      </c>
      <c r="W3864" t="str">
        <f t="shared" si="421"/>
        <v>May</v>
      </c>
      <c r="X3864" s="9" t="str">
        <f>Sample___Superstore[[#This Row],[Order Year]]&amp;"-"&amp;Sample___Superstore[[#This Row],[Order Month]]</f>
        <v>2014-May</v>
      </c>
      <c r="Y3864" s="10">
        <f>Sample___Superstore6[[#This Row],[Profit]]/Sample___Superstore6[[#This Row],[Sales]]</f>
        <v>0.36249999999999999</v>
      </c>
      <c r="Z3864" s="9">
        <f t="shared" si="422"/>
        <v>7</v>
      </c>
      <c r="AA3864" s="17">
        <f t="shared" si="423"/>
        <v>1.3166</v>
      </c>
      <c r="AB3864" s="17">
        <f t="shared" si="424"/>
        <v>3.6320000000000001</v>
      </c>
      <c r="AC3864" s="17">
        <f t="shared" si="425"/>
        <v>2.1792000000000002</v>
      </c>
      <c r="AD3864" s="17">
        <f t="shared" si="426"/>
        <v>8.716800000000001</v>
      </c>
    </row>
    <row r="3865" spans="1:30">
      <c r="A3865">
        <v>3864</v>
      </c>
      <c r="B3865" t="s">
        <v>7017</v>
      </c>
      <c r="C3865" s="4">
        <v>43025</v>
      </c>
      <c r="D3865" s="4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 s="17">
        <v>2.7664</v>
      </c>
      <c r="V3865">
        <f t="shared" si="420"/>
        <v>2017</v>
      </c>
      <c r="W3865" t="str">
        <f t="shared" si="421"/>
        <v>Oct</v>
      </c>
      <c r="X3865" s="9" t="str">
        <f>Sample___Superstore[[#This Row],[Order Year]]&amp;"-"&amp;Sample___Superstore[[#This Row],[Order Month]]</f>
        <v>2017-Oct</v>
      </c>
      <c r="Y3865" s="10">
        <f>Sample___Superstore6[[#This Row],[Profit]]/Sample___Superstore6[[#This Row],[Sales]]</f>
        <v>0.26</v>
      </c>
      <c r="Z3865" s="9">
        <f t="shared" si="422"/>
        <v>2</v>
      </c>
      <c r="AA3865" s="17">
        <f t="shared" si="423"/>
        <v>0.69159999999999999</v>
      </c>
      <c r="AB3865" s="17">
        <f t="shared" si="424"/>
        <v>2.66</v>
      </c>
      <c r="AC3865" s="17">
        <f t="shared" si="425"/>
        <v>0</v>
      </c>
      <c r="AD3865" s="17">
        <f t="shared" si="426"/>
        <v>10.64</v>
      </c>
    </row>
    <row r="3866" spans="1:30">
      <c r="A3866">
        <v>3865</v>
      </c>
      <c r="B3866" t="s">
        <v>7020</v>
      </c>
      <c r="C3866" s="4">
        <v>42336</v>
      </c>
      <c r="D3866" s="4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 s="17">
        <v>-182.352</v>
      </c>
      <c r="V3866">
        <f t="shared" si="420"/>
        <v>2015</v>
      </c>
      <c r="W3866" t="str">
        <f t="shared" si="421"/>
        <v>Nov</v>
      </c>
      <c r="X3866" s="9" t="str">
        <f>Sample___Superstore[[#This Row],[Order Year]]&amp;"-"&amp;Sample___Superstore[[#This Row],[Order Month]]</f>
        <v>2015-Nov</v>
      </c>
      <c r="Y3866" s="10">
        <f>Sample___Superstore6[[#This Row],[Profit]]/Sample___Superstore6[[#This Row],[Sales]]</f>
        <v>-1.2</v>
      </c>
      <c r="Z3866" s="9">
        <f t="shared" si="422"/>
        <v>5</v>
      </c>
      <c r="AA3866" s="17">
        <f t="shared" si="423"/>
        <v>-36.470399999999998</v>
      </c>
      <c r="AB3866" s="17">
        <f t="shared" si="424"/>
        <v>30.392000000000003</v>
      </c>
      <c r="AC3866" s="17">
        <f t="shared" si="425"/>
        <v>91.176000000000002</v>
      </c>
      <c r="AD3866" s="17">
        <f t="shared" si="426"/>
        <v>60.784000000000006</v>
      </c>
    </row>
    <row r="3867" spans="1:30">
      <c r="A3867">
        <v>3866</v>
      </c>
      <c r="B3867" t="s">
        <v>7024</v>
      </c>
      <c r="C3867" s="4">
        <v>41847</v>
      </c>
      <c r="D3867" s="4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 s="17">
        <v>38.08</v>
      </c>
      <c r="V3867">
        <f t="shared" si="420"/>
        <v>2014</v>
      </c>
      <c r="W3867" t="str">
        <f t="shared" si="421"/>
        <v>Jul</v>
      </c>
      <c r="X3867" s="9" t="str">
        <f>Sample___Superstore[[#This Row],[Order Year]]&amp;"-"&amp;Sample___Superstore[[#This Row],[Order Month]]</f>
        <v>2014-Jul</v>
      </c>
      <c r="Y3867" s="10">
        <f>Sample___Superstore6[[#This Row],[Profit]]/Sample___Superstore6[[#This Row],[Sales]]</f>
        <v>0.16</v>
      </c>
      <c r="Z3867" s="9">
        <f t="shared" si="422"/>
        <v>2</v>
      </c>
      <c r="AA3867" s="17">
        <f t="shared" si="423"/>
        <v>19.04</v>
      </c>
      <c r="AB3867" s="17">
        <f t="shared" si="424"/>
        <v>119</v>
      </c>
      <c r="AC3867" s="17">
        <f t="shared" si="425"/>
        <v>0</v>
      </c>
      <c r="AD3867" s="17">
        <f t="shared" si="426"/>
        <v>238</v>
      </c>
    </row>
    <row r="3868" spans="1:30">
      <c r="A3868">
        <v>3867</v>
      </c>
      <c r="B3868" t="s">
        <v>7025</v>
      </c>
      <c r="C3868" s="4">
        <v>42848</v>
      </c>
      <c r="D3868" s="4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 s="17">
        <v>55.922400000000003</v>
      </c>
      <c r="V3868">
        <f t="shared" si="420"/>
        <v>2017</v>
      </c>
      <c r="W3868" t="str">
        <f t="shared" si="421"/>
        <v>Apr</v>
      </c>
      <c r="X3868" s="9" t="str">
        <f>Sample___Superstore[[#This Row],[Order Year]]&amp;"-"&amp;Sample___Superstore[[#This Row],[Order Month]]</f>
        <v>2017-Apr</v>
      </c>
      <c r="Y3868" s="10">
        <f>Sample___Superstore6[[#This Row],[Profit]]/Sample___Superstore6[[#This Row],[Sales]]</f>
        <v>0.36</v>
      </c>
      <c r="Z3868" s="9">
        <f t="shared" si="422"/>
        <v>2</v>
      </c>
      <c r="AA3868" s="17">
        <f t="shared" si="423"/>
        <v>9.3204000000000011</v>
      </c>
      <c r="AB3868" s="17">
        <f t="shared" si="424"/>
        <v>25.89</v>
      </c>
      <c r="AC3868" s="17">
        <f t="shared" si="425"/>
        <v>0</v>
      </c>
      <c r="AD3868" s="17">
        <f t="shared" si="426"/>
        <v>155.34</v>
      </c>
    </row>
    <row r="3869" spans="1:30">
      <c r="A3869">
        <v>3868</v>
      </c>
      <c r="B3869" t="s">
        <v>7026</v>
      </c>
      <c r="C3869" s="4">
        <v>42300</v>
      </c>
      <c r="D3869" s="4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 s="17">
        <v>63.7776</v>
      </c>
      <c r="V3869">
        <f t="shared" si="420"/>
        <v>2015</v>
      </c>
      <c r="W3869" t="str">
        <f t="shared" si="421"/>
        <v>Oct</v>
      </c>
      <c r="X3869" s="9" t="str">
        <f>Sample___Superstore[[#This Row],[Order Year]]&amp;"-"&amp;Sample___Superstore[[#This Row],[Order Month]]</f>
        <v>2015-Oct</v>
      </c>
      <c r="Y3869" s="10">
        <f>Sample___Superstore6[[#This Row],[Profit]]/Sample___Superstore6[[#This Row],[Sales]]</f>
        <v>0.43</v>
      </c>
      <c r="Z3869" s="9">
        <f t="shared" si="422"/>
        <v>4</v>
      </c>
      <c r="AA3869" s="17">
        <f t="shared" si="423"/>
        <v>7.0864000000000003</v>
      </c>
      <c r="AB3869" s="17">
        <f t="shared" si="424"/>
        <v>16.48</v>
      </c>
      <c r="AC3869" s="17">
        <f t="shared" si="425"/>
        <v>0</v>
      </c>
      <c r="AD3869" s="17">
        <f t="shared" si="426"/>
        <v>148.32</v>
      </c>
    </row>
    <row r="3870" spans="1:30">
      <c r="A3870">
        <v>3869</v>
      </c>
      <c r="B3870" t="s">
        <v>7026</v>
      </c>
      <c r="C3870" s="4">
        <v>42300</v>
      </c>
      <c r="D3870" s="4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 s="17">
        <v>27.088200000000001</v>
      </c>
      <c r="V3870">
        <f t="shared" si="420"/>
        <v>2015</v>
      </c>
      <c r="W3870" t="str">
        <f t="shared" si="421"/>
        <v>Oct</v>
      </c>
      <c r="X3870" s="9" t="str">
        <f>Sample___Superstore[[#This Row],[Order Year]]&amp;"-"&amp;Sample___Superstore[[#This Row],[Order Month]]</f>
        <v>2015-Oct</v>
      </c>
      <c r="Y3870" s="10">
        <f>Sample___Superstore6[[#This Row],[Profit]]/Sample___Superstore6[[#This Row],[Sales]]</f>
        <v>0.1125</v>
      </c>
      <c r="Z3870" s="9">
        <f t="shared" si="422"/>
        <v>4</v>
      </c>
      <c r="AA3870" s="17">
        <f t="shared" si="423"/>
        <v>27.088200000000001</v>
      </c>
      <c r="AB3870" s="17">
        <f t="shared" si="424"/>
        <v>240.78399999999999</v>
      </c>
      <c r="AC3870" s="17">
        <f t="shared" si="425"/>
        <v>48.156800000000004</v>
      </c>
      <c r="AD3870" s="17">
        <f t="shared" si="426"/>
        <v>192.62719999999999</v>
      </c>
    </row>
    <row r="3871" spans="1:30">
      <c r="A3871">
        <v>3870</v>
      </c>
      <c r="B3871" t="s">
        <v>7026</v>
      </c>
      <c r="C3871" s="4">
        <v>42300</v>
      </c>
      <c r="D3871" s="4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 s="17">
        <v>16.7972</v>
      </c>
      <c r="V3871">
        <f t="shared" si="420"/>
        <v>2015</v>
      </c>
      <c r="W3871" t="str">
        <f t="shared" si="421"/>
        <v>Oct</v>
      </c>
      <c r="X3871" s="9" t="str">
        <f>Sample___Superstore[[#This Row],[Order Year]]&amp;"-"&amp;Sample___Superstore[[#This Row],[Order Month]]</f>
        <v>2015-Oct</v>
      </c>
      <c r="Y3871" s="10">
        <f>Sample___Superstore6[[#This Row],[Profit]]/Sample___Superstore6[[#This Row],[Sales]]</f>
        <v>8.7500000000000008E-2</v>
      </c>
      <c r="Z3871" s="9">
        <f t="shared" si="422"/>
        <v>4</v>
      </c>
      <c r="AA3871" s="17">
        <f t="shared" si="423"/>
        <v>2.3996</v>
      </c>
      <c r="AB3871" s="17">
        <f t="shared" si="424"/>
        <v>27.423999999999999</v>
      </c>
      <c r="AC3871" s="17">
        <f t="shared" si="425"/>
        <v>38.393599999999999</v>
      </c>
      <c r="AD3871" s="17">
        <f t="shared" si="426"/>
        <v>153.5744</v>
      </c>
    </row>
    <row r="3872" spans="1:30">
      <c r="A3872">
        <v>3871</v>
      </c>
      <c r="B3872" t="s">
        <v>7026</v>
      </c>
      <c r="C3872" s="4">
        <v>42300</v>
      </c>
      <c r="D3872" s="4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 s="17">
        <v>5.6643999999999997</v>
      </c>
      <c r="V3872">
        <f t="shared" si="420"/>
        <v>2015</v>
      </c>
      <c r="W3872" t="str">
        <f t="shared" si="421"/>
        <v>Oct</v>
      </c>
      <c r="X3872" s="9" t="str">
        <f>Sample___Superstore[[#This Row],[Order Year]]&amp;"-"&amp;Sample___Superstore[[#This Row],[Order Month]]</f>
        <v>2015-Oct</v>
      </c>
      <c r="Y3872" s="10">
        <f>Sample___Superstore6[[#This Row],[Profit]]/Sample___Superstore6[[#This Row],[Sales]]</f>
        <v>0.48999999999999994</v>
      </c>
      <c r="Z3872" s="9">
        <f t="shared" si="422"/>
        <v>4</v>
      </c>
      <c r="AA3872" s="17">
        <f t="shared" si="423"/>
        <v>2.8321999999999998</v>
      </c>
      <c r="AB3872" s="17">
        <f t="shared" si="424"/>
        <v>5.78</v>
      </c>
      <c r="AC3872" s="17">
        <f t="shared" si="425"/>
        <v>0</v>
      </c>
      <c r="AD3872" s="17">
        <f t="shared" si="426"/>
        <v>11.56</v>
      </c>
    </row>
    <row r="3873" spans="1:30">
      <c r="A3873">
        <v>3872</v>
      </c>
      <c r="B3873" t="s">
        <v>7026</v>
      </c>
      <c r="C3873" s="4">
        <v>42300</v>
      </c>
      <c r="D3873" s="4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17">
        <v>5.6639999999999997</v>
      </c>
      <c r="V3873">
        <f t="shared" si="420"/>
        <v>2015</v>
      </c>
      <c r="W3873" t="str">
        <f t="shared" si="421"/>
        <v>Oct</v>
      </c>
      <c r="X3873" s="9" t="str">
        <f>Sample___Superstore[[#This Row],[Order Year]]&amp;"-"&amp;Sample___Superstore[[#This Row],[Order Month]]</f>
        <v>2015-Oct</v>
      </c>
      <c r="Y3873" s="10">
        <f>Sample___Superstore6[[#This Row],[Profit]]/Sample___Superstore6[[#This Row],[Sales]]</f>
        <v>0.47999999999999993</v>
      </c>
      <c r="Z3873" s="9">
        <f t="shared" si="422"/>
        <v>4</v>
      </c>
      <c r="AA3873" s="17">
        <f t="shared" si="423"/>
        <v>1.4159999999999999</v>
      </c>
      <c r="AB3873" s="17">
        <f t="shared" si="424"/>
        <v>2.95</v>
      </c>
      <c r="AC3873" s="17">
        <f t="shared" si="425"/>
        <v>0</v>
      </c>
      <c r="AD3873" s="17">
        <f t="shared" si="426"/>
        <v>11.8</v>
      </c>
    </row>
    <row r="3874" spans="1:30">
      <c r="A3874">
        <v>3873</v>
      </c>
      <c r="B3874" t="s">
        <v>7026</v>
      </c>
      <c r="C3874" s="4">
        <v>42300</v>
      </c>
      <c r="D3874" s="4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 s="17">
        <v>42.117600000000003</v>
      </c>
      <c r="V3874">
        <f t="shared" si="420"/>
        <v>2015</v>
      </c>
      <c r="W3874" t="str">
        <f t="shared" si="421"/>
        <v>Oct</v>
      </c>
      <c r="X3874" s="9" t="str">
        <f>Sample___Superstore[[#This Row],[Order Year]]&amp;"-"&amp;Sample___Superstore[[#This Row],[Order Month]]</f>
        <v>2015-Oct</v>
      </c>
      <c r="Y3874" s="10">
        <f>Sample___Superstore6[[#This Row],[Profit]]/Sample___Superstore6[[#This Row],[Sales]]</f>
        <v>0.05</v>
      </c>
      <c r="Z3874" s="9">
        <f t="shared" si="422"/>
        <v>4</v>
      </c>
      <c r="AA3874" s="17">
        <f t="shared" si="423"/>
        <v>14.039200000000001</v>
      </c>
      <c r="AB3874" s="17">
        <f t="shared" si="424"/>
        <v>280.78399999999999</v>
      </c>
      <c r="AC3874" s="17">
        <f t="shared" si="425"/>
        <v>168.47040000000001</v>
      </c>
      <c r="AD3874" s="17">
        <f t="shared" si="426"/>
        <v>673.88159999999993</v>
      </c>
    </row>
    <row r="3875" spans="1:30">
      <c r="A3875">
        <v>3874</v>
      </c>
      <c r="B3875" t="s">
        <v>7027</v>
      </c>
      <c r="C3875" s="4">
        <v>42618</v>
      </c>
      <c r="D3875" s="4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 s="17">
        <v>7.6284000000000001</v>
      </c>
      <c r="V3875">
        <f t="shared" si="420"/>
        <v>2016</v>
      </c>
      <c r="W3875" t="str">
        <f t="shared" si="421"/>
        <v>Sep</v>
      </c>
      <c r="X3875" s="9" t="str">
        <f>Sample___Superstore[[#This Row],[Order Year]]&amp;"-"&amp;Sample___Superstore[[#This Row],[Order Month]]</f>
        <v>2016-Sep</v>
      </c>
      <c r="Y3875" s="10">
        <f>Sample___Superstore6[[#This Row],[Profit]]/Sample___Superstore6[[#This Row],[Sales]]</f>
        <v>0.32500000000000001</v>
      </c>
      <c r="Z3875" s="9">
        <f t="shared" si="422"/>
        <v>2</v>
      </c>
      <c r="AA3875" s="17">
        <f t="shared" si="423"/>
        <v>2.5428000000000002</v>
      </c>
      <c r="AB3875" s="17">
        <f t="shared" si="424"/>
        <v>7.8240000000000007</v>
      </c>
      <c r="AC3875" s="17">
        <f t="shared" si="425"/>
        <v>4.6944000000000008</v>
      </c>
      <c r="AD3875" s="17">
        <f t="shared" si="426"/>
        <v>18.7776</v>
      </c>
    </row>
    <row r="3876" spans="1:30">
      <c r="A3876">
        <v>3875</v>
      </c>
      <c r="B3876" t="s">
        <v>7027</v>
      </c>
      <c r="C3876" s="4">
        <v>42618</v>
      </c>
      <c r="D3876" s="4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 s="17">
        <v>-63.109200000000001</v>
      </c>
      <c r="V3876">
        <f t="shared" si="420"/>
        <v>2016</v>
      </c>
      <c r="W3876" t="str">
        <f t="shared" si="421"/>
        <v>Sep</v>
      </c>
      <c r="X3876" s="9" t="str">
        <f>Sample___Superstore[[#This Row],[Order Year]]&amp;"-"&amp;Sample___Superstore[[#This Row],[Order Month]]</f>
        <v>2016-Sep</v>
      </c>
      <c r="Y3876" s="10">
        <f>Sample___Superstore6[[#This Row],[Profit]]/Sample___Superstore6[[#This Row],[Sales]]</f>
        <v>-0.73333333333333328</v>
      </c>
      <c r="Z3876" s="9">
        <f t="shared" si="422"/>
        <v>2</v>
      </c>
      <c r="AA3876" s="17">
        <f t="shared" si="423"/>
        <v>-9.0156000000000009</v>
      </c>
      <c r="AB3876" s="17">
        <f t="shared" si="424"/>
        <v>12.294</v>
      </c>
      <c r="AC3876" s="17">
        <f t="shared" si="425"/>
        <v>60.240600000000001</v>
      </c>
      <c r="AD3876" s="17">
        <f t="shared" si="426"/>
        <v>25.817400000000006</v>
      </c>
    </row>
    <row r="3877" spans="1:30">
      <c r="A3877">
        <v>3876</v>
      </c>
      <c r="B3877" t="s">
        <v>7027</v>
      </c>
      <c r="C3877" s="4">
        <v>42618</v>
      </c>
      <c r="D3877" s="4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 s="17">
        <v>6.7990000000000004</v>
      </c>
      <c r="V3877">
        <f t="shared" si="420"/>
        <v>2016</v>
      </c>
      <c r="W3877" t="str">
        <f t="shared" si="421"/>
        <v>Sep</v>
      </c>
      <c r="X3877" s="9" t="str">
        <f>Sample___Superstore[[#This Row],[Order Year]]&amp;"-"&amp;Sample___Superstore[[#This Row],[Order Month]]</f>
        <v>2016-Sep</v>
      </c>
      <c r="Y3877" s="10">
        <f>Sample___Superstore6[[#This Row],[Profit]]/Sample___Superstore6[[#This Row],[Sales]]</f>
        <v>6.25E-2</v>
      </c>
      <c r="Z3877" s="9">
        <f t="shared" si="422"/>
        <v>2</v>
      </c>
      <c r="AA3877" s="17">
        <f t="shared" si="423"/>
        <v>3.3995000000000002</v>
      </c>
      <c r="AB3877" s="17">
        <f t="shared" si="424"/>
        <v>54.392000000000003</v>
      </c>
      <c r="AC3877" s="17">
        <f t="shared" si="425"/>
        <v>21.756800000000002</v>
      </c>
      <c r="AD3877" s="17">
        <f t="shared" si="426"/>
        <v>87.027200000000008</v>
      </c>
    </row>
    <row r="3878" spans="1:30">
      <c r="A3878">
        <v>3877</v>
      </c>
      <c r="B3878" t="s">
        <v>7027</v>
      </c>
      <c r="C3878" s="4">
        <v>42618</v>
      </c>
      <c r="D3878" s="4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 s="17">
        <v>3.21</v>
      </c>
      <c r="V3878">
        <f t="shared" si="420"/>
        <v>2016</v>
      </c>
      <c r="W3878" t="str">
        <f t="shared" si="421"/>
        <v>Sep</v>
      </c>
      <c r="X3878" s="9" t="str">
        <f>Sample___Superstore[[#This Row],[Order Year]]&amp;"-"&amp;Sample___Superstore[[#This Row],[Order Month]]</f>
        <v>2016-Sep</v>
      </c>
      <c r="Y3878" s="10">
        <f>Sample___Superstore6[[#This Row],[Profit]]/Sample___Superstore6[[#This Row],[Sales]]</f>
        <v>0.3125</v>
      </c>
      <c r="Z3878" s="9">
        <f t="shared" si="422"/>
        <v>2</v>
      </c>
      <c r="AA3878" s="17">
        <f t="shared" si="423"/>
        <v>1.07</v>
      </c>
      <c r="AB3878" s="17">
        <f t="shared" si="424"/>
        <v>3.4239999999999999</v>
      </c>
      <c r="AC3878" s="17">
        <f t="shared" si="425"/>
        <v>2.0544000000000002</v>
      </c>
      <c r="AD3878" s="17">
        <f t="shared" si="426"/>
        <v>8.2176000000000009</v>
      </c>
    </row>
    <row r="3879" spans="1:30">
      <c r="A3879">
        <v>3878</v>
      </c>
      <c r="B3879" t="s">
        <v>7028</v>
      </c>
      <c r="C3879" s="4">
        <v>42671</v>
      </c>
      <c r="D3879" s="4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 s="17">
        <v>-26.733000000000001</v>
      </c>
      <c r="V3879">
        <f t="shared" si="420"/>
        <v>2016</v>
      </c>
      <c r="W3879" t="str">
        <f t="shared" si="421"/>
        <v>Oct</v>
      </c>
      <c r="X3879" s="9" t="str">
        <f>Sample___Superstore[[#This Row],[Order Year]]&amp;"-"&amp;Sample___Superstore[[#This Row],[Order Month]]</f>
        <v>2016-Oct</v>
      </c>
      <c r="Y3879" s="10">
        <f>Sample___Superstore6[[#This Row],[Profit]]/Sample___Superstore6[[#This Row],[Sales]]</f>
        <v>-0.70000000000000007</v>
      </c>
      <c r="Z3879" s="9">
        <f t="shared" si="422"/>
        <v>5</v>
      </c>
      <c r="AA3879" s="17">
        <f t="shared" si="423"/>
        <v>-5.3466000000000005</v>
      </c>
      <c r="AB3879" s="17">
        <f t="shared" si="424"/>
        <v>7.6379999999999999</v>
      </c>
      <c r="AC3879" s="17">
        <f t="shared" si="425"/>
        <v>26.732999999999997</v>
      </c>
      <c r="AD3879" s="17">
        <f t="shared" si="426"/>
        <v>11.457000000000001</v>
      </c>
    </row>
    <row r="3880" spans="1:30">
      <c r="A3880">
        <v>3879</v>
      </c>
      <c r="B3880" t="s">
        <v>7029</v>
      </c>
      <c r="C3880" s="4">
        <v>41734</v>
      </c>
      <c r="D3880" s="4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 s="17">
        <v>3.7223999999999999</v>
      </c>
      <c r="V3880">
        <f t="shared" si="420"/>
        <v>2014</v>
      </c>
      <c r="W3880" t="str">
        <f t="shared" si="421"/>
        <v>Apr</v>
      </c>
      <c r="X3880" s="9" t="str">
        <f>Sample___Superstore[[#This Row],[Order Year]]&amp;"-"&amp;Sample___Superstore[[#This Row],[Order Month]]</f>
        <v>2014-Apr</v>
      </c>
      <c r="Y3880" s="10">
        <f>Sample___Superstore6[[#This Row],[Profit]]/Sample___Superstore6[[#This Row],[Sales]]</f>
        <v>7.4999999999999997E-2</v>
      </c>
      <c r="Z3880" s="9">
        <f t="shared" si="422"/>
        <v>2</v>
      </c>
      <c r="AA3880" s="17">
        <f t="shared" si="423"/>
        <v>0.93059999999999998</v>
      </c>
      <c r="AB3880" s="17">
        <f t="shared" si="424"/>
        <v>12.407999999999999</v>
      </c>
      <c r="AC3880" s="17">
        <f t="shared" si="425"/>
        <v>9.926400000000001</v>
      </c>
      <c r="AD3880" s="17">
        <f t="shared" si="426"/>
        <v>39.705599999999997</v>
      </c>
    </row>
    <row r="3881" spans="1:30">
      <c r="A3881">
        <v>3880</v>
      </c>
      <c r="B3881" t="s">
        <v>7029</v>
      </c>
      <c r="C3881" s="4">
        <v>41734</v>
      </c>
      <c r="D3881" s="4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 s="17">
        <v>3.9072</v>
      </c>
      <c r="V3881">
        <f t="shared" si="420"/>
        <v>2014</v>
      </c>
      <c r="W3881" t="str">
        <f t="shared" si="421"/>
        <v>Apr</v>
      </c>
      <c r="X3881" s="9" t="str">
        <f>Sample___Superstore[[#This Row],[Order Year]]&amp;"-"&amp;Sample___Superstore[[#This Row],[Order Month]]</f>
        <v>2014-Apr</v>
      </c>
      <c r="Y3881" s="10">
        <f>Sample___Superstore6[[#This Row],[Profit]]/Sample___Superstore6[[#This Row],[Sales]]</f>
        <v>7.5000000000000011E-2</v>
      </c>
      <c r="Z3881" s="9">
        <f t="shared" si="422"/>
        <v>2</v>
      </c>
      <c r="AA3881" s="17">
        <f t="shared" si="423"/>
        <v>0.9768</v>
      </c>
      <c r="AB3881" s="17">
        <f t="shared" si="424"/>
        <v>13.023999999999999</v>
      </c>
      <c r="AC3881" s="17">
        <f t="shared" si="425"/>
        <v>10.4192</v>
      </c>
      <c r="AD3881" s="17">
        <f t="shared" si="426"/>
        <v>41.6768</v>
      </c>
    </row>
    <row r="3882" spans="1:30">
      <c r="A3882">
        <v>3881</v>
      </c>
      <c r="B3882" t="s">
        <v>7030</v>
      </c>
      <c r="C3882" s="4">
        <v>42170</v>
      </c>
      <c r="D3882" s="4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 s="17">
        <v>2.99</v>
      </c>
      <c r="V3882">
        <f t="shared" si="420"/>
        <v>2015</v>
      </c>
      <c r="W3882" t="str">
        <f t="shared" si="421"/>
        <v>Jun</v>
      </c>
      <c r="X3882" s="9" t="str">
        <f>Sample___Superstore[[#This Row],[Order Year]]&amp;"-"&amp;Sample___Superstore[[#This Row],[Order Month]]</f>
        <v>2015-Jun</v>
      </c>
      <c r="Y3882" s="10">
        <f>Sample___Superstore6[[#This Row],[Profit]]/Sample___Superstore6[[#This Row],[Sales]]</f>
        <v>0.31250000000000006</v>
      </c>
      <c r="Z3882" s="9">
        <f t="shared" si="422"/>
        <v>5</v>
      </c>
      <c r="AA3882" s="17">
        <f t="shared" si="423"/>
        <v>1.4950000000000001</v>
      </c>
      <c r="AB3882" s="17">
        <f t="shared" si="424"/>
        <v>4.7839999999999998</v>
      </c>
      <c r="AC3882" s="17">
        <f t="shared" si="425"/>
        <v>1.9136</v>
      </c>
      <c r="AD3882" s="17">
        <f t="shared" si="426"/>
        <v>7.6543999999999999</v>
      </c>
    </row>
    <row r="3883" spans="1:30">
      <c r="A3883">
        <v>3882</v>
      </c>
      <c r="B3883" t="s">
        <v>7030</v>
      </c>
      <c r="C3883" s="4">
        <v>42170</v>
      </c>
      <c r="D3883" s="4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 s="17">
        <v>-19.5624</v>
      </c>
      <c r="V3883">
        <f t="shared" si="420"/>
        <v>2015</v>
      </c>
      <c r="W3883" t="str">
        <f t="shared" si="421"/>
        <v>Jun</v>
      </c>
      <c r="X3883" s="9" t="str">
        <f>Sample___Superstore[[#This Row],[Order Year]]&amp;"-"&amp;Sample___Superstore[[#This Row],[Order Month]]</f>
        <v>2015-Jun</v>
      </c>
      <c r="Y3883" s="10">
        <f>Sample___Superstore6[[#This Row],[Profit]]/Sample___Superstore6[[#This Row],[Sales]]</f>
        <v>-0.23750000000000002</v>
      </c>
      <c r="Z3883" s="9">
        <f t="shared" si="422"/>
        <v>5</v>
      </c>
      <c r="AA3883" s="17">
        <f t="shared" si="423"/>
        <v>-9.7812000000000001</v>
      </c>
      <c r="AB3883" s="17">
        <f t="shared" si="424"/>
        <v>41.183999999999997</v>
      </c>
      <c r="AC3883" s="17">
        <f t="shared" si="425"/>
        <v>16.473600000000001</v>
      </c>
      <c r="AD3883" s="17">
        <f t="shared" si="426"/>
        <v>65.89439999999999</v>
      </c>
    </row>
    <row r="3884" spans="1:30">
      <c r="A3884">
        <v>3883</v>
      </c>
      <c r="B3884" t="s">
        <v>7030</v>
      </c>
      <c r="C3884" s="4">
        <v>42170</v>
      </c>
      <c r="D3884" s="4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 s="17">
        <v>-36.470399999999998</v>
      </c>
      <c r="V3884">
        <f t="shared" si="420"/>
        <v>2015</v>
      </c>
      <c r="W3884" t="str">
        <f t="shared" si="421"/>
        <v>Jun</v>
      </c>
      <c r="X3884" s="9" t="str">
        <f>Sample___Superstore[[#This Row],[Order Year]]&amp;"-"&amp;Sample___Superstore[[#This Row],[Order Month]]</f>
        <v>2015-Jun</v>
      </c>
      <c r="Y3884" s="10">
        <f>Sample___Superstore6[[#This Row],[Profit]]/Sample___Superstore6[[#This Row],[Sales]]</f>
        <v>-9.9999999999999992E-2</v>
      </c>
      <c r="Z3884" s="9">
        <f t="shared" si="422"/>
        <v>5</v>
      </c>
      <c r="AA3884" s="17">
        <f t="shared" si="423"/>
        <v>-6.0783999999999994</v>
      </c>
      <c r="AB3884" s="17">
        <f t="shared" si="424"/>
        <v>60.783999999999999</v>
      </c>
      <c r="AC3884" s="17">
        <f t="shared" si="425"/>
        <v>72.94080000000001</v>
      </c>
      <c r="AD3884" s="17">
        <f t="shared" si="426"/>
        <v>291.76319999999998</v>
      </c>
    </row>
    <row r="3885" spans="1:30">
      <c r="A3885">
        <v>3884</v>
      </c>
      <c r="B3885" t="s">
        <v>7030</v>
      </c>
      <c r="C3885" s="4">
        <v>42170</v>
      </c>
      <c r="D3885" s="4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 s="17">
        <v>11.070399999999999</v>
      </c>
      <c r="V3885">
        <f t="shared" si="420"/>
        <v>2015</v>
      </c>
      <c r="W3885" t="str">
        <f t="shared" si="421"/>
        <v>Jun</v>
      </c>
      <c r="X3885" s="9" t="str">
        <f>Sample___Superstore[[#This Row],[Order Year]]&amp;"-"&amp;Sample___Superstore[[#This Row],[Order Month]]</f>
        <v>2015-Jun</v>
      </c>
      <c r="Y3885" s="10">
        <f>Sample___Superstore6[[#This Row],[Profit]]/Sample___Superstore6[[#This Row],[Sales]]</f>
        <v>0.27499999999999997</v>
      </c>
      <c r="Z3885" s="9">
        <f t="shared" si="422"/>
        <v>5</v>
      </c>
      <c r="AA3885" s="17">
        <f t="shared" si="423"/>
        <v>2.7675999999999998</v>
      </c>
      <c r="AB3885" s="17">
        <f t="shared" si="424"/>
        <v>10.064</v>
      </c>
      <c r="AC3885" s="17">
        <f t="shared" si="425"/>
        <v>8.0511999999999997</v>
      </c>
      <c r="AD3885" s="17">
        <f t="shared" si="426"/>
        <v>32.204799999999999</v>
      </c>
    </row>
    <row r="3886" spans="1:30">
      <c r="A3886">
        <v>3885</v>
      </c>
      <c r="B3886" t="s">
        <v>7035</v>
      </c>
      <c r="C3886" s="4">
        <v>41825</v>
      </c>
      <c r="D3886" s="4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 s="17">
        <v>0.38219999999999998</v>
      </c>
      <c r="V3886">
        <f t="shared" si="420"/>
        <v>2014</v>
      </c>
      <c r="W3886" t="str">
        <f t="shared" si="421"/>
        <v>Jul</v>
      </c>
      <c r="X3886" s="9" t="str">
        <f>Sample___Superstore[[#This Row],[Order Year]]&amp;"-"&amp;Sample___Superstore[[#This Row],[Order Month]]</f>
        <v>2014-Jul</v>
      </c>
      <c r="Y3886" s="10">
        <f>Sample___Superstore6[[#This Row],[Profit]]/Sample___Superstore6[[#This Row],[Sales]]</f>
        <v>8.7499999999999994E-2</v>
      </c>
      <c r="Z3886" s="9">
        <f t="shared" si="422"/>
        <v>7</v>
      </c>
      <c r="AA3886" s="17">
        <f t="shared" si="423"/>
        <v>0.12739999999999999</v>
      </c>
      <c r="AB3886" s="17">
        <f t="shared" si="424"/>
        <v>1.4560000000000002</v>
      </c>
      <c r="AC3886" s="17">
        <f t="shared" si="425"/>
        <v>0.87360000000000015</v>
      </c>
      <c r="AD3886" s="17">
        <f t="shared" si="426"/>
        <v>3.4944000000000002</v>
      </c>
    </row>
    <row r="3887" spans="1:30">
      <c r="A3887">
        <v>3886</v>
      </c>
      <c r="B3887" t="s">
        <v>7036</v>
      </c>
      <c r="C3887" s="4">
        <v>42764</v>
      </c>
      <c r="D3887" s="4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 s="17">
        <v>-20.617599999999999</v>
      </c>
      <c r="V3887">
        <f t="shared" si="420"/>
        <v>2017</v>
      </c>
      <c r="W3887" t="str">
        <f t="shared" si="421"/>
        <v>Jan</v>
      </c>
      <c r="X3887" s="9" t="str">
        <f>Sample___Superstore[[#This Row],[Order Year]]&amp;"-"&amp;Sample___Superstore[[#This Row],[Order Month]]</f>
        <v>2017-Jan</v>
      </c>
      <c r="Y3887" s="10">
        <f>Sample___Superstore6[[#This Row],[Profit]]/Sample___Superstore6[[#This Row],[Sales]]</f>
        <v>-1.7</v>
      </c>
      <c r="Z3887" s="9">
        <f t="shared" si="422"/>
        <v>4</v>
      </c>
      <c r="AA3887" s="17">
        <f t="shared" si="423"/>
        <v>-5.1543999999999999</v>
      </c>
      <c r="AB3887" s="17">
        <f t="shared" si="424"/>
        <v>3.032</v>
      </c>
      <c r="AC3887" s="17">
        <f t="shared" si="425"/>
        <v>9.7024000000000008</v>
      </c>
      <c r="AD3887" s="17">
        <f t="shared" si="426"/>
        <v>2.4255999999999993</v>
      </c>
    </row>
    <row r="3888" spans="1:30">
      <c r="A3888">
        <v>3887</v>
      </c>
      <c r="B3888" t="s">
        <v>7037</v>
      </c>
      <c r="C3888" s="4">
        <v>42432</v>
      </c>
      <c r="D3888" s="4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 s="17">
        <v>37.758000000000003</v>
      </c>
      <c r="V3888">
        <f t="shared" si="420"/>
        <v>2016</v>
      </c>
      <c r="W3888" t="str">
        <f t="shared" si="421"/>
        <v>Mar</v>
      </c>
      <c r="X3888" s="9" t="str">
        <f>Sample___Superstore[[#This Row],[Order Year]]&amp;"-"&amp;Sample___Superstore[[#This Row],[Order Month]]</f>
        <v>2016-Mar</v>
      </c>
      <c r="Y3888" s="10">
        <f>Sample___Superstore6[[#This Row],[Profit]]/Sample___Superstore6[[#This Row],[Sales]]</f>
        <v>0.28000000000000003</v>
      </c>
      <c r="Z3888" s="9">
        <f t="shared" si="422"/>
        <v>5</v>
      </c>
      <c r="AA3888" s="17">
        <f t="shared" si="423"/>
        <v>12.586</v>
      </c>
      <c r="AB3888" s="17">
        <f t="shared" si="424"/>
        <v>44.949999999999996</v>
      </c>
      <c r="AC3888" s="17">
        <f t="shared" si="425"/>
        <v>0</v>
      </c>
      <c r="AD3888" s="17">
        <f t="shared" si="426"/>
        <v>134.85</v>
      </c>
    </row>
    <row r="3889" spans="1:30">
      <c r="A3889">
        <v>3888</v>
      </c>
      <c r="B3889" t="s">
        <v>7038</v>
      </c>
      <c r="C3889" s="4">
        <v>41792</v>
      </c>
      <c r="D3889" s="4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 s="17">
        <v>2.6536</v>
      </c>
      <c r="V3889">
        <f t="shared" si="420"/>
        <v>2014</v>
      </c>
      <c r="W3889" t="str">
        <f t="shared" si="421"/>
        <v>Jun</v>
      </c>
      <c r="X3889" s="9" t="str">
        <f>Sample___Superstore[[#This Row],[Order Year]]&amp;"-"&amp;Sample___Superstore[[#This Row],[Order Month]]</f>
        <v>2014-Jun</v>
      </c>
      <c r="Y3889" s="10">
        <f>Sample___Superstore6[[#This Row],[Profit]]/Sample___Superstore6[[#This Row],[Sales]]</f>
        <v>0.31</v>
      </c>
      <c r="Z3889" s="9">
        <f t="shared" si="422"/>
        <v>4</v>
      </c>
      <c r="AA3889" s="17">
        <f t="shared" si="423"/>
        <v>1.3268</v>
      </c>
      <c r="AB3889" s="17">
        <f t="shared" si="424"/>
        <v>4.28</v>
      </c>
      <c r="AC3889" s="17">
        <f t="shared" si="425"/>
        <v>0</v>
      </c>
      <c r="AD3889" s="17">
        <f t="shared" si="426"/>
        <v>8.56</v>
      </c>
    </row>
    <row r="3890" spans="1:30">
      <c r="A3890">
        <v>3889</v>
      </c>
      <c r="B3890" t="s">
        <v>7038</v>
      </c>
      <c r="C3890" s="4">
        <v>41792</v>
      </c>
      <c r="D3890" s="4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 s="17">
        <v>67.191599999999994</v>
      </c>
      <c r="V3890">
        <f t="shared" si="420"/>
        <v>2014</v>
      </c>
      <c r="W3890" t="str">
        <f t="shared" si="421"/>
        <v>Jun</v>
      </c>
      <c r="X3890" s="9" t="str">
        <f>Sample___Superstore[[#This Row],[Order Year]]&amp;"-"&amp;Sample___Superstore[[#This Row],[Order Month]]</f>
        <v>2014-Jun</v>
      </c>
      <c r="Y3890" s="10">
        <f>Sample___Superstore6[[#This Row],[Profit]]/Sample___Superstore6[[#This Row],[Sales]]</f>
        <v>0.27999999999999997</v>
      </c>
      <c r="Z3890" s="9">
        <f t="shared" si="422"/>
        <v>4</v>
      </c>
      <c r="AA3890" s="17">
        <f t="shared" si="423"/>
        <v>22.397199999999998</v>
      </c>
      <c r="AB3890" s="17">
        <f t="shared" si="424"/>
        <v>79.989999999999995</v>
      </c>
      <c r="AC3890" s="17">
        <f t="shared" si="425"/>
        <v>0</v>
      </c>
      <c r="AD3890" s="17">
        <f t="shared" si="426"/>
        <v>239.97</v>
      </c>
    </row>
    <row r="3891" spans="1:30">
      <c r="A3891">
        <v>3890</v>
      </c>
      <c r="B3891" t="s">
        <v>7038</v>
      </c>
      <c r="C3891" s="4">
        <v>41792</v>
      </c>
      <c r="D3891" s="4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 s="17">
        <v>107.08199999999999</v>
      </c>
      <c r="V3891">
        <f t="shared" si="420"/>
        <v>2014</v>
      </c>
      <c r="W3891" t="str">
        <f t="shared" si="421"/>
        <v>Jun</v>
      </c>
      <c r="X3891" s="9" t="str">
        <f>Sample___Superstore[[#This Row],[Order Year]]&amp;"-"&amp;Sample___Superstore[[#This Row],[Order Month]]</f>
        <v>2014-Jun</v>
      </c>
      <c r="Y3891" s="10">
        <f>Sample___Superstore6[[#This Row],[Profit]]/Sample___Superstore6[[#This Row],[Sales]]</f>
        <v>0.3</v>
      </c>
      <c r="Z3891" s="9">
        <f t="shared" si="422"/>
        <v>4</v>
      </c>
      <c r="AA3891" s="17">
        <f t="shared" si="423"/>
        <v>53.540999999999997</v>
      </c>
      <c r="AB3891" s="17">
        <f t="shared" si="424"/>
        <v>178.47</v>
      </c>
      <c r="AC3891" s="17">
        <f t="shared" si="425"/>
        <v>0</v>
      </c>
      <c r="AD3891" s="17">
        <f t="shared" si="426"/>
        <v>356.94</v>
      </c>
    </row>
    <row r="3892" spans="1:30">
      <c r="A3892">
        <v>3891</v>
      </c>
      <c r="B3892" t="s">
        <v>7039</v>
      </c>
      <c r="C3892" s="4">
        <v>42698</v>
      </c>
      <c r="D3892" s="4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 s="17">
        <v>217.767</v>
      </c>
      <c r="V3892">
        <f t="shared" si="420"/>
        <v>2016</v>
      </c>
      <c r="W3892" t="str">
        <f t="shared" si="421"/>
        <v>Nov</v>
      </c>
      <c r="X3892" s="9" t="str">
        <f>Sample___Superstore[[#This Row],[Order Year]]&amp;"-"&amp;Sample___Superstore[[#This Row],[Order Month]]</f>
        <v>2016-Nov</v>
      </c>
      <c r="Y3892" s="10">
        <f>Sample___Superstore6[[#This Row],[Profit]]/Sample___Superstore6[[#This Row],[Sales]]</f>
        <v>0.33</v>
      </c>
      <c r="Z3892" s="9">
        <f t="shared" si="422"/>
        <v>6</v>
      </c>
      <c r="AA3892" s="17">
        <f t="shared" si="423"/>
        <v>108.8835</v>
      </c>
      <c r="AB3892" s="17">
        <f t="shared" si="424"/>
        <v>329.95</v>
      </c>
      <c r="AC3892" s="17">
        <f t="shared" si="425"/>
        <v>0</v>
      </c>
      <c r="AD3892" s="17">
        <f t="shared" si="426"/>
        <v>659.9</v>
      </c>
    </row>
    <row r="3893" spans="1:30">
      <c r="A3893">
        <v>3892</v>
      </c>
      <c r="B3893" t="s">
        <v>7039</v>
      </c>
      <c r="C3893" s="4">
        <v>42698</v>
      </c>
      <c r="D3893" s="4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 s="17">
        <v>210.59399999999999</v>
      </c>
      <c r="V3893">
        <f t="shared" si="420"/>
        <v>2016</v>
      </c>
      <c r="W3893" t="str">
        <f t="shared" si="421"/>
        <v>Nov</v>
      </c>
      <c r="X3893" s="9" t="str">
        <f>Sample___Superstore[[#This Row],[Order Year]]&amp;"-"&amp;Sample___Superstore[[#This Row],[Order Month]]</f>
        <v>2016-Nov</v>
      </c>
      <c r="Y3893" s="10">
        <f>Sample___Superstore6[[#This Row],[Profit]]/Sample___Superstore6[[#This Row],[Sales]]</f>
        <v>0.125</v>
      </c>
      <c r="Z3893" s="9">
        <f t="shared" si="422"/>
        <v>6</v>
      </c>
      <c r="AA3893" s="17">
        <f t="shared" si="423"/>
        <v>35.098999999999997</v>
      </c>
      <c r="AB3893" s="17">
        <f t="shared" si="424"/>
        <v>280.79199999999997</v>
      </c>
      <c r="AC3893" s="17">
        <f t="shared" si="425"/>
        <v>336.9504</v>
      </c>
      <c r="AD3893" s="17">
        <f t="shared" si="426"/>
        <v>1347.8016</v>
      </c>
    </row>
    <row r="3894" spans="1:30">
      <c r="A3894">
        <v>3893</v>
      </c>
      <c r="B3894" t="s">
        <v>7039</v>
      </c>
      <c r="C3894" s="4">
        <v>42698</v>
      </c>
      <c r="D3894" s="4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 s="17">
        <v>190.37280000000001</v>
      </c>
      <c r="V3894">
        <f t="shared" si="420"/>
        <v>2016</v>
      </c>
      <c r="W3894" t="str">
        <f t="shared" si="421"/>
        <v>Nov</v>
      </c>
      <c r="X3894" s="9" t="str">
        <f>Sample___Superstore[[#This Row],[Order Year]]&amp;"-"&amp;Sample___Superstore[[#This Row],[Order Month]]</f>
        <v>2016-Nov</v>
      </c>
      <c r="Y3894" s="10">
        <f>Sample___Superstore6[[#This Row],[Profit]]/Sample___Superstore6[[#This Row],[Sales]]</f>
        <v>0.34</v>
      </c>
      <c r="Z3894" s="9">
        <f t="shared" si="422"/>
        <v>6</v>
      </c>
      <c r="AA3894" s="17">
        <f t="shared" si="423"/>
        <v>23.796600000000002</v>
      </c>
      <c r="AB3894" s="17">
        <f t="shared" si="424"/>
        <v>69.989999999999995</v>
      </c>
      <c r="AC3894" s="17">
        <f t="shared" si="425"/>
        <v>0</v>
      </c>
      <c r="AD3894" s="17">
        <f t="shared" si="426"/>
        <v>559.91999999999996</v>
      </c>
    </row>
    <row r="3895" spans="1:30">
      <c r="A3895">
        <v>3894</v>
      </c>
      <c r="B3895" t="s">
        <v>7040</v>
      </c>
      <c r="C3895" s="4">
        <v>42684</v>
      </c>
      <c r="D3895" s="4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 s="17">
        <v>48.990200000000002</v>
      </c>
      <c r="V3895">
        <f t="shared" si="420"/>
        <v>2016</v>
      </c>
      <c r="W3895" t="str">
        <f t="shared" si="421"/>
        <v>Nov</v>
      </c>
      <c r="X3895" s="9" t="str">
        <f>Sample___Superstore[[#This Row],[Order Year]]&amp;"-"&amp;Sample___Superstore[[#This Row],[Order Month]]</f>
        <v>2016-Nov</v>
      </c>
      <c r="Y3895" s="10">
        <f>Sample___Superstore6[[#This Row],[Profit]]/Sample___Superstore6[[#This Row],[Sales]]</f>
        <v>0.17499999999999999</v>
      </c>
      <c r="Z3895" s="9">
        <f t="shared" si="422"/>
        <v>4</v>
      </c>
      <c r="AA3895" s="17">
        <f t="shared" si="423"/>
        <v>6.9986000000000006</v>
      </c>
      <c r="AB3895" s="17">
        <f t="shared" si="424"/>
        <v>39.992000000000004</v>
      </c>
      <c r="AC3895" s="17">
        <f t="shared" si="425"/>
        <v>55.988800000000005</v>
      </c>
      <c r="AD3895" s="17">
        <f t="shared" si="426"/>
        <v>223.95520000000002</v>
      </c>
    </row>
    <row r="3896" spans="1:30">
      <c r="A3896">
        <v>3895</v>
      </c>
      <c r="B3896" t="s">
        <v>7041</v>
      </c>
      <c r="C3896" s="4">
        <v>41965</v>
      </c>
      <c r="D3896" s="4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 s="17">
        <v>-16.466999999999999</v>
      </c>
      <c r="V3896">
        <f t="shared" si="420"/>
        <v>2014</v>
      </c>
      <c r="W3896" t="str">
        <f t="shared" si="421"/>
        <v>Nov</v>
      </c>
      <c r="X3896" s="9" t="str">
        <f>Sample___Superstore[[#This Row],[Order Year]]&amp;"-"&amp;Sample___Superstore[[#This Row],[Order Month]]</f>
        <v>2014-Nov</v>
      </c>
      <c r="Y3896" s="10">
        <f>Sample___Superstore6[[#This Row],[Profit]]/Sample___Superstore6[[#This Row],[Sales]]</f>
        <v>-1.65</v>
      </c>
      <c r="Z3896" s="9">
        <f t="shared" si="422"/>
        <v>6</v>
      </c>
      <c r="AA3896" s="17">
        <f t="shared" si="423"/>
        <v>-3.2933999999999997</v>
      </c>
      <c r="AB3896" s="17">
        <f t="shared" si="424"/>
        <v>1.996</v>
      </c>
      <c r="AC3896" s="17">
        <f t="shared" si="425"/>
        <v>7.9840000000000009</v>
      </c>
      <c r="AD3896" s="17">
        <f t="shared" si="426"/>
        <v>1.9959999999999996</v>
      </c>
    </row>
    <row r="3897" spans="1:30">
      <c r="A3897">
        <v>3896</v>
      </c>
      <c r="B3897" t="s">
        <v>7042</v>
      </c>
      <c r="C3897" s="4">
        <v>42856</v>
      </c>
      <c r="D3897" s="4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 s="17">
        <v>18.093</v>
      </c>
      <c r="V3897">
        <f t="shared" si="420"/>
        <v>2017</v>
      </c>
      <c r="W3897" t="str">
        <f t="shared" si="421"/>
        <v>May</v>
      </c>
      <c r="X3897" s="9" t="str">
        <f>Sample___Superstore[[#This Row],[Order Year]]&amp;"-"&amp;Sample___Superstore[[#This Row],[Order Month]]</f>
        <v>2017-May</v>
      </c>
      <c r="Y3897" s="10">
        <f>Sample___Superstore6[[#This Row],[Profit]]/Sample___Superstore6[[#This Row],[Sales]]</f>
        <v>0.37</v>
      </c>
      <c r="Z3897" s="9">
        <f t="shared" si="422"/>
        <v>4</v>
      </c>
      <c r="AA3897" s="17">
        <f t="shared" si="423"/>
        <v>3.6185999999999998</v>
      </c>
      <c r="AB3897" s="17">
        <f t="shared" si="424"/>
        <v>9.7799999999999994</v>
      </c>
      <c r="AC3897" s="17">
        <f t="shared" si="425"/>
        <v>0</v>
      </c>
      <c r="AD3897" s="17">
        <f t="shared" si="426"/>
        <v>48.9</v>
      </c>
    </row>
    <row r="3898" spans="1:30">
      <c r="A3898">
        <v>3897</v>
      </c>
      <c r="B3898" t="s">
        <v>7046</v>
      </c>
      <c r="C3898" s="4">
        <v>43076</v>
      </c>
      <c r="D3898" s="4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 s="17">
        <v>1.2432000000000001</v>
      </c>
      <c r="V3898">
        <f t="shared" si="420"/>
        <v>2017</v>
      </c>
      <c r="W3898" t="str">
        <f t="shared" si="421"/>
        <v>Dec</v>
      </c>
      <c r="X3898" s="9" t="str">
        <f>Sample___Superstore[[#This Row],[Order Year]]&amp;"-"&amp;Sample___Superstore[[#This Row],[Order Month]]</f>
        <v>2017-Dec</v>
      </c>
      <c r="Y3898" s="10">
        <f>Sample___Superstore6[[#This Row],[Profit]]/Sample___Superstore6[[#This Row],[Sales]]</f>
        <v>0.35000000000000003</v>
      </c>
      <c r="Z3898" s="9">
        <f t="shared" si="422"/>
        <v>5</v>
      </c>
      <c r="AA3898" s="17">
        <f t="shared" si="423"/>
        <v>0.41440000000000005</v>
      </c>
      <c r="AB3898" s="17">
        <f t="shared" si="424"/>
        <v>1.1839999999999999</v>
      </c>
      <c r="AC3898" s="17">
        <f t="shared" si="425"/>
        <v>0.71040000000000003</v>
      </c>
      <c r="AD3898" s="17">
        <f t="shared" si="426"/>
        <v>2.8416000000000001</v>
      </c>
    </row>
    <row r="3899" spans="1:30">
      <c r="A3899">
        <v>3898</v>
      </c>
      <c r="B3899" t="s">
        <v>7046</v>
      </c>
      <c r="C3899" s="4">
        <v>43076</v>
      </c>
      <c r="D3899" s="4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17">
        <v>5.4432</v>
      </c>
      <c r="V3899">
        <f t="shared" si="420"/>
        <v>2017</v>
      </c>
      <c r="W3899" t="str">
        <f t="shared" si="421"/>
        <v>Dec</v>
      </c>
      <c r="X3899" s="9" t="str">
        <f>Sample___Superstore[[#This Row],[Order Year]]&amp;"-"&amp;Sample___Superstore[[#This Row],[Order Month]]</f>
        <v>2017-Dec</v>
      </c>
      <c r="Y3899" s="10">
        <f>Sample___Superstore6[[#This Row],[Profit]]/Sample___Superstore6[[#This Row],[Sales]]</f>
        <v>0.35000000000000003</v>
      </c>
      <c r="Z3899" s="9">
        <f t="shared" si="422"/>
        <v>5</v>
      </c>
      <c r="AA3899" s="17">
        <f t="shared" si="423"/>
        <v>1.8144</v>
      </c>
      <c r="AB3899" s="17">
        <f t="shared" si="424"/>
        <v>5.1840000000000002</v>
      </c>
      <c r="AC3899" s="17">
        <f t="shared" si="425"/>
        <v>3.1104000000000003</v>
      </c>
      <c r="AD3899" s="17">
        <f t="shared" si="426"/>
        <v>12.441599999999999</v>
      </c>
    </row>
    <row r="3900" spans="1:30">
      <c r="A3900">
        <v>3899</v>
      </c>
      <c r="B3900" t="s">
        <v>7047</v>
      </c>
      <c r="C3900" s="4">
        <v>43069</v>
      </c>
      <c r="D3900" s="4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 s="17">
        <v>0.82879999999999998</v>
      </c>
      <c r="V3900">
        <f t="shared" si="420"/>
        <v>2017</v>
      </c>
      <c r="W3900" t="str">
        <f t="shared" si="421"/>
        <v>Nov</v>
      </c>
      <c r="X3900" s="9" t="str">
        <f>Sample___Superstore[[#This Row],[Order Year]]&amp;"-"&amp;Sample___Superstore[[#This Row],[Order Month]]</f>
        <v>2017-Nov</v>
      </c>
      <c r="Y3900" s="10">
        <f>Sample___Superstore6[[#This Row],[Profit]]/Sample___Superstore6[[#This Row],[Sales]]</f>
        <v>0.35000000000000003</v>
      </c>
      <c r="Z3900" s="9">
        <f t="shared" si="422"/>
        <v>4</v>
      </c>
      <c r="AA3900" s="17">
        <f t="shared" si="423"/>
        <v>0.41439999999999999</v>
      </c>
      <c r="AB3900" s="17">
        <f t="shared" si="424"/>
        <v>1.1839999999999999</v>
      </c>
      <c r="AC3900" s="17">
        <f t="shared" si="425"/>
        <v>0.47360000000000002</v>
      </c>
      <c r="AD3900" s="17">
        <f t="shared" si="426"/>
        <v>1.8943999999999999</v>
      </c>
    </row>
    <row r="3901" spans="1:30">
      <c r="A3901">
        <v>3900</v>
      </c>
      <c r="B3901" t="s">
        <v>7049</v>
      </c>
      <c r="C3901" s="4">
        <v>43076</v>
      </c>
      <c r="D3901" s="4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 s="17">
        <v>25.596800000000002</v>
      </c>
      <c r="V3901">
        <f t="shared" si="420"/>
        <v>2017</v>
      </c>
      <c r="W3901" t="str">
        <f t="shared" si="421"/>
        <v>Dec</v>
      </c>
      <c r="X3901" s="9" t="str">
        <f>Sample___Superstore[[#This Row],[Order Year]]&amp;"-"&amp;Sample___Superstore[[#This Row],[Order Month]]</f>
        <v>2017-Dec</v>
      </c>
      <c r="Y3901" s="10">
        <f>Sample___Superstore6[[#This Row],[Profit]]/Sample___Superstore6[[#This Row],[Sales]]</f>
        <v>0.2</v>
      </c>
      <c r="Z3901" s="9">
        <f t="shared" si="422"/>
        <v>2</v>
      </c>
      <c r="AA3901" s="17">
        <f t="shared" si="423"/>
        <v>12.798400000000001</v>
      </c>
      <c r="AB3901" s="17">
        <f t="shared" si="424"/>
        <v>63.991999999999997</v>
      </c>
      <c r="AC3901" s="17">
        <f t="shared" si="425"/>
        <v>25.596800000000002</v>
      </c>
      <c r="AD3901" s="17">
        <f t="shared" si="426"/>
        <v>102.38719999999999</v>
      </c>
    </row>
    <row r="3902" spans="1:30">
      <c r="A3902">
        <v>3901</v>
      </c>
      <c r="B3902" t="s">
        <v>7050</v>
      </c>
      <c r="C3902" s="4">
        <v>42007</v>
      </c>
      <c r="D3902" s="4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 s="17">
        <v>3.6288</v>
      </c>
      <c r="V3902">
        <f t="shared" si="420"/>
        <v>2015</v>
      </c>
      <c r="W3902" t="str">
        <f t="shared" si="421"/>
        <v>Jan</v>
      </c>
      <c r="X3902" s="9" t="str">
        <f>Sample___Superstore[[#This Row],[Order Year]]&amp;"-"&amp;Sample___Superstore[[#This Row],[Order Month]]</f>
        <v>2015-Jan</v>
      </c>
      <c r="Y3902" s="10">
        <f>Sample___Superstore6[[#This Row],[Profit]]/Sample___Superstore6[[#This Row],[Sales]]</f>
        <v>0.35</v>
      </c>
      <c r="Z3902" s="9">
        <f t="shared" si="422"/>
        <v>5</v>
      </c>
      <c r="AA3902" s="17">
        <f t="shared" si="423"/>
        <v>1.8144</v>
      </c>
      <c r="AB3902" s="17">
        <f t="shared" si="424"/>
        <v>5.1840000000000002</v>
      </c>
      <c r="AC3902" s="17">
        <f t="shared" si="425"/>
        <v>2.0736000000000003</v>
      </c>
      <c r="AD3902" s="17">
        <f t="shared" si="426"/>
        <v>8.2943999999999996</v>
      </c>
    </row>
    <row r="3903" spans="1:30">
      <c r="A3903">
        <v>3902</v>
      </c>
      <c r="B3903" t="s">
        <v>7052</v>
      </c>
      <c r="C3903" s="4">
        <v>42322</v>
      </c>
      <c r="D3903" s="4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 s="17">
        <v>-1.1996</v>
      </c>
      <c r="V3903">
        <f t="shared" si="420"/>
        <v>2015</v>
      </c>
      <c r="W3903" t="str">
        <f t="shared" si="421"/>
        <v>Nov</v>
      </c>
      <c r="X3903" s="9" t="str">
        <f>Sample___Superstore[[#This Row],[Order Year]]&amp;"-"&amp;Sample___Superstore[[#This Row],[Order Month]]</f>
        <v>2015-Nov</v>
      </c>
      <c r="Y3903" s="10">
        <f>Sample___Superstore6[[#This Row],[Profit]]/Sample___Superstore6[[#This Row],[Sales]]</f>
        <v>-2.4999999999999998E-2</v>
      </c>
      <c r="Z3903" s="9">
        <f t="shared" si="422"/>
        <v>6</v>
      </c>
      <c r="AA3903" s="17">
        <f t="shared" si="423"/>
        <v>-0.5998</v>
      </c>
      <c r="AB3903" s="17">
        <f t="shared" si="424"/>
        <v>23.992000000000001</v>
      </c>
      <c r="AC3903" s="17">
        <f t="shared" si="425"/>
        <v>9.5968000000000018</v>
      </c>
      <c r="AD3903" s="17">
        <f t="shared" si="426"/>
        <v>38.3872</v>
      </c>
    </row>
    <row r="3904" spans="1:30">
      <c r="A3904">
        <v>3903</v>
      </c>
      <c r="B3904" t="s">
        <v>7055</v>
      </c>
      <c r="C3904" s="4">
        <v>42279</v>
      </c>
      <c r="D3904" s="4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 s="17">
        <v>75.6952</v>
      </c>
      <c r="V3904">
        <f t="shared" si="420"/>
        <v>2015</v>
      </c>
      <c r="W3904" t="str">
        <f t="shared" si="421"/>
        <v>Oct</v>
      </c>
      <c r="X3904" s="9" t="str">
        <f>Sample___Superstore[[#This Row],[Order Year]]&amp;"-"&amp;Sample___Superstore[[#This Row],[Order Month]]</f>
        <v>2015-Oct</v>
      </c>
      <c r="Y3904" s="10">
        <f>Sample___Superstore6[[#This Row],[Profit]]/Sample___Superstore6[[#This Row],[Sales]]</f>
        <v>0.28000000000000003</v>
      </c>
      <c r="Z3904" s="9">
        <f t="shared" si="422"/>
        <v>5</v>
      </c>
      <c r="AA3904" s="17">
        <f t="shared" si="423"/>
        <v>5.4067999999999996</v>
      </c>
      <c r="AB3904" s="17">
        <f t="shared" si="424"/>
        <v>19.309999999999999</v>
      </c>
      <c r="AC3904" s="17">
        <f t="shared" si="425"/>
        <v>0</v>
      </c>
      <c r="AD3904" s="17">
        <f t="shared" si="426"/>
        <v>270.33999999999997</v>
      </c>
    </row>
    <row r="3905" spans="1:30">
      <c r="A3905">
        <v>3904</v>
      </c>
      <c r="B3905" t="s">
        <v>7056</v>
      </c>
      <c r="C3905" s="4">
        <v>42099</v>
      </c>
      <c r="D3905" s="4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 s="17">
        <v>18.396000000000001</v>
      </c>
      <c r="V3905">
        <f t="shared" si="420"/>
        <v>2015</v>
      </c>
      <c r="W3905" t="str">
        <f t="shared" si="421"/>
        <v>Apr</v>
      </c>
      <c r="X3905" s="9" t="str">
        <f>Sample___Superstore[[#This Row],[Order Year]]&amp;"-"&amp;Sample___Superstore[[#This Row],[Order Month]]</f>
        <v>2015-Apr</v>
      </c>
      <c r="Y3905" s="10">
        <f>Sample___Superstore6[[#This Row],[Profit]]/Sample___Superstore6[[#This Row],[Sales]]</f>
        <v>0.18750000000000003</v>
      </c>
      <c r="Z3905" s="9">
        <f t="shared" si="422"/>
        <v>5</v>
      </c>
      <c r="AA3905" s="17">
        <f t="shared" si="423"/>
        <v>2.6280000000000001</v>
      </c>
      <c r="AB3905" s="17">
        <f t="shared" si="424"/>
        <v>14.016</v>
      </c>
      <c r="AC3905" s="17">
        <f t="shared" si="425"/>
        <v>19.622399999999999</v>
      </c>
      <c r="AD3905" s="17">
        <f t="shared" si="426"/>
        <v>78.489599999999996</v>
      </c>
    </row>
    <row r="3906" spans="1:30">
      <c r="A3906">
        <v>3905</v>
      </c>
      <c r="B3906" t="s">
        <v>7056</v>
      </c>
      <c r="C3906" s="4">
        <v>42099</v>
      </c>
      <c r="D3906" s="4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 s="17">
        <v>21.142800000000001</v>
      </c>
      <c r="V3906">
        <f t="shared" ref="V3906:V3969" si="427">YEAR(C3906)</f>
        <v>2015</v>
      </c>
      <c r="W3906" t="str">
        <f t="shared" ref="W3906:W3969" si="428">TEXT(C3906,"mmm")</f>
        <v>Apr</v>
      </c>
      <c r="X3906" s="9" t="str">
        <f>Sample___Superstore[[#This Row],[Order Year]]&amp;"-"&amp;Sample___Superstore[[#This Row],[Order Month]]</f>
        <v>2015-Apr</v>
      </c>
      <c r="Y3906" s="10">
        <f>Sample___Superstore6[[#This Row],[Profit]]/Sample___Superstore6[[#This Row],[Sales]]</f>
        <v>3.7500000000000006E-2</v>
      </c>
      <c r="Z3906" s="9">
        <f t="shared" ref="Z3906:Z3969" si="429">D3906-C3906</f>
        <v>5</v>
      </c>
      <c r="AA3906" s="17">
        <f t="shared" ref="AA3906:AA3969" si="430">U3906/S3906</f>
        <v>5.2857000000000003</v>
      </c>
      <c r="AB3906" s="17">
        <f t="shared" ref="AB3906:AB3969" si="431">R3906/S3906</f>
        <v>140.952</v>
      </c>
      <c r="AC3906" s="17">
        <f t="shared" ref="AC3906:AC3969" si="432">R3906*T3906</f>
        <v>112.7616</v>
      </c>
      <c r="AD3906" s="17">
        <f t="shared" ref="AD3906:AD3969" si="433">R3906-(R3906*T3906)</f>
        <v>451.04640000000001</v>
      </c>
    </row>
    <row r="3907" spans="1:30">
      <c r="A3907">
        <v>3906</v>
      </c>
      <c r="B3907" t="s">
        <v>7056</v>
      </c>
      <c r="C3907" s="4">
        <v>42099</v>
      </c>
      <c r="D3907" s="4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 s="17">
        <v>-6.952</v>
      </c>
      <c r="V3907">
        <f t="shared" si="427"/>
        <v>2015</v>
      </c>
      <c r="W3907" t="str">
        <f t="shared" si="428"/>
        <v>Apr</v>
      </c>
      <c r="X3907" s="9" t="str">
        <f>Sample___Superstore[[#This Row],[Order Year]]&amp;"-"&amp;Sample___Superstore[[#This Row],[Order Month]]</f>
        <v>2015-Apr</v>
      </c>
      <c r="Y3907" s="10">
        <f>Sample___Superstore6[[#This Row],[Profit]]/Sample___Superstore6[[#This Row],[Sales]]</f>
        <v>-0.66666666666666663</v>
      </c>
      <c r="Z3907" s="9">
        <f t="shared" si="429"/>
        <v>5</v>
      </c>
      <c r="AA3907" s="17">
        <f t="shared" si="430"/>
        <v>-1.738</v>
      </c>
      <c r="AB3907" s="17">
        <f t="shared" si="431"/>
        <v>2.6070000000000002</v>
      </c>
      <c r="AC3907" s="17">
        <f t="shared" si="432"/>
        <v>7.2995999999999999</v>
      </c>
      <c r="AD3907" s="17">
        <f t="shared" si="433"/>
        <v>3.128400000000001</v>
      </c>
    </row>
    <row r="3908" spans="1:30">
      <c r="A3908">
        <v>3907</v>
      </c>
      <c r="B3908" t="s">
        <v>7056</v>
      </c>
      <c r="C3908" s="4">
        <v>42099</v>
      </c>
      <c r="D3908" s="4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 s="17">
        <v>-68.391999999999996</v>
      </c>
      <c r="V3908">
        <f t="shared" si="427"/>
        <v>2015</v>
      </c>
      <c r="W3908" t="str">
        <f t="shared" si="428"/>
        <v>Apr</v>
      </c>
      <c r="X3908" s="9" t="str">
        <f>Sample___Superstore[[#This Row],[Order Year]]&amp;"-"&amp;Sample___Superstore[[#This Row],[Order Month]]</f>
        <v>2015-Apr</v>
      </c>
      <c r="Y3908" s="10">
        <f>Sample___Superstore6[[#This Row],[Profit]]/Sample___Superstore6[[#This Row],[Sales]]</f>
        <v>-0.125</v>
      </c>
      <c r="Z3908" s="9">
        <f t="shared" si="429"/>
        <v>5</v>
      </c>
      <c r="AA3908" s="17">
        <f t="shared" si="430"/>
        <v>-17.097999999999999</v>
      </c>
      <c r="AB3908" s="17">
        <f t="shared" si="431"/>
        <v>136.78399999999999</v>
      </c>
      <c r="AC3908" s="17">
        <f t="shared" si="432"/>
        <v>109.4272</v>
      </c>
      <c r="AD3908" s="17">
        <f t="shared" si="433"/>
        <v>437.7088</v>
      </c>
    </row>
    <row r="3909" spans="1:30">
      <c r="A3909">
        <v>3908</v>
      </c>
      <c r="B3909" t="s">
        <v>7056</v>
      </c>
      <c r="C3909" s="4">
        <v>42099</v>
      </c>
      <c r="D3909" s="4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 s="17">
        <v>-3.2174999999999998</v>
      </c>
      <c r="V3909">
        <f t="shared" si="427"/>
        <v>2015</v>
      </c>
      <c r="W3909" t="str">
        <f t="shared" si="428"/>
        <v>Apr</v>
      </c>
      <c r="X3909" s="9" t="str">
        <f>Sample___Superstore[[#This Row],[Order Year]]&amp;"-"&amp;Sample___Superstore[[#This Row],[Order Month]]</f>
        <v>2015-Apr</v>
      </c>
      <c r="Y3909" s="10">
        <f>Sample___Superstore6[[#This Row],[Profit]]/Sample___Superstore6[[#This Row],[Sales]]</f>
        <v>-0.21666666666666665</v>
      </c>
      <c r="Z3909" s="9">
        <f t="shared" si="429"/>
        <v>5</v>
      </c>
      <c r="AA3909" s="17">
        <f t="shared" si="430"/>
        <v>-0.64349999999999996</v>
      </c>
      <c r="AB3909" s="17">
        <f t="shared" si="431"/>
        <v>2.9699999999999998</v>
      </c>
      <c r="AC3909" s="17">
        <f t="shared" si="432"/>
        <v>5.94</v>
      </c>
      <c r="AD3909" s="17">
        <f t="shared" si="433"/>
        <v>8.91</v>
      </c>
    </row>
    <row r="3910" spans="1:30">
      <c r="A3910">
        <v>3909</v>
      </c>
      <c r="B3910" t="s">
        <v>7056</v>
      </c>
      <c r="C3910" s="4">
        <v>42099</v>
      </c>
      <c r="D3910" s="4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17">
        <v>-9.7972000000000001</v>
      </c>
      <c r="V3910">
        <f t="shared" si="427"/>
        <v>2015</v>
      </c>
      <c r="W3910" t="str">
        <f t="shared" si="428"/>
        <v>Apr</v>
      </c>
      <c r="X3910" s="9" t="str">
        <f>Sample___Superstore[[#This Row],[Order Year]]&amp;"-"&amp;Sample___Superstore[[#This Row],[Order Month]]</f>
        <v>2015-Apr</v>
      </c>
      <c r="Y3910" s="10">
        <f>Sample___Superstore6[[#This Row],[Profit]]/Sample___Superstore6[[#This Row],[Sales]]</f>
        <v>-0.23333333333333334</v>
      </c>
      <c r="Z3910" s="9">
        <f t="shared" si="429"/>
        <v>5</v>
      </c>
      <c r="AA3910" s="17">
        <f t="shared" si="430"/>
        <v>-4.8986000000000001</v>
      </c>
      <c r="AB3910" s="17">
        <f t="shared" si="431"/>
        <v>20.994</v>
      </c>
      <c r="AC3910" s="17">
        <f t="shared" si="432"/>
        <v>16.795200000000001</v>
      </c>
      <c r="AD3910" s="17">
        <f t="shared" si="433"/>
        <v>25.192799999999998</v>
      </c>
    </row>
    <row r="3911" spans="1:30">
      <c r="A3911">
        <v>3910</v>
      </c>
      <c r="B3911" t="s">
        <v>7056</v>
      </c>
      <c r="C3911" s="4">
        <v>42099</v>
      </c>
      <c r="D3911" s="4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 s="17">
        <v>2.37</v>
      </c>
      <c r="V3911">
        <f t="shared" si="427"/>
        <v>2015</v>
      </c>
      <c r="W3911" t="str">
        <f t="shared" si="428"/>
        <v>Apr</v>
      </c>
      <c r="X3911" s="9" t="str">
        <f>Sample___Superstore[[#This Row],[Order Year]]&amp;"-"&amp;Sample___Superstore[[#This Row],[Order Month]]</f>
        <v>2015-Apr</v>
      </c>
      <c r="Y3911" s="10">
        <f>Sample___Superstore6[[#This Row],[Profit]]/Sample___Superstore6[[#This Row],[Sales]]</f>
        <v>0.31250000000000006</v>
      </c>
      <c r="Z3911" s="9">
        <f t="shared" si="429"/>
        <v>5</v>
      </c>
      <c r="AA3911" s="17">
        <f t="shared" si="430"/>
        <v>2.37</v>
      </c>
      <c r="AB3911" s="17">
        <f t="shared" si="431"/>
        <v>7.5839999999999996</v>
      </c>
      <c r="AC3911" s="17">
        <f t="shared" si="432"/>
        <v>1.5167999999999999</v>
      </c>
      <c r="AD3911" s="17">
        <f t="shared" si="433"/>
        <v>6.0671999999999997</v>
      </c>
    </row>
    <row r="3912" spans="1:30">
      <c r="A3912">
        <v>3911</v>
      </c>
      <c r="B3912" t="s">
        <v>7056</v>
      </c>
      <c r="C3912" s="4">
        <v>42099</v>
      </c>
      <c r="D3912" s="4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 s="17">
        <v>-211.47</v>
      </c>
      <c r="V3912">
        <f t="shared" si="427"/>
        <v>2015</v>
      </c>
      <c r="W3912" t="str">
        <f t="shared" si="428"/>
        <v>Apr</v>
      </c>
      <c r="X3912" s="9" t="str">
        <f>Sample___Superstore[[#This Row],[Order Year]]&amp;"-"&amp;Sample___Superstore[[#This Row],[Order Month]]</f>
        <v>2015-Apr</v>
      </c>
      <c r="Y3912" s="10">
        <f>Sample___Superstore6[[#This Row],[Profit]]/Sample___Superstore6[[#This Row],[Sales]]</f>
        <v>-0.6</v>
      </c>
      <c r="Z3912" s="9">
        <f t="shared" si="429"/>
        <v>5</v>
      </c>
      <c r="AA3912" s="17">
        <f t="shared" si="430"/>
        <v>-42.293999999999997</v>
      </c>
      <c r="AB3912" s="17">
        <f t="shared" si="431"/>
        <v>70.489999999999995</v>
      </c>
      <c r="AC3912" s="17">
        <f t="shared" si="432"/>
        <v>176.22499999999999</v>
      </c>
      <c r="AD3912" s="17">
        <f t="shared" si="433"/>
        <v>176.22499999999999</v>
      </c>
    </row>
    <row r="3913" spans="1:30">
      <c r="A3913">
        <v>3912</v>
      </c>
      <c r="B3913" t="s">
        <v>7061</v>
      </c>
      <c r="C3913" s="4">
        <v>42891</v>
      </c>
      <c r="D3913" s="4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 s="17">
        <v>52.917299999999997</v>
      </c>
      <c r="V3913">
        <f t="shared" si="427"/>
        <v>2017</v>
      </c>
      <c r="W3913" t="str">
        <f t="shared" si="428"/>
        <v>Jun</v>
      </c>
      <c r="X3913" s="9" t="str">
        <f>Sample___Superstore[[#This Row],[Order Year]]&amp;"-"&amp;Sample___Superstore[[#This Row],[Order Month]]</f>
        <v>2017-Jun</v>
      </c>
      <c r="Y3913" s="10">
        <f>Sample___Superstore6[[#This Row],[Profit]]/Sample___Superstore6[[#This Row],[Sales]]</f>
        <v>0.1125</v>
      </c>
      <c r="Z3913" s="9">
        <f t="shared" si="429"/>
        <v>1</v>
      </c>
      <c r="AA3913" s="17">
        <f t="shared" si="430"/>
        <v>17.639099999999999</v>
      </c>
      <c r="AB3913" s="17">
        <f t="shared" si="431"/>
        <v>156.792</v>
      </c>
      <c r="AC3913" s="17">
        <f t="shared" si="432"/>
        <v>94.075199999999995</v>
      </c>
      <c r="AD3913" s="17">
        <f t="shared" si="433"/>
        <v>376.30079999999998</v>
      </c>
    </row>
    <row r="3914" spans="1:30">
      <c r="A3914">
        <v>3913</v>
      </c>
      <c r="B3914" t="s">
        <v>7064</v>
      </c>
      <c r="C3914" s="4">
        <v>42996</v>
      </c>
      <c r="D3914" s="4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 s="17">
        <v>9.3312000000000008</v>
      </c>
      <c r="V3914">
        <f t="shared" si="427"/>
        <v>2017</v>
      </c>
      <c r="W3914" t="str">
        <f t="shared" si="428"/>
        <v>Sep</v>
      </c>
      <c r="X3914" s="9" t="str">
        <f>Sample___Superstore[[#This Row],[Order Year]]&amp;"-"&amp;Sample___Superstore[[#This Row],[Order Month]]</f>
        <v>2017-Sep</v>
      </c>
      <c r="Y3914" s="10">
        <f>Sample___Superstore6[[#This Row],[Profit]]/Sample___Superstore6[[#This Row],[Sales]]</f>
        <v>0.48000000000000004</v>
      </c>
      <c r="Z3914" s="9">
        <f t="shared" si="429"/>
        <v>7</v>
      </c>
      <c r="AA3914" s="17">
        <f t="shared" si="430"/>
        <v>3.1104000000000003</v>
      </c>
      <c r="AB3914" s="17">
        <f t="shared" si="431"/>
        <v>6.48</v>
      </c>
      <c r="AC3914" s="17">
        <f t="shared" si="432"/>
        <v>0</v>
      </c>
      <c r="AD3914" s="17">
        <f t="shared" si="433"/>
        <v>19.440000000000001</v>
      </c>
    </row>
    <row r="3915" spans="1:30">
      <c r="A3915">
        <v>3914</v>
      </c>
      <c r="B3915" t="s">
        <v>7064</v>
      </c>
      <c r="C3915" s="4">
        <v>42996</v>
      </c>
      <c r="D3915" s="4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 s="17">
        <v>3.2406000000000001</v>
      </c>
      <c r="V3915">
        <f t="shared" si="427"/>
        <v>2017</v>
      </c>
      <c r="W3915" t="str">
        <f t="shared" si="428"/>
        <v>Sep</v>
      </c>
      <c r="X3915" s="9" t="str">
        <f>Sample___Superstore[[#This Row],[Order Year]]&amp;"-"&amp;Sample___Superstore[[#This Row],[Order Month]]</f>
        <v>2017-Sep</v>
      </c>
      <c r="Y3915" s="10">
        <f>Sample___Superstore6[[#This Row],[Profit]]/Sample___Superstore6[[#This Row],[Sales]]</f>
        <v>0.33</v>
      </c>
      <c r="Z3915" s="9">
        <f t="shared" si="429"/>
        <v>7</v>
      </c>
      <c r="AA3915" s="17">
        <f t="shared" si="430"/>
        <v>1.6203000000000001</v>
      </c>
      <c r="AB3915" s="17">
        <f t="shared" si="431"/>
        <v>4.91</v>
      </c>
      <c r="AC3915" s="17">
        <f t="shared" si="432"/>
        <v>0</v>
      </c>
      <c r="AD3915" s="17">
        <f t="shared" si="433"/>
        <v>9.82</v>
      </c>
    </row>
    <row r="3916" spans="1:30">
      <c r="A3916">
        <v>3915</v>
      </c>
      <c r="B3916" t="s">
        <v>7065</v>
      </c>
      <c r="C3916" s="4">
        <v>42934</v>
      </c>
      <c r="D3916" s="4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 s="17">
        <v>-448.89600000000002</v>
      </c>
      <c r="V3916">
        <f t="shared" si="427"/>
        <v>2017</v>
      </c>
      <c r="W3916" t="str">
        <f t="shared" si="428"/>
        <v>Jul</v>
      </c>
      <c r="X3916" s="9" t="str">
        <f>Sample___Superstore[[#This Row],[Order Year]]&amp;"-"&amp;Sample___Superstore[[#This Row],[Order Month]]</f>
        <v>2017-Jul</v>
      </c>
      <c r="Y3916" s="10">
        <f>Sample___Superstore6[[#This Row],[Profit]]/Sample___Superstore6[[#This Row],[Sales]]</f>
        <v>-0.56000000000000005</v>
      </c>
      <c r="Z3916" s="9">
        <f t="shared" si="429"/>
        <v>5</v>
      </c>
      <c r="AA3916" s="17">
        <f t="shared" si="430"/>
        <v>-89.779200000000003</v>
      </c>
      <c r="AB3916" s="17">
        <f t="shared" si="431"/>
        <v>160.32</v>
      </c>
      <c r="AC3916" s="17">
        <f t="shared" si="432"/>
        <v>400.8</v>
      </c>
      <c r="AD3916" s="17">
        <f t="shared" si="433"/>
        <v>400.8</v>
      </c>
    </row>
    <row r="3917" spans="1:30">
      <c r="A3917">
        <v>3916</v>
      </c>
      <c r="B3917" t="s">
        <v>7065</v>
      </c>
      <c r="C3917" s="4">
        <v>42934</v>
      </c>
      <c r="D3917" s="4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 s="17">
        <v>10.098000000000001</v>
      </c>
      <c r="V3917">
        <f t="shared" si="427"/>
        <v>2017</v>
      </c>
      <c r="W3917" t="str">
        <f t="shared" si="428"/>
        <v>Jul</v>
      </c>
      <c r="X3917" s="9" t="str">
        <f>Sample___Superstore[[#This Row],[Order Year]]&amp;"-"&amp;Sample___Superstore[[#This Row],[Order Month]]</f>
        <v>2017-Jul</v>
      </c>
      <c r="Y3917" s="10">
        <f>Sample___Superstore6[[#This Row],[Profit]]/Sample___Superstore6[[#This Row],[Sales]]</f>
        <v>6.25E-2</v>
      </c>
      <c r="Z3917" s="9">
        <f t="shared" si="429"/>
        <v>5</v>
      </c>
      <c r="AA3917" s="17">
        <f t="shared" si="430"/>
        <v>5.0490000000000004</v>
      </c>
      <c r="AB3917" s="17">
        <f t="shared" si="431"/>
        <v>80.784000000000006</v>
      </c>
      <c r="AC3917" s="17">
        <f t="shared" si="432"/>
        <v>32.313600000000001</v>
      </c>
      <c r="AD3917" s="17">
        <f t="shared" si="433"/>
        <v>129.2544</v>
      </c>
    </row>
    <row r="3918" spans="1:30">
      <c r="A3918">
        <v>3917</v>
      </c>
      <c r="B3918" t="s">
        <v>7065</v>
      </c>
      <c r="C3918" s="4">
        <v>42934</v>
      </c>
      <c r="D3918" s="4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 s="17">
        <v>5.2312000000000003</v>
      </c>
      <c r="V3918">
        <f t="shared" si="427"/>
        <v>2017</v>
      </c>
      <c r="W3918" t="str">
        <f t="shared" si="428"/>
        <v>Jul</v>
      </c>
      <c r="X3918" s="9" t="str">
        <f>Sample___Superstore[[#This Row],[Order Year]]&amp;"-"&amp;Sample___Superstore[[#This Row],[Order Month]]</f>
        <v>2017-Jul</v>
      </c>
      <c r="Y3918" s="10">
        <f>Sample___Superstore6[[#This Row],[Profit]]/Sample___Superstore6[[#This Row],[Sales]]</f>
        <v>0.32500000000000001</v>
      </c>
      <c r="Z3918" s="9">
        <f t="shared" si="429"/>
        <v>5</v>
      </c>
      <c r="AA3918" s="17">
        <f t="shared" si="430"/>
        <v>2.6156000000000001</v>
      </c>
      <c r="AB3918" s="17">
        <f t="shared" si="431"/>
        <v>8.048</v>
      </c>
      <c r="AC3918" s="17">
        <f t="shared" si="432"/>
        <v>3.2192000000000003</v>
      </c>
      <c r="AD3918" s="17">
        <f t="shared" si="433"/>
        <v>12.876799999999999</v>
      </c>
    </row>
    <row r="3919" spans="1:30">
      <c r="A3919">
        <v>3918</v>
      </c>
      <c r="B3919" t="s">
        <v>7065</v>
      </c>
      <c r="C3919" s="4">
        <v>42934</v>
      </c>
      <c r="D3919" s="4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 s="17">
        <v>-6.1247999999999996</v>
      </c>
      <c r="V3919">
        <f t="shared" si="427"/>
        <v>2017</v>
      </c>
      <c r="W3919" t="str">
        <f t="shared" si="428"/>
        <v>Jul</v>
      </c>
      <c r="X3919" s="9" t="str">
        <f>Sample___Superstore[[#This Row],[Order Year]]&amp;"-"&amp;Sample___Superstore[[#This Row],[Order Month]]</f>
        <v>2017-Jul</v>
      </c>
      <c r="Y3919" s="10">
        <f>Sample___Superstore6[[#This Row],[Profit]]/Sample___Superstore6[[#This Row],[Sales]]</f>
        <v>-0.79999999999999993</v>
      </c>
      <c r="Z3919" s="9">
        <f t="shared" si="429"/>
        <v>5</v>
      </c>
      <c r="AA3919" s="17">
        <f t="shared" si="430"/>
        <v>-1.5311999999999999</v>
      </c>
      <c r="AB3919" s="17">
        <f t="shared" si="431"/>
        <v>1.9139999999999999</v>
      </c>
      <c r="AC3919" s="17">
        <f t="shared" si="432"/>
        <v>5.3591999999999995</v>
      </c>
      <c r="AD3919" s="17">
        <f t="shared" si="433"/>
        <v>2.2968000000000002</v>
      </c>
    </row>
    <row r="3920" spans="1:30">
      <c r="A3920">
        <v>3919</v>
      </c>
      <c r="B3920" t="s">
        <v>7065</v>
      </c>
      <c r="C3920" s="4">
        <v>42934</v>
      </c>
      <c r="D3920" s="4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17">
        <v>-42.896700000000003</v>
      </c>
      <c r="V3920">
        <f t="shared" si="427"/>
        <v>2017</v>
      </c>
      <c r="W3920" t="str">
        <f t="shared" si="428"/>
        <v>Jul</v>
      </c>
      <c r="X3920" s="9" t="str">
        <f>Sample___Superstore[[#This Row],[Order Year]]&amp;"-"&amp;Sample___Superstore[[#This Row],[Order Month]]</f>
        <v>2017-Jul</v>
      </c>
      <c r="Y3920" s="10">
        <f>Sample___Superstore6[[#This Row],[Profit]]/Sample___Superstore6[[#This Row],[Sales]]</f>
        <v>-0.13750000000000001</v>
      </c>
      <c r="Z3920" s="9">
        <f t="shared" si="429"/>
        <v>5</v>
      </c>
      <c r="AA3920" s="17">
        <f t="shared" si="430"/>
        <v>-14.298900000000001</v>
      </c>
      <c r="AB3920" s="17">
        <f t="shared" si="431"/>
        <v>103.992</v>
      </c>
      <c r="AC3920" s="17">
        <f t="shared" si="432"/>
        <v>62.395200000000003</v>
      </c>
      <c r="AD3920" s="17">
        <f t="shared" si="433"/>
        <v>249.58080000000001</v>
      </c>
    </row>
    <row r="3921" spans="1:30">
      <c r="A3921">
        <v>3920</v>
      </c>
      <c r="B3921" t="s">
        <v>7068</v>
      </c>
      <c r="C3921" s="4">
        <v>42339</v>
      </c>
      <c r="D3921" s="4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 s="17">
        <v>16.653600000000001</v>
      </c>
      <c r="V3921">
        <f t="shared" si="427"/>
        <v>2015</v>
      </c>
      <c r="W3921" t="str">
        <f t="shared" si="428"/>
        <v>Dec</v>
      </c>
      <c r="X3921" s="9" t="str">
        <f>Sample___Superstore[[#This Row],[Order Year]]&amp;"-"&amp;Sample___Superstore[[#This Row],[Order Month]]</f>
        <v>2015-Dec</v>
      </c>
      <c r="Y3921" s="10">
        <f>Sample___Superstore6[[#This Row],[Profit]]/Sample___Superstore6[[#This Row],[Sales]]</f>
        <v>0.27</v>
      </c>
      <c r="Z3921" s="9">
        <f t="shared" si="429"/>
        <v>6</v>
      </c>
      <c r="AA3921" s="17">
        <f t="shared" si="430"/>
        <v>4.1634000000000002</v>
      </c>
      <c r="AB3921" s="17">
        <f t="shared" si="431"/>
        <v>15.42</v>
      </c>
      <c r="AC3921" s="17">
        <f t="shared" si="432"/>
        <v>0</v>
      </c>
      <c r="AD3921" s="17">
        <f t="shared" si="433"/>
        <v>61.68</v>
      </c>
    </row>
    <row r="3922" spans="1:30">
      <c r="A3922">
        <v>3921</v>
      </c>
      <c r="B3922" t="s">
        <v>7068</v>
      </c>
      <c r="C3922" s="4">
        <v>42339</v>
      </c>
      <c r="D3922" s="4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 s="17">
        <v>30.700800000000001</v>
      </c>
      <c r="V3922">
        <f t="shared" si="427"/>
        <v>2015</v>
      </c>
      <c r="W3922" t="str">
        <f t="shared" si="428"/>
        <v>Dec</v>
      </c>
      <c r="X3922" s="9" t="str">
        <f>Sample___Superstore[[#This Row],[Order Year]]&amp;"-"&amp;Sample___Superstore[[#This Row],[Order Month]]</f>
        <v>2015-Dec</v>
      </c>
      <c r="Y3922" s="10">
        <f>Sample___Superstore6[[#This Row],[Profit]]/Sample___Superstore6[[#This Row],[Sales]]</f>
        <v>0.48</v>
      </c>
      <c r="Z3922" s="9">
        <f t="shared" si="429"/>
        <v>6</v>
      </c>
      <c r="AA3922" s="17">
        <f t="shared" si="430"/>
        <v>7.6752000000000002</v>
      </c>
      <c r="AB3922" s="17">
        <f t="shared" si="431"/>
        <v>15.99</v>
      </c>
      <c r="AC3922" s="17">
        <f t="shared" si="432"/>
        <v>0</v>
      </c>
      <c r="AD3922" s="17">
        <f t="shared" si="433"/>
        <v>63.96</v>
      </c>
    </row>
    <row r="3923" spans="1:30">
      <c r="A3923">
        <v>3922</v>
      </c>
      <c r="B3923" t="s">
        <v>7069</v>
      </c>
      <c r="C3923" s="4">
        <v>42549</v>
      </c>
      <c r="D3923" s="4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 s="17">
        <v>35.997599999999998</v>
      </c>
      <c r="V3923">
        <f t="shared" si="427"/>
        <v>2016</v>
      </c>
      <c r="W3923" t="str">
        <f t="shared" si="428"/>
        <v>Jun</v>
      </c>
      <c r="X3923" s="9" t="str">
        <f>Sample___Superstore[[#This Row],[Order Year]]&amp;"-"&amp;Sample___Superstore[[#This Row],[Order Month]]</f>
        <v>2016-Jun</v>
      </c>
      <c r="Y3923" s="10">
        <f>Sample___Superstore6[[#This Row],[Profit]]/Sample___Superstore6[[#This Row],[Sales]]</f>
        <v>9.9999999999999992E-2</v>
      </c>
      <c r="Z3923" s="9">
        <f t="shared" si="429"/>
        <v>4</v>
      </c>
      <c r="AA3923" s="17">
        <f t="shared" si="430"/>
        <v>11.9992</v>
      </c>
      <c r="AB3923" s="17">
        <f t="shared" si="431"/>
        <v>119.992</v>
      </c>
      <c r="AC3923" s="17">
        <f t="shared" si="432"/>
        <v>71.995199999999997</v>
      </c>
      <c r="AD3923" s="17">
        <f t="shared" si="433"/>
        <v>287.98079999999999</v>
      </c>
    </row>
    <row r="3924" spans="1:30">
      <c r="A3924">
        <v>3923</v>
      </c>
      <c r="B3924" t="s">
        <v>7070</v>
      </c>
      <c r="C3924" s="4">
        <v>42975</v>
      </c>
      <c r="D3924" s="4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 s="17">
        <v>7.92</v>
      </c>
      <c r="V3924">
        <f t="shared" si="427"/>
        <v>2017</v>
      </c>
      <c r="W3924" t="str">
        <f t="shared" si="428"/>
        <v>Aug</v>
      </c>
      <c r="X3924" s="9" t="str">
        <f>Sample___Superstore[[#This Row],[Order Year]]&amp;"-"&amp;Sample___Superstore[[#This Row],[Order Month]]</f>
        <v>2017-Aug</v>
      </c>
      <c r="Y3924" s="10">
        <f>Sample___Superstore6[[#This Row],[Profit]]/Sample___Superstore6[[#This Row],[Sales]]</f>
        <v>0.3125</v>
      </c>
      <c r="Z3924" s="9">
        <f t="shared" si="429"/>
        <v>4</v>
      </c>
      <c r="AA3924" s="17">
        <f t="shared" si="430"/>
        <v>1.32</v>
      </c>
      <c r="AB3924" s="17">
        <f t="shared" si="431"/>
        <v>4.2240000000000002</v>
      </c>
      <c r="AC3924" s="17">
        <f t="shared" si="432"/>
        <v>5.0688000000000004</v>
      </c>
      <c r="AD3924" s="17">
        <f t="shared" si="433"/>
        <v>20.275200000000002</v>
      </c>
    </row>
    <row r="3925" spans="1:30">
      <c r="A3925">
        <v>3924</v>
      </c>
      <c r="B3925" t="s">
        <v>7070</v>
      </c>
      <c r="C3925" s="4">
        <v>42975</v>
      </c>
      <c r="D3925" s="4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 s="17">
        <v>9.3520000000000003</v>
      </c>
      <c r="V3925">
        <f t="shared" si="427"/>
        <v>2017</v>
      </c>
      <c r="W3925" t="str">
        <f t="shared" si="428"/>
        <v>Aug</v>
      </c>
      <c r="X3925" s="9" t="str">
        <f>Sample___Superstore[[#This Row],[Order Year]]&amp;"-"&amp;Sample___Superstore[[#This Row],[Order Month]]</f>
        <v>2017-Aug</v>
      </c>
      <c r="Y3925" s="10">
        <f>Sample___Superstore6[[#This Row],[Profit]]/Sample___Superstore6[[#This Row],[Sales]]</f>
        <v>0.35000000000000003</v>
      </c>
      <c r="Z3925" s="9">
        <f t="shared" si="429"/>
        <v>4</v>
      </c>
      <c r="AA3925" s="17">
        <f t="shared" si="430"/>
        <v>1.8704000000000001</v>
      </c>
      <c r="AB3925" s="17">
        <f t="shared" si="431"/>
        <v>5.3439999999999994</v>
      </c>
      <c r="AC3925" s="17">
        <f t="shared" si="432"/>
        <v>5.3440000000000003</v>
      </c>
      <c r="AD3925" s="17">
        <f t="shared" si="433"/>
        <v>21.375999999999998</v>
      </c>
    </row>
    <row r="3926" spans="1:30">
      <c r="A3926">
        <v>3925</v>
      </c>
      <c r="B3926" t="s">
        <v>7073</v>
      </c>
      <c r="C3926" s="4">
        <v>41899</v>
      </c>
      <c r="D3926" s="4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 s="17">
        <v>1.2112000000000001</v>
      </c>
      <c r="V3926">
        <f t="shared" si="427"/>
        <v>2014</v>
      </c>
      <c r="W3926" t="str">
        <f t="shared" si="428"/>
        <v>Sep</v>
      </c>
      <c r="X3926" s="9" t="str">
        <f>Sample___Superstore[[#This Row],[Order Year]]&amp;"-"&amp;Sample___Superstore[[#This Row],[Order Month]]</f>
        <v>2014-Sep</v>
      </c>
      <c r="Y3926" s="10">
        <f>Sample___Superstore6[[#This Row],[Profit]]/Sample___Superstore6[[#This Row],[Sales]]</f>
        <v>0.04</v>
      </c>
      <c r="Z3926" s="9">
        <f t="shared" si="429"/>
        <v>4</v>
      </c>
      <c r="AA3926" s="17">
        <f t="shared" si="430"/>
        <v>0.60560000000000003</v>
      </c>
      <c r="AB3926" s="17">
        <f t="shared" si="431"/>
        <v>15.14</v>
      </c>
      <c r="AC3926" s="17">
        <f t="shared" si="432"/>
        <v>0</v>
      </c>
      <c r="AD3926" s="17">
        <f t="shared" si="433"/>
        <v>30.28</v>
      </c>
    </row>
    <row r="3927" spans="1:30">
      <c r="A3927">
        <v>3926</v>
      </c>
      <c r="B3927" t="s">
        <v>7073</v>
      </c>
      <c r="C3927" s="4">
        <v>41899</v>
      </c>
      <c r="D3927" s="4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 s="17">
        <v>16.220400000000001</v>
      </c>
      <c r="V3927">
        <f t="shared" si="427"/>
        <v>2014</v>
      </c>
      <c r="W3927" t="str">
        <f t="shared" si="428"/>
        <v>Sep</v>
      </c>
      <c r="X3927" s="9" t="str">
        <f>Sample___Superstore[[#This Row],[Order Year]]&amp;"-"&amp;Sample___Superstore[[#This Row],[Order Month]]</f>
        <v>2014-Sep</v>
      </c>
      <c r="Y3927" s="10">
        <f>Sample___Superstore6[[#This Row],[Profit]]/Sample___Superstore6[[#This Row],[Sales]]</f>
        <v>0.28000000000000003</v>
      </c>
      <c r="Z3927" s="9">
        <f t="shared" si="429"/>
        <v>4</v>
      </c>
      <c r="AA3927" s="17">
        <f t="shared" si="430"/>
        <v>5.4068000000000005</v>
      </c>
      <c r="AB3927" s="17">
        <f t="shared" si="431"/>
        <v>19.309999999999999</v>
      </c>
      <c r="AC3927" s="17">
        <f t="shared" si="432"/>
        <v>0</v>
      </c>
      <c r="AD3927" s="17">
        <f t="shared" si="433"/>
        <v>57.93</v>
      </c>
    </row>
    <row r="3928" spans="1:30">
      <c r="A3928">
        <v>3927</v>
      </c>
      <c r="B3928" t="s">
        <v>7073</v>
      </c>
      <c r="C3928" s="4">
        <v>41899</v>
      </c>
      <c r="D3928" s="4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 s="17">
        <v>13.4292</v>
      </c>
      <c r="V3928">
        <f t="shared" si="427"/>
        <v>2014</v>
      </c>
      <c r="W3928" t="str">
        <f t="shared" si="428"/>
        <v>Sep</v>
      </c>
      <c r="X3928" s="9" t="str">
        <f>Sample___Superstore[[#This Row],[Order Year]]&amp;"-"&amp;Sample___Superstore[[#This Row],[Order Month]]</f>
        <v>2014-Sep</v>
      </c>
      <c r="Y3928" s="10">
        <f>Sample___Superstore6[[#This Row],[Profit]]/Sample___Superstore6[[#This Row],[Sales]]</f>
        <v>0.37999999999999995</v>
      </c>
      <c r="Z3928" s="9">
        <f t="shared" si="429"/>
        <v>4</v>
      </c>
      <c r="AA3928" s="17">
        <f t="shared" si="430"/>
        <v>6.7145999999999999</v>
      </c>
      <c r="AB3928" s="17">
        <f t="shared" si="431"/>
        <v>17.670000000000002</v>
      </c>
      <c r="AC3928" s="17">
        <f t="shared" si="432"/>
        <v>0</v>
      </c>
      <c r="AD3928" s="17">
        <f t="shared" si="433"/>
        <v>35.340000000000003</v>
      </c>
    </row>
    <row r="3929" spans="1:30">
      <c r="A3929">
        <v>3928</v>
      </c>
      <c r="B3929" t="s">
        <v>7073</v>
      </c>
      <c r="C3929" s="4">
        <v>41899</v>
      </c>
      <c r="D3929" s="4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 s="17">
        <v>46.3185</v>
      </c>
      <c r="V3929">
        <f t="shared" si="427"/>
        <v>2014</v>
      </c>
      <c r="W3929" t="str">
        <f t="shared" si="428"/>
        <v>Sep</v>
      </c>
      <c r="X3929" s="9" t="str">
        <f>Sample___Superstore[[#This Row],[Order Year]]&amp;"-"&amp;Sample___Superstore[[#This Row],[Order Month]]</f>
        <v>2014-Sep</v>
      </c>
      <c r="Y3929" s="10">
        <f>Sample___Superstore6[[#This Row],[Profit]]/Sample___Superstore6[[#This Row],[Sales]]</f>
        <v>0.33749999999999997</v>
      </c>
      <c r="Z3929" s="9">
        <f t="shared" si="429"/>
        <v>4</v>
      </c>
      <c r="AA3929" s="17">
        <f t="shared" si="430"/>
        <v>9.2637</v>
      </c>
      <c r="AB3929" s="17">
        <f t="shared" si="431"/>
        <v>27.448</v>
      </c>
      <c r="AC3929" s="17">
        <f t="shared" si="432"/>
        <v>27.448000000000004</v>
      </c>
      <c r="AD3929" s="17">
        <f t="shared" si="433"/>
        <v>109.792</v>
      </c>
    </row>
    <row r="3930" spans="1:30">
      <c r="A3930">
        <v>3929</v>
      </c>
      <c r="B3930" t="s">
        <v>7074</v>
      </c>
      <c r="C3930" s="4">
        <v>42443</v>
      </c>
      <c r="D3930" s="4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 s="17">
        <v>-14.196</v>
      </c>
      <c r="V3930">
        <f t="shared" si="427"/>
        <v>2016</v>
      </c>
      <c r="W3930" t="str">
        <f t="shared" si="428"/>
        <v>Mar</v>
      </c>
      <c r="X3930" s="9" t="str">
        <f>Sample___Superstore[[#This Row],[Order Year]]&amp;"-"&amp;Sample___Superstore[[#This Row],[Order Month]]</f>
        <v>2016-Mar</v>
      </c>
      <c r="Y3930" s="10">
        <f>Sample___Superstore6[[#This Row],[Profit]]/Sample___Superstore6[[#This Row],[Sales]]</f>
        <v>-5.8823529411764705E-2</v>
      </c>
      <c r="Z3930" s="9">
        <f t="shared" si="429"/>
        <v>3</v>
      </c>
      <c r="AA3930" s="17">
        <f t="shared" si="430"/>
        <v>-2.8391999999999999</v>
      </c>
      <c r="AB3930" s="17">
        <f t="shared" si="431"/>
        <v>48.266399999999997</v>
      </c>
      <c r="AC3930" s="17">
        <f t="shared" si="432"/>
        <v>77.226240000000004</v>
      </c>
      <c r="AD3930" s="17">
        <f t="shared" si="433"/>
        <v>164.10575999999998</v>
      </c>
    </row>
    <row r="3931" spans="1:30">
      <c r="A3931">
        <v>3930</v>
      </c>
      <c r="B3931" t="s">
        <v>7074</v>
      </c>
      <c r="C3931" s="4">
        <v>42443</v>
      </c>
      <c r="D3931" s="4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 s="17">
        <v>1.8792</v>
      </c>
      <c r="V3931">
        <f t="shared" si="427"/>
        <v>2016</v>
      </c>
      <c r="W3931" t="str">
        <f t="shared" si="428"/>
        <v>Mar</v>
      </c>
      <c r="X3931" s="9" t="str">
        <f>Sample___Superstore[[#This Row],[Order Year]]&amp;"-"&amp;Sample___Superstore[[#This Row],[Order Month]]</f>
        <v>2016-Mar</v>
      </c>
      <c r="Y3931" s="10">
        <f>Sample___Superstore6[[#This Row],[Profit]]/Sample___Superstore6[[#This Row],[Sales]]</f>
        <v>0.36249999999999999</v>
      </c>
      <c r="Z3931" s="9">
        <f t="shared" si="429"/>
        <v>3</v>
      </c>
      <c r="AA3931" s="17">
        <f t="shared" si="430"/>
        <v>1.8792</v>
      </c>
      <c r="AB3931" s="17">
        <f t="shared" si="431"/>
        <v>5.1840000000000002</v>
      </c>
      <c r="AC3931" s="17">
        <f t="shared" si="432"/>
        <v>1.0368000000000002</v>
      </c>
      <c r="AD3931" s="17">
        <f t="shared" si="433"/>
        <v>4.1471999999999998</v>
      </c>
    </row>
    <row r="3932" spans="1:30">
      <c r="A3932">
        <v>3931</v>
      </c>
      <c r="B3932" t="s">
        <v>7074</v>
      </c>
      <c r="C3932" s="4">
        <v>42443</v>
      </c>
      <c r="D3932" s="4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 s="17">
        <v>16.373699999999999</v>
      </c>
      <c r="V3932">
        <f t="shared" si="427"/>
        <v>2016</v>
      </c>
      <c r="W3932" t="str">
        <f t="shared" si="428"/>
        <v>Mar</v>
      </c>
      <c r="X3932" s="9" t="str">
        <f>Sample___Superstore[[#This Row],[Order Year]]&amp;"-"&amp;Sample___Superstore[[#This Row],[Order Month]]</f>
        <v>2016-Mar</v>
      </c>
      <c r="Y3932" s="10">
        <f>Sample___Superstore6[[#This Row],[Profit]]/Sample___Superstore6[[#This Row],[Sales]]</f>
        <v>0.11249999999999999</v>
      </c>
      <c r="Z3932" s="9">
        <f t="shared" si="429"/>
        <v>3</v>
      </c>
      <c r="AA3932" s="17">
        <f t="shared" si="430"/>
        <v>2.3390999999999997</v>
      </c>
      <c r="AB3932" s="17">
        <f t="shared" si="431"/>
        <v>20.792000000000002</v>
      </c>
      <c r="AC3932" s="17">
        <f t="shared" si="432"/>
        <v>29.108800000000002</v>
      </c>
      <c r="AD3932" s="17">
        <f t="shared" si="433"/>
        <v>116.43520000000001</v>
      </c>
    </row>
    <row r="3933" spans="1:30">
      <c r="A3933">
        <v>3932</v>
      </c>
      <c r="B3933" t="s">
        <v>7075</v>
      </c>
      <c r="C3933" s="4">
        <v>42608</v>
      </c>
      <c r="D3933" s="4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 s="17">
        <v>1.6415999999999999</v>
      </c>
      <c r="V3933">
        <f t="shared" si="427"/>
        <v>2016</v>
      </c>
      <c r="W3933" t="str">
        <f t="shared" si="428"/>
        <v>Aug</v>
      </c>
      <c r="X3933" s="9" t="str">
        <f>Sample___Superstore[[#This Row],[Order Year]]&amp;"-"&amp;Sample___Superstore[[#This Row],[Order Month]]</f>
        <v>2016-Aug</v>
      </c>
      <c r="Y3933" s="10">
        <f>Sample___Superstore6[[#This Row],[Profit]]/Sample___Superstore6[[#This Row],[Sales]]</f>
        <v>0.3</v>
      </c>
      <c r="Z3933" s="9">
        <f t="shared" si="429"/>
        <v>7</v>
      </c>
      <c r="AA3933" s="17">
        <f t="shared" si="430"/>
        <v>0.54720000000000002</v>
      </c>
      <c r="AB3933" s="17">
        <f t="shared" si="431"/>
        <v>1.8240000000000001</v>
      </c>
      <c r="AC3933" s="17">
        <f t="shared" si="432"/>
        <v>1.0944</v>
      </c>
      <c r="AD3933" s="17">
        <f t="shared" si="433"/>
        <v>4.3776000000000002</v>
      </c>
    </row>
    <row r="3934" spans="1:30">
      <c r="A3934">
        <v>3933</v>
      </c>
      <c r="B3934" t="s">
        <v>7075</v>
      </c>
      <c r="C3934" s="4">
        <v>42608</v>
      </c>
      <c r="D3934" s="4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 s="17">
        <v>13.195600000000001</v>
      </c>
      <c r="V3934">
        <f t="shared" si="427"/>
        <v>2016</v>
      </c>
      <c r="W3934" t="str">
        <f t="shared" si="428"/>
        <v>Aug</v>
      </c>
      <c r="X3934" s="9" t="str">
        <f>Sample___Superstore[[#This Row],[Order Year]]&amp;"-"&amp;Sample___Superstore[[#This Row],[Order Month]]</f>
        <v>2016-Aug</v>
      </c>
      <c r="Y3934" s="10">
        <f>Sample___Superstore6[[#This Row],[Profit]]/Sample___Superstore6[[#This Row],[Sales]]</f>
        <v>0.27500000000000002</v>
      </c>
      <c r="Z3934" s="9">
        <f t="shared" si="429"/>
        <v>7</v>
      </c>
      <c r="AA3934" s="17">
        <f t="shared" si="430"/>
        <v>6.5978000000000003</v>
      </c>
      <c r="AB3934" s="17">
        <f t="shared" si="431"/>
        <v>23.992000000000001</v>
      </c>
      <c r="AC3934" s="17">
        <f t="shared" si="432"/>
        <v>9.5968000000000018</v>
      </c>
      <c r="AD3934" s="17">
        <f t="shared" si="433"/>
        <v>38.3872</v>
      </c>
    </row>
    <row r="3935" spans="1:30">
      <c r="A3935">
        <v>3934</v>
      </c>
      <c r="B3935" t="s">
        <v>7078</v>
      </c>
      <c r="C3935" s="4">
        <v>42980</v>
      </c>
      <c r="D3935" s="4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 s="17">
        <v>2.726</v>
      </c>
      <c r="V3935">
        <f t="shared" si="427"/>
        <v>2017</v>
      </c>
      <c r="W3935" t="str">
        <f t="shared" si="428"/>
        <v>Sep</v>
      </c>
      <c r="X3935" s="9" t="str">
        <f>Sample___Superstore[[#This Row],[Order Year]]&amp;"-"&amp;Sample___Superstore[[#This Row],[Order Month]]</f>
        <v>2017-Sep</v>
      </c>
      <c r="Y3935" s="10">
        <f>Sample___Superstore6[[#This Row],[Profit]]/Sample___Superstore6[[#This Row],[Sales]]</f>
        <v>0.28999999999999998</v>
      </c>
      <c r="Z3935" s="9">
        <f t="shared" si="429"/>
        <v>6</v>
      </c>
      <c r="AA3935" s="17">
        <f t="shared" si="430"/>
        <v>0.54520000000000002</v>
      </c>
      <c r="AB3935" s="17">
        <f t="shared" si="431"/>
        <v>1.8800000000000001</v>
      </c>
      <c r="AC3935" s="17">
        <f t="shared" si="432"/>
        <v>0</v>
      </c>
      <c r="AD3935" s="17">
        <f t="shared" si="433"/>
        <v>9.4</v>
      </c>
    </row>
    <row r="3936" spans="1:30">
      <c r="A3936">
        <v>3935</v>
      </c>
      <c r="B3936" t="s">
        <v>7078</v>
      </c>
      <c r="C3936" s="4">
        <v>42980</v>
      </c>
      <c r="D3936" s="4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 s="17">
        <v>37</v>
      </c>
      <c r="V3936">
        <f t="shared" si="427"/>
        <v>2017</v>
      </c>
      <c r="W3936" t="str">
        <f t="shared" si="428"/>
        <v>Sep</v>
      </c>
      <c r="X3936" s="9" t="str">
        <f>Sample___Superstore[[#This Row],[Order Year]]&amp;"-"&amp;Sample___Superstore[[#This Row],[Order Month]]</f>
        <v>2017-Sep</v>
      </c>
      <c r="Y3936" s="10">
        <f>Sample___Superstore6[[#This Row],[Profit]]/Sample___Superstore6[[#This Row],[Sales]]</f>
        <v>0.5</v>
      </c>
      <c r="Z3936" s="9">
        <f t="shared" si="429"/>
        <v>6</v>
      </c>
      <c r="AA3936" s="17">
        <f t="shared" si="430"/>
        <v>7.4</v>
      </c>
      <c r="AB3936" s="17">
        <f t="shared" si="431"/>
        <v>14.8</v>
      </c>
      <c r="AC3936" s="17">
        <f t="shared" si="432"/>
        <v>0</v>
      </c>
      <c r="AD3936" s="17">
        <f t="shared" si="433"/>
        <v>74</v>
      </c>
    </row>
    <row r="3937" spans="1:30">
      <c r="A3937">
        <v>3936</v>
      </c>
      <c r="B3937" t="s">
        <v>7078</v>
      </c>
      <c r="C3937" s="4">
        <v>42980</v>
      </c>
      <c r="D3937" s="4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 s="17">
        <v>12.599</v>
      </c>
      <c r="V3937">
        <f t="shared" si="427"/>
        <v>2017</v>
      </c>
      <c r="W3937" t="str">
        <f t="shared" si="428"/>
        <v>Sep</v>
      </c>
      <c r="X3937" s="9" t="str">
        <f>Sample___Superstore[[#This Row],[Order Year]]&amp;"-"&amp;Sample___Superstore[[#This Row],[Order Month]]</f>
        <v>2017-Sep</v>
      </c>
      <c r="Y3937" s="10">
        <f>Sample___Superstore6[[#This Row],[Profit]]/Sample___Superstore6[[#This Row],[Sales]]</f>
        <v>6.25E-2</v>
      </c>
      <c r="Z3937" s="9">
        <f t="shared" si="429"/>
        <v>6</v>
      </c>
      <c r="AA3937" s="17">
        <f t="shared" si="430"/>
        <v>6.2995000000000001</v>
      </c>
      <c r="AB3937" s="17">
        <f t="shared" si="431"/>
        <v>100.792</v>
      </c>
      <c r="AC3937" s="17">
        <f t="shared" si="432"/>
        <v>40.316800000000001</v>
      </c>
      <c r="AD3937" s="17">
        <f t="shared" si="433"/>
        <v>161.2672</v>
      </c>
    </row>
    <row r="3938" spans="1:30">
      <c r="A3938">
        <v>3937</v>
      </c>
      <c r="B3938" t="s">
        <v>7079</v>
      </c>
      <c r="C3938" s="4">
        <v>42171</v>
      </c>
      <c r="D3938" s="4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 s="17">
        <v>9.3444000000000003</v>
      </c>
      <c r="V3938">
        <f t="shared" si="427"/>
        <v>2015</v>
      </c>
      <c r="W3938" t="str">
        <f t="shared" si="428"/>
        <v>Jun</v>
      </c>
      <c r="X3938" s="9" t="str">
        <f>Sample___Superstore[[#This Row],[Order Year]]&amp;"-"&amp;Sample___Superstore[[#This Row],[Order Month]]</f>
        <v>2015-Jun</v>
      </c>
      <c r="Y3938" s="10">
        <f>Sample___Superstore6[[#This Row],[Profit]]/Sample___Superstore6[[#This Row],[Sales]]</f>
        <v>0.32500000000000001</v>
      </c>
      <c r="Z3938" s="9">
        <f t="shared" si="429"/>
        <v>4</v>
      </c>
      <c r="AA3938" s="17">
        <f t="shared" si="430"/>
        <v>3.1148000000000002</v>
      </c>
      <c r="AB3938" s="17">
        <f t="shared" si="431"/>
        <v>9.5839999999999996</v>
      </c>
      <c r="AC3938" s="17">
        <f t="shared" si="432"/>
        <v>5.7504</v>
      </c>
      <c r="AD3938" s="17">
        <f t="shared" si="433"/>
        <v>23.0016</v>
      </c>
    </row>
    <row r="3939" spans="1:30">
      <c r="A3939">
        <v>3938</v>
      </c>
      <c r="B3939" t="s">
        <v>7079</v>
      </c>
      <c r="C3939" s="4">
        <v>42171</v>
      </c>
      <c r="D3939" s="4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 s="17">
        <v>9.8658000000000001</v>
      </c>
      <c r="V3939">
        <f t="shared" si="427"/>
        <v>2015</v>
      </c>
      <c r="W3939" t="str">
        <f t="shared" si="428"/>
        <v>Jun</v>
      </c>
      <c r="X3939" s="9" t="str">
        <f>Sample___Superstore[[#This Row],[Order Year]]&amp;"-"&amp;Sample___Superstore[[#This Row],[Order Month]]</f>
        <v>2015-Jun</v>
      </c>
      <c r="Y3939" s="10">
        <f>Sample___Superstore6[[#This Row],[Profit]]/Sample___Superstore6[[#This Row],[Sales]]</f>
        <v>0.36249999999999999</v>
      </c>
      <c r="Z3939" s="9">
        <f t="shared" si="429"/>
        <v>4</v>
      </c>
      <c r="AA3939" s="17">
        <f t="shared" si="430"/>
        <v>3.2886000000000002</v>
      </c>
      <c r="AB3939" s="17">
        <f t="shared" si="431"/>
        <v>9.072000000000001</v>
      </c>
      <c r="AC3939" s="17">
        <f t="shared" si="432"/>
        <v>5.4432000000000009</v>
      </c>
      <c r="AD3939" s="17">
        <f t="shared" si="433"/>
        <v>21.7728</v>
      </c>
    </row>
    <row r="3940" spans="1:30">
      <c r="A3940">
        <v>3939</v>
      </c>
      <c r="B3940" t="s">
        <v>7079</v>
      </c>
      <c r="C3940" s="4">
        <v>42171</v>
      </c>
      <c r="D3940" s="4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 s="17">
        <v>-25.3764</v>
      </c>
      <c r="V3940">
        <f t="shared" si="427"/>
        <v>2015</v>
      </c>
      <c r="W3940" t="str">
        <f t="shared" si="428"/>
        <v>Jun</v>
      </c>
      <c r="X3940" s="9" t="str">
        <f>Sample___Superstore[[#This Row],[Order Year]]&amp;"-"&amp;Sample___Superstore[[#This Row],[Order Month]]</f>
        <v>2015-Jun</v>
      </c>
      <c r="Y3940" s="10">
        <f>Sample___Superstore6[[#This Row],[Profit]]/Sample___Superstore6[[#This Row],[Sales]]</f>
        <v>-0.12857142857142856</v>
      </c>
      <c r="Z3940" s="9">
        <f t="shared" si="429"/>
        <v>4</v>
      </c>
      <c r="AA3940" s="17">
        <f t="shared" si="430"/>
        <v>-12.6882</v>
      </c>
      <c r="AB3940" s="17">
        <f t="shared" si="431"/>
        <v>98.686000000000007</v>
      </c>
      <c r="AC3940" s="17">
        <f t="shared" si="432"/>
        <v>59.211600000000004</v>
      </c>
      <c r="AD3940" s="17">
        <f t="shared" si="433"/>
        <v>138.16040000000001</v>
      </c>
    </row>
    <row r="3941" spans="1:30">
      <c r="A3941">
        <v>3940</v>
      </c>
      <c r="B3941" t="s">
        <v>7081</v>
      </c>
      <c r="C3941" s="4">
        <v>42714</v>
      </c>
      <c r="D3941" s="4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 s="17">
        <v>356.22500000000002</v>
      </c>
      <c r="V3941">
        <f t="shared" si="427"/>
        <v>2016</v>
      </c>
      <c r="W3941" t="str">
        <f t="shared" si="428"/>
        <v>Dec</v>
      </c>
      <c r="X3941" s="9" t="str">
        <f>Sample___Superstore[[#This Row],[Order Year]]&amp;"-"&amp;Sample___Superstore[[#This Row],[Order Month]]</f>
        <v>2016-Dec</v>
      </c>
      <c r="Y3941" s="10">
        <f>Sample___Superstore6[[#This Row],[Profit]]/Sample___Superstore6[[#This Row],[Sales]]</f>
        <v>0.25</v>
      </c>
      <c r="Z3941" s="9">
        <f t="shared" si="429"/>
        <v>0</v>
      </c>
      <c r="AA3941" s="17">
        <f t="shared" si="430"/>
        <v>71.245000000000005</v>
      </c>
      <c r="AB3941" s="17">
        <f t="shared" si="431"/>
        <v>284.98</v>
      </c>
      <c r="AC3941" s="17">
        <f t="shared" si="432"/>
        <v>0</v>
      </c>
      <c r="AD3941" s="17">
        <f t="shared" si="433"/>
        <v>1424.9</v>
      </c>
    </row>
    <row r="3942" spans="1:30">
      <c r="A3942">
        <v>3941</v>
      </c>
      <c r="B3942" t="s">
        <v>7083</v>
      </c>
      <c r="C3942" s="4">
        <v>42873</v>
      </c>
      <c r="D3942" s="4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 s="17">
        <v>6.2607999999999997</v>
      </c>
      <c r="V3942">
        <f t="shared" si="427"/>
        <v>2017</v>
      </c>
      <c r="W3942" t="str">
        <f t="shared" si="428"/>
        <v>May</v>
      </c>
      <c r="X3942" s="9" t="str">
        <f>Sample___Superstore[[#This Row],[Order Year]]&amp;"-"&amp;Sample___Superstore[[#This Row],[Order Month]]</f>
        <v>2017-May</v>
      </c>
      <c r="Y3942" s="10">
        <f>Sample___Superstore6[[#This Row],[Profit]]/Sample___Superstore6[[#This Row],[Sales]]</f>
        <v>0.42999999999999994</v>
      </c>
      <c r="Z3942" s="9">
        <f t="shared" si="429"/>
        <v>5</v>
      </c>
      <c r="AA3942" s="17">
        <f t="shared" si="430"/>
        <v>3.1303999999999998</v>
      </c>
      <c r="AB3942" s="17">
        <f t="shared" si="431"/>
        <v>7.28</v>
      </c>
      <c r="AC3942" s="17">
        <f t="shared" si="432"/>
        <v>0</v>
      </c>
      <c r="AD3942" s="17">
        <f t="shared" si="433"/>
        <v>14.56</v>
      </c>
    </row>
    <row r="3943" spans="1:30">
      <c r="A3943">
        <v>3942</v>
      </c>
      <c r="B3943" t="s">
        <v>7083</v>
      </c>
      <c r="C3943" s="4">
        <v>42873</v>
      </c>
      <c r="D3943" s="4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 s="17">
        <v>1.0286999999999999</v>
      </c>
      <c r="V3943">
        <f t="shared" si="427"/>
        <v>2017</v>
      </c>
      <c r="W3943" t="str">
        <f t="shared" si="428"/>
        <v>May</v>
      </c>
      <c r="X3943" s="9" t="str">
        <f>Sample___Superstore[[#This Row],[Order Year]]&amp;"-"&amp;Sample___Superstore[[#This Row],[Order Month]]</f>
        <v>2017-May</v>
      </c>
      <c r="Y3943" s="10">
        <f>Sample___Superstore6[[#This Row],[Profit]]/Sample___Superstore6[[#This Row],[Sales]]</f>
        <v>0.33749999999999997</v>
      </c>
      <c r="Z3943" s="9">
        <f t="shared" si="429"/>
        <v>5</v>
      </c>
      <c r="AA3943" s="17">
        <f t="shared" si="430"/>
        <v>1.0286999999999999</v>
      </c>
      <c r="AB3943" s="17">
        <f t="shared" si="431"/>
        <v>3.048</v>
      </c>
      <c r="AC3943" s="17">
        <f t="shared" si="432"/>
        <v>0.60960000000000003</v>
      </c>
      <c r="AD3943" s="17">
        <f t="shared" si="433"/>
        <v>2.4384000000000001</v>
      </c>
    </row>
    <row r="3944" spans="1:30">
      <c r="A3944">
        <v>3943</v>
      </c>
      <c r="B3944" t="s">
        <v>7084</v>
      </c>
      <c r="C3944" s="4">
        <v>42882</v>
      </c>
      <c r="D3944" s="4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 s="17">
        <v>9.0719999999999992</v>
      </c>
      <c r="V3944">
        <f t="shared" si="427"/>
        <v>2017</v>
      </c>
      <c r="W3944" t="str">
        <f t="shared" si="428"/>
        <v>May</v>
      </c>
      <c r="X3944" s="9" t="str">
        <f>Sample___Superstore[[#This Row],[Order Year]]&amp;"-"&amp;Sample___Superstore[[#This Row],[Order Month]]</f>
        <v>2017-May</v>
      </c>
      <c r="Y3944" s="10">
        <f>Sample___Superstore6[[#This Row],[Profit]]/Sample___Superstore6[[#This Row],[Sales]]</f>
        <v>0.34999999999999992</v>
      </c>
      <c r="Z3944" s="9">
        <f t="shared" si="429"/>
        <v>2</v>
      </c>
      <c r="AA3944" s="17">
        <f t="shared" si="430"/>
        <v>1.8143999999999998</v>
      </c>
      <c r="AB3944" s="17">
        <f t="shared" si="431"/>
        <v>5.1840000000000002</v>
      </c>
      <c r="AC3944" s="17">
        <f t="shared" si="432"/>
        <v>5.1840000000000011</v>
      </c>
      <c r="AD3944" s="17">
        <f t="shared" si="433"/>
        <v>20.736000000000001</v>
      </c>
    </row>
    <row r="3945" spans="1:30">
      <c r="A3945">
        <v>3944</v>
      </c>
      <c r="B3945" t="s">
        <v>7085</v>
      </c>
      <c r="C3945" s="4">
        <v>42544</v>
      </c>
      <c r="D3945" s="4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 s="17">
        <v>16.703399999999998</v>
      </c>
      <c r="V3945">
        <f t="shared" si="427"/>
        <v>2016</v>
      </c>
      <c r="W3945" t="str">
        <f t="shared" si="428"/>
        <v>Jun</v>
      </c>
      <c r="X3945" s="9" t="str">
        <f>Sample___Superstore[[#This Row],[Order Year]]&amp;"-"&amp;Sample___Superstore[[#This Row],[Order Month]]</f>
        <v>2016-Jun</v>
      </c>
      <c r="Y3945" s="10">
        <f>Sample___Superstore6[[#This Row],[Profit]]/Sample___Superstore6[[#This Row],[Sales]]</f>
        <v>0.02</v>
      </c>
      <c r="Z3945" s="9">
        <f t="shared" si="429"/>
        <v>7</v>
      </c>
      <c r="AA3945" s="17">
        <f t="shared" si="430"/>
        <v>2.3861999999999997</v>
      </c>
      <c r="AB3945" s="17">
        <f t="shared" si="431"/>
        <v>119.30999999999999</v>
      </c>
      <c r="AC3945" s="17">
        <f t="shared" si="432"/>
        <v>0</v>
      </c>
      <c r="AD3945" s="17">
        <f t="shared" si="433"/>
        <v>835.17</v>
      </c>
    </row>
    <row r="3946" spans="1:30">
      <c r="A3946">
        <v>3945</v>
      </c>
      <c r="B3946" t="s">
        <v>7088</v>
      </c>
      <c r="C3946" s="4">
        <v>42506</v>
      </c>
      <c r="D3946" s="4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 s="17">
        <v>8.4966000000000008</v>
      </c>
      <c r="V3946">
        <f t="shared" si="427"/>
        <v>2016</v>
      </c>
      <c r="W3946" t="str">
        <f t="shared" si="428"/>
        <v>May</v>
      </c>
      <c r="X3946" s="9" t="str">
        <f>Sample___Superstore[[#This Row],[Order Year]]&amp;"-"&amp;Sample___Superstore[[#This Row],[Order Month]]</f>
        <v>2016-May</v>
      </c>
      <c r="Y3946" s="10">
        <f>Sample___Superstore6[[#This Row],[Profit]]/Sample___Superstore6[[#This Row],[Sales]]</f>
        <v>0.49000000000000005</v>
      </c>
      <c r="Z3946" s="9">
        <f t="shared" si="429"/>
        <v>5</v>
      </c>
      <c r="AA3946" s="17">
        <f t="shared" si="430"/>
        <v>2.8322000000000003</v>
      </c>
      <c r="AB3946" s="17">
        <f t="shared" si="431"/>
        <v>5.78</v>
      </c>
      <c r="AC3946" s="17">
        <f t="shared" si="432"/>
        <v>0</v>
      </c>
      <c r="AD3946" s="17">
        <f t="shared" si="433"/>
        <v>17.34</v>
      </c>
    </row>
    <row r="3947" spans="1:30">
      <c r="A3947">
        <v>3946</v>
      </c>
      <c r="B3947" t="s">
        <v>7089</v>
      </c>
      <c r="C3947" s="4">
        <v>43057</v>
      </c>
      <c r="D3947" s="4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 s="17">
        <v>15.5344</v>
      </c>
      <c r="V3947">
        <f t="shared" si="427"/>
        <v>2017</v>
      </c>
      <c r="W3947" t="str">
        <f t="shared" si="428"/>
        <v>Nov</v>
      </c>
      <c r="X3947" s="9" t="str">
        <f>Sample___Superstore[[#This Row],[Order Year]]&amp;"-"&amp;Sample___Superstore[[#This Row],[Order Month]]</f>
        <v>2017-Nov</v>
      </c>
      <c r="Y3947" s="10">
        <f>Sample___Superstore6[[#This Row],[Profit]]/Sample___Superstore6[[#This Row],[Sales]]</f>
        <v>0.35</v>
      </c>
      <c r="Z3947" s="9">
        <f t="shared" si="429"/>
        <v>5</v>
      </c>
      <c r="AA3947" s="17">
        <f t="shared" si="430"/>
        <v>15.5344</v>
      </c>
      <c r="AB3947" s="17">
        <f t="shared" si="431"/>
        <v>44.384</v>
      </c>
      <c r="AC3947" s="17">
        <f t="shared" si="432"/>
        <v>8.8768000000000011</v>
      </c>
      <c r="AD3947" s="17">
        <f t="shared" si="433"/>
        <v>35.507199999999997</v>
      </c>
    </row>
    <row r="3948" spans="1:30">
      <c r="A3948">
        <v>3947</v>
      </c>
      <c r="B3948" t="s">
        <v>7089</v>
      </c>
      <c r="C3948" s="4">
        <v>43057</v>
      </c>
      <c r="D3948" s="4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 s="17">
        <v>-0.66239999999999999</v>
      </c>
      <c r="V3948">
        <f t="shared" si="427"/>
        <v>2017</v>
      </c>
      <c r="W3948" t="str">
        <f t="shared" si="428"/>
        <v>Nov</v>
      </c>
      <c r="X3948" s="9" t="str">
        <f>Sample___Superstore[[#This Row],[Order Year]]&amp;"-"&amp;Sample___Superstore[[#This Row],[Order Month]]</f>
        <v>2017-Nov</v>
      </c>
      <c r="Y3948" s="10">
        <f>Sample___Superstore6[[#This Row],[Profit]]/Sample___Superstore6[[#This Row],[Sales]]</f>
        <v>-0.22500000000000001</v>
      </c>
      <c r="Z3948" s="9">
        <f t="shared" si="429"/>
        <v>5</v>
      </c>
      <c r="AA3948" s="17">
        <f t="shared" si="430"/>
        <v>-0.66239999999999999</v>
      </c>
      <c r="AB3948" s="17">
        <f t="shared" si="431"/>
        <v>2.944</v>
      </c>
      <c r="AC3948" s="17">
        <f t="shared" si="432"/>
        <v>0.58879999999999999</v>
      </c>
      <c r="AD3948" s="17">
        <f t="shared" si="433"/>
        <v>2.3552</v>
      </c>
    </row>
    <row r="3949" spans="1:30">
      <c r="A3949">
        <v>3948</v>
      </c>
      <c r="B3949" t="s">
        <v>7090</v>
      </c>
      <c r="C3949" s="4">
        <v>42692</v>
      </c>
      <c r="D3949" s="4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 s="17">
        <v>1.0347999999999999</v>
      </c>
      <c r="V3949">
        <f t="shared" si="427"/>
        <v>2016</v>
      </c>
      <c r="W3949" t="str">
        <f t="shared" si="428"/>
        <v>Nov</v>
      </c>
      <c r="X3949" s="9" t="str">
        <f>Sample___Superstore[[#This Row],[Order Year]]&amp;"-"&amp;Sample___Superstore[[#This Row],[Order Month]]</f>
        <v>2016-Nov</v>
      </c>
      <c r="Y3949" s="10">
        <f>Sample___Superstore6[[#This Row],[Profit]]/Sample___Superstore6[[#This Row],[Sales]]</f>
        <v>0.16249999999999998</v>
      </c>
      <c r="Z3949" s="9">
        <f t="shared" si="429"/>
        <v>4</v>
      </c>
      <c r="AA3949" s="17">
        <f t="shared" si="430"/>
        <v>0.51739999999999997</v>
      </c>
      <c r="AB3949" s="17">
        <f t="shared" si="431"/>
        <v>3.1840000000000002</v>
      </c>
      <c r="AC3949" s="17">
        <f t="shared" si="432"/>
        <v>1.2736000000000001</v>
      </c>
      <c r="AD3949" s="17">
        <f t="shared" si="433"/>
        <v>5.0944000000000003</v>
      </c>
    </row>
    <row r="3950" spans="1:30">
      <c r="A3950">
        <v>3949</v>
      </c>
      <c r="B3950" t="s">
        <v>7090</v>
      </c>
      <c r="C3950" s="4">
        <v>42692</v>
      </c>
      <c r="D3950" s="4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 s="17">
        <v>15.8756</v>
      </c>
      <c r="V3950">
        <f t="shared" si="427"/>
        <v>2016</v>
      </c>
      <c r="W3950" t="str">
        <f t="shared" si="428"/>
        <v>Nov</v>
      </c>
      <c r="X3950" s="9" t="str">
        <f>Sample___Superstore[[#This Row],[Order Year]]&amp;"-"&amp;Sample___Superstore[[#This Row],[Order Month]]</f>
        <v>2016-Nov</v>
      </c>
      <c r="Y3950" s="10">
        <f>Sample___Superstore6[[#This Row],[Profit]]/Sample___Superstore6[[#This Row],[Sales]]</f>
        <v>0.32500000000000001</v>
      </c>
      <c r="Z3950" s="9">
        <f t="shared" si="429"/>
        <v>4</v>
      </c>
      <c r="AA3950" s="17">
        <f t="shared" si="430"/>
        <v>7.9378000000000002</v>
      </c>
      <c r="AB3950" s="17">
        <f t="shared" si="431"/>
        <v>24.423999999999999</v>
      </c>
      <c r="AC3950" s="17">
        <f t="shared" si="432"/>
        <v>9.7696000000000005</v>
      </c>
      <c r="AD3950" s="17">
        <f t="shared" si="433"/>
        <v>39.078400000000002</v>
      </c>
    </row>
    <row r="3951" spans="1:30">
      <c r="A3951">
        <v>3950</v>
      </c>
      <c r="B3951" t="s">
        <v>7090</v>
      </c>
      <c r="C3951" s="4">
        <v>42692</v>
      </c>
      <c r="D3951" s="4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 s="17">
        <v>6.6311999999999998</v>
      </c>
      <c r="V3951">
        <f t="shared" si="427"/>
        <v>2016</v>
      </c>
      <c r="W3951" t="str">
        <f t="shared" si="428"/>
        <v>Nov</v>
      </c>
      <c r="X3951" s="9" t="str">
        <f>Sample___Superstore[[#This Row],[Order Year]]&amp;"-"&amp;Sample___Superstore[[#This Row],[Order Month]]</f>
        <v>2016-Nov</v>
      </c>
      <c r="Y3951" s="10">
        <f>Sample___Superstore6[[#This Row],[Profit]]/Sample___Superstore6[[#This Row],[Sales]]</f>
        <v>0.33749999999999997</v>
      </c>
      <c r="Z3951" s="9">
        <f t="shared" si="429"/>
        <v>4</v>
      </c>
      <c r="AA3951" s="17">
        <f t="shared" si="430"/>
        <v>3.3155999999999999</v>
      </c>
      <c r="AB3951" s="17">
        <f t="shared" si="431"/>
        <v>9.8239999999999998</v>
      </c>
      <c r="AC3951" s="17">
        <f t="shared" si="432"/>
        <v>3.9296000000000002</v>
      </c>
      <c r="AD3951" s="17">
        <f t="shared" si="433"/>
        <v>15.718399999999999</v>
      </c>
    </row>
    <row r="3952" spans="1:30">
      <c r="A3952">
        <v>3951</v>
      </c>
      <c r="B3952" t="s">
        <v>7090</v>
      </c>
      <c r="C3952" s="4">
        <v>42692</v>
      </c>
      <c r="D3952" s="4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 s="17">
        <v>-18.222000000000001</v>
      </c>
      <c r="V3952">
        <f t="shared" si="427"/>
        <v>2016</v>
      </c>
      <c r="W3952" t="str">
        <f t="shared" si="428"/>
        <v>Nov</v>
      </c>
      <c r="X3952" s="9" t="str">
        <f>Sample___Superstore[[#This Row],[Order Year]]&amp;"-"&amp;Sample___Superstore[[#This Row],[Order Month]]</f>
        <v>2016-Nov</v>
      </c>
      <c r="Y3952" s="10">
        <f>Sample___Superstore6[[#This Row],[Profit]]/Sample___Superstore6[[#This Row],[Sales]]</f>
        <v>-7.1428571428571438E-2</v>
      </c>
      <c r="Z3952" s="9">
        <f t="shared" si="429"/>
        <v>4</v>
      </c>
      <c r="AA3952" s="17">
        <f t="shared" si="430"/>
        <v>-3.0370000000000004</v>
      </c>
      <c r="AB3952" s="17">
        <f t="shared" si="431"/>
        <v>42.518000000000001</v>
      </c>
      <c r="AC3952" s="17">
        <f t="shared" si="432"/>
        <v>76.532399999999996</v>
      </c>
      <c r="AD3952" s="17">
        <f t="shared" si="433"/>
        <v>178.57560000000001</v>
      </c>
    </row>
    <row r="3953" spans="1:30">
      <c r="A3953">
        <v>3952</v>
      </c>
      <c r="B3953" t="s">
        <v>7091</v>
      </c>
      <c r="C3953" s="4">
        <v>41971</v>
      </c>
      <c r="D3953" s="4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 s="17">
        <v>6.0368000000000004</v>
      </c>
      <c r="V3953">
        <f t="shared" si="427"/>
        <v>2014</v>
      </c>
      <c r="W3953" t="str">
        <f t="shared" si="428"/>
        <v>Nov</v>
      </c>
      <c r="X3953" s="9" t="str">
        <f>Sample___Superstore[[#This Row],[Order Year]]&amp;"-"&amp;Sample___Superstore[[#This Row],[Order Month]]</f>
        <v>2014-Nov</v>
      </c>
      <c r="Y3953" s="10">
        <f>Sample___Superstore6[[#This Row],[Profit]]/Sample___Superstore6[[#This Row],[Sales]]</f>
        <v>0.35</v>
      </c>
      <c r="Z3953" s="9">
        <f t="shared" si="429"/>
        <v>2</v>
      </c>
      <c r="AA3953" s="17">
        <f t="shared" si="430"/>
        <v>3.0184000000000002</v>
      </c>
      <c r="AB3953" s="17">
        <f t="shared" si="431"/>
        <v>8.6240000000000006</v>
      </c>
      <c r="AC3953" s="17">
        <f t="shared" si="432"/>
        <v>3.4496000000000002</v>
      </c>
      <c r="AD3953" s="17">
        <f t="shared" si="433"/>
        <v>13.798400000000001</v>
      </c>
    </row>
    <row r="3954" spans="1:30">
      <c r="A3954">
        <v>3953</v>
      </c>
      <c r="B3954" t="s">
        <v>7092</v>
      </c>
      <c r="C3954" s="4">
        <v>42430</v>
      </c>
      <c r="D3954" s="4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 s="17">
        <v>13.9986</v>
      </c>
      <c r="V3954">
        <f t="shared" si="427"/>
        <v>2016</v>
      </c>
      <c r="W3954" t="str">
        <f t="shared" si="428"/>
        <v>Mar</v>
      </c>
      <c r="X3954" s="9" t="str">
        <f>Sample___Superstore[[#This Row],[Order Year]]&amp;"-"&amp;Sample___Superstore[[#This Row],[Order Month]]</f>
        <v>2016-Mar</v>
      </c>
      <c r="Y3954" s="10">
        <f>Sample___Superstore6[[#This Row],[Profit]]/Sample___Superstore6[[#This Row],[Sales]]</f>
        <v>8.7499999999999994E-2</v>
      </c>
      <c r="Z3954" s="9">
        <f t="shared" si="429"/>
        <v>7</v>
      </c>
      <c r="AA3954" s="17">
        <f t="shared" si="430"/>
        <v>6.9992999999999999</v>
      </c>
      <c r="AB3954" s="17">
        <f t="shared" si="431"/>
        <v>79.992000000000004</v>
      </c>
      <c r="AC3954" s="17">
        <f t="shared" si="432"/>
        <v>31.996800000000004</v>
      </c>
      <c r="AD3954" s="17">
        <f t="shared" si="433"/>
        <v>127.9872</v>
      </c>
    </row>
    <row r="3955" spans="1:30">
      <c r="A3955">
        <v>3954</v>
      </c>
      <c r="B3955" t="s">
        <v>7095</v>
      </c>
      <c r="C3955" s="4">
        <v>42750</v>
      </c>
      <c r="D3955" s="4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17">
        <v>5.8419999999999996</v>
      </c>
      <c r="V3955">
        <f t="shared" si="427"/>
        <v>2017</v>
      </c>
      <c r="W3955" t="str">
        <f t="shared" si="428"/>
        <v>Jan</v>
      </c>
      <c r="X3955" s="9" t="str">
        <f>Sample___Superstore[[#This Row],[Order Year]]&amp;"-"&amp;Sample___Superstore[[#This Row],[Order Month]]</f>
        <v>2017-Jan</v>
      </c>
      <c r="Y3955" s="10">
        <f>Sample___Superstore6[[#This Row],[Profit]]/Sample___Superstore6[[#This Row],[Sales]]</f>
        <v>0.46</v>
      </c>
      <c r="Z3955" s="9">
        <f t="shared" si="429"/>
        <v>4</v>
      </c>
      <c r="AA3955" s="17">
        <f t="shared" si="430"/>
        <v>2.9209999999999998</v>
      </c>
      <c r="AB3955" s="17">
        <f t="shared" si="431"/>
        <v>6.35</v>
      </c>
      <c r="AC3955" s="17">
        <f t="shared" si="432"/>
        <v>0</v>
      </c>
      <c r="AD3955" s="17">
        <f t="shared" si="433"/>
        <v>12.7</v>
      </c>
    </row>
    <row r="3956" spans="1:30">
      <c r="A3956">
        <v>3955</v>
      </c>
      <c r="B3956" t="s">
        <v>7096</v>
      </c>
      <c r="C3956" s="4">
        <v>41733</v>
      </c>
      <c r="D3956" s="4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 s="17">
        <v>2.3521000000000001</v>
      </c>
      <c r="V3956">
        <f t="shared" si="427"/>
        <v>2014</v>
      </c>
      <c r="W3956" t="str">
        <f t="shared" si="428"/>
        <v>Apr</v>
      </c>
      <c r="X3956" s="9" t="str">
        <f>Sample___Superstore[[#This Row],[Order Year]]&amp;"-"&amp;Sample___Superstore[[#This Row],[Order Month]]</f>
        <v>2014-Apr</v>
      </c>
      <c r="Y3956" s="10">
        <f>Sample___Superstore6[[#This Row],[Profit]]/Sample___Superstore6[[#This Row],[Sales]]</f>
        <v>0.43000000000000005</v>
      </c>
      <c r="Z3956" s="9">
        <f t="shared" si="429"/>
        <v>5</v>
      </c>
      <c r="AA3956" s="17">
        <f t="shared" si="430"/>
        <v>2.3521000000000001</v>
      </c>
      <c r="AB3956" s="17">
        <f t="shared" si="431"/>
        <v>5.47</v>
      </c>
      <c r="AC3956" s="17">
        <f t="shared" si="432"/>
        <v>0</v>
      </c>
      <c r="AD3956" s="17">
        <f t="shared" si="433"/>
        <v>5.47</v>
      </c>
    </row>
    <row r="3957" spans="1:30">
      <c r="A3957">
        <v>3956</v>
      </c>
      <c r="B3957" t="s">
        <v>7096</v>
      </c>
      <c r="C3957" s="4">
        <v>41733</v>
      </c>
      <c r="D3957" s="4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 s="17">
        <v>23.808</v>
      </c>
      <c r="V3957">
        <f t="shared" si="427"/>
        <v>2014</v>
      </c>
      <c r="W3957" t="str">
        <f t="shared" si="428"/>
        <v>Apr</v>
      </c>
      <c r="X3957" s="9" t="str">
        <f>Sample___Superstore[[#This Row],[Order Year]]&amp;"-"&amp;Sample___Superstore[[#This Row],[Order Month]]</f>
        <v>2014-Apr</v>
      </c>
      <c r="Y3957" s="10">
        <f>Sample___Superstore6[[#This Row],[Profit]]/Sample___Superstore6[[#This Row],[Sales]]</f>
        <v>0.3</v>
      </c>
      <c r="Z3957" s="9">
        <f t="shared" si="429"/>
        <v>5</v>
      </c>
      <c r="AA3957" s="17">
        <f t="shared" si="430"/>
        <v>5.952</v>
      </c>
      <c r="AB3957" s="17">
        <f t="shared" si="431"/>
        <v>19.84</v>
      </c>
      <c r="AC3957" s="17">
        <f t="shared" si="432"/>
        <v>0</v>
      </c>
      <c r="AD3957" s="17">
        <f t="shared" si="433"/>
        <v>79.36</v>
      </c>
    </row>
    <row r="3958" spans="1:30">
      <c r="A3958">
        <v>3957</v>
      </c>
      <c r="B3958" t="s">
        <v>7097</v>
      </c>
      <c r="C3958" s="4">
        <v>42547</v>
      </c>
      <c r="D3958" s="4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 s="17">
        <v>6.4206000000000003</v>
      </c>
      <c r="V3958">
        <f t="shared" si="427"/>
        <v>2016</v>
      </c>
      <c r="W3958" t="str">
        <f t="shared" si="428"/>
        <v>Jun</v>
      </c>
      <c r="X3958" s="9" t="str">
        <f>Sample___Superstore[[#This Row],[Order Year]]&amp;"-"&amp;Sample___Superstore[[#This Row],[Order Month]]</f>
        <v>2016-Jun</v>
      </c>
      <c r="Y3958" s="10">
        <f>Sample___Superstore6[[#This Row],[Profit]]/Sample___Superstore6[[#This Row],[Sales]]</f>
        <v>0.28999999999999998</v>
      </c>
      <c r="Z3958" s="9">
        <f t="shared" si="429"/>
        <v>7</v>
      </c>
      <c r="AA3958" s="17">
        <f t="shared" si="430"/>
        <v>2.1402000000000001</v>
      </c>
      <c r="AB3958" s="17">
        <f t="shared" si="431"/>
        <v>7.38</v>
      </c>
      <c r="AC3958" s="17">
        <f t="shared" si="432"/>
        <v>0</v>
      </c>
      <c r="AD3958" s="17">
        <f t="shared" si="433"/>
        <v>22.14</v>
      </c>
    </row>
    <row r="3959" spans="1:30">
      <c r="A3959">
        <v>3958</v>
      </c>
      <c r="B3959" t="s">
        <v>7098</v>
      </c>
      <c r="C3959" s="4">
        <v>42519</v>
      </c>
      <c r="D3959" s="4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 s="17">
        <v>-8.6456999999999997</v>
      </c>
      <c r="V3959">
        <f t="shared" si="427"/>
        <v>2016</v>
      </c>
      <c r="W3959" t="str">
        <f t="shared" si="428"/>
        <v>May</v>
      </c>
      <c r="X3959" s="9" t="str">
        <f>Sample___Superstore[[#This Row],[Order Year]]&amp;"-"&amp;Sample___Superstore[[#This Row],[Order Month]]</f>
        <v>2016-May</v>
      </c>
      <c r="Y3959" s="10">
        <f>Sample___Superstore6[[#This Row],[Profit]]/Sample___Superstore6[[#This Row],[Sales]]</f>
        <v>-0.76666666666666672</v>
      </c>
      <c r="Z3959" s="9">
        <f t="shared" si="429"/>
        <v>4</v>
      </c>
      <c r="AA3959" s="17">
        <f t="shared" si="430"/>
        <v>-2.8818999999999999</v>
      </c>
      <c r="AB3959" s="17">
        <f t="shared" si="431"/>
        <v>3.7589999999999999</v>
      </c>
      <c r="AC3959" s="17">
        <f t="shared" si="432"/>
        <v>7.8938999999999986</v>
      </c>
      <c r="AD3959" s="17">
        <f t="shared" si="433"/>
        <v>3.3831000000000007</v>
      </c>
    </row>
    <row r="3960" spans="1:30">
      <c r="A3960">
        <v>3959</v>
      </c>
      <c r="B3960" t="s">
        <v>7098</v>
      </c>
      <c r="C3960" s="4">
        <v>42519</v>
      </c>
      <c r="D3960" s="4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 s="17">
        <v>0.33360000000000001</v>
      </c>
      <c r="V3960">
        <f t="shared" si="427"/>
        <v>2016</v>
      </c>
      <c r="W3960" t="str">
        <f t="shared" si="428"/>
        <v>May</v>
      </c>
      <c r="X3960" s="9" t="str">
        <f>Sample___Superstore[[#This Row],[Order Year]]&amp;"-"&amp;Sample___Superstore[[#This Row],[Order Month]]</f>
        <v>2016-May</v>
      </c>
      <c r="Y3960" s="10">
        <f>Sample___Superstore6[[#This Row],[Profit]]/Sample___Superstore6[[#This Row],[Sales]]</f>
        <v>7.4999999999999997E-2</v>
      </c>
      <c r="Z3960" s="9">
        <f t="shared" si="429"/>
        <v>4</v>
      </c>
      <c r="AA3960" s="17">
        <f t="shared" si="430"/>
        <v>0.1668</v>
      </c>
      <c r="AB3960" s="17">
        <f t="shared" si="431"/>
        <v>2.2240000000000002</v>
      </c>
      <c r="AC3960" s="17">
        <f t="shared" si="432"/>
        <v>0.88960000000000017</v>
      </c>
      <c r="AD3960" s="17">
        <f t="shared" si="433"/>
        <v>3.5584000000000002</v>
      </c>
    </row>
    <row r="3961" spans="1:30">
      <c r="A3961">
        <v>3960</v>
      </c>
      <c r="B3961" t="s">
        <v>7098</v>
      </c>
      <c r="C3961" s="4">
        <v>42519</v>
      </c>
      <c r="D3961" s="4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 s="17">
        <v>14.547000000000001</v>
      </c>
      <c r="V3961">
        <f t="shared" si="427"/>
        <v>2016</v>
      </c>
      <c r="W3961" t="str">
        <f t="shared" si="428"/>
        <v>May</v>
      </c>
      <c r="X3961" s="9" t="str">
        <f>Sample___Superstore[[#This Row],[Order Year]]&amp;"-"&amp;Sample___Superstore[[#This Row],[Order Month]]</f>
        <v>2016-May</v>
      </c>
      <c r="Y3961" s="10">
        <f>Sample___Superstore6[[#This Row],[Profit]]/Sample___Superstore6[[#This Row],[Sales]]</f>
        <v>0.32500000000000001</v>
      </c>
      <c r="Z3961" s="9">
        <f t="shared" si="429"/>
        <v>4</v>
      </c>
      <c r="AA3961" s="17">
        <f t="shared" si="430"/>
        <v>4.8490000000000002</v>
      </c>
      <c r="AB3961" s="17">
        <f t="shared" si="431"/>
        <v>14.92</v>
      </c>
      <c r="AC3961" s="17">
        <f t="shared" si="432"/>
        <v>8.952</v>
      </c>
      <c r="AD3961" s="17">
        <f t="shared" si="433"/>
        <v>35.808</v>
      </c>
    </row>
    <row r="3962" spans="1:30">
      <c r="A3962">
        <v>3961</v>
      </c>
      <c r="B3962" t="s">
        <v>7101</v>
      </c>
      <c r="C3962" s="4">
        <v>42296</v>
      </c>
      <c r="D3962" s="4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 s="17">
        <v>17.608799999999999</v>
      </c>
      <c r="V3962">
        <f t="shared" si="427"/>
        <v>2015</v>
      </c>
      <c r="W3962" t="str">
        <f t="shared" si="428"/>
        <v>Oct</v>
      </c>
      <c r="X3962" s="9" t="str">
        <f>Sample___Superstore[[#This Row],[Order Year]]&amp;"-"&amp;Sample___Superstore[[#This Row],[Order Month]]</f>
        <v>2015-Oct</v>
      </c>
      <c r="Y3962" s="10">
        <f>Sample___Superstore6[[#This Row],[Profit]]/Sample___Superstore6[[#This Row],[Sales]]</f>
        <v>0.45999999999999996</v>
      </c>
      <c r="Z3962" s="9">
        <f t="shared" si="429"/>
        <v>5</v>
      </c>
      <c r="AA3962" s="17">
        <f t="shared" si="430"/>
        <v>2.9347999999999996</v>
      </c>
      <c r="AB3962" s="17">
        <f t="shared" si="431"/>
        <v>6.38</v>
      </c>
      <c r="AC3962" s="17">
        <f t="shared" si="432"/>
        <v>0</v>
      </c>
      <c r="AD3962" s="17">
        <f t="shared" si="433"/>
        <v>38.28</v>
      </c>
    </row>
    <row r="3963" spans="1:30">
      <c r="A3963">
        <v>3962</v>
      </c>
      <c r="B3963" t="s">
        <v>7101</v>
      </c>
      <c r="C3963" s="4">
        <v>42296</v>
      </c>
      <c r="D3963" s="4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 s="17">
        <v>44.984999999999999</v>
      </c>
      <c r="V3963">
        <f t="shared" si="427"/>
        <v>2015</v>
      </c>
      <c r="W3963" t="str">
        <f t="shared" si="428"/>
        <v>Oct</v>
      </c>
      <c r="X3963" s="9" t="str">
        <f>Sample___Superstore[[#This Row],[Order Year]]&amp;"-"&amp;Sample___Superstore[[#This Row],[Order Month]]</f>
        <v>2015-Oct</v>
      </c>
      <c r="Y3963" s="10">
        <f>Sample___Superstore6[[#This Row],[Profit]]/Sample___Superstore6[[#This Row],[Sales]]</f>
        <v>0.30000000000000004</v>
      </c>
      <c r="Z3963" s="9">
        <f t="shared" si="429"/>
        <v>5</v>
      </c>
      <c r="AA3963" s="17">
        <f t="shared" si="430"/>
        <v>8.9969999999999999</v>
      </c>
      <c r="AB3963" s="17">
        <f t="shared" si="431"/>
        <v>29.99</v>
      </c>
      <c r="AC3963" s="17">
        <f t="shared" si="432"/>
        <v>0</v>
      </c>
      <c r="AD3963" s="17">
        <f t="shared" si="433"/>
        <v>149.94999999999999</v>
      </c>
    </row>
    <row r="3964" spans="1:30">
      <c r="A3964">
        <v>3963</v>
      </c>
      <c r="B3964" t="s">
        <v>7102</v>
      </c>
      <c r="C3964" s="4">
        <v>42785</v>
      </c>
      <c r="D3964" s="4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 s="17">
        <v>3.4668000000000001</v>
      </c>
      <c r="V3964">
        <f t="shared" si="427"/>
        <v>2017</v>
      </c>
      <c r="W3964" t="str">
        <f t="shared" si="428"/>
        <v>Feb</v>
      </c>
      <c r="X3964" s="9" t="str">
        <f>Sample___Superstore[[#This Row],[Order Year]]&amp;"-"&amp;Sample___Superstore[[#This Row],[Order Month]]</f>
        <v>2017-Feb</v>
      </c>
      <c r="Y3964" s="10">
        <f>Sample___Superstore6[[#This Row],[Profit]]/Sample___Superstore6[[#This Row],[Sales]]</f>
        <v>0.27</v>
      </c>
      <c r="Z3964" s="9">
        <f t="shared" si="429"/>
        <v>1</v>
      </c>
      <c r="AA3964" s="17">
        <f t="shared" si="430"/>
        <v>1.1556</v>
      </c>
      <c r="AB3964" s="17">
        <f t="shared" si="431"/>
        <v>4.28</v>
      </c>
      <c r="AC3964" s="17">
        <f t="shared" si="432"/>
        <v>0</v>
      </c>
      <c r="AD3964" s="17">
        <f t="shared" si="433"/>
        <v>12.84</v>
      </c>
    </row>
    <row r="3965" spans="1:30">
      <c r="A3965">
        <v>3964</v>
      </c>
      <c r="B3965" t="s">
        <v>7102</v>
      </c>
      <c r="C3965" s="4">
        <v>42785</v>
      </c>
      <c r="D3965" s="4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 s="17">
        <v>12.0609</v>
      </c>
      <c r="V3965">
        <f t="shared" si="427"/>
        <v>2017</v>
      </c>
      <c r="W3965" t="str">
        <f t="shared" si="428"/>
        <v>Feb</v>
      </c>
      <c r="X3965" s="9" t="str">
        <f>Sample___Superstore[[#This Row],[Order Year]]&amp;"-"&amp;Sample___Superstore[[#This Row],[Order Month]]</f>
        <v>2017-Feb</v>
      </c>
      <c r="Y3965" s="10">
        <f>Sample___Superstore6[[#This Row],[Profit]]/Sample___Superstore6[[#This Row],[Sales]]</f>
        <v>0.27</v>
      </c>
      <c r="Z3965" s="9">
        <f t="shared" si="429"/>
        <v>1</v>
      </c>
      <c r="AA3965" s="17">
        <f t="shared" si="430"/>
        <v>4.0202999999999998</v>
      </c>
      <c r="AB3965" s="17">
        <f t="shared" si="431"/>
        <v>14.89</v>
      </c>
      <c r="AC3965" s="17">
        <f t="shared" si="432"/>
        <v>0</v>
      </c>
      <c r="AD3965" s="17">
        <f t="shared" si="433"/>
        <v>44.67</v>
      </c>
    </row>
    <row r="3966" spans="1:30">
      <c r="A3966">
        <v>3965</v>
      </c>
      <c r="B3966" t="s">
        <v>7103</v>
      </c>
      <c r="C3966" s="4">
        <v>42635</v>
      </c>
      <c r="D3966" s="4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 s="17">
        <v>0.88560000000000005</v>
      </c>
      <c r="V3966">
        <f t="shared" si="427"/>
        <v>2016</v>
      </c>
      <c r="W3966" t="str">
        <f t="shared" si="428"/>
        <v>Sep</v>
      </c>
      <c r="X3966" s="9" t="str">
        <f>Sample___Superstore[[#This Row],[Order Year]]&amp;"-"&amp;Sample___Superstore[[#This Row],[Order Month]]</f>
        <v>2016-Sep</v>
      </c>
      <c r="Y3966" s="10">
        <f>Sample___Superstore6[[#This Row],[Profit]]/Sample___Superstore6[[#This Row],[Sales]]</f>
        <v>0.1125</v>
      </c>
      <c r="Z3966" s="9">
        <f t="shared" si="429"/>
        <v>6</v>
      </c>
      <c r="AA3966" s="17">
        <f t="shared" si="430"/>
        <v>0.29520000000000002</v>
      </c>
      <c r="AB3966" s="17">
        <f t="shared" si="431"/>
        <v>2.6240000000000001</v>
      </c>
      <c r="AC3966" s="17">
        <f t="shared" si="432"/>
        <v>1.5744</v>
      </c>
      <c r="AD3966" s="17">
        <f t="shared" si="433"/>
        <v>6.2976000000000001</v>
      </c>
    </row>
    <row r="3967" spans="1:30">
      <c r="A3967">
        <v>3966</v>
      </c>
      <c r="B3967" t="s">
        <v>7106</v>
      </c>
      <c r="C3967" s="4">
        <v>41955</v>
      </c>
      <c r="D3967" s="4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 s="17">
        <v>0.88560000000000005</v>
      </c>
      <c r="V3967">
        <f t="shared" si="427"/>
        <v>2014</v>
      </c>
      <c r="W3967" t="str">
        <f t="shared" si="428"/>
        <v>Nov</v>
      </c>
      <c r="X3967" s="9" t="str">
        <f>Sample___Superstore[[#This Row],[Order Year]]&amp;"-"&amp;Sample___Superstore[[#This Row],[Order Month]]</f>
        <v>2014-Nov</v>
      </c>
      <c r="Y3967" s="10">
        <f>Sample___Superstore6[[#This Row],[Profit]]/Sample___Superstore6[[#This Row],[Sales]]</f>
        <v>0.1125</v>
      </c>
      <c r="Z3967" s="9">
        <f t="shared" si="429"/>
        <v>5</v>
      </c>
      <c r="AA3967" s="17">
        <f t="shared" si="430"/>
        <v>0.29520000000000002</v>
      </c>
      <c r="AB3967" s="17">
        <f t="shared" si="431"/>
        <v>2.6240000000000001</v>
      </c>
      <c r="AC3967" s="17">
        <f t="shared" si="432"/>
        <v>1.5744</v>
      </c>
      <c r="AD3967" s="17">
        <f t="shared" si="433"/>
        <v>6.2976000000000001</v>
      </c>
    </row>
    <row r="3968" spans="1:30">
      <c r="A3968">
        <v>3967</v>
      </c>
      <c r="B3968" t="s">
        <v>7107</v>
      </c>
      <c r="C3968" s="4">
        <v>42461</v>
      </c>
      <c r="D3968" s="4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 s="17">
        <v>22.8904</v>
      </c>
      <c r="V3968">
        <f t="shared" si="427"/>
        <v>2016</v>
      </c>
      <c r="W3968" t="str">
        <f t="shared" si="428"/>
        <v>Apr</v>
      </c>
      <c r="X3968" s="9" t="str">
        <f>Sample___Superstore[[#This Row],[Order Year]]&amp;"-"&amp;Sample___Superstore[[#This Row],[Order Month]]</f>
        <v>2016-Apr</v>
      </c>
      <c r="Y3968" s="10">
        <f>Sample___Superstore6[[#This Row],[Profit]]/Sample___Superstore6[[#This Row],[Sales]]</f>
        <v>0.25999999999999995</v>
      </c>
      <c r="Z3968" s="9">
        <f t="shared" si="429"/>
        <v>5</v>
      </c>
      <c r="AA3968" s="17">
        <f t="shared" si="430"/>
        <v>5.7225999999999999</v>
      </c>
      <c r="AB3968" s="17">
        <f t="shared" si="431"/>
        <v>22.01</v>
      </c>
      <c r="AC3968" s="17">
        <f t="shared" si="432"/>
        <v>0</v>
      </c>
      <c r="AD3968" s="17">
        <f t="shared" si="433"/>
        <v>88.04</v>
      </c>
    </row>
    <row r="3969" spans="1:30">
      <c r="A3969">
        <v>3968</v>
      </c>
      <c r="B3969" t="s">
        <v>7108</v>
      </c>
      <c r="C3969" s="4">
        <v>42510</v>
      </c>
      <c r="D3969" s="4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 s="17">
        <v>-32.508000000000003</v>
      </c>
      <c r="V3969">
        <f t="shared" si="427"/>
        <v>2016</v>
      </c>
      <c r="W3969" t="str">
        <f t="shared" si="428"/>
        <v>May</v>
      </c>
      <c r="X3969" s="9" t="str">
        <f>Sample___Superstore[[#This Row],[Order Year]]&amp;"-"&amp;Sample___Superstore[[#This Row],[Order Month]]</f>
        <v>2016-May</v>
      </c>
      <c r="Y3969" s="10">
        <f>Sample___Superstore6[[#This Row],[Profit]]/Sample___Superstore6[[#This Row],[Sales]]</f>
        <v>-0.80000000000000016</v>
      </c>
      <c r="Z3969" s="9">
        <f t="shared" si="429"/>
        <v>3</v>
      </c>
      <c r="AA3969" s="17">
        <f t="shared" si="430"/>
        <v>-4.6440000000000001</v>
      </c>
      <c r="AB3969" s="17">
        <f t="shared" si="431"/>
        <v>5.8049999999999997</v>
      </c>
      <c r="AC3969" s="17">
        <f t="shared" si="432"/>
        <v>28.444499999999998</v>
      </c>
      <c r="AD3969" s="17">
        <f t="shared" si="433"/>
        <v>12.1905</v>
      </c>
    </row>
    <row r="3970" spans="1:30">
      <c r="A3970">
        <v>3969</v>
      </c>
      <c r="B3970" t="s">
        <v>7109</v>
      </c>
      <c r="C3970" s="4">
        <v>42156</v>
      </c>
      <c r="D3970" s="4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 s="17">
        <v>-9.1647999999999996</v>
      </c>
      <c r="V3970">
        <f t="shared" ref="V3970:V4033" si="434">YEAR(C3970)</f>
        <v>2015</v>
      </c>
      <c r="W3970" t="str">
        <f t="shared" ref="W3970:W4033" si="435">TEXT(C3970,"mmm")</f>
        <v>Jun</v>
      </c>
      <c r="X3970" s="9" t="str">
        <f>Sample___Superstore[[#This Row],[Order Year]]&amp;"-"&amp;Sample___Superstore[[#This Row],[Order Month]]</f>
        <v>2015-Jun</v>
      </c>
      <c r="Y3970" s="10">
        <f>Sample___Superstore6[[#This Row],[Profit]]/Sample___Superstore6[[#This Row],[Sales]]</f>
        <v>-1.6</v>
      </c>
      <c r="Z3970" s="9">
        <f t="shared" ref="Z3970:Z4033" si="436">D3970-C3970</f>
        <v>4</v>
      </c>
      <c r="AA3970" s="17">
        <f t="shared" ref="AA3970:AA4033" si="437">U3970/S3970</f>
        <v>-1.1456</v>
      </c>
      <c r="AB3970" s="17">
        <f t="shared" ref="AB3970:AB4033" si="438">R3970/S3970</f>
        <v>0.71599999999999997</v>
      </c>
      <c r="AC3970" s="17">
        <f t="shared" ref="AC3970:AC4033" si="439">R3970*T3970</f>
        <v>4.5823999999999998</v>
      </c>
      <c r="AD3970" s="17">
        <f t="shared" ref="AD3970:AD4033" si="440">R3970-(R3970*T3970)</f>
        <v>1.1456</v>
      </c>
    </row>
    <row r="3971" spans="1:30">
      <c r="A3971">
        <v>3970</v>
      </c>
      <c r="B3971" t="s">
        <v>7109</v>
      </c>
      <c r="C3971" s="4">
        <v>42156</v>
      </c>
      <c r="D3971" s="4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 s="17">
        <v>13.2</v>
      </c>
      <c r="V3971">
        <f t="shared" si="434"/>
        <v>2015</v>
      </c>
      <c r="W3971" t="str">
        <f t="shared" si="435"/>
        <v>Jun</v>
      </c>
      <c r="X3971" s="9" t="str">
        <f>Sample___Superstore[[#This Row],[Order Year]]&amp;"-"&amp;Sample___Superstore[[#This Row],[Order Month]]</f>
        <v>2015-Jun</v>
      </c>
      <c r="Y3971" s="10">
        <f>Sample___Superstore6[[#This Row],[Profit]]/Sample___Superstore6[[#This Row],[Sales]]</f>
        <v>0.31249999999999994</v>
      </c>
      <c r="Z3971" s="9">
        <f t="shared" si="436"/>
        <v>4</v>
      </c>
      <c r="AA3971" s="17">
        <f t="shared" si="437"/>
        <v>1.3199999999999998</v>
      </c>
      <c r="AB3971" s="17">
        <f t="shared" si="438"/>
        <v>4.2240000000000002</v>
      </c>
      <c r="AC3971" s="17">
        <f t="shared" si="439"/>
        <v>8.4480000000000004</v>
      </c>
      <c r="AD3971" s="17">
        <f t="shared" si="440"/>
        <v>33.792000000000002</v>
      </c>
    </row>
    <row r="3972" spans="1:30">
      <c r="A3972">
        <v>3971</v>
      </c>
      <c r="B3972" t="s">
        <v>7112</v>
      </c>
      <c r="C3972" s="4">
        <v>41965</v>
      </c>
      <c r="D3972" s="4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 s="17">
        <v>24.219000000000001</v>
      </c>
      <c r="V3972">
        <f t="shared" si="434"/>
        <v>2014</v>
      </c>
      <c r="W3972" t="str">
        <f t="shared" si="435"/>
        <v>Nov</v>
      </c>
      <c r="X3972" s="9" t="str">
        <f>Sample___Superstore[[#This Row],[Order Year]]&amp;"-"&amp;Sample___Superstore[[#This Row],[Order Month]]</f>
        <v>2014-Nov</v>
      </c>
      <c r="Y3972" s="10">
        <f>Sample___Superstore6[[#This Row],[Profit]]/Sample___Superstore6[[#This Row],[Sales]]</f>
        <v>0.45</v>
      </c>
      <c r="Z3972" s="9">
        <f t="shared" si="436"/>
        <v>4</v>
      </c>
      <c r="AA3972" s="17">
        <f t="shared" si="437"/>
        <v>2.6910000000000003</v>
      </c>
      <c r="AB3972" s="17">
        <f t="shared" si="438"/>
        <v>5.98</v>
      </c>
      <c r="AC3972" s="17">
        <f t="shared" si="439"/>
        <v>0</v>
      </c>
      <c r="AD3972" s="17">
        <f t="shared" si="440"/>
        <v>53.82</v>
      </c>
    </row>
    <row r="3973" spans="1:30">
      <c r="A3973">
        <v>3972</v>
      </c>
      <c r="B3973" t="s">
        <v>7115</v>
      </c>
      <c r="C3973" s="4">
        <v>42057</v>
      </c>
      <c r="D3973" s="4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 s="17">
        <v>20.633600000000001</v>
      </c>
      <c r="V3973">
        <f t="shared" si="434"/>
        <v>2015</v>
      </c>
      <c r="W3973" t="str">
        <f t="shared" si="435"/>
        <v>Feb</v>
      </c>
      <c r="X3973" s="9" t="str">
        <f>Sample___Superstore[[#This Row],[Order Year]]&amp;"-"&amp;Sample___Superstore[[#This Row],[Order Month]]</f>
        <v>2015-Feb</v>
      </c>
      <c r="Y3973" s="10">
        <f>Sample___Superstore6[[#This Row],[Profit]]/Sample___Superstore6[[#This Row],[Sales]]</f>
        <v>0.26</v>
      </c>
      <c r="Z3973" s="9">
        <f t="shared" si="436"/>
        <v>2</v>
      </c>
      <c r="AA3973" s="17">
        <f t="shared" si="437"/>
        <v>5.1584000000000003</v>
      </c>
      <c r="AB3973" s="17">
        <f t="shared" si="438"/>
        <v>19.84</v>
      </c>
      <c r="AC3973" s="17">
        <f t="shared" si="439"/>
        <v>0</v>
      </c>
      <c r="AD3973" s="17">
        <f t="shared" si="440"/>
        <v>79.36</v>
      </c>
    </row>
    <row r="3974" spans="1:30">
      <c r="A3974">
        <v>3973</v>
      </c>
      <c r="B3974" t="s">
        <v>7116</v>
      </c>
      <c r="C3974" s="4">
        <v>42458</v>
      </c>
      <c r="D3974" s="4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 s="17">
        <v>6.74</v>
      </c>
      <c r="V3974">
        <f t="shared" si="434"/>
        <v>2016</v>
      </c>
      <c r="W3974" t="str">
        <f t="shared" si="435"/>
        <v>Mar</v>
      </c>
      <c r="X3974" s="9" t="str">
        <f>Sample___Superstore[[#This Row],[Order Year]]&amp;"-"&amp;Sample___Superstore[[#This Row],[Order Month]]</f>
        <v>2016-Mar</v>
      </c>
      <c r="Y3974" s="10">
        <f>Sample___Superstore6[[#This Row],[Profit]]/Sample___Superstore6[[#This Row],[Sales]]</f>
        <v>0.5</v>
      </c>
      <c r="Z3974" s="9">
        <f t="shared" si="436"/>
        <v>4</v>
      </c>
      <c r="AA3974" s="17">
        <f t="shared" si="437"/>
        <v>3.37</v>
      </c>
      <c r="AB3974" s="17">
        <f t="shared" si="438"/>
        <v>6.74</v>
      </c>
      <c r="AC3974" s="17">
        <f t="shared" si="439"/>
        <v>0</v>
      </c>
      <c r="AD3974" s="17">
        <f t="shared" si="440"/>
        <v>13.48</v>
      </c>
    </row>
    <row r="3975" spans="1:30">
      <c r="A3975">
        <v>3974</v>
      </c>
      <c r="B3975" t="s">
        <v>7116</v>
      </c>
      <c r="C3975" s="4">
        <v>42458</v>
      </c>
      <c r="D3975" s="4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 s="17">
        <v>9.3125</v>
      </c>
      <c r="V3975">
        <f t="shared" si="434"/>
        <v>2016</v>
      </c>
      <c r="W3975" t="str">
        <f t="shared" si="435"/>
        <v>Mar</v>
      </c>
      <c r="X3975" s="9" t="str">
        <f>Sample___Superstore[[#This Row],[Order Year]]&amp;"-"&amp;Sample___Superstore[[#This Row],[Order Month]]</f>
        <v>2016-Mar</v>
      </c>
      <c r="Y3975" s="10">
        <f>Sample___Superstore6[[#This Row],[Profit]]/Sample___Superstore6[[#This Row],[Sales]]</f>
        <v>0.3125</v>
      </c>
      <c r="Z3975" s="9">
        <f t="shared" si="436"/>
        <v>4</v>
      </c>
      <c r="AA3975" s="17">
        <f t="shared" si="437"/>
        <v>1.8625</v>
      </c>
      <c r="AB3975" s="17">
        <f t="shared" si="438"/>
        <v>5.96</v>
      </c>
      <c r="AC3975" s="17">
        <f t="shared" si="439"/>
        <v>5.9600000000000009</v>
      </c>
      <c r="AD3975" s="17">
        <f t="shared" si="440"/>
        <v>23.84</v>
      </c>
    </row>
    <row r="3976" spans="1:30">
      <c r="A3976">
        <v>3975</v>
      </c>
      <c r="B3976" t="s">
        <v>7116</v>
      </c>
      <c r="C3976" s="4">
        <v>42458</v>
      </c>
      <c r="D3976" s="4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17">
        <v>124.2</v>
      </c>
      <c r="V3976">
        <f t="shared" si="434"/>
        <v>2016</v>
      </c>
      <c r="W3976" t="str">
        <f t="shared" si="435"/>
        <v>Mar</v>
      </c>
      <c r="X3976" s="9" t="str">
        <f>Sample___Superstore[[#This Row],[Order Year]]&amp;"-"&amp;Sample___Superstore[[#This Row],[Order Month]]</f>
        <v>2016-Mar</v>
      </c>
      <c r="Y3976" s="10">
        <f>Sample___Superstore6[[#This Row],[Profit]]/Sample___Superstore6[[#This Row],[Sales]]</f>
        <v>0.3</v>
      </c>
      <c r="Z3976" s="9">
        <f t="shared" si="436"/>
        <v>4</v>
      </c>
      <c r="AA3976" s="17">
        <f t="shared" si="437"/>
        <v>15.525</v>
      </c>
      <c r="AB3976" s="17">
        <f t="shared" si="438"/>
        <v>51.75</v>
      </c>
      <c r="AC3976" s="17">
        <f t="shared" si="439"/>
        <v>0</v>
      </c>
      <c r="AD3976" s="17">
        <f t="shared" si="440"/>
        <v>414</v>
      </c>
    </row>
    <row r="3977" spans="1:30">
      <c r="A3977">
        <v>3976</v>
      </c>
      <c r="B3977" t="s">
        <v>7116</v>
      </c>
      <c r="C3977" s="4">
        <v>42458</v>
      </c>
      <c r="D3977" s="4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 s="17">
        <v>14.981400000000001</v>
      </c>
      <c r="V3977">
        <f t="shared" si="434"/>
        <v>2016</v>
      </c>
      <c r="W3977" t="str">
        <f t="shared" si="435"/>
        <v>Mar</v>
      </c>
      <c r="X3977" s="9" t="str">
        <f>Sample___Superstore[[#This Row],[Order Year]]&amp;"-"&amp;Sample___Superstore[[#This Row],[Order Month]]</f>
        <v>2016-Mar</v>
      </c>
      <c r="Y3977" s="10">
        <f>Sample___Superstore6[[#This Row],[Profit]]/Sample___Superstore6[[#This Row],[Sales]]</f>
        <v>0.36249999999999999</v>
      </c>
      <c r="Z3977" s="9">
        <f t="shared" si="436"/>
        <v>4</v>
      </c>
      <c r="AA3977" s="17">
        <f t="shared" si="437"/>
        <v>2.1402000000000001</v>
      </c>
      <c r="AB3977" s="17">
        <f t="shared" si="438"/>
        <v>5.9040000000000008</v>
      </c>
      <c r="AC3977" s="17">
        <f t="shared" si="439"/>
        <v>8.2656000000000009</v>
      </c>
      <c r="AD3977" s="17">
        <f t="shared" si="440"/>
        <v>33.062400000000004</v>
      </c>
    </row>
    <row r="3978" spans="1:30">
      <c r="A3978">
        <v>3977</v>
      </c>
      <c r="B3978" t="s">
        <v>7117</v>
      </c>
      <c r="C3978" s="4">
        <v>42665</v>
      </c>
      <c r="D3978" s="4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 s="17">
        <v>11.1776</v>
      </c>
      <c r="V3978">
        <f t="shared" si="434"/>
        <v>2016</v>
      </c>
      <c r="W3978" t="str">
        <f t="shared" si="435"/>
        <v>Oct</v>
      </c>
      <c r="X3978" s="9" t="str">
        <f>Sample___Superstore[[#This Row],[Order Year]]&amp;"-"&amp;Sample___Superstore[[#This Row],[Order Month]]</f>
        <v>2016-Oct</v>
      </c>
      <c r="Y3978" s="10">
        <f>Sample___Superstore6[[#This Row],[Profit]]/Sample___Superstore6[[#This Row],[Sales]]</f>
        <v>0.27999999999999997</v>
      </c>
      <c r="Z3978" s="9">
        <f t="shared" si="436"/>
        <v>2</v>
      </c>
      <c r="AA3978" s="17">
        <f t="shared" si="437"/>
        <v>2.7944</v>
      </c>
      <c r="AB3978" s="17">
        <f t="shared" si="438"/>
        <v>9.98</v>
      </c>
      <c r="AC3978" s="17">
        <f t="shared" si="439"/>
        <v>0</v>
      </c>
      <c r="AD3978" s="17">
        <f t="shared" si="440"/>
        <v>39.92</v>
      </c>
    </row>
    <row r="3979" spans="1:30">
      <c r="A3979">
        <v>3978</v>
      </c>
      <c r="B3979" t="s">
        <v>7120</v>
      </c>
      <c r="C3979" s="4">
        <v>43010</v>
      </c>
      <c r="D3979" s="4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 s="17">
        <v>4.1124000000000001</v>
      </c>
      <c r="V3979">
        <f t="shared" si="434"/>
        <v>2017</v>
      </c>
      <c r="W3979" t="str">
        <f t="shared" si="435"/>
        <v>Oct</v>
      </c>
      <c r="X3979" s="9" t="str">
        <f>Sample___Superstore[[#This Row],[Order Year]]&amp;"-"&amp;Sample___Superstore[[#This Row],[Order Month]]</f>
        <v>2017-Oct</v>
      </c>
      <c r="Y3979" s="10">
        <f>Sample___Superstore6[[#This Row],[Profit]]/Sample___Superstore6[[#This Row],[Sales]]</f>
        <v>0.46</v>
      </c>
      <c r="Z3979" s="9">
        <f t="shared" si="436"/>
        <v>5</v>
      </c>
      <c r="AA3979" s="17">
        <f t="shared" si="437"/>
        <v>1.3708</v>
      </c>
      <c r="AB3979" s="17">
        <f t="shared" si="438"/>
        <v>2.98</v>
      </c>
      <c r="AC3979" s="17">
        <f t="shared" si="439"/>
        <v>0</v>
      </c>
      <c r="AD3979" s="17">
        <f t="shared" si="440"/>
        <v>8.94</v>
      </c>
    </row>
    <row r="3980" spans="1:30">
      <c r="A3980">
        <v>3979</v>
      </c>
      <c r="B3980" t="s">
        <v>7120</v>
      </c>
      <c r="C3980" s="4">
        <v>43010</v>
      </c>
      <c r="D3980" s="4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 s="17">
        <v>-20.136199999999999</v>
      </c>
      <c r="V3980">
        <f t="shared" si="434"/>
        <v>2017</v>
      </c>
      <c r="W3980" t="str">
        <f t="shared" si="435"/>
        <v>Oct</v>
      </c>
      <c r="X3980" s="9" t="str">
        <f>Sample___Superstore[[#This Row],[Order Year]]&amp;"-"&amp;Sample___Superstore[[#This Row],[Order Month]]</f>
        <v>2017-Oct</v>
      </c>
      <c r="Y3980" s="10">
        <f>Sample___Superstore6[[#This Row],[Profit]]/Sample___Superstore6[[#This Row],[Sales]]</f>
        <v>-0.23749999999999996</v>
      </c>
      <c r="Z3980" s="9">
        <f t="shared" si="436"/>
        <v>5</v>
      </c>
      <c r="AA3980" s="17">
        <f t="shared" si="437"/>
        <v>-10.068099999999999</v>
      </c>
      <c r="AB3980" s="17">
        <f t="shared" si="438"/>
        <v>42.392000000000003</v>
      </c>
      <c r="AC3980" s="17">
        <f t="shared" si="439"/>
        <v>16.956800000000001</v>
      </c>
      <c r="AD3980" s="17">
        <f t="shared" si="440"/>
        <v>67.827200000000005</v>
      </c>
    </row>
    <row r="3981" spans="1:30">
      <c r="A3981">
        <v>3980</v>
      </c>
      <c r="B3981" t="s">
        <v>7121</v>
      </c>
      <c r="C3981" s="4">
        <v>41996</v>
      </c>
      <c r="D3981" s="4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 s="17">
        <v>-19.549199999999999</v>
      </c>
      <c r="V3981">
        <f t="shared" si="434"/>
        <v>2014</v>
      </c>
      <c r="W3981" t="str">
        <f t="shared" si="435"/>
        <v>Dec</v>
      </c>
      <c r="X3981" s="9" t="str">
        <f>Sample___Superstore[[#This Row],[Order Year]]&amp;"-"&amp;Sample___Superstore[[#This Row],[Order Month]]</f>
        <v>2014-Dec</v>
      </c>
      <c r="Y3981" s="10">
        <f>Sample___Superstore6[[#This Row],[Profit]]/Sample___Superstore6[[#This Row],[Sales]]</f>
        <v>-0.36666666666666664</v>
      </c>
      <c r="Z3981" s="9">
        <f t="shared" si="436"/>
        <v>4</v>
      </c>
      <c r="AA3981" s="17">
        <f t="shared" si="437"/>
        <v>-9.7745999999999995</v>
      </c>
      <c r="AB3981" s="17">
        <f t="shared" si="438"/>
        <v>26.658000000000001</v>
      </c>
      <c r="AC3981" s="17">
        <f t="shared" si="439"/>
        <v>21.326400000000003</v>
      </c>
      <c r="AD3981" s="17">
        <f t="shared" si="440"/>
        <v>31.989599999999999</v>
      </c>
    </row>
    <row r="3982" spans="1:30">
      <c r="A3982">
        <v>3981</v>
      </c>
      <c r="B3982" t="s">
        <v>7121</v>
      </c>
      <c r="C3982" s="4">
        <v>41996</v>
      </c>
      <c r="D3982" s="4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 s="17">
        <v>15.8256</v>
      </c>
      <c r="V3982">
        <f t="shared" si="434"/>
        <v>2014</v>
      </c>
      <c r="W3982" t="str">
        <f t="shared" si="435"/>
        <v>Dec</v>
      </c>
      <c r="X3982" s="9" t="str">
        <f>Sample___Superstore[[#This Row],[Order Year]]&amp;"-"&amp;Sample___Superstore[[#This Row],[Order Month]]</f>
        <v>2014-Dec</v>
      </c>
      <c r="Y3982" s="10">
        <f>Sample___Superstore6[[#This Row],[Profit]]/Sample___Superstore6[[#This Row],[Sales]]</f>
        <v>0.27999999999999997</v>
      </c>
      <c r="Z3982" s="9">
        <f t="shared" si="436"/>
        <v>4</v>
      </c>
      <c r="AA3982" s="17">
        <f t="shared" si="437"/>
        <v>5.2751999999999999</v>
      </c>
      <c r="AB3982" s="17">
        <f t="shared" si="438"/>
        <v>18.84</v>
      </c>
      <c r="AC3982" s="17">
        <f t="shared" si="439"/>
        <v>0</v>
      </c>
      <c r="AD3982" s="17">
        <f t="shared" si="440"/>
        <v>56.52</v>
      </c>
    </row>
    <row r="3983" spans="1:30">
      <c r="A3983">
        <v>3982</v>
      </c>
      <c r="B3983" t="s">
        <v>7122</v>
      </c>
      <c r="C3983" s="4">
        <v>43084</v>
      </c>
      <c r="D3983" s="4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 s="17">
        <v>9.7911000000000001</v>
      </c>
      <c r="V3983">
        <f t="shared" si="434"/>
        <v>2017</v>
      </c>
      <c r="W3983" t="str">
        <f t="shared" si="435"/>
        <v>Dec</v>
      </c>
      <c r="X3983" s="9" t="str">
        <f>Sample___Superstore[[#This Row],[Order Year]]&amp;"-"&amp;Sample___Superstore[[#This Row],[Order Month]]</f>
        <v>2017-Dec</v>
      </c>
      <c r="Y3983" s="10">
        <f>Sample___Superstore6[[#This Row],[Profit]]/Sample___Superstore6[[#This Row],[Sales]]</f>
        <v>0.43</v>
      </c>
      <c r="Z3983" s="9">
        <f t="shared" si="436"/>
        <v>5</v>
      </c>
      <c r="AA3983" s="17">
        <f t="shared" si="437"/>
        <v>3.2637</v>
      </c>
      <c r="AB3983" s="17">
        <f t="shared" si="438"/>
        <v>7.59</v>
      </c>
      <c r="AC3983" s="17">
        <f t="shared" si="439"/>
        <v>0</v>
      </c>
      <c r="AD3983" s="17">
        <f t="shared" si="440"/>
        <v>22.77</v>
      </c>
    </row>
    <row r="3984" spans="1:30">
      <c r="A3984">
        <v>3983</v>
      </c>
      <c r="B3984" t="s">
        <v>7123</v>
      </c>
      <c r="C3984" s="4">
        <v>42558</v>
      </c>
      <c r="D3984" s="4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 s="17">
        <v>-3.5996000000000001</v>
      </c>
      <c r="V3984">
        <f t="shared" si="434"/>
        <v>2016</v>
      </c>
      <c r="W3984" t="str">
        <f t="shared" si="435"/>
        <v>Jul</v>
      </c>
      <c r="X3984" s="9" t="str">
        <f>Sample___Superstore[[#This Row],[Order Year]]&amp;"-"&amp;Sample___Superstore[[#This Row],[Order Month]]</f>
        <v>2016-Jul</v>
      </c>
      <c r="Y3984" s="10">
        <f>Sample___Superstore6[[#This Row],[Profit]]/Sample___Superstore6[[#This Row],[Sales]]</f>
        <v>-1.2499999999999999E-2</v>
      </c>
      <c r="Z3984" s="9">
        <f t="shared" si="436"/>
        <v>2</v>
      </c>
      <c r="AA3984" s="17">
        <f t="shared" si="437"/>
        <v>-0.89990000000000003</v>
      </c>
      <c r="AB3984" s="17">
        <f t="shared" si="438"/>
        <v>71.992000000000004</v>
      </c>
      <c r="AC3984" s="17">
        <f t="shared" si="439"/>
        <v>57.593600000000009</v>
      </c>
      <c r="AD3984" s="17">
        <f t="shared" si="440"/>
        <v>230.37440000000001</v>
      </c>
    </row>
    <row r="3985" spans="1:30">
      <c r="A3985">
        <v>3984</v>
      </c>
      <c r="B3985" t="s">
        <v>7123</v>
      </c>
      <c r="C3985" s="4">
        <v>42558</v>
      </c>
      <c r="D3985" s="4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 s="17">
        <v>944.98649999999998</v>
      </c>
      <c r="V3985">
        <f t="shared" si="434"/>
        <v>2016</v>
      </c>
      <c r="W3985" t="str">
        <f t="shared" si="435"/>
        <v>Jul</v>
      </c>
      <c r="X3985" s="9" t="str">
        <f>Sample___Superstore[[#This Row],[Order Year]]&amp;"-"&amp;Sample___Superstore[[#This Row],[Order Month]]</f>
        <v>2016-Jul</v>
      </c>
      <c r="Y3985" s="10">
        <f>Sample___Superstore6[[#This Row],[Profit]]/Sample___Superstore6[[#This Row],[Sales]]</f>
        <v>0.33749999999999997</v>
      </c>
      <c r="Z3985" s="9">
        <f t="shared" si="436"/>
        <v>2</v>
      </c>
      <c r="AA3985" s="17">
        <f t="shared" si="437"/>
        <v>188.9973</v>
      </c>
      <c r="AB3985" s="17">
        <f t="shared" si="438"/>
        <v>559.99199999999996</v>
      </c>
      <c r="AC3985" s="17">
        <f t="shared" si="439"/>
        <v>559.99200000000008</v>
      </c>
      <c r="AD3985" s="17">
        <f t="shared" si="440"/>
        <v>2239.9679999999998</v>
      </c>
    </row>
    <row r="3986" spans="1:30">
      <c r="A3986">
        <v>3985</v>
      </c>
      <c r="B3986" t="s">
        <v>7123</v>
      </c>
      <c r="C3986" s="4">
        <v>42558</v>
      </c>
      <c r="D3986" s="4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 s="17">
        <v>24.47</v>
      </c>
      <c r="V3986">
        <f t="shared" si="434"/>
        <v>2016</v>
      </c>
      <c r="W3986" t="str">
        <f t="shared" si="435"/>
        <v>Jul</v>
      </c>
      <c r="X3986" s="9" t="str">
        <f>Sample___Superstore[[#This Row],[Order Year]]&amp;"-"&amp;Sample___Superstore[[#This Row],[Order Month]]</f>
        <v>2016-Jul</v>
      </c>
      <c r="Y3986" s="10">
        <f>Sample___Superstore6[[#This Row],[Profit]]/Sample___Superstore6[[#This Row],[Sales]]</f>
        <v>0.5</v>
      </c>
      <c r="Z3986" s="9">
        <f t="shared" si="436"/>
        <v>2</v>
      </c>
      <c r="AA3986" s="17">
        <f t="shared" si="437"/>
        <v>24.47</v>
      </c>
      <c r="AB3986" s="17">
        <f t="shared" si="438"/>
        <v>48.94</v>
      </c>
      <c r="AC3986" s="17">
        <f t="shared" si="439"/>
        <v>0</v>
      </c>
      <c r="AD3986" s="17">
        <f t="shared" si="440"/>
        <v>48.94</v>
      </c>
    </row>
    <row r="3987" spans="1:30">
      <c r="A3987">
        <v>3986</v>
      </c>
      <c r="B3987" t="s">
        <v>7124</v>
      </c>
      <c r="C3987" s="4">
        <v>42477</v>
      </c>
      <c r="D3987" s="4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 s="17">
        <v>24.235199999999999</v>
      </c>
      <c r="V3987">
        <f t="shared" si="434"/>
        <v>2016</v>
      </c>
      <c r="W3987" t="str">
        <f t="shared" si="435"/>
        <v>Apr</v>
      </c>
      <c r="X3987" s="9" t="str">
        <f>Sample___Superstore[[#This Row],[Order Year]]&amp;"-"&amp;Sample___Superstore[[#This Row],[Order Month]]</f>
        <v>2016-Apr</v>
      </c>
      <c r="Y3987" s="10">
        <f>Sample___Superstore6[[#This Row],[Profit]]/Sample___Superstore6[[#This Row],[Sales]]</f>
        <v>9.4117647058823514E-2</v>
      </c>
      <c r="Z3987" s="9">
        <f t="shared" si="436"/>
        <v>4</v>
      </c>
      <c r="AA3987" s="17">
        <f t="shared" si="437"/>
        <v>8.0784000000000002</v>
      </c>
      <c r="AB3987" s="17">
        <f t="shared" si="438"/>
        <v>85.833000000000013</v>
      </c>
      <c r="AC3987" s="17">
        <f t="shared" si="439"/>
        <v>38.624850000000002</v>
      </c>
      <c r="AD3987" s="17">
        <f t="shared" si="440"/>
        <v>218.87415000000001</v>
      </c>
    </row>
    <row r="3988" spans="1:30">
      <c r="A3988">
        <v>3987</v>
      </c>
      <c r="B3988" t="s">
        <v>7125</v>
      </c>
      <c r="C3988" s="4">
        <v>42833</v>
      </c>
      <c r="D3988" s="4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 s="17">
        <v>621.97439999999995</v>
      </c>
      <c r="V3988">
        <f t="shared" si="434"/>
        <v>2017</v>
      </c>
      <c r="W3988" t="str">
        <f t="shared" si="435"/>
        <v>Apr</v>
      </c>
      <c r="X3988" s="9" t="str">
        <f>Sample___Superstore[[#This Row],[Order Year]]&amp;"-"&amp;Sample___Superstore[[#This Row],[Order Month]]</f>
        <v>2017-Apr</v>
      </c>
      <c r="Y3988" s="10">
        <f>Sample___Superstore6[[#This Row],[Profit]]/Sample___Superstore6[[#This Row],[Sales]]</f>
        <v>0.24</v>
      </c>
      <c r="Z3988" s="9">
        <f t="shared" si="436"/>
        <v>6</v>
      </c>
      <c r="AA3988" s="17">
        <f t="shared" si="437"/>
        <v>155.49359999999999</v>
      </c>
      <c r="AB3988" s="17">
        <f t="shared" si="438"/>
        <v>647.89</v>
      </c>
      <c r="AC3988" s="17">
        <f t="shared" si="439"/>
        <v>0</v>
      </c>
      <c r="AD3988" s="17">
        <f t="shared" si="440"/>
        <v>2591.56</v>
      </c>
    </row>
    <row r="3989" spans="1:30">
      <c r="A3989">
        <v>3988</v>
      </c>
      <c r="B3989" t="s">
        <v>7125</v>
      </c>
      <c r="C3989" s="4">
        <v>42833</v>
      </c>
      <c r="D3989" s="4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 s="17">
        <v>10.487500000000001</v>
      </c>
      <c r="V3989">
        <f t="shared" si="434"/>
        <v>2017</v>
      </c>
      <c r="W3989" t="str">
        <f t="shared" si="435"/>
        <v>Apr</v>
      </c>
      <c r="X3989" s="9" t="str">
        <f>Sample___Superstore[[#This Row],[Order Year]]&amp;"-"&amp;Sample___Superstore[[#This Row],[Order Month]]</f>
        <v>2017-Apr</v>
      </c>
      <c r="Y3989" s="10">
        <f>Sample___Superstore6[[#This Row],[Profit]]/Sample___Superstore6[[#This Row],[Sales]]</f>
        <v>0.25</v>
      </c>
      <c r="Z3989" s="9">
        <f t="shared" si="436"/>
        <v>6</v>
      </c>
      <c r="AA3989" s="17">
        <f t="shared" si="437"/>
        <v>2.0975000000000001</v>
      </c>
      <c r="AB3989" s="17">
        <f t="shared" si="438"/>
        <v>8.39</v>
      </c>
      <c r="AC3989" s="17">
        <f t="shared" si="439"/>
        <v>0</v>
      </c>
      <c r="AD3989" s="17">
        <f t="shared" si="440"/>
        <v>41.95</v>
      </c>
    </row>
    <row r="3990" spans="1:30">
      <c r="A3990">
        <v>3989</v>
      </c>
      <c r="B3990" t="s">
        <v>7128</v>
      </c>
      <c r="C3990" s="4">
        <v>42477</v>
      </c>
      <c r="D3990" s="4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 s="17">
        <v>13.846</v>
      </c>
      <c r="V3990">
        <f t="shared" si="434"/>
        <v>2016</v>
      </c>
      <c r="W3990" t="str">
        <f t="shared" si="435"/>
        <v>Apr</v>
      </c>
      <c r="X3990" s="9" t="str">
        <f>Sample___Superstore[[#This Row],[Order Year]]&amp;"-"&amp;Sample___Superstore[[#This Row],[Order Month]]</f>
        <v>2016-Apr</v>
      </c>
      <c r="Y3990" s="10">
        <f>Sample___Superstore6[[#This Row],[Profit]]/Sample___Superstore6[[#This Row],[Sales]]</f>
        <v>0.17499999999999999</v>
      </c>
      <c r="Z3990" s="9">
        <f t="shared" si="436"/>
        <v>5</v>
      </c>
      <c r="AA3990" s="17">
        <f t="shared" si="437"/>
        <v>2.7692000000000001</v>
      </c>
      <c r="AB3990" s="17">
        <f t="shared" si="438"/>
        <v>15.824000000000002</v>
      </c>
      <c r="AC3990" s="17">
        <f t="shared" si="439"/>
        <v>15.824000000000002</v>
      </c>
      <c r="AD3990" s="17">
        <f t="shared" si="440"/>
        <v>63.296000000000006</v>
      </c>
    </row>
    <row r="3991" spans="1:30">
      <c r="A3991">
        <v>3990</v>
      </c>
      <c r="B3991" t="s">
        <v>7133</v>
      </c>
      <c r="C3991" s="4">
        <v>41968</v>
      </c>
      <c r="D3991" s="4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 s="17">
        <v>20.1248</v>
      </c>
      <c r="V3991">
        <f t="shared" si="434"/>
        <v>2014</v>
      </c>
      <c r="W3991" t="str">
        <f t="shared" si="435"/>
        <v>Nov</v>
      </c>
      <c r="X3991" s="9" t="str">
        <f>Sample___Superstore[[#This Row],[Order Year]]&amp;"-"&amp;Sample___Superstore[[#This Row],[Order Month]]</f>
        <v>2014-Nov</v>
      </c>
      <c r="Y3991" s="10">
        <f>Sample___Superstore6[[#This Row],[Profit]]/Sample___Superstore6[[#This Row],[Sales]]</f>
        <v>0.38</v>
      </c>
      <c r="Z3991" s="9">
        <f t="shared" si="436"/>
        <v>2</v>
      </c>
      <c r="AA3991" s="17">
        <f t="shared" si="437"/>
        <v>10.0624</v>
      </c>
      <c r="AB3991" s="17">
        <f t="shared" si="438"/>
        <v>26.48</v>
      </c>
      <c r="AC3991" s="17">
        <f t="shared" si="439"/>
        <v>0</v>
      </c>
      <c r="AD3991" s="17">
        <f t="shared" si="440"/>
        <v>52.96</v>
      </c>
    </row>
    <row r="3992" spans="1:30">
      <c r="A3992">
        <v>3991</v>
      </c>
      <c r="B3992" t="s">
        <v>7135</v>
      </c>
      <c r="C3992" s="4">
        <v>41946</v>
      </c>
      <c r="D3992" s="4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 s="17">
        <v>-64.427400000000006</v>
      </c>
      <c r="V3992">
        <f t="shared" si="434"/>
        <v>2014</v>
      </c>
      <c r="W3992" t="str">
        <f t="shared" si="435"/>
        <v>Nov</v>
      </c>
      <c r="X3992" s="9" t="str">
        <f>Sample___Superstore[[#This Row],[Order Year]]&amp;"-"&amp;Sample___Superstore[[#This Row],[Order Month]]</f>
        <v>2014-Nov</v>
      </c>
      <c r="Y3992" s="10">
        <f>Sample___Superstore6[[#This Row],[Profit]]/Sample___Superstore6[[#This Row],[Sales]]</f>
        <v>-0.22500000000000003</v>
      </c>
      <c r="Z3992" s="9">
        <f t="shared" si="436"/>
        <v>5</v>
      </c>
      <c r="AA3992" s="17">
        <f t="shared" si="437"/>
        <v>-21.475800000000003</v>
      </c>
      <c r="AB3992" s="17">
        <f t="shared" si="438"/>
        <v>95.447999999999993</v>
      </c>
      <c r="AC3992" s="17">
        <f t="shared" si="439"/>
        <v>57.268799999999999</v>
      </c>
      <c r="AD3992" s="17">
        <f t="shared" si="440"/>
        <v>229.0752</v>
      </c>
    </row>
    <row r="3993" spans="1:30">
      <c r="A3993">
        <v>3992</v>
      </c>
      <c r="B3993" t="s">
        <v>7136</v>
      </c>
      <c r="C3993" s="4">
        <v>42125</v>
      </c>
      <c r="D3993" s="4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 s="17">
        <v>14.299200000000001</v>
      </c>
      <c r="V3993">
        <f t="shared" si="434"/>
        <v>2015</v>
      </c>
      <c r="W3993" t="str">
        <f t="shared" si="435"/>
        <v>May</v>
      </c>
      <c r="X3993" s="9" t="str">
        <f>Sample___Superstore[[#This Row],[Order Year]]&amp;"-"&amp;Sample___Superstore[[#This Row],[Order Month]]</f>
        <v>2015-May</v>
      </c>
      <c r="Y3993" s="10">
        <f>Sample___Superstore6[[#This Row],[Profit]]/Sample___Superstore6[[#This Row],[Sales]]</f>
        <v>0.22500000000000001</v>
      </c>
      <c r="Z3993" s="9">
        <f t="shared" si="436"/>
        <v>4</v>
      </c>
      <c r="AA3993" s="17">
        <f t="shared" si="437"/>
        <v>4.7664</v>
      </c>
      <c r="AB3993" s="17">
        <f t="shared" si="438"/>
        <v>21.184000000000001</v>
      </c>
      <c r="AC3993" s="17">
        <f t="shared" si="439"/>
        <v>12.7104</v>
      </c>
      <c r="AD3993" s="17">
        <f t="shared" si="440"/>
        <v>50.8416</v>
      </c>
    </row>
    <row r="3994" spans="1:30">
      <c r="A3994">
        <v>3993</v>
      </c>
      <c r="B3994" t="s">
        <v>7136</v>
      </c>
      <c r="C3994" s="4">
        <v>42125</v>
      </c>
      <c r="D3994" s="4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 s="17">
        <v>4.6547999999999998</v>
      </c>
      <c r="V3994">
        <f t="shared" si="434"/>
        <v>2015</v>
      </c>
      <c r="W3994" t="str">
        <f t="shared" si="435"/>
        <v>May</v>
      </c>
      <c r="X3994" s="9" t="str">
        <f>Sample___Superstore[[#This Row],[Order Year]]&amp;"-"&amp;Sample___Superstore[[#This Row],[Order Month]]</f>
        <v>2015-May</v>
      </c>
      <c r="Y3994" s="10">
        <f>Sample___Superstore6[[#This Row],[Profit]]/Sample___Superstore6[[#This Row],[Sales]]</f>
        <v>0.1125</v>
      </c>
      <c r="Z3994" s="9">
        <f t="shared" si="436"/>
        <v>4</v>
      </c>
      <c r="AA3994" s="17">
        <f t="shared" si="437"/>
        <v>1.5515999999999999</v>
      </c>
      <c r="AB3994" s="17">
        <f t="shared" si="438"/>
        <v>13.792</v>
      </c>
      <c r="AC3994" s="17">
        <f t="shared" si="439"/>
        <v>8.2751999999999999</v>
      </c>
      <c r="AD3994" s="17">
        <f t="shared" si="440"/>
        <v>33.1008</v>
      </c>
    </row>
    <row r="3995" spans="1:30">
      <c r="A3995">
        <v>3994</v>
      </c>
      <c r="B3995" t="s">
        <v>7136</v>
      </c>
      <c r="C3995" s="4">
        <v>42125</v>
      </c>
      <c r="D3995" s="4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 s="17">
        <v>10.794</v>
      </c>
      <c r="V3995">
        <f t="shared" si="434"/>
        <v>2015</v>
      </c>
      <c r="W3995" t="str">
        <f t="shared" si="435"/>
        <v>May</v>
      </c>
      <c r="X3995" s="9" t="str">
        <f>Sample___Superstore[[#This Row],[Order Year]]&amp;"-"&amp;Sample___Superstore[[#This Row],[Order Month]]</f>
        <v>2015-May</v>
      </c>
      <c r="Y3995" s="10">
        <f>Sample___Superstore6[[#This Row],[Profit]]/Sample___Superstore6[[#This Row],[Sales]]</f>
        <v>6.25E-2</v>
      </c>
      <c r="Z3995" s="9">
        <f t="shared" si="436"/>
        <v>4</v>
      </c>
      <c r="AA3995" s="17">
        <f t="shared" si="437"/>
        <v>1.7990000000000002</v>
      </c>
      <c r="AB3995" s="17">
        <f t="shared" si="438"/>
        <v>28.784000000000002</v>
      </c>
      <c r="AC3995" s="17">
        <f t="shared" si="439"/>
        <v>34.540800000000004</v>
      </c>
      <c r="AD3995" s="17">
        <f t="shared" si="440"/>
        <v>138.16320000000002</v>
      </c>
    </row>
    <row r="3996" spans="1:30">
      <c r="A3996">
        <v>3995</v>
      </c>
      <c r="B3996" t="s">
        <v>7137</v>
      </c>
      <c r="C3996" s="4">
        <v>42071</v>
      </c>
      <c r="D3996" s="4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 s="17">
        <v>97.458600000000004</v>
      </c>
      <c r="V3996">
        <f t="shared" si="434"/>
        <v>2015</v>
      </c>
      <c r="W3996" t="str">
        <f t="shared" si="435"/>
        <v>Mar</v>
      </c>
      <c r="X3996" s="9" t="str">
        <f>Sample___Superstore[[#This Row],[Order Year]]&amp;"-"&amp;Sample___Superstore[[#This Row],[Order Month]]</f>
        <v>2015-Mar</v>
      </c>
      <c r="Y3996" s="10">
        <f>Sample___Superstore6[[#This Row],[Profit]]/Sample___Superstore6[[#This Row],[Sales]]</f>
        <v>0.18999999999999997</v>
      </c>
      <c r="Z3996" s="9">
        <f t="shared" si="436"/>
        <v>4</v>
      </c>
      <c r="AA3996" s="17">
        <f t="shared" si="437"/>
        <v>32.486200000000004</v>
      </c>
      <c r="AB3996" s="17">
        <f t="shared" si="438"/>
        <v>170.98000000000002</v>
      </c>
      <c r="AC3996" s="17">
        <f t="shared" si="439"/>
        <v>0</v>
      </c>
      <c r="AD3996" s="17">
        <f t="shared" si="440"/>
        <v>512.94000000000005</v>
      </c>
    </row>
    <row r="3997" spans="1:30">
      <c r="A3997">
        <v>3996</v>
      </c>
      <c r="B3997" t="s">
        <v>7137</v>
      </c>
      <c r="C3997" s="4">
        <v>42071</v>
      </c>
      <c r="D3997" s="4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 s="17">
        <v>189.40459999999999</v>
      </c>
      <c r="V3997">
        <f t="shared" si="434"/>
        <v>2015</v>
      </c>
      <c r="W3997" t="str">
        <f t="shared" si="435"/>
        <v>Mar</v>
      </c>
      <c r="X3997" s="9" t="str">
        <f>Sample___Superstore[[#This Row],[Order Year]]&amp;"-"&amp;Sample___Superstore[[#This Row],[Order Month]]</f>
        <v>2015-Mar</v>
      </c>
      <c r="Y3997" s="10">
        <f>Sample___Superstore6[[#This Row],[Profit]]/Sample___Superstore6[[#This Row],[Sales]]</f>
        <v>0.22</v>
      </c>
      <c r="Z3997" s="9">
        <f t="shared" si="436"/>
        <v>4</v>
      </c>
      <c r="AA3997" s="17">
        <f t="shared" si="437"/>
        <v>27.057799999999997</v>
      </c>
      <c r="AB3997" s="17">
        <f t="shared" si="438"/>
        <v>122.99</v>
      </c>
      <c r="AC3997" s="17">
        <f t="shared" si="439"/>
        <v>0</v>
      </c>
      <c r="AD3997" s="17">
        <f t="shared" si="440"/>
        <v>860.93</v>
      </c>
    </row>
    <row r="3998" spans="1:30">
      <c r="A3998">
        <v>3997</v>
      </c>
      <c r="B3998" t="s">
        <v>7137</v>
      </c>
      <c r="C3998" s="4">
        <v>42071</v>
      </c>
      <c r="D3998" s="4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 s="17">
        <v>223.28550000000001</v>
      </c>
      <c r="V3998">
        <f t="shared" si="434"/>
        <v>2015</v>
      </c>
      <c r="W3998" t="str">
        <f t="shared" si="435"/>
        <v>Mar</v>
      </c>
      <c r="X3998" s="9" t="str">
        <f>Sample___Superstore[[#This Row],[Order Year]]&amp;"-"&amp;Sample___Superstore[[#This Row],[Order Month]]</f>
        <v>2015-Mar</v>
      </c>
      <c r="Y3998" s="10">
        <f>Sample___Superstore6[[#This Row],[Profit]]/Sample___Superstore6[[#This Row],[Sales]]</f>
        <v>0.28999999999999998</v>
      </c>
      <c r="Z3998" s="9">
        <f t="shared" si="436"/>
        <v>4</v>
      </c>
      <c r="AA3998" s="17">
        <f t="shared" si="437"/>
        <v>44.6571</v>
      </c>
      <c r="AB3998" s="17">
        <f t="shared" si="438"/>
        <v>153.99</v>
      </c>
      <c r="AC3998" s="17">
        <f t="shared" si="439"/>
        <v>0</v>
      </c>
      <c r="AD3998" s="17">
        <f t="shared" si="440"/>
        <v>769.95</v>
      </c>
    </row>
    <row r="3999" spans="1:30">
      <c r="A3999">
        <v>3998</v>
      </c>
      <c r="B3999" t="s">
        <v>7137</v>
      </c>
      <c r="C3999" s="4">
        <v>42071</v>
      </c>
      <c r="D3999" s="4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 s="17">
        <v>4.4939999999999998</v>
      </c>
      <c r="V3999">
        <f t="shared" si="434"/>
        <v>2015</v>
      </c>
      <c r="W3999" t="str">
        <f t="shared" si="435"/>
        <v>Mar</v>
      </c>
      <c r="X3999" s="9" t="str">
        <f>Sample___Superstore[[#This Row],[Order Year]]&amp;"-"&amp;Sample___Superstore[[#This Row],[Order Month]]</f>
        <v>2015-Mar</v>
      </c>
      <c r="Y3999" s="10">
        <f>Sample___Superstore6[[#This Row],[Profit]]/Sample___Superstore6[[#This Row],[Sales]]</f>
        <v>0.3</v>
      </c>
      <c r="Z3999" s="9">
        <f t="shared" si="436"/>
        <v>4</v>
      </c>
      <c r="AA3999" s="17">
        <f t="shared" si="437"/>
        <v>4.4939999999999998</v>
      </c>
      <c r="AB3999" s="17">
        <f t="shared" si="438"/>
        <v>14.98</v>
      </c>
      <c r="AC3999" s="17">
        <f t="shared" si="439"/>
        <v>0</v>
      </c>
      <c r="AD3999" s="17">
        <f t="shared" si="440"/>
        <v>14.98</v>
      </c>
    </row>
    <row r="4000" spans="1:30">
      <c r="A4000">
        <v>3999</v>
      </c>
      <c r="B4000" t="s">
        <v>7137</v>
      </c>
      <c r="C4000" s="4">
        <v>42071</v>
      </c>
      <c r="D4000" s="4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 s="17">
        <v>82.077600000000004</v>
      </c>
      <c r="V4000">
        <f t="shared" si="434"/>
        <v>2015</v>
      </c>
      <c r="W4000" t="str">
        <f t="shared" si="435"/>
        <v>Mar</v>
      </c>
      <c r="X4000" s="9" t="str">
        <f>Sample___Superstore[[#This Row],[Order Year]]&amp;"-"&amp;Sample___Superstore[[#This Row],[Order Month]]</f>
        <v>2015-Mar</v>
      </c>
      <c r="Y4000" s="10">
        <f>Sample___Superstore6[[#This Row],[Profit]]/Sample___Superstore6[[#This Row],[Sales]]</f>
        <v>0.22000000000000003</v>
      </c>
      <c r="Z4000" s="9">
        <f t="shared" si="436"/>
        <v>4</v>
      </c>
      <c r="AA4000" s="17">
        <f t="shared" si="437"/>
        <v>13.679600000000001</v>
      </c>
      <c r="AB4000" s="17">
        <f t="shared" si="438"/>
        <v>62.18</v>
      </c>
      <c r="AC4000" s="17">
        <f t="shared" si="439"/>
        <v>0</v>
      </c>
      <c r="AD4000" s="17">
        <f t="shared" si="440"/>
        <v>373.08</v>
      </c>
    </row>
    <row r="4001" spans="1:30">
      <c r="A4001">
        <v>4000</v>
      </c>
      <c r="B4001" t="s">
        <v>7142</v>
      </c>
      <c r="C4001" s="4">
        <v>42202</v>
      </c>
      <c r="D4001" s="4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 s="17">
        <v>5.798</v>
      </c>
      <c r="V4001">
        <f t="shared" si="434"/>
        <v>2015</v>
      </c>
      <c r="W4001" t="str">
        <f t="shared" si="435"/>
        <v>Jul</v>
      </c>
      <c r="X4001" s="9" t="str">
        <f>Sample___Superstore[[#This Row],[Order Year]]&amp;"-"&amp;Sample___Superstore[[#This Row],[Order Month]]</f>
        <v>2015-Jul</v>
      </c>
      <c r="Y4001" s="10">
        <f>Sample___Superstore6[[#This Row],[Profit]]/Sample___Superstore6[[#This Row],[Sales]]</f>
        <v>2.5000000000000001E-2</v>
      </c>
      <c r="Z4001" s="9">
        <f t="shared" si="436"/>
        <v>3</v>
      </c>
      <c r="AA4001" s="17">
        <f t="shared" si="437"/>
        <v>1.1596</v>
      </c>
      <c r="AB4001" s="17">
        <f t="shared" si="438"/>
        <v>46.384</v>
      </c>
      <c r="AC4001" s="17">
        <f t="shared" si="439"/>
        <v>46.384</v>
      </c>
      <c r="AD4001" s="17">
        <f t="shared" si="440"/>
        <v>185.536</v>
      </c>
    </row>
    <row r="4002" spans="1:30">
      <c r="A4002">
        <v>4001</v>
      </c>
      <c r="B4002" t="s">
        <v>7143</v>
      </c>
      <c r="C4002" s="4">
        <v>41923</v>
      </c>
      <c r="D4002" s="4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 s="17">
        <v>19.041</v>
      </c>
      <c r="V4002">
        <f t="shared" si="434"/>
        <v>2014</v>
      </c>
      <c r="W4002" t="str">
        <f t="shared" si="435"/>
        <v>Oct</v>
      </c>
      <c r="X4002" s="9" t="str">
        <f>Sample___Superstore[[#This Row],[Order Year]]&amp;"-"&amp;Sample___Superstore[[#This Row],[Order Month]]</f>
        <v>2014-Oct</v>
      </c>
      <c r="Y4002" s="10">
        <f>Sample___Superstore6[[#This Row],[Profit]]/Sample___Superstore6[[#This Row],[Sales]]</f>
        <v>0.3</v>
      </c>
      <c r="Z4002" s="9">
        <f t="shared" si="436"/>
        <v>5</v>
      </c>
      <c r="AA4002" s="17">
        <f t="shared" si="437"/>
        <v>1.7310000000000001</v>
      </c>
      <c r="AB4002" s="17">
        <f t="shared" si="438"/>
        <v>5.77</v>
      </c>
      <c r="AC4002" s="17">
        <f t="shared" si="439"/>
        <v>0</v>
      </c>
      <c r="AD4002" s="17">
        <f t="shared" si="440"/>
        <v>63.47</v>
      </c>
    </row>
    <row r="4003" spans="1:30">
      <c r="A4003">
        <v>4002</v>
      </c>
      <c r="B4003" t="s">
        <v>7143</v>
      </c>
      <c r="C4003" s="4">
        <v>41923</v>
      </c>
      <c r="D4003" s="4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 s="17">
        <v>58.65</v>
      </c>
      <c r="V4003">
        <f t="shared" si="434"/>
        <v>2014</v>
      </c>
      <c r="W4003" t="str">
        <f t="shared" si="435"/>
        <v>Oct</v>
      </c>
      <c r="X4003" s="9" t="str">
        <f>Sample___Superstore[[#This Row],[Order Year]]&amp;"-"&amp;Sample___Superstore[[#This Row],[Order Month]]</f>
        <v>2014-Oct</v>
      </c>
      <c r="Y4003" s="10">
        <f>Sample___Superstore6[[#This Row],[Profit]]/Sample___Superstore6[[#This Row],[Sales]]</f>
        <v>0.16999999999999998</v>
      </c>
      <c r="Z4003" s="9">
        <f t="shared" si="436"/>
        <v>5</v>
      </c>
      <c r="AA4003" s="17">
        <f t="shared" si="437"/>
        <v>11.73</v>
      </c>
      <c r="AB4003" s="17">
        <f t="shared" si="438"/>
        <v>69</v>
      </c>
      <c r="AC4003" s="17">
        <f t="shared" si="439"/>
        <v>0</v>
      </c>
      <c r="AD4003" s="17">
        <f t="shared" si="440"/>
        <v>345</v>
      </c>
    </row>
    <row r="4004" spans="1:30">
      <c r="A4004">
        <v>4003</v>
      </c>
      <c r="B4004" t="s">
        <v>7146</v>
      </c>
      <c r="C4004" s="4">
        <v>42432</v>
      </c>
      <c r="D4004" s="4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 s="17">
        <v>-127.5792</v>
      </c>
      <c r="V4004">
        <f t="shared" si="434"/>
        <v>2016</v>
      </c>
      <c r="W4004" t="str">
        <f t="shared" si="435"/>
        <v>Mar</v>
      </c>
      <c r="X4004" s="9" t="str">
        <f>Sample___Superstore[[#This Row],[Order Year]]&amp;"-"&amp;Sample___Superstore[[#This Row],[Order Month]]</f>
        <v>2016-Mar</v>
      </c>
      <c r="Y4004" s="10">
        <f>Sample___Superstore6[[#This Row],[Profit]]/Sample___Superstore6[[#This Row],[Sales]]</f>
        <v>-0.2</v>
      </c>
      <c r="Z4004" s="9">
        <f t="shared" si="436"/>
        <v>5</v>
      </c>
      <c r="AA4004" s="17">
        <f t="shared" si="437"/>
        <v>-42.526400000000002</v>
      </c>
      <c r="AB4004" s="17">
        <f t="shared" si="438"/>
        <v>212.63199999999998</v>
      </c>
      <c r="AC4004" s="17">
        <f t="shared" si="439"/>
        <v>191.36879999999999</v>
      </c>
      <c r="AD4004" s="17">
        <f t="shared" si="440"/>
        <v>446.52719999999999</v>
      </c>
    </row>
    <row r="4005" spans="1:30">
      <c r="A4005">
        <v>4004</v>
      </c>
      <c r="B4005" t="s">
        <v>7146</v>
      </c>
      <c r="C4005" s="4">
        <v>42432</v>
      </c>
      <c r="D4005" s="4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 s="17">
        <v>33.589500000000001</v>
      </c>
      <c r="V4005">
        <f t="shared" si="434"/>
        <v>2016</v>
      </c>
      <c r="W4005" t="str">
        <f t="shared" si="435"/>
        <v>Mar</v>
      </c>
      <c r="X4005" s="9" t="str">
        <f>Sample___Superstore[[#This Row],[Order Year]]&amp;"-"&amp;Sample___Superstore[[#This Row],[Order Month]]</f>
        <v>2016-Mar</v>
      </c>
      <c r="Y4005" s="10">
        <f>Sample___Superstore6[[#This Row],[Profit]]/Sample___Superstore6[[#This Row],[Sales]]</f>
        <v>0.11666666666666665</v>
      </c>
      <c r="Z4005" s="9">
        <f t="shared" si="436"/>
        <v>5</v>
      </c>
      <c r="AA4005" s="17">
        <f t="shared" si="437"/>
        <v>11.1965</v>
      </c>
      <c r="AB4005" s="17">
        <f t="shared" si="438"/>
        <v>95.970000000000013</v>
      </c>
      <c r="AC4005" s="17">
        <f t="shared" si="439"/>
        <v>115.16400000000002</v>
      </c>
      <c r="AD4005" s="17">
        <f t="shared" si="440"/>
        <v>172.74600000000001</v>
      </c>
    </row>
    <row r="4006" spans="1:30">
      <c r="A4006">
        <v>4005</v>
      </c>
      <c r="B4006" t="s">
        <v>7146</v>
      </c>
      <c r="C4006" s="4">
        <v>42432</v>
      </c>
      <c r="D4006" s="4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 s="17">
        <v>11.895</v>
      </c>
      <c r="V4006">
        <f t="shared" si="434"/>
        <v>2016</v>
      </c>
      <c r="W4006" t="str">
        <f t="shared" si="435"/>
        <v>Mar</v>
      </c>
      <c r="X4006" s="9" t="str">
        <f>Sample___Superstore[[#This Row],[Order Year]]&amp;"-"&amp;Sample___Superstore[[#This Row],[Order Month]]</f>
        <v>2016-Mar</v>
      </c>
      <c r="Y4006" s="10">
        <f>Sample___Superstore6[[#This Row],[Profit]]/Sample___Superstore6[[#This Row],[Sales]]</f>
        <v>0.32499999999999996</v>
      </c>
      <c r="Z4006" s="9">
        <f t="shared" si="436"/>
        <v>5</v>
      </c>
      <c r="AA4006" s="17">
        <f t="shared" si="437"/>
        <v>3.9649999999999999</v>
      </c>
      <c r="AB4006" s="17">
        <f t="shared" si="438"/>
        <v>12.200000000000001</v>
      </c>
      <c r="AC4006" s="17">
        <f t="shared" si="439"/>
        <v>7.32</v>
      </c>
      <c r="AD4006" s="17">
        <f t="shared" si="440"/>
        <v>29.28</v>
      </c>
    </row>
    <row r="4007" spans="1:30">
      <c r="A4007">
        <v>4006</v>
      </c>
      <c r="B4007" t="s">
        <v>7149</v>
      </c>
      <c r="C4007" s="4">
        <v>42348</v>
      </c>
      <c r="D4007" s="4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 s="17">
        <v>0.49840000000000001</v>
      </c>
      <c r="V4007">
        <f t="shared" si="434"/>
        <v>2015</v>
      </c>
      <c r="W4007" t="str">
        <f t="shared" si="435"/>
        <v>Dec</v>
      </c>
      <c r="X4007" s="9" t="str">
        <f>Sample___Superstore[[#This Row],[Order Year]]&amp;"-"&amp;Sample___Superstore[[#This Row],[Order Month]]</f>
        <v>2015-Dec</v>
      </c>
      <c r="Y4007" s="10">
        <f>Sample___Superstore6[[#This Row],[Profit]]/Sample___Superstore6[[#This Row],[Sales]]</f>
        <v>0.28000000000000003</v>
      </c>
      <c r="Z4007" s="9">
        <f t="shared" si="436"/>
        <v>6</v>
      </c>
      <c r="AA4007" s="17">
        <f t="shared" si="437"/>
        <v>0.49840000000000001</v>
      </c>
      <c r="AB4007" s="17">
        <f t="shared" si="438"/>
        <v>1.78</v>
      </c>
      <c r="AC4007" s="17">
        <f t="shared" si="439"/>
        <v>0</v>
      </c>
      <c r="AD4007" s="17">
        <f t="shared" si="440"/>
        <v>1.78</v>
      </c>
    </row>
    <row r="4008" spans="1:30">
      <c r="A4008">
        <v>4007</v>
      </c>
      <c r="B4008" t="s">
        <v>7149</v>
      </c>
      <c r="C4008" s="4">
        <v>42348</v>
      </c>
      <c r="D4008" s="4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 s="17">
        <v>12.441599999999999</v>
      </c>
      <c r="V4008">
        <f t="shared" si="434"/>
        <v>2015</v>
      </c>
      <c r="W4008" t="str">
        <f t="shared" si="435"/>
        <v>Dec</v>
      </c>
      <c r="X4008" s="9" t="str">
        <f>Sample___Superstore[[#This Row],[Order Year]]&amp;"-"&amp;Sample___Superstore[[#This Row],[Order Month]]</f>
        <v>2015-Dec</v>
      </c>
      <c r="Y4008" s="10">
        <f>Sample___Superstore6[[#This Row],[Profit]]/Sample___Superstore6[[#This Row],[Sales]]</f>
        <v>0.47999999999999993</v>
      </c>
      <c r="Z4008" s="9">
        <f t="shared" si="436"/>
        <v>6</v>
      </c>
      <c r="AA4008" s="17">
        <f t="shared" si="437"/>
        <v>3.1103999999999998</v>
      </c>
      <c r="AB4008" s="17">
        <f t="shared" si="438"/>
        <v>6.48</v>
      </c>
      <c r="AC4008" s="17">
        <f t="shared" si="439"/>
        <v>0</v>
      </c>
      <c r="AD4008" s="17">
        <f t="shared" si="440"/>
        <v>25.92</v>
      </c>
    </row>
    <row r="4009" spans="1:30">
      <c r="A4009">
        <v>4008</v>
      </c>
      <c r="B4009" t="s">
        <v>7149</v>
      </c>
      <c r="C4009" s="4">
        <v>42348</v>
      </c>
      <c r="D4009" s="4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 s="17">
        <v>21.407399999999999</v>
      </c>
      <c r="V4009">
        <f t="shared" si="434"/>
        <v>2015</v>
      </c>
      <c r="W4009" t="str">
        <f t="shared" si="435"/>
        <v>Dec</v>
      </c>
      <c r="X4009" s="9" t="str">
        <f>Sample___Superstore[[#This Row],[Order Year]]&amp;"-"&amp;Sample___Superstore[[#This Row],[Order Month]]</f>
        <v>2015-Dec</v>
      </c>
      <c r="Y4009" s="10">
        <f>Sample___Superstore6[[#This Row],[Profit]]/Sample___Superstore6[[#This Row],[Sales]]</f>
        <v>0.21</v>
      </c>
      <c r="Z4009" s="9">
        <f t="shared" si="436"/>
        <v>6</v>
      </c>
      <c r="AA4009" s="17">
        <f t="shared" si="437"/>
        <v>3.5678999999999998</v>
      </c>
      <c r="AB4009" s="17">
        <f t="shared" si="438"/>
        <v>16.989999999999998</v>
      </c>
      <c r="AC4009" s="17">
        <f t="shared" si="439"/>
        <v>0</v>
      </c>
      <c r="AD4009" s="17">
        <f t="shared" si="440"/>
        <v>101.94</v>
      </c>
    </row>
    <row r="4010" spans="1:30">
      <c r="A4010">
        <v>4009</v>
      </c>
      <c r="B4010" t="s">
        <v>7154</v>
      </c>
      <c r="C4010" s="4">
        <v>42356</v>
      </c>
      <c r="D4010" s="4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 s="17">
        <v>0.59919999999999995</v>
      </c>
      <c r="V4010">
        <f t="shared" si="434"/>
        <v>2015</v>
      </c>
      <c r="W4010" t="str">
        <f t="shared" si="435"/>
        <v>Dec</v>
      </c>
      <c r="X4010" s="9" t="str">
        <f>Sample___Superstore[[#This Row],[Order Year]]&amp;"-"&amp;Sample___Superstore[[#This Row],[Order Month]]</f>
        <v>2015-Dec</v>
      </c>
      <c r="Y4010" s="10">
        <f>Sample___Superstore6[[#This Row],[Profit]]/Sample___Superstore6[[#This Row],[Sales]]</f>
        <v>8.7499999999999994E-2</v>
      </c>
      <c r="Z4010" s="9">
        <f t="shared" si="436"/>
        <v>4</v>
      </c>
      <c r="AA4010" s="17">
        <f t="shared" si="437"/>
        <v>0.29959999999999998</v>
      </c>
      <c r="AB4010" s="17">
        <f t="shared" si="438"/>
        <v>3.4239999999999999</v>
      </c>
      <c r="AC4010" s="17">
        <f t="shared" si="439"/>
        <v>1.3696000000000002</v>
      </c>
      <c r="AD4010" s="17">
        <f t="shared" si="440"/>
        <v>5.4783999999999997</v>
      </c>
    </row>
    <row r="4011" spans="1:30">
      <c r="A4011">
        <v>4010</v>
      </c>
      <c r="B4011" t="s">
        <v>7155</v>
      </c>
      <c r="C4011" s="4">
        <v>42736</v>
      </c>
      <c r="D4011" s="4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 s="17">
        <v>199.26060000000001</v>
      </c>
      <c r="V4011">
        <f t="shared" si="434"/>
        <v>2017</v>
      </c>
      <c r="W4011" t="str">
        <f t="shared" si="435"/>
        <v>Jan</v>
      </c>
      <c r="X4011" s="9" t="str">
        <f>Sample___Superstore[[#This Row],[Order Year]]&amp;"-"&amp;Sample___Superstore[[#This Row],[Order Month]]</f>
        <v>2017-Jan</v>
      </c>
      <c r="Y4011" s="10">
        <f>Sample___Superstore6[[#This Row],[Profit]]/Sample___Superstore6[[#This Row],[Sales]]</f>
        <v>0.42000000000000004</v>
      </c>
      <c r="Z4011" s="9">
        <f t="shared" si="436"/>
        <v>4</v>
      </c>
      <c r="AA4011" s="17">
        <f t="shared" si="437"/>
        <v>18.114599999999999</v>
      </c>
      <c r="AB4011" s="17">
        <f t="shared" si="438"/>
        <v>43.13</v>
      </c>
      <c r="AC4011" s="17">
        <f t="shared" si="439"/>
        <v>0</v>
      </c>
      <c r="AD4011" s="17">
        <f t="shared" si="440"/>
        <v>474.43</v>
      </c>
    </row>
    <row r="4012" spans="1:30">
      <c r="A4012">
        <v>4011</v>
      </c>
      <c r="B4012" t="s">
        <v>7158</v>
      </c>
      <c r="C4012" s="4">
        <v>43060</v>
      </c>
      <c r="D4012" s="4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 s="17">
        <v>2.64</v>
      </c>
      <c r="V4012">
        <f t="shared" si="434"/>
        <v>2017</v>
      </c>
      <c r="W4012" t="str">
        <f t="shared" si="435"/>
        <v>Nov</v>
      </c>
      <c r="X4012" s="9" t="str">
        <f>Sample___Superstore[[#This Row],[Order Year]]&amp;"-"&amp;Sample___Superstore[[#This Row],[Order Month]]</f>
        <v>2017-Nov</v>
      </c>
      <c r="Y4012" s="10">
        <f>Sample___Superstore6[[#This Row],[Profit]]/Sample___Superstore6[[#This Row],[Sales]]</f>
        <v>0.3125</v>
      </c>
      <c r="Z4012" s="9">
        <f t="shared" si="436"/>
        <v>3</v>
      </c>
      <c r="AA4012" s="17">
        <f t="shared" si="437"/>
        <v>1.32</v>
      </c>
      <c r="AB4012" s="17">
        <f t="shared" si="438"/>
        <v>4.2240000000000002</v>
      </c>
      <c r="AC4012" s="17">
        <f t="shared" si="439"/>
        <v>1.6896000000000002</v>
      </c>
      <c r="AD4012" s="17">
        <f t="shared" si="440"/>
        <v>6.7584</v>
      </c>
    </row>
    <row r="4013" spans="1:30">
      <c r="A4013">
        <v>4012</v>
      </c>
      <c r="B4013" t="s">
        <v>7158</v>
      </c>
      <c r="C4013" s="4">
        <v>43060</v>
      </c>
      <c r="D4013" s="4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 s="17">
        <v>3.9296000000000002</v>
      </c>
      <c r="V4013">
        <f t="shared" si="434"/>
        <v>2017</v>
      </c>
      <c r="W4013" t="str">
        <f t="shared" si="435"/>
        <v>Nov</v>
      </c>
      <c r="X4013" s="9" t="str">
        <f>Sample___Superstore[[#This Row],[Order Year]]&amp;"-"&amp;Sample___Superstore[[#This Row],[Order Month]]</f>
        <v>2017-Nov</v>
      </c>
      <c r="Y4013" s="10">
        <f>Sample___Superstore6[[#This Row],[Profit]]/Sample___Superstore6[[#This Row],[Sales]]</f>
        <v>0.1</v>
      </c>
      <c r="Z4013" s="9">
        <f t="shared" si="436"/>
        <v>3</v>
      </c>
      <c r="AA4013" s="17">
        <f t="shared" si="437"/>
        <v>0.98240000000000005</v>
      </c>
      <c r="AB4013" s="17">
        <f t="shared" si="438"/>
        <v>9.8239999999999998</v>
      </c>
      <c r="AC4013" s="17">
        <f t="shared" si="439"/>
        <v>7.8592000000000004</v>
      </c>
      <c r="AD4013" s="17">
        <f t="shared" si="440"/>
        <v>31.436799999999998</v>
      </c>
    </row>
    <row r="4014" spans="1:30">
      <c r="A4014">
        <v>4013</v>
      </c>
      <c r="B4014" t="s">
        <v>7159</v>
      </c>
      <c r="C4014" s="4">
        <v>42360</v>
      </c>
      <c r="D4014" s="4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 s="17">
        <v>4.9648000000000003</v>
      </c>
      <c r="V4014">
        <f t="shared" si="434"/>
        <v>2015</v>
      </c>
      <c r="W4014" t="str">
        <f t="shared" si="435"/>
        <v>Dec</v>
      </c>
      <c r="X4014" s="9" t="str">
        <f>Sample___Superstore[[#This Row],[Order Year]]&amp;"-"&amp;Sample___Superstore[[#This Row],[Order Month]]</f>
        <v>2015-Dec</v>
      </c>
      <c r="Y4014" s="10">
        <f>Sample___Superstore6[[#This Row],[Profit]]/Sample___Superstore6[[#This Row],[Sales]]</f>
        <v>0.28999999999999998</v>
      </c>
      <c r="Z4014" s="9">
        <f t="shared" si="436"/>
        <v>5</v>
      </c>
      <c r="AA4014" s="17">
        <f t="shared" si="437"/>
        <v>1.2412000000000001</v>
      </c>
      <c r="AB4014" s="17">
        <f t="shared" si="438"/>
        <v>4.28</v>
      </c>
      <c r="AC4014" s="17">
        <f t="shared" si="439"/>
        <v>0</v>
      </c>
      <c r="AD4014" s="17">
        <f t="shared" si="440"/>
        <v>17.12</v>
      </c>
    </row>
    <row r="4015" spans="1:30">
      <c r="A4015">
        <v>4014</v>
      </c>
      <c r="B4015" t="s">
        <v>7161</v>
      </c>
      <c r="C4015" s="4">
        <v>42239</v>
      </c>
      <c r="D4015" s="4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 s="17">
        <v>152.0232</v>
      </c>
      <c r="V4015">
        <f t="shared" si="434"/>
        <v>2015</v>
      </c>
      <c r="W4015" t="str">
        <f t="shared" si="435"/>
        <v>Aug</v>
      </c>
      <c r="X4015" s="9" t="str">
        <f>Sample___Superstore[[#This Row],[Order Year]]&amp;"-"&amp;Sample___Superstore[[#This Row],[Order Month]]</f>
        <v>2015-Aug</v>
      </c>
      <c r="Y4015" s="10">
        <f>Sample___Superstore6[[#This Row],[Profit]]/Sample___Superstore6[[#This Row],[Sales]]</f>
        <v>0.27999999999999997</v>
      </c>
      <c r="Z4015" s="9">
        <f t="shared" si="436"/>
        <v>5</v>
      </c>
      <c r="AA4015" s="17">
        <f t="shared" si="437"/>
        <v>50.674399999999999</v>
      </c>
      <c r="AB4015" s="17">
        <f t="shared" si="438"/>
        <v>180.98000000000002</v>
      </c>
      <c r="AC4015" s="17">
        <f t="shared" si="439"/>
        <v>0</v>
      </c>
      <c r="AD4015" s="17">
        <f t="shared" si="440"/>
        <v>542.94000000000005</v>
      </c>
    </row>
    <row r="4016" spans="1:30">
      <c r="A4016">
        <v>4015</v>
      </c>
      <c r="B4016" t="s">
        <v>7161</v>
      </c>
      <c r="C4016" s="4">
        <v>42239</v>
      </c>
      <c r="D4016" s="4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 s="17">
        <v>4.2336</v>
      </c>
      <c r="V4016">
        <f t="shared" si="434"/>
        <v>2015</v>
      </c>
      <c r="W4016" t="str">
        <f t="shared" si="435"/>
        <v>Aug</v>
      </c>
      <c r="X4016" s="9" t="str">
        <f>Sample___Superstore[[#This Row],[Order Year]]&amp;"-"&amp;Sample___Superstore[[#This Row],[Order Month]]</f>
        <v>2015-Aug</v>
      </c>
      <c r="Y4016" s="10">
        <f>Sample___Superstore6[[#This Row],[Profit]]/Sample___Superstore6[[#This Row],[Sales]]</f>
        <v>0.49</v>
      </c>
      <c r="Z4016" s="9">
        <f t="shared" si="436"/>
        <v>5</v>
      </c>
      <c r="AA4016" s="17">
        <f t="shared" si="437"/>
        <v>1.4112</v>
      </c>
      <c r="AB4016" s="17">
        <f t="shared" si="438"/>
        <v>2.8800000000000003</v>
      </c>
      <c r="AC4016" s="17">
        <f t="shared" si="439"/>
        <v>0</v>
      </c>
      <c r="AD4016" s="17">
        <f t="shared" si="440"/>
        <v>8.64</v>
      </c>
    </row>
    <row r="4017" spans="1:30">
      <c r="A4017">
        <v>4016</v>
      </c>
      <c r="B4017" t="s">
        <v>7161</v>
      </c>
      <c r="C4017" s="4">
        <v>42239</v>
      </c>
      <c r="D4017" s="4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 s="17">
        <v>94.962000000000003</v>
      </c>
      <c r="V4017">
        <f t="shared" si="434"/>
        <v>2015</v>
      </c>
      <c r="W4017" t="str">
        <f t="shared" si="435"/>
        <v>Aug</v>
      </c>
      <c r="X4017" s="9" t="str">
        <f>Sample___Superstore[[#This Row],[Order Year]]&amp;"-"&amp;Sample___Superstore[[#This Row],[Order Month]]</f>
        <v>2015-Aug</v>
      </c>
      <c r="Y4017" s="10">
        <f>Sample___Superstore6[[#This Row],[Profit]]/Sample___Superstore6[[#This Row],[Sales]]</f>
        <v>0.49</v>
      </c>
      <c r="Z4017" s="9">
        <f t="shared" si="436"/>
        <v>5</v>
      </c>
      <c r="AA4017" s="17">
        <f t="shared" si="437"/>
        <v>18.9924</v>
      </c>
      <c r="AB4017" s="17">
        <f t="shared" si="438"/>
        <v>38.760000000000005</v>
      </c>
      <c r="AC4017" s="17">
        <f t="shared" si="439"/>
        <v>0</v>
      </c>
      <c r="AD4017" s="17">
        <f t="shared" si="440"/>
        <v>193.8</v>
      </c>
    </row>
    <row r="4018" spans="1:30">
      <c r="A4018">
        <v>4017</v>
      </c>
      <c r="B4018" t="s">
        <v>7161</v>
      </c>
      <c r="C4018" s="4">
        <v>42239</v>
      </c>
      <c r="D4018" s="4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 s="17">
        <v>9.6300000000000008</v>
      </c>
      <c r="V4018">
        <f t="shared" si="434"/>
        <v>2015</v>
      </c>
      <c r="W4018" t="str">
        <f t="shared" si="435"/>
        <v>Aug</v>
      </c>
      <c r="X4018" s="9" t="str">
        <f>Sample___Superstore[[#This Row],[Order Year]]&amp;"-"&amp;Sample___Superstore[[#This Row],[Order Month]]</f>
        <v>2015-Aug</v>
      </c>
      <c r="Y4018" s="10">
        <f>Sample___Superstore6[[#This Row],[Profit]]/Sample___Superstore6[[#This Row],[Sales]]</f>
        <v>0.45000000000000007</v>
      </c>
      <c r="Z4018" s="9">
        <f t="shared" si="436"/>
        <v>5</v>
      </c>
      <c r="AA4018" s="17">
        <f t="shared" si="437"/>
        <v>1.9260000000000002</v>
      </c>
      <c r="AB4018" s="17">
        <f t="shared" si="438"/>
        <v>4.2799999999999994</v>
      </c>
      <c r="AC4018" s="17">
        <f t="shared" si="439"/>
        <v>0</v>
      </c>
      <c r="AD4018" s="17">
        <f t="shared" si="440"/>
        <v>21.4</v>
      </c>
    </row>
    <row r="4019" spans="1:30">
      <c r="A4019">
        <v>4018</v>
      </c>
      <c r="B4019" t="s">
        <v>7161</v>
      </c>
      <c r="C4019" s="4">
        <v>42239</v>
      </c>
      <c r="D4019" s="4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 s="17">
        <v>48.94</v>
      </c>
      <c r="V4019">
        <f t="shared" si="434"/>
        <v>2015</v>
      </c>
      <c r="W4019" t="str">
        <f t="shared" si="435"/>
        <v>Aug</v>
      </c>
      <c r="X4019" s="9" t="str">
        <f>Sample___Superstore[[#This Row],[Order Year]]&amp;"-"&amp;Sample___Superstore[[#This Row],[Order Month]]</f>
        <v>2015-Aug</v>
      </c>
      <c r="Y4019" s="10">
        <f>Sample___Superstore6[[#This Row],[Profit]]/Sample___Superstore6[[#This Row],[Sales]]</f>
        <v>0.5</v>
      </c>
      <c r="Z4019" s="9">
        <f t="shared" si="436"/>
        <v>5</v>
      </c>
      <c r="AA4019" s="17">
        <f t="shared" si="437"/>
        <v>24.47</v>
      </c>
      <c r="AB4019" s="17">
        <f t="shared" si="438"/>
        <v>48.94</v>
      </c>
      <c r="AC4019" s="17">
        <f t="shared" si="439"/>
        <v>0</v>
      </c>
      <c r="AD4019" s="17">
        <f t="shared" si="440"/>
        <v>97.88</v>
      </c>
    </row>
    <row r="4020" spans="1:30">
      <c r="A4020">
        <v>4019</v>
      </c>
      <c r="B4020" t="s">
        <v>7161</v>
      </c>
      <c r="C4020" s="4">
        <v>42239</v>
      </c>
      <c r="D4020" s="4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 s="17">
        <v>47.862900000000003</v>
      </c>
      <c r="V4020">
        <f t="shared" si="434"/>
        <v>2015</v>
      </c>
      <c r="W4020" t="str">
        <f t="shared" si="435"/>
        <v>Aug</v>
      </c>
      <c r="X4020" s="9" t="str">
        <f>Sample___Superstore[[#This Row],[Order Year]]&amp;"-"&amp;Sample___Superstore[[#This Row],[Order Month]]</f>
        <v>2015-Aug</v>
      </c>
      <c r="Y4020" s="10">
        <f>Sample___Superstore6[[#This Row],[Profit]]/Sample___Superstore6[[#This Row],[Sales]]</f>
        <v>0.19</v>
      </c>
      <c r="Z4020" s="9">
        <f t="shared" si="436"/>
        <v>5</v>
      </c>
      <c r="AA4020" s="17">
        <f t="shared" si="437"/>
        <v>5.3181000000000003</v>
      </c>
      <c r="AB4020" s="17">
        <f t="shared" si="438"/>
        <v>27.99</v>
      </c>
      <c r="AC4020" s="17">
        <f t="shared" si="439"/>
        <v>0</v>
      </c>
      <c r="AD4020" s="17">
        <f t="shared" si="440"/>
        <v>251.91</v>
      </c>
    </row>
    <row r="4021" spans="1:30">
      <c r="A4021">
        <v>4020</v>
      </c>
      <c r="B4021" t="s">
        <v>7161</v>
      </c>
      <c r="C4021" s="4">
        <v>42239</v>
      </c>
      <c r="D4021" s="4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17">
        <v>6.7236000000000002</v>
      </c>
      <c r="V4021">
        <f t="shared" si="434"/>
        <v>2015</v>
      </c>
      <c r="W4021" t="str">
        <f t="shared" si="435"/>
        <v>Aug</v>
      </c>
      <c r="X4021" s="9" t="str">
        <f>Sample___Superstore[[#This Row],[Order Year]]&amp;"-"&amp;Sample___Superstore[[#This Row],[Order Month]]</f>
        <v>2015-Aug</v>
      </c>
      <c r="Y4021" s="10">
        <f>Sample___Superstore6[[#This Row],[Profit]]/Sample___Superstore6[[#This Row],[Sales]]</f>
        <v>0.26</v>
      </c>
      <c r="Z4021" s="9">
        <f t="shared" si="436"/>
        <v>5</v>
      </c>
      <c r="AA4021" s="17">
        <f t="shared" si="437"/>
        <v>2.2412000000000001</v>
      </c>
      <c r="AB4021" s="17">
        <f t="shared" si="438"/>
        <v>8.6199999999999992</v>
      </c>
      <c r="AC4021" s="17">
        <f t="shared" si="439"/>
        <v>0</v>
      </c>
      <c r="AD4021" s="17">
        <f t="shared" si="440"/>
        <v>25.86</v>
      </c>
    </row>
    <row r="4022" spans="1:30">
      <c r="A4022">
        <v>4021</v>
      </c>
      <c r="B4022" t="s">
        <v>7164</v>
      </c>
      <c r="C4022" s="4">
        <v>41812</v>
      </c>
      <c r="D4022" s="4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 s="17">
        <v>-4.8587999999999996</v>
      </c>
      <c r="V4022">
        <f t="shared" si="434"/>
        <v>2014</v>
      </c>
      <c r="W4022" t="str">
        <f t="shared" si="435"/>
        <v>Jun</v>
      </c>
      <c r="X4022" s="9" t="str">
        <f>Sample___Superstore[[#This Row],[Order Year]]&amp;"-"&amp;Sample___Superstore[[#This Row],[Order Month]]</f>
        <v>2014-Jun</v>
      </c>
      <c r="Y4022" s="10">
        <f>Sample___Superstore6[[#This Row],[Profit]]/Sample___Superstore6[[#This Row],[Sales]]</f>
        <v>-2.8571428571428571E-2</v>
      </c>
      <c r="Z4022" s="9">
        <f t="shared" si="436"/>
        <v>5</v>
      </c>
      <c r="AA4022" s="17">
        <f t="shared" si="437"/>
        <v>-1.6195999999999999</v>
      </c>
      <c r="AB4022" s="17">
        <f t="shared" si="438"/>
        <v>56.686</v>
      </c>
      <c r="AC4022" s="17">
        <f t="shared" si="439"/>
        <v>51.017399999999995</v>
      </c>
      <c r="AD4022" s="17">
        <f t="shared" si="440"/>
        <v>119.0406</v>
      </c>
    </row>
    <row r="4023" spans="1:30">
      <c r="A4023">
        <v>4022</v>
      </c>
      <c r="B4023" t="s">
        <v>7164</v>
      </c>
      <c r="C4023" s="4">
        <v>41812</v>
      </c>
      <c r="D4023" s="4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 s="17">
        <v>-15.1767</v>
      </c>
      <c r="V4023">
        <f t="shared" si="434"/>
        <v>2014</v>
      </c>
      <c r="W4023" t="str">
        <f t="shared" si="435"/>
        <v>Jun</v>
      </c>
      <c r="X4023" s="9" t="str">
        <f>Sample___Superstore[[#This Row],[Order Year]]&amp;"-"&amp;Sample___Superstore[[#This Row],[Order Month]]</f>
        <v>2014-Jun</v>
      </c>
      <c r="Y4023" s="10">
        <f>Sample___Superstore6[[#This Row],[Profit]]/Sample___Superstore6[[#This Row],[Sales]]</f>
        <v>-0.18333333333333335</v>
      </c>
      <c r="Z4023" s="9">
        <f t="shared" si="436"/>
        <v>5</v>
      </c>
      <c r="AA4023" s="17">
        <f t="shared" si="437"/>
        <v>-5.0589000000000004</v>
      </c>
      <c r="AB4023" s="17">
        <f t="shared" si="438"/>
        <v>27.593999999999998</v>
      </c>
      <c r="AC4023" s="17">
        <f t="shared" si="439"/>
        <v>33.1128</v>
      </c>
      <c r="AD4023" s="17">
        <f t="shared" si="440"/>
        <v>49.669199999999996</v>
      </c>
    </row>
    <row r="4024" spans="1:30">
      <c r="A4024">
        <v>4023</v>
      </c>
      <c r="B4024" t="s">
        <v>7164</v>
      </c>
      <c r="C4024" s="4">
        <v>41812</v>
      </c>
      <c r="D4024" s="4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17">
        <v>0</v>
      </c>
      <c r="V4024">
        <f t="shared" si="434"/>
        <v>2014</v>
      </c>
      <c r="W4024" t="str">
        <f t="shared" si="435"/>
        <v>Jun</v>
      </c>
      <c r="X4024" s="9" t="str">
        <f>Sample___Superstore[[#This Row],[Order Year]]&amp;"-"&amp;Sample___Superstore[[#This Row],[Order Month]]</f>
        <v>2014-Jun</v>
      </c>
      <c r="Y4024" s="10">
        <f>Sample___Superstore6[[#This Row],[Profit]]/Sample___Superstore6[[#This Row],[Sales]]</f>
        <v>0</v>
      </c>
      <c r="Z4024" s="9">
        <f t="shared" si="436"/>
        <v>5</v>
      </c>
      <c r="AA4024" s="17">
        <f t="shared" si="437"/>
        <v>0</v>
      </c>
      <c r="AB4024" s="17">
        <f t="shared" si="438"/>
        <v>170.786</v>
      </c>
      <c r="AC4024" s="17">
        <f t="shared" si="439"/>
        <v>256.17899999999997</v>
      </c>
      <c r="AD4024" s="17">
        <f t="shared" si="440"/>
        <v>597.75099999999998</v>
      </c>
    </row>
    <row r="4025" spans="1:30">
      <c r="A4025">
        <v>4024</v>
      </c>
      <c r="B4025" t="s">
        <v>7167</v>
      </c>
      <c r="C4025" s="4">
        <v>43035</v>
      </c>
      <c r="D4025" s="4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 s="17">
        <v>6.5490000000000004</v>
      </c>
      <c r="V4025">
        <f t="shared" si="434"/>
        <v>2017</v>
      </c>
      <c r="W4025" t="str">
        <f t="shared" si="435"/>
        <v>Oct</v>
      </c>
      <c r="X4025" s="9" t="str">
        <f>Sample___Superstore[[#This Row],[Order Year]]&amp;"-"&amp;Sample___Superstore[[#This Row],[Order Month]]</f>
        <v>2017-Oct</v>
      </c>
      <c r="Y4025" s="10">
        <f>Sample___Superstore6[[#This Row],[Profit]]/Sample___Superstore6[[#This Row],[Sales]]</f>
        <v>1.1764705882352943E-2</v>
      </c>
      <c r="Z4025" s="9">
        <f t="shared" si="436"/>
        <v>1</v>
      </c>
      <c r="AA4025" s="17">
        <f t="shared" si="437"/>
        <v>1.3098000000000001</v>
      </c>
      <c r="AB4025" s="17">
        <f t="shared" si="438"/>
        <v>111.333</v>
      </c>
      <c r="AC4025" s="17">
        <f t="shared" si="439"/>
        <v>83.499749999999992</v>
      </c>
      <c r="AD4025" s="17">
        <f t="shared" si="440"/>
        <v>473.16524999999996</v>
      </c>
    </row>
    <row r="4026" spans="1:30">
      <c r="A4026">
        <v>4025</v>
      </c>
      <c r="B4026" t="s">
        <v>7167</v>
      </c>
      <c r="C4026" s="4">
        <v>43035</v>
      </c>
      <c r="D4026" s="4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 s="17">
        <v>34.741999999999997</v>
      </c>
      <c r="V4026">
        <f t="shared" si="434"/>
        <v>2017</v>
      </c>
      <c r="W4026" t="str">
        <f t="shared" si="435"/>
        <v>Oct</v>
      </c>
      <c r="X4026" s="9" t="str">
        <f>Sample___Superstore[[#This Row],[Order Year]]&amp;"-"&amp;Sample___Superstore[[#This Row],[Order Month]]</f>
        <v>2017-Oct</v>
      </c>
      <c r="Y4026" s="10">
        <f>Sample___Superstore6[[#This Row],[Profit]]/Sample___Superstore6[[#This Row],[Sales]]</f>
        <v>0.36249999999999993</v>
      </c>
      <c r="Z4026" s="9">
        <f t="shared" si="436"/>
        <v>1</v>
      </c>
      <c r="AA4026" s="17">
        <f t="shared" si="437"/>
        <v>8.6854999999999993</v>
      </c>
      <c r="AB4026" s="17">
        <f t="shared" si="438"/>
        <v>23.96</v>
      </c>
      <c r="AC4026" s="17">
        <f t="shared" si="439"/>
        <v>19.168000000000003</v>
      </c>
      <c r="AD4026" s="17">
        <f t="shared" si="440"/>
        <v>76.671999999999997</v>
      </c>
    </row>
    <row r="4027" spans="1:30">
      <c r="A4027">
        <v>4026</v>
      </c>
      <c r="B4027" t="s">
        <v>7170</v>
      </c>
      <c r="C4027" s="4">
        <v>42958</v>
      </c>
      <c r="D4027" s="4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 s="17">
        <v>10.0116</v>
      </c>
      <c r="V4027">
        <f t="shared" si="434"/>
        <v>2017</v>
      </c>
      <c r="W4027" t="str">
        <f t="shared" si="435"/>
        <v>Aug</v>
      </c>
      <c r="X4027" s="9" t="str">
        <f>Sample___Superstore[[#This Row],[Order Year]]&amp;"-"&amp;Sample___Superstore[[#This Row],[Order Month]]</f>
        <v>2017-Aug</v>
      </c>
      <c r="Y4027" s="10">
        <f>Sample___Superstore6[[#This Row],[Profit]]/Sample___Superstore6[[#This Row],[Sales]]</f>
        <v>0.33749999999999997</v>
      </c>
      <c r="Z4027" s="9">
        <f t="shared" si="436"/>
        <v>2</v>
      </c>
      <c r="AA4027" s="17">
        <f t="shared" si="437"/>
        <v>2.5028999999999999</v>
      </c>
      <c r="AB4027" s="17">
        <f t="shared" si="438"/>
        <v>7.4160000000000004</v>
      </c>
      <c r="AC4027" s="17">
        <f t="shared" si="439"/>
        <v>5.9328000000000003</v>
      </c>
      <c r="AD4027" s="17">
        <f t="shared" si="440"/>
        <v>23.731200000000001</v>
      </c>
    </row>
    <row r="4028" spans="1:30">
      <c r="A4028">
        <v>4027</v>
      </c>
      <c r="B4028" t="s">
        <v>7170</v>
      </c>
      <c r="C4028" s="4">
        <v>42958</v>
      </c>
      <c r="D4028" s="4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 s="17">
        <v>2.87</v>
      </c>
      <c r="V4028">
        <f t="shared" si="434"/>
        <v>2017</v>
      </c>
      <c r="W4028" t="str">
        <f t="shared" si="435"/>
        <v>Aug</v>
      </c>
      <c r="X4028" s="9" t="str">
        <f>Sample___Superstore[[#This Row],[Order Year]]&amp;"-"&amp;Sample___Superstore[[#This Row],[Order Month]]</f>
        <v>2017-Aug</v>
      </c>
      <c r="Y4028" s="10">
        <f>Sample___Superstore6[[#This Row],[Profit]]/Sample___Superstore6[[#This Row],[Sales]]</f>
        <v>0.31250000000000006</v>
      </c>
      <c r="Z4028" s="9">
        <f t="shared" si="436"/>
        <v>2</v>
      </c>
      <c r="AA4028" s="17">
        <f t="shared" si="437"/>
        <v>0.41000000000000003</v>
      </c>
      <c r="AB4028" s="17">
        <f t="shared" si="438"/>
        <v>1.3119999999999998</v>
      </c>
      <c r="AC4028" s="17">
        <f t="shared" si="439"/>
        <v>1.8368</v>
      </c>
      <c r="AD4028" s="17">
        <f t="shared" si="440"/>
        <v>7.3471999999999991</v>
      </c>
    </row>
    <row r="4029" spans="1:30">
      <c r="A4029">
        <v>4028</v>
      </c>
      <c r="B4029" t="s">
        <v>7170</v>
      </c>
      <c r="C4029" s="4">
        <v>42958</v>
      </c>
      <c r="D4029" s="4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 s="17">
        <v>13.438599999999999</v>
      </c>
      <c r="V4029">
        <f t="shared" si="434"/>
        <v>2017</v>
      </c>
      <c r="W4029" t="str">
        <f t="shared" si="435"/>
        <v>Aug</v>
      </c>
      <c r="X4029" s="9" t="str">
        <f>Sample___Superstore[[#This Row],[Order Year]]&amp;"-"&amp;Sample___Superstore[[#This Row],[Order Month]]</f>
        <v>2017-Aug</v>
      </c>
      <c r="Y4029" s="10">
        <f>Sample___Superstore6[[#This Row],[Profit]]/Sample___Superstore6[[#This Row],[Sales]]</f>
        <v>8.7499999999999994E-2</v>
      </c>
      <c r="Z4029" s="9">
        <f t="shared" si="436"/>
        <v>2</v>
      </c>
      <c r="AA4029" s="17">
        <f t="shared" si="437"/>
        <v>6.7192999999999996</v>
      </c>
      <c r="AB4029" s="17">
        <f t="shared" si="438"/>
        <v>76.792000000000002</v>
      </c>
      <c r="AC4029" s="17">
        <f t="shared" si="439"/>
        <v>30.716800000000003</v>
      </c>
      <c r="AD4029" s="17">
        <f t="shared" si="440"/>
        <v>122.8672</v>
      </c>
    </row>
    <row r="4030" spans="1:30">
      <c r="A4030">
        <v>4029</v>
      </c>
      <c r="B4030" t="s">
        <v>7170</v>
      </c>
      <c r="C4030" s="4">
        <v>42958</v>
      </c>
      <c r="D4030" s="4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 s="17">
        <v>-22.512</v>
      </c>
      <c r="V4030">
        <f t="shared" si="434"/>
        <v>2017</v>
      </c>
      <c r="W4030" t="str">
        <f t="shared" si="435"/>
        <v>Aug</v>
      </c>
      <c r="X4030" s="9" t="str">
        <f>Sample___Superstore[[#This Row],[Order Year]]&amp;"-"&amp;Sample___Superstore[[#This Row],[Order Month]]</f>
        <v>2017-Aug</v>
      </c>
      <c r="Y4030" s="10">
        <f>Sample___Superstore6[[#This Row],[Profit]]/Sample___Superstore6[[#This Row],[Sales]]</f>
        <v>-1.75</v>
      </c>
      <c r="Z4030" s="9">
        <f t="shared" si="436"/>
        <v>2</v>
      </c>
      <c r="AA4030" s="17">
        <f t="shared" si="437"/>
        <v>-2.8140000000000001</v>
      </c>
      <c r="AB4030" s="17">
        <f t="shared" si="438"/>
        <v>1.6080000000000001</v>
      </c>
      <c r="AC4030" s="17">
        <f t="shared" si="439"/>
        <v>10.291200000000002</v>
      </c>
      <c r="AD4030" s="17">
        <f t="shared" si="440"/>
        <v>2.5727999999999991</v>
      </c>
    </row>
    <row r="4031" spans="1:30">
      <c r="A4031">
        <v>4030</v>
      </c>
      <c r="B4031" t="s">
        <v>7172</v>
      </c>
      <c r="C4031" s="4">
        <v>43093</v>
      </c>
      <c r="D4031" s="4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 s="17">
        <v>239.98500000000001</v>
      </c>
      <c r="V4031">
        <f t="shared" si="434"/>
        <v>2017</v>
      </c>
      <c r="W4031" t="str">
        <f t="shared" si="435"/>
        <v>Dec</v>
      </c>
      <c r="X4031" s="9" t="str">
        <f>Sample___Superstore[[#This Row],[Order Year]]&amp;"-"&amp;Sample___Superstore[[#This Row],[Order Month]]</f>
        <v>2017-Dec</v>
      </c>
      <c r="Y4031" s="10">
        <f>Sample___Superstore6[[#This Row],[Profit]]/Sample___Superstore6[[#This Row],[Sales]]</f>
        <v>0.5</v>
      </c>
      <c r="Z4031" s="9">
        <f t="shared" si="436"/>
        <v>4</v>
      </c>
      <c r="AA4031" s="17">
        <f t="shared" si="437"/>
        <v>79.995000000000005</v>
      </c>
      <c r="AB4031" s="17">
        <f t="shared" si="438"/>
        <v>159.99</v>
      </c>
      <c r="AC4031" s="17">
        <f t="shared" si="439"/>
        <v>0</v>
      </c>
      <c r="AD4031" s="17">
        <f t="shared" si="440"/>
        <v>479.97</v>
      </c>
    </row>
    <row r="4032" spans="1:30">
      <c r="A4032">
        <v>4031</v>
      </c>
      <c r="B4032" t="s">
        <v>7172</v>
      </c>
      <c r="C4032" s="4">
        <v>43093</v>
      </c>
      <c r="D4032" s="4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 s="17">
        <v>60.5488</v>
      </c>
      <c r="V4032">
        <f t="shared" si="434"/>
        <v>2017</v>
      </c>
      <c r="W4032" t="str">
        <f t="shared" si="435"/>
        <v>Dec</v>
      </c>
      <c r="X4032" s="9" t="str">
        <f>Sample___Superstore[[#This Row],[Order Year]]&amp;"-"&amp;Sample___Superstore[[#This Row],[Order Month]]</f>
        <v>2017-Dec</v>
      </c>
      <c r="Y4032" s="10">
        <f>Sample___Superstore6[[#This Row],[Profit]]/Sample___Superstore6[[#This Row],[Sales]]</f>
        <v>0.26</v>
      </c>
      <c r="Z4032" s="9">
        <f t="shared" si="436"/>
        <v>4</v>
      </c>
      <c r="AA4032" s="17">
        <f t="shared" si="437"/>
        <v>15.1372</v>
      </c>
      <c r="AB4032" s="17">
        <f t="shared" si="438"/>
        <v>58.22</v>
      </c>
      <c r="AC4032" s="17">
        <f t="shared" si="439"/>
        <v>0</v>
      </c>
      <c r="AD4032" s="17">
        <f t="shared" si="440"/>
        <v>232.88</v>
      </c>
    </row>
    <row r="4033" spans="1:30">
      <c r="A4033">
        <v>4032</v>
      </c>
      <c r="B4033" t="s">
        <v>7173</v>
      </c>
      <c r="C4033" s="4">
        <v>42639</v>
      </c>
      <c r="D4033" s="4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 s="17">
        <v>66.326400000000007</v>
      </c>
      <c r="V4033">
        <f t="shared" si="434"/>
        <v>2016</v>
      </c>
      <c r="W4033" t="str">
        <f t="shared" si="435"/>
        <v>Sep</v>
      </c>
      <c r="X4033" s="9" t="str">
        <f>Sample___Superstore[[#This Row],[Order Year]]&amp;"-"&amp;Sample___Superstore[[#This Row],[Order Month]]</f>
        <v>2016-Sep</v>
      </c>
      <c r="Y4033" s="10">
        <f>Sample___Superstore6[[#This Row],[Profit]]/Sample___Superstore6[[#This Row],[Sales]]</f>
        <v>0.28000000000000003</v>
      </c>
      <c r="Z4033" s="9">
        <f t="shared" si="436"/>
        <v>4</v>
      </c>
      <c r="AA4033" s="17">
        <f t="shared" si="437"/>
        <v>11.054400000000001</v>
      </c>
      <c r="AB4033" s="17">
        <f t="shared" si="438"/>
        <v>39.479999999999997</v>
      </c>
      <c r="AC4033" s="17">
        <f t="shared" si="439"/>
        <v>0</v>
      </c>
      <c r="AD4033" s="17">
        <f t="shared" si="440"/>
        <v>236.88</v>
      </c>
    </row>
    <row r="4034" spans="1:30">
      <c r="A4034">
        <v>4033</v>
      </c>
      <c r="B4034" t="s">
        <v>7173</v>
      </c>
      <c r="C4034" s="4">
        <v>42639</v>
      </c>
      <c r="D4034" s="4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17">
        <v>14.651</v>
      </c>
      <c r="V4034">
        <f t="shared" ref="V4034:V4097" si="441">YEAR(C4034)</f>
        <v>2016</v>
      </c>
      <c r="W4034" t="str">
        <f t="shared" ref="W4034:W4097" si="442">TEXT(C4034,"mmm")</f>
        <v>Sep</v>
      </c>
      <c r="X4034" s="9" t="str">
        <f>Sample___Superstore[[#This Row],[Order Year]]&amp;"-"&amp;Sample___Superstore[[#This Row],[Order Month]]</f>
        <v>2016-Sep</v>
      </c>
      <c r="Y4034" s="10">
        <f>Sample___Superstore6[[#This Row],[Profit]]/Sample___Superstore6[[#This Row],[Sales]]</f>
        <v>0.49</v>
      </c>
      <c r="Z4034" s="9">
        <f t="shared" ref="Z4034:Z4097" si="443">D4034-C4034</f>
        <v>4</v>
      </c>
      <c r="AA4034" s="17">
        <f t="shared" ref="AA4034:AA4097" si="444">U4034/S4034</f>
        <v>2.9302000000000001</v>
      </c>
      <c r="AB4034" s="17">
        <f t="shared" ref="AB4034:AB4097" si="445">R4034/S4034</f>
        <v>5.9799999999999995</v>
      </c>
      <c r="AC4034" s="17">
        <f t="shared" ref="AC4034:AC4097" si="446">R4034*T4034</f>
        <v>0</v>
      </c>
      <c r="AD4034" s="17">
        <f t="shared" ref="AD4034:AD4097" si="447">R4034-(R4034*T4034)</f>
        <v>29.9</v>
      </c>
    </row>
    <row r="4035" spans="1:30">
      <c r="A4035">
        <v>4034</v>
      </c>
      <c r="B4035" t="s">
        <v>7173</v>
      </c>
      <c r="C4035" s="4">
        <v>42639</v>
      </c>
      <c r="D4035" s="4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 s="17">
        <v>21</v>
      </c>
      <c r="V4035">
        <f t="shared" si="441"/>
        <v>2016</v>
      </c>
      <c r="W4035" t="str">
        <f t="shared" si="442"/>
        <v>Sep</v>
      </c>
      <c r="X4035" s="9" t="str">
        <f>Sample___Superstore[[#This Row],[Order Year]]&amp;"-"&amp;Sample___Superstore[[#This Row],[Order Month]]</f>
        <v>2016-Sep</v>
      </c>
      <c r="Y4035" s="10">
        <f>Sample___Superstore6[[#This Row],[Profit]]/Sample___Superstore6[[#This Row],[Sales]]</f>
        <v>0.21</v>
      </c>
      <c r="Z4035" s="9">
        <f t="shared" si="443"/>
        <v>4</v>
      </c>
      <c r="AA4035" s="17">
        <f t="shared" si="444"/>
        <v>5.25</v>
      </c>
      <c r="AB4035" s="17">
        <f t="shared" si="445"/>
        <v>25</v>
      </c>
      <c r="AC4035" s="17">
        <f t="shared" si="446"/>
        <v>0</v>
      </c>
      <c r="AD4035" s="17">
        <f t="shared" si="447"/>
        <v>100</v>
      </c>
    </row>
    <row r="4036" spans="1:30">
      <c r="A4036">
        <v>4035</v>
      </c>
      <c r="B4036" t="s">
        <v>7175</v>
      </c>
      <c r="C4036" s="4">
        <v>42716</v>
      </c>
      <c r="D4036" s="4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 s="17">
        <v>-14.331300000000001</v>
      </c>
      <c r="V4036">
        <f t="shared" si="441"/>
        <v>2016</v>
      </c>
      <c r="W4036" t="str">
        <f t="shared" si="442"/>
        <v>Dec</v>
      </c>
      <c r="X4036" s="9" t="str">
        <f>Sample___Superstore[[#This Row],[Order Year]]&amp;"-"&amp;Sample___Superstore[[#This Row],[Order Month]]</f>
        <v>2016-Dec</v>
      </c>
      <c r="Y4036" s="10">
        <f>Sample___Superstore6[[#This Row],[Profit]]/Sample___Superstore6[[#This Row],[Sales]]</f>
        <v>-0.76666666666666661</v>
      </c>
      <c r="Z4036" s="9">
        <f t="shared" si="443"/>
        <v>0</v>
      </c>
      <c r="AA4036" s="17">
        <f t="shared" si="444"/>
        <v>-4.7770999999999999</v>
      </c>
      <c r="AB4036" s="17">
        <f t="shared" si="445"/>
        <v>6.2310000000000008</v>
      </c>
      <c r="AC4036" s="17">
        <f t="shared" si="446"/>
        <v>13.085100000000001</v>
      </c>
      <c r="AD4036" s="17">
        <f t="shared" si="447"/>
        <v>5.6079000000000008</v>
      </c>
    </row>
    <row r="4037" spans="1:30">
      <c r="A4037">
        <v>4036</v>
      </c>
      <c r="B4037" t="s">
        <v>7175</v>
      </c>
      <c r="C4037" s="4">
        <v>42716</v>
      </c>
      <c r="D4037" s="4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 s="17">
        <v>76.790400000000005</v>
      </c>
      <c r="V4037">
        <f t="shared" si="441"/>
        <v>2016</v>
      </c>
      <c r="W4037" t="str">
        <f t="shared" si="442"/>
        <v>Dec</v>
      </c>
      <c r="X4037" s="9" t="str">
        <f>Sample___Superstore[[#This Row],[Order Year]]&amp;"-"&amp;Sample___Superstore[[#This Row],[Order Month]]</f>
        <v>2016-Dec</v>
      </c>
      <c r="Y4037" s="10">
        <f>Sample___Superstore6[[#This Row],[Profit]]/Sample___Superstore6[[#This Row],[Sales]]</f>
        <v>0.2</v>
      </c>
      <c r="Z4037" s="9">
        <f t="shared" si="443"/>
        <v>0</v>
      </c>
      <c r="AA4037" s="17">
        <f t="shared" si="444"/>
        <v>12.798400000000001</v>
      </c>
      <c r="AB4037" s="17">
        <f t="shared" si="445"/>
        <v>63.991999999999997</v>
      </c>
      <c r="AC4037" s="17">
        <f t="shared" si="446"/>
        <v>76.790400000000005</v>
      </c>
      <c r="AD4037" s="17">
        <f t="shared" si="447"/>
        <v>307.16160000000002</v>
      </c>
    </row>
    <row r="4038" spans="1:30">
      <c r="A4038">
        <v>4037</v>
      </c>
      <c r="B4038" t="s">
        <v>7176</v>
      </c>
      <c r="C4038" s="4">
        <v>42366</v>
      </c>
      <c r="D4038" s="4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 s="17">
        <v>1.5509999999999999</v>
      </c>
      <c r="V4038">
        <f t="shared" si="441"/>
        <v>2015</v>
      </c>
      <c r="W4038" t="str">
        <f t="shared" si="442"/>
        <v>Dec</v>
      </c>
      <c r="X4038" s="9" t="str">
        <f>Sample___Superstore[[#This Row],[Order Year]]&amp;"-"&amp;Sample___Superstore[[#This Row],[Order Month]]</f>
        <v>2015-Dec</v>
      </c>
      <c r="Y4038" s="10">
        <f>Sample___Superstore6[[#This Row],[Profit]]/Sample___Superstore6[[#This Row],[Sales]]</f>
        <v>6.25E-2</v>
      </c>
      <c r="Z4038" s="9">
        <f t="shared" si="443"/>
        <v>4</v>
      </c>
      <c r="AA4038" s="17">
        <f t="shared" si="444"/>
        <v>0.77549999999999997</v>
      </c>
      <c r="AB4038" s="17">
        <f t="shared" si="445"/>
        <v>12.407999999999999</v>
      </c>
      <c r="AC4038" s="17">
        <f t="shared" si="446"/>
        <v>4.9632000000000005</v>
      </c>
      <c r="AD4038" s="17">
        <f t="shared" si="447"/>
        <v>19.852799999999998</v>
      </c>
    </row>
    <row r="4039" spans="1:30">
      <c r="A4039">
        <v>4038</v>
      </c>
      <c r="B4039" t="s">
        <v>7177</v>
      </c>
      <c r="C4039" s="4">
        <v>42002</v>
      </c>
      <c r="D4039" s="4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 s="17">
        <v>8.2170000000000005</v>
      </c>
      <c r="V4039">
        <f t="shared" si="441"/>
        <v>2014</v>
      </c>
      <c r="W4039" t="str">
        <f t="shared" si="442"/>
        <v>Dec</v>
      </c>
      <c r="X4039" s="9" t="str">
        <f>Sample___Superstore[[#This Row],[Order Year]]&amp;"-"&amp;Sample___Superstore[[#This Row],[Order Month]]</f>
        <v>2014-Dec</v>
      </c>
      <c r="Y4039" s="10">
        <f>Sample___Superstore6[[#This Row],[Profit]]/Sample___Superstore6[[#This Row],[Sales]]</f>
        <v>0.33</v>
      </c>
      <c r="Z4039" s="9">
        <f t="shared" si="443"/>
        <v>4</v>
      </c>
      <c r="AA4039" s="17">
        <f t="shared" si="444"/>
        <v>1.6434000000000002</v>
      </c>
      <c r="AB4039" s="17">
        <f t="shared" si="445"/>
        <v>4.9799999999999995</v>
      </c>
      <c r="AC4039" s="17">
        <f t="shared" si="446"/>
        <v>0</v>
      </c>
      <c r="AD4039" s="17">
        <f t="shared" si="447"/>
        <v>24.9</v>
      </c>
    </row>
    <row r="4040" spans="1:30">
      <c r="A4040">
        <v>4039</v>
      </c>
      <c r="B4040" t="s">
        <v>7177</v>
      </c>
      <c r="C4040" s="4">
        <v>42002</v>
      </c>
      <c r="D4040" s="4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 s="17">
        <v>9.5039999999999996</v>
      </c>
      <c r="V4040">
        <f t="shared" si="441"/>
        <v>2014</v>
      </c>
      <c r="W4040" t="str">
        <f t="shared" si="442"/>
        <v>Dec</v>
      </c>
      <c r="X4040" s="9" t="str">
        <f>Sample___Superstore[[#This Row],[Order Year]]&amp;"-"&amp;Sample___Superstore[[#This Row],[Order Month]]</f>
        <v>2014-Dec</v>
      </c>
      <c r="Y4040" s="10">
        <f>Sample___Superstore6[[#This Row],[Profit]]/Sample___Superstore6[[#This Row],[Sales]]</f>
        <v>0.44999999999999996</v>
      </c>
      <c r="Z4040" s="9">
        <f t="shared" si="443"/>
        <v>4</v>
      </c>
      <c r="AA4040" s="17">
        <f t="shared" si="444"/>
        <v>2.3759999999999999</v>
      </c>
      <c r="AB4040" s="17">
        <f t="shared" si="445"/>
        <v>5.28</v>
      </c>
      <c r="AC4040" s="17">
        <f t="shared" si="446"/>
        <v>0</v>
      </c>
      <c r="AD4040" s="17">
        <f t="shared" si="447"/>
        <v>21.12</v>
      </c>
    </row>
    <row r="4041" spans="1:30">
      <c r="A4041">
        <v>4040</v>
      </c>
      <c r="B4041" t="s">
        <v>7177</v>
      </c>
      <c r="C4041" s="4">
        <v>42002</v>
      </c>
      <c r="D4041" s="4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 s="17">
        <v>287.98200000000003</v>
      </c>
      <c r="V4041">
        <f t="shared" si="441"/>
        <v>2014</v>
      </c>
      <c r="W4041" t="str">
        <f t="shared" si="442"/>
        <v>Dec</v>
      </c>
      <c r="X4041" s="9" t="str">
        <f>Sample___Superstore[[#This Row],[Order Year]]&amp;"-"&amp;Sample___Superstore[[#This Row],[Order Month]]</f>
        <v>2014-Dec</v>
      </c>
      <c r="Y4041" s="10">
        <f>Sample___Superstore6[[#This Row],[Profit]]/Sample___Superstore6[[#This Row],[Sales]]</f>
        <v>0.37500000000000006</v>
      </c>
      <c r="Z4041" s="9">
        <f t="shared" si="443"/>
        <v>4</v>
      </c>
      <c r="AA4041" s="17">
        <f t="shared" si="444"/>
        <v>47.997000000000007</v>
      </c>
      <c r="AB4041" s="17">
        <f t="shared" si="445"/>
        <v>127.992</v>
      </c>
      <c r="AC4041" s="17">
        <f t="shared" si="446"/>
        <v>153.59040000000002</v>
      </c>
      <c r="AD4041" s="17">
        <f t="shared" si="447"/>
        <v>614.36159999999995</v>
      </c>
    </row>
    <row r="4042" spans="1:30">
      <c r="A4042">
        <v>4041</v>
      </c>
      <c r="B4042" t="s">
        <v>7177</v>
      </c>
      <c r="C4042" s="4">
        <v>42002</v>
      </c>
      <c r="D4042" s="4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 s="17">
        <v>4.6643999999999997</v>
      </c>
      <c r="V4042">
        <f t="shared" si="441"/>
        <v>2014</v>
      </c>
      <c r="W4042" t="str">
        <f t="shared" si="442"/>
        <v>Dec</v>
      </c>
      <c r="X4042" s="9" t="str">
        <f>Sample___Superstore[[#This Row],[Order Year]]&amp;"-"&amp;Sample___Superstore[[#This Row],[Order Month]]</f>
        <v>2014-Dec</v>
      </c>
      <c r="Y4042" s="10">
        <f>Sample___Superstore6[[#This Row],[Profit]]/Sample___Superstore6[[#This Row],[Sales]]</f>
        <v>0.32499999999999996</v>
      </c>
      <c r="Z4042" s="9">
        <f t="shared" si="443"/>
        <v>4</v>
      </c>
      <c r="AA4042" s="17">
        <f t="shared" si="444"/>
        <v>1.5548</v>
      </c>
      <c r="AB4042" s="17">
        <f t="shared" si="445"/>
        <v>4.7839999999999998</v>
      </c>
      <c r="AC4042" s="17">
        <f t="shared" si="446"/>
        <v>2.8704000000000001</v>
      </c>
      <c r="AD4042" s="17">
        <f t="shared" si="447"/>
        <v>11.4816</v>
      </c>
    </row>
    <row r="4043" spans="1:30">
      <c r="A4043">
        <v>4042</v>
      </c>
      <c r="B4043" t="s">
        <v>7177</v>
      </c>
      <c r="C4043" s="4">
        <v>42002</v>
      </c>
      <c r="D4043" s="4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 s="17">
        <v>19.197600000000001</v>
      </c>
      <c r="V4043">
        <f t="shared" si="441"/>
        <v>2014</v>
      </c>
      <c r="W4043" t="str">
        <f t="shared" si="442"/>
        <v>Dec</v>
      </c>
      <c r="X4043" s="9" t="str">
        <f>Sample___Superstore[[#This Row],[Order Year]]&amp;"-"&amp;Sample___Superstore[[#This Row],[Order Month]]</f>
        <v>2014-Dec</v>
      </c>
      <c r="Y4043" s="10">
        <f>Sample___Superstore6[[#This Row],[Profit]]/Sample___Superstore6[[#This Row],[Sales]]</f>
        <v>0.1</v>
      </c>
      <c r="Z4043" s="9">
        <f t="shared" si="443"/>
        <v>4</v>
      </c>
      <c r="AA4043" s="17">
        <f t="shared" si="444"/>
        <v>6.3992000000000004</v>
      </c>
      <c r="AB4043" s="17">
        <f t="shared" si="445"/>
        <v>63.991999999999997</v>
      </c>
      <c r="AC4043" s="17">
        <f t="shared" si="446"/>
        <v>38.395200000000003</v>
      </c>
      <c r="AD4043" s="17">
        <f t="shared" si="447"/>
        <v>153.58080000000001</v>
      </c>
    </row>
    <row r="4044" spans="1:30">
      <c r="A4044">
        <v>4043</v>
      </c>
      <c r="B4044" t="s">
        <v>7177</v>
      </c>
      <c r="C4044" s="4">
        <v>42002</v>
      </c>
      <c r="D4044" s="4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 s="17">
        <v>126.3942</v>
      </c>
      <c r="V4044">
        <f t="shared" si="441"/>
        <v>2014</v>
      </c>
      <c r="W4044" t="str">
        <f t="shared" si="442"/>
        <v>Dec</v>
      </c>
      <c r="X4044" s="9" t="str">
        <f>Sample___Superstore[[#This Row],[Order Year]]&amp;"-"&amp;Sample___Superstore[[#This Row],[Order Month]]</f>
        <v>2014-Dec</v>
      </c>
      <c r="Y4044" s="10">
        <f>Sample___Superstore6[[#This Row],[Profit]]/Sample___Superstore6[[#This Row],[Sales]]</f>
        <v>0.46</v>
      </c>
      <c r="Z4044" s="9">
        <f t="shared" si="443"/>
        <v>4</v>
      </c>
      <c r="AA4044" s="17">
        <f t="shared" si="444"/>
        <v>14.043799999999999</v>
      </c>
      <c r="AB4044" s="17">
        <f t="shared" si="445"/>
        <v>30.529999999999998</v>
      </c>
      <c r="AC4044" s="17">
        <f t="shared" si="446"/>
        <v>0</v>
      </c>
      <c r="AD4044" s="17">
        <f t="shared" si="447"/>
        <v>274.77</v>
      </c>
    </row>
    <row r="4045" spans="1:30">
      <c r="A4045">
        <v>4044</v>
      </c>
      <c r="B4045" t="s">
        <v>7177</v>
      </c>
      <c r="C4045" s="4">
        <v>42002</v>
      </c>
      <c r="D4045" s="4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 s="17">
        <v>23.990400000000001</v>
      </c>
      <c r="V4045">
        <f t="shared" si="441"/>
        <v>2014</v>
      </c>
      <c r="W4045" t="str">
        <f t="shared" si="442"/>
        <v>Dec</v>
      </c>
      <c r="X4045" s="9" t="str">
        <f>Sample___Superstore[[#This Row],[Order Year]]&amp;"-"&amp;Sample___Superstore[[#This Row],[Order Month]]</f>
        <v>2014-Dec</v>
      </c>
      <c r="Y4045" s="10">
        <f>Sample___Superstore6[[#This Row],[Profit]]/Sample___Superstore6[[#This Row],[Sales]]</f>
        <v>0.34</v>
      </c>
      <c r="Z4045" s="9">
        <f t="shared" si="443"/>
        <v>4</v>
      </c>
      <c r="AA4045" s="17">
        <f t="shared" si="444"/>
        <v>3.9984000000000002</v>
      </c>
      <c r="AB4045" s="17">
        <f t="shared" si="445"/>
        <v>11.76</v>
      </c>
      <c r="AC4045" s="17">
        <f t="shared" si="446"/>
        <v>0</v>
      </c>
      <c r="AD4045" s="17">
        <f t="shared" si="447"/>
        <v>70.56</v>
      </c>
    </row>
    <row r="4046" spans="1:30">
      <c r="A4046">
        <v>4045</v>
      </c>
      <c r="B4046" t="s">
        <v>7178</v>
      </c>
      <c r="C4046" s="4">
        <v>42180</v>
      </c>
      <c r="D4046" s="4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 s="17">
        <v>57.357999999999997</v>
      </c>
      <c r="V4046">
        <f t="shared" si="441"/>
        <v>2015</v>
      </c>
      <c r="W4046" t="str">
        <f t="shared" si="442"/>
        <v>Jun</v>
      </c>
      <c r="X4046" s="9" t="str">
        <f>Sample___Superstore[[#This Row],[Order Year]]&amp;"-"&amp;Sample___Superstore[[#This Row],[Order Month]]</f>
        <v>2015-Jun</v>
      </c>
      <c r="Y4046" s="10">
        <f>Sample___Superstore6[[#This Row],[Profit]]/Sample___Superstore6[[#This Row],[Sales]]</f>
        <v>0.27999999999999997</v>
      </c>
      <c r="Z4046" s="9">
        <f t="shared" si="443"/>
        <v>5</v>
      </c>
      <c r="AA4046" s="17">
        <f t="shared" si="444"/>
        <v>11.471599999999999</v>
      </c>
      <c r="AB4046" s="17">
        <f t="shared" si="445"/>
        <v>40.97</v>
      </c>
      <c r="AC4046" s="17">
        <f t="shared" si="446"/>
        <v>0</v>
      </c>
      <c r="AD4046" s="17">
        <f t="shared" si="447"/>
        <v>204.85</v>
      </c>
    </row>
    <row r="4047" spans="1:30">
      <c r="A4047">
        <v>4046</v>
      </c>
      <c r="B4047" t="s">
        <v>7179</v>
      </c>
      <c r="C4047" s="4">
        <v>42096</v>
      </c>
      <c r="D4047" s="4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 s="17">
        <v>-13.734</v>
      </c>
      <c r="V4047">
        <f t="shared" si="441"/>
        <v>2015</v>
      </c>
      <c r="W4047" t="str">
        <f t="shared" si="442"/>
        <v>Apr</v>
      </c>
      <c r="X4047" s="9" t="str">
        <f>Sample___Superstore[[#This Row],[Order Year]]&amp;"-"&amp;Sample___Superstore[[#This Row],[Order Month]]</f>
        <v>2015-Apr</v>
      </c>
      <c r="Y4047" s="10">
        <f>Sample___Superstore6[[#This Row],[Profit]]/Sample___Superstore6[[#This Row],[Sales]]</f>
        <v>-1.5</v>
      </c>
      <c r="Z4047" s="9">
        <f t="shared" si="443"/>
        <v>5</v>
      </c>
      <c r="AA4047" s="17">
        <f t="shared" si="444"/>
        <v>-4.5780000000000003</v>
      </c>
      <c r="AB4047" s="17">
        <f t="shared" si="445"/>
        <v>3.052</v>
      </c>
      <c r="AC4047" s="17">
        <f t="shared" si="446"/>
        <v>7.3248000000000006</v>
      </c>
      <c r="AD4047" s="17">
        <f t="shared" si="447"/>
        <v>1.8311999999999999</v>
      </c>
    </row>
    <row r="4048" spans="1:30">
      <c r="A4048">
        <v>4047</v>
      </c>
      <c r="B4048" t="s">
        <v>7180</v>
      </c>
      <c r="C4048" s="4">
        <v>43029</v>
      </c>
      <c r="D4048" s="4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 s="17">
        <v>-62.379199999999997</v>
      </c>
      <c r="V4048">
        <f t="shared" si="441"/>
        <v>2017</v>
      </c>
      <c r="W4048" t="str">
        <f t="shared" si="442"/>
        <v>Oct</v>
      </c>
      <c r="X4048" s="9" t="str">
        <f>Sample___Superstore[[#This Row],[Order Year]]&amp;"-"&amp;Sample___Superstore[[#This Row],[Order Month]]</f>
        <v>2017-Oct</v>
      </c>
      <c r="Y4048" s="10">
        <f>Sample___Superstore6[[#This Row],[Profit]]/Sample___Superstore6[[#This Row],[Sales]]</f>
        <v>-2.5999999999999996</v>
      </c>
      <c r="Z4048" s="9">
        <f t="shared" si="443"/>
        <v>4</v>
      </c>
      <c r="AA4048" s="17">
        <f t="shared" si="444"/>
        <v>-31.189599999999999</v>
      </c>
      <c r="AB4048" s="17">
        <f t="shared" si="445"/>
        <v>11.996</v>
      </c>
      <c r="AC4048" s="17">
        <f t="shared" si="446"/>
        <v>19.193600000000004</v>
      </c>
      <c r="AD4048" s="17">
        <f t="shared" si="447"/>
        <v>4.7983999999999973</v>
      </c>
    </row>
    <row r="4049" spans="1:30">
      <c r="A4049">
        <v>4048</v>
      </c>
      <c r="B4049" t="s">
        <v>7181</v>
      </c>
      <c r="C4049" s="4">
        <v>42201</v>
      </c>
      <c r="D4049" s="4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 s="17">
        <v>39.6312</v>
      </c>
      <c r="V4049">
        <f t="shared" si="441"/>
        <v>2015</v>
      </c>
      <c r="W4049" t="str">
        <f t="shared" si="442"/>
        <v>Jul</v>
      </c>
      <c r="X4049" s="9" t="str">
        <f>Sample___Superstore[[#This Row],[Order Year]]&amp;"-"&amp;Sample___Superstore[[#This Row],[Order Month]]</f>
        <v>2015-Jul</v>
      </c>
      <c r="Y4049" s="10">
        <f>Sample___Superstore6[[#This Row],[Profit]]/Sample___Superstore6[[#This Row],[Sales]]</f>
        <v>0.49000000000000005</v>
      </c>
      <c r="Z4049" s="9">
        <f t="shared" si="443"/>
        <v>3</v>
      </c>
      <c r="AA4049" s="17">
        <f t="shared" si="444"/>
        <v>13.2104</v>
      </c>
      <c r="AB4049" s="17">
        <f t="shared" si="445"/>
        <v>26.959999999999997</v>
      </c>
      <c r="AC4049" s="17">
        <f t="shared" si="446"/>
        <v>0</v>
      </c>
      <c r="AD4049" s="17">
        <f t="shared" si="447"/>
        <v>80.88</v>
      </c>
    </row>
    <row r="4050" spans="1:30">
      <c r="A4050">
        <v>4049</v>
      </c>
      <c r="B4050" t="s">
        <v>7181</v>
      </c>
      <c r="C4050" s="4">
        <v>42201</v>
      </c>
      <c r="D4050" s="4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 s="17">
        <v>191.96799999999999</v>
      </c>
      <c r="V4050">
        <f t="shared" si="441"/>
        <v>2015</v>
      </c>
      <c r="W4050" t="str">
        <f t="shared" si="442"/>
        <v>Jul</v>
      </c>
      <c r="X4050" s="9" t="str">
        <f>Sample___Superstore[[#This Row],[Order Year]]&amp;"-"&amp;Sample___Superstore[[#This Row],[Order Month]]</f>
        <v>2015-Jul</v>
      </c>
      <c r="Y4050" s="10">
        <f>Sample___Superstore6[[#This Row],[Profit]]/Sample___Superstore6[[#This Row],[Sales]]</f>
        <v>0.32</v>
      </c>
      <c r="Z4050" s="9">
        <f t="shared" si="443"/>
        <v>3</v>
      </c>
      <c r="AA4050" s="17">
        <f t="shared" si="444"/>
        <v>19.1968</v>
      </c>
      <c r="AB4050" s="17">
        <f t="shared" si="445"/>
        <v>59.989999999999995</v>
      </c>
      <c r="AC4050" s="17">
        <f t="shared" si="446"/>
        <v>0</v>
      </c>
      <c r="AD4050" s="17">
        <f t="shared" si="447"/>
        <v>599.9</v>
      </c>
    </row>
    <row r="4051" spans="1:30">
      <c r="A4051">
        <v>4050</v>
      </c>
      <c r="B4051" t="s">
        <v>7182</v>
      </c>
      <c r="C4051" s="4">
        <v>42910</v>
      </c>
      <c r="D4051" s="4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 s="17">
        <v>49.804200000000002</v>
      </c>
      <c r="V4051">
        <f t="shared" si="441"/>
        <v>2017</v>
      </c>
      <c r="W4051" t="str">
        <f t="shared" si="442"/>
        <v>Jun</v>
      </c>
      <c r="X4051" s="9" t="str">
        <f>Sample___Superstore[[#This Row],[Order Year]]&amp;"-"&amp;Sample___Superstore[[#This Row],[Order Month]]</f>
        <v>2017-Jun</v>
      </c>
      <c r="Y4051" s="10">
        <f>Sample___Superstore6[[#This Row],[Profit]]/Sample___Superstore6[[#This Row],[Sales]]</f>
        <v>0.18</v>
      </c>
      <c r="Z4051" s="9">
        <f t="shared" si="443"/>
        <v>2</v>
      </c>
      <c r="AA4051" s="17">
        <f t="shared" si="444"/>
        <v>16.601400000000002</v>
      </c>
      <c r="AB4051" s="17">
        <f t="shared" si="445"/>
        <v>92.23</v>
      </c>
      <c r="AC4051" s="17">
        <f t="shared" si="446"/>
        <v>0</v>
      </c>
      <c r="AD4051" s="17">
        <f t="shared" si="447"/>
        <v>276.69</v>
      </c>
    </row>
    <row r="4052" spans="1:30">
      <c r="A4052">
        <v>4051</v>
      </c>
      <c r="B4052" t="s">
        <v>7182</v>
      </c>
      <c r="C4052" s="4">
        <v>42910</v>
      </c>
      <c r="D4052" s="4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 s="17">
        <v>32.633200000000002</v>
      </c>
      <c r="V4052">
        <f t="shared" si="441"/>
        <v>2017</v>
      </c>
      <c r="W4052" t="str">
        <f t="shared" si="442"/>
        <v>Jun</v>
      </c>
      <c r="X4052" s="9" t="str">
        <f>Sample___Superstore[[#This Row],[Order Year]]&amp;"-"&amp;Sample___Superstore[[#This Row],[Order Month]]</f>
        <v>2017-Jun</v>
      </c>
      <c r="Y4052" s="10">
        <f>Sample___Superstore6[[#This Row],[Profit]]/Sample___Superstore6[[#This Row],[Sales]]</f>
        <v>0.18888888888888888</v>
      </c>
      <c r="Z4052" s="9">
        <f t="shared" si="443"/>
        <v>2</v>
      </c>
      <c r="AA4052" s="17">
        <f t="shared" si="444"/>
        <v>16.316600000000001</v>
      </c>
      <c r="AB4052" s="17">
        <f t="shared" si="445"/>
        <v>86.382000000000005</v>
      </c>
      <c r="AC4052" s="17">
        <f t="shared" si="446"/>
        <v>17.276400000000002</v>
      </c>
      <c r="AD4052" s="17">
        <f t="shared" si="447"/>
        <v>155.48760000000001</v>
      </c>
    </row>
    <row r="4053" spans="1:30">
      <c r="A4053">
        <v>4052</v>
      </c>
      <c r="B4053" t="s">
        <v>7183</v>
      </c>
      <c r="C4053" s="4">
        <v>41911</v>
      </c>
      <c r="D4053" s="4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 s="17">
        <v>1.4783999999999999</v>
      </c>
      <c r="V4053">
        <f t="shared" si="441"/>
        <v>2014</v>
      </c>
      <c r="W4053" t="str">
        <f t="shared" si="442"/>
        <v>Sep</v>
      </c>
      <c r="X4053" s="9" t="str">
        <f>Sample___Superstore[[#This Row],[Order Year]]&amp;"-"&amp;Sample___Superstore[[#This Row],[Order Month]]</f>
        <v>2014-Sep</v>
      </c>
      <c r="Y4053" s="10">
        <f>Sample___Superstore6[[#This Row],[Profit]]/Sample___Superstore6[[#This Row],[Sales]]</f>
        <v>0.35</v>
      </c>
      <c r="Z4053" s="9">
        <f t="shared" si="443"/>
        <v>4</v>
      </c>
      <c r="AA4053" s="17">
        <f t="shared" si="444"/>
        <v>0.49279999999999996</v>
      </c>
      <c r="AB4053" s="17">
        <f t="shared" si="445"/>
        <v>1.4080000000000001</v>
      </c>
      <c r="AC4053" s="17">
        <f t="shared" si="446"/>
        <v>0.84480000000000011</v>
      </c>
      <c r="AD4053" s="17">
        <f t="shared" si="447"/>
        <v>3.3792</v>
      </c>
    </row>
    <row r="4054" spans="1:30">
      <c r="A4054">
        <v>4053</v>
      </c>
      <c r="B4054" t="s">
        <v>7183</v>
      </c>
      <c r="C4054" s="4">
        <v>41911</v>
      </c>
      <c r="D4054" s="4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 s="17">
        <v>-81.854399999999998</v>
      </c>
      <c r="V4054">
        <f t="shared" si="441"/>
        <v>2014</v>
      </c>
      <c r="W4054" t="str">
        <f t="shared" si="442"/>
        <v>Sep</v>
      </c>
      <c r="X4054" s="9" t="str">
        <f>Sample___Superstore[[#This Row],[Order Year]]&amp;"-"&amp;Sample___Superstore[[#This Row],[Order Month]]</f>
        <v>2014-Sep</v>
      </c>
      <c r="Y4054" s="10">
        <f>Sample___Superstore6[[#This Row],[Profit]]/Sample___Superstore6[[#This Row],[Sales]]</f>
        <v>-0.2</v>
      </c>
      <c r="Z4054" s="9">
        <f t="shared" si="443"/>
        <v>4</v>
      </c>
      <c r="AA4054" s="17">
        <f t="shared" si="444"/>
        <v>-40.927199999999999</v>
      </c>
      <c r="AB4054" s="17">
        <f t="shared" si="445"/>
        <v>204.636</v>
      </c>
      <c r="AC4054" s="17">
        <f t="shared" si="446"/>
        <v>163.7088</v>
      </c>
      <c r="AD4054" s="17">
        <f t="shared" si="447"/>
        <v>245.56319999999999</v>
      </c>
    </row>
    <row r="4055" spans="1:30">
      <c r="A4055">
        <v>4054</v>
      </c>
      <c r="B4055" t="s">
        <v>7183</v>
      </c>
      <c r="C4055" s="4">
        <v>41911</v>
      </c>
      <c r="D4055" s="4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 s="17">
        <v>18.018000000000001</v>
      </c>
      <c r="V4055">
        <f t="shared" si="441"/>
        <v>2014</v>
      </c>
      <c r="W4055" t="str">
        <f t="shared" si="442"/>
        <v>Sep</v>
      </c>
      <c r="X4055" s="9" t="str">
        <f>Sample___Superstore[[#This Row],[Order Year]]&amp;"-"&amp;Sample___Superstore[[#This Row],[Order Month]]</f>
        <v>2014-Sep</v>
      </c>
      <c r="Y4055" s="10">
        <f>Sample___Superstore6[[#This Row],[Profit]]/Sample___Superstore6[[#This Row],[Sales]]</f>
        <v>0.32500000000000001</v>
      </c>
      <c r="Z4055" s="9">
        <f t="shared" si="443"/>
        <v>4</v>
      </c>
      <c r="AA4055" s="17">
        <f t="shared" si="444"/>
        <v>1.6380000000000001</v>
      </c>
      <c r="AB4055" s="17">
        <f t="shared" si="445"/>
        <v>5.04</v>
      </c>
      <c r="AC4055" s="17">
        <f t="shared" si="446"/>
        <v>11.088000000000001</v>
      </c>
      <c r="AD4055" s="17">
        <f t="shared" si="447"/>
        <v>44.351999999999997</v>
      </c>
    </row>
    <row r="4056" spans="1:30">
      <c r="A4056">
        <v>4055</v>
      </c>
      <c r="B4056" t="s">
        <v>7183</v>
      </c>
      <c r="C4056" s="4">
        <v>41911</v>
      </c>
      <c r="D4056" s="4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 s="17">
        <v>6.8015999999999996</v>
      </c>
      <c r="V4056">
        <f t="shared" si="441"/>
        <v>2014</v>
      </c>
      <c r="W4056" t="str">
        <f t="shared" si="442"/>
        <v>Sep</v>
      </c>
      <c r="X4056" s="9" t="str">
        <f>Sample___Superstore[[#This Row],[Order Year]]&amp;"-"&amp;Sample___Superstore[[#This Row],[Order Month]]</f>
        <v>2014-Sep</v>
      </c>
      <c r="Y4056" s="10">
        <f>Sample___Superstore6[[#This Row],[Profit]]/Sample___Superstore6[[#This Row],[Sales]]</f>
        <v>0.32499999999999996</v>
      </c>
      <c r="Z4056" s="9">
        <f t="shared" si="443"/>
        <v>4</v>
      </c>
      <c r="AA4056" s="17">
        <f t="shared" si="444"/>
        <v>1.7003999999999999</v>
      </c>
      <c r="AB4056" s="17">
        <f t="shared" si="445"/>
        <v>5.2320000000000002</v>
      </c>
      <c r="AC4056" s="17">
        <f t="shared" si="446"/>
        <v>4.1856</v>
      </c>
      <c r="AD4056" s="17">
        <f t="shared" si="447"/>
        <v>16.7424</v>
      </c>
    </row>
    <row r="4057" spans="1:30">
      <c r="A4057">
        <v>4056</v>
      </c>
      <c r="B4057" t="s">
        <v>7183</v>
      </c>
      <c r="C4057" s="4">
        <v>41911</v>
      </c>
      <c r="D4057" s="4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 s="17">
        <v>-337.80599999999998</v>
      </c>
      <c r="V4057">
        <f t="shared" si="441"/>
        <v>2014</v>
      </c>
      <c r="W4057" t="str">
        <f t="shared" si="442"/>
        <v>Sep</v>
      </c>
      <c r="X4057" s="9" t="str">
        <f>Sample___Superstore[[#This Row],[Order Year]]&amp;"-"&amp;Sample___Superstore[[#This Row],[Order Month]]</f>
        <v>2014-Sep</v>
      </c>
      <c r="Y4057" s="10">
        <f>Sample___Superstore6[[#This Row],[Profit]]/Sample___Superstore6[[#This Row],[Sales]]</f>
        <v>-0.18749999999999997</v>
      </c>
      <c r="Z4057" s="9">
        <f t="shared" si="443"/>
        <v>4</v>
      </c>
      <c r="AA4057" s="17">
        <f t="shared" si="444"/>
        <v>-56.300999999999995</v>
      </c>
      <c r="AB4057" s="17">
        <f t="shared" si="445"/>
        <v>300.27199999999999</v>
      </c>
      <c r="AC4057" s="17">
        <f t="shared" si="446"/>
        <v>360.32640000000004</v>
      </c>
      <c r="AD4057" s="17">
        <f t="shared" si="447"/>
        <v>1441.3056000000001</v>
      </c>
    </row>
    <row r="4058" spans="1:30">
      <c r="A4058">
        <v>4057</v>
      </c>
      <c r="B4058" t="s">
        <v>7183</v>
      </c>
      <c r="C4058" s="4">
        <v>41911</v>
      </c>
      <c r="D4058" s="4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 s="17">
        <v>-20.152799999999999</v>
      </c>
      <c r="V4058">
        <f t="shared" si="441"/>
        <v>2014</v>
      </c>
      <c r="W4058" t="str">
        <f t="shared" si="442"/>
        <v>Sep</v>
      </c>
      <c r="X4058" s="9" t="str">
        <f>Sample___Superstore[[#This Row],[Order Year]]&amp;"-"&amp;Sample___Superstore[[#This Row],[Order Month]]</f>
        <v>2014-Sep</v>
      </c>
      <c r="Y4058" s="10">
        <f>Sample___Superstore6[[#This Row],[Profit]]/Sample___Superstore6[[#This Row],[Sales]]</f>
        <v>-0.3</v>
      </c>
      <c r="Z4058" s="9">
        <f t="shared" si="443"/>
        <v>4</v>
      </c>
      <c r="AA4058" s="17">
        <f t="shared" si="444"/>
        <v>-20.152799999999999</v>
      </c>
      <c r="AB4058" s="17">
        <f t="shared" si="445"/>
        <v>67.176000000000002</v>
      </c>
      <c r="AC4058" s="17">
        <f t="shared" si="446"/>
        <v>26.870400000000004</v>
      </c>
      <c r="AD4058" s="17">
        <f t="shared" si="447"/>
        <v>40.305599999999998</v>
      </c>
    </row>
    <row r="4059" spans="1:30">
      <c r="A4059">
        <v>4058</v>
      </c>
      <c r="B4059" t="s">
        <v>7186</v>
      </c>
      <c r="C4059" s="4">
        <v>41967</v>
      </c>
      <c r="D4059" s="4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 s="17">
        <v>-8.0775000000000006</v>
      </c>
      <c r="V4059">
        <f t="shared" si="441"/>
        <v>2014</v>
      </c>
      <c r="W4059" t="str">
        <f t="shared" si="442"/>
        <v>Nov</v>
      </c>
      <c r="X4059" s="9" t="str">
        <f>Sample___Superstore[[#This Row],[Order Year]]&amp;"-"&amp;Sample___Superstore[[#This Row],[Order Month]]</f>
        <v>2014-Nov</v>
      </c>
      <c r="Y4059" s="10">
        <f>Sample___Superstore6[[#This Row],[Profit]]/Sample___Superstore6[[#This Row],[Sales]]</f>
        <v>-1.2500000000000001E-2</v>
      </c>
      <c r="Z4059" s="9">
        <f t="shared" si="443"/>
        <v>4</v>
      </c>
      <c r="AA4059" s="17">
        <f t="shared" si="444"/>
        <v>-1.6155000000000002</v>
      </c>
      <c r="AB4059" s="17">
        <f t="shared" si="445"/>
        <v>129.24</v>
      </c>
      <c r="AC4059" s="17">
        <f t="shared" si="446"/>
        <v>129.24</v>
      </c>
      <c r="AD4059" s="17">
        <f t="shared" si="447"/>
        <v>516.96</v>
      </c>
    </row>
    <row r="4060" spans="1:30">
      <c r="A4060">
        <v>4059</v>
      </c>
      <c r="B4060" t="s">
        <v>7187</v>
      </c>
      <c r="C4060" s="4">
        <v>42328</v>
      </c>
      <c r="D4060" s="4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 s="17">
        <v>-15.4581</v>
      </c>
      <c r="V4060">
        <f t="shared" si="441"/>
        <v>2015</v>
      </c>
      <c r="W4060" t="str">
        <f t="shared" si="442"/>
        <v>Nov</v>
      </c>
      <c r="X4060" s="9" t="str">
        <f>Sample___Superstore[[#This Row],[Order Year]]&amp;"-"&amp;Sample___Superstore[[#This Row],[Order Month]]</f>
        <v>2015-Nov</v>
      </c>
      <c r="Y4060" s="10">
        <f>Sample___Superstore6[[#This Row],[Profit]]/Sample___Superstore6[[#This Row],[Sales]]</f>
        <v>-0.21249999999999999</v>
      </c>
      <c r="Z4060" s="9">
        <f t="shared" si="443"/>
        <v>4</v>
      </c>
      <c r="AA4060" s="17">
        <f t="shared" si="444"/>
        <v>-2.2082999999999999</v>
      </c>
      <c r="AB4060" s="17">
        <f t="shared" si="445"/>
        <v>10.391999999999999</v>
      </c>
      <c r="AC4060" s="17">
        <f t="shared" si="446"/>
        <v>14.5488</v>
      </c>
      <c r="AD4060" s="17">
        <f t="shared" si="447"/>
        <v>58.1952</v>
      </c>
    </row>
    <row r="4061" spans="1:30">
      <c r="A4061">
        <v>4060</v>
      </c>
      <c r="B4061" t="s">
        <v>7187</v>
      </c>
      <c r="C4061" s="4">
        <v>42328</v>
      </c>
      <c r="D4061" s="4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 s="17">
        <v>35.76</v>
      </c>
      <c r="V4061">
        <f t="shared" si="441"/>
        <v>2015</v>
      </c>
      <c r="W4061" t="str">
        <f t="shared" si="442"/>
        <v>Nov</v>
      </c>
      <c r="X4061" s="9" t="str">
        <f>Sample___Superstore[[#This Row],[Order Year]]&amp;"-"&amp;Sample___Superstore[[#This Row],[Order Month]]</f>
        <v>2015-Nov</v>
      </c>
      <c r="Y4061" s="10">
        <f>Sample___Superstore6[[#This Row],[Profit]]/Sample___Superstore6[[#This Row],[Sales]]</f>
        <v>6.25E-2</v>
      </c>
      <c r="Z4061" s="9">
        <f t="shared" si="443"/>
        <v>4</v>
      </c>
      <c r="AA4061" s="17">
        <f t="shared" si="444"/>
        <v>11.92</v>
      </c>
      <c r="AB4061" s="17">
        <f t="shared" si="445"/>
        <v>190.72</v>
      </c>
      <c r="AC4061" s="17">
        <f t="shared" si="446"/>
        <v>114.432</v>
      </c>
      <c r="AD4061" s="17">
        <f t="shared" si="447"/>
        <v>457.72799999999995</v>
      </c>
    </row>
    <row r="4062" spans="1:30">
      <c r="A4062">
        <v>4061</v>
      </c>
      <c r="B4062" t="s">
        <v>7188</v>
      </c>
      <c r="C4062" s="4">
        <v>42675</v>
      </c>
      <c r="D4062" s="4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 s="17">
        <v>17.8794</v>
      </c>
      <c r="V4062">
        <f t="shared" si="441"/>
        <v>2016</v>
      </c>
      <c r="W4062" t="str">
        <f t="shared" si="442"/>
        <v>Nov</v>
      </c>
      <c r="X4062" s="9" t="str">
        <f>Sample___Superstore[[#This Row],[Order Year]]&amp;"-"&amp;Sample___Superstore[[#This Row],[Order Month]]</f>
        <v>2016-Nov</v>
      </c>
      <c r="Y4062" s="10">
        <f>Sample___Superstore6[[#This Row],[Profit]]/Sample___Superstore6[[#This Row],[Sales]]</f>
        <v>0.26250000000000001</v>
      </c>
      <c r="Z4062" s="9">
        <f t="shared" si="443"/>
        <v>6</v>
      </c>
      <c r="AA4062" s="17">
        <f t="shared" si="444"/>
        <v>5.9598000000000004</v>
      </c>
      <c r="AB4062" s="17">
        <f t="shared" si="445"/>
        <v>22.703999999999997</v>
      </c>
      <c r="AC4062" s="17">
        <f t="shared" si="446"/>
        <v>13.622399999999999</v>
      </c>
      <c r="AD4062" s="17">
        <f t="shared" si="447"/>
        <v>54.489599999999996</v>
      </c>
    </row>
    <row r="4063" spans="1:30">
      <c r="A4063">
        <v>4062</v>
      </c>
      <c r="B4063" t="s">
        <v>7189</v>
      </c>
      <c r="C4063" s="4">
        <v>42264</v>
      </c>
      <c r="D4063" s="4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 s="17">
        <v>7.8224999999999998</v>
      </c>
      <c r="V4063">
        <f t="shared" si="441"/>
        <v>2015</v>
      </c>
      <c r="W4063" t="str">
        <f t="shared" si="442"/>
        <v>Sep</v>
      </c>
      <c r="X4063" s="9" t="str">
        <f>Sample___Superstore[[#This Row],[Order Year]]&amp;"-"&amp;Sample___Superstore[[#This Row],[Order Month]]</f>
        <v>2015-Sep</v>
      </c>
      <c r="Y4063" s="10">
        <f>Sample___Superstore6[[#This Row],[Profit]]/Sample___Superstore6[[#This Row],[Sales]]</f>
        <v>0.3125</v>
      </c>
      <c r="Z4063" s="9">
        <f t="shared" si="443"/>
        <v>3</v>
      </c>
      <c r="AA4063" s="17">
        <f t="shared" si="444"/>
        <v>2.6074999999999999</v>
      </c>
      <c r="AB4063" s="17">
        <f t="shared" si="445"/>
        <v>8.3439999999999994</v>
      </c>
      <c r="AC4063" s="17">
        <f t="shared" si="446"/>
        <v>5.0064000000000002</v>
      </c>
      <c r="AD4063" s="17">
        <f t="shared" si="447"/>
        <v>20.025600000000001</v>
      </c>
    </row>
    <row r="4064" spans="1:30">
      <c r="A4064">
        <v>4063</v>
      </c>
      <c r="B4064" t="s">
        <v>7190</v>
      </c>
      <c r="C4064" s="4">
        <v>42439</v>
      </c>
      <c r="D4064" s="4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 s="17">
        <v>7.4984999999999999</v>
      </c>
      <c r="V4064">
        <f t="shared" si="441"/>
        <v>2016</v>
      </c>
      <c r="W4064" t="str">
        <f t="shared" si="442"/>
        <v>Mar</v>
      </c>
      <c r="X4064" s="9" t="str">
        <f>Sample___Superstore[[#This Row],[Order Year]]&amp;"-"&amp;Sample___Superstore[[#This Row],[Order Month]]</f>
        <v>2016-Mar</v>
      </c>
      <c r="Y4064" s="10">
        <f>Sample___Superstore6[[#This Row],[Profit]]/Sample___Superstore6[[#This Row],[Sales]]</f>
        <v>0.1875</v>
      </c>
      <c r="Z4064" s="9">
        <f t="shared" si="443"/>
        <v>4</v>
      </c>
      <c r="AA4064" s="17">
        <f t="shared" si="444"/>
        <v>7.4984999999999999</v>
      </c>
      <c r="AB4064" s="17">
        <f t="shared" si="445"/>
        <v>39.991999999999997</v>
      </c>
      <c r="AC4064" s="17">
        <f t="shared" si="446"/>
        <v>7.9984000000000002</v>
      </c>
      <c r="AD4064" s="17">
        <f t="shared" si="447"/>
        <v>31.993599999999997</v>
      </c>
    </row>
    <row r="4065" spans="1:30">
      <c r="A4065">
        <v>4064</v>
      </c>
      <c r="B4065" t="s">
        <v>7191</v>
      </c>
      <c r="C4065" s="4">
        <v>41813</v>
      </c>
      <c r="D4065" s="4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 s="17">
        <v>1.7514000000000001</v>
      </c>
      <c r="V4065">
        <f t="shared" si="441"/>
        <v>2014</v>
      </c>
      <c r="W4065" t="str">
        <f t="shared" si="442"/>
        <v>Jun</v>
      </c>
      <c r="X4065" s="9" t="str">
        <f>Sample___Superstore[[#This Row],[Order Year]]&amp;"-"&amp;Sample___Superstore[[#This Row],[Order Month]]</f>
        <v>2014-Jun</v>
      </c>
      <c r="Y4065" s="10">
        <f>Sample___Superstore6[[#This Row],[Profit]]/Sample___Superstore6[[#This Row],[Sales]]</f>
        <v>8.7500000000000008E-2</v>
      </c>
      <c r="Z4065" s="9">
        <f t="shared" si="443"/>
        <v>3</v>
      </c>
      <c r="AA4065" s="17">
        <f t="shared" si="444"/>
        <v>0.1946</v>
      </c>
      <c r="AB4065" s="17">
        <f t="shared" si="445"/>
        <v>2.2239999999999998</v>
      </c>
      <c r="AC4065" s="17">
        <f t="shared" si="446"/>
        <v>4.0031999999999996</v>
      </c>
      <c r="AD4065" s="17">
        <f t="shared" si="447"/>
        <v>16.012799999999999</v>
      </c>
    </row>
    <row r="4066" spans="1:30">
      <c r="A4066">
        <v>4065</v>
      </c>
      <c r="B4066" t="s">
        <v>7191</v>
      </c>
      <c r="C4066" s="4">
        <v>41813</v>
      </c>
      <c r="D4066" s="4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 s="17">
        <v>0.34920000000000001</v>
      </c>
      <c r="V4066">
        <f t="shared" si="441"/>
        <v>2014</v>
      </c>
      <c r="W4066" t="str">
        <f t="shared" si="442"/>
        <v>Jun</v>
      </c>
      <c r="X4066" s="9" t="str">
        <f>Sample___Superstore[[#This Row],[Order Year]]&amp;"-"&amp;Sample___Superstore[[#This Row],[Order Month]]</f>
        <v>2014-Jun</v>
      </c>
      <c r="Y4066" s="10">
        <f>Sample___Superstore6[[#This Row],[Profit]]/Sample___Superstore6[[#This Row],[Sales]]</f>
        <v>0.1125</v>
      </c>
      <c r="Z4066" s="9">
        <f t="shared" si="443"/>
        <v>3</v>
      </c>
      <c r="AA4066" s="17">
        <f t="shared" si="444"/>
        <v>0.34920000000000001</v>
      </c>
      <c r="AB4066" s="17">
        <f t="shared" si="445"/>
        <v>3.1040000000000001</v>
      </c>
      <c r="AC4066" s="17">
        <f t="shared" si="446"/>
        <v>0.62080000000000002</v>
      </c>
      <c r="AD4066" s="17">
        <f t="shared" si="447"/>
        <v>2.4832000000000001</v>
      </c>
    </row>
    <row r="4067" spans="1:30">
      <c r="A4067">
        <v>4066</v>
      </c>
      <c r="B4067" t="s">
        <v>7193</v>
      </c>
      <c r="C4067" s="4">
        <v>41944</v>
      </c>
      <c r="D4067" s="4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 s="17">
        <v>1.41</v>
      </c>
      <c r="V4067">
        <f t="shared" si="441"/>
        <v>2014</v>
      </c>
      <c r="W4067" t="str">
        <f t="shared" si="442"/>
        <v>Nov</v>
      </c>
      <c r="X4067" s="9" t="str">
        <f>Sample___Superstore[[#This Row],[Order Year]]&amp;"-"&amp;Sample___Superstore[[#This Row],[Order Month]]</f>
        <v>2014-Nov</v>
      </c>
      <c r="Y4067" s="10">
        <f>Sample___Superstore6[[#This Row],[Profit]]/Sample___Superstore6[[#This Row],[Sales]]</f>
        <v>0.1875</v>
      </c>
      <c r="Z4067" s="9">
        <f t="shared" si="443"/>
        <v>4</v>
      </c>
      <c r="AA4067" s="17">
        <f t="shared" si="444"/>
        <v>0.28199999999999997</v>
      </c>
      <c r="AB4067" s="17">
        <f t="shared" si="445"/>
        <v>1.504</v>
      </c>
      <c r="AC4067" s="17">
        <f t="shared" si="446"/>
        <v>1.504</v>
      </c>
      <c r="AD4067" s="17">
        <f t="shared" si="447"/>
        <v>6.016</v>
      </c>
    </row>
    <row r="4068" spans="1:30">
      <c r="A4068">
        <v>4067</v>
      </c>
      <c r="B4068" t="s">
        <v>7193</v>
      </c>
      <c r="C4068" s="4">
        <v>41944</v>
      </c>
      <c r="D4068" s="4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 s="17">
        <v>0.89880000000000004</v>
      </c>
      <c r="V4068">
        <f t="shared" si="441"/>
        <v>2014</v>
      </c>
      <c r="W4068" t="str">
        <f t="shared" si="442"/>
        <v>Nov</v>
      </c>
      <c r="X4068" s="9" t="str">
        <f>Sample___Superstore[[#This Row],[Order Year]]&amp;"-"&amp;Sample___Superstore[[#This Row],[Order Month]]</f>
        <v>2014-Nov</v>
      </c>
      <c r="Y4068" s="10">
        <f>Sample___Superstore6[[#This Row],[Profit]]/Sample___Superstore6[[#This Row],[Sales]]</f>
        <v>8.7500000000000008E-2</v>
      </c>
      <c r="Z4068" s="9">
        <f t="shared" si="443"/>
        <v>4</v>
      </c>
      <c r="AA4068" s="17">
        <f t="shared" si="444"/>
        <v>0.29960000000000003</v>
      </c>
      <c r="AB4068" s="17">
        <f t="shared" si="445"/>
        <v>3.4239999999999999</v>
      </c>
      <c r="AC4068" s="17">
        <f t="shared" si="446"/>
        <v>2.0544000000000002</v>
      </c>
      <c r="AD4068" s="17">
        <f t="shared" si="447"/>
        <v>8.2176000000000009</v>
      </c>
    </row>
    <row r="4069" spans="1:30">
      <c r="A4069">
        <v>4068</v>
      </c>
      <c r="B4069" t="s">
        <v>7193</v>
      </c>
      <c r="C4069" s="4">
        <v>41944</v>
      </c>
      <c r="D4069" s="4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 s="17">
        <v>15.537599999999999</v>
      </c>
      <c r="V4069">
        <f t="shared" si="441"/>
        <v>2014</v>
      </c>
      <c r="W4069" t="str">
        <f t="shared" si="442"/>
        <v>Nov</v>
      </c>
      <c r="X4069" s="9" t="str">
        <f>Sample___Superstore[[#This Row],[Order Year]]&amp;"-"&amp;Sample___Superstore[[#This Row],[Order Month]]</f>
        <v>2014-Nov</v>
      </c>
      <c r="Y4069" s="10">
        <f>Sample___Superstore6[[#This Row],[Profit]]/Sample___Superstore6[[#This Row],[Sales]]</f>
        <v>0.32500000000000001</v>
      </c>
      <c r="Z4069" s="9">
        <f t="shared" si="443"/>
        <v>4</v>
      </c>
      <c r="AA4069" s="17">
        <f t="shared" si="444"/>
        <v>1.2948</v>
      </c>
      <c r="AB4069" s="17">
        <f t="shared" si="445"/>
        <v>3.984</v>
      </c>
      <c r="AC4069" s="17">
        <f t="shared" si="446"/>
        <v>9.5616000000000003</v>
      </c>
      <c r="AD4069" s="17">
        <f t="shared" si="447"/>
        <v>38.246400000000001</v>
      </c>
    </row>
    <row r="4070" spans="1:30">
      <c r="A4070">
        <v>4069</v>
      </c>
      <c r="B4070" t="s">
        <v>7193</v>
      </c>
      <c r="C4070" s="4">
        <v>41944</v>
      </c>
      <c r="D4070" s="4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 s="17">
        <v>110.1195</v>
      </c>
      <c r="V4070">
        <f t="shared" si="441"/>
        <v>2014</v>
      </c>
      <c r="W4070" t="str">
        <f t="shared" si="442"/>
        <v>Nov</v>
      </c>
      <c r="X4070" s="9" t="str">
        <f>Sample___Superstore[[#This Row],[Order Year]]&amp;"-"&amp;Sample___Superstore[[#This Row],[Order Month]]</f>
        <v>2014-Nov</v>
      </c>
      <c r="Y4070" s="10">
        <f>Sample___Superstore6[[#This Row],[Profit]]/Sample___Superstore6[[#This Row],[Sales]]</f>
        <v>0.1125</v>
      </c>
      <c r="Z4070" s="9">
        <f t="shared" si="443"/>
        <v>4</v>
      </c>
      <c r="AA4070" s="17">
        <f t="shared" si="444"/>
        <v>12.2355</v>
      </c>
      <c r="AB4070" s="17">
        <f t="shared" si="445"/>
        <v>108.76</v>
      </c>
      <c r="AC4070" s="17">
        <f t="shared" si="446"/>
        <v>195.76800000000003</v>
      </c>
      <c r="AD4070" s="17">
        <f t="shared" si="447"/>
        <v>783.072</v>
      </c>
    </row>
    <row r="4071" spans="1:30">
      <c r="A4071">
        <v>4070</v>
      </c>
      <c r="B4071" t="s">
        <v>7196</v>
      </c>
      <c r="C4071" s="4">
        <v>42610</v>
      </c>
      <c r="D4071" s="4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 s="17">
        <v>-21.681000000000001</v>
      </c>
      <c r="V4071">
        <f t="shared" si="441"/>
        <v>2016</v>
      </c>
      <c r="W4071" t="str">
        <f t="shared" si="442"/>
        <v>Aug</v>
      </c>
      <c r="X4071" s="9" t="str">
        <f>Sample___Superstore[[#This Row],[Order Year]]&amp;"-"&amp;Sample___Superstore[[#This Row],[Order Month]]</f>
        <v>2016-Aug</v>
      </c>
      <c r="Y4071" s="10">
        <f>Sample___Superstore6[[#This Row],[Profit]]/Sample___Superstore6[[#This Row],[Sales]]</f>
        <v>-1.65</v>
      </c>
      <c r="Z4071" s="9">
        <f t="shared" si="443"/>
        <v>3</v>
      </c>
      <c r="AA4071" s="17">
        <f t="shared" si="444"/>
        <v>-2.4090000000000003</v>
      </c>
      <c r="AB4071" s="17">
        <f t="shared" si="445"/>
        <v>1.46</v>
      </c>
      <c r="AC4071" s="17">
        <f t="shared" si="446"/>
        <v>10.512</v>
      </c>
      <c r="AD4071" s="17">
        <f t="shared" si="447"/>
        <v>2.6280000000000001</v>
      </c>
    </row>
    <row r="4072" spans="1:30">
      <c r="A4072">
        <v>4071</v>
      </c>
      <c r="B4072" t="s">
        <v>7196</v>
      </c>
      <c r="C4072" s="4">
        <v>42610</v>
      </c>
      <c r="D4072" s="4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 s="17">
        <v>-16.5396</v>
      </c>
      <c r="V4072">
        <f t="shared" si="441"/>
        <v>2016</v>
      </c>
      <c r="W4072" t="str">
        <f t="shared" si="442"/>
        <v>Aug</v>
      </c>
      <c r="X4072" s="9" t="str">
        <f>Sample___Superstore[[#This Row],[Order Year]]&amp;"-"&amp;Sample___Superstore[[#This Row],[Order Month]]</f>
        <v>2016-Aug</v>
      </c>
      <c r="Y4072" s="10">
        <f>Sample___Superstore6[[#This Row],[Profit]]/Sample___Superstore6[[#This Row],[Sales]]</f>
        <v>-1.6500000000000001</v>
      </c>
      <c r="Z4072" s="9">
        <f t="shared" si="443"/>
        <v>3</v>
      </c>
      <c r="AA4072" s="17">
        <f t="shared" si="444"/>
        <v>-4.1349</v>
      </c>
      <c r="AB4072" s="17">
        <f t="shared" si="445"/>
        <v>2.5059999999999998</v>
      </c>
      <c r="AC4072" s="17">
        <f t="shared" si="446"/>
        <v>8.0191999999999997</v>
      </c>
      <c r="AD4072" s="17">
        <f t="shared" si="447"/>
        <v>2.0047999999999995</v>
      </c>
    </row>
    <row r="4073" spans="1:30">
      <c r="A4073">
        <v>4072</v>
      </c>
      <c r="B4073" t="s">
        <v>7196</v>
      </c>
      <c r="C4073" s="4">
        <v>42610</v>
      </c>
      <c r="D4073" s="4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 s="17">
        <v>-52.890799999999999</v>
      </c>
      <c r="V4073">
        <f t="shared" si="441"/>
        <v>2016</v>
      </c>
      <c r="W4073" t="str">
        <f t="shared" si="442"/>
        <v>Aug</v>
      </c>
      <c r="X4073" s="9" t="str">
        <f>Sample___Superstore[[#This Row],[Order Year]]&amp;"-"&amp;Sample___Superstore[[#This Row],[Order Month]]</f>
        <v>2016-Aug</v>
      </c>
      <c r="Y4073" s="10">
        <f>Sample___Superstore6[[#This Row],[Profit]]/Sample___Superstore6[[#This Row],[Sales]]</f>
        <v>-0.33823529411764702</v>
      </c>
      <c r="Z4073" s="9">
        <f t="shared" si="443"/>
        <v>3</v>
      </c>
      <c r="AA4073" s="17">
        <f t="shared" si="444"/>
        <v>-26.445399999999999</v>
      </c>
      <c r="AB4073" s="17">
        <f t="shared" si="445"/>
        <v>78.186400000000006</v>
      </c>
      <c r="AC4073" s="17">
        <f t="shared" si="446"/>
        <v>50.039296000000007</v>
      </c>
      <c r="AD4073" s="17">
        <f t="shared" si="447"/>
        <v>106.333504</v>
      </c>
    </row>
    <row r="4074" spans="1:30">
      <c r="A4074">
        <v>4073</v>
      </c>
      <c r="B4074" t="s">
        <v>7197</v>
      </c>
      <c r="C4074" s="4">
        <v>42344</v>
      </c>
      <c r="D4074" s="4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 s="17">
        <v>449.99099999999999</v>
      </c>
      <c r="V4074">
        <f t="shared" si="441"/>
        <v>2015</v>
      </c>
      <c r="W4074" t="str">
        <f t="shared" si="442"/>
        <v>Dec</v>
      </c>
      <c r="X4074" s="9" t="str">
        <f>Sample___Superstore[[#This Row],[Order Year]]&amp;"-"&amp;Sample___Superstore[[#This Row],[Order Month]]</f>
        <v>2015-Dec</v>
      </c>
      <c r="Y4074" s="10">
        <f>Sample___Superstore6[[#This Row],[Profit]]/Sample___Superstore6[[#This Row],[Sales]]</f>
        <v>0.44999999999999996</v>
      </c>
      <c r="Z4074" s="9">
        <f t="shared" si="443"/>
        <v>2</v>
      </c>
      <c r="AA4074" s="17">
        <f t="shared" si="444"/>
        <v>224.99549999999999</v>
      </c>
      <c r="AB4074" s="17">
        <f t="shared" si="445"/>
        <v>499.99</v>
      </c>
      <c r="AC4074" s="17">
        <f t="shared" si="446"/>
        <v>0</v>
      </c>
      <c r="AD4074" s="17">
        <f t="shared" si="447"/>
        <v>999.98</v>
      </c>
    </row>
    <row r="4075" spans="1:30">
      <c r="A4075">
        <v>4074</v>
      </c>
      <c r="B4075" t="s">
        <v>7198</v>
      </c>
      <c r="C4075" s="4">
        <v>42271</v>
      </c>
      <c r="D4075" s="4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 s="17">
        <v>213.70439999999999</v>
      </c>
      <c r="V4075">
        <f t="shared" si="441"/>
        <v>2015</v>
      </c>
      <c r="W4075" t="str">
        <f t="shared" si="442"/>
        <v>Sep</v>
      </c>
      <c r="X4075" s="9" t="str">
        <f>Sample___Superstore[[#This Row],[Order Year]]&amp;"-"&amp;Sample___Superstore[[#This Row],[Order Month]]</f>
        <v>2015-Sep</v>
      </c>
      <c r="Y4075" s="10">
        <f>Sample___Superstore6[[#This Row],[Profit]]/Sample___Superstore6[[#This Row],[Sales]]</f>
        <v>0.25999999999999995</v>
      </c>
      <c r="Z4075" s="9">
        <f t="shared" si="443"/>
        <v>3</v>
      </c>
      <c r="AA4075" s="17">
        <f t="shared" si="444"/>
        <v>35.617399999999996</v>
      </c>
      <c r="AB4075" s="17">
        <f t="shared" si="445"/>
        <v>136.99</v>
      </c>
      <c r="AC4075" s="17">
        <f t="shared" si="446"/>
        <v>0</v>
      </c>
      <c r="AD4075" s="17">
        <f t="shared" si="447"/>
        <v>821.94</v>
      </c>
    </row>
    <row r="4076" spans="1:30">
      <c r="A4076">
        <v>4075</v>
      </c>
      <c r="B4076" t="s">
        <v>7200</v>
      </c>
      <c r="C4076" s="4">
        <v>43054</v>
      </c>
      <c r="D4076" s="4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 s="17">
        <v>55.015999999999998</v>
      </c>
      <c r="V4076">
        <f t="shared" si="441"/>
        <v>2017</v>
      </c>
      <c r="W4076" t="str">
        <f t="shared" si="442"/>
        <v>Nov</v>
      </c>
      <c r="X4076" s="9" t="str">
        <f>Sample___Superstore[[#This Row],[Order Year]]&amp;"-"&amp;Sample___Superstore[[#This Row],[Order Month]]</f>
        <v>2017-Nov</v>
      </c>
      <c r="Y4076" s="10">
        <f>Sample___Superstore6[[#This Row],[Profit]]/Sample___Superstore6[[#This Row],[Sales]]</f>
        <v>0.25</v>
      </c>
      <c r="Z4076" s="9">
        <f t="shared" si="443"/>
        <v>5</v>
      </c>
      <c r="AA4076" s="17">
        <f t="shared" si="444"/>
        <v>13.754</v>
      </c>
      <c r="AB4076" s="17">
        <f t="shared" si="445"/>
        <v>55.015999999999998</v>
      </c>
      <c r="AC4076" s="17">
        <f t="shared" si="446"/>
        <v>44.012799999999999</v>
      </c>
      <c r="AD4076" s="17">
        <f t="shared" si="447"/>
        <v>176.05119999999999</v>
      </c>
    </row>
    <row r="4077" spans="1:30">
      <c r="A4077">
        <v>4076</v>
      </c>
      <c r="B4077" t="s">
        <v>7200</v>
      </c>
      <c r="C4077" s="4">
        <v>43054</v>
      </c>
      <c r="D4077" s="4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 s="17">
        <v>0</v>
      </c>
      <c r="V4077">
        <f t="shared" si="441"/>
        <v>2017</v>
      </c>
      <c r="W4077" t="str">
        <f t="shared" si="442"/>
        <v>Nov</v>
      </c>
      <c r="X4077" s="9" t="str">
        <f>Sample___Superstore[[#This Row],[Order Year]]&amp;"-"&amp;Sample___Superstore[[#This Row],[Order Month]]</f>
        <v>2017-Nov</v>
      </c>
      <c r="Y4077" s="10">
        <f>Sample___Superstore6[[#This Row],[Profit]]/Sample___Superstore6[[#This Row],[Sales]]</f>
        <v>0</v>
      </c>
      <c r="Z4077" s="9">
        <f t="shared" si="443"/>
        <v>5</v>
      </c>
      <c r="AA4077" s="17">
        <f t="shared" si="444"/>
        <v>0</v>
      </c>
      <c r="AB4077" s="17">
        <f t="shared" si="445"/>
        <v>84.784000000000006</v>
      </c>
      <c r="AC4077" s="17">
        <f t="shared" si="446"/>
        <v>67.827200000000005</v>
      </c>
      <c r="AD4077" s="17">
        <f t="shared" si="447"/>
        <v>271.30880000000002</v>
      </c>
    </row>
    <row r="4078" spans="1:30">
      <c r="A4078">
        <v>4077</v>
      </c>
      <c r="B4078" t="s">
        <v>7202</v>
      </c>
      <c r="C4078" s="4">
        <v>42357</v>
      </c>
      <c r="D4078" s="4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 s="17">
        <v>3.3088000000000002</v>
      </c>
      <c r="V4078">
        <f t="shared" si="441"/>
        <v>2015</v>
      </c>
      <c r="W4078" t="str">
        <f t="shared" si="442"/>
        <v>Dec</v>
      </c>
      <c r="X4078" s="9" t="str">
        <f>Sample___Superstore[[#This Row],[Order Year]]&amp;"-"&amp;Sample___Superstore[[#This Row],[Order Month]]</f>
        <v>2015-Dec</v>
      </c>
      <c r="Y4078" s="10">
        <f>Sample___Superstore6[[#This Row],[Profit]]/Sample___Superstore6[[#This Row],[Sales]]</f>
        <v>0.47000000000000003</v>
      </c>
      <c r="Z4078" s="9">
        <f t="shared" si="443"/>
        <v>2</v>
      </c>
      <c r="AA4078" s="17">
        <f t="shared" si="444"/>
        <v>1.6544000000000001</v>
      </c>
      <c r="AB4078" s="17">
        <f t="shared" si="445"/>
        <v>3.52</v>
      </c>
      <c r="AC4078" s="17">
        <f t="shared" si="446"/>
        <v>0</v>
      </c>
      <c r="AD4078" s="17">
        <f t="shared" si="447"/>
        <v>7.04</v>
      </c>
    </row>
    <row r="4079" spans="1:30">
      <c r="A4079">
        <v>4078</v>
      </c>
      <c r="B4079" t="s">
        <v>7202</v>
      </c>
      <c r="C4079" s="4">
        <v>42357</v>
      </c>
      <c r="D4079" s="4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 s="17">
        <v>0.2016</v>
      </c>
      <c r="V4079">
        <f t="shared" si="441"/>
        <v>2015</v>
      </c>
      <c r="W4079" t="str">
        <f t="shared" si="442"/>
        <v>Dec</v>
      </c>
      <c r="X4079" s="9" t="str">
        <f>Sample___Superstore[[#This Row],[Order Year]]&amp;"-"&amp;Sample___Superstore[[#This Row],[Order Month]]</f>
        <v>2015-Dec</v>
      </c>
      <c r="Y4079" s="10">
        <f>Sample___Superstore6[[#This Row],[Profit]]/Sample___Superstore6[[#This Row],[Sales]]</f>
        <v>0.04</v>
      </c>
      <c r="Z4079" s="9">
        <f t="shared" si="443"/>
        <v>2</v>
      </c>
      <c r="AA4079" s="17">
        <f t="shared" si="444"/>
        <v>5.04E-2</v>
      </c>
      <c r="AB4079" s="17">
        <f t="shared" si="445"/>
        <v>1.26</v>
      </c>
      <c r="AC4079" s="17">
        <f t="shared" si="446"/>
        <v>0</v>
      </c>
      <c r="AD4079" s="17">
        <f t="shared" si="447"/>
        <v>5.04</v>
      </c>
    </row>
    <row r="4080" spans="1:30">
      <c r="A4080">
        <v>4079</v>
      </c>
      <c r="B4080" t="s">
        <v>7202</v>
      </c>
      <c r="C4080" s="4">
        <v>42357</v>
      </c>
      <c r="D4080" s="4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 s="17">
        <v>56.977200000000003</v>
      </c>
      <c r="V4080">
        <f t="shared" si="441"/>
        <v>2015</v>
      </c>
      <c r="W4080" t="str">
        <f t="shared" si="442"/>
        <v>Dec</v>
      </c>
      <c r="X4080" s="9" t="str">
        <f>Sample___Superstore[[#This Row],[Order Year]]&amp;"-"&amp;Sample___Superstore[[#This Row],[Order Month]]</f>
        <v>2015-Dec</v>
      </c>
      <c r="Y4080" s="10">
        <f>Sample___Superstore6[[#This Row],[Profit]]/Sample___Superstore6[[#This Row],[Sales]]</f>
        <v>0.49000000000000005</v>
      </c>
      <c r="Z4080" s="9">
        <f t="shared" si="443"/>
        <v>2</v>
      </c>
      <c r="AA4080" s="17">
        <f t="shared" si="444"/>
        <v>18.9924</v>
      </c>
      <c r="AB4080" s="17">
        <f t="shared" si="445"/>
        <v>38.76</v>
      </c>
      <c r="AC4080" s="17">
        <f t="shared" si="446"/>
        <v>0</v>
      </c>
      <c r="AD4080" s="17">
        <f t="shared" si="447"/>
        <v>116.28</v>
      </c>
    </row>
    <row r="4081" spans="1:30">
      <c r="A4081">
        <v>4080</v>
      </c>
      <c r="B4081" t="s">
        <v>7203</v>
      </c>
      <c r="C4081" s="4">
        <v>42359</v>
      </c>
      <c r="D4081" s="4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 s="17">
        <v>4.7976000000000001</v>
      </c>
      <c r="V4081">
        <f t="shared" si="441"/>
        <v>2015</v>
      </c>
      <c r="W4081" t="str">
        <f t="shared" si="442"/>
        <v>Dec</v>
      </c>
      <c r="X4081" s="9" t="str">
        <f>Sample___Superstore[[#This Row],[Order Year]]&amp;"-"&amp;Sample___Superstore[[#This Row],[Order Month]]</f>
        <v>2015-Dec</v>
      </c>
      <c r="Y4081" s="10">
        <f>Sample___Superstore6[[#This Row],[Profit]]/Sample___Superstore6[[#This Row],[Sales]]</f>
        <v>0.1</v>
      </c>
      <c r="Z4081" s="9">
        <f t="shared" si="443"/>
        <v>3</v>
      </c>
      <c r="AA4081" s="17">
        <f t="shared" si="444"/>
        <v>1.5992</v>
      </c>
      <c r="AB4081" s="17">
        <f t="shared" si="445"/>
        <v>15.991999999999999</v>
      </c>
      <c r="AC4081" s="17">
        <f t="shared" si="446"/>
        <v>9.5952000000000002</v>
      </c>
      <c r="AD4081" s="17">
        <f t="shared" si="447"/>
        <v>38.380800000000001</v>
      </c>
    </row>
    <row r="4082" spans="1:30">
      <c r="A4082">
        <v>4081</v>
      </c>
      <c r="B4082" t="s">
        <v>7204</v>
      </c>
      <c r="C4082" s="4">
        <v>42638</v>
      </c>
      <c r="D4082" s="4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 s="17">
        <v>22.518000000000001</v>
      </c>
      <c r="V4082">
        <f t="shared" si="441"/>
        <v>2016</v>
      </c>
      <c r="W4082" t="str">
        <f t="shared" si="442"/>
        <v>Sep</v>
      </c>
      <c r="X4082" s="9" t="str">
        <f>Sample___Superstore[[#This Row],[Order Year]]&amp;"-"&amp;Sample___Superstore[[#This Row],[Order Month]]</f>
        <v>2016-Sep</v>
      </c>
      <c r="Y4082" s="10">
        <f>Sample___Superstore6[[#This Row],[Profit]]/Sample___Superstore6[[#This Row],[Sales]]</f>
        <v>0.375</v>
      </c>
      <c r="Z4082" s="9">
        <f t="shared" si="443"/>
        <v>4</v>
      </c>
      <c r="AA4082" s="17">
        <f t="shared" si="444"/>
        <v>2.5020000000000002</v>
      </c>
      <c r="AB4082" s="17">
        <f t="shared" si="445"/>
        <v>6.6720000000000006</v>
      </c>
      <c r="AC4082" s="17">
        <f t="shared" si="446"/>
        <v>12.009600000000001</v>
      </c>
      <c r="AD4082" s="17">
        <f t="shared" si="447"/>
        <v>48.038400000000003</v>
      </c>
    </row>
    <row r="4083" spans="1:30">
      <c r="A4083">
        <v>4082</v>
      </c>
      <c r="B4083" t="s">
        <v>7204</v>
      </c>
      <c r="C4083" s="4">
        <v>42638</v>
      </c>
      <c r="D4083" s="4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 s="17">
        <v>-3.5154000000000001</v>
      </c>
      <c r="V4083">
        <f t="shared" si="441"/>
        <v>2016</v>
      </c>
      <c r="W4083" t="str">
        <f t="shared" si="442"/>
        <v>Sep</v>
      </c>
      <c r="X4083" s="9" t="str">
        <f>Sample___Superstore[[#This Row],[Order Year]]&amp;"-"&amp;Sample___Superstore[[#This Row],[Order Month]]</f>
        <v>2016-Sep</v>
      </c>
      <c r="Y4083" s="10">
        <f>Sample___Superstore6[[#This Row],[Profit]]/Sample___Superstore6[[#This Row],[Sales]]</f>
        <v>-0.7</v>
      </c>
      <c r="Z4083" s="9">
        <f t="shared" si="443"/>
        <v>4</v>
      </c>
      <c r="AA4083" s="17">
        <f t="shared" si="444"/>
        <v>-3.5154000000000001</v>
      </c>
      <c r="AB4083" s="17">
        <f t="shared" si="445"/>
        <v>5.0220000000000002</v>
      </c>
      <c r="AC4083" s="17">
        <f t="shared" si="446"/>
        <v>3.5154000000000001</v>
      </c>
      <c r="AD4083" s="17">
        <f t="shared" si="447"/>
        <v>1.5066000000000002</v>
      </c>
    </row>
    <row r="4084" spans="1:30">
      <c r="A4084">
        <v>4083</v>
      </c>
      <c r="B4084" t="s">
        <v>7205</v>
      </c>
      <c r="C4084" s="4">
        <v>42910</v>
      </c>
      <c r="D4084" s="4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 s="17">
        <v>-320.23950000000002</v>
      </c>
      <c r="V4084">
        <f t="shared" si="441"/>
        <v>2017</v>
      </c>
      <c r="W4084" t="str">
        <f t="shared" si="442"/>
        <v>Jun</v>
      </c>
      <c r="X4084" s="9" t="str">
        <f>Sample___Superstore[[#This Row],[Order Year]]&amp;"-"&amp;Sample___Superstore[[#This Row],[Order Month]]</f>
        <v>2017-Jun</v>
      </c>
      <c r="Y4084" s="10">
        <f>Sample___Superstore6[[#This Row],[Profit]]/Sample___Superstore6[[#This Row],[Sales]]</f>
        <v>-1.7500000000000002</v>
      </c>
      <c r="Z4084" s="9">
        <f t="shared" si="443"/>
        <v>6</v>
      </c>
      <c r="AA4084" s="17">
        <f t="shared" si="444"/>
        <v>-106.74650000000001</v>
      </c>
      <c r="AB4084" s="17">
        <f t="shared" si="445"/>
        <v>60.997999999999998</v>
      </c>
      <c r="AC4084" s="17">
        <f t="shared" si="446"/>
        <v>146.39520000000002</v>
      </c>
      <c r="AD4084" s="17">
        <f t="shared" si="447"/>
        <v>36.598799999999983</v>
      </c>
    </row>
    <row r="4085" spans="1:30">
      <c r="A4085">
        <v>4084</v>
      </c>
      <c r="B4085" t="s">
        <v>7205</v>
      </c>
      <c r="C4085" s="4">
        <v>42910</v>
      </c>
      <c r="D4085" s="4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 s="17">
        <v>3.21</v>
      </c>
      <c r="V4085">
        <f t="shared" si="441"/>
        <v>2017</v>
      </c>
      <c r="W4085" t="str">
        <f t="shared" si="442"/>
        <v>Jun</v>
      </c>
      <c r="X4085" s="9" t="str">
        <f>Sample___Superstore[[#This Row],[Order Year]]&amp;"-"&amp;Sample___Superstore[[#This Row],[Order Month]]</f>
        <v>2017-Jun</v>
      </c>
      <c r="Y4085" s="10">
        <f>Sample___Superstore6[[#This Row],[Profit]]/Sample___Superstore6[[#This Row],[Sales]]</f>
        <v>0.3125</v>
      </c>
      <c r="Z4085" s="9">
        <f t="shared" si="443"/>
        <v>6</v>
      </c>
      <c r="AA4085" s="17">
        <f t="shared" si="444"/>
        <v>1.07</v>
      </c>
      <c r="AB4085" s="17">
        <f t="shared" si="445"/>
        <v>3.4239999999999999</v>
      </c>
      <c r="AC4085" s="17">
        <f t="shared" si="446"/>
        <v>2.0544000000000002</v>
      </c>
      <c r="AD4085" s="17">
        <f t="shared" si="447"/>
        <v>8.2176000000000009</v>
      </c>
    </row>
    <row r="4086" spans="1:30">
      <c r="A4086">
        <v>4085</v>
      </c>
      <c r="B4086" t="s">
        <v>7206</v>
      </c>
      <c r="C4086" s="4">
        <v>42985</v>
      </c>
      <c r="D4086" s="4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 s="17">
        <v>-6.0236999999999998</v>
      </c>
      <c r="V4086">
        <f t="shared" si="441"/>
        <v>2017</v>
      </c>
      <c r="W4086" t="str">
        <f t="shared" si="442"/>
        <v>Sep</v>
      </c>
      <c r="X4086" s="9" t="str">
        <f>Sample___Superstore[[#This Row],[Order Year]]&amp;"-"&amp;Sample___Superstore[[#This Row],[Order Month]]</f>
        <v>2017-Sep</v>
      </c>
      <c r="Y4086" s="10">
        <f>Sample___Superstore6[[#This Row],[Profit]]/Sample___Superstore6[[#This Row],[Sales]]</f>
        <v>-0.76666666666666661</v>
      </c>
      <c r="Z4086" s="9">
        <f t="shared" si="443"/>
        <v>2</v>
      </c>
      <c r="AA4086" s="17">
        <f t="shared" si="444"/>
        <v>-2.0078999999999998</v>
      </c>
      <c r="AB4086" s="17">
        <f t="shared" si="445"/>
        <v>2.6190000000000002</v>
      </c>
      <c r="AC4086" s="17">
        <f t="shared" si="446"/>
        <v>5.4999000000000002</v>
      </c>
      <c r="AD4086" s="17">
        <f t="shared" si="447"/>
        <v>2.3571</v>
      </c>
    </row>
    <row r="4087" spans="1:30">
      <c r="A4087">
        <v>4086</v>
      </c>
      <c r="B4087" t="s">
        <v>7207</v>
      </c>
      <c r="C4087" s="4">
        <v>42586</v>
      </c>
      <c r="D4087" s="4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 s="17">
        <v>30.238399999999999</v>
      </c>
      <c r="V4087">
        <f t="shared" si="441"/>
        <v>2016</v>
      </c>
      <c r="W4087" t="str">
        <f t="shared" si="442"/>
        <v>Aug</v>
      </c>
      <c r="X4087" s="9" t="str">
        <f>Sample___Superstore[[#This Row],[Order Year]]&amp;"-"&amp;Sample___Superstore[[#This Row],[Order Month]]</f>
        <v>2016-Aug</v>
      </c>
      <c r="Y4087" s="10">
        <f>Sample___Superstore6[[#This Row],[Profit]]/Sample___Superstore6[[#This Row],[Sales]]</f>
        <v>9.9999999999999992E-2</v>
      </c>
      <c r="Z4087" s="9">
        <f t="shared" si="443"/>
        <v>2</v>
      </c>
      <c r="AA4087" s="17">
        <f t="shared" si="444"/>
        <v>15.119199999999999</v>
      </c>
      <c r="AB4087" s="17">
        <f t="shared" si="445"/>
        <v>151.19200000000001</v>
      </c>
      <c r="AC4087" s="17">
        <f t="shared" si="446"/>
        <v>60.476800000000004</v>
      </c>
      <c r="AD4087" s="17">
        <f t="shared" si="447"/>
        <v>241.90720000000002</v>
      </c>
    </row>
    <row r="4088" spans="1:30">
      <c r="A4088">
        <v>4087</v>
      </c>
      <c r="B4088" t="s">
        <v>7207</v>
      </c>
      <c r="C4088" s="4">
        <v>42586</v>
      </c>
      <c r="D4088" s="4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 s="17">
        <v>7.0712999999999999</v>
      </c>
      <c r="V4088">
        <f t="shared" si="441"/>
        <v>2016</v>
      </c>
      <c r="W4088" t="str">
        <f t="shared" si="442"/>
        <v>Aug</v>
      </c>
      <c r="X4088" s="9" t="str">
        <f>Sample___Superstore[[#This Row],[Order Year]]&amp;"-"&amp;Sample___Superstore[[#This Row],[Order Month]]</f>
        <v>2016-Aug</v>
      </c>
      <c r="Y4088" s="10">
        <f>Sample___Superstore6[[#This Row],[Profit]]/Sample___Superstore6[[#This Row],[Sales]]</f>
        <v>0.33749999999999997</v>
      </c>
      <c r="Z4088" s="9">
        <f t="shared" si="443"/>
        <v>2</v>
      </c>
      <c r="AA4088" s="17">
        <f t="shared" si="444"/>
        <v>2.3571</v>
      </c>
      <c r="AB4088" s="17">
        <f t="shared" si="445"/>
        <v>6.9840000000000009</v>
      </c>
      <c r="AC4088" s="17">
        <f t="shared" si="446"/>
        <v>4.1904000000000003</v>
      </c>
      <c r="AD4088" s="17">
        <f t="shared" si="447"/>
        <v>16.761600000000001</v>
      </c>
    </row>
    <row r="4089" spans="1:30">
      <c r="A4089">
        <v>4088</v>
      </c>
      <c r="B4089" t="s">
        <v>7207</v>
      </c>
      <c r="C4089" s="4">
        <v>42586</v>
      </c>
      <c r="D4089" s="4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 s="17">
        <v>3.9771000000000001</v>
      </c>
      <c r="V4089">
        <f t="shared" si="441"/>
        <v>2016</v>
      </c>
      <c r="W4089" t="str">
        <f t="shared" si="442"/>
        <v>Aug</v>
      </c>
      <c r="X4089" s="9" t="str">
        <f>Sample___Superstore[[#This Row],[Order Year]]&amp;"-"&amp;Sample___Superstore[[#This Row],[Order Month]]</f>
        <v>2016-Aug</v>
      </c>
      <c r="Y4089" s="10">
        <f>Sample___Superstore6[[#This Row],[Profit]]/Sample___Superstore6[[#This Row],[Sales]]</f>
        <v>0.33749999999999997</v>
      </c>
      <c r="Z4089" s="9">
        <f t="shared" si="443"/>
        <v>2</v>
      </c>
      <c r="AA4089" s="17">
        <f t="shared" si="444"/>
        <v>1.3257000000000001</v>
      </c>
      <c r="AB4089" s="17">
        <f t="shared" si="445"/>
        <v>3.9280000000000004</v>
      </c>
      <c r="AC4089" s="17">
        <f t="shared" si="446"/>
        <v>2.3568000000000002</v>
      </c>
      <c r="AD4089" s="17">
        <f t="shared" si="447"/>
        <v>9.4272000000000009</v>
      </c>
    </row>
    <row r="4090" spans="1:30">
      <c r="A4090">
        <v>4089</v>
      </c>
      <c r="B4090" t="s">
        <v>7208</v>
      </c>
      <c r="C4090" s="4">
        <v>41870</v>
      </c>
      <c r="D4090" s="4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 s="17">
        <v>172.48140000000001</v>
      </c>
      <c r="V4090">
        <f t="shared" si="441"/>
        <v>2014</v>
      </c>
      <c r="W4090" t="str">
        <f t="shared" si="442"/>
        <v>Aug</v>
      </c>
      <c r="X4090" s="9" t="str">
        <f>Sample___Superstore[[#This Row],[Order Year]]&amp;"-"&amp;Sample___Superstore[[#This Row],[Order Month]]</f>
        <v>2014-Aug</v>
      </c>
      <c r="Y4090" s="10">
        <f>Sample___Superstore6[[#This Row],[Profit]]/Sample___Superstore6[[#This Row],[Sales]]</f>
        <v>0.27</v>
      </c>
      <c r="Z4090" s="9">
        <f t="shared" si="443"/>
        <v>7</v>
      </c>
      <c r="AA4090" s="17">
        <f t="shared" si="444"/>
        <v>19.1646</v>
      </c>
      <c r="AB4090" s="17">
        <f t="shared" si="445"/>
        <v>70.98</v>
      </c>
      <c r="AC4090" s="17">
        <f t="shared" si="446"/>
        <v>0</v>
      </c>
      <c r="AD4090" s="17">
        <f t="shared" si="447"/>
        <v>638.82000000000005</v>
      </c>
    </row>
    <row r="4091" spans="1:30">
      <c r="A4091">
        <v>4090</v>
      </c>
      <c r="B4091" t="s">
        <v>7211</v>
      </c>
      <c r="C4091" s="4">
        <v>42461</v>
      </c>
      <c r="D4091" s="4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 s="17">
        <v>9.9359999999999999</v>
      </c>
      <c r="V4091">
        <f t="shared" si="441"/>
        <v>2016</v>
      </c>
      <c r="W4091" t="str">
        <f t="shared" si="442"/>
        <v>Apr</v>
      </c>
      <c r="X4091" s="9" t="str">
        <f>Sample___Superstore[[#This Row],[Order Year]]&amp;"-"&amp;Sample___Superstore[[#This Row],[Order Month]]</f>
        <v>2016-Apr</v>
      </c>
      <c r="Y4091" s="10">
        <f>Sample___Superstore6[[#This Row],[Profit]]/Sample___Superstore6[[#This Row],[Sales]]</f>
        <v>0.48000000000000004</v>
      </c>
      <c r="Z4091" s="9">
        <f t="shared" si="443"/>
        <v>4</v>
      </c>
      <c r="AA4091" s="17">
        <f t="shared" si="444"/>
        <v>4.968</v>
      </c>
      <c r="AB4091" s="17">
        <f t="shared" si="445"/>
        <v>10.35</v>
      </c>
      <c r="AC4091" s="17">
        <f t="shared" si="446"/>
        <v>0</v>
      </c>
      <c r="AD4091" s="17">
        <f t="shared" si="447"/>
        <v>20.7</v>
      </c>
    </row>
    <row r="4092" spans="1:30">
      <c r="A4092">
        <v>4091</v>
      </c>
      <c r="B4092" t="s">
        <v>7211</v>
      </c>
      <c r="C4092" s="4">
        <v>42461</v>
      </c>
      <c r="D4092" s="4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 s="17">
        <v>3.2850000000000001</v>
      </c>
      <c r="V4092">
        <f t="shared" si="441"/>
        <v>2016</v>
      </c>
      <c r="W4092" t="str">
        <f t="shared" si="442"/>
        <v>Apr</v>
      </c>
      <c r="X4092" s="9" t="str">
        <f>Sample___Superstore[[#This Row],[Order Year]]&amp;"-"&amp;Sample___Superstore[[#This Row],[Order Month]]</f>
        <v>2016-Apr</v>
      </c>
      <c r="Y4092" s="10">
        <f>Sample___Superstore6[[#This Row],[Profit]]/Sample___Superstore6[[#This Row],[Sales]]</f>
        <v>0.30000000000000004</v>
      </c>
      <c r="Z4092" s="9">
        <f t="shared" si="443"/>
        <v>4</v>
      </c>
      <c r="AA4092" s="17">
        <f t="shared" si="444"/>
        <v>1.095</v>
      </c>
      <c r="AB4092" s="17">
        <f t="shared" si="445"/>
        <v>3.65</v>
      </c>
      <c r="AC4092" s="17">
        <f t="shared" si="446"/>
        <v>0</v>
      </c>
      <c r="AD4092" s="17">
        <f t="shared" si="447"/>
        <v>10.95</v>
      </c>
    </row>
    <row r="4093" spans="1:30">
      <c r="A4093">
        <v>4092</v>
      </c>
      <c r="B4093" t="s">
        <v>7211</v>
      </c>
      <c r="C4093" s="4">
        <v>42461</v>
      </c>
      <c r="D4093" s="4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 s="17">
        <v>4.6643999999999997</v>
      </c>
      <c r="V4093">
        <f t="shared" si="441"/>
        <v>2016</v>
      </c>
      <c r="W4093" t="str">
        <f t="shared" si="442"/>
        <v>Apr</v>
      </c>
      <c r="X4093" s="9" t="str">
        <f>Sample___Superstore[[#This Row],[Order Year]]&amp;"-"&amp;Sample___Superstore[[#This Row],[Order Month]]</f>
        <v>2016-Apr</v>
      </c>
      <c r="Y4093" s="10">
        <f>Sample___Superstore6[[#This Row],[Profit]]/Sample___Superstore6[[#This Row],[Sales]]</f>
        <v>0.32499999999999996</v>
      </c>
      <c r="Z4093" s="9">
        <f t="shared" si="443"/>
        <v>4</v>
      </c>
      <c r="AA4093" s="17">
        <f t="shared" si="444"/>
        <v>1.5548</v>
      </c>
      <c r="AB4093" s="17">
        <f t="shared" si="445"/>
        <v>4.7839999999999998</v>
      </c>
      <c r="AC4093" s="17">
        <f t="shared" si="446"/>
        <v>2.8704000000000001</v>
      </c>
      <c r="AD4093" s="17">
        <f t="shared" si="447"/>
        <v>11.4816</v>
      </c>
    </row>
    <row r="4094" spans="1:30">
      <c r="A4094">
        <v>4093</v>
      </c>
      <c r="B4094" t="s">
        <v>7212</v>
      </c>
      <c r="C4094" s="4">
        <v>42871</v>
      </c>
      <c r="D4094" s="4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 s="17">
        <v>-55.256</v>
      </c>
      <c r="V4094">
        <f t="shared" si="441"/>
        <v>2017</v>
      </c>
      <c r="W4094" t="str">
        <f t="shared" si="442"/>
        <v>May</v>
      </c>
      <c r="X4094" s="9" t="str">
        <f>Sample___Superstore[[#This Row],[Order Year]]&amp;"-"&amp;Sample___Superstore[[#This Row],[Order Month]]</f>
        <v>2017-May</v>
      </c>
      <c r="Y4094" s="10">
        <f>Sample___Superstore6[[#This Row],[Profit]]/Sample___Superstore6[[#This Row],[Sales]]</f>
        <v>-0.25</v>
      </c>
      <c r="Z4094" s="9">
        <f t="shared" si="443"/>
        <v>2</v>
      </c>
      <c r="AA4094" s="17">
        <f t="shared" si="444"/>
        <v>-27.628</v>
      </c>
      <c r="AB4094" s="17">
        <f t="shared" si="445"/>
        <v>110.512</v>
      </c>
      <c r="AC4094" s="17">
        <f t="shared" si="446"/>
        <v>44.204800000000006</v>
      </c>
      <c r="AD4094" s="17">
        <f t="shared" si="447"/>
        <v>176.8192</v>
      </c>
    </row>
    <row r="4095" spans="1:30">
      <c r="A4095">
        <v>4094</v>
      </c>
      <c r="B4095" t="s">
        <v>7213</v>
      </c>
      <c r="C4095" s="4">
        <v>42240</v>
      </c>
      <c r="D4095" s="4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 s="17">
        <v>1416.8</v>
      </c>
      <c r="V4095">
        <f t="shared" si="441"/>
        <v>2015</v>
      </c>
      <c r="W4095" t="str">
        <f t="shared" si="442"/>
        <v>Aug</v>
      </c>
      <c r="X4095" s="9" t="str">
        <f>Sample___Superstore[[#This Row],[Order Year]]&amp;"-"&amp;Sample___Superstore[[#This Row],[Order Month]]</f>
        <v>2015-Aug</v>
      </c>
      <c r="Y4095" s="10">
        <f>Sample___Superstore6[[#This Row],[Profit]]/Sample___Superstore6[[#This Row],[Sales]]</f>
        <v>0.45999999999999996</v>
      </c>
      <c r="Z4095" s="9">
        <f t="shared" si="443"/>
        <v>4</v>
      </c>
      <c r="AA4095" s="17">
        <f t="shared" si="444"/>
        <v>202.4</v>
      </c>
      <c r="AB4095" s="17">
        <f t="shared" si="445"/>
        <v>440</v>
      </c>
      <c r="AC4095" s="17">
        <f t="shared" si="446"/>
        <v>0</v>
      </c>
      <c r="AD4095" s="17">
        <f t="shared" si="447"/>
        <v>3080</v>
      </c>
    </row>
    <row r="4096" spans="1:30">
      <c r="A4096">
        <v>4095</v>
      </c>
      <c r="B4096" t="s">
        <v>7213</v>
      </c>
      <c r="C4096" s="4">
        <v>42240</v>
      </c>
      <c r="D4096" s="4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 s="17">
        <v>18.390799999999999</v>
      </c>
      <c r="V4096">
        <f t="shared" si="441"/>
        <v>2015</v>
      </c>
      <c r="W4096" t="str">
        <f t="shared" si="442"/>
        <v>Aug</v>
      </c>
      <c r="X4096" s="9" t="str">
        <f>Sample___Superstore[[#This Row],[Order Year]]&amp;"-"&amp;Sample___Superstore[[#This Row],[Order Month]]</f>
        <v>2015-Aug</v>
      </c>
      <c r="Y4096" s="10">
        <f>Sample___Superstore6[[#This Row],[Profit]]/Sample___Superstore6[[#This Row],[Sales]]</f>
        <v>0.23</v>
      </c>
      <c r="Z4096" s="9">
        <f t="shared" si="443"/>
        <v>4</v>
      </c>
      <c r="AA4096" s="17">
        <f t="shared" si="444"/>
        <v>4.5976999999999997</v>
      </c>
      <c r="AB4096" s="17">
        <f t="shared" si="445"/>
        <v>19.989999999999998</v>
      </c>
      <c r="AC4096" s="17">
        <f t="shared" si="446"/>
        <v>0</v>
      </c>
      <c r="AD4096" s="17">
        <f t="shared" si="447"/>
        <v>79.959999999999994</v>
      </c>
    </row>
    <row r="4097" spans="1:30">
      <c r="A4097">
        <v>4096</v>
      </c>
      <c r="B4097" t="s">
        <v>7213</v>
      </c>
      <c r="C4097" s="4">
        <v>42240</v>
      </c>
      <c r="D4097" s="4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 s="17">
        <v>170.51130000000001</v>
      </c>
      <c r="V4097">
        <f t="shared" si="441"/>
        <v>2015</v>
      </c>
      <c r="W4097" t="str">
        <f t="shared" si="442"/>
        <v>Aug</v>
      </c>
      <c r="X4097" s="9" t="str">
        <f>Sample___Superstore[[#This Row],[Order Year]]&amp;"-"&amp;Sample___Superstore[[#This Row],[Order Month]]</f>
        <v>2015-Aug</v>
      </c>
      <c r="Y4097" s="10">
        <f>Sample___Superstore6[[#This Row],[Profit]]/Sample___Superstore6[[#This Row],[Sales]]</f>
        <v>0.28999999999999998</v>
      </c>
      <c r="Z4097" s="9">
        <f t="shared" si="443"/>
        <v>4</v>
      </c>
      <c r="AA4097" s="17">
        <f t="shared" si="444"/>
        <v>56.8371</v>
      </c>
      <c r="AB4097" s="17">
        <f t="shared" si="445"/>
        <v>195.99</v>
      </c>
      <c r="AC4097" s="17">
        <f t="shared" si="446"/>
        <v>0</v>
      </c>
      <c r="AD4097" s="17">
        <f t="shared" si="447"/>
        <v>587.97</v>
      </c>
    </row>
    <row r="4098" spans="1:30">
      <c r="A4098">
        <v>4097</v>
      </c>
      <c r="B4098" t="s">
        <v>7214</v>
      </c>
      <c r="C4098" s="4">
        <v>41905</v>
      </c>
      <c r="D4098" s="4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 s="17">
        <v>15.552</v>
      </c>
      <c r="V4098">
        <f t="shared" ref="V4098:V4161" si="448">YEAR(C4098)</f>
        <v>2014</v>
      </c>
      <c r="W4098" t="str">
        <f t="shared" ref="W4098:W4161" si="449">TEXT(C4098,"mmm")</f>
        <v>Sep</v>
      </c>
      <c r="X4098" s="9" t="str">
        <f>Sample___Superstore[[#This Row],[Order Year]]&amp;"-"&amp;Sample___Superstore[[#This Row],[Order Month]]</f>
        <v>2014-Sep</v>
      </c>
      <c r="Y4098" s="10">
        <f>Sample___Superstore6[[#This Row],[Profit]]/Sample___Superstore6[[#This Row],[Sales]]</f>
        <v>0.48</v>
      </c>
      <c r="Z4098" s="9">
        <f t="shared" ref="Z4098:Z4161" si="450">D4098-C4098</f>
        <v>5</v>
      </c>
      <c r="AA4098" s="17">
        <f t="shared" ref="AA4098:AA4161" si="451">U4098/S4098</f>
        <v>3.1103999999999998</v>
      </c>
      <c r="AB4098" s="17">
        <f t="shared" ref="AB4098:AB4161" si="452">R4098/S4098</f>
        <v>6.4799999999999995</v>
      </c>
      <c r="AC4098" s="17">
        <f t="shared" ref="AC4098:AC4161" si="453">R4098*T4098</f>
        <v>0</v>
      </c>
      <c r="AD4098" s="17">
        <f t="shared" ref="AD4098:AD4161" si="454">R4098-(R4098*T4098)</f>
        <v>32.4</v>
      </c>
    </row>
    <row r="4099" spans="1:30">
      <c r="A4099">
        <v>4098</v>
      </c>
      <c r="B4099" t="s">
        <v>7214</v>
      </c>
      <c r="C4099" s="4">
        <v>41905</v>
      </c>
      <c r="D4099" s="4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 s="17">
        <v>16.196000000000002</v>
      </c>
      <c r="V4099">
        <f t="shared" si="448"/>
        <v>2014</v>
      </c>
      <c r="W4099" t="str">
        <f t="shared" si="449"/>
        <v>Sep</v>
      </c>
      <c r="X4099" s="9" t="str">
        <f>Sample___Superstore[[#This Row],[Order Year]]&amp;"-"&amp;Sample___Superstore[[#This Row],[Order Month]]</f>
        <v>2014-Sep</v>
      </c>
      <c r="Y4099" s="10">
        <f>Sample___Superstore6[[#This Row],[Profit]]/Sample___Superstore6[[#This Row],[Sales]]</f>
        <v>4.0000000000000008E-2</v>
      </c>
      <c r="Z4099" s="9">
        <f t="shared" si="450"/>
        <v>5</v>
      </c>
      <c r="AA4099" s="17">
        <f t="shared" si="451"/>
        <v>3.2392000000000003</v>
      </c>
      <c r="AB4099" s="17">
        <f t="shared" si="452"/>
        <v>80.97999999999999</v>
      </c>
      <c r="AC4099" s="17">
        <f t="shared" si="453"/>
        <v>0</v>
      </c>
      <c r="AD4099" s="17">
        <f t="shared" si="454"/>
        <v>404.9</v>
      </c>
    </row>
    <row r="4100" spans="1:30">
      <c r="A4100">
        <v>4099</v>
      </c>
      <c r="B4100" t="s">
        <v>7214</v>
      </c>
      <c r="C4100" s="4">
        <v>41905</v>
      </c>
      <c r="D4100" s="4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 s="17">
        <v>4630.4754999999996</v>
      </c>
      <c r="V4100">
        <f t="shared" si="448"/>
        <v>2014</v>
      </c>
      <c r="W4100" t="str">
        <f t="shared" si="449"/>
        <v>Sep</v>
      </c>
      <c r="X4100" s="9" t="str">
        <f>Sample___Superstore[[#This Row],[Order Year]]&amp;"-"&amp;Sample___Superstore[[#This Row],[Order Month]]</f>
        <v>2014-Sep</v>
      </c>
      <c r="Y4100" s="10">
        <f>Sample___Superstore6[[#This Row],[Profit]]/Sample___Superstore6[[#This Row],[Sales]]</f>
        <v>0.48999999999999994</v>
      </c>
      <c r="Z4100" s="9">
        <f t="shared" si="450"/>
        <v>5</v>
      </c>
      <c r="AA4100" s="17">
        <f t="shared" si="451"/>
        <v>926.09509999999989</v>
      </c>
      <c r="AB4100" s="17">
        <f t="shared" si="452"/>
        <v>1889.9900000000002</v>
      </c>
      <c r="AC4100" s="17">
        <f t="shared" si="453"/>
        <v>0</v>
      </c>
      <c r="AD4100" s="17">
        <f t="shared" si="454"/>
        <v>9449.9500000000007</v>
      </c>
    </row>
    <row r="4101" spans="1:30">
      <c r="A4101">
        <v>4100</v>
      </c>
      <c r="B4101" t="s">
        <v>7214</v>
      </c>
      <c r="C4101" s="4">
        <v>41905</v>
      </c>
      <c r="D4101" s="4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 s="17">
        <v>6.47</v>
      </c>
      <c r="V4101">
        <f t="shared" si="448"/>
        <v>2014</v>
      </c>
      <c r="W4101" t="str">
        <f t="shared" si="449"/>
        <v>Sep</v>
      </c>
      <c r="X4101" s="9" t="str">
        <f>Sample___Superstore[[#This Row],[Order Year]]&amp;"-"&amp;Sample___Superstore[[#This Row],[Order Month]]</f>
        <v>2014-Sep</v>
      </c>
      <c r="Y4101" s="10">
        <f>Sample___Superstore6[[#This Row],[Profit]]/Sample___Superstore6[[#This Row],[Sales]]</f>
        <v>0.5</v>
      </c>
      <c r="Z4101" s="9">
        <f t="shared" si="450"/>
        <v>5</v>
      </c>
      <c r="AA4101" s="17">
        <f t="shared" si="451"/>
        <v>3.2349999999999999</v>
      </c>
      <c r="AB4101" s="17">
        <f t="shared" si="452"/>
        <v>6.47</v>
      </c>
      <c r="AC4101" s="17">
        <f t="shared" si="453"/>
        <v>0</v>
      </c>
      <c r="AD4101" s="17">
        <f t="shared" si="454"/>
        <v>12.94</v>
      </c>
    </row>
    <row r="4102" spans="1:30">
      <c r="A4102">
        <v>4101</v>
      </c>
      <c r="B4102" t="s">
        <v>7217</v>
      </c>
      <c r="C4102" s="4">
        <v>42905</v>
      </c>
      <c r="D4102" s="4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 s="17">
        <v>-5.2072000000000003</v>
      </c>
      <c r="V4102">
        <f t="shared" si="448"/>
        <v>2017</v>
      </c>
      <c r="W4102" t="str">
        <f t="shared" si="449"/>
        <v>Jun</v>
      </c>
      <c r="X4102" s="9" t="str">
        <f>Sample___Superstore[[#This Row],[Order Year]]&amp;"-"&amp;Sample___Superstore[[#This Row],[Order Month]]</f>
        <v>2017-Jun</v>
      </c>
      <c r="Y4102" s="10">
        <f>Sample___Superstore6[[#This Row],[Profit]]/Sample___Superstore6[[#This Row],[Sales]]</f>
        <v>-2.3000000000000003</v>
      </c>
      <c r="Z4102" s="9">
        <f t="shared" si="450"/>
        <v>4</v>
      </c>
      <c r="AA4102" s="17">
        <f t="shared" si="451"/>
        <v>-5.2072000000000003</v>
      </c>
      <c r="AB4102" s="17">
        <f t="shared" si="452"/>
        <v>2.2639999999999998</v>
      </c>
      <c r="AC4102" s="17">
        <f t="shared" si="453"/>
        <v>1.8111999999999999</v>
      </c>
      <c r="AD4102" s="17">
        <f t="shared" si="454"/>
        <v>0.45279999999999987</v>
      </c>
    </row>
    <row r="4103" spans="1:30">
      <c r="A4103">
        <v>4102</v>
      </c>
      <c r="B4103" t="s">
        <v>7217</v>
      </c>
      <c r="C4103" s="4">
        <v>42905</v>
      </c>
      <c r="D4103" s="4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 s="17">
        <v>-1.1100000000000001</v>
      </c>
      <c r="V4103">
        <f t="shared" si="448"/>
        <v>2017</v>
      </c>
      <c r="W4103" t="str">
        <f t="shared" si="449"/>
        <v>Jun</v>
      </c>
      <c r="X4103" s="9" t="str">
        <f>Sample___Superstore[[#This Row],[Order Year]]&amp;"-"&amp;Sample___Superstore[[#This Row],[Order Month]]</f>
        <v>2017-Jun</v>
      </c>
      <c r="Y4103" s="10">
        <f>Sample___Superstore6[[#This Row],[Profit]]/Sample___Superstore6[[#This Row],[Sales]]</f>
        <v>-2.5</v>
      </c>
      <c r="Z4103" s="9">
        <f t="shared" si="450"/>
        <v>4</v>
      </c>
      <c r="AA4103" s="17">
        <f t="shared" si="451"/>
        <v>-1.1100000000000001</v>
      </c>
      <c r="AB4103" s="17">
        <f t="shared" si="452"/>
        <v>0.44400000000000001</v>
      </c>
      <c r="AC4103" s="17">
        <f t="shared" si="453"/>
        <v>0.35520000000000002</v>
      </c>
      <c r="AD4103" s="17">
        <f t="shared" si="454"/>
        <v>8.879999999999999E-2</v>
      </c>
    </row>
    <row r="4104" spans="1:30">
      <c r="A4104">
        <v>4103</v>
      </c>
      <c r="B4104" t="s">
        <v>7217</v>
      </c>
      <c r="C4104" s="4">
        <v>42905</v>
      </c>
      <c r="D4104" s="4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 s="17">
        <v>47.507199999999997</v>
      </c>
      <c r="V4104">
        <f t="shared" si="448"/>
        <v>2017</v>
      </c>
      <c r="W4104" t="str">
        <f t="shared" si="449"/>
        <v>Jun</v>
      </c>
      <c r="X4104" s="9" t="str">
        <f>Sample___Superstore[[#This Row],[Order Year]]&amp;"-"&amp;Sample___Superstore[[#This Row],[Order Month]]</f>
        <v>2017-Jun</v>
      </c>
      <c r="Y4104" s="10">
        <f>Sample___Superstore6[[#This Row],[Profit]]/Sample___Superstore6[[#This Row],[Sales]]</f>
        <v>0.32500000000000001</v>
      </c>
      <c r="Z4104" s="9">
        <f t="shared" si="450"/>
        <v>4</v>
      </c>
      <c r="AA4104" s="17">
        <f t="shared" si="451"/>
        <v>5.9383999999999997</v>
      </c>
      <c r="AB4104" s="17">
        <f t="shared" si="452"/>
        <v>18.271999999999998</v>
      </c>
      <c r="AC4104" s="17">
        <f t="shared" si="453"/>
        <v>29.235199999999999</v>
      </c>
      <c r="AD4104" s="17">
        <f t="shared" si="454"/>
        <v>116.9408</v>
      </c>
    </row>
    <row r="4105" spans="1:30">
      <c r="A4105">
        <v>4104</v>
      </c>
      <c r="B4105" t="s">
        <v>7220</v>
      </c>
      <c r="C4105" s="4">
        <v>43090</v>
      </c>
      <c r="D4105" s="4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 s="17">
        <v>7.0048000000000004</v>
      </c>
      <c r="V4105">
        <f t="shared" si="448"/>
        <v>2017</v>
      </c>
      <c r="W4105" t="str">
        <f t="shared" si="449"/>
        <v>Dec</v>
      </c>
      <c r="X4105" s="9" t="str">
        <f>Sample___Superstore[[#This Row],[Order Year]]&amp;"-"&amp;Sample___Superstore[[#This Row],[Order Month]]</f>
        <v>2017-Dec</v>
      </c>
      <c r="Y4105" s="10">
        <f>Sample___Superstore6[[#This Row],[Profit]]/Sample___Superstore6[[#This Row],[Sales]]</f>
        <v>0.44</v>
      </c>
      <c r="Z4105" s="9">
        <f t="shared" si="450"/>
        <v>0</v>
      </c>
      <c r="AA4105" s="17">
        <f t="shared" si="451"/>
        <v>3.5024000000000002</v>
      </c>
      <c r="AB4105" s="17">
        <f t="shared" si="452"/>
        <v>7.96</v>
      </c>
      <c r="AC4105" s="17">
        <f t="shared" si="453"/>
        <v>0</v>
      </c>
      <c r="AD4105" s="17">
        <f t="shared" si="454"/>
        <v>15.92</v>
      </c>
    </row>
    <row r="4106" spans="1:30">
      <c r="A4106">
        <v>4105</v>
      </c>
      <c r="B4106" t="s">
        <v>7221</v>
      </c>
      <c r="C4106" s="4">
        <v>42954</v>
      </c>
      <c r="D4106" s="4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 s="17">
        <v>17.9955</v>
      </c>
      <c r="V4106">
        <f t="shared" si="448"/>
        <v>2017</v>
      </c>
      <c r="W4106" t="str">
        <f t="shared" si="449"/>
        <v>Aug</v>
      </c>
      <c r="X4106" s="9" t="str">
        <f>Sample___Superstore[[#This Row],[Order Year]]&amp;"-"&amp;Sample___Superstore[[#This Row],[Order Month]]</f>
        <v>2017-Aug</v>
      </c>
      <c r="Y4106" s="10">
        <f>Sample___Superstore6[[#This Row],[Profit]]/Sample___Superstore6[[#This Row],[Sales]]</f>
        <v>0.11249999999999999</v>
      </c>
      <c r="Z4106" s="9">
        <f t="shared" si="450"/>
        <v>6</v>
      </c>
      <c r="AA4106" s="17">
        <f t="shared" si="451"/>
        <v>3.5991</v>
      </c>
      <c r="AB4106" s="17">
        <f t="shared" si="452"/>
        <v>31.992000000000001</v>
      </c>
      <c r="AC4106" s="17">
        <f t="shared" si="453"/>
        <v>31.992000000000004</v>
      </c>
      <c r="AD4106" s="17">
        <f t="shared" si="454"/>
        <v>127.968</v>
      </c>
    </row>
    <row r="4107" spans="1:30">
      <c r="A4107">
        <v>4106</v>
      </c>
      <c r="B4107" t="s">
        <v>7221</v>
      </c>
      <c r="C4107" s="4">
        <v>42954</v>
      </c>
      <c r="D4107" s="4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 s="17">
        <v>4.6440000000000001</v>
      </c>
      <c r="V4107">
        <f t="shared" si="448"/>
        <v>2017</v>
      </c>
      <c r="W4107" t="str">
        <f t="shared" si="449"/>
        <v>Aug</v>
      </c>
      <c r="X4107" s="9" t="str">
        <f>Sample___Superstore[[#This Row],[Order Year]]&amp;"-"&amp;Sample___Superstore[[#This Row],[Order Month]]</f>
        <v>2017-Aug</v>
      </c>
      <c r="Y4107" s="10">
        <f>Sample___Superstore6[[#This Row],[Profit]]/Sample___Superstore6[[#This Row],[Sales]]</f>
        <v>0.33750000000000002</v>
      </c>
      <c r="Z4107" s="9">
        <f t="shared" si="450"/>
        <v>6</v>
      </c>
      <c r="AA4107" s="17">
        <f t="shared" si="451"/>
        <v>2.3220000000000001</v>
      </c>
      <c r="AB4107" s="17">
        <f t="shared" si="452"/>
        <v>6.88</v>
      </c>
      <c r="AC4107" s="17">
        <f t="shared" si="453"/>
        <v>2.7520000000000002</v>
      </c>
      <c r="AD4107" s="17">
        <f t="shared" si="454"/>
        <v>11.007999999999999</v>
      </c>
    </row>
    <row r="4108" spans="1:30">
      <c r="A4108">
        <v>4107</v>
      </c>
      <c r="B4108" t="s">
        <v>7222</v>
      </c>
      <c r="C4108" s="4">
        <v>42604</v>
      </c>
      <c r="D4108" s="4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 s="17">
        <v>-6.8992000000000004</v>
      </c>
      <c r="V4108">
        <f t="shared" si="448"/>
        <v>2016</v>
      </c>
      <c r="W4108" t="str">
        <f t="shared" si="449"/>
        <v>Aug</v>
      </c>
      <c r="X4108" s="9" t="str">
        <f>Sample___Superstore[[#This Row],[Order Year]]&amp;"-"&amp;Sample___Superstore[[#This Row],[Order Month]]</f>
        <v>2016-Aug</v>
      </c>
      <c r="Y4108" s="10">
        <f>Sample___Superstore6[[#This Row],[Profit]]/Sample___Superstore6[[#This Row],[Sales]]</f>
        <v>-1.6</v>
      </c>
      <c r="Z4108" s="9">
        <f t="shared" si="450"/>
        <v>4</v>
      </c>
      <c r="AA4108" s="17">
        <f t="shared" si="451"/>
        <v>-3.4496000000000002</v>
      </c>
      <c r="AB4108" s="17">
        <f t="shared" si="452"/>
        <v>2.1560000000000001</v>
      </c>
      <c r="AC4108" s="17">
        <f t="shared" si="453"/>
        <v>3.4496000000000002</v>
      </c>
      <c r="AD4108" s="17">
        <f t="shared" si="454"/>
        <v>0.86240000000000006</v>
      </c>
    </row>
    <row r="4109" spans="1:30">
      <c r="A4109">
        <v>4108</v>
      </c>
      <c r="B4109" t="s">
        <v>7225</v>
      </c>
      <c r="C4109" s="4">
        <v>42254</v>
      </c>
      <c r="D4109" s="4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 s="17">
        <v>0.2792</v>
      </c>
      <c r="V4109">
        <f t="shared" si="448"/>
        <v>2015</v>
      </c>
      <c r="W4109" t="str">
        <f t="shared" si="449"/>
        <v>Sep</v>
      </c>
      <c r="X4109" s="9" t="str">
        <f>Sample___Superstore[[#This Row],[Order Year]]&amp;"-"&amp;Sample___Superstore[[#This Row],[Order Month]]</f>
        <v>2015-Sep</v>
      </c>
      <c r="Y4109" s="10">
        <f>Sample___Superstore6[[#This Row],[Profit]]/Sample___Superstore6[[#This Row],[Sales]]</f>
        <v>0.02</v>
      </c>
      <c r="Z4109" s="9">
        <f t="shared" si="450"/>
        <v>0</v>
      </c>
      <c r="AA4109" s="17">
        <f t="shared" si="451"/>
        <v>0.1396</v>
      </c>
      <c r="AB4109" s="17">
        <f t="shared" si="452"/>
        <v>6.98</v>
      </c>
      <c r="AC4109" s="17">
        <f t="shared" si="453"/>
        <v>0</v>
      </c>
      <c r="AD4109" s="17">
        <f t="shared" si="454"/>
        <v>13.96</v>
      </c>
    </row>
    <row r="4110" spans="1:30">
      <c r="A4110">
        <v>4109</v>
      </c>
      <c r="B4110" t="s">
        <v>7225</v>
      </c>
      <c r="C4110" s="4">
        <v>42254</v>
      </c>
      <c r="D4110" s="4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 s="17">
        <v>-14.1639</v>
      </c>
      <c r="V4110">
        <f t="shared" si="448"/>
        <v>2015</v>
      </c>
      <c r="W4110" t="str">
        <f t="shared" si="449"/>
        <v>Sep</v>
      </c>
      <c r="X4110" s="9" t="str">
        <f>Sample___Superstore[[#This Row],[Order Year]]&amp;"-"&amp;Sample___Superstore[[#This Row],[Order Month]]</f>
        <v>2015-Sep</v>
      </c>
      <c r="Y4110" s="10">
        <f>Sample___Superstore6[[#This Row],[Profit]]/Sample___Superstore6[[#This Row],[Sales]]</f>
        <v>-0.51666666666666661</v>
      </c>
      <c r="Z4110" s="9">
        <f t="shared" si="450"/>
        <v>0</v>
      </c>
      <c r="AA4110" s="17">
        <f t="shared" si="451"/>
        <v>-4.7213000000000003</v>
      </c>
      <c r="AB4110" s="17">
        <f t="shared" si="452"/>
        <v>9.1379999999999999</v>
      </c>
      <c r="AC4110" s="17">
        <f t="shared" si="453"/>
        <v>10.965600000000002</v>
      </c>
      <c r="AD4110" s="17">
        <f t="shared" si="454"/>
        <v>16.448399999999999</v>
      </c>
    </row>
    <row r="4111" spans="1:30">
      <c r="A4111">
        <v>4110</v>
      </c>
      <c r="B4111" t="s">
        <v>7226</v>
      </c>
      <c r="C4111" s="4">
        <v>42363</v>
      </c>
      <c r="D4111" s="4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 s="17">
        <v>19.974599999999999</v>
      </c>
      <c r="V4111">
        <f t="shared" si="448"/>
        <v>2015</v>
      </c>
      <c r="W4111" t="str">
        <f t="shared" si="449"/>
        <v>Dec</v>
      </c>
      <c r="X4111" s="9" t="str">
        <f>Sample___Superstore[[#This Row],[Order Year]]&amp;"-"&amp;Sample___Superstore[[#This Row],[Order Month]]</f>
        <v>2015-Dec</v>
      </c>
      <c r="Y4111" s="10">
        <f>Sample___Superstore6[[#This Row],[Profit]]/Sample___Superstore6[[#This Row],[Sales]]</f>
        <v>0.26999999999999996</v>
      </c>
      <c r="Z4111" s="9">
        <f t="shared" si="450"/>
        <v>7</v>
      </c>
      <c r="AA4111" s="17">
        <f t="shared" si="451"/>
        <v>9.9872999999999994</v>
      </c>
      <c r="AB4111" s="17">
        <f t="shared" si="452"/>
        <v>36.99</v>
      </c>
      <c r="AC4111" s="17">
        <f t="shared" si="453"/>
        <v>0</v>
      </c>
      <c r="AD4111" s="17">
        <f t="shared" si="454"/>
        <v>73.98</v>
      </c>
    </row>
    <row r="4112" spans="1:30">
      <c r="A4112">
        <v>4111</v>
      </c>
      <c r="B4112" t="s">
        <v>7226</v>
      </c>
      <c r="C4112" s="4">
        <v>42363</v>
      </c>
      <c r="D4112" s="4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 s="17">
        <v>20.927399999999999</v>
      </c>
      <c r="V4112">
        <f t="shared" si="448"/>
        <v>2015</v>
      </c>
      <c r="W4112" t="str">
        <f t="shared" si="449"/>
        <v>Dec</v>
      </c>
      <c r="X4112" s="9" t="str">
        <f>Sample___Superstore[[#This Row],[Order Year]]&amp;"-"&amp;Sample___Superstore[[#This Row],[Order Month]]</f>
        <v>2015-Dec</v>
      </c>
      <c r="Y4112" s="10">
        <f>Sample___Superstore6[[#This Row],[Profit]]/Sample___Superstore6[[#This Row],[Sales]]</f>
        <v>0.13</v>
      </c>
      <c r="Z4112" s="9">
        <f t="shared" si="450"/>
        <v>7</v>
      </c>
      <c r="AA4112" s="17">
        <f t="shared" si="451"/>
        <v>20.927399999999999</v>
      </c>
      <c r="AB4112" s="17">
        <f t="shared" si="452"/>
        <v>160.97999999999999</v>
      </c>
      <c r="AC4112" s="17">
        <f t="shared" si="453"/>
        <v>0</v>
      </c>
      <c r="AD4112" s="17">
        <f t="shared" si="454"/>
        <v>160.97999999999999</v>
      </c>
    </row>
    <row r="4113" spans="1:30">
      <c r="A4113">
        <v>4112</v>
      </c>
      <c r="B4113" t="s">
        <v>7226</v>
      </c>
      <c r="C4113" s="4">
        <v>42363</v>
      </c>
      <c r="D4113" s="4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 s="17">
        <v>8.4966000000000008</v>
      </c>
      <c r="V4113">
        <f t="shared" si="448"/>
        <v>2015</v>
      </c>
      <c r="W4113" t="str">
        <f t="shared" si="449"/>
        <v>Dec</v>
      </c>
      <c r="X4113" s="9" t="str">
        <f>Sample___Superstore[[#This Row],[Order Year]]&amp;"-"&amp;Sample___Superstore[[#This Row],[Order Month]]</f>
        <v>2015-Dec</v>
      </c>
      <c r="Y4113" s="10">
        <f>Sample___Superstore6[[#This Row],[Profit]]/Sample___Superstore6[[#This Row],[Sales]]</f>
        <v>0.49000000000000005</v>
      </c>
      <c r="Z4113" s="9">
        <f t="shared" si="450"/>
        <v>7</v>
      </c>
      <c r="AA4113" s="17">
        <f t="shared" si="451"/>
        <v>2.8322000000000003</v>
      </c>
      <c r="AB4113" s="17">
        <f t="shared" si="452"/>
        <v>5.78</v>
      </c>
      <c r="AC4113" s="17">
        <f t="shared" si="453"/>
        <v>0</v>
      </c>
      <c r="AD4113" s="17">
        <f t="shared" si="454"/>
        <v>17.34</v>
      </c>
    </row>
    <row r="4114" spans="1:30">
      <c r="A4114">
        <v>4113</v>
      </c>
      <c r="B4114" t="s">
        <v>7226</v>
      </c>
      <c r="C4114" s="4">
        <v>42363</v>
      </c>
      <c r="D4114" s="4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 s="17">
        <v>0.95120000000000005</v>
      </c>
      <c r="V4114">
        <f t="shared" si="448"/>
        <v>2015</v>
      </c>
      <c r="W4114" t="str">
        <f t="shared" si="449"/>
        <v>Dec</v>
      </c>
      <c r="X4114" s="9" t="str">
        <f>Sample___Superstore[[#This Row],[Order Year]]&amp;"-"&amp;Sample___Superstore[[#This Row],[Order Month]]</f>
        <v>2015-Dec</v>
      </c>
      <c r="Y4114" s="10">
        <f>Sample___Superstore6[[#This Row],[Profit]]/Sample___Superstore6[[#This Row],[Sales]]</f>
        <v>0.29000000000000004</v>
      </c>
      <c r="Z4114" s="9">
        <f t="shared" si="450"/>
        <v>7</v>
      </c>
      <c r="AA4114" s="17">
        <f t="shared" si="451"/>
        <v>0.95120000000000005</v>
      </c>
      <c r="AB4114" s="17">
        <f t="shared" si="452"/>
        <v>3.28</v>
      </c>
      <c r="AC4114" s="17">
        <f t="shared" si="453"/>
        <v>0</v>
      </c>
      <c r="AD4114" s="17">
        <f t="shared" si="454"/>
        <v>3.28</v>
      </c>
    </row>
    <row r="4115" spans="1:30">
      <c r="A4115">
        <v>4114</v>
      </c>
      <c r="B4115" t="s">
        <v>7229</v>
      </c>
      <c r="C4115" s="4">
        <v>42126</v>
      </c>
      <c r="D4115" s="4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 s="17">
        <v>2.9889000000000001</v>
      </c>
      <c r="V4115">
        <f t="shared" si="448"/>
        <v>2015</v>
      </c>
      <c r="W4115" t="str">
        <f t="shared" si="449"/>
        <v>May</v>
      </c>
      <c r="X4115" s="9" t="str">
        <f>Sample___Superstore[[#This Row],[Order Year]]&amp;"-"&amp;Sample___Superstore[[#This Row],[Order Month]]</f>
        <v>2015-May</v>
      </c>
      <c r="Y4115" s="10">
        <f>Sample___Superstore6[[#This Row],[Profit]]/Sample___Superstore6[[#This Row],[Sales]]</f>
        <v>0.33750000000000002</v>
      </c>
      <c r="Z4115" s="9">
        <f t="shared" si="450"/>
        <v>5</v>
      </c>
      <c r="AA4115" s="17">
        <f t="shared" si="451"/>
        <v>0.99630000000000007</v>
      </c>
      <c r="AB4115" s="17">
        <f t="shared" si="452"/>
        <v>2.952</v>
      </c>
      <c r="AC4115" s="17">
        <f t="shared" si="453"/>
        <v>1.7712000000000001</v>
      </c>
      <c r="AD4115" s="17">
        <f t="shared" si="454"/>
        <v>7.0847999999999995</v>
      </c>
    </row>
    <row r="4116" spans="1:30">
      <c r="A4116">
        <v>4115</v>
      </c>
      <c r="B4116" t="s">
        <v>7229</v>
      </c>
      <c r="C4116" s="4">
        <v>42126</v>
      </c>
      <c r="D4116" s="4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 s="17">
        <v>13.857900000000001</v>
      </c>
      <c r="V4116">
        <f t="shared" si="448"/>
        <v>2015</v>
      </c>
      <c r="W4116" t="str">
        <f t="shared" si="449"/>
        <v>May</v>
      </c>
      <c r="X4116" s="9" t="str">
        <f>Sample___Superstore[[#This Row],[Order Year]]&amp;"-"&amp;Sample___Superstore[[#This Row],[Order Month]]</f>
        <v>2015-May</v>
      </c>
      <c r="Y4116" s="10">
        <f>Sample___Superstore6[[#This Row],[Profit]]/Sample___Superstore6[[#This Row],[Sales]]</f>
        <v>8.7500000000000008E-2</v>
      </c>
      <c r="Z4116" s="9">
        <f t="shared" si="450"/>
        <v>5</v>
      </c>
      <c r="AA4116" s="17">
        <f t="shared" si="451"/>
        <v>4.6193</v>
      </c>
      <c r="AB4116" s="17">
        <f t="shared" si="452"/>
        <v>52.792000000000002</v>
      </c>
      <c r="AC4116" s="17">
        <f t="shared" si="453"/>
        <v>31.675200000000004</v>
      </c>
      <c r="AD4116" s="17">
        <f t="shared" si="454"/>
        <v>126.7008</v>
      </c>
    </row>
    <row r="4117" spans="1:30">
      <c r="A4117">
        <v>4116</v>
      </c>
      <c r="B4117" t="s">
        <v>7230</v>
      </c>
      <c r="C4117" s="4">
        <v>42698</v>
      </c>
      <c r="D4117" s="4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 s="17">
        <v>381.23750000000001</v>
      </c>
      <c r="V4117">
        <f t="shared" si="448"/>
        <v>2016</v>
      </c>
      <c r="W4117" t="str">
        <f t="shared" si="449"/>
        <v>Nov</v>
      </c>
      <c r="X4117" s="9" t="str">
        <f>Sample___Superstore[[#This Row],[Order Year]]&amp;"-"&amp;Sample___Superstore[[#This Row],[Order Month]]</f>
        <v>2016-Nov</v>
      </c>
      <c r="Y4117" s="10">
        <f>Sample___Superstore6[[#This Row],[Profit]]/Sample___Superstore6[[#This Row],[Sales]]</f>
        <v>0.3125</v>
      </c>
      <c r="Z4117" s="9">
        <f t="shared" si="450"/>
        <v>3</v>
      </c>
      <c r="AA4117" s="17">
        <f t="shared" si="451"/>
        <v>76.247500000000002</v>
      </c>
      <c r="AB4117" s="17">
        <f t="shared" si="452"/>
        <v>243.99200000000002</v>
      </c>
      <c r="AC4117" s="17">
        <f t="shared" si="453"/>
        <v>243.99200000000002</v>
      </c>
      <c r="AD4117" s="17">
        <f t="shared" si="454"/>
        <v>975.96800000000007</v>
      </c>
    </row>
    <row r="4118" spans="1:30">
      <c r="A4118">
        <v>4117</v>
      </c>
      <c r="B4118" t="s">
        <v>7231</v>
      </c>
      <c r="C4118" s="4">
        <v>42332</v>
      </c>
      <c r="D4118" s="4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 s="17">
        <v>0.99</v>
      </c>
      <c r="V4118">
        <f t="shared" si="448"/>
        <v>2015</v>
      </c>
      <c r="W4118" t="str">
        <f t="shared" si="449"/>
        <v>Nov</v>
      </c>
      <c r="X4118" s="9" t="str">
        <f>Sample___Superstore[[#This Row],[Order Year]]&amp;"-"&amp;Sample___Superstore[[#This Row],[Order Month]]</f>
        <v>2015-Nov</v>
      </c>
      <c r="Y4118" s="10">
        <f>Sample___Superstore6[[#This Row],[Profit]]/Sample___Superstore6[[#This Row],[Sales]]</f>
        <v>0.3125</v>
      </c>
      <c r="Z4118" s="9">
        <f t="shared" si="450"/>
        <v>5</v>
      </c>
      <c r="AA4118" s="17">
        <f t="shared" si="451"/>
        <v>0.495</v>
      </c>
      <c r="AB4118" s="17">
        <f t="shared" si="452"/>
        <v>1.5840000000000001</v>
      </c>
      <c r="AC4118" s="17">
        <f t="shared" si="453"/>
        <v>0.63360000000000005</v>
      </c>
      <c r="AD4118" s="17">
        <f t="shared" si="454"/>
        <v>2.5344000000000002</v>
      </c>
    </row>
    <row r="4119" spans="1:30">
      <c r="A4119">
        <v>4118</v>
      </c>
      <c r="B4119" t="s">
        <v>7231</v>
      </c>
      <c r="C4119" s="4">
        <v>42332</v>
      </c>
      <c r="D4119" s="4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 s="17">
        <v>9.3312000000000008</v>
      </c>
      <c r="V4119">
        <f t="shared" si="448"/>
        <v>2015</v>
      </c>
      <c r="W4119" t="str">
        <f t="shared" si="449"/>
        <v>Nov</v>
      </c>
      <c r="X4119" s="9" t="str">
        <f>Sample___Superstore[[#This Row],[Order Year]]&amp;"-"&amp;Sample___Superstore[[#This Row],[Order Month]]</f>
        <v>2015-Nov</v>
      </c>
      <c r="Y4119" s="10">
        <f>Sample___Superstore6[[#This Row],[Profit]]/Sample___Superstore6[[#This Row],[Sales]]</f>
        <v>0.48000000000000004</v>
      </c>
      <c r="Z4119" s="9">
        <f t="shared" si="450"/>
        <v>5</v>
      </c>
      <c r="AA4119" s="17">
        <f t="shared" si="451"/>
        <v>3.1104000000000003</v>
      </c>
      <c r="AB4119" s="17">
        <f t="shared" si="452"/>
        <v>6.48</v>
      </c>
      <c r="AC4119" s="17">
        <f t="shared" si="453"/>
        <v>0</v>
      </c>
      <c r="AD4119" s="17">
        <f t="shared" si="454"/>
        <v>19.440000000000001</v>
      </c>
    </row>
    <row r="4120" spans="1:30">
      <c r="A4120">
        <v>4119</v>
      </c>
      <c r="B4120" t="s">
        <v>7231</v>
      </c>
      <c r="C4120" s="4">
        <v>42332</v>
      </c>
      <c r="D4120" s="4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 s="17">
        <v>54.583199999999998</v>
      </c>
      <c r="V4120">
        <f t="shared" si="448"/>
        <v>2015</v>
      </c>
      <c r="W4120" t="str">
        <f t="shared" si="449"/>
        <v>Nov</v>
      </c>
      <c r="X4120" s="9" t="str">
        <f>Sample___Superstore[[#This Row],[Order Year]]&amp;"-"&amp;Sample___Superstore[[#This Row],[Order Month]]</f>
        <v>2015-Nov</v>
      </c>
      <c r="Y4120" s="10">
        <f>Sample___Superstore6[[#This Row],[Profit]]/Sample___Superstore6[[#This Row],[Sales]]</f>
        <v>0.12</v>
      </c>
      <c r="Z4120" s="9">
        <f t="shared" si="450"/>
        <v>5</v>
      </c>
      <c r="AA4120" s="17">
        <f t="shared" si="451"/>
        <v>7.7976000000000001</v>
      </c>
      <c r="AB4120" s="17">
        <f t="shared" si="452"/>
        <v>64.98</v>
      </c>
      <c r="AC4120" s="17">
        <f t="shared" si="453"/>
        <v>0</v>
      </c>
      <c r="AD4120" s="17">
        <f t="shared" si="454"/>
        <v>454.86</v>
      </c>
    </row>
    <row r="4121" spans="1:30">
      <c r="A4121">
        <v>4120</v>
      </c>
      <c r="B4121" t="s">
        <v>7231</v>
      </c>
      <c r="C4121" s="4">
        <v>42332</v>
      </c>
      <c r="D4121" s="4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 s="17">
        <v>29.702400000000001</v>
      </c>
      <c r="V4121">
        <f t="shared" si="448"/>
        <v>2015</v>
      </c>
      <c r="W4121" t="str">
        <f t="shared" si="449"/>
        <v>Nov</v>
      </c>
      <c r="X4121" s="9" t="str">
        <f>Sample___Superstore[[#This Row],[Order Year]]&amp;"-"&amp;Sample___Superstore[[#This Row],[Order Month]]</f>
        <v>2015-Nov</v>
      </c>
      <c r="Y4121" s="10">
        <f>Sample___Superstore6[[#This Row],[Profit]]/Sample___Superstore6[[#This Row],[Sales]]</f>
        <v>0.32500000000000001</v>
      </c>
      <c r="Z4121" s="9">
        <f t="shared" si="450"/>
        <v>5</v>
      </c>
      <c r="AA4121" s="17">
        <f t="shared" si="451"/>
        <v>3.7128000000000001</v>
      </c>
      <c r="AB4121" s="17">
        <f t="shared" si="452"/>
        <v>11.423999999999999</v>
      </c>
      <c r="AC4121" s="17">
        <f t="shared" si="453"/>
        <v>18.278400000000001</v>
      </c>
      <c r="AD4121" s="17">
        <f t="shared" si="454"/>
        <v>73.113599999999991</v>
      </c>
    </row>
    <row r="4122" spans="1:30">
      <c r="A4122">
        <v>4121</v>
      </c>
      <c r="B4122" t="s">
        <v>7232</v>
      </c>
      <c r="C4122" s="4">
        <v>42982</v>
      </c>
      <c r="D4122" s="4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 s="17">
        <v>-1.4279999999999999</v>
      </c>
      <c r="V4122">
        <f t="shared" si="448"/>
        <v>2017</v>
      </c>
      <c r="W4122" t="str">
        <f t="shared" si="449"/>
        <v>Sep</v>
      </c>
      <c r="X4122" s="9" t="str">
        <f>Sample___Superstore[[#This Row],[Order Year]]&amp;"-"&amp;Sample___Superstore[[#This Row],[Order Month]]</f>
        <v>2017-Sep</v>
      </c>
      <c r="Y4122" s="10">
        <f>Sample___Superstore6[[#This Row],[Profit]]/Sample___Superstore6[[#This Row],[Sales]]</f>
        <v>-7.4999999999999997E-2</v>
      </c>
      <c r="Z4122" s="9">
        <f t="shared" si="450"/>
        <v>6</v>
      </c>
      <c r="AA4122" s="17">
        <f t="shared" si="451"/>
        <v>-0.35699999999999998</v>
      </c>
      <c r="AB4122" s="17">
        <f t="shared" si="452"/>
        <v>4.76</v>
      </c>
      <c r="AC4122" s="17">
        <f t="shared" si="453"/>
        <v>3.8079999999999998</v>
      </c>
      <c r="AD4122" s="17">
        <f t="shared" si="454"/>
        <v>15.231999999999999</v>
      </c>
    </row>
    <row r="4123" spans="1:30">
      <c r="A4123">
        <v>4122</v>
      </c>
      <c r="B4123" t="s">
        <v>7235</v>
      </c>
      <c r="C4123" s="4">
        <v>42866</v>
      </c>
      <c r="D4123" s="4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 s="17">
        <v>16.847999999999999</v>
      </c>
      <c r="V4123">
        <f t="shared" si="448"/>
        <v>2017</v>
      </c>
      <c r="W4123" t="str">
        <f t="shared" si="449"/>
        <v>May</v>
      </c>
      <c r="X4123" s="9" t="str">
        <f>Sample___Superstore[[#This Row],[Order Year]]&amp;"-"&amp;Sample___Superstore[[#This Row],[Order Month]]</f>
        <v>2017-May</v>
      </c>
      <c r="Y4123" s="10">
        <f>Sample___Superstore6[[#This Row],[Profit]]/Sample___Superstore6[[#This Row],[Sales]]</f>
        <v>0.45</v>
      </c>
      <c r="Z4123" s="9">
        <f t="shared" si="450"/>
        <v>1</v>
      </c>
      <c r="AA4123" s="17">
        <f t="shared" si="451"/>
        <v>2.8079999999999998</v>
      </c>
      <c r="AB4123" s="17">
        <f t="shared" si="452"/>
        <v>6.2399999999999993</v>
      </c>
      <c r="AC4123" s="17">
        <f t="shared" si="453"/>
        <v>0</v>
      </c>
      <c r="AD4123" s="17">
        <f t="shared" si="454"/>
        <v>37.44</v>
      </c>
    </row>
    <row r="4124" spans="1:30">
      <c r="A4124">
        <v>4123</v>
      </c>
      <c r="B4124" t="s">
        <v>7235</v>
      </c>
      <c r="C4124" s="4">
        <v>42866</v>
      </c>
      <c r="D4124" s="4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 s="17">
        <v>17.667300000000001</v>
      </c>
      <c r="V4124">
        <f t="shared" si="448"/>
        <v>2017</v>
      </c>
      <c r="W4124" t="str">
        <f t="shared" si="449"/>
        <v>May</v>
      </c>
      <c r="X4124" s="9" t="str">
        <f>Sample___Superstore[[#This Row],[Order Year]]&amp;"-"&amp;Sample___Superstore[[#This Row],[Order Month]]</f>
        <v>2017-May</v>
      </c>
      <c r="Y4124" s="10">
        <f>Sample___Superstore6[[#This Row],[Profit]]/Sample___Superstore6[[#This Row],[Sales]]</f>
        <v>0.47</v>
      </c>
      <c r="Z4124" s="9">
        <f t="shared" si="450"/>
        <v>1</v>
      </c>
      <c r="AA4124" s="17">
        <f t="shared" si="451"/>
        <v>5.8891</v>
      </c>
      <c r="AB4124" s="17">
        <f t="shared" si="452"/>
        <v>12.530000000000001</v>
      </c>
      <c r="AC4124" s="17">
        <f t="shared" si="453"/>
        <v>0</v>
      </c>
      <c r="AD4124" s="17">
        <f t="shared" si="454"/>
        <v>37.590000000000003</v>
      </c>
    </row>
    <row r="4125" spans="1:30">
      <c r="A4125">
        <v>4124</v>
      </c>
      <c r="B4125" t="s">
        <v>7235</v>
      </c>
      <c r="C4125" s="4">
        <v>42866</v>
      </c>
      <c r="D4125" s="4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 s="17">
        <v>9.4366000000000003</v>
      </c>
      <c r="V4125">
        <f t="shared" si="448"/>
        <v>2017</v>
      </c>
      <c r="W4125" t="str">
        <f t="shared" si="449"/>
        <v>May</v>
      </c>
      <c r="X4125" s="9" t="str">
        <f>Sample___Superstore[[#This Row],[Order Year]]&amp;"-"&amp;Sample___Superstore[[#This Row],[Order Month]]</f>
        <v>2017-May</v>
      </c>
      <c r="Y4125" s="10">
        <f>Sample___Superstore6[[#This Row],[Profit]]/Sample___Superstore6[[#This Row],[Sales]]</f>
        <v>0.36249999999999999</v>
      </c>
      <c r="Z4125" s="9">
        <f t="shared" si="450"/>
        <v>1</v>
      </c>
      <c r="AA4125" s="17">
        <f t="shared" si="451"/>
        <v>4.7183000000000002</v>
      </c>
      <c r="AB4125" s="17">
        <f t="shared" si="452"/>
        <v>13.016</v>
      </c>
      <c r="AC4125" s="17">
        <f t="shared" si="453"/>
        <v>5.2064000000000004</v>
      </c>
      <c r="AD4125" s="17">
        <f t="shared" si="454"/>
        <v>20.825600000000001</v>
      </c>
    </row>
    <row r="4126" spans="1:30">
      <c r="A4126">
        <v>4125</v>
      </c>
      <c r="B4126" t="s">
        <v>7236</v>
      </c>
      <c r="C4126" s="4">
        <v>41770</v>
      </c>
      <c r="D4126" s="4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 s="17">
        <v>9.6957000000000004</v>
      </c>
      <c r="V4126">
        <f t="shared" si="448"/>
        <v>2014</v>
      </c>
      <c r="W4126" t="str">
        <f t="shared" si="449"/>
        <v>May</v>
      </c>
      <c r="X4126" s="9" t="str">
        <f>Sample___Superstore[[#This Row],[Order Year]]&amp;"-"&amp;Sample___Superstore[[#This Row],[Order Month]]</f>
        <v>2014-May</v>
      </c>
      <c r="Y4126" s="10">
        <f>Sample___Superstore6[[#This Row],[Profit]]/Sample___Superstore6[[#This Row],[Sales]]</f>
        <v>0.27</v>
      </c>
      <c r="Z4126" s="9">
        <f t="shared" si="450"/>
        <v>7</v>
      </c>
      <c r="AA4126" s="17">
        <f t="shared" si="451"/>
        <v>3.2319</v>
      </c>
      <c r="AB4126" s="17">
        <f t="shared" si="452"/>
        <v>11.969999999999999</v>
      </c>
      <c r="AC4126" s="17">
        <f t="shared" si="453"/>
        <v>0</v>
      </c>
      <c r="AD4126" s="17">
        <f t="shared" si="454"/>
        <v>35.909999999999997</v>
      </c>
    </row>
    <row r="4127" spans="1:30">
      <c r="A4127">
        <v>4126</v>
      </c>
      <c r="B4127" t="s">
        <v>7237</v>
      </c>
      <c r="C4127" s="4">
        <v>42943</v>
      </c>
      <c r="D4127" s="4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 s="17">
        <v>-2.2757999999999998</v>
      </c>
      <c r="V4127">
        <f t="shared" si="448"/>
        <v>2017</v>
      </c>
      <c r="W4127" t="str">
        <f t="shared" si="449"/>
        <v>Jul</v>
      </c>
      <c r="X4127" s="9" t="str">
        <f>Sample___Superstore[[#This Row],[Order Year]]&amp;"-"&amp;Sample___Superstore[[#This Row],[Order Month]]</f>
        <v>2017-Jul</v>
      </c>
      <c r="Y4127" s="10">
        <f>Sample___Superstore6[[#This Row],[Profit]]/Sample___Superstore6[[#This Row],[Sales]]</f>
        <v>-2.4999999999999998E-2</v>
      </c>
      <c r="Z4127" s="9">
        <f t="shared" si="450"/>
        <v>4</v>
      </c>
      <c r="AA4127" s="17">
        <f t="shared" si="451"/>
        <v>-0.75859999999999994</v>
      </c>
      <c r="AB4127" s="17">
        <f t="shared" si="452"/>
        <v>30.343999999999998</v>
      </c>
      <c r="AC4127" s="17">
        <f t="shared" si="453"/>
        <v>18.206399999999999</v>
      </c>
      <c r="AD4127" s="17">
        <f t="shared" si="454"/>
        <v>72.825599999999994</v>
      </c>
    </row>
    <row r="4128" spans="1:30">
      <c r="A4128">
        <v>4127</v>
      </c>
      <c r="B4128" t="s">
        <v>7238</v>
      </c>
      <c r="C4128" s="4">
        <v>42861</v>
      </c>
      <c r="D4128" s="4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 s="17">
        <v>18.037800000000001</v>
      </c>
      <c r="V4128">
        <f t="shared" si="448"/>
        <v>2017</v>
      </c>
      <c r="W4128" t="str">
        <f t="shared" si="449"/>
        <v>May</v>
      </c>
      <c r="X4128" s="9" t="str">
        <f>Sample___Superstore[[#This Row],[Order Year]]&amp;"-"&amp;Sample___Superstore[[#This Row],[Order Month]]</f>
        <v>2017-May</v>
      </c>
      <c r="Y4128" s="10">
        <f>Sample___Superstore6[[#This Row],[Profit]]/Sample___Superstore6[[#This Row],[Sales]]</f>
        <v>0.33</v>
      </c>
      <c r="Z4128" s="9">
        <f t="shared" si="450"/>
        <v>3</v>
      </c>
      <c r="AA4128" s="17">
        <f t="shared" si="451"/>
        <v>3.0063</v>
      </c>
      <c r="AB4128" s="17">
        <f t="shared" si="452"/>
        <v>9.11</v>
      </c>
      <c r="AC4128" s="17">
        <f t="shared" si="453"/>
        <v>0</v>
      </c>
      <c r="AD4128" s="17">
        <f t="shared" si="454"/>
        <v>54.66</v>
      </c>
    </row>
    <row r="4129" spans="1:30">
      <c r="A4129">
        <v>4128</v>
      </c>
      <c r="B4129" t="s">
        <v>7239</v>
      </c>
      <c r="C4129" s="4">
        <v>41901</v>
      </c>
      <c r="D4129" s="4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 s="17">
        <v>7.5762</v>
      </c>
      <c r="V4129">
        <f t="shared" si="448"/>
        <v>2014</v>
      </c>
      <c r="W4129" t="str">
        <f t="shared" si="449"/>
        <v>Sep</v>
      </c>
      <c r="X4129" s="9" t="str">
        <f>Sample___Superstore[[#This Row],[Order Year]]&amp;"-"&amp;Sample___Superstore[[#This Row],[Order Month]]</f>
        <v>2014-Sep</v>
      </c>
      <c r="Y4129" s="10">
        <f>Sample___Superstore6[[#This Row],[Profit]]/Sample___Superstore6[[#This Row],[Sales]]</f>
        <v>0.11250000000000002</v>
      </c>
      <c r="Z4129" s="9">
        <f t="shared" si="450"/>
        <v>5</v>
      </c>
      <c r="AA4129" s="17">
        <f t="shared" si="451"/>
        <v>1.2626999999999999</v>
      </c>
      <c r="AB4129" s="17">
        <f t="shared" si="452"/>
        <v>11.223999999999998</v>
      </c>
      <c r="AC4129" s="17">
        <f t="shared" si="453"/>
        <v>13.4688</v>
      </c>
      <c r="AD4129" s="17">
        <f t="shared" si="454"/>
        <v>53.875199999999992</v>
      </c>
    </row>
    <row r="4130" spans="1:30">
      <c r="A4130">
        <v>4129</v>
      </c>
      <c r="B4130" t="s">
        <v>7239</v>
      </c>
      <c r="C4130" s="4">
        <v>41901</v>
      </c>
      <c r="D4130" s="4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 s="17">
        <v>-944.99459999999999</v>
      </c>
      <c r="V4130">
        <f t="shared" si="448"/>
        <v>2014</v>
      </c>
      <c r="W4130" t="str">
        <f t="shared" si="449"/>
        <v>Sep</v>
      </c>
      <c r="X4130" s="9" t="str">
        <f>Sample___Superstore[[#This Row],[Order Year]]&amp;"-"&amp;Sample___Superstore[[#This Row],[Order Month]]</f>
        <v>2014-Sep</v>
      </c>
      <c r="Y4130" s="10">
        <f>Sample___Superstore6[[#This Row],[Profit]]/Sample___Superstore6[[#This Row],[Sales]]</f>
        <v>-0.36</v>
      </c>
      <c r="Z4130" s="9">
        <f t="shared" si="450"/>
        <v>5</v>
      </c>
      <c r="AA4130" s="17">
        <f t="shared" si="451"/>
        <v>-314.9982</v>
      </c>
      <c r="AB4130" s="17">
        <f t="shared" si="452"/>
        <v>874.995</v>
      </c>
      <c r="AC4130" s="17">
        <f t="shared" si="453"/>
        <v>1312.4925000000001</v>
      </c>
      <c r="AD4130" s="17">
        <f t="shared" si="454"/>
        <v>1312.4925000000001</v>
      </c>
    </row>
    <row r="4131" spans="1:30">
      <c r="A4131">
        <v>4130</v>
      </c>
      <c r="B4131" t="s">
        <v>7242</v>
      </c>
      <c r="C4131" s="4">
        <v>42092</v>
      </c>
      <c r="D4131" s="4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 s="17">
        <v>21.251200000000001</v>
      </c>
      <c r="V4131">
        <f t="shared" si="448"/>
        <v>2015</v>
      </c>
      <c r="W4131" t="str">
        <f t="shared" si="449"/>
        <v>Mar</v>
      </c>
      <c r="X4131" s="9" t="str">
        <f>Sample___Superstore[[#This Row],[Order Year]]&amp;"-"&amp;Sample___Superstore[[#This Row],[Order Month]]</f>
        <v>2015-Mar</v>
      </c>
      <c r="Y4131" s="10">
        <f>Sample___Superstore6[[#This Row],[Profit]]/Sample___Superstore6[[#This Row],[Sales]]</f>
        <v>0.28999999999999998</v>
      </c>
      <c r="Z4131" s="9">
        <f t="shared" si="450"/>
        <v>6</v>
      </c>
      <c r="AA4131" s="17">
        <f t="shared" si="451"/>
        <v>5.3128000000000002</v>
      </c>
      <c r="AB4131" s="17">
        <f t="shared" si="452"/>
        <v>18.32</v>
      </c>
      <c r="AC4131" s="17">
        <f t="shared" si="453"/>
        <v>0</v>
      </c>
      <c r="AD4131" s="17">
        <f t="shared" si="454"/>
        <v>73.28</v>
      </c>
    </row>
    <row r="4132" spans="1:30">
      <c r="A4132">
        <v>4131</v>
      </c>
      <c r="B4132" t="s">
        <v>7243</v>
      </c>
      <c r="C4132" s="4">
        <v>41961</v>
      </c>
      <c r="D4132" s="4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 s="17">
        <v>-23.891999999999999</v>
      </c>
      <c r="V4132">
        <f t="shared" si="448"/>
        <v>2014</v>
      </c>
      <c r="W4132" t="str">
        <f t="shared" si="449"/>
        <v>Nov</v>
      </c>
      <c r="X4132" s="9" t="str">
        <f>Sample___Superstore[[#This Row],[Order Year]]&amp;"-"&amp;Sample___Superstore[[#This Row],[Order Month]]</f>
        <v>2014-Nov</v>
      </c>
      <c r="Y4132" s="10">
        <f>Sample___Superstore6[[#This Row],[Profit]]/Sample___Superstore6[[#This Row],[Sales]]</f>
        <v>-1.65</v>
      </c>
      <c r="Z4132" s="9">
        <f t="shared" si="450"/>
        <v>7</v>
      </c>
      <c r="AA4132" s="17">
        <f t="shared" si="451"/>
        <v>-4.7783999999999995</v>
      </c>
      <c r="AB4132" s="17">
        <f t="shared" si="452"/>
        <v>2.8959999999999999</v>
      </c>
      <c r="AC4132" s="17">
        <f t="shared" si="453"/>
        <v>11.584000000000001</v>
      </c>
      <c r="AD4132" s="17">
        <f t="shared" si="454"/>
        <v>2.895999999999999</v>
      </c>
    </row>
    <row r="4133" spans="1:30">
      <c r="A4133">
        <v>4132</v>
      </c>
      <c r="B4133" t="s">
        <v>7244</v>
      </c>
      <c r="C4133" s="4">
        <v>42187</v>
      </c>
      <c r="D4133" s="4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17">
        <v>4.0338000000000003</v>
      </c>
      <c r="V4133">
        <f t="shared" si="448"/>
        <v>2015</v>
      </c>
      <c r="W4133" t="str">
        <f t="shared" si="449"/>
        <v>Jul</v>
      </c>
      <c r="X4133" s="9" t="str">
        <f>Sample___Superstore[[#This Row],[Order Year]]&amp;"-"&amp;Sample___Superstore[[#This Row],[Order Month]]</f>
        <v>2015-Jul</v>
      </c>
      <c r="Y4133" s="10">
        <f>Sample___Superstore6[[#This Row],[Profit]]/Sample___Superstore6[[#This Row],[Sales]]</f>
        <v>0.33750000000000002</v>
      </c>
      <c r="Z4133" s="9">
        <f t="shared" si="450"/>
        <v>7</v>
      </c>
      <c r="AA4133" s="17">
        <f t="shared" si="451"/>
        <v>1.3446</v>
      </c>
      <c r="AB4133" s="17">
        <f t="shared" si="452"/>
        <v>3.984</v>
      </c>
      <c r="AC4133" s="17">
        <f t="shared" si="453"/>
        <v>2.3904000000000001</v>
      </c>
      <c r="AD4133" s="17">
        <f t="shared" si="454"/>
        <v>9.5616000000000003</v>
      </c>
    </row>
    <row r="4134" spans="1:30">
      <c r="A4134">
        <v>4133</v>
      </c>
      <c r="B4134" t="s">
        <v>7244</v>
      </c>
      <c r="C4134" s="4">
        <v>42187</v>
      </c>
      <c r="D4134" s="4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 s="17">
        <v>5.6375999999999999</v>
      </c>
      <c r="V4134">
        <f t="shared" si="448"/>
        <v>2015</v>
      </c>
      <c r="W4134" t="str">
        <f t="shared" si="449"/>
        <v>Jul</v>
      </c>
      <c r="X4134" s="9" t="str">
        <f>Sample___Superstore[[#This Row],[Order Year]]&amp;"-"&amp;Sample___Superstore[[#This Row],[Order Month]]</f>
        <v>2015-Jul</v>
      </c>
      <c r="Y4134" s="10">
        <f>Sample___Superstore6[[#This Row],[Profit]]/Sample___Superstore6[[#This Row],[Sales]]</f>
        <v>0.36249999999999999</v>
      </c>
      <c r="Z4134" s="9">
        <f t="shared" si="450"/>
        <v>7</v>
      </c>
      <c r="AA4134" s="17">
        <f t="shared" si="451"/>
        <v>1.8792</v>
      </c>
      <c r="AB4134" s="17">
        <f t="shared" si="452"/>
        <v>5.1840000000000002</v>
      </c>
      <c r="AC4134" s="17">
        <f t="shared" si="453"/>
        <v>3.1104000000000003</v>
      </c>
      <c r="AD4134" s="17">
        <f t="shared" si="454"/>
        <v>12.441599999999999</v>
      </c>
    </row>
    <row r="4135" spans="1:30">
      <c r="A4135">
        <v>4134</v>
      </c>
      <c r="B4135" t="s">
        <v>7246</v>
      </c>
      <c r="C4135" s="4">
        <v>41890</v>
      </c>
      <c r="D4135" s="4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 s="17">
        <v>21.6</v>
      </c>
      <c r="V4135">
        <f t="shared" si="448"/>
        <v>2014</v>
      </c>
      <c r="W4135" t="str">
        <f t="shared" si="449"/>
        <v>Sep</v>
      </c>
      <c r="X4135" s="9" t="str">
        <f>Sample___Superstore[[#This Row],[Order Year]]&amp;"-"&amp;Sample___Superstore[[#This Row],[Order Month]]</f>
        <v>2014-Sep</v>
      </c>
      <c r="Y4135" s="10">
        <f>Sample___Superstore6[[#This Row],[Profit]]/Sample___Superstore6[[#This Row],[Sales]]</f>
        <v>0.48000000000000004</v>
      </c>
      <c r="Z4135" s="9">
        <f t="shared" si="450"/>
        <v>5</v>
      </c>
      <c r="AA4135" s="17">
        <f t="shared" si="451"/>
        <v>2.4000000000000004</v>
      </c>
      <c r="AB4135" s="17">
        <f t="shared" si="452"/>
        <v>5</v>
      </c>
      <c r="AC4135" s="17">
        <f t="shared" si="453"/>
        <v>0</v>
      </c>
      <c r="AD4135" s="17">
        <f t="shared" si="454"/>
        <v>45</v>
      </c>
    </row>
    <row r="4136" spans="1:30">
      <c r="A4136">
        <v>4135</v>
      </c>
      <c r="B4136" t="s">
        <v>7246</v>
      </c>
      <c r="C4136" s="4">
        <v>41890</v>
      </c>
      <c r="D4136" s="4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 s="17">
        <v>90.287099999999995</v>
      </c>
      <c r="V4136">
        <f t="shared" si="448"/>
        <v>2014</v>
      </c>
      <c r="W4136" t="str">
        <f t="shared" si="449"/>
        <v>Sep</v>
      </c>
      <c r="X4136" s="9" t="str">
        <f>Sample___Superstore[[#This Row],[Order Year]]&amp;"-"&amp;Sample___Superstore[[#This Row],[Order Month]]</f>
        <v>2014-Sep</v>
      </c>
      <c r="Y4136" s="10">
        <f>Sample___Superstore6[[#This Row],[Profit]]/Sample___Superstore6[[#This Row],[Sales]]</f>
        <v>0.43</v>
      </c>
      <c r="Z4136" s="9">
        <f t="shared" si="450"/>
        <v>5</v>
      </c>
      <c r="AA4136" s="17">
        <f t="shared" si="451"/>
        <v>30.095699999999997</v>
      </c>
      <c r="AB4136" s="17">
        <f t="shared" si="452"/>
        <v>69.989999999999995</v>
      </c>
      <c r="AC4136" s="17">
        <f t="shared" si="453"/>
        <v>0</v>
      </c>
      <c r="AD4136" s="17">
        <f t="shared" si="454"/>
        <v>209.97</v>
      </c>
    </row>
    <row r="4137" spans="1:30">
      <c r="A4137">
        <v>4136</v>
      </c>
      <c r="B4137" t="s">
        <v>7247</v>
      </c>
      <c r="C4137" s="4">
        <v>43010</v>
      </c>
      <c r="D4137" s="4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 s="17">
        <v>42.045000000000002</v>
      </c>
      <c r="V4137">
        <f t="shared" si="448"/>
        <v>2017</v>
      </c>
      <c r="W4137" t="str">
        <f t="shared" si="449"/>
        <v>Oct</v>
      </c>
      <c r="X4137" s="9" t="str">
        <f>Sample___Superstore[[#This Row],[Order Year]]&amp;"-"&amp;Sample___Superstore[[#This Row],[Order Month]]</f>
        <v>2017-Oct</v>
      </c>
      <c r="Y4137" s="10">
        <f>Sample___Superstore6[[#This Row],[Profit]]/Sample___Superstore6[[#This Row],[Sales]]</f>
        <v>0.375</v>
      </c>
      <c r="Z4137" s="9">
        <f t="shared" si="450"/>
        <v>6</v>
      </c>
      <c r="AA4137" s="17">
        <f t="shared" si="451"/>
        <v>8.4090000000000007</v>
      </c>
      <c r="AB4137" s="17">
        <f t="shared" si="452"/>
        <v>22.423999999999999</v>
      </c>
      <c r="AC4137" s="17">
        <f t="shared" si="453"/>
        <v>22.424000000000003</v>
      </c>
      <c r="AD4137" s="17">
        <f t="shared" si="454"/>
        <v>89.695999999999998</v>
      </c>
    </row>
    <row r="4138" spans="1:30">
      <c r="A4138">
        <v>4137</v>
      </c>
      <c r="B4138" t="s">
        <v>7247</v>
      </c>
      <c r="C4138" s="4">
        <v>43010</v>
      </c>
      <c r="D4138" s="4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 s="17">
        <v>204.76820000000001</v>
      </c>
      <c r="V4138">
        <f t="shared" si="448"/>
        <v>2017</v>
      </c>
      <c r="W4138" t="str">
        <f t="shared" si="449"/>
        <v>Oct</v>
      </c>
      <c r="X4138" s="9" t="str">
        <f>Sample___Superstore[[#This Row],[Order Year]]&amp;"-"&amp;Sample___Superstore[[#This Row],[Order Month]]</f>
        <v>2017-Oct</v>
      </c>
      <c r="Y4138" s="10">
        <f>Sample___Superstore6[[#This Row],[Profit]]/Sample___Superstore6[[#This Row],[Sales]]</f>
        <v>0.13</v>
      </c>
      <c r="Z4138" s="9">
        <f t="shared" si="450"/>
        <v>6</v>
      </c>
      <c r="AA4138" s="17">
        <f t="shared" si="451"/>
        <v>29.252600000000001</v>
      </c>
      <c r="AB4138" s="17">
        <f t="shared" si="452"/>
        <v>225.02</v>
      </c>
      <c r="AC4138" s="17">
        <f t="shared" si="453"/>
        <v>0</v>
      </c>
      <c r="AD4138" s="17">
        <f t="shared" si="454"/>
        <v>1575.14</v>
      </c>
    </row>
    <row r="4139" spans="1:30">
      <c r="A4139">
        <v>4138</v>
      </c>
      <c r="B4139" t="s">
        <v>7248</v>
      </c>
      <c r="C4139" s="4">
        <v>43058</v>
      </c>
      <c r="D4139" s="4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 s="17">
        <v>12.53</v>
      </c>
      <c r="V4139">
        <f t="shared" si="448"/>
        <v>2017</v>
      </c>
      <c r="W4139" t="str">
        <f t="shared" si="449"/>
        <v>Nov</v>
      </c>
      <c r="X4139" s="9" t="str">
        <f>Sample___Superstore[[#This Row],[Order Year]]&amp;"-"&amp;Sample___Superstore[[#This Row],[Order Month]]</f>
        <v>2017-Nov</v>
      </c>
      <c r="Y4139" s="10">
        <f>Sample___Superstore6[[#This Row],[Profit]]/Sample___Superstore6[[#This Row],[Sales]]</f>
        <v>0.5</v>
      </c>
      <c r="Z4139" s="9">
        <f t="shared" si="450"/>
        <v>4</v>
      </c>
      <c r="AA4139" s="17">
        <f t="shared" si="451"/>
        <v>1.7899999999999998</v>
      </c>
      <c r="AB4139" s="17">
        <f t="shared" si="452"/>
        <v>3.5799999999999996</v>
      </c>
      <c r="AC4139" s="17">
        <f t="shared" si="453"/>
        <v>0</v>
      </c>
      <c r="AD4139" s="17">
        <f t="shared" si="454"/>
        <v>25.06</v>
      </c>
    </row>
    <row r="4140" spans="1:30">
      <c r="A4140">
        <v>4139</v>
      </c>
      <c r="B4140" t="s">
        <v>7249</v>
      </c>
      <c r="C4140" s="4">
        <v>42734</v>
      </c>
      <c r="D4140" s="4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 s="17">
        <v>-10.385999999999999</v>
      </c>
      <c r="V4140">
        <f t="shared" si="448"/>
        <v>2016</v>
      </c>
      <c r="W4140" t="str">
        <f t="shared" si="449"/>
        <v>Dec</v>
      </c>
      <c r="X4140" s="9" t="str">
        <f>Sample___Superstore[[#This Row],[Order Year]]&amp;"-"&amp;Sample___Superstore[[#This Row],[Order Month]]</f>
        <v>2016-Dec</v>
      </c>
      <c r="Y4140" s="10">
        <f>Sample___Superstore6[[#This Row],[Profit]]/Sample___Superstore6[[#This Row],[Sales]]</f>
        <v>-1.4999999999999998</v>
      </c>
      <c r="Z4140" s="9">
        <f t="shared" si="450"/>
        <v>2</v>
      </c>
      <c r="AA4140" s="17">
        <f t="shared" si="451"/>
        <v>-1.7309999999999999</v>
      </c>
      <c r="AB4140" s="17">
        <f t="shared" si="452"/>
        <v>1.1540000000000001</v>
      </c>
      <c r="AC4140" s="17">
        <f t="shared" si="453"/>
        <v>5.539200000000001</v>
      </c>
      <c r="AD4140" s="17">
        <f t="shared" si="454"/>
        <v>1.3847999999999994</v>
      </c>
    </row>
    <row r="4141" spans="1:30">
      <c r="A4141">
        <v>4140</v>
      </c>
      <c r="B4141" t="s">
        <v>7251</v>
      </c>
      <c r="C4141" s="4">
        <v>43070</v>
      </c>
      <c r="D4141" s="4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 s="17">
        <v>2.3370000000000002</v>
      </c>
      <c r="V4141">
        <f t="shared" si="448"/>
        <v>2017</v>
      </c>
      <c r="W4141" t="str">
        <f t="shared" si="449"/>
        <v>Dec</v>
      </c>
      <c r="X4141" s="9" t="str">
        <f>Sample___Superstore[[#This Row],[Order Year]]&amp;"-"&amp;Sample___Superstore[[#This Row],[Order Month]]</f>
        <v>2017-Dec</v>
      </c>
      <c r="Y4141" s="10">
        <f>Sample___Superstore6[[#This Row],[Profit]]/Sample___Superstore6[[#This Row],[Sales]]</f>
        <v>6.25E-2</v>
      </c>
      <c r="Z4141" s="9">
        <f t="shared" si="450"/>
        <v>3</v>
      </c>
      <c r="AA4141" s="17">
        <f t="shared" si="451"/>
        <v>0.77900000000000003</v>
      </c>
      <c r="AB4141" s="17">
        <f t="shared" si="452"/>
        <v>12.464</v>
      </c>
      <c r="AC4141" s="17">
        <f t="shared" si="453"/>
        <v>7.4784000000000006</v>
      </c>
      <c r="AD4141" s="17">
        <f t="shared" si="454"/>
        <v>29.913600000000002</v>
      </c>
    </row>
    <row r="4142" spans="1:30">
      <c r="A4142">
        <v>4141</v>
      </c>
      <c r="B4142" t="s">
        <v>7251</v>
      </c>
      <c r="C4142" s="4">
        <v>43070</v>
      </c>
      <c r="D4142" s="4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 s="17">
        <v>13.846</v>
      </c>
      <c r="V4142">
        <f t="shared" si="448"/>
        <v>2017</v>
      </c>
      <c r="W4142" t="str">
        <f t="shared" si="449"/>
        <v>Dec</v>
      </c>
      <c r="X4142" s="9" t="str">
        <f>Sample___Superstore[[#This Row],[Order Year]]&amp;"-"&amp;Sample___Superstore[[#This Row],[Order Month]]</f>
        <v>2017-Dec</v>
      </c>
      <c r="Y4142" s="10">
        <f>Sample___Superstore6[[#This Row],[Profit]]/Sample___Superstore6[[#This Row],[Sales]]</f>
        <v>0.17499999999999999</v>
      </c>
      <c r="Z4142" s="9">
        <f t="shared" si="450"/>
        <v>3</v>
      </c>
      <c r="AA4142" s="17">
        <f t="shared" si="451"/>
        <v>2.7692000000000001</v>
      </c>
      <c r="AB4142" s="17">
        <f t="shared" si="452"/>
        <v>15.824000000000002</v>
      </c>
      <c r="AC4142" s="17">
        <f t="shared" si="453"/>
        <v>15.824000000000002</v>
      </c>
      <c r="AD4142" s="17">
        <f t="shared" si="454"/>
        <v>63.296000000000006</v>
      </c>
    </row>
    <row r="4143" spans="1:30">
      <c r="A4143">
        <v>4142</v>
      </c>
      <c r="B4143" t="s">
        <v>7252</v>
      </c>
      <c r="C4143" s="4">
        <v>42534</v>
      </c>
      <c r="D4143" s="4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 s="17">
        <v>8.6940000000000008</v>
      </c>
      <c r="V4143">
        <f t="shared" si="448"/>
        <v>2016</v>
      </c>
      <c r="W4143" t="str">
        <f t="shared" si="449"/>
        <v>Jun</v>
      </c>
      <c r="X4143" s="9" t="str">
        <f>Sample___Superstore[[#This Row],[Order Year]]&amp;"-"&amp;Sample___Superstore[[#This Row],[Order Month]]</f>
        <v>2016-Jun</v>
      </c>
      <c r="Y4143" s="10">
        <f>Sample___Superstore6[[#This Row],[Profit]]/Sample___Superstore6[[#This Row],[Sales]]</f>
        <v>0.46000000000000008</v>
      </c>
      <c r="Z4143" s="9">
        <f t="shared" si="450"/>
        <v>4</v>
      </c>
      <c r="AA4143" s="17">
        <f t="shared" si="451"/>
        <v>2.8980000000000001</v>
      </c>
      <c r="AB4143" s="17">
        <f t="shared" si="452"/>
        <v>6.3</v>
      </c>
      <c r="AC4143" s="17">
        <f t="shared" si="453"/>
        <v>0</v>
      </c>
      <c r="AD4143" s="17">
        <f t="shared" si="454"/>
        <v>18.899999999999999</v>
      </c>
    </row>
    <row r="4144" spans="1:30">
      <c r="A4144">
        <v>4143</v>
      </c>
      <c r="B4144" t="s">
        <v>7254</v>
      </c>
      <c r="C4144" s="4">
        <v>41778</v>
      </c>
      <c r="D4144" s="4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 s="17">
        <v>26.4132</v>
      </c>
      <c r="V4144">
        <f t="shared" si="448"/>
        <v>2014</v>
      </c>
      <c r="W4144" t="str">
        <f t="shared" si="449"/>
        <v>May</v>
      </c>
      <c r="X4144" s="9" t="str">
        <f>Sample___Superstore[[#This Row],[Order Year]]&amp;"-"&amp;Sample___Superstore[[#This Row],[Order Month]]</f>
        <v>2014-May</v>
      </c>
      <c r="Y4144" s="10">
        <f>Sample___Superstore6[[#This Row],[Profit]]/Sample___Superstore6[[#This Row],[Sales]]</f>
        <v>0.45999999999999996</v>
      </c>
      <c r="Z4144" s="9">
        <f t="shared" si="450"/>
        <v>4</v>
      </c>
      <c r="AA4144" s="17">
        <f t="shared" si="451"/>
        <v>2.9348000000000001</v>
      </c>
      <c r="AB4144" s="17">
        <f t="shared" si="452"/>
        <v>6.38</v>
      </c>
      <c r="AC4144" s="17">
        <f t="shared" si="453"/>
        <v>0</v>
      </c>
      <c r="AD4144" s="17">
        <f t="shared" si="454"/>
        <v>57.42</v>
      </c>
    </row>
    <row r="4145" spans="1:30">
      <c r="A4145">
        <v>4144</v>
      </c>
      <c r="B4145" t="s">
        <v>7255</v>
      </c>
      <c r="C4145" s="4">
        <v>42765</v>
      </c>
      <c r="D4145" s="4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 s="17">
        <v>5.7329999999999997</v>
      </c>
      <c r="V4145">
        <f t="shared" si="448"/>
        <v>2017</v>
      </c>
      <c r="W4145" t="str">
        <f t="shared" si="449"/>
        <v>Jan</v>
      </c>
      <c r="X4145" s="9" t="str">
        <f>Sample___Superstore[[#This Row],[Order Year]]&amp;"-"&amp;Sample___Superstore[[#This Row],[Order Month]]</f>
        <v>2017-Jan</v>
      </c>
      <c r="Y4145" s="10">
        <f>Sample___Superstore6[[#This Row],[Profit]]/Sample___Superstore6[[#This Row],[Sales]]</f>
        <v>0.44999999999999996</v>
      </c>
      <c r="Z4145" s="9">
        <f t="shared" si="450"/>
        <v>7</v>
      </c>
      <c r="AA4145" s="17">
        <f t="shared" si="451"/>
        <v>0.81899999999999995</v>
      </c>
      <c r="AB4145" s="17">
        <f t="shared" si="452"/>
        <v>1.82</v>
      </c>
      <c r="AC4145" s="17">
        <f t="shared" si="453"/>
        <v>0</v>
      </c>
      <c r="AD4145" s="17">
        <f t="shared" si="454"/>
        <v>12.74</v>
      </c>
    </row>
    <row r="4146" spans="1:30">
      <c r="A4146">
        <v>4145</v>
      </c>
      <c r="B4146" t="s">
        <v>7255</v>
      </c>
      <c r="C4146" s="4">
        <v>42765</v>
      </c>
      <c r="D4146" s="4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 s="17">
        <v>2.3814000000000002</v>
      </c>
      <c r="V4146">
        <f t="shared" si="448"/>
        <v>2017</v>
      </c>
      <c r="W4146" t="str">
        <f t="shared" si="449"/>
        <v>Jan</v>
      </c>
      <c r="X4146" s="9" t="str">
        <f>Sample___Superstore[[#This Row],[Order Year]]&amp;"-"&amp;Sample___Superstore[[#This Row],[Order Month]]</f>
        <v>2017-Jan</v>
      </c>
      <c r="Y4146" s="10">
        <f>Sample___Superstore6[[#This Row],[Profit]]/Sample___Superstore6[[#This Row],[Sales]]</f>
        <v>0.27</v>
      </c>
      <c r="Z4146" s="9">
        <f t="shared" si="450"/>
        <v>7</v>
      </c>
      <c r="AA4146" s="17">
        <f t="shared" si="451"/>
        <v>0.79380000000000006</v>
      </c>
      <c r="AB4146" s="17">
        <f t="shared" si="452"/>
        <v>2.94</v>
      </c>
      <c r="AC4146" s="17">
        <f t="shared" si="453"/>
        <v>0</v>
      </c>
      <c r="AD4146" s="17">
        <f t="shared" si="454"/>
        <v>8.82</v>
      </c>
    </row>
    <row r="4147" spans="1:30">
      <c r="A4147">
        <v>4146</v>
      </c>
      <c r="B4147" t="s">
        <v>7255</v>
      </c>
      <c r="C4147" s="4">
        <v>42765</v>
      </c>
      <c r="D4147" s="4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 s="17">
        <v>-13.588200000000001</v>
      </c>
      <c r="V4147">
        <f t="shared" si="448"/>
        <v>2017</v>
      </c>
      <c r="W4147" t="str">
        <f t="shared" si="449"/>
        <v>Jan</v>
      </c>
      <c r="X4147" s="9" t="str">
        <f>Sample___Superstore[[#This Row],[Order Year]]&amp;"-"&amp;Sample___Superstore[[#This Row],[Order Month]]</f>
        <v>2017-Jan</v>
      </c>
      <c r="Y4147" s="10">
        <f>Sample___Superstore6[[#This Row],[Profit]]/Sample___Superstore6[[#This Row],[Sales]]</f>
        <v>-0.1125</v>
      </c>
      <c r="Z4147" s="9">
        <f t="shared" si="450"/>
        <v>7</v>
      </c>
      <c r="AA4147" s="17">
        <f t="shared" si="451"/>
        <v>-13.588200000000001</v>
      </c>
      <c r="AB4147" s="17">
        <f t="shared" si="452"/>
        <v>120.78400000000001</v>
      </c>
      <c r="AC4147" s="17">
        <f t="shared" si="453"/>
        <v>24.156800000000004</v>
      </c>
      <c r="AD4147" s="17">
        <f t="shared" si="454"/>
        <v>96.627200000000002</v>
      </c>
    </row>
    <row r="4148" spans="1:30">
      <c r="A4148">
        <v>4147</v>
      </c>
      <c r="B4148" t="s">
        <v>7258</v>
      </c>
      <c r="C4148" s="4">
        <v>42336</v>
      </c>
      <c r="D4148" s="4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 s="17">
        <v>64.518000000000001</v>
      </c>
      <c r="V4148">
        <f t="shared" si="448"/>
        <v>2015</v>
      </c>
      <c r="W4148" t="str">
        <f t="shared" si="449"/>
        <v>Nov</v>
      </c>
      <c r="X4148" s="9" t="str">
        <f>Sample___Superstore[[#This Row],[Order Year]]&amp;"-"&amp;Sample___Superstore[[#This Row],[Order Month]]</f>
        <v>2015-Nov</v>
      </c>
      <c r="Y4148" s="10">
        <f>Sample___Superstore6[[#This Row],[Profit]]/Sample___Superstore6[[#This Row],[Sales]]</f>
        <v>0.2</v>
      </c>
      <c r="Z4148" s="9">
        <f t="shared" si="450"/>
        <v>6</v>
      </c>
      <c r="AA4148" s="17">
        <f t="shared" si="451"/>
        <v>21.506</v>
      </c>
      <c r="AB4148" s="17">
        <f t="shared" si="452"/>
        <v>107.52999999999999</v>
      </c>
      <c r="AC4148" s="17">
        <f t="shared" si="453"/>
        <v>0</v>
      </c>
      <c r="AD4148" s="17">
        <f t="shared" si="454"/>
        <v>322.58999999999997</v>
      </c>
    </row>
    <row r="4149" spans="1:30">
      <c r="A4149">
        <v>4148</v>
      </c>
      <c r="B4149" t="s">
        <v>7259</v>
      </c>
      <c r="C4149" s="4">
        <v>43031</v>
      </c>
      <c r="D4149" s="4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 s="17">
        <v>-15.1311</v>
      </c>
      <c r="V4149">
        <f t="shared" si="448"/>
        <v>2017</v>
      </c>
      <c r="W4149" t="str">
        <f t="shared" si="449"/>
        <v>Oct</v>
      </c>
      <c r="X4149" s="9" t="str">
        <f>Sample___Superstore[[#This Row],[Order Year]]&amp;"-"&amp;Sample___Superstore[[#This Row],[Order Month]]</f>
        <v>2017-Oct</v>
      </c>
      <c r="Y4149" s="10">
        <f>Sample___Superstore6[[#This Row],[Profit]]/Sample___Superstore6[[#This Row],[Sales]]</f>
        <v>-1.5499999999999998</v>
      </c>
      <c r="Z4149" s="9">
        <f t="shared" si="450"/>
        <v>5</v>
      </c>
      <c r="AA4149" s="17">
        <f t="shared" si="451"/>
        <v>-5.0437000000000003</v>
      </c>
      <c r="AB4149" s="17">
        <f t="shared" si="452"/>
        <v>3.254</v>
      </c>
      <c r="AC4149" s="17">
        <f t="shared" si="453"/>
        <v>7.8096000000000005</v>
      </c>
      <c r="AD4149" s="17">
        <f t="shared" si="454"/>
        <v>1.9523999999999999</v>
      </c>
    </row>
    <row r="4150" spans="1:30">
      <c r="A4150">
        <v>4149</v>
      </c>
      <c r="B4150" t="s">
        <v>7259</v>
      </c>
      <c r="C4150" s="4">
        <v>43031</v>
      </c>
      <c r="D4150" s="4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 s="17">
        <v>1.2004999999999999</v>
      </c>
      <c r="V4150">
        <f t="shared" si="448"/>
        <v>2017</v>
      </c>
      <c r="W4150" t="str">
        <f t="shared" si="449"/>
        <v>Oct</v>
      </c>
      <c r="X4150" s="9" t="str">
        <f>Sample___Superstore[[#This Row],[Order Year]]&amp;"-"&amp;Sample___Superstore[[#This Row],[Order Month]]</f>
        <v>2017-Oct</v>
      </c>
      <c r="Y4150" s="10">
        <f>Sample___Superstore6[[#This Row],[Profit]]/Sample___Superstore6[[#This Row],[Sales]]</f>
        <v>8.7499999999999994E-2</v>
      </c>
      <c r="Z4150" s="9">
        <f t="shared" si="450"/>
        <v>5</v>
      </c>
      <c r="AA4150" s="17">
        <f t="shared" si="451"/>
        <v>1.2004999999999999</v>
      </c>
      <c r="AB4150" s="17">
        <f t="shared" si="452"/>
        <v>13.72</v>
      </c>
      <c r="AC4150" s="17">
        <f t="shared" si="453"/>
        <v>2.7440000000000002</v>
      </c>
      <c r="AD4150" s="17">
        <f t="shared" si="454"/>
        <v>10.976000000000001</v>
      </c>
    </row>
    <row r="4151" spans="1:30">
      <c r="A4151">
        <v>4150</v>
      </c>
      <c r="B4151" t="s">
        <v>7259</v>
      </c>
      <c r="C4151" s="4">
        <v>43031</v>
      </c>
      <c r="D4151" s="4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 s="17">
        <v>-2.0699999999999998</v>
      </c>
      <c r="V4151">
        <f t="shared" si="448"/>
        <v>2017</v>
      </c>
      <c r="W4151" t="str">
        <f t="shared" si="449"/>
        <v>Oct</v>
      </c>
      <c r="X4151" s="9" t="str">
        <f>Sample___Superstore[[#This Row],[Order Year]]&amp;"-"&amp;Sample___Superstore[[#This Row],[Order Month]]</f>
        <v>2017-Oct</v>
      </c>
      <c r="Y4151" s="10">
        <f>Sample___Superstore6[[#This Row],[Profit]]/Sample___Superstore6[[#This Row],[Sales]]</f>
        <v>-3.7499999999999999E-2</v>
      </c>
      <c r="Z4151" s="9">
        <f t="shared" si="450"/>
        <v>5</v>
      </c>
      <c r="AA4151" s="17">
        <f t="shared" si="451"/>
        <v>-2.0699999999999998</v>
      </c>
      <c r="AB4151" s="17">
        <f t="shared" si="452"/>
        <v>55.2</v>
      </c>
      <c r="AC4151" s="17">
        <f t="shared" si="453"/>
        <v>11.040000000000001</v>
      </c>
      <c r="AD4151" s="17">
        <f t="shared" si="454"/>
        <v>44.160000000000004</v>
      </c>
    </row>
    <row r="4152" spans="1:30">
      <c r="A4152">
        <v>4151</v>
      </c>
      <c r="B4152" t="s">
        <v>7259</v>
      </c>
      <c r="C4152" s="4">
        <v>43031</v>
      </c>
      <c r="D4152" s="4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 s="17">
        <v>-58.305599999999998</v>
      </c>
      <c r="V4152">
        <f t="shared" si="448"/>
        <v>2017</v>
      </c>
      <c r="W4152" t="str">
        <f t="shared" si="449"/>
        <v>Oct</v>
      </c>
      <c r="X4152" s="9" t="str">
        <f>Sample___Superstore[[#This Row],[Order Year]]&amp;"-"&amp;Sample___Superstore[[#This Row],[Order Month]]</f>
        <v>2017-Oct</v>
      </c>
      <c r="Y4152" s="10">
        <f>Sample___Superstore6[[#This Row],[Profit]]/Sample___Superstore6[[#This Row],[Sales]]</f>
        <v>-0.22499999999999998</v>
      </c>
      <c r="Z4152" s="9">
        <f t="shared" si="450"/>
        <v>5</v>
      </c>
      <c r="AA4152" s="17">
        <f t="shared" si="451"/>
        <v>-14.5764</v>
      </c>
      <c r="AB4152" s="17">
        <f t="shared" si="452"/>
        <v>64.784000000000006</v>
      </c>
      <c r="AC4152" s="17">
        <f t="shared" si="453"/>
        <v>51.827200000000005</v>
      </c>
      <c r="AD4152" s="17">
        <f t="shared" si="454"/>
        <v>207.30880000000002</v>
      </c>
    </row>
    <row r="4153" spans="1:30">
      <c r="A4153">
        <v>4152</v>
      </c>
      <c r="B4153" t="s">
        <v>7260</v>
      </c>
      <c r="C4153" s="4">
        <v>42985</v>
      </c>
      <c r="D4153" s="4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 s="17">
        <v>9.8684999999999992</v>
      </c>
      <c r="V4153">
        <f t="shared" si="448"/>
        <v>2017</v>
      </c>
      <c r="W4153" t="str">
        <f t="shared" si="449"/>
        <v>Sep</v>
      </c>
      <c r="X4153" s="9" t="str">
        <f>Sample___Superstore[[#This Row],[Order Year]]&amp;"-"&amp;Sample___Superstore[[#This Row],[Order Month]]</f>
        <v>2017-Sep</v>
      </c>
      <c r="Y4153" s="10">
        <f>Sample___Superstore6[[#This Row],[Profit]]/Sample___Superstore6[[#This Row],[Sales]]</f>
        <v>0.33749999999999997</v>
      </c>
      <c r="Z4153" s="9">
        <f t="shared" si="450"/>
        <v>4</v>
      </c>
      <c r="AA4153" s="17">
        <f t="shared" si="451"/>
        <v>1.9736999999999998</v>
      </c>
      <c r="AB4153" s="17">
        <f t="shared" si="452"/>
        <v>5.8479999999999999</v>
      </c>
      <c r="AC4153" s="17">
        <f t="shared" si="453"/>
        <v>5.8479999999999999</v>
      </c>
      <c r="AD4153" s="17">
        <f t="shared" si="454"/>
        <v>23.391999999999999</v>
      </c>
    </row>
    <row r="4154" spans="1:30">
      <c r="A4154">
        <v>4153</v>
      </c>
      <c r="B4154" t="s">
        <v>7260</v>
      </c>
      <c r="C4154" s="4">
        <v>42985</v>
      </c>
      <c r="D4154" s="4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 s="17">
        <v>5.4432</v>
      </c>
      <c r="V4154">
        <f t="shared" si="448"/>
        <v>2017</v>
      </c>
      <c r="W4154" t="str">
        <f t="shared" si="449"/>
        <v>Sep</v>
      </c>
      <c r="X4154" s="9" t="str">
        <f>Sample___Superstore[[#This Row],[Order Year]]&amp;"-"&amp;Sample___Superstore[[#This Row],[Order Month]]</f>
        <v>2017-Sep</v>
      </c>
      <c r="Y4154" s="10">
        <f>Sample___Superstore6[[#This Row],[Profit]]/Sample___Superstore6[[#This Row],[Sales]]</f>
        <v>0.35000000000000003</v>
      </c>
      <c r="Z4154" s="9">
        <f t="shared" si="450"/>
        <v>4</v>
      </c>
      <c r="AA4154" s="17">
        <f t="shared" si="451"/>
        <v>1.8144</v>
      </c>
      <c r="AB4154" s="17">
        <f t="shared" si="452"/>
        <v>5.1840000000000002</v>
      </c>
      <c r="AC4154" s="17">
        <f t="shared" si="453"/>
        <v>3.1104000000000003</v>
      </c>
      <c r="AD4154" s="17">
        <f t="shared" si="454"/>
        <v>12.441599999999999</v>
      </c>
    </row>
    <row r="4155" spans="1:30">
      <c r="A4155">
        <v>4154</v>
      </c>
      <c r="B4155" t="s">
        <v>7260</v>
      </c>
      <c r="C4155" s="4">
        <v>42985</v>
      </c>
      <c r="D4155" s="4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 s="17">
        <v>1.6524000000000001</v>
      </c>
      <c r="V4155">
        <f t="shared" si="448"/>
        <v>2017</v>
      </c>
      <c r="W4155" t="str">
        <f t="shared" si="449"/>
        <v>Sep</v>
      </c>
      <c r="X4155" s="9" t="str">
        <f>Sample___Superstore[[#This Row],[Order Year]]&amp;"-"&amp;Sample___Superstore[[#This Row],[Order Month]]</f>
        <v>2017-Sep</v>
      </c>
      <c r="Y4155" s="10">
        <f>Sample___Superstore6[[#This Row],[Profit]]/Sample___Superstore6[[#This Row],[Sales]]</f>
        <v>0.33750000000000002</v>
      </c>
      <c r="Z4155" s="9">
        <f t="shared" si="450"/>
        <v>4</v>
      </c>
      <c r="AA4155" s="17">
        <f t="shared" si="451"/>
        <v>0.55080000000000007</v>
      </c>
      <c r="AB4155" s="17">
        <f t="shared" si="452"/>
        <v>1.6319999999999999</v>
      </c>
      <c r="AC4155" s="17">
        <f t="shared" si="453"/>
        <v>0.97920000000000007</v>
      </c>
      <c r="AD4155" s="17">
        <f t="shared" si="454"/>
        <v>3.9167999999999998</v>
      </c>
    </row>
    <row r="4156" spans="1:30">
      <c r="A4156">
        <v>4155</v>
      </c>
      <c r="B4156" t="s">
        <v>7261</v>
      </c>
      <c r="C4156" s="4">
        <v>42733</v>
      </c>
      <c r="D4156" s="4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 s="17">
        <v>-27.9312</v>
      </c>
      <c r="V4156">
        <f t="shared" si="448"/>
        <v>2016</v>
      </c>
      <c r="W4156" t="str">
        <f t="shared" si="449"/>
        <v>Dec</v>
      </c>
      <c r="X4156" s="9" t="str">
        <f>Sample___Superstore[[#This Row],[Order Year]]&amp;"-"&amp;Sample___Superstore[[#This Row],[Order Month]]</f>
        <v>2016-Dec</v>
      </c>
      <c r="Y4156" s="10">
        <f>Sample___Superstore6[[#This Row],[Profit]]/Sample___Superstore6[[#This Row],[Sales]]</f>
        <v>-0.73333333333333328</v>
      </c>
      <c r="Z4156" s="9">
        <f t="shared" si="450"/>
        <v>5</v>
      </c>
      <c r="AA4156" s="17">
        <f t="shared" si="451"/>
        <v>-6.9828000000000001</v>
      </c>
      <c r="AB4156" s="17">
        <f t="shared" si="452"/>
        <v>9.5220000000000002</v>
      </c>
      <c r="AC4156" s="17">
        <f t="shared" si="453"/>
        <v>26.6616</v>
      </c>
      <c r="AD4156" s="17">
        <f t="shared" si="454"/>
        <v>11.426400000000001</v>
      </c>
    </row>
    <row r="4157" spans="1:30">
      <c r="A4157">
        <v>4156</v>
      </c>
      <c r="B4157" t="s">
        <v>7261</v>
      </c>
      <c r="C4157" s="4">
        <v>42733</v>
      </c>
      <c r="D4157" s="4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 s="17">
        <v>-1.9656</v>
      </c>
      <c r="V4157">
        <f t="shared" si="448"/>
        <v>2016</v>
      </c>
      <c r="W4157" t="str">
        <f t="shared" si="449"/>
        <v>Dec</v>
      </c>
      <c r="X4157" s="9" t="str">
        <f>Sample___Superstore[[#This Row],[Order Year]]&amp;"-"&amp;Sample___Superstore[[#This Row],[Order Month]]</f>
        <v>2016-Dec</v>
      </c>
      <c r="Y4157" s="10">
        <f>Sample___Superstore6[[#This Row],[Profit]]/Sample___Superstore6[[#This Row],[Sales]]</f>
        <v>-0.70000000000000007</v>
      </c>
      <c r="Z4157" s="9">
        <f t="shared" si="450"/>
        <v>5</v>
      </c>
      <c r="AA4157" s="17">
        <f t="shared" si="451"/>
        <v>-0.6552</v>
      </c>
      <c r="AB4157" s="17">
        <f t="shared" si="452"/>
        <v>0.93599999999999994</v>
      </c>
      <c r="AC4157" s="17">
        <f t="shared" si="453"/>
        <v>1.9655999999999998</v>
      </c>
      <c r="AD4157" s="17">
        <f t="shared" si="454"/>
        <v>0.84240000000000004</v>
      </c>
    </row>
    <row r="4158" spans="1:30">
      <c r="A4158">
        <v>4157</v>
      </c>
      <c r="B4158" t="s">
        <v>7262</v>
      </c>
      <c r="C4158" s="4">
        <v>42343</v>
      </c>
      <c r="D4158" s="4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 s="17">
        <v>0.5998</v>
      </c>
      <c r="V4158">
        <f t="shared" si="448"/>
        <v>2015</v>
      </c>
      <c r="W4158" t="str">
        <f t="shared" si="449"/>
        <v>Dec</v>
      </c>
      <c r="X4158" s="9" t="str">
        <f>Sample___Superstore[[#This Row],[Order Year]]&amp;"-"&amp;Sample___Superstore[[#This Row],[Order Month]]</f>
        <v>2015-Dec</v>
      </c>
      <c r="Y4158" s="10">
        <f>Sample___Superstore6[[#This Row],[Profit]]/Sample___Superstore6[[#This Row],[Sales]]</f>
        <v>1.2499999999999999E-2</v>
      </c>
      <c r="Z4158" s="9">
        <f t="shared" si="450"/>
        <v>4</v>
      </c>
      <c r="AA4158" s="17">
        <f t="shared" si="451"/>
        <v>0.2999</v>
      </c>
      <c r="AB4158" s="17">
        <f t="shared" si="452"/>
        <v>23.992000000000001</v>
      </c>
      <c r="AC4158" s="17">
        <f t="shared" si="453"/>
        <v>9.5968000000000018</v>
      </c>
      <c r="AD4158" s="17">
        <f t="shared" si="454"/>
        <v>38.3872</v>
      </c>
    </row>
    <row r="4159" spans="1:30">
      <c r="A4159">
        <v>4158</v>
      </c>
      <c r="B4159" t="s">
        <v>7262</v>
      </c>
      <c r="C4159" s="4">
        <v>42343</v>
      </c>
      <c r="D4159" s="4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 s="17">
        <v>-19.982399999999998</v>
      </c>
      <c r="V4159">
        <f t="shared" si="448"/>
        <v>2015</v>
      </c>
      <c r="W4159" t="str">
        <f t="shared" si="449"/>
        <v>Dec</v>
      </c>
      <c r="X4159" s="9" t="str">
        <f>Sample___Superstore[[#This Row],[Order Year]]&amp;"-"&amp;Sample___Superstore[[#This Row],[Order Month]]</f>
        <v>2015-Dec</v>
      </c>
      <c r="Y4159" s="10">
        <f>Sample___Superstore6[[#This Row],[Profit]]/Sample___Superstore6[[#This Row],[Sales]]</f>
        <v>-0.76666666666666661</v>
      </c>
      <c r="Z4159" s="9">
        <f t="shared" si="450"/>
        <v>4</v>
      </c>
      <c r="AA4159" s="17">
        <f t="shared" si="451"/>
        <v>-3.3303999999999996</v>
      </c>
      <c r="AB4159" s="17">
        <f t="shared" si="452"/>
        <v>4.3440000000000003</v>
      </c>
      <c r="AC4159" s="17">
        <f t="shared" si="453"/>
        <v>18.244799999999998</v>
      </c>
      <c r="AD4159" s="17">
        <f t="shared" si="454"/>
        <v>7.8192000000000021</v>
      </c>
    </row>
    <row r="4160" spans="1:30">
      <c r="A4160">
        <v>4159</v>
      </c>
      <c r="B4160" t="s">
        <v>7263</v>
      </c>
      <c r="C4160" s="4">
        <v>41944</v>
      </c>
      <c r="D4160" s="4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 s="17">
        <v>5.1012000000000004</v>
      </c>
      <c r="V4160">
        <f t="shared" si="448"/>
        <v>2014</v>
      </c>
      <c r="W4160" t="str">
        <f t="shared" si="449"/>
        <v>Nov</v>
      </c>
      <c r="X4160" s="9" t="str">
        <f>Sample___Superstore[[#This Row],[Order Year]]&amp;"-"&amp;Sample___Superstore[[#This Row],[Order Month]]</f>
        <v>2014-Nov</v>
      </c>
      <c r="Y4160" s="10">
        <f>Sample___Superstore6[[#This Row],[Profit]]/Sample___Superstore6[[#This Row],[Sales]]</f>
        <v>0.32500000000000001</v>
      </c>
      <c r="Z4160" s="9">
        <f t="shared" si="450"/>
        <v>7</v>
      </c>
      <c r="AA4160" s="17">
        <f t="shared" si="451"/>
        <v>1.7004000000000001</v>
      </c>
      <c r="AB4160" s="17">
        <f t="shared" si="452"/>
        <v>5.2320000000000002</v>
      </c>
      <c r="AC4160" s="17">
        <f t="shared" si="453"/>
        <v>3.1392000000000002</v>
      </c>
      <c r="AD4160" s="17">
        <f t="shared" si="454"/>
        <v>12.556799999999999</v>
      </c>
    </row>
    <row r="4161" spans="1:30">
      <c r="A4161">
        <v>4160</v>
      </c>
      <c r="B4161" t="s">
        <v>7264</v>
      </c>
      <c r="C4161" s="4">
        <v>42476</v>
      </c>
      <c r="D4161" s="4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17">
        <v>3.7235999999999998</v>
      </c>
      <c r="V4161">
        <f t="shared" si="448"/>
        <v>2016</v>
      </c>
      <c r="W4161" t="str">
        <f t="shared" si="449"/>
        <v>Apr</v>
      </c>
      <c r="X4161" s="9" t="str">
        <f>Sample___Superstore[[#This Row],[Order Year]]&amp;"-"&amp;Sample___Superstore[[#This Row],[Order Month]]</f>
        <v>2016-Apr</v>
      </c>
      <c r="Y4161" s="10">
        <f>Sample___Superstore6[[#This Row],[Profit]]/Sample___Superstore6[[#This Row],[Sales]]</f>
        <v>0.28999999999999998</v>
      </c>
      <c r="Z4161" s="9">
        <f t="shared" si="450"/>
        <v>7</v>
      </c>
      <c r="AA4161" s="17">
        <f t="shared" si="451"/>
        <v>1.2411999999999999</v>
      </c>
      <c r="AB4161" s="17">
        <f t="shared" si="452"/>
        <v>4.28</v>
      </c>
      <c r="AC4161" s="17">
        <f t="shared" si="453"/>
        <v>0</v>
      </c>
      <c r="AD4161" s="17">
        <f t="shared" si="454"/>
        <v>12.84</v>
      </c>
    </row>
    <row r="4162" spans="1:30">
      <c r="A4162">
        <v>4161</v>
      </c>
      <c r="B4162" t="s">
        <v>7265</v>
      </c>
      <c r="C4162" s="4">
        <v>42869</v>
      </c>
      <c r="D4162" s="4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 s="17">
        <v>134.99250000000001</v>
      </c>
      <c r="V4162">
        <f t="shared" ref="V4162:V4225" si="455">YEAR(C4162)</f>
        <v>2017</v>
      </c>
      <c r="W4162" t="str">
        <f t="shared" ref="W4162:W4225" si="456">TEXT(C4162,"mmm")</f>
        <v>May</v>
      </c>
      <c r="X4162" s="9" t="str">
        <f>Sample___Superstore[[#This Row],[Order Year]]&amp;"-"&amp;Sample___Superstore[[#This Row],[Order Month]]</f>
        <v>2017-May</v>
      </c>
      <c r="Y4162" s="10">
        <f>Sample___Superstore6[[#This Row],[Profit]]/Sample___Superstore6[[#This Row],[Sales]]</f>
        <v>0.25</v>
      </c>
      <c r="Z4162" s="9">
        <f t="shared" ref="Z4162:Z4225" si="457">D4162-C4162</f>
        <v>4</v>
      </c>
      <c r="AA4162" s="17">
        <f t="shared" ref="AA4162:AA4225" si="458">U4162/S4162</f>
        <v>44.997500000000002</v>
      </c>
      <c r="AB4162" s="17">
        <f t="shared" ref="AB4162:AB4225" si="459">R4162/S4162</f>
        <v>179.99</v>
      </c>
      <c r="AC4162" s="17">
        <f t="shared" ref="AC4162:AC4225" si="460">R4162*T4162</f>
        <v>0</v>
      </c>
      <c r="AD4162" s="17">
        <f t="shared" ref="AD4162:AD4225" si="461">R4162-(R4162*T4162)</f>
        <v>539.97</v>
      </c>
    </row>
    <row r="4163" spans="1:30">
      <c r="A4163">
        <v>4162</v>
      </c>
      <c r="B4163" t="s">
        <v>7265</v>
      </c>
      <c r="C4163" s="4">
        <v>42869</v>
      </c>
      <c r="D4163" s="4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 s="17">
        <v>5.8708</v>
      </c>
      <c r="V4163">
        <f t="shared" si="455"/>
        <v>2017</v>
      </c>
      <c r="W4163" t="str">
        <f t="shared" si="456"/>
        <v>May</v>
      </c>
      <c r="X4163" s="9" t="str">
        <f>Sample___Superstore[[#This Row],[Order Year]]&amp;"-"&amp;Sample___Superstore[[#This Row],[Order Month]]</f>
        <v>2017-May</v>
      </c>
      <c r="Y4163" s="10">
        <f>Sample___Superstore6[[#This Row],[Profit]]/Sample___Superstore6[[#This Row],[Sales]]</f>
        <v>0.26</v>
      </c>
      <c r="Z4163" s="9">
        <f t="shared" si="457"/>
        <v>4</v>
      </c>
      <c r="AA4163" s="17">
        <f t="shared" si="458"/>
        <v>2.9354</v>
      </c>
      <c r="AB4163" s="17">
        <f t="shared" si="459"/>
        <v>11.29</v>
      </c>
      <c r="AC4163" s="17">
        <f t="shared" si="460"/>
        <v>0</v>
      </c>
      <c r="AD4163" s="17">
        <f t="shared" si="461"/>
        <v>22.58</v>
      </c>
    </row>
    <row r="4164" spans="1:30">
      <c r="A4164">
        <v>4163</v>
      </c>
      <c r="B4164" t="s">
        <v>7268</v>
      </c>
      <c r="C4164" s="4">
        <v>42077</v>
      </c>
      <c r="D4164" s="4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 s="17">
        <v>7.5991999999999997</v>
      </c>
      <c r="V4164">
        <f t="shared" si="455"/>
        <v>2015</v>
      </c>
      <c r="W4164" t="str">
        <f t="shared" si="456"/>
        <v>Mar</v>
      </c>
      <c r="X4164" s="9" t="str">
        <f>Sample___Superstore[[#This Row],[Order Year]]&amp;"-"&amp;Sample___Superstore[[#This Row],[Order Month]]</f>
        <v>2015-Mar</v>
      </c>
      <c r="Y4164" s="10">
        <f>Sample___Superstore6[[#This Row],[Profit]]/Sample___Superstore6[[#This Row],[Sales]]</f>
        <v>0.46</v>
      </c>
      <c r="Z4164" s="9">
        <f t="shared" si="457"/>
        <v>4</v>
      </c>
      <c r="AA4164" s="17">
        <f t="shared" si="458"/>
        <v>1.8997999999999999</v>
      </c>
      <c r="AB4164" s="17">
        <f t="shared" si="459"/>
        <v>4.13</v>
      </c>
      <c r="AC4164" s="17">
        <f t="shared" si="460"/>
        <v>0</v>
      </c>
      <c r="AD4164" s="17">
        <f t="shared" si="461"/>
        <v>16.52</v>
      </c>
    </row>
    <row r="4165" spans="1:30">
      <c r="A4165">
        <v>4164</v>
      </c>
      <c r="B4165" t="s">
        <v>7268</v>
      </c>
      <c r="C4165" s="4">
        <v>42077</v>
      </c>
      <c r="D4165" s="4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 s="17">
        <v>315.81180000000001</v>
      </c>
      <c r="V4165">
        <f t="shared" si="455"/>
        <v>2015</v>
      </c>
      <c r="W4165" t="str">
        <f t="shared" si="456"/>
        <v>Mar</v>
      </c>
      <c r="X4165" s="9" t="str">
        <f>Sample___Superstore[[#This Row],[Order Year]]&amp;"-"&amp;Sample___Superstore[[#This Row],[Order Month]]</f>
        <v>2015-Mar</v>
      </c>
      <c r="Y4165" s="10">
        <f>Sample___Superstore6[[#This Row],[Profit]]/Sample___Superstore6[[#This Row],[Sales]]</f>
        <v>0.47</v>
      </c>
      <c r="Z4165" s="9">
        <f t="shared" si="457"/>
        <v>4</v>
      </c>
      <c r="AA4165" s="17">
        <f t="shared" si="458"/>
        <v>105.2706</v>
      </c>
      <c r="AB4165" s="17">
        <f t="shared" si="459"/>
        <v>223.98000000000002</v>
      </c>
      <c r="AC4165" s="17">
        <f t="shared" si="460"/>
        <v>0</v>
      </c>
      <c r="AD4165" s="17">
        <f t="shared" si="461"/>
        <v>671.94</v>
      </c>
    </row>
    <row r="4166" spans="1:30">
      <c r="A4166">
        <v>4165</v>
      </c>
      <c r="B4166" t="s">
        <v>7269</v>
      </c>
      <c r="C4166" s="4">
        <v>42749</v>
      </c>
      <c r="D4166" s="4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 s="17">
        <v>-14.793100000000001</v>
      </c>
      <c r="V4166">
        <f t="shared" si="455"/>
        <v>2017</v>
      </c>
      <c r="W4166" t="str">
        <f t="shared" si="456"/>
        <v>Jan</v>
      </c>
      <c r="X4166" s="9" t="str">
        <f>Sample___Superstore[[#This Row],[Order Year]]&amp;"-"&amp;Sample___Superstore[[#This Row],[Order Month]]</f>
        <v>2017-Jan</v>
      </c>
      <c r="Y4166" s="10">
        <f>Sample___Superstore6[[#This Row],[Profit]]/Sample___Superstore6[[#This Row],[Sales]]</f>
        <v>-8.7500000000000008E-2</v>
      </c>
      <c r="Z4166" s="9">
        <f t="shared" si="457"/>
        <v>2</v>
      </c>
      <c r="AA4166" s="17">
        <f t="shared" si="458"/>
        <v>-2.1133000000000002</v>
      </c>
      <c r="AB4166" s="17">
        <f t="shared" si="459"/>
        <v>24.151999999999997</v>
      </c>
      <c r="AC4166" s="17">
        <f t="shared" si="460"/>
        <v>33.812800000000003</v>
      </c>
      <c r="AD4166" s="17">
        <f t="shared" si="461"/>
        <v>135.25119999999998</v>
      </c>
    </row>
    <row r="4167" spans="1:30">
      <c r="A4167">
        <v>4166</v>
      </c>
      <c r="B4167" t="s">
        <v>7269</v>
      </c>
      <c r="C4167" s="4">
        <v>42749</v>
      </c>
      <c r="D4167" s="4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 s="17">
        <v>14.7546</v>
      </c>
      <c r="V4167">
        <f t="shared" si="455"/>
        <v>2017</v>
      </c>
      <c r="W4167" t="str">
        <f t="shared" si="456"/>
        <v>Jan</v>
      </c>
      <c r="X4167" s="9" t="str">
        <f>Sample___Superstore[[#This Row],[Order Year]]&amp;"-"&amp;Sample___Superstore[[#This Row],[Order Month]]</f>
        <v>2017-Jan</v>
      </c>
      <c r="Y4167" s="10">
        <f>Sample___Superstore6[[#This Row],[Profit]]/Sample___Superstore6[[#This Row],[Sales]]</f>
        <v>8.7500000000000008E-2</v>
      </c>
      <c r="Z4167" s="9">
        <f t="shared" si="457"/>
        <v>2</v>
      </c>
      <c r="AA4167" s="17">
        <f t="shared" si="458"/>
        <v>1.6394</v>
      </c>
      <c r="AB4167" s="17">
        <f t="shared" si="459"/>
        <v>18.736000000000001</v>
      </c>
      <c r="AC4167" s="17">
        <f t="shared" si="460"/>
        <v>33.724800000000002</v>
      </c>
      <c r="AD4167" s="17">
        <f t="shared" si="461"/>
        <v>134.89920000000001</v>
      </c>
    </row>
    <row r="4168" spans="1:30">
      <c r="A4168">
        <v>4167</v>
      </c>
      <c r="B4168" t="s">
        <v>7272</v>
      </c>
      <c r="C4168" s="4">
        <v>42071</v>
      </c>
      <c r="D4168" s="4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 s="17">
        <v>9.3312000000000008</v>
      </c>
      <c r="V4168">
        <f t="shared" si="455"/>
        <v>2015</v>
      </c>
      <c r="W4168" t="str">
        <f t="shared" si="456"/>
        <v>Mar</v>
      </c>
      <c r="X4168" s="9" t="str">
        <f>Sample___Superstore[[#This Row],[Order Year]]&amp;"-"&amp;Sample___Superstore[[#This Row],[Order Month]]</f>
        <v>2015-Mar</v>
      </c>
      <c r="Y4168" s="10">
        <f>Sample___Superstore6[[#This Row],[Profit]]/Sample___Superstore6[[#This Row],[Sales]]</f>
        <v>0.48000000000000004</v>
      </c>
      <c r="Z4168" s="9">
        <f t="shared" si="457"/>
        <v>5</v>
      </c>
      <c r="AA4168" s="17">
        <f t="shared" si="458"/>
        <v>3.1104000000000003</v>
      </c>
      <c r="AB4168" s="17">
        <f t="shared" si="459"/>
        <v>6.48</v>
      </c>
      <c r="AC4168" s="17">
        <f t="shared" si="460"/>
        <v>0</v>
      </c>
      <c r="AD4168" s="17">
        <f t="shared" si="461"/>
        <v>19.440000000000001</v>
      </c>
    </row>
    <row r="4169" spans="1:30">
      <c r="A4169">
        <v>4168</v>
      </c>
      <c r="B4169" t="s">
        <v>7273</v>
      </c>
      <c r="C4169" s="4">
        <v>41923</v>
      </c>
      <c r="D4169" s="4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 s="17">
        <v>8.2992000000000008</v>
      </c>
      <c r="V4169">
        <f t="shared" si="455"/>
        <v>2014</v>
      </c>
      <c r="W4169" t="str">
        <f t="shared" si="456"/>
        <v>Oct</v>
      </c>
      <c r="X4169" s="9" t="str">
        <f>Sample___Superstore[[#This Row],[Order Year]]&amp;"-"&amp;Sample___Superstore[[#This Row],[Order Month]]</f>
        <v>2014-Oct</v>
      </c>
      <c r="Y4169" s="10">
        <f>Sample___Superstore6[[#This Row],[Profit]]/Sample___Superstore6[[#This Row],[Sales]]</f>
        <v>0.26</v>
      </c>
      <c r="Z4169" s="9">
        <f t="shared" si="457"/>
        <v>2</v>
      </c>
      <c r="AA4169" s="17">
        <f t="shared" si="458"/>
        <v>2.0748000000000002</v>
      </c>
      <c r="AB4169" s="17">
        <f t="shared" si="459"/>
        <v>7.98</v>
      </c>
      <c r="AC4169" s="17">
        <f t="shared" si="460"/>
        <v>0</v>
      </c>
      <c r="AD4169" s="17">
        <f t="shared" si="461"/>
        <v>31.92</v>
      </c>
    </row>
    <row r="4170" spans="1:30">
      <c r="A4170">
        <v>4169</v>
      </c>
      <c r="B4170" t="s">
        <v>7273</v>
      </c>
      <c r="C4170" s="4">
        <v>41923</v>
      </c>
      <c r="D4170" s="4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 s="17">
        <v>-65.035200000000003</v>
      </c>
      <c r="V4170">
        <f t="shared" si="455"/>
        <v>2014</v>
      </c>
      <c r="W4170" t="str">
        <f t="shared" si="456"/>
        <v>Oct</v>
      </c>
      <c r="X4170" s="9" t="str">
        <f>Sample___Superstore[[#This Row],[Order Year]]&amp;"-"&amp;Sample___Superstore[[#This Row],[Order Month]]</f>
        <v>2014-Oct</v>
      </c>
      <c r="Y4170" s="10">
        <f>Sample___Superstore6[[#This Row],[Profit]]/Sample___Superstore6[[#This Row],[Sales]]</f>
        <v>-0.15000000000000002</v>
      </c>
      <c r="Z4170" s="9">
        <f t="shared" si="457"/>
        <v>2</v>
      </c>
      <c r="AA4170" s="17">
        <f t="shared" si="458"/>
        <v>-32.517600000000002</v>
      </c>
      <c r="AB4170" s="17">
        <f t="shared" si="459"/>
        <v>216.78399999999999</v>
      </c>
      <c r="AC4170" s="17">
        <f t="shared" si="460"/>
        <v>86.7136</v>
      </c>
      <c r="AD4170" s="17">
        <f t="shared" si="461"/>
        <v>346.8544</v>
      </c>
    </row>
    <row r="4171" spans="1:30">
      <c r="A4171">
        <v>4170</v>
      </c>
      <c r="B4171" t="s">
        <v>7276</v>
      </c>
      <c r="C4171" s="4">
        <v>42107</v>
      </c>
      <c r="D4171" s="4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 s="17">
        <v>10.8864</v>
      </c>
      <c r="V4171">
        <f t="shared" si="455"/>
        <v>2015</v>
      </c>
      <c r="W4171" t="str">
        <f t="shared" si="456"/>
        <v>Apr</v>
      </c>
      <c r="X4171" s="9" t="str">
        <f>Sample___Superstore[[#This Row],[Order Year]]&amp;"-"&amp;Sample___Superstore[[#This Row],[Order Month]]</f>
        <v>2015-Apr</v>
      </c>
      <c r="Y4171" s="10">
        <f>Sample___Superstore6[[#This Row],[Profit]]/Sample___Superstore6[[#This Row],[Sales]]</f>
        <v>0.35000000000000003</v>
      </c>
      <c r="Z4171" s="9">
        <f t="shared" si="457"/>
        <v>1</v>
      </c>
      <c r="AA4171" s="17">
        <f t="shared" si="458"/>
        <v>1.8144</v>
      </c>
      <c r="AB4171" s="17">
        <f t="shared" si="459"/>
        <v>5.1840000000000002</v>
      </c>
      <c r="AC4171" s="17">
        <f t="shared" si="460"/>
        <v>6.2208000000000006</v>
      </c>
      <c r="AD4171" s="17">
        <f t="shared" si="461"/>
        <v>24.883199999999999</v>
      </c>
    </row>
    <row r="4172" spans="1:30">
      <c r="A4172">
        <v>4171</v>
      </c>
      <c r="B4172" t="s">
        <v>7276</v>
      </c>
      <c r="C4172" s="4">
        <v>42107</v>
      </c>
      <c r="D4172" s="4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 s="17">
        <v>17.815200000000001</v>
      </c>
      <c r="V4172">
        <f t="shared" si="455"/>
        <v>2015</v>
      </c>
      <c r="W4172" t="str">
        <f t="shared" si="456"/>
        <v>Apr</v>
      </c>
      <c r="X4172" s="9" t="str">
        <f>Sample___Superstore[[#This Row],[Order Year]]&amp;"-"&amp;Sample___Superstore[[#This Row],[Order Month]]</f>
        <v>2015-Apr</v>
      </c>
      <c r="Y4172" s="10">
        <f>Sample___Superstore6[[#This Row],[Profit]]/Sample___Superstore6[[#This Row],[Sales]]</f>
        <v>0.32500000000000001</v>
      </c>
      <c r="Z4172" s="9">
        <f t="shared" si="457"/>
        <v>1</v>
      </c>
      <c r="AA4172" s="17">
        <f t="shared" si="458"/>
        <v>5.9384000000000006</v>
      </c>
      <c r="AB4172" s="17">
        <f t="shared" si="459"/>
        <v>18.272000000000002</v>
      </c>
      <c r="AC4172" s="17">
        <f t="shared" si="460"/>
        <v>10.963200000000001</v>
      </c>
      <c r="AD4172" s="17">
        <f t="shared" si="461"/>
        <v>43.852800000000002</v>
      </c>
    </row>
    <row r="4173" spans="1:30">
      <c r="A4173">
        <v>4172</v>
      </c>
      <c r="B4173" t="s">
        <v>7277</v>
      </c>
      <c r="C4173" s="4">
        <v>43055</v>
      </c>
      <c r="D4173" s="4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 s="17">
        <v>0.97719999999999996</v>
      </c>
      <c r="V4173">
        <f t="shared" si="455"/>
        <v>2017</v>
      </c>
      <c r="W4173" t="str">
        <f t="shared" si="456"/>
        <v>Nov</v>
      </c>
      <c r="X4173" s="9" t="str">
        <f>Sample___Superstore[[#This Row],[Order Year]]&amp;"-"&amp;Sample___Superstore[[#This Row],[Order Month]]</f>
        <v>2017-Nov</v>
      </c>
      <c r="Y4173" s="10">
        <f>Sample___Superstore6[[#This Row],[Profit]]/Sample___Superstore6[[#This Row],[Sales]]</f>
        <v>0.02</v>
      </c>
      <c r="Z4173" s="9">
        <f t="shared" si="457"/>
        <v>4</v>
      </c>
      <c r="AA4173" s="17">
        <f t="shared" si="458"/>
        <v>0.1396</v>
      </c>
      <c r="AB4173" s="17">
        <f t="shared" si="459"/>
        <v>6.9799999999999995</v>
      </c>
      <c r="AC4173" s="17">
        <f t="shared" si="460"/>
        <v>0</v>
      </c>
      <c r="AD4173" s="17">
        <f t="shared" si="461"/>
        <v>48.86</v>
      </c>
    </row>
    <row r="4174" spans="1:30">
      <c r="A4174">
        <v>4173</v>
      </c>
      <c r="B4174" t="s">
        <v>7278</v>
      </c>
      <c r="C4174" s="4">
        <v>42552</v>
      </c>
      <c r="D4174" s="4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17">
        <v>6.532</v>
      </c>
      <c r="V4174">
        <f t="shared" si="455"/>
        <v>2016</v>
      </c>
      <c r="W4174" t="str">
        <f t="shared" si="456"/>
        <v>Jul</v>
      </c>
      <c r="X4174" s="9" t="str">
        <f>Sample___Superstore[[#This Row],[Order Year]]&amp;"-"&amp;Sample___Superstore[[#This Row],[Order Month]]</f>
        <v>2016-Jul</v>
      </c>
      <c r="Y4174" s="10">
        <f>Sample___Superstore6[[#This Row],[Profit]]/Sample___Superstore6[[#This Row],[Sales]]</f>
        <v>0.46</v>
      </c>
      <c r="Z4174" s="9">
        <f t="shared" si="457"/>
        <v>0</v>
      </c>
      <c r="AA4174" s="17">
        <f t="shared" si="458"/>
        <v>3.266</v>
      </c>
      <c r="AB4174" s="17">
        <f t="shared" si="459"/>
        <v>7.1</v>
      </c>
      <c r="AC4174" s="17">
        <f t="shared" si="460"/>
        <v>0</v>
      </c>
      <c r="AD4174" s="17">
        <f t="shared" si="461"/>
        <v>14.2</v>
      </c>
    </row>
    <row r="4175" spans="1:30">
      <c r="A4175">
        <v>4174</v>
      </c>
      <c r="B4175" t="s">
        <v>7278</v>
      </c>
      <c r="C4175" s="4">
        <v>42552</v>
      </c>
      <c r="D4175" s="4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 s="17">
        <v>6.2207999999999997</v>
      </c>
      <c r="V4175">
        <f t="shared" si="455"/>
        <v>2016</v>
      </c>
      <c r="W4175" t="str">
        <f t="shared" si="456"/>
        <v>Jul</v>
      </c>
      <c r="X4175" s="9" t="str">
        <f>Sample___Superstore[[#This Row],[Order Year]]&amp;"-"&amp;Sample___Superstore[[#This Row],[Order Month]]</f>
        <v>2016-Jul</v>
      </c>
      <c r="Y4175" s="10">
        <f>Sample___Superstore6[[#This Row],[Profit]]/Sample___Superstore6[[#This Row],[Sales]]</f>
        <v>0.47999999999999993</v>
      </c>
      <c r="Z4175" s="9">
        <f t="shared" si="457"/>
        <v>0</v>
      </c>
      <c r="AA4175" s="17">
        <f t="shared" si="458"/>
        <v>3.1103999999999998</v>
      </c>
      <c r="AB4175" s="17">
        <f t="shared" si="459"/>
        <v>6.48</v>
      </c>
      <c r="AC4175" s="17">
        <f t="shared" si="460"/>
        <v>0</v>
      </c>
      <c r="AD4175" s="17">
        <f t="shared" si="461"/>
        <v>12.96</v>
      </c>
    </row>
    <row r="4176" spans="1:30">
      <c r="A4176">
        <v>4175</v>
      </c>
      <c r="B4176" t="s">
        <v>7278</v>
      </c>
      <c r="C4176" s="4">
        <v>42552</v>
      </c>
      <c r="D4176" s="4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 s="17">
        <v>28.0032</v>
      </c>
      <c r="V4176">
        <f t="shared" si="455"/>
        <v>2016</v>
      </c>
      <c r="W4176" t="str">
        <f t="shared" si="456"/>
        <v>Jul</v>
      </c>
      <c r="X4176" s="9" t="str">
        <f>Sample___Superstore[[#This Row],[Order Year]]&amp;"-"&amp;Sample___Superstore[[#This Row],[Order Month]]</f>
        <v>2016-Jul</v>
      </c>
      <c r="Y4176" s="10">
        <f>Sample___Superstore6[[#This Row],[Profit]]/Sample___Superstore6[[#This Row],[Sales]]</f>
        <v>0.48</v>
      </c>
      <c r="Z4176" s="9">
        <f t="shared" si="457"/>
        <v>0</v>
      </c>
      <c r="AA4176" s="17">
        <f t="shared" si="458"/>
        <v>14.0016</v>
      </c>
      <c r="AB4176" s="17">
        <f t="shared" si="459"/>
        <v>29.17</v>
      </c>
      <c r="AC4176" s="17">
        <f t="shared" si="460"/>
        <v>0</v>
      </c>
      <c r="AD4176" s="17">
        <f t="shared" si="461"/>
        <v>58.34</v>
      </c>
    </row>
    <row r="4177" spans="1:30">
      <c r="A4177">
        <v>4176</v>
      </c>
      <c r="B4177" t="s">
        <v>7279</v>
      </c>
      <c r="C4177" s="4">
        <v>42337</v>
      </c>
      <c r="D4177" s="4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 s="17">
        <v>15.763999999999999</v>
      </c>
      <c r="V4177">
        <f t="shared" si="455"/>
        <v>2015</v>
      </c>
      <c r="W4177" t="str">
        <f t="shared" si="456"/>
        <v>Nov</v>
      </c>
      <c r="X4177" s="9" t="str">
        <f>Sample___Superstore[[#This Row],[Order Year]]&amp;"-"&amp;Sample___Superstore[[#This Row],[Order Month]]</f>
        <v>2015-Nov</v>
      </c>
      <c r="Y4177" s="10">
        <f>Sample___Superstore6[[#This Row],[Profit]]/Sample___Superstore6[[#This Row],[Sales]]</f>
        <v>0.28000000000000003</v>
      </c>
      <c r="Z4177" s="9">
        <f t="shared" si="457"/>
        <v>1</v>
      </c>
      <c r="AA4177" s="17">
        <f t="shared" si="458"/>
        <v>7.8819999999999997</v>
      </c>
      <c r="AB4177" s="17">
        <f t="shared" si="459"/>
        <v>28.15</v>
      </c>
      <c r="AC4177" s="17">
        <f t="shared" si="460"/>
        <v>0</v>
      </c>
      <c r="AD4177" s="17">
        <f t="shared" si="461"/>
        <v>56.3</v>
      </c>
    </row>
    <row r="4178" spans="1:30">
      <c r="A4178">
        <v>4177</v>
      </c>
      <c r="B4178" t="s">
        <v>7282</v>
      </c>
      <c r="C4178" s="4">
        <v>41736</v>
      </c>
      <c r="D4178" s="4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 s="17">
        <v>163.78700000000001</v>
      </c>
      <c r="V4178">
        <f t="shared" si="455"/>
        <v>2014</v>
      </c>
      <c r="W4178" t="str">
        <f t="shared" si="456"/>
        <v>Apr</v>
      </c>
      <c r="X4178" s="9" t="str">
        <f>Sample___Superstore[[#This Row],[Order Year]]&amp;"-"&amp;Sample___Superstore[[#This Row],[Order Month]]</f>
        <v>2014-Apr</v>
      </c>
      <c r="Y4178" s="10">
        <f>Sample___Superstore6[[#This Row],[Profit]]/Sample___Superstore6[[#This Row],[Sales]]</f>
        <v>0.26</v>
      </c>
      <c r="Z4178" s="9">
        <f t="shared" si="457"/>
        <v>5</v>
      </c>
      <c r="AA4178" s="17">
        <f t="shared" si="458"/>
        <v>32.757400000000004</v>
      </c>
      <c r="AB4178" s="17">
        <f t="shared" si="459"/>
        <v>125.99000000000001</v>
      </c>
      <c r="AC4178" s="17">
        <f t="shared" si="460"/>
        <v>0</v>
      </c>
      <c r="AD4178" s="17">
        <f t="shared" si="461"/>
        <v>629.95000000000005</v>
      </c>
    </row>
    <row r="4179" spans="1:30">
      <c r="A4179">
        <v>4178</v>
      </c>
      <c r="B4179" t="s">
        <v>7282</v>
      </c>
      <c r="C4179" s="4">
        <v>41736</v>
      </c>
      <c r="D4179" s="4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 s="17">
        <v>60.255299999999998</v>
      </c>
      <c r="V4179">
        <f t="shared" si="455"/>
        <v>2014</v>
      </c>
      <c r="W4179" t="str">
        <f t="shared" si="456"/>
        <v>Apr</v>
      </c>
      <c r="X4179" s="9" t="str">
        <f>Sample___Superstore[[#This Row],[Order Year]]&amp;"-"&amp;Sample___Superstore[[#This Row],[Order Month]]</f>
        <v>2014-Apr</v>
      </c>
      <c r="Y4179" s="10">
        <f>Sample___Superstore6[[#This Row],[Profit]]/Sample___Superstore6[[#This Row],[Sales]]</f>
        <v>0.49</v>
      </c>
      <c r="Z4179" s="9">
        <f t="shared" si="457"/>
        <v>5</v>
      </c>
      <c r="AA4179" s="17">
        <f t="shared" si="458"/>
        <v>20.085100000000001</v>
      </c>
      <c r="AB4179" s="17">
        <f t="shared" si="459"/>
        <v>40.99</v>
      </c>
      <c r="AC4179" s="17">
        <f t="shared" si="460"/>
        <v>0</v>
      </c>
      <c r="AD4179" s="17">
        <f t="shared" si="461"/>
        <v>122.97</v>
      </c>
    </row>
    <row r="4180" spans="1:30">
      <c r="A4180">
        <v>4179</v>
      </c>
      <c r="B4180" t="s">
        <v>7283</v>
      </c>
      <c r="C4180" s="4">
        <v>42537</v>
      </c>
      <c r="D4180" s="4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 s="17">
        <v>21.784500000000001</v>
      </c>
      <c r="V4180">
        <f t="shared" si="455"/>
        <v>2016</v>
      </c>
      <c r="W4180" t="str">
        <f t="shared" si="456"/>
        <v>Jun</v>
      </c>
      <c r="X4180" s="9" t="str">
        <f>Sample___Superstore[[#This Row],[Order Year]]&amp;"-"&amp;Sample___Superstore[[#This Row],[Order Month]]</f>
        <v>2016-Jun</v>
      </c>
      <c r="Y4180" s="10">
        <f>Sample___Superstore6[[#This Row],[Profit]]/Sample___Superstore6[[#This Row],[Sales]]</f>
        <v>0.47000000000000003</v>
      </c>
      <c r="Z4180" s="9">
        <f t="shared" si="457"/>
        <v>2</v>
      </c>
      <c r="AA4180" s="17">
        <f t="shared" si="458"/>
        <v>4.3569000000000004</v>
      </c>
      <c r="AB4180" s="17">
        <f t="shared" si="459"/>
        <v>9.27</v>
      </c>
      <c r="AC4180" s="17">
        <f t="shared" si="460"/>
        <v>0</v>
      </c>
      <c r="AD4180" s="17">
        <f t="shared" si="461"/>
        <v>46.35</v>
      </c>
    </row>
    <row r="4181" spans="1:30">
      <c r="A4181">
        <v>4180</v>
      </c>
      <c r="B4181" t="s">
        <v>7284</v>
      </c>
      <c r="C4181" s="4">
        <v>42800</v>
      </c>
      <c r="D4181" s="4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 s="17">
        <v>5.4287999999999998</v>
      </c>
      <c r="V4181">
        <f t="shared" si="455"/>
        <v>2017</v>
      </c>
      <c r="W4181" t="str">
        <f t="shared" si="456"/>
        <v>Mar</v>
      </c>
      <c r="X4181" s="9" t="str">
        <f>Sample___Superstore[[#This Row],[Order Year]]&amp;"-"&amp;Sample___Superstore[[#This Row],[Order Month]]</f>
        <v>2017-Mar</v>
      </c>
      <c r="Y4181" s="10">
        <f>Sample___Superstore6[[#This Row],[Profit]]/Sample___Superstore6[[#This Row],[Sales]]</f>
        <v>0.36249999999999999</v>
      </c>
      <c r="Z4181" s="9">
        <f t="shared" si="457"/>
        <v>4</v>
      </c>
      <c r="AA4181" s="17">
        <f t="shared" si="458"/>
        <v>0.60319999999999996</v>
      </c>
      <c r="AB4181" s="17">
        <f t="shared" si="459"/>
        <v>1.6640000000000001</v>
      </c>
      <c r="AC4181" s="17">
        <f t="shared" si="460"/>
        <v>2.9952000000000005</v>
      </c>
      <c r="AD4181" s="17">
        <f t="shared" si="461"/>
        <v>11.9808</v>
      </c>
    </row>
    <row r="4182" spans="1:30">
      <c r="A4182">
        <v>4181</v>
      </c>
      <c r="B4182" t="s">
        <v>7285</v>
      </c>
      <c r="C4182" s="4">
        <v>43015</v>
      </c>
      <c r="D4182" s="4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17">
        <v>-6.36</v>
      </c>
      <c r="V4182">
        <f t="shared" si="455"/>
        <v>2017</v>
      </c>
      <c r="W4182" t="str">
        <f t="shared" si="456"/>
        <v>Oct</v>
      </c>
      <c r="X4182" s="9" t="str">
        <f>Sample___Superstore[[#This Row],[Order Year]]&amp;"-"&amp;Sample___Superstore[[#This Row],[Order Month]]</f>
        <v>2017-Oct</v>
      </c>
      <c r="Y4182" s="10">
        <f>Sample___Superstore6[[#This Row],[Profit]]/Sample___Superstore6[[#This Row],[Sales]]</f>
        <v>-1.5</v>
      </c>
      <c r="Z4182" s="9">
        <f t="shared" si="457"/>
        <v>4</v>
      </c>
      <c r="AA4182" s="17">
        <f t="shared" si="458"/>
        <v>-1.272</v>
      </c>
      <c r="AB4182" s="17">
        <f t="shared" si="459"/>
        <v>0.84800000000000009</v>
      </c>
      <c r="AC4182" s="17">
        <f t="shared" si="460"/>
        <v>3.3920000000000003</v>
      </c>
      <c r="AD4182" s="17">
        <f t="shared" si="461"/>
        <v>0.84799999999999986</v>
      </c>
    </row>
    <row r="4183" spans="1:30">
      <c r="A4183">
        <v>4182</v>
      </c>
      <c r="B4183" t="s">
        <v>7286</v>
      </c>
      <c r="C4183" s="4">
        <v>43014</v>
      </c>
      <c r="D4183" s="4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 s="17">
        <v>115.18559999999999</v>
      </c>
      <c r="V4183">
        <f t="shared" si="455"/>
        <v>2017</v>
      </c>
      <c r="W4183" t="str">
        <f t="shared" si="456"/>
        <v>Oct</v>
      </c>
      <c r="X4183" s="9" t="str">
        <f>Sample___Superstore[[#This Row],[Order Year]]&amp;"-"&amp;Sample___Superstore[[#This Row],[Order Month]]</f>
        <v>2017-Oct</v>
      </c>
      <c r="Y4183" s="10">
        <f>Sample___Superstore6[[#This Row],[Profit]]/Sample___Superstore6[[#This Row],[Sales]]</f>
        <v>0.36</v>
      </c>
      <c r="Z4183" s="9">
        <f t="shared" si="457"/>
        <v>6</v>
      </c>
      <c r="AA4183" s="17">
        <f t="shared" si="458"/>
        <v>28.796399999999998</v>
      </c>
      <c r="AB4183" s="17">
        <f t="shared" si="459"/>
        <v>79.989999999999995</v>
      </c>
      <c r="AC4183" s="17">
        <f t="shared" si="460"/>
        <v>0</v>
      </c>
      <c r="AD4183" s="17">
        <f t="shared" si="461"/>
        <v>319.95999999999998</v>
      </c>
    </row>
    <row r="4184" spans="1:30">
      <c r="A4184">
        <v>4183</v>
      </c>
      <c r="B4184" t="s">
        <v>7286</v>
      </c>
      <c r="C4184" s="4">
        <v>43014</v>
      </c>
      <c r="D4184" s="4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 s="17">
        <v>7.6680000000000001</v>
      </c>
      <c r="V4184">
        <f t="shared" si="455"/>
        <v>2017</v>
      </c>
      <c r="W4184" t="str">
        <f t="shared" si="456"/>
        <v>Oct</v>
      </c>
      <c r="X4184" s="9" t="str">
        <f>Sample___Superstore[[#This Row],[Order Year]]&amp;"-"&amp;Sample___Superstore[[#This Row],[Order Month]]</f>
        <v>2017-Oct</v>
      </c>
      <c r="Y4184" s="10">
        <f>Sample___Superstore6[[#This Row],[Profit]]/Sample___Superstore6[[#This Row],[Sales]]</f>
        <v>0.45</v>
      </c>
      <c r="Z4184" s="9">
        <f t="shared" si="457"/>
        <v>6</v>
      </c>
      <c r="AA4184" s="17">
        <f t="shared" si="458"/>
        <v>2.556</v>
      </c>
      <c r="AB4184" s="17">
        <f t="shared" si="459"/>
        <v>5.68</v>
      </c>
      <c r="AC4184" s="17">
        <f t="shared" si="460"/>
        <v>0</v>
      </c>
      <c r="AD4184" s="17">
        <f t="shared" si="461"/>
        <v>17.04</v>
      </c>
    </row>
    <row r="4185" spans="1:30">
      <c r="A4185">
        <v>4184</v>
      </c>
      <c r="B4185" t="s">
        <v>7286</v>
      </c>
      <c r="C4185" s="4">
        <v>43014</v>
      </c>
      <c r="D4185" s="4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 s="17">
        <v>10.347300000000001</v>
      </c>
      <c r="V4185">
        <f t="shared" si="455"/>
        <v>2017</v>
      </c>
      <c r="W4185" t="str">
        <f t="shared" si="456"/>
        <v>Oct</v>
      </c>
      <c r="X4185" s="9" t="str">
        <f>Sample___Superstore[[#This Row],[Order Year]]&amp;"-"&amp;Sample___Superstore[[#This Row],[Order Month]]</f>
        <v>2017-Oct</v>
      </c>
      <c r="Y4185" s="10">
        <f>Sample___Superstore6[[#This Row],[Profit]]/Sample___Superstore6[[#This Row],[Sales]]</f>
        <v>0.03</v>
      </c>
      <c r="Z4185" s="9">
        <f t="shared" si="457"/>
        <v>6</v>
      </c>
      <c r="AA4185" s="17">
        <f t="shared" si="458"/>
        <v>3.4491000000000001</v>
      </c>
      <c r="AB4185" s="17">
        <f t="shared" si="459"/>
        <v>114.97000000000001</v>
      </c>
      <c r="AC4185" s="17">
        <f t="shared" si="460"/>
        <v>0</v>
      </c>
      <c r="AD4185" s="17">
        <f t="shared" si="461"/>
        <v>344.91</v>
      </c>
    </row>
    <row r="4186" spans="1:30">
      <c r="A4186">
        <v>4185</v>
      </c>
      <c r="B4186" t="s">
        <v>7289</v>
      </c>
      <c r="C4186" s="4">
        <v>42709</v>
      </c>
      <c r="D4186" s="4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 s="17">
        <v>20.484999999999999</v>
      </c>
      <c r="V4186">
        <f t="shared" si="455"/>
        <v>2016</v>
      </c>
      <c r="W4186" t="str">
        <f t="shared" si="456"/>
        <v>Dec</v>
      </c>
      <c r="X4186" s="9" t="str">
        <f>Sample___Superstore[[#This Row],[Order Year]]&amp;"-"&amp;Sample___Superstore[[#This Row],[Order Month]]</f>
        <v>2016-Dec</v>
      </c>
      <c r="Y4186" s="10">
        <f>Sample___Superstore6[[#This Row],[Profit]]/Sample___Superstore6[[#This Row],[Sales]]</f>
        <v>0.25</v>
      </c>
      <c r="Z4186" s="9">
        <f t="shared" si="457"/>
        <v>2</v>
      </c>
      <c r="AA4186" s="17">
        <f t="shared" si="458"/>
        <v>20.484999999999999</v>
      </c>
      <c r="AB4186" s="17">
        <f t="shared" si="459"/>
        <v>81.94</v>
      </c>
      <c r="AC4186" s="17">
        <f t="shared" si="460"/>
        <v>0</v>
      </c>
      <c r="AD4186" s="17">
        <f t="shared" si="461"/>
        <v>81.94</v>
      </c>
    </row>
    <row r="4187" spans="1:30">
      <c r="A4187">
        <v>4186</v>
      </c>
      <c r="B4187" t="s">
        <v>7292</v>
      </c>
      <c r="C4187" s="4">
        <v>42664</v>
      </c>
      <c r="D4187" s="4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 s="17">
        <v>9.8160000000000007</v>
      </c>
      <c r="V4187">
        <f t="shared" si="455"/>
        <v>2016</v>
      </c>
      <c r="W4187" t="str">
        <f t="shared" si="456"/>
        <v>Oct</v>
      </c>
      <c r="X4187" s="9" t="str">
        <f>Sample___Superstore[[#This Row],[Order Year]]&amp;"-"&amp;Sample___Superstore[[#This Row],[Order Month]]</f>
        <v>2016-Oct</v>
      </c>
      <c r="Y4187" s="10">
        <f>Sample___Superstore6[[#This Row],[Profit]]/Sample___Superstore6[[#This Row],[Sales]]</f>
        <v>0.1</v>
      </c>
      <c r="Z4187" s="9">
        <f t="shared" si="457"/>
        <v>1</v>
      </c>
      <c r="AA4187" s="17">
        <f t="shared" si="458"/>
        <v>1.6360000000000001</v>
      </c>
      <c r="AB4187" s="17">
        <f t="shared" si="459"/>
        <v>16.36</v>
      </c>
      <c r="AC4187" s="17">
        <f t="shared" si="460"/>
        <v>0</v>
      </c>
      <c r="AD4187" s="17">
        <f t="shared" si="461"/>
        <v>98.16</v>
      </c>
    </row>
    <row r="4188" spans="1:30">
      <c r="A4188">
        <v>4187</v>
      </c>
      <c r="B4188" t="s">
        <v>7293</v>
      </c>
      <c r="C4188" s="4">
        <v>42873</v>
      </c>
      <c r="D4188" s="4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 s="17">
        <v>-10.6547</v>
      </c>
      <c r="V4188">
        <f t="shared" si="455"/>
        <v>2017</v>
      </c>
      <c r="W4188" t="str">
        <f t="shared" si="456"/>
        <v>May</v>
      </c>
      <c r="X4188" s="9" t="str">
        <f>Sample___Superstore[[#This Row],[Order Year]]&amp;"-"&amp;Sample___Superstore[[#This Row],[Order Month]]</f>
        <v>2017-May</v>
      </c>
      <c r="Y4188" s="10">
        <f>Sample___Superstore6[[#This Row],[Profit]]/Sample___Superstore6[[#This Row],[Sales]]</f>
        <v>-1.55</v>
      </c>
      <c r="Z4188" s="9">
        <f t="shared" si="457"/>
        <v>5</v>
      </c>
      <c r="AA4188" s="17">
        <f t="shared" si="458"/>
        <v>-1.5221</v>
      </c>
      <c r="AB4188" s="17">
        <f t="shared" si="459"/>
        <v>0.98199999999999998</v>
      </c>
      <c r="AC4188" s="17">
        <f t="shared" si="460"/>
        <v>5.4992000000000001</v>
      </c>
      <c r="AD4188" s="17">
        <f t="shared" si="461"/>
        <v>1.3747999999999996</v>
      </c>
    </row>
    <row r="4189" spans="1:30">
      <c r="A4189">
        <v>4188</v>
      </c>
      <c r="B4189" t="s">
        <v>7293</v>
      </c>
      <c r="C4189" s="4">
        <v>42873</v>
      </c>
      <c r="D4189" s="4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 s="17">
        <v>-3.2934000000000001</v>
      </c>
      <c r="V4189">
        <f t="shared" si="455"/>
        <v>2017</v>
      </c>
      <c r="W4189" t="str">
        <f t="shared" si="456"/>
        <v>May</v>
      </c>
      <c r="X4189" s="9" t="str">
        <f>Sample___Superstore[[#This Row],[Order Year]]&amp;"-"&amp;Sample___Superstore[[#This Row],[Order Month]]</f>
        <v>2017-May</v>
      </c>
      <c r="Y4189" s="10">
        <f>Sample___Superstore6[[#This Row],[Profit]]/Sample___Superstore6[[#This Row],[Sales]]</f>
        <v>-1.6500000000000001</v>
      </c>
      <c r="Z4189" s="9">
        <f t="shared" si="457"/>
        <v>5</v>
      </c>
      <c r="AA4189" s="17">
        <f t="shared" si="458"/>
        <v>-3.2934000000000001</v>
      </c>
      <c r="AB4189" s="17">
        <f t="shared" si="459"/>
        <v>1.996</v>
      </c>
      <c r="AC4189" s="17">
        <f t="shared" si="460"/>
        <v>1.5968</v>
      </c>
      <c r="AD4189" s="17">
        <f t="shared" si="461"/>
        <v>0.3992</v>
      </c>
    </row>
    <row r="4190" spans="1:30">
      <c r="A4190">
        <v>4189</v>
      </c>
      <c r="B4190" t="s">
        <v>7293</v>
      </c>
      <c r="C4190" s="4">
        <v>42873</v>
      </c>
      <c r="D4190" s="4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 s="17">
        <v>0.66959999999999997</v>
      </c>
      <c r="V4190">
        <f t="shared" si="455"/>
        <v>2017</v>
      </c>
      <c r="W4190" t="str">
        <f t="shared" si="456"/>
        <v>May</v>
      </c>
      <c r="X4190" s="9" t="str">
        <f>Sample___Superstore[[#This Row],[Order Year]]&amp;"-"&amp;Sample___Superstore[[#This Row],[Order Month]]</f>
        <v>2017-May</v>
      </c>
      <c r="Y4190" s="10">
        <f>Sample___Superstore6[[#This Row],[Profit]]/Sample___Superstore6[[#This Row],[Sales]]</f>
        <v>7.4999999999999983E-2</v>
      </c>
      <c r="Z4190" s="9">
        <f t="shared" si="457"/>
        <v>5</v>
      </c>
      <c r="AA4190" s="17">
        <f t="shared" si="458"/>
        <v>0.33479999999999999</v>
      </c>
      <c r="AB4190" s="17">
        <f t="shared" si="459"/>
        <v>4.4640000000000004</v>
      </c>
      <c r="AC4190" s="17">
        <f t="shared" si="460"/>
        <v>1.7856000000000003</v>
      </c>
      <c r="AD4190" s="17">
        <f t="shared" si="461"/>
        <v>7.1424000000000003</v>
      </c>
    </row>
    <row r="4191" spans="1:30">
      <c r="A4191">
        <v>4190</v>
      </c>
      <c r="B4191" t="s">
        <v>7297</v>
      </c>
      <c r="C4191" s="4">
        <v>42639</v>
      </c>
      <c r="D4191" s="4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 s="17">
        <v>4.4954999999999998</v>
      </c>
      <c r="V4191">
        <f t="shared" si="455"/>
        <v>2016</v>
      </c>
      <c r="W4191" t="str">
        <f t="shared" si="456"/>
        <v>Sep</v>
      </c>
      <c r="X4191" s="9" t="str">
        <f>Sample___Superstore[[#This Row],[Order Year]]&amp;"-"&amp;Sample___Superstore[[#This Row],[Order Month]]</f>
        <v>2016-Sep</v>
      </c>
      <c r="Y4191" s="10">
        <f>Sample___Superstore6[[#This Row],[Profit]]/Sample___Superstore6[[#This Row],[Sales]]</f>
        <v>0.44999999999999996</v>
      </c>
      <c r="Z4191" s="9">
        <f t="shared" si="457"/>
        <v>5</v>
      </c>
      <c r="AA4191" s="17">
        <f t="shared" si="458"/>
        <v>4.4954999999999998</v>
      </c>
      <c r="AB4191" s="17">
        <f t="shared" si="459"/>
        <v>9.99</v>
      </c>
      <c r="AC4191" s="17">
        <f t="shared" si="460"/>
        <v>0</v>
      </c>
      <c r="AD4191" s="17">
        <f t="shared" si="461"/>
        <v>9.99</v>
      </c>
    </row>
    <row r="4192" spans="1:30">
      <c r="A4192">
        <v>4191</v>
      </c>
      <c r="B4192" t="s">
        <v>7301</v>
      </c>
      <c r="C4192" s="4">
        <v>43056</v>
      </c>
      <c r="D4192" s="4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 s="17">
        <v>5039.9856</v>
      </c>
      <c r="V4192">
        <f t="shared" si="455"/>
        <v>2017</v>
      </c>
      <c r="W4192" t="str">
        <f t="shared" si="456"/>
        <v>Nov</v>
      </c>
      <c r="X4192" s="9" t="str">
        <f>Sample___Superstore[[#This Row],[Order Year]]&amp;"-"&amp;Sample___Superstore[[#This Row],[Order Month]]</f>
        <v>2017-Nov</v>
      </c>
      <c r="Y4192" s="10">
        <f>Sample___Superstore6[[#This Row],[Profit]]/Sample___Superstore6[[#This Row],[Sales]]</f>
        <v>0.48000000000000004</v>
      </c>
      <c r="Z4192" s="9">
        <f t="shared" si="457"/>
        <v>5</v>
      </c>
      <c r="AA4192" s="17">
        <f t="shared" si="458"/>
        <v>1679.9952000000001</v>
      </c>
      <c r="AB4192" s="17">
        <f t="shared" si="459"/>
        <v>3499.99</v>
      </c>
      <c r="AC4192" s="17">
        <f t="shared" si="460"/>
        <v>0</v>
      </c>
      <c r="AD4192" s="17">
        <f t="shared" si="461"/>
        <v>10499.97</v>
      </c>
    </row>
    <row r="4193" spans="1:30">
      <c r="A4193">
        <v>4192</v>
      </c>
      <c r="B4193" t="s">
        <v>7302</v>
      </c>
      <c r="C4193" s="4">
        <v>42193</v>
      </c>
      <c r="D4193" s="4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 s="17">
        <v>6.6</v>
      </c>
      <c r="V4193">
        <f t="shared" si="455"/>
        <v>2015</v>
      </c>
      <c r="W4193" t="str">
        <f t="shared" si="456"/>
        <v>Jul</v>
      </c>
      <c r="X4193" s="9" t="str">
        <f>Sample___Superstore[[#This Row],[Order Year]]&amp;"-"&amp;Sample___Superstore[[#This Row],[Order Month]]</f>
        <v>2015-Jul</v>
      </c>
      <c r="Y4193" s="10">
        <f>Sample___Superstore6[[#This Row],[Profit]]/Sample___Superstore6[[#This Row],[Sales]]</f>
        <v>0.31249999999999994</v>
      </c>
      <c r="Z4193" s="9">
        <f t="shared" si="457"/>
        <v>0</v>
      </c>
      <c r="AA4193" s="17">
        <f t="shared" si="458"/>
        <v>1.3199999999999998</v>
      </c>
      <c r="AB4193" s="17">
        <f t="shared" si="459"/>
        <v>4.2240000000000002</v>
      </c>
      <c r="AC4193" s="17">
        <f t="shared" si="460"/>
        <v>4.2240000000000002</v>
      </c>
      <c r="AD4193" s="17">
        <f t="shared" si="461"/>
        <v>16.896000000000001</v>
      </c>
    </row>
    <row r="4194" spans="1:30">
      <c r="A4194">
        <v>4193</v>
      </c>
      <c r="B4194" t="s">
        <v>7305</v>
      </c>
      <c r="C4194" s="4">
        <v>42324</v>
      </c>
      <c r="D4194" s="4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17">
        <v>160.17660000000001</v>
      </c>
      <c r="V4194">
        <f t="shared" si="455"/>
        <v>2015</v>
      </c>
      <c r="W4194" t="str">
        <f t="shared" si="456"/>
        <v>Nov</v>
      </c>
      <c r="X4194" s="9" t="str">
        <f>Sample___Superstore[[#This Row],[Order Year]]&amp;"-"&amp;Sample___Superstore[[#This Row],[Order Month]]</f>
        <v>2015-Nov</v>
      </c>
      <c r="Y4194" s="10">
        <f>Sample___Superstore6[[#This Row],[Profit]]/Sample___Superstore6[[#This Row],[Sales]]</f>
        <v>0.23000000000000004</v>
      </c>
      <c r="Z4194" s="9">
        <f t="shared" si="457"/>
        <v>4</v>
      </c>
      <c r="AA4194" s="17">
        <f t="shared" si="458"/>
        <v>80.088300000000004</v>
      </c>
      <c r="AB4194" s="17">
        <f t="shared" si="459"/>
        <v>348.21</v>
      </c>
      <c r="AC4194" s="17">
        <f t="shared" si="460"/>
        <v>0</v>
      </c>
      <c r="AD4194" s="17">
        <f t="shared" si="461"/>
        <v>696.42</v>
      </c>
    </row>
    <row r="4195" spans="1:30">
      <c r="A4195">
        <v>4194</v>
      </c>
      <c r="B4195" t="s">
        <v>7305</v>
      </c>
      <c r="C4195" s="4">
        <v>42324</v>
      </c>
      <c r="D4195" s="4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 s="17">
        <v>22.8582</v>
      </c>
      <c r="V4195">
        <f t="shared" si="455"/>
        <v>2015</v>
      </c>
      <c r="W4195" t="str">
        <f t="shared" si="456"/>
        <v>Nov</v>
      </c>
      <c r="X4195" s="9" t="str">
        <f>Sample___Superstore[[#This Row],[Order Year]]&amp;"-"&amp;Sample___Superstore[[#This Row],[Order Month]]</f>
        <v>2015-Nov</v>
      </c>
      <c r="Y4195" s="10">
        <f>Sample___Superstore6[[#This Row],[Profit]]/Sample___Superstore6[[#This Row],[Sales]]</f>
        <v>7.4999999999999997E-2</v>
      </c>
      <c r="Z4195" s="9">
        <f t="shared" si="457"/>
        <v>4</v>
      </c>
      <c r="AA4195" s="17">
        <f t="shared" si="458"/>
        <v>7.6193999999999997</v>
      </c>
      <c r="AB4195" s="17">
        <f t="shared" si="459"/>
        <v>101.592</v>
      </c>
      <c r="AC4195" s="17">
        <f t="shared" si="460"/>
        <v>60.955200000000005</v>
      </c>
      <c r="AD4195" s="17">
        <f t="shared" si="461"/>
        <v>243.82080000000002</v>
      </c>
    </row>
    <row r="4196" spans="1:30">
      <c r="A4196">
        <v>4195</v>
      </c>
      <c r="B4196" t="s">
        <v>7307</v>
      </c>
      <c r="C4196" s="4">
        <v>42173</v>
      </c>
      <c r="D4196" s="4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 s="17">
        <v>15.074199999999999</v>
      </c>
      <c r="V4196">
        <f t="shared" si="455"/>
        <v>2015</v>
      </c>
      <c r="W4196" t="str">
        <f t="shared" si="456"/>
        <v>Jun</v>
      </c>
      <c r="X4196" s="9" t="str">
        <f>Sample___Superstore[[#This Row],[Order Year]]&amp;"-"&amp;Sample___Superstore[[#This Row],[Order Month]]</f>
        <v>2015-Jun</v>
      </c>
      <c r="Y4196" s="10">
        <f>Sample___Superstore6[[#This Row],[Profit]]/Sample___Superstore6[[#This Row],[Sales]]</f>
        <v>0.28999999999999998</v>
      </c>
      <c r="Z4196" s="9">
        <f t="shared" si="457"/>
        <v>4</v>
      </c>
      <c r="AA4196" s="17">
        <f t="shared" si="458"/>
        <v>7.5370999999999997</v>
      </c>
      <c r="AB4196" s="17">
        <f t="shared" si="459"/>
        <v>25.99</v>
      </c>
      <c r="AC4196" s="17">
        <f t="shared" si="460"/>
        <v>0</v>
      </c>
      <c r="AD4196" s="17">
        <f t="shared" si="461"/>
        <v>51.98</v>
      </c>
    </row>
    <row r="4197" spans="1:30">
      <c r="A4197">
        <v>4196</v>
      </c>
      <c r="B4197" t="s">
        <v>7308</v>
      </c>
      <c r="C4197" s="4">
        <v>42468</v>
      </c>
      <c r="D4197" s="4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 s="17">
        <v>10.374000000000001</v>
      </c>
      <c r="V4197">
        <f t="shared" si="455"/>
        <v>2016</v>
      </c>
      <c r="W4197" t="str">
        <f t="shared" si="456"/>
        <v>Apr</v>
      </c>
      <c r="X4197" s="9" t="str">
        <f>Sample___Superstore[[#This Row],[Order Year]]&amp;"-"&amp;Sample___Superstore[[#This Row],[Order Month]]</f>
        <v>2016-Apr</v>
      </c>
      <c r="Y4197" s="10">
        <f>Sample___Superstore6[[#This Row],[Profit]]/Sample___Superstore6[[#This Row],[Sales]]</f>
        <v>0.42000000000000004</v>
      </c>
      <c r="Z4197" s="9">
        <f t="shared" si="457"/>
        <v>6</v>
      </c>
      <c r="AA4197" s="17">
        <f t="shared" si="458"/>
        <v>2.0748000000000002</v>
      </c>
      <c r="AB4197" s="17">
        <f t="shared" si="459"/>
        <v>4.9399999999999995</v>
      </c>
      <c r="AC4197" s="17">
        <f t="shared" si="460"/>
        <v>0</v>
      </c>
      <c r="AD4197" s="17">
        <f t="shared" si="461"/>
        <v>24.7</v>
      </c>
    </row>
    <row r="4198" spans="1:30">
      <c r="A4198">
        <v>4197</v>
      </c>
      <c r="B4198" t="s">
        <v>7309</v>
      </c>
      <c r="C4198" s="4">
        <v>42112</v>
      </c>
      <c r="D4198" s="4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 s="17">
        <v>10.3071</v>
      </c>
      <c r="V4198">
        <f t="shared" si="455"/>
        <v>2015</v>
      </c>
      <c r="W4198" t="str">
        <f t="shared" si="456"/>
        <v>Apr</v>
      </c>
      <c r="X4198" s="9" t="str">
        <f>Sample___Superstore[[#This Row],[Order Year]]&amp;"-"&amp;Sample___Superstore[[#This Row],[Order Month]]</f>
        <v>2015-Apr</v>
      </c>
      <c r="Y4198" s="10">
        <f>Sample___Superstore6[[#This Row],[Profit]]/Sample___Superstore6[[#This Row],[Sales]]</f>
        <v>0.47000000000000003</v>
      </c>
      <c r="Z4198" s="9">
        <f t="shared" si="457"/>
        <v>5</v>
      </c>
      <c r="AA4198" s="17">
        <f t="shared" si="458"/>
        <v>3.4357000000000002</v>
      </c>
      <c r="AB4198" s="17">
        <f t="shared" si="459"/>
        <v>7.31</v>
      </c>
      <c r="AC4198" s="17">
        <f t="shared" si="460"/>
        <v>0</v>
      </c>
      <c r="AD4198" s="17">
        <f t="shared" si="461"/>
        <v>21.93</v>
      </c>
    </row>
    <row r="4199" spans="1:30">
      <c r="A4199">
        <v>4198</v>
      </c>
      <c r="B4199" t="s">
        <v>7310</v>
      </c>
      <c r="C4199" s="4">
        <v>42707</v>
      </c>
      <c r="D4199" s="4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 s="17">
        <v>93.768799999999999</v>
      </c>
      <c r="V4199">
        <f t="shared" si="455"/>
        <v>2016</v>
      </c>
      <c r="W4199" t="str">
        <f t="shared" si="456"/>
        <v>Dec</v>
      </c>
      <c r="X4199" s="9" t="str">
        <f>Sample___Superstore[[#This Row],[Order Year]]&amp;"-"&amp;Sample___Superstore[[#This Row],[Order Month]]</f>
        <v>2016-Dec</v>
      </c>
      <c r="Y4199" s="10">
        <f>Sample___Superstore6[[#This Row],[Profit]]/Sample___Superstore6[[#This Row],[Sales]]</f>
        <v>0.23750000000000002</v>
      </c>
      <c r="Z4199" s="9">
        <f t="shared" si="457"/>
        <v>5</v>
      </c>
      <c r="AA4199" s="17">
        <f t="shared" si="458"/>
        <v>23.4422</v>
      </c>
      <c r="AB4199" s="17">
        <f t="shared" si="459"/>
        <v>98.703999999999994</v>
      </c>
      <c r="AC4199" s="17">
        <f t="shared" si="460"/>
        <v>78.963200000000001</v>
      </c>
      <c r="AD4199" s="17">
        <f t="shared" si="461"/>
        <v>315.8528</v>
      </c>
    </row>
    <row r="4200" spans="1:30">
      <c r="A4200">
        <v>4199</v>
      </c>
      <c r="B4200" t="s">
        <v>7310</v>
      </c>
      <c r="C4200" s="4">
        <v>42707</v>
      </c>
      <c r="D4200" s="4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 s="17">
        <v>-14.553599999999999</v>
      </c>
      <c r="V4200">
        <f t="shared" si="455"/>
        <v>2016</v>
      </c>
      <c r="W4200" t="str">
        <f t="shared" si="456"/>
        <v>Dec</v>
      </c>
      <c r="X4200" s="9" t="str">
        <f>Sample___Superstore[[#This Row],[Order Year]]&amp;"-"&amp;Sample___Superstore[[#This Row],[Order Month]]</f>
        <v>2016-Dec</v>
      </c>
      <c r="Y4200" s="10">
        <f>Sample___Superstore6[[#This Row],[Profit]]/Sample___Superstore6[[#This Row],[Sales]]</f>
        <v>-0.79999999999999993</v>
      </c>
      <c r="Z4200" s="9">
        <f t="shared" si="457"/>
        <v>5</v>
      </c>
      <c r="AA4200" s="17">
        <f t="shared" si="458"/>
        <v>-3.6383999999999999</v>
      </c>
      <c r="AB4200" s="17">
        <f t="shared" si="459"/>
        <v>4.548</v>
      </c>
      <c r="AC4200" s="17">
        <f t="shared" si="460"/>
        <v>12.734399999999999</v>
      </c>
      <c r="AD4200" s="17">
        <f t="shared" si="461"/>
        <v>5.4576000000000011</v>
      </c>
    </row>
    <row r="4201" spans="1:30">
      <c r="A4201">
        <v>4200</v>
      </c>
      <c r="B4201" t="s">
        <v>7311</v>
      </c>
      <c r="C4201" s="4">
        <v>42348</v>
      </c>
      <c r="D4201" s="4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 s="17">
        <v>3.4357000000000002</v>
      </c>
      <c r="V4201">
        <f t="shared" si="455"/>
        <v>2015</v>
      </c>
      <c r="W4201" t="str">
        <f t="shared" si="456"/>
        <v>Dec</v>
      </c>
      <c r="X4201" s="9" t="str">
        <f>Sample___Superstore[[#This Row],[Order Year]]&amp;"-"&amp;Sample___Superstore[[#This Row],[Order Month]]</f>
        <v>2015-Dec</v>
      </c>
      <c r="Y4201" s="10">
        <f>Sample___Superstore6[[#This Row],[Profit]]/Sample___Superstore6[[#This Row],[Sales]]</f>
        <v>0.47000000000000003</v>
      </c>
      <c r="Z4201" s="9">
        <f t="shared" si="457"/>
        <v>0</v>
      </c>
      <c r="AA4201" s="17">
        <f t="shared" si="458"/>
        <v>3.4357000000000002</v>
      </c>
      <c r="AB4201" s="17">
        <f t="shared" si="459"/>
        <v>7.31</v>
      </c>
      <c r="AC4201" s="17">
        <f t="shared" si="460"/>
        <v>0</v>
      </c>
      <c r="AD4201" s="17">
        <f t="shared" si="461"/>
        <v>7.31</v>
      </c>
    </row>
    <row r="4202" spans="1:30">
      <c r="A4202">
        <v>4201</v>
      </c>
      <c r="B4202" t="s">
        <v>7311</v>
      </c>
      <c r="C4202" s="4">
        <v>42348</v>
      </c>
      <c r="D4202" s="4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 s="17">
        <v>249.995</v>
      </c>
      <c r="V4202">
        <f t="shared" si="455"/>
        <v>2015</v>
      </c>
      <c r="W4202" t="str">
        <f t="shared" si="456"/>
        <v>Dec</v>
      </c>
      <c r="X4202" s="9" t="str">
        <f>Sample___Superstore[[#This Row],[Order Year]]&amp;"-"&amp;Sample___Superstore[[#This Row],[Order Month]]</f>
        <v>2015-Dec</v>
      </c>
      <c r="Y4202" s="10">
        <f>Sample___Superstore6[[#This Row],[Profit]]/Sample___Superstore6[[#This Row],[Sales]]</f>
        <v>0.3125</v>
      </c>
      <c r="Z4202" s="9">
        <f t="shared" si="457"/>
        <v>0</v>
      </c>
      <c r="AA4202" s="17">
        <f t="shared" si="458"/>
        <v>124.9975</v>
      </c>
      <c r="AB4202" s="17">
        <f t="shared" si="459"/>
        <v>399.99200000000002</v>
      </c>
      <c r="AC4202" s="17">
        <f t="shared" si="460"/>
        <v>159.99680000000001</v>
      </c>
      <c r="AD4202" s="17">
        <f t="shared" si="461"/>
        <v>639.98720000000003</v>
      </c>
    </row>
    <row r="4203" spans="1:30">
      <c r="A4203">
        <v>4202</v>
      </c>
      <c r="B4203" t="s">
        <v>7311</v>
      </c>
      <c r="C4203" s="4">
        <v>42348</v>
      </c>
      <c r="D4203" s="4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 s="17">
        <v>18.988800000000001</v>
      </c>
      <c r="V4203">
        <f t="shared" si="455"/>
        <v>2015</v>
      </c>
      <c r="W4203" t="str">
        <f t="shared" si="456"/>
        <v>Dec</v>
      </c>
      <c r="X4203" s="9" t="str">
        <f>Sample___Superstore[[#This Row],[Order Year]]&amp;"-"&amp;Sample___Superstore[[#This Row],[Order Month]]</f>
        <v>2015-Dec</v>
      </c>
      <c r="Y4203" s="10">
        <f>Sample___Superstore6[[#This Row],[Profit]]/Sample___Superstore6[[#This Row],[Sales]]</f>
        <v>0.46</v>
      </c>
      <c r="Z4203" s="9">
        <f t="shared" si="457"/>
        <v>0</v>
      </c>
      <c r="AA4203" s="17">
        <f t="shared" si="458"/>
        <v>3.1648000000000001</v>
      </c>
      <c r="AB4203" s="17">
        <f t="shared" si="459"/>
        <v>6.88</v>
      </c>
      <c r="AC4203" s="17">
        <f t="shared" si="460"/>
        <v>0</v>
      </c>
      <c r="AD4203" s="17">
        <f t="shared" si="461"/>
        <v>41.28</v>
      </c>
    </row>
    <row r="4204" spans="1:30">
      <c r="A4204">
        <v>4203</v>
      </c>
      <c r="B4204" t="s">
        <v>7311</v>
      </c>
      <c r="C4204" s="4">
        <v>42348</v>
      </c>
      <c r="D4204" s="4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 s="17">
        <v>84.943600000000004</v>
      </c>
      <c r="V4204">
        <f t="shared" si="455"/>
        <v>2015</v>
      </c>
      <c r="W4204" t="str">
        <f t="shared" si="456"/>
        <v>Dec</v>
      </c>
      <c r="X4204" s="9" t="str">
        <f>Sample___Superstore[[#This Row],[Order Year]]&amp;"-"&amp;Sample___Superstore[[#This Row],[Order Month]]</f>
        <v>2015-Dec</v>
      </c>
      <c r="Y4204" s="10">
        <f>Sample___Superstore6[[#This Row],[Profit]]/Sample___Superstore6[[#This Row],[Sales]]</f>
        <v>0.46</v>
      </c>
      <c r="Z4204" s="9">
        <f t="shared" si="457"/>
        <v>0</v>
      </c>
      <c r="AA4204" s="17">
        <f t="shared" si="458"/>
        <v>12.1348</v>
      </c>
      <c r="AB4204" s="17">
        <f t="shared" si="459"/>
        <v>26.38</v>
      </c>
      <c r="AC4204" s="17">
        <f t="shared" si="460"/>
        <v>0</v>
      </c>
      <c r="AD4204" s="17">
        <f t="shared" si="461"/>
        <v>184.66</v>
      </c>
    </row>
    <row r="4205" spans="1:30">
      <c r="A4205">
        <v>4204</v>
      </c>
      <c r="B4205" t="s">
        <v>7312</v>
      </c>
      <c r="C4205" s="4">
        <v>41943</v>
      </c>
      <c r="D4205" s="4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17">
        <v>18.715</v>
      </c>
      <c r="V4205">
        <f t="shared" si="455"/>
        <v>2014</v>
      </c>
      <c r="W4205" t="str">
        <f t="shared" si="456"/>
        <v>Oct</v>
      </c>
      <c r="X4205" s="9" t="str">
        <f>Sample___Superstore[[#This Row],[Order Year]]&amp;"-"&amp;Sample___Superstore[[#This Row],[Order Month]]</f>
        <v>2014-Oct</v>
      </c>
      <c r="Y4205" s="10">
        <f>Sample___Superstore6[[#This Row],[Profit]]/Sample___Superstore6[[#This Row],[Sales]]</f>
        <v>0.38</v>
      </c>
      <c r="Z4205" s="9">
        <f t="shared" si="457"/>
        <v>2</v>
      </c>
      <c r="AA4205" s="17">
        <f t="shared" si="458"/>
        <v>3.7429999999999999</v>
      </c>
      <c r="AB4205" s="17">
        <f t="shared" si="459"/>
        <v>9.85</v>
      </c>
      <c r="AC4205" s="17">
        <f t="shared" si="460"/>
        <v>0</v>
      </c>
      <c r="AD4205" s="17">
        <f t="shared" si="461"/>
        <v>49.25</v>
      </c>
    </row>
    <row r="4206" spans="1:30">
      <c r="A4206">
        <v>4205</v>
      </c>
      <c r="B4206" t="s">
        <v>7312</v>
      </c>
      <c r="C4206" s="4">
        <v>41943</v>
      </c>
      <c r="D4206" s="4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 s="17">
        <v>4.7751999999999999</v>
      </c>
      <c r="V4206">
        <f t="shared" si="455"/>
        <v>2014</v>
      </c>
      <c r="W4206" t="str">
        <f t="shared" si="456"/>
        <v>Oct</v>
      </c>
      <c r="X4206" s="9" t="str">
        <f>Sample___Superstore[[#This Row],[Order Year]]&amp;"-"&amp;Sample___Superstore[[#This Row],[Order Month]]</f>
        <v>2014-Oct</v>
      </c>
      <c r="Y4206" s="10">
        <f>Sample___Superstore6[[#This Row],[Profit]]/Sample___Superstore6[[#This Row],[Sales]]</f>
        <v>0.47</v>
      </c>
      <c r="Z4206" s="9">
        <f t="shared" si="457"/>
        <v>2</v>
      </c>
      <c r="AA4206" s="17">
        <f t="shared" si="458"/>
        <v>2.3875999999999999</v>
      </c>
      <c r="AB4206" s="17">
        <f t="shared" si="459"/>
        <v>5.08</v>
      </c>
      <c r="AC4206" s="17">
        <f t="shared" si="460"/>
        <v>0</v>
      </c>
      <c r="AD4206" s="17">
        <f t="shared" si="461"/>
        <v>10.16</v>
      </c>
    </row>
    <row r="4207" spans="1:30">
      <c r="A4207">
        <v>4206</v>
      </c>
      <c r="B4207" t="s">
        <v>7312</v>
      </c>
      <c r="C4207" s="4">
        <v>41943</v>
      </c>
      <c r="D4207" s="4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 s="17">
        <v>4.2804000000000002</v>
      </c>
      <c r="V4207">
        <f t="shared" si="455"/>
        <v>2014</v>
      </c>
      <c r="W4207" t="str">
        <f t="shared" si="456"/>
        <v>Oct</v>
      </c>
      <c r="X4207" s="9" t="str">
        <f>Sample___Superstore[[#This Row],[Order Year]]&amp;"-"&amp;Sample___Superstore[[#This Row],[Order Month]]</f>
        <v>2014-Oct</v>
      </c>
      <c r="Y4207" s="10">
        <f>Sample___Superstore6[[#This Row],[Profit]]/Sample___Superstore6[[#This Row],[Sales]]</f>
        <v>0.29000000000000004</v>
      </c>
      <c r="Z4207" s="9">
        <f t="shared" si="457"/>
        <v>2</v>
      </c>
      <c r="AA4207" s="17">
        <f t="shared" si="458"/>
        <v>2.1402000000000001</v>
      </c>
      <c r="AB4207" s="17">
        <f t="shared" si="459"/>
        <v>7.38</v>
      </c>
      <c r="AC4207" s="17">
        <f t="shared" si="460"/>
        <v>0</v>
      </c>
      <c r="AD4207" s="17">
        <f t="shared" si="461"/>
        <v>14.76</v>
      </c>
    </row>
    <row r="4208" spans="1:30">
      <c r="A4208">
        <v>4207</v>
      </c>
      <c r="B4208" t="s">
        <v>7312</v>
      </c>
      <c r="C4208" s="4">
        <v>41943</v>
      </c>
      <c r="D4208" s="4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 s="17">
        <v>15.6768</v>
      </c>
      <c r="V4208">
        <f t="shared" si="455"/>
        <v>2014</v>
      </c>
      <c r="W4208" t="str">
        <f t="shared" si="456"/>
        <v>Oct</v>
      </c>
      <c r="X4208" s="9" t="str">
        <f>Sample___Superstore[[#This Row],[Order Year]]&amp;"-"&amp;Sample___Superstore[[#This Row],[Order Month]]</f>
        <v>2014-Oct</v>
      </c>
      <c r="Y4208" s="10">
        <f>Sample___Superstore6[[#This Row],[Profit]]/Sample___Superstore6[[#This Row],[Sales]]</f>
        <v>0.46</v>
      </c>
      <c r="Z4208" s="9">
        <f t="shared" si="457"/>
        <v>2</v>
      </c>
      <c r="AA4208" s="17">
        <f t="shared" si="458"/>
        <v>7.8384</v>
      </c>
      <c r="AB4208" s="17">
        <f t="shared" si="459"/>
        <v>17.04</v>
      </c>
      <c r="AC4208" s="17">
        <f t="shared" si="460"/>
        <v>0</v>
      </c>
      <c r="AD4208" s="17">
        <f t="shared" si="461"/>
        <v>34.08</v>
      </c>
    </row>
    <row r="4209" spans="1:30">
      <c r="A4209">
        <v>4208</v>
      </c>
      <c r="B4209" t="s">
        <v>7312</v>
      </c>
      <c r="C4209" s="4">
        <v>41943</v>
      </c>
      <c r="D4209" s="4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 s="17">
        <v>7.7747999999999999</v>
      </c>
      <c r="V4209">
        <f t="shared" si="455"/>
        <v>2014</v>
      </c>
      <c r="W4209" t="str">
        <f t="shared" si="456"/>
        <v>Oct</v>
      </c>
      <c r="X4209" s="9" t="str">
        <f>Sample___Superstore[[#This Row],[Order Year]]&amp;"-"&amp;Sample___Superstore[[#This Row],[Order Month]]</f>
        <v>2014-Oct</v>
      </c>
      <c r="Y4209" s="10">
        <f>Sample___Superstore6[[#This Row],[Profit]]/Sample___Superstore6[[#This Row],[Sales]]</f>
        <v>0.43999999999999995</v>
      </c>
      <c r="Z4209" s="9">
        <f t="shared" si="457"/>
        <v>2</v>
      </c>
      <c r="AA4209" s="17">
        <f t="shared" si="458"/>
        <v>2.5916000000000001</v>
      </c>
      <c r="AB4209" s="17">
        <f t="shared" si="459"/>
        <v>5.8900000000000006</v>
      </c>
      <c r="AC4209" s="17">
        <f t="shared" si="460"/>
        <v>0</v>
      </c>
      <c r="AD4209" s="17">
        <f t="shared" si="461"/>
        <v>17.670000000000002</v>
      </c>
    </row>
    <row r="4210" spans="1:30">
      <c r="A4210">
        <v>4209</v>
      </c>
      <c r="B4210" t="s">
        <v>7312</v>
      </c>
      <c r="C4210" s="4">
        <v>41943</v>
      </c>
      <c r="D4210" s="4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 s="17">
        <v>481.47</v>
      </c>
      <c r="V4210">
        <f t="shared" si="455"/>
        <v>2014</v>
      </c>
      <c r="W4210" t="str">
        <f t="shared" si="456"/>
        <v>Oct</v>
      </c>
      <c r="X4210" s="9" t="str">
        <f>Sample___Superstore[[#This Row],[Order Year]]&amp;"-"&amp;Sample___Superstore[[#This Row],[Order Month]]</f>
        <v>2014-Oct</v>
      </c>
      <c r="Y4210" s="10">
        <f>Sample___Superstore6[[#This Row],[Profit]]/Sample___Superstore6[[#This Row],[Sales]]</f>
        <v>0.3</v>
      </c>
      <c r="Z4210" s="9">
        <f t="shared" si="457"/>
        <v>2</v>
      </c>
      <c r="AA4210" s="17">
        <f t="shared" si="458"/>
        <v>96.294000000000011</v>
      </c>
      <c r="AB4210" s="17">
        <f t="shared" si="459"/>
        <v>320.98</v>
      </c>
      <c r="AC4210" s="17">
        <f t="shared" si="460"/>
        <v>0</v>
      </c>
      <c r="AD4210" s="17">
        <f t="shared" si="461"/>
        <v>1604.9</v>
      </c>
    </row>
    <row r="4211" spans="1:30">
      <c r="A4211">
        <v>4210</v>
      </c>
      <c r="B4211" t="s">
        <v>7312</v>
      </c>
      <c r="C4211" s="4">
        <v>41943</v>
      </c>
      <c r="D4211" s="4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 s="17">
        <v>-60.607799999999997</v>
      </c>
      <c r="V4211">
        <f t="shared" si="455"/>
        <v>2014</v>
      </c>
      <c r="W4211" t="str">
        <f t="shared" si="456"/>
        <v>Oct</v>
      </c>
      <c r="X4211" s="9" t="str">
        <f>Sample___Superstore[[#This Row],[Order Year]]&amp;"-"&amp;Sample___Superstore[[#This Row],[Order Month]]</f>
        <v>2014-Oct</v>
      </c>
      <c r="Y4211" s="10">
        <f>Sample___Superstore6[[#This Row],[Profit]]/Sample___Superstore6[[#This Row],[Sales]]</f>
        <v>-0.15714285714285714</v>
      </c>
      <c r="Z4211" s="9">
        <f t="shared" si="457"/>
        <v>2</v>
      </c>
      <c r="AA4211" s="17">
        <f t="shared" si="458"/>
        <v>-60.607799999999997</v>
      </c>
      <c r="AB4211" s="17">
        <f t="shared" si="459"/>
        <v>385.68599999999998</v>
      </c>
      <c r="AC4211" s="17">
        <f t="shared" si="460"/>
        <v>115.70579999999998</v>
      </c>
      <c r="AD4211" s="17">
        <f t="shared" si="461"/>
        <v>269.98019999999997</v>
      </c>
    </row>
    <row r="4212" spans="1:30">
      <c r="A4212">
        <v>4211</v>
      </c>
      <c r="B4212" t="s">
        <v>7314</v>
      </c>
      <c r="C4212" s="4">
        <v>43078</v>
      </c>
      <c r="D4212" s="4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17">
        <v>4.9950000000000001</v>
      </c>
      <c r="V4212">
        <f t="shared" si="455"/>
        <v>2017</v>
      </c>
      <c r="W4212" t="str">
        <f t="shared" si="456"/>
        <v>Dec</v>
      </c>
      <c r="X4212" s="9" t="str">
        <f>Sample___Superstore[[#This Row],[Order Year]]&amp;"-"&amp;Sample___Superstore[[#This Row],[Order Month]]</f>
        <v>2017-Dec</v>
      </c>
      <c r="Y4212" s="10">
        <f>Sample___Superstore6[[#This Row],[Profit]]/Sample___Superstore6[[#This Row],[Sales]]</f>
        <v>0.3125</v>
      </c>
      <c r="Z4212" s="9">
        <f t="shared" si="457"/>
        <v>5</v>
      </c>
      <c r="AA4212" s="17">
        <f t="shared" si="458"/>
        <v>2.4975000000000001</v>
      </c>
      <c r="AB4212" s="17">
        <f t="shared" si="459"/>
        <v>7.992</v>
      </c>
      <c r="AC4212" s="17">
        <f t="shared" si="460"/>
        <v>3.1968000000000001</v>
      </c>
      <c r="AD4212" s="17">
        <f t="shared" si="461"/>
        <v>12.7872</v>
      </c>
    </row>
    <row r="4213" spans="1:30">
      <c r="A4213">
        <v>4212</v>
      </c>
      <c r="B4213" t="s">
        <v>7317</v>
      </c>
      <c r="C4213" s="4">
        <v>41764</v>
      </c>
      <c r="D4213" s="4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 s="17">
        <v>4.2389999999999999</v>
      </c>
      <c r="V4213">
        <f t="shared" si="455"/>
        <v>2014</v>
      </c>
      <c r="W4213" t="str">
        <f t="shared" si="456"/>
        <v>May</v>
      </c>
      <c r="X4213" s="9" t="str">
        <f>Sample___Superstore[[#This Row],[Order Year]]&amp;"-"&amp;Sample___Superstore[[#This Row],[Order Month]]</f>
        <v>2014-May</v>
      </c>
      <c r="Y4213" s="10">
        <f>Sample___Superstore6[[#This Row],[Profit]]/Sample___Superstore6[[#This Row],[Sales]]</f>
        <v>0.45</v>
      </c>
      <c r="Z4213" s="9">
        <f t="shared" si="457"/>
        <v>4</v>
      </c>
      <c r="AA4213" s="17">
        <f t="shared" si="458"/>
        <v>1.413</v>
      </c>
      <c r="AB4213" s="17">
        <f t="shared" si="459"/>
        <v>3.14</v>
      </c>
      <c r="AC4213" s="17">
        <f t="shared" si="460"/>
        <v>0</v>
      </c>
      <c r="AD4213" s="17">
        <f t="shared" si="461"/>
        <v>9.42</v>
      </c>
    </row>
    <row r="4214" spans="1:30">
      <c r="A4214">
        <v>4213</v>
      </c>
      <c r="B4214" t="s">
        <v>7317</v>
      </c>
      <c r="C4214" s="4">
        <v>41764</v>
      </c>
      <c r="D4214" s="4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 s="17">
        <v>1.9024000000000001</v>
      </c>
      <c r="V4214">
        <f t="shared" si="455"/>
        <v>2014</v>
      </c>
      <c r="W4214" t="str">
        <f t="shared" si="456"/>
        <v>May</v>
      </c>
      <c r="X4214" s="9" t="str">
        <f>Sample___Superstore[[#This Row],[Order Year]]&amp;"-"&amp;Sample___Superstore[[#This Row],[Order Month]]</f>
        <v>2014-May</v>
      </c>
      <c r="Y4214" s="10">
        <f>Sample___Superstore6[[#This Row],[Profit]]/Sample___Superstore6[[#This Row],[Sales]]</f>
        <v>0.29000000000000004</v>
      </c>
      <c r="Z4214" s="9">
        <f t="shared" si="457"/>
        <v>4</v>
      </c>
      <c r="AA4214" s="17">
        <f t="shared" si="458"/>
        <v>0.95120000000000005</v>
      </c>
      <c r="AB4214" s="17">
        <f t="shared" si="459"/>
        <v>3.28</v>
      </c>
      <c r="AC4214" s="17">
        <f t="shared" si="460"/>
        <v>0</v>
      </c>
      <c r="AD4214" s="17">
        <f t="shared" si="461"/>
        <v>6.56</v>
      </c>
    </row>
    <row r="4215" spans="1:30">
      <c r="A4215">
        <v>4214</v>
      </c>
      <c r="B4215" t="s">
        <v>7317</v>
      </c>
      <c r="C4215" s="4">
        <v>41764</v>
      </c>
      <c r="D4215" s="4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 s="17">
        <v>11.543200000000001</v>
      </c>
      <c r="V4215">
        <f t="shared" si="455"/>
        <v>2014</v>
      </c>
      <c r="W4215" t="str">
        <f t="shared" si="456"/>
        <v>May</v>
      </c>
      <c r="X4215" s="9" t="str">
        <f>Sample___Superstore[[#This Row],[Order Year]]&amp;"-"&amp;Sample___Superstore[[#This Row],[Order Month]]</f>
        <v>2014-May</v>
      </c>
      <c r="Y4215" s="10">
        <f>Sample___Superstore6[[#This Row],[Profit]]/Sample___Superstore6[[#This Row],[Sales]]</f>
        <v>0.47000000000000003</v>
      </c>
      <c r="Z4215" s="9">
        <f t="shared" si="457"/>
        <v>4</v>
      </c>
      <c r="AA4215" s="17">
        <f t="shared" si="458"/>
        <v>5.7716000000000003</v>
      </c>
      <c r="AB4215" s="17">
        <f t="shared" si="459"/>
        <v>12.28</v>
      </c>
      <c r="AC4215" s="17">
        <f t="shared" si="460"/>
        <v>0</v>
      </c>
      <c r="AD4215" s="17">
        <f t="shared" si="461"/>
        <v>24.56</v>
      </c>
    </row>
    <row r="4216" spans="1:30">
      <c r="A4216">
        <v>4215</v>
      </c>
      <c r="B4216" t="s">
        <v>7320</v>
      </c>
      <c r="C4216" s="4">
        <v>42433</v>
      </c>
      <c r="D4216" s="4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 s="17">
        <v>64.2</v>
      </c>
      <c r="V4216">
        <f t="shared" si="455"/>
        <v>2016</v>
      </c>
      <c r="W4216" t="str">
        <f t="shared" si="456"/>
        <v>Mar</v>
      </c>
      <c r="X4216" s="9" t="str">
        <f>Sample___Superstore[[#This Row],[Order Year]]&amp;"-"&amp;Sample___Superstore[[#This Row],[Order Month]]</f>
        <v>2016-Mar</v>
      </c>
      <c r="Y4216" s="10">
        <f>Sample___Superstore6[[#This Row],[Profit]]/Sample___Superstore6[[#This Row],[Sales]]</f>
        <v>0.5</v>
      </c>
      <c r="Z4216" s="9">
        <f t="shared" si="457"/>
        <v>4</v>
      </c>
      <c r="AA4216" s="17">
        <f t="shared" si="458"/>
        <v>21.400000000000002</v>
      </c>
      <c r="AB4216" s="17">
        <f t="shared" si="459"/>
        <v>42.800000000000004</v>
      </c>
      <c r="AC4216" s="17">
        <f t="shared" si="460"/>
        <v>0</v>
      </c>
      <c r="AD4216" s="17">
        <f t="shared" si="461"/>
        <v>128.4</v>
      </c>
    </row>
    <row r="4217" spans="1:30">
      <c r="A4217">
        <v>4216</v>
      </c>
      <c r="B4217" t="s">
        <v>7323</v>
      </c>
      <c r="C4217" s="4">
        <v>41973</v>
      </c>
      <c r="D4217" s="4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 s="17">
        <v>29.271599999999999</v>
      </c>
      <c r="V4217">
        <f t="shared" si="455"/>
        <v>2014</v>
      </c>
      <c r="W4217" t="str">
        <f t="shared" si="456"/>
        <v>Nov</v>
      </c>
      <c r="X4217" s="9" t="str">
        <f>Sample___Superstore[[#This Row],[Order Year]]&amp;"-"&amp;Sample___Superstore[[#This Row],[Order Month]]</f>
        <v>2014-Nov</v>
      </c>
      <c r="Y4217" s="10">
        <f>Sample___Superstore6[[#This Row],[Profit]]/Sample___Superstore6[[#This Row],[Sales]]</f>
        <v>0.47</v>
      </c>
      <c r="Z4217" s="9">
        <f t="shared" si="457"/>
        <v>4</v>
      </c>
      <c r="AA4217" s="17">
        <f t="shared" si="458"/>
        <v>7.3178999999999998</v>
      </c>
      <c r="AB4217" s="17">
        <f t="shared" si="459"/>
        <v>15.57</v>
      </c>
      <c r="AC4217" s="17">
        <f t="shared" si="460"/>
        <v>0</v>
      </c>
      <c r="AD4217" s="17">
        <f t="shared" si="461"/>
        <v>62.28</v>
      </c>
    </row>
    <row r="4218" spans="1:30">
      <c r="A4218">
        <v>4217</v>
      </c>
      <c r="B4218" t="s">
        <v>7326</v>
      </c>
      <c r="C4218" s="4">
        <v>42053</v>
      </c>
      <c r="D4218" s="4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 s="17">
        <v>4.4352</v>
      </c>
      <c r="V4218">
        <f t="shared" si="455"/>
        <v>2015</v>
      </c>
      <c r="W4218" t="str">
        <f t="shared" si="456"/>
        <v>Feb</v>
      </c>
      <c r="X4218" s="9" t="str">
        <f>Sample___Superstore[[#This Row],[Order Year]]&amp;"-"&amp;Sample___Superstore[[#This Row],[Order Month]]</f>
        <v>2015-Feb</v>
      </c>
      <c r="Y4218" s="10">
        <f>Sample___Superstore6[[#This Row],[Profit]]/Sample___Superstore6[[#This Row],[Sales]]</f>
        <v>0.48</v>
      </c>
      <c r="Z4218" s="9">
        <f t="shared" si="457"/>
        <v>4</v>
      </c>
      <c r="AA4218" s="17">
        <f t="shared" si="458"/>
        <v>1.4783999999999999</v>
      </c>
      <c r="AB4218" s="17">
        <f t="shared" si="459"/>
        <v>3.08</v>
      </c>
      <c r="AC4218" s="17">
        <f t="shared" si="460"/>
        <v>0</v>
      </c>
      <c r="AD4218" s="17">
        <f t="shared" si="461"/>
        <v>9.24</v>
      </c>
    </row>
    <row r="4219" spans="1:30">
      <c r="A4219">
        <v>4218</v>
      </c>
      <c r="B4219" t="s">
        <v>7327</v>
      </c>
      <c r="C4219" s="4">
        <v>42826</v>
      </c>
      <c r="D4219" s="4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 s="17">
        <v>85.176000000000002</v>
      </c>
      <c r="V4219">
        <f t="shared" si="455"/>
        <v>2017</v>
      </c>
      <c r="W4219" t="str">
        <f t="shared" si="456"/>
        <v>Apr</v>
      </c>
      <c r="X4219" s="9" t="str">
        <f>Sample___Superstore[[#This Row],[Order Year]]&amp;"-"&amp;Sample___Superstore[[#This Row],[Order Month]]</f>
        <v>2017-Apr</v>
      </c>
      <c r="Y4219" s="10">
        <f>Sample___Superstore6[[#This Row],[Profit]]/Sample___Superstore6[[#This Row],[Sales]]</f>
        <v>0.17647058823529413</v>
      </c>
      <c r="Z4219" s="9">
        <f t="shared" si="457"/>
        <v>2</v>
      </c>
      <c r="AA4219" s="17">
        <f t="shared" si="458"/>
        <v>10.647</v>
      </c>
      <c r="AB4219" s="17">
        <f t="shared" si="459"/>
        <v>60.332999999999998</v>
      </c>
      <c r="AC4219" s="17">
        <f t="shared" si="460"/>
        <v>72.399599999999992</v>
      </c>
      <c r="AD4219" s="17">
        <f t="shared" si="461"/>
        <v>410.26440000000002</v>
      </c>
    </row>
    <row r="4220" spans="1:30">
      <c r="A4220">
        <v>4219</v>
      </c>
      <c r="B4220" t="s">
        <v>7327</v>
      </c>
      <c r="C4220" s="4">
        <v>42826</v>
      </c>
      <c r="D4220" s="4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 s="17">
        <v>359.99880000000002</v>
      </c>
      <c r="V4220">
        <f t="shared" si="455"/>
        <v>2017</v>
      </c>
      <c r="W4220" t="str">
        <f t="shared" si="456"/>
        <v>Apr</v>
      </c>
      <c r="X4220" s="9" t="str">
        <f>Sample___Superstore[[#This Row],[Order Year]]&amp;"-"&amp;Sample___Superstore[[#This Row],[Order Month]]</f>
        <v>2017-Apr</v>
      </c>
      <c r="Y4220" s="10">
        <f>Sample___Superstore6[[#This Row],[Profit]]/Sample___Superstore6[[#This Row],[Sales]]</f>
        <v>7.4999999999999997E-2</v>
      </c>
      <c r="Z4220" s="9">
        <f t="shared" si="457"/>
        <v>2</v>
      </c>
      <c r="AA4220" s="17">
        <f t="shared" si="458"/>
        <v>179.99940000000001</v>
      </c>
      <c r="AB4220" s="17">
        <f t="shared" si="459"/>
        <v>2399.9920000000002</v>
      </c>
      <c r="AC4220" s="17">
        <f t="shared" si="460"/>
        <v>959.99680000000012</v>
      </c>
      <c r="AD4220" s="17">
        <f t="shared" si="461"/>
        <v>3839.9872000000005</v>
      </c>
    </row>
    <row r="4221" spans="1:30">
      <c r="A4221">
        <v>4220</v>
      </c>
      <c r="B4221" t="s">
        <v>7330</v>
      </c>
      <c r="C4221" s="4">
        <v>42897</v>
      </c>
      <c r="D4221" s="4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 s="17">
        <v>18.211200000000002</v>
      </c>
      <c r="V4221">
        <f t="shared" si="455"/>
        <v>2017</v>
      </c>
      <c r="W4221" t="str">
        <f t="shared" si="456"/>
        <v>Jun</v>
      </c>
      <c r="X4221" s="9" t="str">
        <f>Sample___Superstore[[#This Row],[Order Year]]&amp;"-"&amp;Sample___Superstore[[#This Row],[Order Month]]</f>
        <v>2017-Jun</v>
      </c>
      <c r="Y4221" s="10">
        <f>Sample___Superstore6[[#This Row],[Profit]]/Sample___Superstore6[[#This Row],[Sales]]</f>
        <v>0.48000000000000009</v>
      </c>
      <c r="Z4221" s="9">
        <f t="shared" si="457"/>
        <v>2</v>
      </c>
      <c r="AA4221" s="17">
        <f t="shared" si="458"/>
        <v>9.1056000000000008</v>
      </c>
      <c r="AB4221" s="17">
        <f t="shared" si="459"/>
        <v>18.97</v>
      </c>
      <c r="AC4221" s="17">
        <f t="shared" si="460"/>
        <v>0</v>
      </c>
      <c r="AD4221" s="17">
        <f t="shared" si="461"/>
        <v>37.94</v>
      </c>
    </row>
    <row r="4222" spans="1:30">
      <c r="A4222">
        <v>4221</v>
      </c>
      <c r="B4222" t="s">
        <v>7330</v>
      </c>
      <c r="C4222" s="4">
        <v>42897</v>
      </c>
      <c r="D4222" s="4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 s="17">
        <v>6.6294000000000004</v>
      </c>
      <c r="V4222">
        <f t="shared" si="455"/>
        <v>2017</v>
      </c>
      <c r="W4222" t="str">
        <f t="shared" si="456"/>
        <v>Jun</v>
      </c>
      <c r="X4222" s="9" t="str">
        <f>Sample___Superstore[[#This Row],[Order Year]]&amp;"-"&amp;Sample___Superstore[[#This Row],[Order Month]]</f>
        <v>2017-Jun</v>
      </c>
      <c r="Y4222" s="10">
        <f>Sample___Superstore6[[#This Row],[Profit]]/Sample___Superstore6[[#This Row],[Sales]]</f>
        <v>0.36250000000000004</v>
      </c>
      <c r="Z4222" s="9">
        <f t="shared" si="457"/>
        <v>2</v>
      </c>
      <c r="AA4222" s="17">
        <f t="shared" si="458"/>
        <v>1.1049</v>
      </c>
      <c r="AB4222" s="17">
        <f t="shared" si="459"/>
        <v>3.048</v>
      </c>
      <c r="AC4222" s="17">
        <f t="shared" si="460"/>
        <v>3.6576000000000004</v>
      </c>
      <c r="AD4222" s="17">
        <f t="shared" si="461"/>
        <v>14.6304</v>
      </c>
    </row>
    <row r="4223" spans="1:30">
      <c r="A4223">
        <v>4222</v>
      </c>
      <c r="B4223" t="s">
        <v>7330</v>
      </c>
      <c r="C4223" s="4">
        <v>42897</v>
      </c>
      <c r="D4223" s="4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 s="17">
        <v>130.20750000000001</v>
      </c>
      <c r="V4223">
        <f t="shared" si="455"/>
        <v>2017</v>
      </c>
      <c r="W4223" t="str">
        <f t="shared" si="456"/>
        <v>Jun</v>
      </c>
      <c r="X4223" s="9" t="str">
        <f>Sample___Superstore[[#This Row],[Order Year]]&amp;"-"&amp;Sample___Superstore[[#This Row],[Order Month]]</f>
        <v>2017-Jun</v>
      </c>
      <c r="Y4223" s="10">
        <f>Sample___Superstore6[[#This Row],[Profit]]/Sample___Superstore6[[#This Row],[Sales]]</f>
        <v>0.33750000000000002</v>
      </c>
      <c r="Z4223" s="9">
        <f t="shared" si="457"/>
        <v>2</v>
      </c>
      <c r="AA4223" s="17">
        <f t="shared" si="458"/>
        <v>26.041500000000003</v>
      </c>
      <c r="AB4223" s="17">
        <f t="shared" si="459"/>
        <v>77.16</v>
      </c>
      <c r="AC4223" s="17">
        <f t="shared" si="460"/>
        <v>77.160000000000011</v>
      </c>
      <c r="AD4223" s="17">
        <f t="shared" si="461"/>
        <v>308.64</v>
      </c>
    </row>
    <row r="4224" spans="1:30">
      <c r="A4224">
        <v>4223</v>
      </c>
      <c r="B4224" t="s">
        <v>7330</v>
      </c>
      <c r="C4224" s="4">
        <v>42897</v>
      </c>
      <c r="D4224" s="4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 s="17">
        <v>1.0296000000000001</v>
      </c>
      <c r="V4224">
        <f t="shared" si="455"/>
        <v>2017</v>
      </c>
      <c r="W4224" t="str">
        <f t="shared" si="456"/>
        <v>Jun</v>
      </c>
      <c r="X4224" s="9" t="str">
        <f>Sample___Superstore[[#This Row],[Order Year]]&amp;"-"&amp;Sample___Superstore[[#This Row],[Order Month]]</f>
        <v>2017-Jun</v>
      </c>
      <c r="Y4224" s="10">
        <f>Sample___Superstore6[[#This Row],[Profit]]/Sample___Superstore6[[#This Row],[Sales]]</f>
        <v>1.0000000000000002E-2</v>
      </c>
      <c r="Z4224" s="9">
        <f t="shared" si="457"/>
        <v>2</v>
      </c>
      <c r="AA4224" s="17">
        <f t="shared" si="458"/>
        <v>0.51480000000000004</v>
      </c>
      <c r="AB4224" s="17">
        <f t="shared" si="459"/>
        <v>51.48</v>
      </c>
      <c r="AC4224" s="17">
        <f t="shared" si="460"/>
        <v>0</v>
      </c>
      <c r="AD4224" s="17">
        <f t="shared" si="461"/>
        <v>102.96</v>
      </c>
    </row>
    <row r="4225" spans="1:30">
      <c r="A4225">
        <v>4224</v>
      </c>
      <c r="B4225" t="s">
        <v>7330</v>
      </c>
      <c r="C4225" s="4">
        <v>42897</v>
      </c>
      <c r="D4225" s="4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 s="17">
        <v>41.860799999999998</v>
      </c>
      <c r="V4225">
        <f t="shared" si="455"/>
        <v>2017</v>
      </c>
      <c r="W4225" t="str">
        <f t="shared" si="456"/>
        <v>Jun</v>
      </c>
      <c r="X4225" s="9" t="str">
        <f>Sample___Superstore[[#This Row],[Order Year]]&amp;"-"&amp;Sample___Superstore[[#This Row],[Order Month]]</f>
        <v>2017-Jun</v>
      </c>
      <c r="Y4225" s="10">
        <f>Sample___Superstore6[[#This Row],[Profit]]/Sample___Superstore6[[#This Row],[Sales]]</f>
        <v>0.24</v>
      </c>
      <c r="Z4225" s="9">
        <f t="shared" si="457"/>
        <v>2</v>
      </c>
      <c r="AA4225" s="17">
        <f t="shared" si="458"/>
        <v>13.9536</v>
      </c>
      <c r="AB4225" s="17">
        <f t="shared" si="459"/>
        <v>58.139999999999993</v>
      </c>
      <c r="AC4225" s="17">
        <f t="shared" si="460"/>
        <v>0</v>
      </c>
      <c r="AD4225" s="17">
        <f t="shared" si="461"/>
        <v>174.42</v>
      </c>
    </row>
    <row r="4226" spans="1:30">
      <c r="A4226">
        <v>4225</v>
      </c>
      <c r="B4226" t="s">
        <v>7333</v>
      </c>
      <c r="C4226" s="4">
        <v>42643</v>
      </c>
      <c r="D4226" s="4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 s="17">
        <v>-3.2406000000000001</v>
      </c>
      <c r="V4226">
        <f t="shared" ref="V4226:V4289" si="462">YEAR(C4226)</f>
        <v>2016</v>
      </c>
      <c r="W4226" t="str">
        <f t="shared" ref="W4226:W4289" si="463">TEXT(C4226,"mmm")</f>
        <v>Sep</v>
      </c>
      <c r="X4226" s="9" t="str">
        <f>Sample___Superstore[[#This Row],[Order Year]]&amp;"-"&amp;Sample___Superstore[[#This Row],[Order Month]]</f>
        <v>2016-Sep</v>
      </c>
      <c r="Y4226" s="10">
        <f>Sample___Superstore6[[#This Row],[Profit]]/Sample___Superstore6[[#This Row],[Sales]]</f>
        <v>-1.6500000000000001</v>
      </c>
      <c r="Z4226" s="9">
        <f t="shared" ref="Z4226:Z4289" si="464">D4226-C4226</f>
        <v>3</v>
      </c>
      <c r="AA4226" s="17">
        <f t="shared" ref="AA4226:AA4289" si="465">U4226/S4226</f>
        <v>-1.6203000000000001</v>
      </c>
      <c r="AB4226" s="17">
        <f t="shared" ref="AB4226:AB4289" si="466">R4226/S4226</f>
        <v>0.98199999999999998</v>
      </c>
      <c r="AC4226" s="17">
        <f t="shared" ref="AC4226:AC4289" si="467">R4226*T4226</f>
        <v>1.5712000000000002</v>
      </c>
      <c r="AD4226" s="17">
        <f t="shared" ref="AD4226:AD4289" si="468">R4226-(R4226*T4226)</f>
        <v>0.39279999999999982</v>
      </c>
    </row>
    <row r="4227" spans="1:30">
      <c r="A4227">
        <v>4226</v>
      </c>
      <c r="B4227" t="s">
        <v>7334</v>
      </c>
      <c r="C4227" s="4">
        <v>41986</v>
      </c>
      <c r="D4227" s="4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 s="17">
        <v>-42.492600000000003</v>
      </c>
      <c r="V4227">
        <f t="shared" si="462"/>
        <v>2014</v>
      </c>
      <c r="W4227" t="str">
        <f t="shared" si="463"/>
        <v>Dec</v>
      </c>
      <c r="X4227" s="9" t="str">
        <f>Sample___Superstore[[#This Row],[Order Year]]&amp;"-"&amp;Sample___Superstore[[#This Row],[Order Month]]</f>
        <v>2014-Dec</v>
      </c>
      <c r="Y4227" s="10">
        <f>Sample___Superstore6[[#This Row],[Profit]]/Sample___Superstore6[[#This Row],[Sales]]</f>
        <v>-0.45000000000000007</v>
      </c>
      <c r="Z4227" s="9">
        <f t="shared" si="464"/>
        <v>4</v>
      </c>
      <c r="AA4227" s="17">
        <f t="shared" si="465"/>
        <v>-14.164200000000001</v>
      </c>
      <c r="AB4227" s="17">
        <f t="shared" si="466"/>
        <v>31.475999999999999</v>
      </c>
      <c r="AC4227" s="17">
        <f t="shared" si="467"/>
        <v>56.656799999999997</v>
      </c>
      <c r="AD4227" s="17">
        <f t="shared" si="468"/>
        <v>37.7712</v>
      </c>
    </row>
    <row r="4228" spans="1:30">
      <c r="A4228">
        <v>4227</v>
      </c>
      <c r="B4228" t="s">
        <v>7337</v>
      </c>
      <c r="C4228" s="4">
        <v>43050</v>
      </c>
      <c r="D4228" s="4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 s="17">
        <v>21.5824</v>
      </c>
      <c r="V4228">
        <f t="shared" si="462"/>
        <v>2017</v>
      </c>
      <c r="W4228" t="str">
        <f t="shared" si="463"/>
        <v>Nov</v>
      </c>
      <c r="X4228" s="9" t="str">
        <f>Sample___Superstore[[#This Row],[Order Year]]&amp;"-"&amp;Sample___Superstore[[#This Row],[Order Month]]</f>
        <v>2017-Nov</v>
      </c>
      <c r="Y4228" s="10">
        <f>Sample___Superstore6[[#This Row],[Profit]]/Sample___Superstore6[[#This Row],[Sales]]</f>
        <v>0.47</v>
      </c>
      <c r="Z4228" s="9">
        <f t="shared" si="464"/>
        <v>5</v>
      </c>
      <c r="AA4228" s="17">
        <f t="shared" si="465"/>
        <v>5.3956</v>
      </c>
      <c r="AB4228" s="17">
        <f t="shared" si="466"/>
        <v>11.48</v>
      </c>
      <c r="AC4228" s="17">
        <f t="shared" si="467"/>
        <v>0</v>
      </c>
      <c r="AD4228" s="17">
        <f t="shared" si="468"/>
        <v>45.92</v>
      </c>
    </row>
    <row r="4229" spans="1:30">
      <c r="A4229">
        <v>4228</v>
      </c>
      <c r="B4229" t="s">
        <v>7338</v>
      </c>
      <c r="C4229" s="4">
        <v>42009</v>
      </c>
      <c r="D4229" s="4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 s="17">
        <v>-6.9282000000000004</v>
      </c>
      <c r="V4229">
        <f t="shared" si="462"/>
        <v>2015</v>
      </c>
      <c r="W4229" t="str">
        <f t="shared" si="463"/>
        <v>Jan</v>
      </c>
      <c r="X4229" s="9" t="str">
        <f>Sample___Superstore[[#This Row],[Order Year]]&amp;"-"&amp;Sample___Superstore[[#This Row],[Order Month]]</f>
        <v>2015-Jan</v>
      </c>
      <c r="Y4229" s="10">
        <f>Sample___Superstore6[[#This Row],[Profit]]/Sample___Superstore6[[#This Row],[Sales]]</f>
        <v>-0.1125</v>
      </c>
      <c r="Z4229" s="9">
        <f t="shared" si="464"/>
        <v>5</v>
      </c>
      <c r="AA4229" s="17">
        <f t="shared" si="465"/>
        <v>-6.9282000000000004</v>
      </c>
      <c r="AB4229" s="17">
        <f t="shared" si="466"/>
        <v>61.584000000000003</v>
      </c>
      <c r="AC4229" s="17">
        <f t="shared" si="467"/>
        <v>12.316800000000001</v>
      </c>
      <c r="AD4229" s="17">
        <f t="shared" si="468"/>
        <v>49.267200000000003</v>
      </c>
    </row>
    <row r="4230" spans="1:30">
      <c r="A4230">
        <v>4229</v>
      </c>
      <c r="B4230" t="s">
        <v>7339</v>
      </c>
      <c r="C4230" s="4">
        <v>42453</v>
      </c>
      <c r="D4230" s="4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 s="17">
        <v>10.3408</v>
      </c>
      <c r="V4230">
        <f t="shared" si="462"/>
        <v>2016</v>
      </c>
      <c r="W4230" t="str">
        <f t="shared" si="463"/>
        <v>Mar</v>
      </c>
      <c r="X4230" s="9" t="str">
        <f>Sample___Superstore[[#This Row],[Order Year]]&amp;"-"&amp;Sample___Superstore[[#This Row],[Order Month]]</f>
        <v>2016-Mar</v>
      </c>
      <c r="Y4230" s="10">
        <f>Sample___Superstore6[[#This Row],[Profit]]/Sample___Superstore6[[#This Row],[Sales]]</f>
        <v>0.45999999999999996</v>
      </c>
      <c r="Z4230" s="9">
        <f t="shared" si="464"/>
        <v>2</v>
      </c>
      <c r="AA4230" s="17">
        <f t="shared" si="465"/>
        <v>10.3408</v>
      </c>
      <c r="AB4230" s="17">
        <f t="shared" si="466"/>
        <v>22.48</v>
      </c>
      <c r="AC4230" s="17">
        <f t="shared" si="467"/>
        <v>0</v>
      </c>
      <c r="AD4230" s="17">
        <f t="shared" si="468"/>
        <v>22.48</v>
      </c>
    </row>
    <row r="4231" spans="1:30">
      <c r="A4231">
        <v>4230</v>
      </c>
      <c r="B4231" t="s">
        <v>7340</v>
      </c>
      <c r="C4231" s="4">
        <v>42921</v>
      </c>
      <c r="D4231" s="4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 s="17">
        <v>-348.62939999999998</v>
      </c>
      <c r="V4231">
        <f t="shared" si="462"/>
        <v>2017</v>
      </c>
      <c r="W4231" t="str">
        <f t="shared" si="463"/>
        <v>Jul</v>
      </c>
      <c r="X4231" s="9" t="str">
        <f>Sample___Superstore[[#This Row],[Order Year]]&amp;"-"&amp;Sample___Superstore[[#This Row],[Order Month]]</f>
        <v>2017-Jul</v>
      </c>
      <c r="Y4231" s="10">
        <f>Sample___Superstore6[[#This Row],[Profit]]/Sample___Superstore6[[#This Row],[Sales]]</f>
        <v>-1.0499999999999998</v>
      </c>
      <c r="Z4231" s="9">
        <f t="shared" si="464"/>
        <v>5</v>
      </c>
      <c r="AA4231" s="17">
        <f t="shared" si="465"/>
        <v>-38.736599999999996</v>
      </c>
      <c r="AB4231" s="17">
        <f t="shared" si="466"/>
        <v>36.892000000000003</v>
      </c>
      <c r="AC4231" s="17">
        <f t="shared" si="467"/>
        <v>199.21680000000001</v>
      </c>
      <c r="AD4231" s="17">
        <f t="shared" si="468"/>
        <v>132.81120000000001</v>
      </c>
    </row>
    <row r="4232" spans="1:30">
      <c r="A4232">
        <v>4231</v>
      </c>
      <c r="B4232" t="s">
        <v>7340</v>
      </c>
      <c r="C4232" s="4">
        <v>42921</v>
      </c>
      <c r="D4232" s="4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 s="17">
        <v>-17.660699999999999</v>
      </c>
      <c r="V4232">
        <f t="shared" si="462"/>
        <v>2017</v>
      </c>
      <c r="W4232" t="str">
        <f t="shared" si="463"/>
        <v>Jul</v>
      </c>
      <c r="X4232" s="9" t="str">
        <f>Sample___Superstore[[#This Row],[Order Year]]&amp;"-"&amp;Sample___Superstore[[#This Row],[Order Month]]</f>
        <v>2017-Jul</v>
      </c>
      <c r="Y4232" s="10">
        <f>Sample___Superstore6[[#This Row],[Profit]]/Sample___Superstore6[[#This Row],[Sales]]</f>
        <v>-1.5499999999999998</v>
      </c>
      <c r="Z4232" s="9">
        <f t="shared" si="464"/>
        <v>5</v>
      </c>
      <c r="AA4232" s="17">
        <f t="shared" si="465"/>
        <v>-1.9622999999999999</v>
      </c>
      <c r="AB4232" s="17">
        <f t="shared" si="466"/>
        <v>1.266</v>
      </c>
      <c r="AC4232" s="17">
        <f t="shared" si="467"/>
        <v>9.1151999999999997</v>
      </c>
      <c r="AD4232" s="17">
        <f t="shared" si="468"/>
        <v>2.2788000000000004</v>
      </c>
    </row>
    <row r="4233" spans="1:30">
      <c r="A4233">
        <v>4232</v>
      </c>
      <c r="B4233" t="s">
        <v>7340</v>
      </c>
      <c r="C4233" s="4">
        <v>42921</v>
      </c>
      <c r="D4233" s="4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 s="17">
        <v>5.6375999999999999</v>
      </c>
      <c r="V4233">
        <f t="shared" si="462"/>
        <v>2017</v>
      </c>
      <c r="W4233" t="str">
        <f t="shared" si="463"/>
        <v>Jul</v>
      </c>
      <c r="X4233" s="9" t="str">
        <f>Sample___Superstore[[#This Row],[Order Year]]&amp;"-"&amp;Sample___Superstore[[#This Row],[Order Month]]</f>
        <v>2017-Jul</v>
      </c>
      <c r="Y4233" s="10">
        <f>Sample___Superstore6[[#This Row],[Profit]]/Sample___Superstore6[[#This Row],[Sales]]</f>
        <v>0.36249999999999999</v>
      </c>
      <c r="Z4233" s="9">
        <f t="shared" si="464"/>
        <v>5</v>
      </c>
      <c r="AA4233" s="17">
        <f t="shared" si="465"/>
        <v>1.8792</v>
      </c>
      <c r="AB4233" s="17">
        <f t="shared" si="466"/>
        <v>5.1840000000000002</v>
      </c>
      <c r="AC4233" s="17">
        <f t="shared" si="467"/>
        <v>3.1104000000000003</v>
      </c>
      <c r="AD4233" s="17">
        <f t="shared" si="468"/>
        <v>12.441599999999999</v>
      </c>
    </row>
    <row r="4234" spans="1:30">
      <c r="A4234">
        <v>4233</v>
      </c>
      <c r="B4234" t="s">
        <v>7340</v>
      </c>
      <c r="C4234" s="4">
        <v>42921</v>
      </c>
      <c r="D4234" s="4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 s="17">
        <v>11.2752</v>
      </c>
      <c r="V4234">
        <f t="shared" si="462"/>
        <v>2017</v>
      </c>
      <c r="W4234" t="str">
        <f t="shared" si="463"/>
        <v>Jul</v>
      </c>
      <c r="X4234" s="9" t="str">
        <f>Sample___Superstore[[#This Row],[Order Year]]&amp;"-"&amp;Sample___Superstore[[#This Row],[Order Month]]</f>
        <v>2017-Jul</v>
      </c>
      <c r="Y4234" s="10">
        <f>Sample___Superstore6[[#This Row],[Profit]]/Sample___Superstore6[[#This Row],[Sales]]</f>
        <v>0.36249999999999999</v>
      </c>
      <c r="Z4234" s="9">
        <f t="shared" si="464"/>
        <v>5</v>
      </c>
      <c r="AA4234" s="17">
        <f t="shared" si="465"/>
        <v>1.8792</v>
      </c>
      <c r="AB4234" s="17">
        <f t="shared" si="466"/>
        <v>5.1840000000000002</v>
      </c>
      <c r="AC4234" s="17">
        <f t="shared" si="467"/>
        <v>6.2208000000000006</v>
      </c>
      <c r="AD4234" s="17">
        <f t="shared" si="468"/>
        <v>24.883199999999999</v>
      </c>
    </row>
    <row r="4235" spans="1:30">
      <c r="A4235">
        <v>4234</v>
      </c>
      <c r="B4235" t="s">
        <v>7340</v>
      </c>
      <c r="C4235" s="4">
        <v>42921</v>
      </c>
      <c r="D4235" s="4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 s="17">
        <v>-10.4214</v>
      </c>
      <c r="V4235">
        <f t="shared" si="462"/>
        <v>2017</v>
      </c>
      <c r="W4235" t="str">
        <f t="shared" si="463"/>
        <v>Jul</v>
      </c>
      <c r="X4235" s="9" t="str">
        <f>Sample___Superstore[[#This Row],[Order Year]]&amp;"-"&amp;Sample___Superstore[[#This Row],[Order Month]]</f>
        <v>2017-Jul</v>
      </c>
      <c r="Y4235" s="10">
        <f>Sample___Superstore6[[#This Row],[Profit]]/Sample___Superstore6[[#This Row],[Sales]]</f>
        <v>-1.6500000000000001</v>
      </c>
      <c r="Z4235" s="9">
        <f t="shared" si="464"/>
        <v>5</v>
      </c>
      <c r="AA4235" s="17">
        <f t="shared" si="465"/>
        <v>-10.4214</v>
      </c>
      <c r="AB4235" s="17">
        <f t="shared" si="466"/>
        <v>6.3159999999999998</v>
      </c>
      <c r="AC4235" s="17">
        <f t="shared" si="467"/>
        <v>5.0528000000000004</v>
      </c>
      <c r="AD4235" s="17">
        <f t="shared" si="468"/>
        <v>1.2631999999999994</v>
      </c>
    </row>
    <row r="4236" spans="1:30">
      <c r="A4236">
        <v>4235</v>
      </c>
      <c r="B4236" t="s">
        <v>7343</v>
      </c>
      <c r="C4236" s="4">
        <v>41903</v>
      </c>
      <c r="D4236" s="4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 s="17">
        <v>4.1151</v>
      </c>
      <c r="V4236">
        <f t="shared" si="462"/>
        <v>2014</v>
      </c>
      <c r="W4236" t="str">
        <f t="shared" si="463"/>
        <v>Sep</v>
      </c>
      <c r="X4236" s="9" t="str">
        <f>Sample___Superstore[[#This Row],[Order Year]]&amp;"-"&amp;Sample___Superstore[[#This Row],[Order Month]]</f>
        <v>2014-Sep</v>
      </c>
      <c r="Y4236" s="10">
        <f>Sample___Superstore6[[#This Row],[Profit]]/Sample___Superstore6[[#This Row],[Sales]]</f>
        <v>0.36249999999999999</v>
      </c>
      <c r="Z4236" s="9">
        <f t="shared" si="464"/>
        <v>3</v>
      </c>
      <c r="AA4236" s="17">
        <f t="shared" si="465"/>
        <v>1.3716999999999999</v>
      </c>
      <c r="AB4236" s="17">
        <f t="shared" si="466"/>
        <v>3.7840000000000003</v>
      </c>
      <c r="AC4236" s="17">
        <f t="shared" si="467"/>
        <v>2.2704</v>
      </c>
      <c r="AD4236" s="17">
        <f t="shared" si="468"/>
        <v>9.0815999999999999</v>
      </c>
    </row>
    <row r="4237" spans="1:30">
      <c r="A4237">
        <v>4236</v>
      </c>
      <c r="B4237" t="s">
        <v>7343</v>
      </c>
      <c r="C4237" s="4">
        <v>41903</v>
      </c>
      <c r="D4237" s="4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 s="17">
        <v>7.0227000000000004</v>
      </c>
      <c r="V4237">
        <f t="shared" si="462"/>
        <v>2014</v>
      </c>
      <c r="W4237" t="str">
        <f t="shared" si="463"/>
        <v>Sep</v>
      </c>
      <c r="X4237" s="9" t="str">
        <f>Sample___Superstore[[#This Row],[Order Year]]&amp;"-"&amp;Sample___Superstore[[#This Row],[Order Month]]</f>
        <v>2014-Sep</v>
      </c>
      <c r="Y4237" s="10">
        <f>Sample___Superstore6[[#This Row],[Profit]]/Sample___Superstore6[[#This Row],[Sales]]</f>
        <v>0.33750000000000002</v>
      </c>
      <c r="Z4237" s="9">
        <f t="shared" si="464"/>
        <v>3</v>
      </c>
      <c r="AA4237" s="17">
        <f t="shared" si="465"/>
        <v>0.78029999999999999</v>
      </c>
      <c r="AB4237" s="17">
        <f t="shared" si="466"/>
        <v>2.3119999999999998</v>
      </c>
      <c r="AC4237" s="17">
        <f t="shared" si="467"/>
        <v>4.1616</v>
      </c>
      <c r="AD4237" s="17">
        <f t="shared" si="468"/>
        <v>16.6464</v>
      </c>
    </row>
    <row r="4238" spans="1:30">
      <c r="A4238">
        <v>4237</v>
      </c>
      <c r="B4238" t="s">
        <v>7344</v>
      </c>
      <c r="C4238" s="4">
        <v>42574</v>
      </c>
      <c r="D4238" s="4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 s="17">
        <v>-18.836400000000001</v>
      </c>
      <c r="V4238">
        <f t="shared" si="462"/>
        <v>2016</v>
      </c>
      <c r="W4238" t="str">
        <f t="shared" si="463"/>
        <v>Jul</v>
      </c>
      <c r="X4238" s="9" t="str">
        <f>Sample___Superstore[[#This Row],[Order Year]]&amp;"-"&amp;Sample___Superstore[[#This Row],[Order Month]]</f>
        <v>2016-Jul</v>
      </c>
      <c r="Y4238" s="10">
        <f>Sample___Superstore6[[#This Row],[Profit]]/Sample___Superstore6[[#This Row],[Sales]]</f>
        <v>-1.6500000000000001</v>
      </c>
      <c r="Z4238" s="9">
        <f t="shared" si="464"/>
        <v>4</v>
      </c>
      <c r="AA4238" s="17">
        <f t="shared" si="465"/>
        <v>-4.7091000000000003</v>
      </c>
      <c r="AB4238" s="17">
        <f t="shared" si="466"/>
        <v>2.8540000000000001</v>
      </c>
      <c r="AC4238" s="17">
        <f t="shared" si="467"/>
        <v>9.1328000000000014</v>
      </c>
      <c r="AD4238" s="17">
        <f t="shared" si="468"/>
        <v>2.283199999999999</v>
      </c>
    </row>
    <row r="4239" spans="1:30">
      <c r="A4239">
        <v>4238</v>
      </c>
      <c r="B4239" t="s">
        <v>7347</v>
      </c>
      <c r="C4239" s="4">
        <v>42976</v>
      </c>
      <c r="D4239" s="4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 s="17">
        <v>0.7056</v>
      </c>
      <c r="V4239">
        <f t="shared" si="462"/>
        <v>2017</v>
      </c>
      <c r="W4239" t="str">
        <f t="shared" si="463"/>
        <v>Aug</v>
      </c>
      <c r="X4239" s="9" t="str">
        <f>Sample___Superstore[[#This Row],[Order Year]]&amp;"-"&amp;Sample___Superstore[[#This Row],[Order Month]]</f>
        <v>2017-Aug</v>
      </c>
      <c r="Y4239" s="10">
        <f>Sample___Superstore6[[#This Row],[Profit]]/Sample___Superstore6[[#This Row],[Sales]]</f>
        <v>7.5000000000000011E-2</v>
      </c>
      <c r="Z4239" s="9">
        <f t="shared" si="464"/>
        <v>5</v>
      </c>
      <c r="AA4239" s="17">
        <f t="shared" si="465"/>
        <v>0.1008</v>
      </c>
      <c r="AB4239" s="17">
        <f t="shared" si="466"/>
        <v>1.3439999999999999</v>
      </c>
      <c r="AC4239" s="17">
        <f t="shared" si="467"/>
        <v>1.8815999999999999</v>
      </c>
      <c r="AD4239" s="17">
        <f t="shared" si="468"/>
        <v>7.5263999999999998</v>
      </c>
    </row>
    <row r="4240" spans="1:30">
      <c r="A4240">
        <v>4239</v>
      </c>
      <c r="B4240" t="s">
        <v>7350</v>
      </c>
      <c r="C4240" s="4">
        <v>42820</v>
      </c>
      <c r="D4240" s="4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 s="17">
        <v>5.9489999999999998</v>
      </c>
      <c r="V4240">
        <f t="shared" si="462"/>
        <v>2017</v>
      </c>
      <c r="W4240" t="str">
        <f t="shared" si="463"/>
        <v>Mar</v>
      </c>
      <c r="X4240" s="9" t="str">
        <f>Sample___Superstore[[#This Row],[Order Year]]&amp;"-"&amp;Sample___Superstore[[#This Row],[Order Month]]</f>
        <v>2017-Mar</v>
      </c>
      <c r="Y4240" s="10">
        <f>Sample___Superstore6[[#This Row],[Profit]]/Sample___Superstore6[[#This Row],[Sales]]</f>
        <v>0.30000000000000004</v>
      </c>
      <c r="Z4240" s="9">
        <f t="shared" si="464"/>
        <v>2</v>
      </c>
      <c r="AA4240" s="17">
        <f t="shared" si="465"/>
        <v>5.9489999999999998</v>
      </c>
      <c r="AB4240" s="17">
        <f t="shared" si="466"/>
        <v>19.829999999999998</v>
      </c>
      <c r="AC4240" s="17">
        <f t="shared" si="467"/>
        <v>0</v>
      </c>
      <c r="AD4240" s="17">
        <f t="shared" si="468"/>
        <v>19.829999999999998</v>
      </c>
    </row>
    <row r="4241" spans="1:30">
      <c r="A4241">
        <v>4240</v>
      </c>
      <c r="B4241" t="s">
        <v>7353</v>
      </c>
      <c r="C4241" s="4">
        <v>43098</v>
      </c>
      <c r="D4241" s="4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 s="17">
        <v>100.65600000000001</v>
      </c>
      <c r="V4241">
        <f t="shared" si="462"/>
        <v>2017</v>
      </c>
      <c r="W4241" t="str">
        <f t="shared" si="463"/>
        <v>Dec</v>
      </c>
      <c r="X4241" s="9" t="str">
        <f>Sample___Superstore[[#This Row],[Order Year]]&amp;"-"&amp;Sample___Superstore[[#This Row],[Order Month]]</f>
        <v>2017-Dec</v>
      </c>
      <c r="Y4241" s="10">
        <f>Sample___Superstore6[[#This Row],[Profit]]/Sample___Superstore6[[#This Row],[Sales]]</f>
        <v>0.48000000000000004</v>
      </c>
      <c r="Z4241" s="9">
        <f t="shared" si="464"/>
        <v>6</v>
      </c>
      <c r="AA4241" s="17">
        <f t="shared" si="465"/>
        <v>50.328000000000003</v>
      </c>
      <c r="AB4241" s="17">
        <f t="shared" si="466"/>
        <v>104.85</v>
      </c>
      <c r="AC4241" s="17">
        <f t="shared" si="467"/>
        <v>0</v>
      </c>
      <c r="AD4241" s="17">
        <f t="shared" si="468"/>
        <v>209.7</v>
      </c>
    </row>
    <row r="4242" spans="1:30">
      <c r="A4242">
        <v>4241</v>
      </c>
      <c r="B4242" t="s">
        <v>7354</v>
      </c>
      <c r="C4242" s="4">
        <v>41902</v>
      </c>
      <c r="D4242" s="4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 s="17">
        <v>11.8584</v>
      </c>
      <c r="V4242">
        <f t="shared" si="462"/>
        <v>2014</v>
      </c>
      <c r="W4242" t="str">
        <f t="shared" si="463"/>
        <v>Sep</v>
      </c>
      <c r="X4242" s="9" t="str">
        <f>Sample___Superstore[[#This Row],[Order Year]]&amp;"-"&amp;Sample___Superstore[[#This Row],[Order Month]]</f>
        <v>2014-Sep</v>
      </c>
      <c r="Y4242" s="10">
        <f>Sample___Superstore6[[#This Row],[Profit]]/Sample___Superstore6[[#This Row],[Sales]]</f>
        <v>0.26999999999999996</v>
      </c>
      <c r="Z4242" s="9">
        <f t="shared" si="464"/>
        <v>6</v>
      </c>
      <c r="AA4242" s="17">
        <f t="shared" si="465"/>
        <v>2.9645999999999999</v>
      </c>
      <c r="AB4242" s="17">
        <f t="shared" si="466"/>
        <v>10.98</v>
      </c>
      <c r="AC4242" s="17">
        <f t="shared" si="467"/>
        <v>0</v>
      </c>
      <c r="AD4242" s="17">
        <f t="shared" si="468"/>
        <v>43.92</v>
      </c>
    </row>
    <row r="4243" spans="1:30">
      <c r="A4243">
        <v>4242</v>
      </c>
      <c r="B4243" t="s">
        <v>7354</v>
      </c>
      <c r="C4243" s="4">
        <v>41902</v>
      </c>
      <c r="D4243" s="4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 s="17">
        <v>6.5754000000000001</v>
      </c>
      <c r="V4243">
        <f t="shared" si="462"/>
        <v>2014</v>
      </c>
      <c r="W4243" t="str">
        <f t="shared" si="463"/>
        <v>Sep</v>
      </c>
      <c r="X4243" s="9" t="str">
        <f>Sample___Superstore[[#This Row],[Order Year]]&amp;"-"&amp;Sample___Superstore[[#This Row],[Order Month]]</f>
        <v>2014-Sep</v>
      </c>
      <c r="Y4243" s="10">
        <f>Sample___Superstore6[[#This Row],[Profit]]/Sample___Superstore6[[#This Row],[Sales]]</f>
        <v>0.32500000000000001</v>
      </c>
      <c r="Z4243" s="9">
        <f t="shared" si="464"/>
        <v>6</v>
      </c>
      <c r="AA4243" s="17">
        <f t="shared" si="465"/>
        <v>2.1918000000000002</v>
      </c>
      <c r="AB4243" s="17">
        <f t="shared" si="466"/>
        <v>6.7439999999999998</v>
      </c>
      <c r="AC4243" s="17">
        <f t="shared" si="467"/>
        <v>4.0464000000000002</v>
      </c>
      <c r="AD4243" s="17">
        <f t="shared" si="468"/>
        <v>16.185600000000001</v>
      </c>
    </row>
    <row r="4244" spans="1:30">
      <c r="A4244">
        <v>4243</v>
      </c>
      <c r="B4244" t="s">
        <v>7356</v>
      </c>
      <c r="C4244" s="4">
        <v>42464</v>
      </c>
      <c r="D4244" s="4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 s="17">
        <v>5.9988000000000001</v>
      </c>
      <c r="V4244">
        <f t="shared" si="462"/>
        <v>2016</v>
      </c>
      <c r="W4244" t="str">
        <f t="shared" si="463"/>
        <v>Apr</v>
      </c>
      <c r="X4244" s="9" t="str">
        <f>Sample___Superstore[[#This Row],[Order Year]]&amp;"-"&amp;Sample___Superstore[[#This Row],[Order Month]]</f>
        <v>2016-Apr</v>
      </c>
      <c r="Y4244" s="10">
        <f>Sample___Superstore6[[#This Row],[Profit]]/Sample___Superstore6[[#This Row],[Sales]]</f>
        <v>0.04</v>
      </c>
      <c r="Z4244" s="9">
        <f t="shared" si="464"/>
        <v>1</v>
      </c>
      <c r="AA4244" s="17">
        <f t="shared" si="465"/>
        <v>1.9996</v>
      </c>
      <c r="AB4244" s="17">
        <f t="shared" si="466"/>
        <v>49.99</v>
      </c>
      <c r="AC4244" s="17">
        <f t="shared" si="467"/>
        <v>0</v>
      </c>
      <c r="AD4244" s="17">
        <f t="shared" si="468"/>
        <v>149.97</v>
      </c>
    </row>
    <row r="4245" spans="1:30">
      <c r="A4245">
        <v>4244</v>
      </c>
      <c r="B4245" t="s">
        <v>7356</v>
      </c>
      <c r="C4245" s="4">
        <v>42464</v>
      </c>
      <c r="D4245" s="4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 s="17">
        <v>13.0707</v>
      </c>
      <c r="V4245">
        <f t="shared" si="462"/>
        <v>2016</v>
      </c>
      <c r="W4245" t="str">
        <f t="shared" si="463"/>
        <v>Apr</v>
      </c>
      <c r="X4245" s="9" t="str">
        <f>Sample___Superstore[[#This Row],[Order Year]]&amp;"-"&amp;Sample___Superstore[[#This Row],[Order Month]]</f>
        <v>2016-Apr</v>
      </c>
      <c r="Y4245" s="10">
        <f>Sample___Superstore6[[#This Row],[Profit]]/Sample___Superstore6[[#This Row],[Sales]]</f>
        <v>0.47000000000000003</v>
      </c>
      <c r="Z4245" s="9">
        <f t="shared" si="464"/>
        <v>1</v>
      </c>
      <c r="AA4245" s="17">
        <f t="shared" si="465"/>
        <v>4.3569000000000004</v>
      </c>
      <c r="AB4245" s="17">
        <f t="shared" si="466"/>
        <v>9.27</v>
      </c>
      <c r="AC4245" s="17">
        <f t="shared" si="467"/>
        <v>0</v>
      </c>
      <c r="AD4245" s="17">
        <f t="shared" si="468"/>
        <v>27.81</v>
      </c>
    </row>
    <row r="4246" spans="1:30">
      <c r="A4246">
        <v>4245</v>
      </c>
      <c r="B4246" t="s">
        <v>7357</v>
      </c>
      <c r="C4246" s="4">
        <v>41724</v>
      </c>
      <c r="D4246" s="4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 s="17">
        <v>8.6189999999999998</v>
      </c>
      <c r="V4246">
        <f t="shared" si="462"/>
        <v>2014</v>
      </c>
      <c r="W4246" t="str">
        <f t="shared" si="463"/>
        <v>Mar</v>
      </c>
      <c r="X4246" s="9" t="str">
        <f>Sample___Superstore[[#This Row],[Order Year]]&amp;"-"&amp;Sample___Superstore[[#This Row],[Order Month]]</f>
        <v>2014-Mar</v>
      </c>
      <c r="Y4246" s="10">
        <f>Sample___Superstore6[[#This Row],[Profit]]/Sample___Superstore6[[#This Row],[Sales]]</f>
        <v>0.13</v>
      </c>
      <c r="Z4246" s="9">
        <f t="shared" si="464"/>
        <v>4</v>
      </c>
      <c r="AA4246" s="17">
        <f t="shared" si="465"/>
        <v>2.8729999999999998</v>
      </c>
      <c r="AB4246" s="17">
        <f t="shared" si="466"/>
        <v>22.099999999999998</v>
      </c>
      <c r="AC4246" s="17">
        <f t="shared" si="467"/>
        <v>0</v>
      </c>
      <c r="AD4246" s="17">
        <f t="shared" si="468"/>
        <v>66.3</v>
      </c>
    </row>
    <row r="4247" spans="1:30">
      <c r="A4247">
        <v>4246</v>
      </c>
      <c r="B4247" t="s">
        <v>7358</v>
      </c>
      <c r="C4247" s="4">
        <v>43067</v>
      </c>
      <c r="D4247" s="4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 s="17">
        <v>0.73799999999999999</v>
      </c>
      <c r="V4247">
        <f t="shared" si="462"/>
        <v>2017</v>
      </c>
      <c r="W4247" t="str">
        <f t="shared" si="463"/>
        <v>Nov</v>
      </c>
      <c r="X4247" s="9" t="str">
        <f>Sample___Superstore[[#This Row],[Order Year]]&amp;"-"&amp;Sample___Superstore[[#This Row],[Order Month]]</f>
        <v>2017-Nov</v>
      </c>
      <c r="Y4247" s="10">
        <f>Sample___Superstore6[[#This Row],[Profit]]/Sample___Superstore6[[#This Row],[Sales]]</f>
        <v>0.45</v>
      </c>
      <c r="Z4247" s="9">
        <f t="shared" si="464"/>
        <v>6</v>
      </c>
      <c r="AA4247" s="17">
        <f t="shared" si="465"/>
        <v>0.73799999999999999</v>
      </c>
      <c r="AB4247" s="17">
        <f t="shared" si="466"/>
        <v>1.64</v>
      </c>
      <c r="AC4247" s="17">
        <f t="shared" si="467"/>
        <v>0</v>
      </c>
      <c r="AD4247" s="17">
        <f t="shared" si="468"/>
        <v>1.64</v>
      </c>
    </row>
    <row r="4248" spans="1:30">
      <c r="A4248">
        <v>4247</v>
      </c>
      <c r="B4248" t="s">
        <v>7358</v>
      </c>
      <c r="C4248" s="4">
        <v>43067</v>
      </c>
      <c r="D4248" s="4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 s="17">
        <v>272.79199999999997</v>
      </c>
      <c r="V4248">
        <f t="shared" si="462"/>
        <v>2017</v>
      </c>
      <c r="W4248" t="str">
        <f t="shared" si="463"/>
        <v>Nov</v>
      </c>
      <c r="X4248" s="9" t="str">
        <f>Sample___Superstore[[#This Row],[Order Year]]&amp;"-"&amp;Sample___Superstore[[#This Row],[Order Month]]</f>
        <v>2017-Nov</v>
      </c>
      <c r="Y4248" s="10">
        <f>Sample___Superstore6[[#This Row],[Profit]]/Sample___Superstore6[[#This Row],[Sales]]</f>
        <v>0.25999999999999995</v>
      </c>
      <c r="Z4248" s="9">
        <f t="shared" si="464"/>
        <v>6</v>
      </c>
      <c r="AA4248" s="17">
        <f t="shared" si="465"/>
        <v>54.558399999999992</v>
      </c>
      <c r="AB4248" s="17">
        <f t="shared" si="466"/>
        <v>209.84</v>
      </c>
      <c r="AC4248" s="17">
        <f t="shared" si="467"/>
        <v>0</v>
      </c>
      <c r="AD4248" s="17">
        <f t="shared" si="468"/>
        <v>1049.2</v>
      </c>
    </row>
    <row r="4249" spans="1:30">
      <c r="A4249">
        <v>4248</v>
      </c>
      <c r="B4249" t="s">
        <v>7358</v>
      </c>
      <c r="C4249" s="4">
        <v>43067</v>
      </c>
      <c r="D4249" s="4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 s="17">
        <v>7.524</v>
      </c>
      <c r="V4249">
        <f t="shared" si="462"/>
        <v>2017</v>
      </c>
      <c r="W4249" t="str">
        <f t="shared" si="463"/>
        <v>Nov</v>
      </c>
      <c r="X4249" s="9" t="str">
        <f>Sample___Superstore[[#This Row],[Order Year]]&amp;"-"&amp;Sample___Superstore[[#This Row],[Order Month]]</f>
        <v>2017-Nov</v>
      </c>
      <c r="Y4249" s="10">
        <f>Sample___Superstore6[[#This Row],[Profit]]/Sample___Superstore6[[#This Row],[Sales]]</f>
        <v>0.36000000000000004</v>
      </c>
      <c r="Z4249" s="9">
        <f t="shared" si="464"/>
        <v>6</v>
      </c>
      <c r="AA4249" s="17">
        <f t="shared" si="465"/>
        <v>1.5047999999999999</v>
      </c>
      <c r="AB4249" s="17">
        <f t="shared" si="466"/>
        <v>4.18</v>
      </c>
      <c r="AC4249" s="17">
        <f t="shared" si="467"/>
        <v>0</v>
      </c>
      <c r="AD4249" s="17">
        <f t="shared" si="468"/>
        <v>20.9</v>
      </c>
    </row>
    <row r="4250" spans="1:30">
      <c r="A4250">
        <v>4249</v>
      </c>
      <c r="B4250" t="s">
        <v>7359</v>
      </c>
      <c r="C4250" s="4">
        <v>42705</v>
      </c>
      <c r="D4250" s="4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 s="17">
        <v>40.516800000000003</v>
      </c>
      <c r="V4250">
        <f t="shared" si="462"/>
        <v>2016</v>
      </c>
      <c r="W4250" t="str">
        <f t="shared" si="463"/>
        <v>Dec</v>
      </c>
      <c r="X4250" s="9" t="str">
        <f>Sample___Superstore[[#This Row],[Order Year]]&amp;"-"&amp;Sample___Superstore[[#This Row],[Order Month]]</f>
        <v>2016-Dec</v>
      </c>
      <c r="Y4250" s="10">
        <f>Sample___Superstore6[[#This Row],[Profit]]/Sample___Superstore6[[#This Row],[Sales]]</f>
        <v>0.46000000000000008</v>
      </c>
      <c r="Z4250" s="9">
        <f t="shared" si="464"/>
        <v>4</v>
      </c>
      <c r="AA4250" s="17">
        <f t="shared" si="465"/>
        <v>6.7528000000000006</v>
      </c>
      <c r="AB4250" s="17">
        <f t="shared" si="466"/>
        <v>14.68</v>
      </c>
      <c r="AC4250" s="17">
        <f t="shared" si="467"/>
        <v>0</v>
      </c>
      <c r="AD4250" s="17">
        <f t="shared" si="468"/>
        <v>88.08</v>
      </c>
    </row>
    <row r="4251" spans="1:30">
      <c r="A4251">
        <v>4250</v>
      </c>
      <c r="B4251" t="s">
        <v>7359</v>
      </c>
      <c r="C4251" s="4">
        <v>42705</v>
      </c>
      <c r="D4251" s="4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 s="17">
        <v>150.38399999999999</v>
      </c>
      <c r="V4251">
        <f t="shared" si="462"/>
        <v>2016</v>
      </c>
      <c r="W4251" t="str">
        <f t="shared" si="463"/>
        <v>Dec</v>
      </c>
      <c r="X4251" s="9" t="str">
        <f>Sample___Superstore[[#This Row],[Order Year]]&amp;"-"&amp;Sample___Superstore[[#This Row],[Order Month]]</f>
        <v>2016-Dec</v>
      </c>
      <c r="Y4251" s="10">
        <f>Sample___Superstore6[[#This Row],[Profit]]/Sample___Superstore6[[#This Row],[Sales]]</f>
        <v>0.19999999999999998</v>
      </c>
      <c r="Z4251" s="9">
        <f t="shared" si="464"/>
        <v>4</v>
      </c>
      <c r="AA4251" s="17">
        <f t="shared" si="465"/>
        <v>37.595999999999997</v>
      </c>
      <c r="AB4251" s="17">
        <f t="shared" si="466"/>
        <v>187.98</v>
      </c>
      <c r="AC4251" s="17">
        <f t="shared" si="467"/>
        <v>0</v>
      </c>
      <c r="AD4251" s="17">
        <f t="shared" si="468"/>
        <v>751.92</v>
      </c>
    </row>
    <row r="4252" spans="1:30">
      <c r="A4252">
        <v>4251</v>
      </c>
      <c r="B4252" t="s">
        <v>7360</v>
      </c>
      <c r="C4252" s="4">
        <v>41901</v>
      </c>
      <c r="D4252" s="4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 s="17">
        <v>177.42060000000001</v>
      </c>
      <c r="V4252">
        <f t="shared" si="462"/>
        <v>2014</v>
      </c>
      <c r="W4252" t="str">
        <f t="shared" si="463"/>
        <v>Sep</v>
      </c>
      <c r="X4252" s="9" t="str">
        <f>Sample___Superstore[[#This Row],[Order Year]]&amp;"-"&amp;Sample___Superstore[[#This Row],[Order Month]]</f>
        <v>2014-Sep</v>
      </c>
      <c r="Y4252" s="10">
        <f>Sample___Superstore6[[#This Row],[Profit]]/Sample___Superstore6[[#This Row],[Sales]]</f>
        <v>0.2</v>
      </c>
      <c r="Z4252" s="9">
        <f t="shared" si="464"/>
        <v>0</v>
      </c>
      <c r="AA4252" s="17">
        <f t="shared" si="465"/>
        <v>25.345800000000001</v>
      </c>
      <c r="AB4252" s="17">
        <f t="shared" si="466"/>
        <v>126.729</v>
      </c>
      <c r="AC4252" s="17">
        <f t="shared" si="467"/>
        <v>88.710300000000004</v>
      </c>
      <c r="AD4252" s="17">
        <f t="shared" si="468"/>
        <v>798.39269999999999</v>
      </c>
    </row>
    <row r="4253" spans="1:30">
      <c r="A4253">
        <v>4252</v>
      </c>
      <c r="B4253" t="s">
        <v>7363</v>
      </c>
      <c r="C4253" s="4">
        <v>42300</v>
      </c>
      <c r="D4253" s="4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 s="17">
        <v>-13.2867</v>
      </c>
      <c r="V4253">
        <f t="shared" si="462"/>
        <v>2015</v>
      </c>
      <c r="W4253" t="str">
        <f t="shared" si="463"/>
        <v>Oct</v>
      </c>
      <c r="X4253" s="9" t="str">
        <f>Sample___Superstore[[#This Row],[Order Year]]&amp;"-"&amp;Sample___Superstore[[#This Row],[Order Month]]</f>
        <v>2015-Oct</v>
      </c>
      <c r="Y4253" s="10">
        <f>Sample___Superstore6[[#This Row],[Profit]]/Sample___Superstore6[[#This Row],[Sales]]</f>
        <v>-0.23749999999999999</v>
      </c>
      <c r="Z4253" s="9">
        <f t="shared" si="464"/>
        <v>0</v>
      </c>
      <c r="AA4253" s="17">
        <f t="shared" si="465"/>
        <v>-1.8980999999999999</v>
      </c>
      <c r="AB4253" s="17">
        <f t="shared" si="466"/>
        <v>7.992</v>
      </c>
      <c r="AC4253" s="17">
        <f t="shared" si="467"/>
        <v>11.188800000000001</v>
      </c>
      <c r="AD4253" s="17">
        <f t="shared" si="468"/>
        <v>44.755200000000002</v>
      </c>
    </row>
    <row r="4254" spans="1:30">
      <c r="A4254">
        <v>4253</v>
      </c>
      <c r="B4254" t="s">
        <v>7363</v>
      </c>
      <c r="C4254" s="4">
        <v>42300</v>
      </c>
      <c r="D4254" s="4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 s="17">
        <v>2.2711999999999999</v>
      </c>
      <c r="V4254">
        <f t="shared" si="462"/>
        <v>2015</v>
      </c>
      <c r="W4254" t="str">
        <f t="shared" si="463"/>
        <v>Oct</v>
      </c>
      <c r="X4254" s="9" t="str">
        <f>Sample___Superstore[[#This Row],[Order Year]]&amp;"-"&amp;Sample___Superstore[[#This Row],[Order Month]]</f>
        <v>2015-Oct</v>
      </c>
      <c r="Y4254" s="10">
        <f>Sample___Superstore6[[#This Row],[Profit]]/Sample___Superstore6[[#This Row],[Sales]]</f>
        <v>0.21249999999999997</v>
      </c>
      <c r="Z4254" s="9">
        <f t="shared" si="464"/>
        <v>0</v>
      </c>
      <c r="AA4254" s="17">
        <f t="shared" si="465"/>
        <v>1.1355999999999999</v>
      </c>
      <c r="AB4254" s="17">
        <f t="shared" si="466"/>
        <v>5.3440000000000003</v>
      </c>
      <c r="AC4254" s="17">
        <f t="shared" si="467"/>
        <v>2.1376000000000004</v>
      </c>
      <c r="AD4254" s="17">
        <f t="shared" si="468"/>
        <v>8.5503999999999998</v>
      </c>
    </row>
    <row r="4255" spans="1:30">
      <c r="A4255">
        <v>4254</v>
      </c>
      <c r="B4255" t="s">
        <v>7363</v>
      </c>
      <c r="C4255" s="4">
        <v>42300</v>
      </c>
      <c r="D4255" s="4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 s="17">
        <v>1.0346</v>
      </c>
      <c r="V4255">
        <f t="shared" si="462"/>
        <v>2015</v>
      </c>
      <c r="W4255" t="str">
        <f t="shared" si="463"/>
        <v>Oct</v>
      </c>
      <c r="X4255" s="9" t="str">
        <f>Sample___Superstore[[#This Row],[Order Year]]&amp;"-"&amp;Sample___Superstore[[#This Row],[Order Month]]</f>
        <v>2015-Oct</v>
      </c>
      <c r="Y4255" s="10">
        <f>Sample___Superstore6[[#This Row],[Profit]]/Sample___Superstore6[[#This Row],[Sales]]</f>
        <v>8.7499999999999994E-2</v>
      </c>
      <c r="Z4255" s="9">
        <f t="shared" si="464"/>
        <v>0</v>
      </c>
      <c r="AA4255" s="17">
        <f t="shared" si="465"/>
        <v>0.51729999999999998</v>
      </c>
      <c r="AB4255" s="17">
        <f t="shared" si="466"/>
        <v>5.9119999999999999</v>
      </c>
      <c r="AC4255" s="17">
        <f t="shared" si="467"/>
        <v>2.3648000000000002</v>
      </c>
      <c r="AD4255" s="17">
        <f t="shared" si="468"/>
        <v>9.4591999999999992</v>
      </c>
    </row>
    <row r="4256" spans="1:30">
      <c r="A4256">
        <v>4255</v>
      </c>
      <c r="B4256" t="s">
        <v>7364</v>
      </c>
      <c r="C4256" s="4">
        <v>43021</v>
      </c>
      <c r="D4256" s="4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 s="17">
        <v>20.5764</v>
      </c>
      <c r="V4256">
        <f t="shared" si="462"/>
        <v>2017</v>
      </c>
      <c r="W4256" t="str">
        <f t="shared" si="463"/>
        <v>Oct</v>
      </c>
      <c r="X4256" s="9" t="str">
        <f>Sample___Superstore[[#This Row],[Order Year]]&amp;"-"&amp;Sample___Superstore[[#This Row],[Order Month]]</f>
        <v>2017-Oct</v>
      </c>
      <c r="Y4256" s="10">
        <f>Sample___Superstore6[[#This Row],[Profit]]/Sample___Superstore6[[#This Row],[Sales]]</f>
        <v>0.32500000000000001</v>
      </c>
      <c r="Z4256" s="9">
        <f t="shared" si="464"/>
        <v>3</v>
      </c>
      <c r="AA4256" s="17">
        <f t="shared" si="465"/>
        <v>6.8587999999999996</v>
      </c>
      <c r="AB4256" s="17">
        <f t="shared" si="466"/>
        <v>21.103999999999999</v>
      </c>
      <c r="AC4256" s="17">
        <f t="shared" si="467"/>
        <v>12.6624</v>
      </c>
      <c r="AD4256" s="17">
        <f t="shared" si="468"/>
        <v>50.6496</v>
      </c>
    </row>
    <row r="4257" spans="1:30">
      <c r="A4257">
        <v>4256</v>
      </c>
      <c r="B4257" t="s">
        <v>7364</v>
      </c>
      <c r="C4257" s="4">
        <v>43021</v>
      </c>
      <c r="D4257" s="4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 s="17">
        <v>-145.17599999999999</v>
      </c>
      <c r="V4257">
        <f t="shared" si="462"/>
        <v>2017</v>
      </c>
      <c r="W4257" t="str">
        <f t="shared" si="463"/>
        <v>Oct</v>
      </c>
      <c r="X4257" s="9" t="str">
        <f>Sample___Superstore[[#This Row],[Order Year]]&amp;"-"&amp;Sample___Superstore[[#This Row],[Order Month]]</f>
        <v>2017-Oct</v>
      </c>
      <c r="Y4257" s="10">
        <f>Sample___Superstore6[[#This Row],[Profit]]/Sample___Superstore6[[#This Row],[Sales]]</f>
        <v>-1.4999999999999998</v>
      </c>
      <c r="Z4257" s="9">
        <f t="shared" si="464"/>
        <v>3</v>
      </c>
      <c r="AA4257" s="17">
        <f t="shared" si="465"/>
        <v>-36.293999999999997</v>
      </c>
      <c r="AB4257" s="17">
        <f t="shared" si="466"/>
        <v>24.196000000000002</v>
      </c>
      <c r="AC4257" s="17">
        <f t="shared" si="467"/>
        <v>77.427200000000013</v>
      </c>
      <c r="AD4257" s="17">
        <f t="shared" si="468"/>
        <v>19.356799999999993</v>
      </c>
    </row>
    <row r="4258" spans="1:30">
      <c r="A4258">
        <v>4257</v>
      </c>
      <c r="B4258" t="s">
        <v>7364</v>
      </c>
      <c r="C4258" s="4">
        <v>43021</v>
      </c>
      <c r="D4258" s="4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 s="17">
        <v>-6.8094000000000001</v>
      </c>
      <c r="V4258">
        <f t="shared" si="462"/>
        <v>2017</v>
      </c>
      <c r="W4258" t="str">
        <f t="shared" si="463"/>
        <v>Oct</v>
      </c>
      <c r="X4258" s="9" t="str">
        <f>Sample___Superstore[[#This Row],[Order Year]]&amp;"-"&amp;Sample___Superstore[[#This Row],[Order Month]]</f>
        <v>2017-Oct</v>
      </c>
      <c r="Y4258" s="10">
        <f>Sample___Superstore6[[#This Row],[Profit]]/Sample___Superstore6[[#This Row],[Sales]]</f>
        <v>-0.64999999999999991</v>
      </c>
      <c r="Z4258" s="9">
        <f t="shared" si="464"/>
        <v>3</v>
      </c>
      <c r="AA4258" s="17">
        <f t="shared" si="465"/>
        <v>-2.2698</v>
      </c>
      <c r="AB4258" s="17">
        <f t="shared" si="466"/>
        <v>3.4920000000000004</v>
      </c>
      <c r="AC4258" s="17">
        <f t="shared" si="467"/>
        <v>6.2856000000000005</v>
      </c>
      <c r="AD4258" s="17">
        <f t="shared" si="468"/>
        <v>4.1904000000000003</v>
      </c>
    </row>
    <row r="4259" spans="1:30">
      <c r="A4259">
        <v>4258</v>
      </c>
      <c r="B4259" t="s">
        <v>7365</v>
      </c>
      <c r="C4259" s="4">
        <v>42251</v>
      </c>
      <c r="D4259" s="4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 s="17">
        <v>-6.8334000000000001</v>
      </c>
      <c r="V4259">
        <f t="shared" si="462"/>
        <v>2015</v>
      </c>
      <c r="W4259" t="str">
        <f t="shared" si="463"/>
        <v>Sep</v>
      </c>
      <c r="X4259" s="9" t="str">
        <f>Sample___Superstore[[#This Row],[Order Year]]&amp;"-"&amp;Sample___Superstore[[#This Row],[Order Month]]</f>
        <v>2015-Sep</v>
      </c>
      <c r="Y4259" s="10">
        <f>Sample___Superstore6[[#This Row],[Profit]]/Sample___Superstore6[[#This Row],[Sales]]</f>
        <v>-0.7</v>
      </c>
      <c r="Z4259" s="9">
        <f t="shared" si="464"/>
        <v>5</v>
      </c>
      <c r="AA4259" s="17">
        <f t="shared" si="465"/>
        <v>-3.4167000000000001</v>
      </c>
      <c r="AB4259" s="17">
        <f t="shared" si="466"/>
        <v>4.8810000000000002</v>
      </c>
      <c r="AC4259" s="17">
        <f t="shared" si="467"/>
        <v>6.8334000000000001</v>
      </c>
      <c r="AD4259" s="17">
        <f t="shared" si="468"/>
        <v>2.9286000000000003</v>
      </c>
    </row>
    <row r="4260" spans="1:30">
      <c r="A4260">
        <v>4259</v>
      </c>
      <c r="B4260" t="s">
        <v>7366</v>
      </c>
      <c r="C4260" s="4">
        <v>42443</v>
      </c>
      <c r="D4260" s="4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 s="17">
        <v>-22.138200000000001</v>
      </c>
      <c r="V4260">
        <f t="shared" si="462"/>
        <v>2016</v>
      </c>
      <c r="W4260" t="str">
        <f t="shared" si="463"/>
        <v>Mar</v>
      </c>
      <c r="X4260" s="9" t="str">
        <f>Sample___Superstore[[#This Row],[Order Year]]&amp;"-"&amp;Sample___Superstore[[#This Row],[Order Month]]</f>
        <v>2016-Mar</v>
      </c>
      <c r="Y4260" s="10">
        <f>Sample___Superstore6[[#This Row],[Profit]]/Sample___Superstore6[[#This Row],[Sales]]</f>
        <v>-0.11250000000000002</v>
      </c>
      <c r="Z4260" s="9">
        <f t="shared" si="464"/>
        <v>2</v>
      </c>
      <c r="AA4260" s="17">
        <f t="shared" si="465"/>
        <v>-11.069100000000001</v>
      </c>
      <c r="AB4260" s="17">
        <f t="shared" si="466"/>
        <v>98.391999999999996</v>
      </c>
      <c r="AC4260" s="17">
        <f t="shared" si="467"/>
        <v>39.3568</v>
      </c>
      <c r="AD4260" s="17">
        <f t="shared" si="468"/>
        <v>157.4272</v>
      </c>
    </row>
    <row r="4261" spans="1:30">
      <c r="A4261">
        <v>4260</v>
      </c>
      <c r="B4261" t="s">
        <v>7367</v>
      </c>
      <c r="C4261" s="4">
        <v>43036</v>
      </c>
      <c r="D4261" s="4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 s="17">
        <v>23.99</v>
      </c>
      <c r="V4261">
        <f t="shared" si="462"/>
        <v>2017</v>
      </c>
      <c r="W4261" t="str">
        <f t="shared" si="463"/>
        <v>Oct</v>
      </c>
      <c r="X4261" s="9" t="str">
        <f>Sample___Superstore[[#This Row],[Order Year]]&amp;"-"&amp;Sample___Superstore[[#This Row],[Order Month]]</f>
        <v>2017-Oct</v>
      </c>
      <c r="Y4261" s="10">
        <f>Sample___Superstore6[[#This Row],[Profit]]/Sample___Superstore6[[#This Row],[Sales]]</f>
        <v>0.5</v>
      </c>
      <c r="Z4261" s="9">
        <f t="shared" si="464"/>
        <v>5</v>
      </c>
      <c r="AA4261" s="17">
        <f t="shared" si="465"/>
        <v>11.994999999999999</v>
      </c>
      <c r="AB4261" s="17">
        <f t="shared" si="466"/>
        <v>23.99</v>
      </c>
      <c r="AC4261" s="17">
        <f t="shared" si="467"/>
        <v>0</v>
      </c>
      <c r="AD4261" s="17">
        <f t="shared" si="468"/>
        <v>47.98</v>
      </c>
    </row>
    <row r="4262" spans="1:30">
      <c r="A4262">
        <v>4261</v>
      </c>
      <c r="B4262" t="s">
        <v>7368</v>
      </c>
      <c r="C4262" s="4">
        <v>43023</v>
      </c>
      <c r="D4262" s="4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 s="17">
        <v>6.0030000000000001</v>
      </c>
      <c r="V4262">
        <f t="shared" si="462"/>
        <v>2017</v>
      </c>
      <c r="W4262" t="str">
        <f t="shared" si="463"/>
        <v>Oct</v>
      </c>
      <c r="X4262" s="9" t="str">
        <f>Sample___Superstore[[#This Row],[Order Year]]&amp;"-"&amp;Sample___Superstore[[#This Row],[Order Month]]</f>
        <v>2017-Oct</v>
      </c>
      <c r="Y4262" s="10">
        <f>Sample___Superstore6[[#This Row],[Profit]]/Sample___Superstore6[[#This Row],[Sales]]</f>
        <v>0.45999999999999996</v>
      </c>
      <c r="Z4262" s="9">
        <f t="shared" si="464"/>
        <v>4</v>
      </c>
      <c r="AA4262" s="17">
        <f t="shared" si="465"/>
        <v>1.2006000000000001</v>
      </c>
      <c r="AB4262" s="17">
        <f t="shared" si="466"/>
        <v>2.6100000000000003</v>
      </c>
      <c r="AC4262" s="17">
        <f t="shared" si="467"/>
        <v>0</v>
      </c>
      <c r="AD4262" s="17">
        <f t="shared" si="468"/>
        <v>13.05</v>
      </c>
    </row>
    <row r="4263" spans="1:30">
      <c r="A4263">
        <v>4262</v>
      </c>
      <c r="B4263" t="s">
        <v>7369</v>
      </c>
      <c r="C4263" s="4">
        <v>42954</v>
      </c>
      <c r="D4263" s="4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 s="17">
        <v>19.8276</v>
      </c>
      <c r="V4263">
        <f t="shared" si="462"/>
        <v>2017</v>
      </c>
      <c r="W4263" t="str">
        <f t="shared" si="463"/>
        <v>Aug</v>
      </c>
      <c r="X4263" s="9" t="str">
        <f>Sample___Superstore[[#This Row],[Order Year]]&amp;"-"&amp;Sample___Superstore[[#This Row],[Order Month]]</f>
        <v>2017-Aug</v>
      </c>
      <c r="Y4263" s="10">
        <f>Sample___Superstore6[[#This Row],[Profit]]/Sample___Superstore6[[#This Row],[Sales]]</f>
        <v>0.31</v>
      </c>
      <c r="Z4263" s="9">
        <f t="shared" si="464"/>
        <v>4</v>
      </c>
      <c r="AA4263" s="17">
        <f t="shared" si="465"/>
        <v>4.9569000000000001</v>
      </c>
      <c r="AB4263" s="17">
        <f t="shared" si="466"/>
        <v>15.99</v>
      </c>
      <c r="AC4263" s="17">
        <f t="shared" si="467"/>
        <v>0</v>
      </c>
      <c r="AD4263" s="17">
        <f t="shared" si="468"/>
        <v>63.96</v>
      </c>
    </row>
    <row r="4264" spans="1:30">
      <c r="A4264">
        <v>4263</v>
      </c>
      <c r="B4264" t="s">
        <v>7370</v>
      </c>
      <c r="C4264" s="4">
        <v>42999</v>
      </c>
      <c r="D4264" s="4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 s="17">
        <v>24.143999999999998</v>
      </c>
      <c r="V4264">
        <f t="shared" si="462"/>
        <v>2017</v>
      </c>
      <c r="W4264" t="str">
        <f t="shared" si="463"/>
        <v>Sep</v>
      </c>
      <c r="X4264" s="9" t="str">
        <f>Sample___Superstore[[#This Row],[Order Year]]&amp;"-"&amp;Sample___Superstore[[#This Row],[Order Month]]</f>
        <v>2017-Sep</v>
      </c>
      <c r="Y4264" s="10">
        <f>Sample___Superstore6[[#This Row],[Profit]]/Sample___Superstore6[[#This Row],[Sales]]</f>
        <v>0.3</v>
      </c>
      <c r="Z4264" s="9">
        <f t="shared" si="464"/>
        <v>4</v>
      </c>
      <c r="AA4264" s="17">
        <f t="shared" si="465"/>
        <v>24.143999999999998</v>
      </c>
      <c r="AB4264" s="17">
        <f t="shared" si="466"/>
        <v>80.48</v>
      </c>
      <c r="AC4264" s="17">
        <f t="shared" si="467"/>
        <v>0</v>
      </c>
      <c r="AD4264" s="17">
        <f t="shared" si="468"/>
        <v>80.48</v>
      </c>
    </row>
    <row r="4265" spans="1:30">
      <c r="A4265">
        <v>4264</v>
      </c>
      <c r="B4265" t="s">
        <v>7371</v>
      </c>
      <c r="C4265" s="4">
        <v>43042</v>
      </c>
      <c r="D4265" s="4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 s="17">
        <v>-7.782</v>
      </c>
      <c r="V4265">
        <f t="shared" si="462"/>
        <v>2017</v>
      </c>
      <c r="W4265" t="str">
        <f t="shared" si="463"/>
        <v>Nov</v>
      </c>
      <c r="X4265" s="9" t="str">
        <f>Sample___Superstore[[#This Row],[Order Year]]&amp;"-"&amp;Sample___Superstore[[#This Row],[Order Month]]</f>
        <v>2017-Nov</v>
      </c>
      <c r="Y4265" s="10">
        <f>Sample___Superstore6[[#This Row],[Profit]]/Sample___Superstore6[[#This Row],[Sales]]</f>
        <v>-0.66666666666666663</v>
      </c>
      <c r="Z4265" s="9">
        <f t="shared" si="464"/>
        <v>5</v>
      </c>
      <c r="AA4265" s="17">
        <f t="shared" si="465"/>
        <v>-2.5939999999999999</v>
      </c>
      <c r="AB4265" s="17">
        <f t="shared" si="466"/>
        <v>3.891</v>
      </c>
      <c r="AC4265" s="17">
        <f t="shared" si="467"/>
        <v>8.1710999999999991</v>
      </c>
      <c r="AD4265" s="17">
        <f t="shared" si="468"/>
        <v>3.5019000000000009</v>
      </c>
    </row>
    <row r="4266" spans="1:30">
      <c r="A4266">
        <v>4265</v>
      </c>
      <c r="B4266" t="s">
        <v>7374</v>
      </c>
      <c r="C4266" s="4">
        <v>42679</v>
      </c>
      <c r="D4266" s="4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 s="17">
        <v>-160.29519999999999</v>
      </c>
      <c r="V4266">
        <f t="shared" si="462"/>
        <v>2016</v>
      </c>
      <c r="W4266" t="str">
        <f t="shared" si="463"/>
        <v>Nov</v>
      </c>
      <c r="X4266" s="9" t="str">
        <f>Sample___Superstore[[#This Row],[Order Year]]&amp;"-"&amp;Sample___Superstore[[#This Row],[Order Month]]</f>
        <v>2016-Nov</v>
      </c>
      <c r="Y4266" s="10">
        <f>Sample___Superstore6[[#This Row],[Profit]]/Sample___Superstore6[[#This Row],[Sales]]</f>
        <v>-0.18571428571428569</v>
      </c>
      <c r="Z4266" s="9">
        <f t="shared" si="464"/>
        <v>4</v>
      </c>
      <c r="AA4266" s="17">
        <f t="shared" si="465"/>
        <v>-20.036899999999999</v>
      </c>
      <c r="AB4266" s="17">
        <f t="shared" si="466"/>
        <v>107.89100000000001</v>
      </c>
      <c r="AC4266" s="17">
        <f t="shared" si="467"/>
        <v>258.9384</v>
      </c>
      <c r="AD4266" s="17">
        <f t="shared" si="468"/>
        <v>604.18960000000004</v>
      </c>
    </row>
    <row r="4267" spans="1:30">
      <c r="A4267">
        <v>4266</v>
      </c>
      <c r="B4267" t="s">
        <v>7374</v>
      </c>
      <c r="C4267" s="4">
        <v>42679</v>
      </c>
      <c r="D4267" s="4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 s="17">
        <v>-6.2370000000000001</v>
      </c>
      <c r="V4267">
        <f t="shared" si="462"/>
        <v>2016</v>
      </c>
      <c r="W4267" t="str">
        <f t="shared" si="463"/>
        <v>Nov</v>
      </c>
      <c r="X4267" s="9" t="str">
        <f>Sample___Superstore[[#This Row],[Order Year]]&amp;"-"&amp;Sample___Superstore[[#This Row],[Order Month]]</f>
        <v>2016-Nov</v>
      </c>
      <c r="Y4267" s="10">
        <f>Sample___Superstore6[[#This Row],[Profit]]/Sample___Superstore6[[#This Row],[Sales]]</f>
        <v>-1.75</v>
      </c>
      <c r="Z4267" s="9">
        <f t="shared" si="464"/>
        <v>4</v>
      </c>
      <c r="AA4267" s="17">
        <f t="shared" si="465"/>
        <v>-2.0790000000000002</v>
      </c>
      <c r="AB4267" s="17">
        <f t="shared" si="466"/>
        <v>1.1879999999999999</v>
      </c>
      <c r="AC4267" s="17">
        <f t="shared" si="467"/>
        <v>2.8512000000000004</v>
      </c>
      <c r="AD4267" s="17">
        <f t="shared" si="468"/>
        <v>0.71279999999999966</v>
      </c>
    </row>
    <row r="4268" spans="1:30">
      <c r="A4268">
        <v>4267</v>
      </c>
      <c r="B4268" t="s">
        <v>7374</v>
      </c>
      <c r="C4268" s="4">
        <v>42679</v>
      </c>
      <c r="D4268" s="4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 s="17">
        <v>-225.0976</v>
      </c>
      <c r="V4268">
        <f t="shared" si="462"/>
        <v>2016</v>
      </c>
      <c r="W4268" t="str">
        <f t="shared" si="463"/>
        <v>Nov</v>
      </c>
      <c r="X4268" s="9" t="str">
        <f>Sample___Superstore[[#This Row],[Order Year]]&amp;"-"&amp;Sample___Superstore[[#This Row],[Order Month]]</f>
        <v>2016-Nov</v>
      </c>
      <c r="Y4268" s="10">
        <f>Sample___Superstore6[[#This Row],[Profit]]/Sample___Superstore6[[#This Row],[Sales]]</f>
        <v>-0.23529411764705882</v>
      </c>
      <c r="Z4268" s="9">
        <f t="shared" si="464"/>
        <v>4</v>
      </c>
      <c r="AA4268" s="17">
        <f t="shared" si="465"/>
        <v>-32.156799999999997</v>
      </c>
      <c r="AB4268" s="17">
        <f t="shared" si="466"/>
        <v>136.66640000000001</v>
      </c>
      <c r="AC4268" s="17">
        <f t="shared" si="467"/>
        <v>306.13273600000002</v>
      </c>
      <c r="AD4268" s="17">
        <f t="shared" si="468"/>
        <v>650.53206399999999</v>
      </c>
    </row>
    <row r="4269" spans="1:30">
      <c r="A4269">
        <v>4268</v>
      </c>
      <c r="B4269" t="s">
        <v>7374</v>
      </c>
      <c r="C4269" s="4">
        <v>42679</v>
      </c>
      <c r="D4269" s="4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 s="17">
        <v>-20.140799999999999</v>
      </c>
      <c r="V4269">
        <f t="shared" si="462"/>
        <v>2016</v>
      </c>
      <c r="W4269" t="str">
        <f t="shared" si="463"/>
        <v>Nov</v>
      </c>
      <c r="X4269" s="9" t="str">
        <f>Sample___Superstore[[#This Row],[Order Year]]&amp;"-"&amp;Sample___Superstore[[#This Row],[Order Month]]</f>
        <v>2016-Nov</v>
      </c>
      <c r="Y4269" s="10">
        <f>Sample___Superstore6[[#This Row],[Profit]]/Sample___Superstore6[[#This Row],[Sales]]</f>
        <v>-1.6</v>
      </c>
      <c r="Z4269" s="9">
        <f t="shared" si="464"/>
        <v>4</v>
      </c>
      <c r="AA4269" s="17">
        <f t="shared" si="465"/>
        <v>-6.7135999999999996</v>
      </c>
      <c r="AB4269" s="17">
        <f t="shared" si="466"/>
        <v>4.1959999999999997</v>
      </c>
      <c r="AC4269" s="17">
        <f t="shared" si="467"/>
        <v>10.070399999999999</v>
      </c>
      <c r="AD4269" s="17">
        <f t="shared" si="468"/>
        <v>2.5175999999999998</v>
      </c>
    </row>
    <row r="4270" spans="1:30">
      <c r="A4270">
        <v>4269</v>
      </c>
      <c r="B4270" t="s">
        <v>7374</v>
      </c>
      <c r="C4270" s="4">
        <v>42679</v>
      </c>
      <c r="D4270" s="4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 s="17">
        <v>45.139499999999998</v>
      </c>
      <c r="V4270">
        <f t="shared" si="462"/>
        <v>2016</v>
      </c>
      <c r="W4270" t="str">
        <f t="shared" si="463"/>
        <v>Nov</v>
      </c>
      <c r="X4270" s="9" t="str">
        <f>Sample___Superstore[[#This Row],[Order Year]]&amp;"-"&amp;Sample___Superstore[[#This Row],[Order Month]]</f>
        <v>2016-Nov</v>
      </c>
      <c r="Y4270" s="10">
        <f>Sample___Superstore6[[#This Row],[Profit]]/Sample___Superstore6[[#This Row],[Sales]]</f>
        <v>0.26249999999999996</v>
      </c>
      <c r="Z4270" s="9">
        <f t="shared" si="464"/>
        <v>4</v>
      </c>
      <c r="AA4270" s="17">
        <f t="shared" si="465"/>
        <v>9.0278999999999989</v>
      </c>
      <c r="AB4270" s="17">
        <f t="shared" si="466"/>
        <v>34.392000000000003</v>
      </c>
      <c r="AC4270" s="17">
        <f t="shared" si="467"/>
        <v>34.392000000000003</v>
      </c>
      <c r="AD4270" s="17">
        <f t="shared" si="468"/>
        <v>137.56800000000001</v>
      </c>
    </row>
    <row r="4271" spans="1:30">
      <c r="A4271">
        <v>4270</v>
      </c>
      <c r="B4271" t="s">
        <v>7375</v>
      </c>
      <c r="C4271" s="4">
        <v>42911</v>
      </c>
      <c r="D4271" s="4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 s="17">
        <v>148.13800000000001</v>
      </c>
      <c r="V4271">
        <f t="shared" si="462"/>
        <v>2017</v>
      </c>
      <c r="W4271" t="str">
        <f t="shared" si="463"/>
        <v>Jun</v>
      </c>
      <c r="X4271" s="9" t="str">
        <f>Sample___Superstore[[#This Row],[Order Year]]&amp;"-"&amp;Sample___Superstore[[#This Row],[Order Month]]</f>
        <v>2017-Jun</v>
      </c>
      <c r="Y4271" s="10">
        <f>Sample___Superstore6[[#This Row],[Profit]]/Sample___Superstore6[[#This Row],[Sales]]</f>
        <v>0.17</v>
      </c>
      <c r="Z4271" s="9">
        <f t="shared" si="464"/>
        <v>4</v>
      </c>
      <c r="AA4271" s="17">
        <f t="shared" si="465"/>
        <v>37.034500000000001</v>
      </c>
      <c r="AB4271" s="17">
        <f t="shared" si="466"/>
        <v>217.85</v>
      </c>
      <c r="AC4271" s="17">
        <f t="shared" si="467"/>
        <v>0</v>
      </c>
      <c r="AD4271" s="17">
        <f t="shared" si="468"/>
        <v>871.4</v>
      </c>
    </row>
    <row r="4272" spans="1:30">
      <c r="A4272">
        <v>4271</v>
      </c>
      <c r="B4272" t="s">
        <v>7376</v>
      </c>
      <c r="C4272" s="4">
        <v>42334</v>
      </c>
      <c r="D4272" s="4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 s="17">
        <v>190.4298</v>
      </c>
      <c r="V4272">
        <f t="shared" si="462"/>
        <v>2015</v>
      </c>
      <c r="W4272" t="str">
        <f t="shared" si="463"/>
        <v>Nov</v>
      </c>
      <c r="X4272" s="9" t="str">
        <f>Sample___Superstore[[#This Row],[Order Year]]&amp;"-"&amp;Sample___Superstore[[#This Row],[Order Month]]</f>
        <v>2015-Nov</v>
      </c>
      <c r="Y4272" s="10">
        <f>Sample___Superstore6[[#This Row],[Profit]]/Sample___Superstore6[[#This Row],[Sales]]</f>
        <v>0.27500000000000002</v>
      </c>
      <c r="Z4272" s="9">
        <f t="shared" si="464"/>
        <v>4</v>
      </c>
      <c r="AA4272" s="17">
        <f t="shared" si="465"/>
        <v>17.311800000000002</v>
      </c>
      <c r="AB4272" s="17">
        <f t="shared" si="466"/>
        <v>62.951999999999998</v>
      </c>
      <c r="AC4272" s="17">
        <f t="shared" si="467"/>
        <v>138.49440000000001</v>
      </c>
      <c r="AD4272" s="17">
        <f t="shared" si="468"/>
        <v>553.97759999999994</v>
      </c>
    </row>
    <row r="4273" spans="1:30">
      <c r="A4273">
        <v>4272</v>
      </c>
      <c r="B4273" t="s">
        <v>7379</v>
      </c>
      <c r="C4273" s="4">
        <v>42698</v>
      </c>
      <c r="D4273" s="4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 s="17">
        <v>85.181600000000003</v>
      </c>
      <c r="V4273">
        <f t="shared" si="462"/>
        <v>2016</v>
      </c>
      <c r="W4273" t="str">
        <f t="shared" si="463"/>
        <v>Nov</v>
      </c>
      <c r="X4273" s="9" t="str">
        <f>Sample___Superstore[[#This Row],[Order Year]]&amp;"-"&amp;Sample___Superstore[[#This Row],[Order Month]]</f>
        <v>2016-Nov</v>
      </c>
      <c r="Y4273" s="10">
        <f>Sample___Superstore6[[#This Row],[Profit]]/Sample___Superstore6[[#This Row],[Sales]]</f>
        <v>0.41000000000000003</v>
      </c>
      <c r="Z4273" s="9">
        <f t="shared" si="464"/>
        <v>3</v>
      </c>
      <c r="AA4273" s="17">
        <f t="shared" si="465"/>
        <v>21.295400000000001</v>
      </c>
      <c r="AB4273" s="17">
        <f t="shared" si="466"/>
        <v>51.94</v>
      </c>
      <c r="AC4273" s="17">
        <f t="shared" si="467"/>
        <v>0</v>
      </c>
      <c r="AD4273" s="17">
        <f t="shared" si="468"/>
        <v>207.76</v>
      </c>
    </row>
    <row r="4274" spans="1:30">
      <c r="A4274">
        <v>4273</v>
      </c>
      <c r="B4274" t="s">
        <v>7380</v>
      </c>
      <c r="C4274" s="4">
        <v>42937</v>
      </c>
      <c r="D4274" s="4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 s="17">
        <v>6.2937000000000003</v>
      </c>
      <c r="V4274">
        <f t="shared" si="462"/>
        <v>2017</v>
      </c>
      <c r="W4274" t="str">
        <f t="shared" si="463"/>
        <v>Jul</v>
      </c>
      <c r="X4274" s="9" t="str">
        <f>Sample___Superstore[[#This Row],[Order Year]]&amp;"-"&amp;Sample___Superstore[[#This Row],[Order Month]]</f>
        <v>2017-Jul</v>
      </c>
      <c r="Y4274" s="10">
        <f>Sample___Superstore6[[#This Row],[Profit]]/Sample___Superstore6[[#This Row],[Sales]]</f>
        <v>8.7500000000000008E-2</v>
      </c>
      <c r="Z4274" s="9">
        <f t="shared" si="464"/>
        <v>0</v>
      </c>
      <c r="AA4274" s="17">
        <f t="shared" si="465"/>
        <v>0.69930000000000003</v>
      </c>
      <c r="AB4274" s="17">
        <f t="shared" si="466"/>
        <v>7.992</v>
      </c>
      <c r="AC4274" s="17">
        <f t="shared" si="467"/>
        <v>14.3856</v>
      </c>
      <c r="AD4274" s="17">
        <f t="shared" si="468"/>
        <v>57.542400000000001</v>
      </c>
    </row>
    <row r="4275" spans="1:30">
      <c r="A4275">
        <v>4274</v>
      </c>
      <c r="B4275" t="s">
        <v>7380</v>
      </c>
      <c r="C4275" s="4">
        <v>42937</v>
      </c>
      <c r="D4275" s="4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 s="17">
        <v>7.5370999999999997</v>
      </c>
      <c r="V4275">
        <f t="shared" si="462"/>
        <v>2017</v>
      </c>
      <c r="W4275" t="str">
        <f t="shared" si="463"/>
        <v>Jul</v>
      </c>
      <c r="X4275" s="9" t="str">
        <f>Sample___Superstore[[#This Row],[Order Year]]&amp;"-"&amp;Sample___Superstore[[#This Row],[Order Month]]</f>
        <v>2017-Jul</v>
      </c>
      <c r="Y4275" s="10">
        <f>Sample___Superstore6[[#This Row],[Profit]]/Sample___Superstore6[[#This Row],[Sales]]</f>
        <v>0.28999999999999998</v>
      </c>
      <c r="Z4275" s="9">
        <f t="shared" si="464"/>
        <v>0</v>
      </c>
      <c r="AA4275" s="17">
        <f t="shared" si="465"/>
        <v>7.5370999999999997</v>
      </c>
      <c r="AB4275" s="17">
        <f t="shared" si="466"/>
        <v>25.99</v>
      </c>
      <c r="AC4275" s="17">
        <f t="shared" si="467"/>
        <v>0</v>
      </c>
      <c r="AD4275" s="17">
        <f t="shared" si="468"/>
        <v>25.99</v>
      </c>
    </row>
    <row r="4276" spans="1:30">
      <c r="A4276">
        <v>4275</v>
      </c>
      <c r="B4276" t="s">
        <v>7381</v>
      </c>
      <c r="C4276" s="4">
        <v>42300</v>
      </c>
      <c r="D4276" s="4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 s="17">
        <v>1.1225000000000001</v>
      </c>
      <c r="V4276">
        <f t="shared" si="462"/>
        <v>2015</v>
      </c>
      <c r="W4276" t="str">
        <f t="shared" si="463"/>
        <v>Oct</v>
      </c>
      <c r="X4276" s="9" t="str">
        <f>Sample___Superstore[[#This Row],[Order Year]]&amp;"-"&amp;Sample___Superstore[[#This Row],[Order Month]]</f>
        <v>2015-Oct</v>
      </c>
      <c r="Y4276" s="10">
        <f>Sample___Superstore6[[#This Row],[Profit]]/Sample___Superstore6[[#This Row],[Sales]]</f>
        <v>0.3125</v>
      </c>
      <c r="Z4276" s="9">
        <f t="shared" si="464"/>
        <v>5</v>
      </c>
      <c r="AA4276" s="17">
        <f t="shared" si="465"/>
        <v>1.1225000000000001</v>
      </c>
      <c r="AB4276" s="17">
        <f t="shared" si="466"/>
        <v>3.5920000000000001</v>
      </c>
      <c r="AC4276" s="17">
        <f t="shared" si="467"/>
        <v>0.71840000000000004</v>
      </c>
      <c r="AD4276" s="17">
        <f t="shared" si="468"/>
        <v>2.8736000000000002</v>
      </c>
    </row>
    <row r="4277" spans="1:30">
      <c r="A4277">
        <v>4276</v>
      </c>
      <c r="B4277" t="s">
        <v>7382</v>
      </c>
      <c r="C4277" s="4">
        <v>42194</v>
      </c>
      <c r="D4277" s="4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 s="17">
        <v>-121.58</v>
      </c>
      <c r="V4277">
        <f t="shared" si="462"/>
        <v>2015</v>
      </c>
      <c r="W4277" t="str">
        <f t="shared" si="463"/>
        <v>Jul</v>
      </c>
      <c r="X4277" s="9" t="str">
        <f>Sample___Superstore[[#This Row],[Order Year]]&amp;"-"&amp;Sample___Superstore[[#This Row],[Order Month]]</f>
        <v>2015-Jul</v>
      </c>
      <c r="Y4277" s="10">
        <f>Sample___Superstore6[[#This Row],[Profit]]/Sample___Superstore6[[#This Row],[Sales]]</f>
        <v>-2.5</v>
      </c>
      <c r="Z4277" s="9">
        <f t="shared" si="464"/>
        <v>4</v>
      </c>
      <c r="AA4277" s="17">
        <f t="shared" si="465"/>
        <v>-60.79</v>
      </c>
      <c r="AB4277" s="17">
        <f t="shared" si="466"/>
        <v>24.315999999999999</v>
      </c>
      <c r="AC4277" s="17">
        <f t="shared" si="467"/>
        <v>38.9056</v>
      </c>
      <c r="AD4277" s="17">
        <f t="shared" si="468"/>
        <v>9.7263999999999982</v>
      </c>
    </row>
    <row r="4278" spans="1:30">
      <c r="A4278">
        <v>4277</v>
      </c>
      <c r="B4278" t="s">
        <v>7383</v>
      </c>
      <c r="C4278" s="4">
        <v>42965</v>
      </c>
      <c r="D4278" s="4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 s="17">
        <v>61.389000000000003</v>
      </c>
      <c r="V4278">
        <f t="shared" si="462"/>
        <v>2017</v>
      </c>
      <c r="W4278" t="str">
        <f t="shared" si="463"/>
        <v>Aug</v>
      </c>
      <c r="X4278" s="9" t="str">
        <f>Sample___Superstore[[#This Row],[Order Year]]&amp;"-"&amp;Sample___Superstore[[#This Row],[Order Month]]</f>
        <v>2017-Aug</v>
      </c>
      <c r="Y4278" s="10">
        <f>Sample___Superstore6[[#This Row],[Profit]]/Sample___Superstore6[[#This Row],[Sales]]</f>
        <v>0.19</v>
      </c>
      <c r="Z4278" s="9">
        <f t="shared" si="464"/>
        <v>4</v>
      </c>
      <c r="AA4278" s="17">
        <f t="shared" si="465"/>
        <v>30.694500000000001</v>
      </c>
      <c r="AB4278" s="17">
        <f t="shared" si="466"/>
        <v>161.55000000000001</v>
      </c>
      <c r="AC4278" s="17">
        <f t="shared" si="467"/>
        <v>0</v>
      </c>
      <c r="AD4278" s="17">
        <f t="shared" si="468"/>
        <v>323.10000000000002</v>
      </c>
    </row>
    <row r="4279" spans="1:30">
      <c r="A4279">
        <v>4278</v>
      </c>
      <c r="B4279" t="s">
        <v>7384</v>
      </c>
      <c r="C4279" s="4">
        <v>42476</v>
      </c>
      <c r="D4279" s="4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 s="17">
        <v>2365.9818</v>
      </c>
      <c r="V4279">
        <f t="shared" si="462"/>
        <v>2016</v>
      </c>
      <c r="W4279" t="str">
        <f t="shared" si="463"/>
        <v>Apr</v>
      </c>
      <c r="X4279" s="9" t="str">
        <f>Sample___Superstore[[#This Row],[Order Year]]&amp;"-"&amp;Sample___Superstore[[#This Row],[Order Month]]</f>
        <v>2016-Apr</v>
      </c>
      <c r="Y4279" s="10">
        <f>Sample___Superstore6[[#This Row],[Profit]]/Sample___Superstore6[[#This Row],[Sales]]</f>
        <v>0.26</v>
      </c>
      <c r="Z4279" s="9">
        <f t="shared" si="464"/>
        <v>4</v>
      </c>
      <c r="AA4279" s="17">
        <f t="shared" si="465"/>
        <v>337.99740000000003</v>
      </c>
      <c r="AB4279" s="17">
        <f t="shared" si="466"/>
        <v>1299.99</v>
      </c>
      <c r="AC4279" s="17">
        <f t="shared" si="467"/>
        <v>0</v>
      </c>
      <c r="AD4279" s="17">
        <f t="shared" si="468"/>
        <v>9099.93</v>
      </c>
    </row>
    <row r="4280" spans="1:30">
      <c r="A4280">
        <v>4279</v>
      </c>
      <c r="B4280" t="s">
        <v>7384</v>
      </c>
      <c r="C4280" s="4">
        <v>42476</v>
      </c>
      <c r="D4280" s="4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 s="17">
        <v>3.2867999999999999</v>
      </c>
      <c r="V4280">
        <f t="shared" si="462"/>
        <v>2016</v>
      </c>
      <c r="W4280" t="str">
        <f t="shared" si="463"/>
        <v>Apr</v>
      </c>
      <c r="X4280" s="9" t="str">
        <f>Sample___Superstore[[#This Row],[Order Year]]&amp;"-"&amp;Sample___Superstore[[#This Row],[Order Month]]</f>
        <v>2016-Apr</v>
      </c>
      <c r="Y4280" s="10">
        <f>Sample___Superstore6[[#This Row],[Profit]]/Sample___Superstore6[[#This Row],[Sales]]</f>
        <v>0.32999999999999996</v>
      </c>
      <c r="Z4280" s="9">
        <f t="shared" si="464"/>
        <v>4</v>
      </c>
      <c r="AA4280" s="17">
        <f t="shared" si="465"/>
        <v>1.6434</v>
      </c>
      <c r="AB4280" s="17">
        <f t="shared" si="466"/>
        <v>4.9800000000000004</v>
      </c>
      <c r="AC4280" s="17">
        <f t="shared" si="467"/>
        <v>0</v>
      </c>
      <c r="AD4280" s="17">
        <f t="shared" si="468"/>
        <v>9.9600000000000009</v>
      </c>
    </row>
    <row r="4281" spans="1:30">
      <c r="A4281">
        <v>4280</v>
      </c>
      <c r="B4281" t="s">
        <v>7384</v>
      </c>
      <c r="C4281" s="4">
        <v>42476</v>
      </c>
      <c r="D4281" s="4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 s="17">
        <v>11.891</v>
      </c>
      <c r="V4281">
        <f t="shared" si="462"/>
        <v>2016</v>
      </c>
      <c r="W4281" t="str">
        <f t="shared" si="463"/>
        <v>Apr</v>
      </c>
      <c r="X4281" s="9" t="str">
        <f>Sample___Superstore[[#This Row],[Order Year]]&amp;"-"&amp;Sample___Superstore[[#This Row],[Order Month]]</f>
        <v>2016-Apr</v>
      </c>
      <c r="Y4281" s="10">
        <f>Sample___Superstore6[[#This Row],[Profit]]/Sample___Superstore6[[#This Row],[Sales]]</f>
        <v>0.47</v>
      </c>
      <c r="Z4281" s="9">
        <f t="shared" si="464"/>
        <v>4</v>
      </c>
      <c r="AA4281" s="17">
        <f t="shared" si="465"/>
        <v>2.3782000000000001</v>
      </c>
      <c r="AB4281" s="17">
        <f t="shared" si="466"/>
        <v>5.0600000000000005</v>
      </c>
      <c r="AC4281" s="17">
        <f t="shared" si="467"/>
        <v>0</v>
      </c>
      <c r="AD4281" s="17">
        <f t="shared" si="468"/>
        <v>25.3</v>
      </c>
    </row>
    <row r="4282" spans="1:30">
      <c r="A4282">
        <v>4281</v>
      </c>
      <c r="B4282" t="s">
        <v>7387</v>
      </c>
      <c r="C4282" s="4">
        <v>41957</v>
      </c>
      <c r="D4282" s="4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 s="17">
        <v>5.2256</v>
      </c>
      <c r="V4282">
        <f t="shared" si="462"/>
        <v>2014</v>
      </c>
      <c r="W4282" t="str">
        <f t="shared" si="463"/>
        <v>Nov</v>
      </c>
      <c r="X4282" s="9" t="str">
        <f>Sample___Superstore[[#This Row],[Order Year]]&amp;"-"&amp;Sample___Superstore[[#This Row],[Order Month]]</f>
        <v>2014-Nov</v>
      </c>
      <c r="Y4282" s="10">
        <f>Sample___Superstore6[[#This Row],[Profit]]/Sample___Superstore6[[#This Row],[Sales]]</f>
        <v>0.46</v>
      </c>
      <c r="Z4282" s="9">
        <f t="shared" si="464"/>
        <v>4</v>
      </c>
      <c r="AA4282" s="17">
        <f t="shared" si="465"/>
        <v>2.6128</v>
      </c>
      <c r="AB4282" s="17">
        <f t="shared" si="466"/>
        <v>5.68</v>
      </c>
      <c r="AC4282" s="17">
        <f t="shared" si="467"/>
        <v>0</v>
      </c>
      <c r="AD4282" s="17">
        <f t="shared" si="468"/>
        <v>11.36</v>
      </c>
    </row>
    <row r="4283" spans="1:30">
      <c r="A4283">
        <v>4282</v>
      </c>
      <c r="B4283" t="s">
        <v>7387</v>
      </c>
      <c r="C4283" s="4">
        <v>41957</v>
      </c>
      <c r="D4283" s="4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 s="17">
        <v>14.622400000000001</v>
      </c>
      <c r="V4283">
        <f t="shared" si="462"/>
        <v>2014</v>
      </c>
      <c r="W4283" t="str">
        <f t="shared" si="463"/>
        <v>Nov</v>
      </c>
      <c r="X4283" s="9" t="str">
        <f>Sample___Superstore[[#This Row],[Order Year]]&amp;"-"&amp;Sample___Superstore[[#This Row],[Order Month]]</f>
        <v>2014-Nov</v>
      </c>
      <c r="Y4283" s="10">
        <f>Sample___Superstore6[[#This Row],[Profit]]/Sample___Superstore6[[#This Row],[Sales]]</f>
        <v>0.21111111111111114</v>
      </c>
      <c r="Z4283" s="9">
        <f t="shared" si="464"/>
        <v>4</v>
      </c>
      <c r="AA4283" s="17">
        <f t="shared" si="465"/>
        <v>7.3112000000000004</v>
      </c>
      <c r="AB4283" s="17">
        <f t="shared" si="466"/>
        <v>34.631999999999998</v>
      </c>
      <c r="AC4283" s="17">
        <f t="shared" si="467"/>
        <v>6.9264000000000001</v>
      </c>
      <c r="AD4283" s="17">
        <f t="shared" si="468"/>
        <v>62.337599999999995</v>
      </c>
    </row>
    <row r="4284" spans="1:30">
      <c r="A4284">
        <v>4283</v>
      </c>
      <c r="B4284" t="s">
        <v>7388</v>
      </c>
      <c r="C4284" s="4">
        <v>41993</v>
      </c>
      <c r="D4284" s="4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 s="17">
        <v>1.7343</v>
      </c>
      <c r="V4284">
        <f t="shared" si="462"/>
        <v>2014</v>
      </c>
      <c r="W4284" t="str">
        <f t="shared" si="463"/>
        <v>Dec</v>
      </c>
      <c r="X4284" s="9" t="str">
        <f>Sample___Superstore[[#This Row],[Order Year]]&amp;"-"&amp;Sample___Superstore[[#This Row],[Order Month]]</f>
        <v>2014-Dec</v>
      </c>
      <c r="Y4284" s="10">
        <f>Sample___Superstore6[[#This Row],[Profit]]/Sample___Superstore6[[#This Row],[Sales]]</f>
        <v>0.47</v>
      </c>
      <c r="Z4284" s="9">
        <f t="shared" si="464"/>
        <v>3</v>
      </c>
      <c r="AA4284" s="17">
        <f t="shared" si="465"/>
        <v>1.7343</v>
      </c>
      <c r="AB4284" s="17">
        <f t="shared" si="466"/>
        <v>3.69</v>
      </c>
      <c r="AC4284" s="17">
        <f t="shared" si="467"/>
        <v>0</v>
      </c>
      <c r="AD4284" s="17">
        <f t="shared" si="468"/>
        <v>3.69</v>
      </c>
    </row>
    <row r="4285" spans="1:30">
      <c r="A4285">
        <v>4284</v>
      </c>
      <c r="B4285" t="s">
        <v>7388</v>
      </c>
      <c r="C4285" s="4">
        <v>41993</v>
      </c>
      <c r="D4285" s="4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 s="17">
        <v>496.78649999999999</v>
      </c>
      <c r="V4285">
        <f t="shared" si="462"/>
        <v>2014</v>
      </c>
      <c r="W4285" t="str">
        <f t="shared" si="463"/>
        <v>Dec</v>
      </c>
      <c r="X4285" s="9" t="str">
        <f>Sample___Superstore[[#This Row],[Order Year]]&amp;"-"&amp;Sample___Superstore[[#This Row],[Order Month]]</f>
        <v>2014-Dec</v>
      </c>
      <c r="Y4285" s="10">
        <f>Sample___Superstore6[[#This Row],[Profit]]/Sample___Superstore6[[#This Row],[Sales]]</f>
        <v>0.44999999999999996</v>
      </c>
      <c r="Z4285" s="9">
        <f t="shared" si="464"/>
        <v>3</v>
      </c>
      <c r="AA4285" s="17">
        <f t="shared" si="465"/>
        <v>165.59549999999999</v>
      </c>
      <c r="AB4285" s="17">
        <f t="shared" si="466"/>
        <v>367.99</v>
      </c>
      <c r="AC4285" s="17">
        <f t="shared" si="467"/>
        <v>0</v>
      </c>
      <c r="AD4285" s="17">
        <f t="shared" si="468"/>
        <v>1103.97</v>
      </c>
    </row>
    <row r="4286" spans="1:30">
      <c r="A4286">
        <v>4285</v>
      </c>
      <c r="B4286" t="s">
        <v>7391</v>
      </c>
      <c r="C4286" s="4">
        <v>42329</v>
      </c>
      <c r="D4286" s="4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 s="17">
        <v>-76.011600000000001</v>
      </c>
      <c r="V4286">
        <f t="shared" si="462"/>
        <v>2015</v>
      </c>
      <c r="W4286" t="str">
        <f t="shared" si="463"/>
        <v>Nov</v>
      </c>
      <c r="X4286" s="9" t="str">
        <f>Sample___Superstore[[#This Row],[Order Year]]&amp;"-"&amp;Sample___Superstore[[#This Row],[Order Month]]</f>
        <v>2015-Nov</v>
      </c>
      <c r="Y4286" s="10">
        <f>Sample___Superstore6[[#This Row],[Profit]]/Sample___Superstore6[[#This Row],[Sales]]</f>
        <v>-0.30882352941176472</v>
      </c>
      <c r="Z4286" s="9">
        <f t="shared" si="464"/>
        <v>5</v>
      </c>
      <c r="AA4286" s="17">
        <f t="shared" si="465"/>
        <v>-38.005800000000001</v>
      </c>
      <c r="AB4286" s="17">
        <f t="shared" si="466"/>
        <v>123.0664</v>
      </c>
      <c r="AC4286" s="17">
        <f t="shared" si="467"/>
        <v>78.762495999999999</v>
      </c>
      <c r="AD4286" s="17">
        <f t="shared" si="468"/>
        <v>167.370304</v>
      </c>
    </row>
    <row r="4287" spans="1:30">
      <c r="A4287">
        <v>4286</v>
      </c>
      <c r="B4287" t="s">
        <v>7391</v>
      </c>
      <c r="C4287" s="4">
        <v>42329</v>
      </c>
      <c r="D4287" s="4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17">
        <v>3.9474</v>
      </c>
      <c r="V4287">
        <f t="shared" si="462"/>
        <v>2015</v>
      </c>
      <c r="W4287" t="str">
        <f t="shared" si="463"/>
        <v>Nov</v>
      </c>
      <c r="X4287" s="9" t="str">
        <f>Sample___Superstore[[#This Row],[Order Year]]&amp;"-"&amp;Sample___Superstore[[#This Row],[Order Month]]</f>
        <v>2015-Nov</v>
      </c>
      <c r="Y4287" s="10">
        <f>Sample___Superstore6[[#This Row],[Profit]]/Sample___Superstore6[[#This Row],[Sales]]</f>
        <v>0.33750000000000002</v>
      </c>
      <c r="Z4287" s="9">
        <f t="shared" si="464"/>
        <v>5</v>
      </c>
      <c r="AA4287" s="17">
        <f t="shared" si="465"/>
        <v>1.9737</v>
      </c>
      <c r="AB4287" s="17">
        <f t="shared" si="466"/>
        <v>5.8479999999999999</v>
      </c>
      <c r="AC4287" s="17">
        <f t="shared" si="467"/>
        <v>2.3391999999999999</v>
      </c>
      <c r="AD4287" s="17">
        <f t="shared" si="468"/>
        <v>9.3567999999999998</v>
      </c>
    </row>
    <row r="4288" spans="1:30">
      <c r="A4288">
        <v>4287</v>
      </c>
      <c r="B4288" t="s">
        <v>7391</v>
      </c>
      <c r="C4288" s="4">
        <v>42329</v>
      </c>
      <c r="D4288" s="4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 s="17">
        <v>164.99700000000001</v>
      </c>
      <c r="V4288">
        <f t="shared" si="462"/>
        <v>2015</v>
      </c>
      <c r="W4288" t="str">
        <f t="shared" si="463"/>
        <v>Nov</v>
      </c>
      <c r="X4288" s="9" t="str">
        <f>Sample___Superstore[[#This Row],[Order Year]]&amp;"-"&amp;Sample___Superstore[[#This Row],[Order Month]]</f>
        <v>2015-Nov</v>
      </c>
      <c r="Y4288" s="10">
        <f>Sample___Superstore6[[#This Row],[Profit]]/Sample___Superstore6[[#This Row],[Sales]]</f>
        <v>0.375</v>
      </c>
      <c r="Z4288" s="9">
        <f t="shared" si="464"/>
        <v>5</v>
      </c>
      <c r="AA4288" s="17">
        <f t="shared" si="465"/>
        <v>164.99700000000001</v>
      </c>
      <c r="AB4288" s="17">
        <f t="shared" si="466"/>
        <v>439.99200000000002</v>
      </c>
      <c r="AC4288" s="17">
        <f t="shared" si="467"/>
        <v>87.998400000000004</v>
      </c>
      <c r="AD4288" s="17">
        <f t="shared" si="468"/>
        <v>351.99360000000001</v>
      </c>
    </row>
    <row r="4289" spans="1:30">
      <c r="A4289">
        <v>4288</v>
      </c>
      <c r="B4289" t="s">
        <v>7393</v>
      </c>
      <c r="C4289" s="4">
        <v>43097</v>
      </c>
      <c r="D4289" s="4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 s="17">
        <v>-12.956799999999999</v>
      </c>
      <c r="V4289">
        <f t="shared" si="462"/>
        <v>2017</v>
      </c>
      <c r="W4289" t="str">
        <f t="shared" si="463"/>
        <v>Dec</v>
      </c>
      <c r="X4289" s="9" t="str">
        <f>Sample___Superstore[[#This Row],[Order Year]]&amp;"-"&amp;Sample___Superstore[[#This Row],[Order Month]]</f>
        <v>2017-Dec</v>
      </c>
      <c r="Y4289" s="10">
        <f>Sample___Superstore6[[#This Row],[Profit]]/Sample___Superstore6[[#This Row],[Sales]]</f>
        <v>-0.19999999999999998</v>
      </c>
      <c r="Z4289" s="9">
        <f t="shared" si="464"/>
        <v>6</v>
      </c>
      <c r="AA4289" s="17">
        <f t="shared" si="465"/>
        <v>-12.956799999999999</v>
      </c>
      <c r="AB4289" s="17">
        <f t="shared" si="466"/>
        <v>64.784000000000006</v>
      </c>
      <c r="AC4289" s="17">
        <f t="shared" si="467"/>
        <v>12.956800000000001</v>
      </c>
      <c r="AD4289" s="17">
        <f t="shared" si="468"/>
        <v>51.827200000000005</v>
      </c>
    </row>
    <row r="4290" spans="1:30">
      <c r="A4290">
        <v>4289</v>
      </c>
      <c r="B4290" t="s">
        <v>7394</v>
      </c>
      <c r="C4290" s="4">
        <v>42141</v>
      </c>
      <c r="D4290" s="4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 s="17">
        <v>-49.92</v>
      </c>
      <c r="V4290">
        <f t="shared" ref="V4290:V4353" si="469">YEAR(C4290)</f>
        <v>2015</v>
      </c>
      <c r="W4290" t="str">
        <f t="shared" ref="W4290:W4353" si="470">TEXT(C4290,"mmm")</f>
        <v>May</v>
      </c>
      <c r="X4290" s="9" t="str">
        <f>Sample___Superstore[[#This Row],[Order Year]]&amp;"-"&amp;Sample___Superstore[[#This Row],[Order Month]]</f>
        <v>2015-May</v>
      </c>
      <c r="Y4290" s="10">
        <f>Sample___Superstore6[[#This Row],[Profit]]/Sample___Superstore6[[#This Row],[Sales]]</f>
        <v>-1.5</v>
      </c>
      <c r="Z4290" s="9">
        <f t="shared" ref="Z4290:Z4353" si="471">D4290-C4290</f>
        <v>4</v>
      </c>
      <c r="AA4290" s="17">
        <f t="shared" ref="AA4290:AA4353" si="472">U4290/S4290</f>
        <v>-9.984</v>
      </c>
      <c r="AB4290" s="17">
        <f t="shared" ref="AB4290:AB4353" si="473">R4290/S4290</f>
        <v>6.6560000000000006</v>
      </c>
      <c r="AC4290" s="17">
        <f t="shared" ref="AC4290:AC4353" si="474">R4290*T4290</f>
        <v>26.624000000000002</v>
      </c>
      <c r="AD4290" s="17">
        <f t="shared" ref="AD4290:AD4353" si="475">R4290-(R4290*T4290)</f>
        <v>6.6559999999999988</v>
      </c>
    </row>
    <row r="4291" spans="1:30">
      <c r="A4291">
        <v>4290</v>
      </c>
      <c r="B4291" t="s">
        <v>7394</v>
      </c>
      <c r="C4291" s="4">
        <v>42141</v>
      </c>
      <c r="D4291" s="4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 s="17">
        <v>4.9307999999999996</v>
      </c>
      <c r="V4291">
        <f t="shared" si="469"/>
        <v>2015</v>
      </c>
      <c r="W4291" t="str">
        <f t="shared" si="470"/>
        <v>May</v>
      </c>
      <c r="X4291" s="9" t="str">
        <f>Sample___Superstore[[#This Row],[Order Year]]&amp;"-"&amp;Sample___Superstore[[#This Row],[Order Month]]</f>
        <v>2015-May</v>
      </c>
      <c r="Y4291" s="10">
        <f>Sample___Superstore6[[#This Row],[Profit]]/Sample___Superstore6[[#This Row],[Sales]]</f>
        <v>0.35</v>
      </c>
      <c r="Z4291" s="9">
        <f t="shared" si="471"/>
        <v>4</v>
      </c>
      <c r="AA4291" s="17">
        <f t="shared" si="472"/>
        <v>1.6435999999999999</v>
      </c>
      <c r="AB4291" s="17">
        <f t="shared" si="473"/>
        <v>4.6959999999999997</v>
      </c>
      <c r="AC4291" s="17">
        <f t="shared" si="474"/>
        <v>2.8176000000000001</v>
      </c>
      <c r="AD4291" s="17">
        <f t="shared" si="475"/>
        <v>11.270399999999999</v>
      </c>
    </row>
    <row r="4292" spans="1:30">
      <c r="A4292">
        <v>4291</v>
      </c>
      <c r="B4292" t="s">
        <v>7395</v>
      </c>
      <c r="C4292" s="4">
        <v>43078</v>
      </c>
      <c r="D4292" s="4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 s="17">
        <v>2.79</v>
      </c>
      <c r="V4292">
        <f t="shared" si="469"/>
        <v>2017</v>
      </c>
      <c r="W4292" t="str">
        <f t="shared" si="470"/>
        <v>Dec</v>
      </c>
      <c r="X4292" s="9" t="str">
        <f>Sample___Superstore[[#This Row],[Order Year]]&amp;"-"&amp;Sample___Superstore[[#This Row],[Order Month]]</f>
        <v>2017-Dec</v>
      </c>
      <c r="Y4292" s="10">
        <f>Sample___Superstore6[[#This Row],[Profit]]/Sample___Superstore6[[#This Row],[Sales]]</f>
        <v>0.25</v>
      </c>
      <c r="Z4292" s="9">
        <f t="shared" si="471"/>
        <v>4</v>
      </c>
      <c r="AA4292" s="17">
        <f t="shared" si="472"/>
        <v>1.395</v>
      </c>
      <c r="AB4292" s="17">
        <f t="shared" si="473"/>
        <v>5.58</v>
      </c>
      <c r="AC4292" s="17">
        <f t="shared" si="474"/>
        <v>0</v>
      </c>
      <c r="AD4292" s="17">
        <f t="shared" si="475"/>
        <v>11.16</v>
      </c>
    </row>
    <row r="4293" spans="1:30">
      <c r="A4293">
        <v>4292</v>
      </c>
      <c r="B4293" t="s">
        <v>7395</v>
      </c>
      <c r="C4293" s="4">
        <v>43078</v>
      </c>
      <c r="D4293" s="4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 s="17">
        <v>22.408200000000001</v>
      </c>
      <c r="V4293">
        <f t="shared" si="469"/>
        <v>2017</v>
      </c>
      <c r="W4293" t="str">
        <f t="shared" si="470"/>
        <v>Dec</v>
      </c>
      <c r="X4293" s="9" t="str">
        <f>Sample___Superstore[[#This Row],[Order Year]]&amp;"-"&amp;Sample___Superstore[[#This Row],[Order Month]]</f>
        <v>2017-Dec</v>
      </c>
      <c r="Y4293" s="10">
        <f>Sample___Superstore6[[#This Row],[Profit]]/Sample___Superstore6[[#This Row],[Sales]]</f>
        <v>2.5000000000000001E-2</v>
      </c>
      <c r="Z4293" s="9">
        <f t="shared" si="471"/>
        <v>4</v>
      </c>
      <c r="AA4293" s="17">
        <f t="shared" si="472"/>
        <v>2.4898000000000002</v>
      </c>
      <c r="AB4293" s="17">
        <f t="shared" si="473"/>
        <v>99.591999999999999</v>
      </c>
      <c r="AC4293" s="17">
        <f t="shared" si="474"/>
        <v>179.26560000000001</v>
      </c>
      <c r="AD4293" s="17">
        <f t="shared" si="475"/>
        <v>717.06240000000003</v>
      </c>
    </row>
    <row r="4294" spans="1:30">
      <c r="A4294">
        <v>4293</v>
      </c>
      <c r="B4294" t="s">
        <v>7395</v>
      </c>
      <c r="C4294" s="4">
        <v>43078</v>
      </c>
      <c r="D4294" s="4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 s="17">
        <v>68.040000000000006</v>
      </c>
      <c r="V4294">
        <f t="shared" si="469"/>
        <v>2017</v>
      </c>
      <c r="W4294" t="str">
        <f t="shared" si="470"/>
        <v>Dec</v>
      </c>
      <c r="X4294" s="9" t="str">
        <f>Sample___Superstore[[#This Row],[Order Year]]&amp;"-"&amp;Sample___Superstore[[#This Row],[Order Month]]</f>
        <v>2017-Dec</v>
      </c>
      <c r="Y4294" s="10">
        <f>Sample___Superstore6[[#This Row],[Profit]]/Sample___Superstore6[[#This Row],[Sales]]</f>
        <v>0.36000000000000004</v>
      </c>
      <c r="Z4294" s="9">
        <f t="shared" si="471"/>
        <v>4</v>
      </c>
      <c r="AA4294" s="17">
        <f t="shared" si="472"/>
        <v>68.040000000000006</v>
      </c>
      <c r="AB4294" s="17">
        <f t="shared" si="473"/>
        <v>189</v>
      </c>
      <c r="AC4294" s="17">
        <f t="shared" si="474"/>
        <v>0</v>
      </c>
      <c r="AD4294" s="17">
        <f t="shared" si="475"/>
        <v>189</v>
      </c>
    </row>
    <row r="4295" spans="1:30">
      <c r="A4295">
        <v>4294</v>
      </c>
      <c r="B4295" t="s">
        <v>7396</v>
      </c>
      <c r="C4295" s="4">
        <v>42804</v>
      </c>
      <c r="D4295" s="4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 s="17">
        <v>-10.7964</v>
      </c>
      <c r="V4295">
        <f t="shared" si="469"/>
        <v>2017</v>
      </c>
      <c r="W4295" t="str">
        <f t="shared" si="470"/>
        <v>Mar</v>
      </c>
      <c r="X4295" s="9" t="str">
        <f>Sample___Superstore[[#This Row],[Order Year]]&amp;"-"&amp;Sample___Superstore[[#This Row],[Order Month]]</f>
        <v>2017-Mar</v>
      </c>
      <c r="Y4295" s="10">
        <f>Sample___Superstore6[[#This Row],[Profit]]/Sample___Superstore6[[#This Row],[Sales]]</f>
        <v>-0.2</v>
      </c>
      <c r="Z4295" s="9">
        <f t="shared" si="471"/>
        <v>6</v>
      </c>
      <c r="AA4295" s="17">
        <f t="shared" si="472"/>
        <v>-3.5988000000000002</v>
      </c>
      <c r="AB4295" s="17">
        <f t="shared" si="473"/>
        <v>17.994</v>
      </c>
      <c r="AC4295" s="17">
        <f t="shared" si="474"/>
        <v>21.5928</v>
      </c>
      <c r="AD4295" s="17">
        <f t="shared" si="475"/>
        <v>32.389200000000002</v>
      </c>
    </row>
    <row r="4296" spans="1:30">
      <c r="A4296">
        <v>4295</v>
      </c>
      <c r="B4296" t="s">
        <v>7397</v>
      </c>
      <c r="C4296" s="4">
        <v>43030</v>
      </c>
      <c r="D4296" s="4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 s="17">
        <v>-120.51300000000001</v>
      </c>
      <c r="V4296">
        <f t="shared" si="469"/>
        <v>2017</v>
      </c>
      <c r="W4296" t="str">
        <f t="shared" si="470"/>
        <v>Oct</v>
      </c>
      <c r="X4296" s="9" t="str">
        <f>Sample___Superstore[[#This Row],[Order Year]]&amp;"-"&amp;Sample___Superstore[[#This Row],[Order Month]]</f>
        <v>2017-Oct</v>
      </c>
      <c r="Y4296" s="10">
        <f>Sample___Superstore6[[#This Row],[Profit]]/Sample___Superstore6[[#This Row],[Sales]]</f>
        <v>-0.68</v>
      </c>
      <c r="Z4296" s="9">
        <f t="shared" si="471"/>
        <v>5</v>
      </c>
      <c r="AA4296" s="17">
        <f t="shared" si="472"/>
        <v>-24.102600000000002</v>
      </c>
      <c r="AB4296" s="17">
        <f t="shared" si="473"/>
        <v>35.445</v>
      </c>
      <c r="AC4296" s="17">
        <f t="shared" si="474"/>
        <v>88.612499999999997</v>
      </c>
      <c r="AD4296" s="17">
        <f t="shared" si="475"/>
        <v>88.612499999999997</v>
      </c>
    </row>
    <row r="4297" spans="1:30">
      <c r="A4297">
        <v>4296</v>
      </c>
      <c r="B4297" t="s">
        <v>7398</v>
      </c>
      <c r="C4297" s="4">
        <v>42919</v>
      </c>
      <c r="D4297" s="4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 s="17">
        <v>54.343800000000002</v>
      </c>
      <c r="V4297">
        <f t="shared" si="469"/>
        <v>2017</v>
      </c>
      <c r="W4297" t="str">
        <f t="shared" si="470"/>
        <v>Jul</v>
      </c>
      <c r="X4297" s="9" t="str">
        <f>Sample___Superstore[[#This Row],[Order Year]]&amp;"-"&amp;Sample___Superstore[[#This Row],[Order Month]]</f>
        <v>2017-Jul</v>
      </c>
      <c r="Y4297" s="10">
        <f>Sample___Superstore6[[#This Row],[Profit]]/Sample___Superstore6[[#This Row],[Sales]]</f>
        <v>0.42000000000000004</v>
      </c>
      <c r="Z4297" s="9">
        <f t="shared" si="471"/>
        <v>7</v>
      </c>
      <c r="AA4297" s="17">
        <f t="shared" si="472"/>
        <v>18.114599999999999</v>
      </c>
      <c r="AB4297" s="17">
        <f t="shared" si="473"/>
        <v>43.129999999999995</v>
      </c>
      <c r="AC4297" s="17">
        <f t="shared" si="474"/>
        <v>0</v>
      </c>
      <c r="AD4297" s="17">
        <f t="shared" si="475"/>
        <v>129.38999999999999</v>
      </c>
    </row>
    <row r="4298" spans="1:30">
      <c r="A4298">
        <v>4297</v>
      </c>
      <c r="B4298" t="s">
        <v>7400</v>
      </c>
      <c r="C4298" s="4">
        <v>42982</v>
      </c>
      <c r="D4298" s="4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 s="17">
        <v>0.54320000000000002</v>
      </c>
      <c r="V4298">
        <f t="shared" si="469"/>
        <v>2017</v>
      </c>
      <c r="W4298" t="str">
        <f t="shared" si="470"/>
        <v>Sep</v>
      </c>
      <c r="X4298" s="9" t="str">
        <f>Sample___Superstore[[#This Row],[Order Year]]&amp;"-"&amp;Sample___Superstore[[#This Row],[Order Month]]</f>
        <v>2017-Sep</v>
      </c>
      <c r="Y4298" s="10">
        <f>Sample___Superstore6[[#This Row],[Profit]]/Sample___Superstore6[[#This Row],[Sales]]</f>
        <v>0.01</v>
      </c>
      <c r="Z4298" s="9">
        <f t="shared" si="471"/>
        <v>6</v>
      </c>
      <c r="AA4298" s="17">
        <f t="shared" si="472"/>
        <v>0.1358</v>
      </c>
      <c r="AB4298" s="17">
        <f t="shared" si="473"/>
        <v>13.58</v>
      </c>
      <c r="AC4298" s="17">
        <f t="shared" si="474"/>
        <v>0</v>
      </c>
      <c r="AD4298" s="17">
        <f t="shared" si="475"/>
        <v>54.32</v>
      </c>
    </row>
    <row r="4299" spans="1:30">
      <c r="A4299">
        <v>4298</v>
      </c>
      <c r="B4299" t="s">
        <v>7401</v>
      </c>
      <c r="C4299" s="4">
        <v>42970</v>
      </c>
      <c r="D4299" s="4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 s="17">
        <v>327.59219999999999</v>
      </c>
      <c r="V4299">
        <f t="shared" si="469"/>
        <v>2017</v>
      </c>
      <c r="W4299" t="str">
        <f t="shared" si="470"/>
        <v>Aug</v>
      </c>
      <c r="X4299" s="9" t="str">
        <f>Sample___Superstore[[#This Row],[Order Year]]&amp;"-"&amp;Sample___Superstore[[#This Row],[Order Month]]</f>
        <v>2017-Aug</v>
      </c>
      <c r="Y4299" s="10">
        <f>Sample___Superstore6[[#This Row],[Profit]]/Sample___Superstore6[[#This Row],[Sales]]</f>
        <v>7.4999999999999997E-2</v>
      </c>
      <c r="Z4299" s="9">
        <f t="shared" si="471"/>
        <v>3</v>
      </c>
      <c r="AA4299" s="17">
        <f t="shared" si="472"/>
        <v>25.199400000000001</v>
      </c>
      <c r="AB4299" s="17">
        <f t="shared" si="473"/>
        <v>335.99199999999996</v>
      </c>
      <c r="AC4299" s="17">
        <f t="shared" si="474"/>
        <v>873.57920000000001</v>
      </c>
      <c r="AD4299" s="17">
        <f t="shared" si="475"/>
        <v>3494.3167999999996</v>
      </c>
    </row>
    <row r="4300" spans="1:30">
      <c r="A4300">
        <v>4299</v>
      </c>
      <c r="B4300" t="s">
        <v>7401</v>
      </c>
      <c r="C4300" s="4">
        <v>42970</v>
      </c>
      <c r="D4300" s="4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 s="17">
        <v>15.49</v>
      </c>
      <c r="V4300">
        <f t="shared" si="469"/>
        <v>2017</v>
      </c>
      <c r="W4300" t="str">
        <f t="shared" si="470"/>
        <v>Aug</v>
      </c>
      <c r="X4300" s="9" t="str">
        <f>Sample___Superstore[[#This Row],[Order Year]]&amp;"-"&amp;Sample___Superstore[[#This Row],[Order Month]]</f>
        <v>2017-Aug</v>
      </c>
      <c r="Y4300" s="10">
        <f>Sample___Superstore6[[#This Row],[Profit]]/Sample___Superstore6[[#This Row],[Sales]]</f>
        <v>0.3125</v>
      </c>
      <c r="Z4300" s="9">
        <f t="shared" si="471"/>
        <v>3</v>
      </c>
      <c r="AA4300" s="17">
        <f t="shared" si="472"/>
        <v>7.7450000000000001</v>
      </c>
      <c r="AB4300" s="17">
        <f t="shared" si="473"/>
        <v>24.783999999999999</v>
      </c>
      <c r="AC4300" s="17">
        <f t="shared" si="474"/>
        <v>9.9136000000000006</v>
      </c>
      <c r="AD4300" s="17">
        <f t="shared" si="475"/>
        <v>39.654399999999995</v>
      </c>
    </row>
    <row r="4301" spans="1:30">
      <c r="A4301">
        <v>4300</v>
      </c>
      <c r="B4301" t="s">
        <v>7401</v>
      </c>
      <c r="C4301" s="4">
        <v>42970</v>
      </c>
      <c r="D4301" s="4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 s="17">
        <v>12.103199999999999</v>
      </c>
      <c r="V4301">
        <f t="shared" si="469"/>
        <v>2017</v>
      </c>
      <c r="W4301" t="str">
        <f t="shared" si="470"/>
        <v>Aug</v>
      </c>
      <c r="X4301" s="9" t="str">
        <f>Sample___Superstore[[#This Row],[Order Year]]&amp;"-"&amp;Sample___Superstore[[#This Row],[Order Month]]</f>
        <v>2017-Aug</v>
      </c>
      <c r="Y4301" s="10">
        <f>Sample___Superstore6[[#This Row],[Profit]]/Sample___Superstore6[[#This Row],[Sales]]</f>
        <v>7.4999999999999997E-2</v>
      </c>
      <c r="Z4301" s="9">
        <f t="shared" si="471"/>
        <v>3</v>
      </c>
      <c r="AA4301" s="17">
        <f t="shared" si="472"/>
        <v>2.0171999999999999</v>
      </c>
      <c r="AB4301" s="17">
        <f t="shared" si="473"/>
        <v>26.896000000000001</v>
      </c>
      <c r="AC4301" s="17">
        <f t="shared" si="474"/>
        <v>32.275200000000005</v>
      </c>
      <c r="AD4301" s="17">
        <f t="shared" si="475"/>
        <v>129.10079999999999</v>
      </c>
    </row>
    <row r="4302" spans="1:30">
      <c r="A4302">
        <v>4301</v>
      </c>
      <c r="B4302" t="s">
        <v>7401</v>
      </c>
      <c r="C4302" s="4">
        <v>42970</v>
      </c>
      <c r="D4302" s="4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 s="17">
        <v>0.41760000000000003</v>
      </c>
      <c r="V4302">
        <f t="shared" si="469"/>
        <v>2017</v>
      </c>
      <c r="W4302" t="str">
        <f t="shared" si="470"/>
        <v>Aug</v>
      </c>
      <c r="X4302" s="9" t="str">
        <f>Sample___Superstore[[#This Row],[Order Year]]&amp;"-"&amp;Sample___Superstore[[#This Row],[Order Month]]</f>
        <v>2017-Aug</v>
      </c>
      <c r="Y4302" s="10">
        <f>Sample___Superstore6[[#This Row],[Profit]]/Sample___Superstore6[[#This Row],[Sales]]</f>
        <v>0.15000000000000002</v>
      </c>
      <c r="Z4302" s="9">
        <f t="shared" si="471"/>
        <v>3</v>
      </c>
      <c r="AA4302" s="17">
        <f t="shared" si="472"/>
        <v>0.20880000000000001</v>
      </c>
      <c r="AB4302" s="17">
        <f t="shared" si="473"/>
        <v>1.3919999999999999</v>
      </c>
      <c r="AC4302" s="17">
        <f t="shared" si="474"/>
        <v>0.55679999999999996</v>
      </c>
      <c r="AD4302" s="17">
        <f t="shared" si="475"/>
        <v>2.2271999999999998</v>
      </c>
    </row>
    <row r="4303" spans="1:30">
      <c r="A4303">
        <v>4302</v>
      </c>
      <c r="B4303" t="s">
        <v>7401</v>
      </c>
      <c r="C4303" s="4">
        <v>42970</v>
      </c>
      <c r="D4303" s="4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 s="17">
        <v>2.9430000000000001</v>
      </c>
      <c r="V4303">
        <f t="shared" si="469"/>
        <v>2017</v>
      </c>
      <c r="W4303" t="str">
        <f t="shared" si="470"/>
        <v>Aug</v>
      </c>
      <c r="X4303" s="9" t="str">
        <f>Sample___Superstore[[#This Row],[Order Year]]&amp;"-"&amp;Sample___Superstore[[#This Row],[Order Month]]</f>
        <v>2017-Aug</v>
      </c>
      <c r="Y4303" s="10">
        <f>Sample___Superstore6[[#This Row],[Profit]]/Sample___Superstore6[[#This Row],[Sales]]</f>
        <v>0.33749999999999997</v>
      </c>
      <c r="Z4303" s="9">
        <f t="shared" si="471"/>
        <v>3</v>
      </c>
      <c r="AA4303" s="17">
        <f t="shared" si="472"/>
        <v>0.58860000000000001</v>
      </c>
      <c r="AB4303" s="17">
        <f t="shared" si="473"/>
        <v>1.7440000000000002</v>
      </c>
      <c r="AC4303" s="17">
        <f t="shared" si="474"/>
        <v>1.7440000000000002</v>
      </c>
      <c r="AD4303" s="17">
        <f t="shared" si="475"/>
        <v>6.9760000000000009</v>
      </c>
    </row>
    <row r="4304" spans="1:30">
      <c r="A4304">
        <v>4303</v>
      </c>
      <c r="B4304" t="s">
        <v>7402</v>
      </c>
      <c r="C4304" s="4">
        <v>41873</v>
      </c>
      <c r="D4304" s="4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 s="17">
        <v>1.0268999999999999</v>
      </c>
      <c r="V4304">
        <f t="shared" si="469"/>
        <v>2014</v>
      </c>
      <c r="W4304" t="str">
        <f t="shared" si="470"/>
        <v>Aug</v>
      </c>
      <c r="X4304" s="9" t="str">
        <f>Sample___Superstore[[#This Row],[Order Year]]&amp;"-"&amp;Sample___Superstore[[#This Row],[Order Month]]</f>
        <v>2014-Aug</v>
      </c>
      <c r="Y4304" s="10">
        <f>Sample___Superstore6[[#This Row],[Profit]]/Sample___Superstore6[[#This Row],[Sales]]</f>
        <v>0.26250000000000001</v>
      </c>
      <c r="Z4304" s="9">
        <f t="shared" si="471"/>
        <v>3</v>
      </c>
      <c r="AA4304" s="17">
        <f t="shared" si="472"/>
        <v>1.0268999999999999</v>
      </c>
      <c r="AB4304" s="17">
        <f t="shared" si="473"/>
        <v>3.9119999999999999</v>
      </c>
      <c r="AC4304" s="17">
        <f t="shared" si="474"/>
        <v>0.78239999999999998</v>
      </c>
      <c r="AD4304" s="17">
        <f t="shared" si="475"/>
        <v>3.1295999999999999</v>
      </c>
    </row>
    <row r="4305" spans="1:30">
      <c r="A4305">
        <v>4304</v>
      </c>
      <c r="B4305" t="s">
        <v>7403</v>
      </c>
      <c r="C4305" s="4">
        <v>42647</v>
      </c>
      <c r="D4305" s="4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 s="17">
        <v>19.4194</v>
      </c>
      <c r="V4305">
        <f t="shared" si="469"/>
        <v>2016</v>
      </c>
      <c r="W4305" t="str">
        <f t="shared" si="470"/>
        <v>Oct</v>
      </c>
      <c r="X4305" s="9" t="str">
        <f>Sample___Superstore[[#This Row],[Order Year]]&amp;"-"&amp;Sample___Superstore[[#This Row],[Order Month]]</f>
        <v>2016-Oct</v>
      </c>
      <c r="Y4305" s="10">
        <f>Sample___Superstore6[[#This Row],[Profit]]/Sample___Superstore6[[#This Row],[Sales]]</f>
        <v>0.32499999999999996</v>
      </c>
      <c r="Z4305" s="9">
        <f t="shared" si="471"/>
        <v>0</v>
      </c>
      <c r="AA4305" s="17">
        <f t="shared" si="472"/>
        <v>2.7742</v>
      </c>
      <c r="AB4305" s="17">
        <f t="shared" si="473"/>
        <v>8.5359999999999996</v>
      </c>
      <c r="AC4305" s="17">
        <f t="shared" si="474"/>
        <v>11.950400000000002</v>
      </c>
      <c r="AD4305" s="17">
        <f t="shared" si="475"/>
        <v>47.801600000000001</v>
      </c>
    </row>
    <row r="4306" spans="1:30">
      <c r="A4306">
        <v>4305</v>
      </c>
      <c r="B4306" t="s">
        <v>7405</v>
      </c>
      <c r="C4306" s="4">
        <v>41938</v>
      </c>
      <c r="D4306" s="4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 s="17">
        <v>3.1960000000000002</v>
      </c>
      <c r="V4306">
        <f t="shared" si="469"/>
        <v>2014</v>
      </c>
      <c r="W4306" t="str">
        <f t="shared" si="470"/>
        <v>Oct</v>
      </c>
      <c r="X4306" s="9" t="str">
        <f>Sample___Superstore[[#This Row],[Order Year]]&amp;"-"&amp;Sample___Superstore[[#This Row],[Order Month]]</f>
        <v>2014-Oct</v>
      </c>
      <c r="Y4306" s="10">
        <f>Sample___Superstore6[[#This Row],[Profit]]/Sample___Superstore6[[#This Row],[Sales]]</f>
        <v>0.05</v>
      </c>
      <c r="Z4306" s="9">
        <f t="shared" si="471"/>
        <v>4</v>
      </c>
      <c r="AA4306" s="17">
        <f t="shared" si="472"/>
        <v>0.79900000000000004</v>
      </c>
      <c r="AB4306" s="17">
        <f t="shared" si="473"/>
        <v>15.98</v>
      </c>
      <c r="AC4306" s="17">
        <f t="shared" si="474"/>
        <v>0</v>
      </c>
      <c r="AD4306" s="17">
        <f t="shared" si="475"/>
        <v>63.92</v>
      </c>
    </row>
    <row r="4307" spans="1:30">
      <c r="A4307">
        <v>4306</v>
      </c>
      <c r="B4307" t="s">
        <v>7405</v>
      </c>
      <c r="C4307" s="4">
        <v>41938</v>
      </c>
      <c r="D4307" s="4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 s="17">
        <v>38.396000000000001</v>
      </c>
      <c r="V4307">
        <f t="shared" si="469"/>
        <v>2014</v>
      </c>
      <c r="W4307" t="str">
        <f t="shared" si="470"/>
        <v>Oct</v>
      </c>
      <c r="X4307" s="9" t="str">
        <f>Sample___Superstore[[#This Row],[Order Year]]&amp;"-"&amp;Sample___Superstore[[#This Row],[Order Month]]</f>
        <v>2014-Oct</v>
      </c>
      <c r="Y4307" s="10">
        <f>Sample___Superstore6[[#This Row],[Profit]]/Sample___Superstore6[[#This Row],[Sales]]</f>
        <v>0.1</v>
      </c>
      <c r="Z4307" s="9">
        <f t="shared" si="471"/>
        <v>4</v>
      </c>
      <c r="AA4307" s="17">
        <f t="shared" si="472"/>
        <v>7.6791999999999998</v>
      </c>
      <c r="AB4307" s="17">
        <f t="shared" si="473"/>
        <v>76.792000000000002</v>
      </c>
      <c r="AC4307" s="17">
        <f t="shared" si="474"/>
        <v>76.792000000000002</v>
      </c>
      <c r="AD4307" s="17">
        <f t="shared" si="475"/>
        <v>307.16800000000001</v>
      </c>
    </row>
    <row r="4308" spans="1:30">
      <c r="A4308">
        <v>4307</v>
      </c>
      <c r="B4308" t="s">
        <v>7406</v>
      </c>
      <c r="C4308" s="4">
        <v>42549</v>
      </c>
      <c r="D4308" s="4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 s="17">
        <v>2.8100999999999998</v>
      </c>
      <c r="V4308">
        <f t="shared" si="469"/>
        <v>2016</v>
      </c>
      <c r="W4308" t="str">
        <f t="shared" si="470"/>
        <v>Jun</v>
      </c>
      <c r="X4308" s="9" t="str">
        <f>Sample___Superstore[[#This Row],[Order Year]]&amp;"-"&amp;Sample___Superstore[[#This Row],[Order Month]]</f>
        <v>2016-Jun</v>
      </c>
      <c r="Y4308" s="10">
        <f>Sample___Superstore6[[#This Row],[Profit]]/Sample___Superstore6[[#This Row],[Sales]]</f>
        <v>0.36249999999999999</v>
      </c>
      <c r="Z4308" s="9">
        <f t="shared" si="471"/>
        <v>0</v>
      </c>
      <c r="AA4308" s="17">
        <f t="shared" si="472"/>
        <v>0.93669999999999998</v>
      </c>
      <c r="AB4308" s="17">
        <f t="shared" si="473"/>
        <v>2.5840000000000001</v>
      </c>
      <c r="AC4308" s="17">
        <f t="shared" si="474"/>
        <v>1.5504</v>
      </c>
      <c r="AD4308" s="17">
        <f t="shared" si="475"/>
        <v>6.2016</v>
      </c>
    </row>
    <row r="4309" spans="1:30">
      <c r="A4309">
        <v>4308</v>
      </c>
      <c r="B4309" t="s">
        <v>7406</v>
      </c>
      <c r="C4309" s="4">
        <v>42549</v>
      </c>
      <c r="D4309" s="4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 s="17">
        <v>11.748799999999999</v>
      </c>
      <c r="V4309">
        <f t="shared" si="469"/>
        <v>2016</v>
      </c>
      <c r="W4309" t="str">
        <f t="shared" si="470"/>
        <v>Jun</v>
      </c>
      <c r="X4309" s="9" t="str">
        <f>Sample___Superstore[[#This Row],[Order Year]]&amp;"-"&amp;Sample___Superstore[[#This Row],[Order Month]]</f>
        <v>2016-Jun</v>
      </c>
      <c r="Y4309" s="10">
        <f>Sample___Superstore6[[#This Row],[Profit]]/Sample___Superstore6[[#This Row],[Sales]]</f>
        <v>0.35</v>
      </c>
      <c r="Z4309" s="9">
        <f t="shared" si="471"/>
        <v>0</v>
      </c>
      <c r="AA4309" s="17">
        <f t="shared" si="472"/>
        <v>5.8743999999999996</v>
      </c>
      <c r="AB4309" s="17">
        <f t="shared" si="473"/>
        <v>16.783999999999999</v>
      </c>
      <c r="AC4309" s="17">
        <f t="shared" si="474"/>
        <v>6.7135999999999996</v>
      </c>
      <c r="AD4309" s="17">
        <f t="shared" si="475"/>
        <v>26.854399999999998</v>
      </c>
    </row>
    <row r="4310" spans="1:30">
      <c r="A4310">
        <v>4309</v>
      </c>
      <c r="B4310" t="s">
        <v>7407</v>
      </c>
      <c r="C4310" s="4">
        <v>41947</v>
      </c>
      <c r="D4310" s="4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 s="17">
        <v>66.634399999999999</v>
      </c>
      <c r="V4310">
        <f t="shared" si="469"/>
        <v>2014</v>
      </c>
      <c r="W4310" t="str">
        <f t="shared" si="470"/>
        <v>Nov</v>
      </c>
      <c r="X4310" s="9" t="str">
        <f>Sample___Superstore[[#This Row],[Order Year]]&amp;"-"&amp;Sample___Superstore[[#This Row],[Order Month]]</f>
        <v>2014-Nov</v>
      </c>
      <c r="Y4310" s="10">
        <f>Sample___Superstore6[[#This Row],[Profit]]/Sample___Superstore6[[#This Row],[Sales]]</f>
        <v>9.9999999999999992E-2</v>
      </c>
      <c r="Z4310" s="9">
        <f t="shared" si="471"/>
        <v>7</v>
      </c>
      <c r="AA4310" s="17">
        <f t="shared" si="472"/>
        <v>9.5191999999999997</v>
      </c>
      <c r="AB4310" s="17">
        <f t="shared" si="473"/>
        <v>95.192000000000007</v>
      </c>
      <c r="AC4310" s="17">
        <f t="shared" si="474"/>
        <v>133.26880000000003</v>
      </c>
      <c r="AD4310" s="17">
        <f t="shared" si="475"/>
        <v>533.0752</v>
      </c>
    </row>
    <row r="4311" spans="1:30">
      <c r="A4311">
        <v>4310</v>
      </c>
      <c r="B4311" t="s">
        <v>7407</v>
      </c>
      <c r="C4311" s="4">
        <v>41947</v>
      </c>
      <c r="D4311" s="4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 s="17">
        <v>-64.544399999999996</v>
      </c>
      <c r="V4311">
        <f t="shared" si="469"/>
        <v>2014</v>
      </c>
      <c r="W4311" t="str">
        <f t="shared" si="470"/>
        <v>Nov</v>
      </c>
      <c r="X4311" s="9" t="str">
        <f>Sample___Superstore[[#This Row],[Order Year]]&amp;"-"&amp;Sample___Superstore[[#This Row],[Order Month]]</f>
        <v>2014-Nov</v>
      </c>
      <c r="Y4311" s="10">
        <f>Sample___Superstore6[[#This Row],[Profit]]/Sample___Superstore6[[#This Row],[Sales]]</f>
        <v>-0.1125</v>
      </c>
      <c r="Z4311" s="9">
        <f t="shared" si="471"/>
        <v>7</v>
      </c>
      <c r="AA4311" s="17">
        <f t="shared" si="472"/>
        <v>-16.136099999999999</v>
      </c>
      <c r="AB4311" s="17">
        <f t="shared" si="473"/>
        <v>143.43199999999999</v>
      </c>
      <c r="AC4311" s="17">
        <f t="shared" si="474"/>
        <v>114.7456</v>
      </c>
      <c r="AD4311" s="17">
        <f t="shared" si="475"/>
        <v>458.98239999999998</v>
      </c>
    </row>
    <row r="4312" spans="1:30">
      <c r="A4312">
        <v>4311</v>
      </c>
      <c r="B4312" t="s">
        <v>7407</v>
      </c>
      <c r="C4312" s="4">
        <v>41947</v>
      </c>
      <c r="D4312" s="4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 s="17">
        <v>8.2260000000000009</v>
      </c>
      <c r="V4312">
        <f t="shared" si="469"/>
        <v>2014</v>
      </c>
      <c r="W4312" t="str">
        <f t="shared" si="470"/>
        <v>Nov</v>
      </c>
      <c r="X4312" s="9" t="str">
        <f>Sample___Superstore[[#This Row],[Order Year]]&amp;"-"&amp;Sample___Superstore[[#This Row],[Order Month]]</f>
        <v>2014-Nov</v>
      </c>
      <c r="Y4312" s="10">
        <f>Sample___Superstore6[[#This Row],[Profit]]/Sample___Superstore6[[#This Row],[Sales]]</f>
        <v>0.37500000000000006</v>
      </c>
      <c r="Z4312" s="9">
        <f t="shared" si="471"/>
        <v>7</v>
      </c>
      <c r="AA4312" s="17">
        <f t="shared" si="472"/>
        <v>2.7420000000000004</v>
      </c>
      <c r="AB4312" s="17">
        <f t="shared" si="473"/>
        <v>7.3120000000000003</v>
      </c>
      <c r="AC4312" s="17">
        <f t="shared" si="474"/>
        <v>4.3872</v>
      </c>
      <c r="AD4312" s="17">
        <f t="shared" si="475"/>
        <v>17.5488</v>
      </c>
    </row>
    <row r="4313" spans="1:30">
      <c r="A4313">
        <v>4312</v>
      </c>
      <c r="B4313" t="s">
        <v>7407</v>
      </c>
      <c r="C4313" s="4">
        <v>41947</v>
      </c>
      <c r="D4313" s="4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 s="17">
        <v>9.3312000000000008</v>
      </c>
      <c r="V4313">
        <f t="shared" si="469"/>
        <v>2014</v>
      </c>
      <c r="W4313" t="str">
        <f t="shared" si="470"/>
        <v>Nov</v>
      </c>
      <c r="X4313" s="9" t="str">
        <f>Sample___Superstore[[#This Row],[Order Year]]&amp;"-"&amp;Sample___Superstore[[#This Row],[Order Month]]</f>
        <v>2014-Nov</v>
      </c>
      <c r="Y4313" s="10">
        <f>Sample___Superstore6[[#This Row],[Profit]]/Sample___Superstore6[[#This Row],[Sales]]</f>
        <v>0.48000000000000004</v>
      </c>
      <c r="Z4313" s="9">
        <f t="shared" si="471"/>
        <v>7</v>
      </c>
      <c r="AA4313" s="17">
        <f t="shared" si="472"/>
        <v>3.1104000000000003</v>
      </c>
      <c r="AB4313" s="17">
        <f t="shared" si="473"/>
        <v>6.48</v>
      </c>
      <c r="AC4313" s="17">
        <f t="shared" si="474"/>
        <v>0</v>
      </c>
      <c r="AD4313" s="17">
        <f t="shared" si="475"/>
        <v>19.440000000000001</v>
      </c>
    </row>
    <row r="4314" spans="1:30">
      <c r="A4314">
        <v>4313</v>
      </c>
      <c r="B4314" t="s">
        <v>7407</v>
      </c>
      <c r="C4314" s="4">
        <v>41947</v>
      </c>
      <c r="D4314" s="4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 s="17">
        <v>139.99</v>
      </c>
      <c r="V4314">
        <f t="shared" si="469"/>
        <v>2014</v>
      </c>
      <c r="W4314" t="str">
        <f t="shared" si="470"/>
        <v>Nov</v>
      </c>
      <c r="X4314" s="9" t="str">
        <f>Sample___Superstore[[#This Row],[Order Year]]&amp;"-"&amp;Sample___Superstore[[#This Row],[Order Month]]</f>
        <v>2014-Nov</v>
      </c>
      <c r="Y4314" s="10">
        <f>Sample___Superstore6[[#This Row],[Profit]]/Sample___Superstore6[[#This Row],[Sales]]</f>
        <v>0.3125</v>
      </c>
      <c r="Z4314" s="9">
        <f t="shared" si="471"/>
        <v>7</v>
      </c>
      <c r="AA4314" s="17">
        <f t="shared" si="472"/>
        <v>34.997500000000002</v>
      </c>
      <c r="AB4314" s="17">
        <f t="shared" si="473"/>
        <v>111.992</v>
      </c>
      <c r="AC4314" s="17">
        <f t="shared" si="474"/>
        <v>89.593600000000009</v>
      </c>
      <c r="AD4314" s="17">
        <f t="shared" si="475"/>
        <v>358.37440000000004</v>
      </c>
    </row>
    <row r="4315" spans="1:30">
      <c r="A4315">
        <v>4314</v>
      </c>
      <c r="B4315" t="s">
        <v>7410</v>
      </c>
      <c r="C4315" s="4">
        <v>41890</v>
      </c>
      <c r="D4315" s="4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 s="17">
        <v>4.1950000000000003</v>
      </c>
      <c r="V4315">
        <f t="shared" si="469"/>
        <v>2014</v>
      </c>
      <c r="W4315" t="str">
        <f t="shared" si="470"/>
        <v>Sep</v>
      </c>
      <c r="X4315" s="9" t="str">
        <f>Sample___Superstore[[#This Row],[Order Year]]&amp;"-"&amp;Sample___Superstore[[#This Row],[Order Month]]</f>
        <v>2014-Sep</v>
      </c>
      <c r="Y4315" s="10">
        <f>Sample___Superstore6[[#This Row],[Profit]]/Sample___Superstore6[[#This Row],[Sales]]</f>
        <v>0.25</v>
      </c>
      <c r="Z4315" s="9">
        <f t="shared" si="471"/>
        <v>4</v>
      </c>
      <c r="AA4315" s="17">
        <f t="shared" si="472"/>
        <v>2.0975000000000001</v>
      </c>
      <c r="AB4315" s="17">
        <f t="shared" si="473"/>
        <v>8.39</v>
      </c>
      <c r="AC4315" s="17">
        <f t="shared" si="474"/>
        <v>0</v>
      </c>
      <c r="AD4315" s="17">
        <f t="shared" si="475"/>
        <v>16.78</v>
      </c>
    </row>
    <row r="4316" spans="1:30">
      <c r="A4316">
        <v>4315</v>
      </c>
      <c r="B4316" t="s">
        <v>7411</v>
      </c>
      <c r="C4316" s="4">
        <v>42180</v>
      </c>
      <c r="D4316" s="4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 s="17">
        <v>5.24</v>
      </c>
      <c r="V4316">
        <f t="shared" si="469"/>
        <v>2015</v>
      </c>
      <c r="W4316" t="str">
        <f t="shared" si="470"/>
        <v>Jun</v>
      </c>
      <c r="X4316" s="9" t="str">
        <f>Sample___Superstore[[#This Row],[Order Year]]&amp;"-"&amp;Sample___Superstore[[#This Row],[Order Month]]</f>
        <v>2015-Jun</v>
      </c>
      <c r="Y4316" s="10">
        <f>Sample___Superstore6[[#This Row],[Profit]]/Sample___Superstore6[[#This Row],[Sales]]</f>
        <v>0.25</v>
      </c>
      <c r="Z4316" s="9">
        <f t="shared" si="471"/>
        <v>6</v>
      </c>
      <c r="AA4316" s="17">
        <f t="shared" si="472"/>
        <v>2.62</v>
      </c>
      <c r="AB4316" s="17">
        <f t="shared" si="473"/>
        <v>10.48</v>
      </c>
      <c r="AC4316" s="17">
        <f t="shared" si="474"/>
        <v>0</v>
      </c>
      <c r="AD4316" s="17">
        <f t="shared" si="475"/>
        <v>20.96</v>
      </c>
    </row>
    <row r="4317" spans="1:30">
      <c r="A4317">
        <v>4316</v>
      </c>
      <c r="B4317" t="s">
        <v>7411</v>
      </c>
      <c r="C4317" s="4">
        <v>42180</v>
      </c>
      <c r="D4317" s="4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 s="17">
        <v>27.734999999999999</v>
      </c>
      <c r="V4317">
        <f t="shared" si="469"/>
        <v>2015</v>
      </c>
      <c r="W4317" t="str">
        <f t="shared" si="470"/>
        <v>Jun</v>
      </c>
      <c r="X4317" s="9" t="str">
        <f>Sample___Superstore[[#This Row],[Order Year]]&amp;"-"&amp;Sample___Superstore[[#This Row],[Order Month]]</f>
        <v>2015-Jun</v>
      </c>
      <c r="Y4317" s="10">
        <f>Sample___Superstore6[[#This Row],[Profit]]/Sample___Superstore6[[#This Row],[Sales]]</f>
        <v>0.3125</v>
      </c>
      <c r="Z4317" s="9">
        <f t="shared" si="471"/>
        <v>6</v>
      </c>
      <c r="AA4317" s="17">
        <f t="shared" si="472"/>
        <v>9.2449999999999992</v>
      </c>
      <c r="AB4317" s="17">
        <f t="shared" si="473"/>
        <v>29.584</v>
      </c>
      <c r="AC4317" s="17">
        <f t="shared" si="474"/>
        <v>17.750399999999999</v>
      </c>
      <c r="AD4317" s="17">
        <f t="shared" si="475"/>
        <v>71.001599999999996</v>
      </c>
    </row>
    <row r="4318" spans="1:30">
      <c r="A4318">
        <v>4317</v>
      </c>
      <c r="B4318" t="s">
        <v>7411</v>
      </c>
      <c r="C4318" s="4">
        <v>42180</v>
      </c>
      <c r="D4318" s="4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 s="17">
        <v>9.1268999999999991</v>
      </c>
      <c r="V4318">
        <f t="shared" si="469"/>
        <v>2015</v>
      </c>
      <c r="W4318" t="str">
        <f t="shared" si="470"/>
        <v>Jun</v>
      </c>
      <c r="X4318" s="9" t="str">
        <f>Sample___Superstore[[#This Row],[Order Year]]&amp;"-"&amp;Sample___Superstore[[#This Row],[Order Month]]</f>
        <v>2015-Jun</v>
      </c>
      <c r="Y4318" s="10">
        <f>Sample___Superstore6[[#This Row],[Profit]]/Sample___Superstore6[[#This Row],[Sales]]</f>
        <v>2.9999999999999995E-2</v>
      </c>
      <c r="Z4318" s="9">
        <f t="shared" si="471"/>
        <v>6</v>
      </c>
      <c r="AA4318" s="17">
        <f t="shared" si="472"/>
        <v>3.0422999999999996</v>
      </c>
      <c r="AB4318" s="17">
        <f t="shared" si="473"/>
        <v>101.41000000000001</v>
      </c>
      <c r="AC4318" s="17">
        <f t="shared" si="474"/>
        <v>0</v>
      </c>
      <c r="AD4318" s="17">
        <f t="shared" si="475"/>
        <v>304.23</v>
      </c>
    </row>
    <row r="4319" spans="1:30">
      <c r="A4319">
        <v>4318</v>
      </c>
      <c r="B4319" t="s">
        <v>7412</v>
      </c>
      <c r="C4319" s="4">
        <v>42211</v>
      </c>
      <c r="D4319" s="4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 s="17">
        <v>78.894199999999998</v>
      </c>
      <c r="V4319">
        <f t="shared" si="469"/>
        <v>2015</v>
      </c>
      <c r="W4319" t="str">
        <f t="shared" si="470"/>
        <v>Jul</v>
      </c>
      <c r="X4319" s="9" t="str">
        <f>Sample___Superstore[[#This Row],[Order Year]]&amp;"-"&amp;Sample___Superstore[[#This Row],[Order Month]]</f>
        <v>2015-Jul</v>
      </c>
      <c r="Y4319" s="10">
        <f>Sample___Superstore6[[#This Row],[Profit]]/Sample___Superstore6[[#This Row],[Sales]]</f>
        <v>0.47</v>
      </c>
      <c r="Z4319" s="9">
        <f t="shared" si="471"/>
        <v>7</v>
      </c>
      <c r="AA4319" s="17">
        <f t="shared" si="472"/>
        <v>39.447099999999999</v>
      </c>
      <c r="AB4319" s="17">
        <f t="shared" si="473"/>
        <v>83.93</v>
      </c>
      <c r="AC4319" s="17">
        <f t="shared" si="474"/>
        <v>0</v>
      </c>
      <c r="AD4319" s="17">
        <f t="shared" si="475"/>
        <v>167.86</v>
      </c>
    </row>
    <row r="4320" spans="1:30">
      <c r="A4320">
        <v>4319</v>
      </c>
      <c r="B4320" t="s">
        <v>7413</v>
      </c>
      <c r="C4320" s="4">
        <v>43076</v>
      </c>
      <c r="D4320" s="4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 s="17">
        <v>25.537800000000001</v>
      </c>
      <c r="V4320">
        <f t="shared" si="469"/>
        <v>2017</v>
      </c>
      <c r="W4320" t="str">
        <f t="shared" si="470"/>
        <v>Dec</v>
      </c>
      <c r="X4320" s="9" t="str">
        <f>Sample___Superstore[[#This Row],[Order Year]]&amp;"-"&amp;Sample___Superstore[[#This Row],[Order Month]]</f>
        <v>2017-Dec</v>
      </c>
      <c r="Y4320" s="10">
        <f>Sample___Superstore6[[#This Row],[Profit]]/Sample___Superstore6[[#This Row],[Sales]]</f>
        <v>0.31000000000000005</v>
      </c>
      <c r="Z4320" s="9">
        <f t="shared" si="471"/>
        <v>4</v>
      </c>
      <c r="AA4320" s="17">
        <f t="shared" si="472"/>
        <v>4.2563000000000004</v>
      </c>
      <c r="AB4320" s="17">
        <f t="shared" si="473"/>
        <v>13.729999999999999</v>
      </c>
      <c r="AC4320" s="17">
        <f t="shared" si="474"/>
        <v>0</v>
      </c>
      <c r="AD4320" s="17">
        <f t="shared" si="475"/>
        <v>82.38</v>
      </c>
    </row>
    <row r="4321" spans="1:30">
      <c r="A4321">
        <v>4320</v>
      </c>
      <c r="B4321" t="s">
        <v>7416</v>
      </c>
      <c r="C4321" s="4">
        <v>42002</v>
      </c>
      <c r="D4321" s="4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 s="17">
        <v>-5.6943000000000001</v>
      </c>
      <c r="V4321">
        <f t="shared" si="469"/>
        <v>2014</v>
      </c>
      <c r="W4321" t="str">
        <f t="shared" si="470"/>
        <v>Dec</v>
      </c>
      <c r="X4321" s="9" t="str">
        <f>Sample___Superstore[[#This Row],[Order Year]]&amp;"-"&amp;Sample___Superstore[[#This Row],[Order Month]]</f>
        <v>2014-Dec</v>
      </c>
      <c r="Y4321" s="10">
        <f>Sample___Superstore6[[#This Row],[Profit]]/Sample___Superstore6[[#This Row],[Sales]]</f>
        <v>-0.23750000000000002</v>
      </c>
      <c r="Z4321" s="9">
        <f t="shared" si="471"/>
        <v>5</v>
      </c>
      <c r="AA4321" s="17">
        <f t="shared" si="472"/>
        <v>-1.8981000000000001</v>
      </c>
      <c r="AB4321" s="17">
        <f t="shared" si="473"/>
        <v>7.992</v>
      </c>
      <c r="AC4321" s="17">
        <f t="shared" si="474"/>
        <v>4.7952000000000004</v>
      </c>
      <c r="AD4321" s="17">
        <f t="shared" si="475"/>
        <v>19.180799999999998</v>
      </c>
    </row>
    <row r="4322" spans="1:30">
      <c r="A4322">
        <v>4321</v>
      </c>
      <c r="B4322" t="s">
        <v>7416</v>
      </c>
      <c r="C4322" s="4">
        <v>42002</v>
      </c>
      <c r="D4322" s="4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 s="17">
        <v>7.9896000000000003</v>
      </c>
      <c r="V4322">
        <f t="shared" si="469"/>
        <v>2014</v>
      </c>
      <c r="W4322" t="str">
        <f t="shared" si="470"/>
        <v>Dec</v>
      </c>
      <c r="X4322" s="9" t="str">
        <f>Sample___Superstore[[#This Row],[Order Year]]&amp;"-"&amp;Sample___Superstore[[#This Row],[Order Month]]</f>
        <v>2014-Dec</v>
      </c>
      <c r="Y4322" s="10">
        <f>Sample___Superstore6[[#This Row],[Profit]]/Sample___Superstore6[[#This Row],[Sales]]</f>
        <v>0.24000000000000002</v>
      </c>
      <c r="Z4322" s="9">
        <f t="shared" si="471"/>
        <v>5</v>
      </c>
      <c r="AA4322" s="17">
        <f t="shared" si="472"/>
        <v>7.9896000000000003</v>
      </c>
      <c r="AB4322" s="17">
        <f t="shared" si="473"/>
        <v>33.29</v>
      </c>
      <c r="AC4322" s="17">
        <f t="shared" si="474"/>
        <v>0</v>
      </c>
      <c r="AD4322" s="17">
        <f t="shared" si="475"/>
        <v>33.29</v>
      </c>
    </row>
    <row r="4323" spans="1:30">
      <c r="A4323">
        <v>4322</v>
      </c>
      <c r="B4323" t="s">
        <v>7417</v>
      </c>
      <c r="C4323" s="4">
        <v>42049</v>
      </c>
      <c r="D4323" s="4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 s="17">
        <v>-11.961600000000001</v>
      </c>
      <c r="V4323">
        <f t="shared" si="469"/>
        <v>2015</v>
      </c>
      <c r="W4323" t="str">
        <f t="shared" si="470"/>
        <v>Feb</v>
      </c>
      <c r="X4323" s="9" t="str">
        <f>Sample___Superstore[[#This Row],[Order Year]]&amp;"-"&amp;Sample___Superstore[[#This Row],[Order Month]]</f>
        <v>2015-Feb</v>
      </c>
      <c r="Y4323" s="10">
        <f>Sample___Superstore6[[#This Row],[Profit]]/Sample___Superstore6[[#This Row],[Sales]]</f>
        <v>-0.8</v>
      </c>
      <c r="Z4323" s="9">
        <f t="shared" si="471"/>
        <v>5</v>
      </c>
      <c r="AA4323" s="17">
        <f t="shared" si="472"/>
        <v>-5.9808000000000003</v>
      </c>
      <c r="AB4323" s="17">
        <f t="shared" si="473"/>
        <v>7.476</v>
      </c>
      <c r="AC4323" s="17">
        <f t="shared" si="474"/>
        <v>10.4664</v>
      </c>
      <c r="AD4323" s="17">
        <f t="shared" si="475"/>
        <v>4.4855999999999998</v>
      </c>
    </row>
    <row r="4324" spans="1:30">
      <c r="A4324">
        <v>4323</v>
      </c>
      <c r="B4324" t="s">
        <v>7417</v>
      </c>
      <c r="C4324" s="4">
        <v>42049</v>
      </c>
      <c r="D4324" s="4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 s="17">
        <v>-80.995500000000007</v>
      </c>
      <c r="V4324">
        <f t="shared" si="469"/>
        <v>2015</v>
      </c>
      <c r="W4324" t="str">
        <f t="shared" si="470"/>
        <v>Feb</v>
      </c>
      <c r="X4324" s="9" t="str">
        <f>Sample___Superstore[[#This Row],[Order Year]]&amp;"-"&amp;Sample___Superstore[[#This Row],[Order Month]]</f>
        <v>2015-Feb</v>
      </c>
      <c r="Y4324" s="10">
        <f>Sample___Superstore6[[#This Row],[Profit]]/Sample___Superstore6[[#This Row],[Sales]]</f>
        <v>-0.25</v>
      </c>
      <c r="Z4324" s="9">
        <f t="shared" si="471"/>
        <v>5</v>
      </c>
      <c r="AA4324" s="17">
        <f t="shared" si="472"/>
        <v>-26.998500000000003</v>
      </c>
      <c r="AB4324" s="17">
        <f t="shared" si="473"/>
        <v>107.99400000000001</v>
      </c>
      <c r="AC4324" s="17">
        <f t="shared" si="474"/>
        <v>129.59280000000001</v>
      </c>
      <c r="AD4324" s="17">
        <f t="shared" si="475"/>
        <v>194.38920000000002</v>
      </c>
    </row>
    <row r="4325" spans="1:30">
      <c r="A4325">
        <v>4324</v>
      </c>
      <c r="B4325" t="s">
        <v>7417</v>
      </c>
      <c r="C4325" s="4">
        <v>42049</v>
      </c>
      <c r="D4325" s="4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 s="17">
        <v>-1.6763999999999999</v>
      </c>
      <c r="V4325">
        <f t="shared" si="469"/>
        <v>2015</v>
      </c>
      <c r="W4325" t="str">
        <f t="shared" si="470"/>
        <v>Feb</v>
      </c>
      <c r="X4325" s="9" t="str">
        <f>Sample___Superstore[[#This Row],[Order Year]]&amp;"-"&amp;Sample___Superstore[[#This Row],[Order Month]]</f>
        <v>2015-Feb</v>
      </c>
      <c r="Y4325" s="10">
        <f>Sample___Superstore6[[#This Row],[Profit]]/Sample___Superstore6[[#This Row],[Sales]]</f>
        <v>-0.73333333333333328</v>
      </c>
      <c r="Z4325" s="9">
        <f t="shared" si="471"/>
        <v>5</v>
      </c>
      <c r="AA4325" s="17">
        <f t="shared" si="472"/>
        <v>-0.83819999999999995</v>
      </c>
      <c r="AB4325" s="17">
        <f t="shared" si="473"/>
        <v>1.143</v>
      </c>
      <c r="AC4325" s="17">
        <f t="shared" si="474"/>
        <v>1.6001999999999998</v>
      </c>
      <c r="AD4325" s="17">
        <f t="shared" si="475"/>
        <v>0.68580000000000019</v>
      </c>
    </row>
    <row r="4326" spans="1:30">
      <c r="A4326">
        <v>4325</v>
      </c>
      <c r="B4326" t="s">
        <v>7417</v>
      </c>
      <c r="C4326" s="4">
        <v>42049</v>
      </c>
      <c r="D4326" s="4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 s="17">
        <v>0.89700000000000002</v>
      </c>
      <c r="V4326">
        <f t="shared" si="469"/>
        <v>2015</v>
      </c>
      <c r="W4326" t="str">
        <f t="shared" si="470"/>
        <v>Feb</v>
      </c>
      <c r="X4326" s="9" t="str">
        <f>Sample___Superstore[[#This Row],[Order Year]]&amp;"-"&amp;Sample___Superstore[[#This Row],[Order Month]]</f>
        <v>2015-Feb</v>
      </c>
      <c r="Y4326" s="10">
        <f>Sample___Superstore6[[#This Row],[Profit]]/Sample___Superstore6[[#This Row],[Sales]]</f>
        <v>6.25E-2</v>
      </c>
      <c r="Z4326" s="9">
        <f t="shared" si="471"/>
        <v>5</v>
      </c>
      <c r="AA4326" s="17">
        <f t="shared" si="472"/>
        <v>0.29899999999999999</v>
      </c>
      <c r="AB4326" s="17">
        <f t="shared" si="473"/>
        <v>4.7839999999999998</v>
      </c>
      <c r="AC4326" s="17">
        <f t="shared" si="474"/>
        <v>2.8704000000000001</v>
      </c>
      <c r="AD4326" s="17">
        <f t="shared" si="475"/>
        <v>11.4816</v>
      </c>
    </row>
    <row r="4327" spans="1:30">
      <c r="A4327">
        <v>4326</v>
      </c>
      <c r="B4327" t="s">
        <v>7417</v>
      </c>
      <c r="C4327" s="4">
        <v>42049</v>
      </c>
      <c r="D4327" s="4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 s="17">
        <v>0.89970000000000006</v>
      </c>
      <c r="V4327">
        <f t="shared" si="469"/>
        <v>2015</v>
      </c>
      <c r="W4327" t="str">
        <f t="shared" si="470"/>
        <v>Feb</v>
      </c>
      <c r="X4327" s="9" t="str">
        <f>Sample___Superstore[[#This Row],[Order Year]]&amp;"-"&amp;Sample___Superstore[[#This Row],[Order Month]]</f>
        <v>2015-Feb</v>
      </c>
      <c r="Y4327" s="10">
        <f>Sample___Superstore6[[#This Row],[Profit]]/Sample___Superstore6[[#This Row],[Sales]]</f>
        <v>1.2500000000000001E-2</v>
      </c>
      <c r="Z4327" s="9">
        <f t="shared" si="471"/>
        <v>5</v>
      </c>
      <c r="AA4327" s="17">
        <f t="shared" si="472"/>
        <v>0.2999</v>
      </c>
      <c r="AB4327" s="17">
        <f t="shared" si="473"/>
        <v>23.992000000000001</v>
      </c>
      <c r="AC4327" s="17">
        <f t="shared" si="474"/>
        <v>14.395200000000001</v>
      </c>
      <c r="AD4327" s="17">
        <f t="shared" si="475"/>
        <v>57.580799999999996</v>
      </c>
    </row>
    <row r="4328" spans="1:30">
      <c r="A4328">
        <v>4327</v>
      </c>
      <c r="B4328" t="s">
        <v>7418</v>
      </c>
      <c r="C4328" s="4">
        <v>42394</v>
      </c>
      <c r="D4328" s="4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 s="17">
        <v>2.3025000000000002</v>
      </c>
      <c r="V4328">
        <f t="shared" si="469"/>
        <v>2016</v>
      </c>
      <c r="W4328" t="str">
        <f t="shared" si="470"/>
        <v>Jan</v>
      </c>
      <c r="X4328" s="9" t="str">
        <f>Sample___Superstore[[#This Row],[Order Year]]&amp;"-"&amp;Sample___Superstore[[#This Row],[Order Month]]</f>
        <v>2016-Jan</v>
      </c>
      <c r="Y4328" s="10">
        <f>Sample___Superstore6[[#This Row],[Profit]]/Sample___Superstore6[[#This Row],[Sales]]</f>
        <v>0.25</v>
      </c>
      <c r="Z4328" s="9">
        <f t="shared" si="471"/>
        <v>2</v>
      </c>
      <c r="AA4328" s="17">
        <f t="shared" si="472"/>
        <v>0.76750000000000007</v>
      </c>
      <c r="AB4328" s="17">
        <f t="shared" si="473"/>
        <v>3.0700000000000003</v>
      </c>
      <c r="AC4328" s="17">
        <f t="shared" si="474"/>
        <v>0</v>
      </c>
      <c r="AD4328" s="17">
        <f t="shared" si="475"/>
        <v>9.2100000000000009</v>
      </c>
    </row>
    <row r="4329" spans="1:30">
      <c r="A4329">
        <v>4328</v>
      </c>
      <c r="B4329" t="s">
        <v>7418</v>
      </c>
      <c r="C4329" s="4">
        <v>42394</v>
      </c>
      <c r="D4329" s="4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 s="17">
        <v>8.2799999999999994</v>
      </c>
      <c r="V4329">
        <f t="shared" si="469"/>
        <v>2016</v>
      </c>
      <c r="W4329" t="str">
        <f t="shared" si="470"/>
        <v>Jan</v>
      </c>
      <c r="X4329" s="9" t="str">
        <f>Sample___Superstore[[#This Row],[Order Year]]&amp;"-"&amp;Sample___Superstore[[#This Row],[Order Month]]</f>
        <v>2016-Jan</v>
      </c>
      <c r="Y4329" s="10">
        <f>Sample___Superstore6[[#This Row],[Profit]]/Sample___Superstore6[[#This Row],[Sales]]</f>
        <v>0.45999999999999996</v>
      </c>
      <c r="Z4329" s="9">
        <f t="shared" si="471"/>
        <v>2</v>
      </c>
      <c r="AA4329" s="17">
        <f t="shared" si="472"/>
        <v>1.6559999999999999</v>
      </c>
      <c r="AB4329" s="17">
        <f t="shared" si="473"/>
        <v>3.6</v>
      </c>
      <c r="AC4329" s="17">
        <f t="shared" si="474"/>
        <v>0</v>
      </c>
      <c r="AD4329" s="17">
        <f t="shared" si="475"/>
        <v>18</v>
      </c>
    </row>
    <row r="4330" spans="1:30">
      <c r="A4330">
        <v>4329</v>
      </c>
      <c r="B4330" t="s">
        <v>7419</v>
      </c>
      <c r="C4330" s="4">
        <v>42826</v>
      </c>
      <c r="D4330" s="4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 s="17">
        <v>19.3185</v>
      </c>
      <c r="V4330">
        <f t="shared" si="469"/>
        <v>2017</v>
      </c>
      <c r="W4330" t="str">
        <f t="shared" si="470"/>
        <v>Apr</v>
      </c>
      <c r="X4330" s="9" t="str">
        <f>Sample___Superstore[[#This Row],[Order Year]]&amp;"-"&amp;Sample___Superstore[[#This Row],[Order Month]]</f>
        <v>2017-Apr</v>
      </c>
      <c r="Y4330" s="10">
        <f>Sample___Superstore6[[#This Row],[Profit]]/Sample___Superstore6[[#This Row],[Sales]]</f>
        <v>0.45</v>
      </c>
      <c r="Z4330" s="9">
        <f t="shared" si="471"/>
        <v>6</v>
      </c>
      <c r="AA4330" s="17">
        <f t="shared" si="472"/>
        <v>2.1465000000000001</v>
      </c>
      <c r="AB4330" s="17">
        <f t="shared" si="473"/>
        <v>4.7699999999999996</v>
      </c>
      <c r="AC4330" s="17">
        <f t="shared" si="474"/>
        <v>0</v>
      </c>
      <c r="AD4330" s="17">
        <f t="shared" si="475"/>
        <v>42.93</v>
      </c>
    </row>
    <row r="4331" spans="1:30">
      <c r="A4331">
        <v>4330</v>
      </c>
      <c r="B4331" t="s">
        <v>7420</v>
      </c>
      <c r="C4331" s="4">
        <v>43011</v>
      </c>
      <c r="D4331" s="4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 s="17">
        <v>5.4432</v>
      </c>
      <c r="V4331">
        <f t="shared" si="469"/>
        <v>2017</v>
      </c>
      <c r="W4331" t="str">
        <f t="shared" si="470"/>
        <v>Oct</v>
      </c>
      <c r="X4331" s="9" t="str">
        <f>Sample___Superstore[[#This Row],[Order Year]]&amp;"-"&amp;Sample___Superstore[[#This Row],[Order Month]]</f>
        <v>2017-Oct</v>
      </c>
      <c r="Y4331" s="10">
        <f>Sample___Superstore6[[#This Row],[Profit]]/Sample___Superstore6[[#This Row],[Sales]]</f>
        <v>0.35000000000000003</v>
      </c>
      <c r="Z4331" s="9">
        <f t="shared" si="471"/>
        <v>6</v>
      </c>
      <c r="AA4331" s="17">
        <f t="shared" si="472"/>
        <v>1.8144</v>
      </c>
      <c r="AB4331" s="17">
        <f t="shared" si="473"/>
        <v>5.1840000000000002</v>
      </c>
      <c r="AC4331" s="17">
        <f t="shared" si="474"/>
        <v>3.1104000000000003</v>
      </c>
      <c r="AD4331" s="17">
        <f t="shared" si="475"/>
        <v>12.441599999999999</v>
      </c>
    </row>
    <row r="4332" spans="1:30">
      <c r="A4332">
        <v>4331</v>
      </c>
      <c r="B4332" t="s">
        <v>7420</v>
      </c>
      <c r="C4332" s="4">
        <v>43011</v>
      </c>
      <c r="D4332" s="4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 s="17">
        <v>1.1200000000000001</v>
      </c>
      <c r="V4332">
        <f t="shared" si="469"/>
        <v>2017</v>
      </c>
      <c r="W4332" t="str">
        <f t="shared" si="470"/>
        <v>Oct</v>
      </c>
      <c r="X4332" s="9" t="str">
        <f>Sample___Superstore[[#This Row],[Order Year]]&amp;"-"&amp;Sample___Superstore[[#This Row],[Order Month]]</f>
        <v>2017-Oct</v>
      </c>
      <c r="Y4332" s="10">
        <f>Sample___Superstore6[[#This Row],[Profit]]/Sample___Superstore6[[#This Row],[Sales]]</f>
        <v>6.25E-2</v>
      </c>
      <c r="Z4332" s="9">
        <f t="shared" si="471"/>
        <v>6</v>
      </c>
      <c r="AA4332" s="17">
        <f t="shared" si="472"/>
        <v>0.22400000000000003</v>
      </c>
      <c r="AB4332" s="17">
        <f t="shared" si="473"/>
        <v>3.5840000000000005</v>
      </c>
      <c r="AC4332" s="17">
        <f t="shared" si="474"/>
        <v>3.5840000000000005</v>
      </c>
      <c r="AD4332" s="17">
        <f t="shared" si="475"/>
        <v>14.336000000000002</v>
      </c>
    </row>
    <row r="4333" spans="1:30">
      <c r="A4333">
        <v>4332</v>
      </c>
      <c r="B4333" t="s">
        <v>7423</v>
      </c>
      <c r="C4333" s="4">
        <v>42979</v>
      </c>
      <c r="D4333" s="4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 s="17">
        <v>6.7965999999999998</v>
      </c>
      <c r="V4333">
        <f t="shared" si="469"/>
        <v>2017</v>
      </c>
      <c r="W4333" t="str">
        <f t="shared" si="470"/>
        <v>Sep</v>
      </c>
      <c r="X4333" s="9" t="str">
        <f>Sample___Superstore[[#This Row],[Order Year]]&amp;"-"&amp;Sample___Superstore[[#This Row],[Order Month]]</f>
        <v>2017-Sep</v>
      </c>
      <c r="Y4333" s="10">
        <f>Sample___Superstore6[[#This Row],[Profit]]/Sample___Superstore6[[#This Row],[Sales]]</f>
        <v>0.34</v>
      </c>
      <c r="Z4333" s="9">
        <f t="shared" si="471"/>
        <v>5</v>
      </c>
      <c r="AA4333" s="17">
        <f t="shared" si="472"/>
        <v>6.7965999999999998</v>
      </c>
      <c r="AB4333" s="17">
        <f t="shared" si="473"/>
        <v>19.989999999999998</v>
      </c>
      <c r="AC4333" s="17">
        <f t="shared" si="474"/>
        <v>0</v>
      </c>
      <c r="AD4333" s="17">
        <f t="shared" si="475"/>
        <v>19.989999999999998</v>
      </c>
    </row>
    <row r="4334" spans="1:30">
      <c r="A4334">
        <v>4333</v>
      </c>
      <c r="B4334" t="s">
        <v>7423</v>
      </c>
      <c r="C4334" s="4">
        <v>42979</v>
      </c>
      <c r="D4334" s="4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 s="17">
        <v>8.0220000000000002</v>
      </c>
      <c r="V4334">
        <f t="shared" si="469"/>
        <v>2017</v>
      </c>
      <c r="W4334" t="str">
        <f t="shared" si="470"/>
        <v>Sep</v>
      </c>
      <c r="X4334" s="9" t="str">
        <f>Sample___Superstore[[#This Row],[Order Year]]&amp;"-"&amp;Sample___Superstore[[#This Row],[Order Month]]</f>
        <v>2017-Sep</v>
      </c>
      <c r="Y4334" s="10">
        <f>Sample___Superstore6[[#This Row],[Profit]]/Sample___Superstore6[[#This Row],[Sales]]</f>
        <v>0.35</v>
      </c>
      <c r="Z4334" s="9">
        <f t="shared" si="471"/>
        <v>5</v>
      </c>
      <c r="AA4334" s="17">
        <f t="shared" si="472"/>
        <v>1.6044</v>
      </c>
      <c r="AB4334" s="17">
        <f t="shared" si="473"/>
        <v>4.5840000000000005</v>
      </c>
      <c r="AC4334" s="17">
        <f t="shared" si="474"/>
        <v>4.5840000000000005</v>
      </c>
      <c r="AD4334" s="17">
        <f t="shared" si="475"/>
        <v>18.336000000000002</v>
      </c>
    </row>
    <row r="4335" spans="1:30">
      <c r="A4335">
        <v>4334</v>
      </c>
      <c r="B4335" t="s">
        <v>7424</v>
      </c>
      <c r="C4335" s="4">
        <v>42359</v>
      </c>
      <c r="D4335" s="4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 s="17">
        <v>14.628</v>
      </c>
      <c r="V4335">
        <f t="shared" si="469"/>
        <v>2015</v>
      </c>
      <c r="W4335" t="str">
        <f t="shared" si="470"/>
        <v>Dec</v>
      </c>
      <c r="X4335" s="9" t="str">
        <f>Sample___Superstore[[#This Row],[Order Year]]&amp;"-"&amp;Sample___Superstore[[#This Row],[Order Month]]</f>
        <v>2015-Dec</v>
      </c>
      <c r="Y4335" s="10">
        <f>Sample___Superstore6[[#This Row],[Profit]]/Sample___Superstore6[[#This Row],[Sales]]</f>
        <v>0.28749999999999998</v>
      </c>
      <c r="Z4335" s="9">
        <f t="shared" si="471"/>
        <v>6</v>
      </c>
      <c r="AA4335" s="17">
        <f t="shared" si="472"/>
        <v>2.4380000000000002</v>
      </c>
      <c r="AB4335" s="17">
        <f t="shared" si="473"/>
        <v>8.48</v>
      </c>
      <c r="AC4335" s="17">
        <f t="shared" si="474"/>
        <v>10.176000000000002</v>
      </c>
      <c r="AD4335" s="17">
        <f t="shared" si="475"/>
        <v>40.704000000000001</v>
      </c>
    </row>
    <row r="4336" spans="1:30">
      <c r="A4336">
        <v>4335</v>
      </c>
      <c r="B4336" t="s">
        <v>7424</v>
      </c>
      <c r="C4336" s="4">
        <v>42359</v>
      </c>
      <c r="D4336" s="4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 s="17">
        <v>9.2178000000000004</v>
      </c>
      <c r="V4336">
        <f t="shared" si="469"/>
        <v>2015</v>
      </c>
      <c r="W4336" t="str">
        <f t="shared" si="470"/>
        <v>Dec</v>
      </c>
      <c r="X4336" s="9" t="str">
        <f>Sample___Superstore[[#This Row],[Order Year]]&amp;"-"&amp;Sample___Superstore[[#This Row],[Order Month]]</f>
        <v>2015-Dec</v>
      </c>
      <c r="Y4336" s="10">
        <f>Sample___Superstore6[[#This Row],[Profit]]/Sample___Superstore6[[#This Row],[Sales]]</f>
        <v>0.33750000000000002</v>
      </c>
      <c r="Z4336" s="9">
        <f t="shared" si="471"/>
        <v>6</v>
      </c>
      <c r="AA4336" s="17">
        <f t="shared" si="472"/>
        <v>4.6089000000000002</v>
      </c>
      <c r="AB4336" s="17">
        <f t="shared" si="473"/>
        <v>13.656000000000001</v>
      </c>
      <c r="AC4336" s="17">
        <f t="shared" si="474"/>
        <v>5.4624000000000006</v>
      </c>
      <c r="AD4336" s="17">
        <f t="shared" si="475"/>
        <v>21.849600000000002</v>
      </c>
    </row>
    <row r="4337" spans="1:30">
      <c r="A4337">
        <v>4336</v>
      </c>
      <c r="B4337" t="s">
        <v>7430</v>
      </c>
      <c r="C4337" s="4">
        <v>42358</v>
      </c>
      <c r="D4337" s="4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 s="17">
        <v>2.7719999999999998</v>
      </c>
      <c r="V4337">
        <f t="shared" si="469"/>
        <v>2015</v>
      </c>
      <c r="W4337" t="str">
        <f t="shared" si="470"/>
        <v>Dec</v>
      </c>
      <c r="X4337" s="9" t="str">
        <f>Sample___Superstore[[#This Row],[Order Year]]&amp;"-"&amp;Sample___Superstore[[#This Row],[Order Month]]</f>
        <v>2015-Dec</v>
      </c>
      <c r="Y4337" s="10">
        <f>Sample___Superstore6[[#This Row],[Profit]]/Sample___Superstore6[[#This Row],[Sales]]</f>
        <v>0.35</v>
      </c>
      <c r="Z4337" s="9">
        <f t="shared" si="471"/>
        <v>4</v>
      </c>
      <c r="AA4337" s="17">
        <f t="shared" si="472"/>
        <v>2.7719999999999998</v>
      </c>
      <c r="AB4337" s="17">
        <f t="shared" si="473"/>
        <v>7.92</v>
      </c>
      <c r="AC4337" s="17">
        <f t="shared" si="474"/>
        <v>1.5840000000000001</v>
      </c>
      <c r="AD4337" s="17">
        <f t="shared" si="475"/>
        <v>6.3360000000000003</v>
      </c>
    </row>
    <row r="4338" spans="1:30">
      <c r="A4338">
        <v>4337</v>
      </c>
      <c r="B4338" t="s">
        <v>7430</v>
      </c>
      <c r="C4338" s="4">
        <v>42358</v>
      </c>
      <c r="D4338" s="4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 s="17">
        <v>3.9512</v>
      </c>
      <c r="V4338">
        <f t="shared" si="469"/>
        <v>2015</v>
      </c>
      <c r="W4338" t="str">
        <f t="shared" si="470"/>
        <v>Dec</v>
      </c>
      <c r="X4338" s="9" t="str">
        <f>Sample___Superstore[[#This Row],[Order Year]]&amp;"-"&amp;Sample___Superstore[[#This Row],[Order Month]]</f>
        <v>2015-Dec</v>
      </c>
      <c r="Y4338" s="10">
        <f>Sample___Superstore6[[#This Row],[Profit]]/Sample___Superstore6[[#This Row],[Sales]]</f>
        <v>0.27500000000000002</v>
      </c>
      <c r="Z4338" s="9">
        <f t="shared" si="471"/>
        <v>4</v>
      </c>
      <c r="AA4338" s="17">
        <f t="shared" si="472"/>
        <v>1.9756</v>
      </c>
      <c r="AB4338" s="17">
        <f t="shared" si="473"/>
        <v>7.1840000000000002</v>
      </c>
      <c r="AC4338" s="17">
        <f t="shared" si="474"/>
        <v>2.8736000000000002</v>
      </c>
      <c r="AD4338" s="17">
        <f t="shared" si="475"/>
        <v>11.494400000000001</v>
      </c>
    </row>
    <row r="4339" spans="1:30">
      <c r="A4339">
        <v>4338</v>
      </c>
      <c r="B4339" t="s">
        <v>7434</v>
      </c>
      <c r="C4339" s="4">
        <v>42335</v>
      </c>
      <c r="D4339" s="4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 s="17">
        <v>22.6737</v>
      </c>
      <c r="V4339">
        <f t="shared" si="469"/>
        <v>2015</v>
      </c>
      <c r="W4339" t="str">
        <f t="shared" si="470"/>
        <v>Nov</v>
      </c>
      <c r="X4339" s="9" t="str">
        <f>Sample___Superstore[[#This Row],[Order Year]]&amp;"-"&amp;Sample___Superstore[[#This Row],[Order Month]]</f>
        <v>2015-Nov</v>
      </c>
      <c r="Y4339" s="10">
        <f>Sample___Superstore6[[#This Row],[Profit]]/Sample___Superstore6[[#This Row],[Sales]]</f>
        <v>0.21</v>
      </c>
      <c r="Z4339" s="9">
        <f t="shared" si="471"/>
        <v>4</v>
      </c>
      <c r="AA4339" s="17">
        <f t="shared" si="472"/>
        <v>7.5579000000000001</v>
      </c>
      <c r="AB4339" s="17">
        <f t="shared" si="473"/>
        <v>35.99</v>
      </c>
      <c r="AC4339" s="17">
        <f t="shared" si="474"/>
        <v>0</v>
      </c>
      <c r="AD4339" s="17">
        <f t="shared" si="475"/>
        <v>107.97</v>
      </c>
    </row>
    <row r="4340" spans="1:30">
      <c r="A4340">
        <v>4339</v>
      </c>
      <c r="B4340" t="s">
        <v>7434</v>
      </c>
      <c r="C4340" s="4">
        <v>42335</v>
      </c>
      <c r="D4340" s="4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17">
        <v>53.495399999999997</v>
      </c>
      <c r="V4340">
        <f t="shared" si="469"/>
        <v>2015</v>
      </c>
      <c r="W4340" t="str">
        <f t="shared" si="470"/>
        <v>Nov</v>
      </c>
      <c r="X4340" s="9" t="str">
        <f>Sample___Superstore[[#This Row],[Order Year]]&amp;"-"&amp;Sample___Superstore[[#This Row],[Order Month]]</f>
        <v>2015-Nov</v>
      </c>
      <c r="Y4340" s="10">
        <f>Sample___Superstore6[[#This Row],[Profit]]/Sample___Superstore6[[#This Row],[Sales]]</f>
        <v>0.47</v>
      </c>
      <c r="Z4340" s="9">
        <f t="shared" si="471"/>
        <v>4</v>
      </c>
      <c r="AA4340" s="17">
        <f t="shared" si="472"/>
        <v>17.831799999999998</v>
      </c>
      <c r="AB4340" s="17">
        <f t="shared" si="473"/>
        <v>37.94</v>
      </c>
      <c r="AC4340" s="17">
        <f t="shared" si="474"/>
        <v>0</v>
      </c>
      <c r="AD4340" s="17">
        <f t="shared" si="475"/>
        <v>113.82</v>
      </c>
    </row>
    <row r="4341" spans="1:30">
      <c r="A4341">
        <v>4340</v>
      </c>
      <c r="B4341" t="s">
        <v>7435</v>
      </c>
      <c r="C4341" s="4">
        <v>42974</v>
      </c>
      <c r="D4341" s="4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 s="17">
        <v>1.8144</v>
      </c>
      <c r="V4341">
        <f t="shared" si="469"/>
        <v>2017</v>
      </c>
      <c r="W4341" t="str">
        <f t="shared" si="470"/>
        <v>Aug</v>
      </c>
      <c r="X4341" s="9" t="str">
        <f>Sample___Superstore[[#This Row],[Order Year]]&amp;"-"&amp;Sample___Superstore[[#This Row],[Order Month]]</f>
        <v>2017-Aug</v>
      </c>
      <c r="Y4341" s="10">
        <f>Sample___Superstore6[[#This Row],[Profit]]/Sample___Superstore6[[#This Row],[Sales]]</f>
        <v>0.35</v>
      </c>
      <c r="Z4341" s="9">
        <f t="shared" si="471"/>
        <v>5</v>
      </c>
      <c r="AA4341" s="17">
        <f t="shared" si="472"/>
        <v>1.8144</v>
      </c>
      <c r="AB4341" s="17">
        <f t="shared" si="473"/>
        <v>5.1840000000000002</v>
      </c>
      <c r="AC4341" s="17">
        <f t="shared" si="474"/>
        <v>1.0368000000000002</v>
      </c>
      <c r="AD4341" s="17">
        <f t="shared" si="475"/>
        <v>4.1471999999999998</v>
      </c>
    </row>
    <row r="4342" spans="1:30">
      <c r="A4342">
        <v>4341</v>
      </c>
      <c r="B4342" t="s">
        <v>7436</v>
      </c>
      <c r="C4342" s="4">
        <v>41720</v>
      </c>
      <c r="D4342" s="4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 s="17">
        <v>6.5119999999999996</v>
      </c>
      <c r="V4342">
        <f t="shared" si="469"/>
        <v>2014</v>
      </c>
      <c r="W4342" t="str">
        <f t="shared" si="470"/>
        <v>Mar</v>
      </c>
      <c r="X4342" s="9" t="str">
        <f>Sample___Superstore[[#This Row],[Order Year]]&amp;"-"&amp;Sample___Superstore[[#This Row],[Order Month]]</f>
        <v>2014-Mar</v>
      </c>
      <c r="Y4342" s="10">
        <f>Sample___Superstore6[[#This Row],[Profit]]/Sample___Superstore6[[#This Row],[Sales]]</f>
        <v>0.39999999999999997</v>
      </c>
      <c r="Z4342" s="9">
        <f t="shared" si="471"/>
        <v>0</v>
      </c>
      <c r="AA4342" s="17">
        <f t="shared" si="472"/>
        <v>3.2559999999999998</v>
      </c>
      <c r="AB4342" s="17">
        <f t="shared" si="473"/>
        <v>8.14</v>
      </c>
      <c r="AC4342" s="17">
        <f t="shared" si="474"/>
        <v>0</v>
      </c>
      <c r="AD4342" s="17">
        <f t="shared" si="475"/>
        <v>16.28</v>
      </c>
    </row>
    <row r="4343" spans="1:30">
      <c r="A4343">
        <v>4342</v>
      </c>
      <c r="B4343" t="s">
        <v>7438</v>
      </c>
      <c r="C4343" s="4">
        <v>43086</v>
      </c>
      <c r="D4343" s="4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 s="17">
        <v>157.87020000000001</v>
      </c>
      <c r="V4343">
        <f t="shared" si="469"/>
        <v>2017</v>
      </c>
      <c r="W4343" t="str">
        <f t="shared" si="470"/>
        <v>Dec</v>
      </c>
      <c r="X4343" s="9" t="str">
        <f>Sample___Superstore[[#This Row],[Order Year]]&amp;"-"&amp;Sample___Superstore[[#This Row],[Order Month]]</f>
        <v>2017-Dec</v>
      </c>
      <c r="Y4343" s="10">
        <f>Sample___Superstore6[[#This Row],[Profit]]/Sample___Superstore6[[#This Row],[Sales]]</f>
        <v>0.29000000000000004</v>
      </c>
      <c r="Z4343" s="9">
        <f t="shared" si="471"/>
        <v>4</v>
      </c>
      <c r="AA4343" s="17">
        <f t="shared" si="472"/>
        <v>52.623400000000004</v>
      </c>
      <c r="AB4343" s="17">
        <f t="shared" si="473"/>
        <v>181.46</v>
      </c>
      <c r="AC4343" s="17">
        <f t="shared" si="474"/>
        <v>0</v>
      </c>
      <c r="AD4343" s="17">
        <f t="shared" si="475"/>
        <v>544.38</v>
      </c>
    </row>
    <row r="4344" spans="1:30">
      <c r="A4344">
        <v>4343</v>
      </c>
      <c r="B4344" t="s">
        <v>7439</v>
      </c>
      <c r="C4344" s="4">
        <v>42813</v>
      </c>
      <c r="D4344" s="4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 s="17">
        <v>6.6905999999999999</v>
      </c>
      <c r="V4344">
        <f t="shared" si="469"/>
        <v>2017</v>
      </c>
      <c r="W4344" t="str">
        <f t="shared" si="470"/>
        <v>Mar</v>
      </c>
      <c r="X4344" s="9" t="str">
        <f>Sample___Superstore[[#This Row],[Order Year]]&amp;"-"&amp;Sample___Superstore[[#This Row],[Order Month]]</f>
        <v>2017-Mar</v>
      </c>
      <c r="Y4344" s="10">
        <f>Sample___Superstore6[[#This Row],[Profit]]/Sample___Superstore6[[#This Row],[Sales]]</f>
        <v>0.33749999999999997</v>
      </c>
      <c r="Z4344" s="9">
        <f t="shared" si="471"/>
        <v>3</v>
      </c>
      <c r="AA4344" s="17">
        <f t="shared" si="472"/>
        <v>1.1151</v>
      </c>
      <c r="AB4344" s="17">
        <f t="shared" si="473"/>
        <v>3.3040000000000003</v>
      </c>
      <c r="AC4344" s="17">
        <f t="shared" si="474"/>
        <v>3.9648000000000003</v>
      </c>
      <c r="AD4344" s="17">
        <f t="shared" si="475"/>
        <v>15.859200000000001</v>
      </c>
    </row>
    <row r="4345" spans="1:30">
      <c r="A4345">
        <v>4344</v>
      </c>
      <c r="B4345" t="s">
        <v>7439</v>
      </c>
      <c r="C4345" s="4">
        <v>42813</v>
      </c>
      <c r="D4345" s="4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 s="17">
        <v>-131.5008</v>
      </c>
      <c r="V4345">
        <f t="shared" si="469"/>
        <v>2017</v>
      </c>
      <c r="W4345" t="str">
        <f t="shared" si="470"/>
        <v>Mar</v>
      </c>
      <c r="X4345" s="9" t="str">
        <f>Sample___Superstore[[#This Row],[Order Year]]&amp;"-"&amp;Sample___Superstore[[#This Row],[Order Month]]</f>
        <v>2017-Mar</v>
      </c>
      <c r="Y4345" s="10">
        <f>Sample___Superstore6[[#This Row],[Profit]]/Sample___Superstore6[[#This Row],[Sales]]</f>
        <v>-0.19999999999999998</v>
      </c>
      <c r="Z4345" s="9">
        <f t="shared" si="471"/>
        <v>3</v>
      </c>
      <c r="AA4345" s="17">
        <f t="shared" si="472"/>
        <v>-21.916799999999999</v>
      </c>
      <c r="AB4345" s="17">
        <f t="shared" si="473"/>
        <v>109.584</v>
      </c>
      <c r="AC4345" s="17">
        <f t="shared" si="474"/>
        <v>131.5008</v>
      </c>
      <c r="AD4345" s="17">
        <f t="shared" si="475"/>
        <v>526.00319999999999</v>
      </c>
    </row>
    <row r="4346" spans="1:30">
      <c r="A4346">
        <v>4345</v>
      </c>
      <c r="B4346" t="s">
        <v>7439</v>
      </c>
      <c r="C4346" s="4">
        <v>42813</v>
      </c>
      <c r="D4346" s="4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17">
        <v>10.949400000000001</v>
      </c>
      <c r="V4346">
        <f t="shared" si="469"/>
        <v>2017</v>
      </c>
      <c r="W4346" t="str">
        <f t="shared" si="470"/>
        <v>Mar</v>
      </c>
      <c r="X4346" s="9" t="str">
        <f>Sample___Superstore[[#This Row],[Order Year]]&amp;"-"&amp;Sample___Superstore[[#This Row],[Order Month]]</f>
        <v>2017-Mar</v>
      </c>
      <c r="Y4346" s="10">
        <f>Sample___Superstore6[[#This Row],[Profit]]/Sample___Superstore6[[#This Row],[Sales]]</f>
        <v>0.11</v>
      </c>
      <c r="Z4346" s="9">
        <f t="shared" si="471"/>
        <v>3</v>
      </c>
      <c r="AA4346" s="17">
        <f t="shared" si="472"/>
        <v>5.4747000000000003</v>
      </c>
      <c r="AB4346" s="17">
        <f t="shared" si="473"/>
        <v>49.77</v>
      </c>
      <c r="AC4346" s="17">
        <f t="shared" si="474"/>
        <v>0</v>
      </c>
      <c r="AD4346" s="17">
        <f t="shared" si="475"/>
        <v>99.54</v>
      </c>
    </row>
    <row r="4347" spans="1:30">
      <c r="A4347">
        <v>4346</v>
      </c>
      <c r="B4347" t="s">
        <v>7439</v>
      </c>
      <c r="C4347" s="4">
        <v>42813</v>
      </c>
      <c r="D4347" s="4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 s="17">
        <v>85.982799999999997</v>
      </c>
      <c r="V4347">
        <f t="shared" si="469"/>
        <v>2017</v>
      </c>
      <c r="W4347" t="str">
        <f t="shared" si="470"/>
        <v>Mar</v>
      </c>
      <c r="X4347" s="9" t="str">
        <f>Sample___Superstore[[#This Row],[Order Year]]&amp;"-"&amp;Sample___Superstore[[#This Row],[Order Month]]</f>
        <v>2017-Mar</v>
      </c>
      <c r="Y4347" s="10">
        <f>Sample___Superstore6[[#This Row],[Profit]]/Sample___Superstore6[[#This Row],[Sales]]</f>
        <v>0.43</v>
      </c>
      <c r="Z4347" s="9">
        <f t="shared" si="471"/>
        <v>3</v>
      </c>
      <c r="AA4347" s="17">
        <f t="shared" si="472"/>
        <v>21.495699999999999</v>
      </c>
      <c r="AB4347" s="17">
        <f t="shared" si="473"/>
        <v>49.99</v>
      </c>
      <c r="AC4347" s="17">
        <f t="shared" si="474"/>
        <v>0</v>
      </c>
      <c r="AD4347" s="17">
        <f t="shared" si="475"/>
        <v>199.96</v>
      </c>
    </row>
    <row r="4348" spans="1:30">
      <c r="A4348">
        <v>4347</v>
      </c>
      <c r="B4348" t="s">
        <v>7440</v>
      </c>
      <c r="C4348" s="4">
        <v>42631</v>
      </c>
      <c r="D4348" s="4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 s="17">
        <v>140.39599999999999</v>
      </c>
      <c r="V4348">
        <f t="shared" si="469"/>
        <v>2016</v>
      </c>
      <c r="W4348" t="str">
        <f t="shared" si="470"/>
        <v>Sep</v>
      </c>
      <c r="X4348" s="9" t="str">
        <f>Sample___Superstore[[#This Row],[Order Year]]&amp;"-"&amp;Sample___Superstore[[#This Row],[Order Month]]</f>
        <v>2016-Sep</v>
      </c>
      <c r="Y4348" s="10">
        <f>Sample___Superstore6[[#This Row],[Profit]]/Sample___Superstore6[[#This Row],[Sales]]</f>
        <v>0.22222222222222218</v>
      </c>
      <c r="Z4348" s="9">
        <f t="shared" si="471"/>
        <v>7</v>
      </c>
      <c r="AA4348" s="17">
        <f t="shared" si="472"/>
        <v>70.197999999999993</v>
      </c>
      <c r="AB4348" s="17">
        <f t="shared" si="473"/>
        <v>315.89100000000002</v>
      </c>
      <c r="AC4348" s="17">
        <f t="shared" si="474"/>
        <v>63.178200000000004</v>
      </c>
      <c r="AD4348" s="17">
        <f t="shared" si="475"/>
        <v>568.60380000000009</v>
      </c>
    </row>
    <row r="4349" spans="1:30">
      <c r="A4349">
        <v>4348</v>
      </c>
      <c r="B4349" t="s">
        <v>7440</v>
      </c>
      <c r="C4349" s="4">
        <v>42631</v>
      </c>
      <c r="D4349" s="4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 s="17">
        <v>26.1096</v>
      </c>
      <c r="V4349">
        <f t="shared" si="469"/>
        <v>2016</v>
      </c>
      <c r="W4349" t="str">
        <f t="shared" si="470"/>
        <v>Sep</v>
      </c>
      <c r="X4349" s="9" t="str">
        <f>Sample___Superstore[[#This Row],[Order Year]]&amp;"-"&amp;Sample___Superstore[[#This Row],[Order Month]]</f>
        <v>2016-Sep</v>
      </c>
      <c r="Y4349" s="10">
        <f>Sample___Superstore6[[#This Row],[Profit]]/Sample___Superstore6[[#This Row],[Sales]]</f>
        <v>0.43</v>
      </c>
      <c r="Z4349" s="9">
        <f t="shared" si="471"/>
        <v>7</v>
      </c>
      <c r="AA4349" s="17">
        <f t="shared" si="472"/>
        <v>8.7032000000000007</v>
      </c>
      <c r="AB4349" s="17">
        <f t="shared" si="473"/>
        <v>20.239999999999998</v>
      </c>
      <c r="AC4349" s="17">
        <f t="shared" si="474"/>
        <v>0</v>
      </c>
      <c r="AD4349" s="17">
        <f t="shared" si="475"/>
        <v>60.72</v>
      </c>
    </row>
    <row r="4350" spans="1:30">
      <c r="A4350">
        <v>4349</v>
      </c>
      <c r="B4350" t="s">
        <v>7443</v>
      </c>
      <c r="C4350" s="4">
        <v>43063</v>
      </c>
      <c r="D4350" s="4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 s="17">
        <v>-15.1976</v>
      </c>
      <c r="V4350">
        <f t="shared" si="469"/>
        <v>2017</v>
      </c>
      <c r="W4350" t="str">
        <f t="shared" si="470"/>
        <v>Nov</v>
      </c>
      <c r="X4350" s="9" t="str">
        <f>Sample___Superstore[[#This Row],[Order Year]]&amp;"-"&amp;Sample___Superstore[[#This Row],[Order Month]]</f>
        <v>2017-Nov</v>
      </c>
      <c r="Y4350" s="10">
        <f>Sample___Superstore6[[#This Row],[Profit]]/Sample___Superstore6[[#This Row],[Sales]]</f>
        <v>-0.73333333333333328</v>
      </c>
      <c r="Z4350" s="9">
        <f t="shared" si="471"/>
        <v>5</v>
      </c>
      <c r="AA4350" s="17">
        <f t="shared" si="472"/>
        <v>-7.5987999999999998</v>
      </c>
      <c r="AB4350" s="17">
        <f t="shared" si="473"/>
        <v>10.362</v>
      </c>
      <c r="AC4350" s="17">
        <f t="shared" si="474"/>
        <v>14.506799999999998</v>
      </c>
      <c r="AD4350" s="17">
        <f t="shared" si="475"/>
        <v>6.2172000000000018</v>
      </c>
    </row>
    <row r="4351" spans="1:30">
      <c r="A4351">
        <v>4350</v>
      </c>
      <c r="B4351" t="s">
        <v>7443</v>
      </c>
      <c r="C4351" s="4">
        <v>43063</v>
      </c>
      <c r="D4351" s="4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 s="17">
        <v>-41.587200000000003</v>
      </c>
      <c r="V4351">
        <f t="shared" si="469"/>
        <v>2017</v>
      </c>
      <c r="W4351" t="str">
        <f t="shared" si="470"/>
        <v>Nov</v>
      </c>
      <c r="X4351" s="9" t="str">
        <f>Sample___Superstore[[#This Row],[Order Year]]&amp;"-"&amp;Sample___Superstore[[#This Row],[Order Month]]</f>
        <v>2017-Nov</v>
      </c>
      <c r="Y4351" s="10">
        <f>Sample___Superstore6[[#This Row],[Profit]]/Sample___Superstore6[[#This Row],[Sales]]</f>
        <v>-0.1</v>
      </c>
      <c r="Z4351" s="9">
        <f t="shared" si="471"/>
        <v>5</v>
      </c>
      <c r="AA4351" s="17">
        <f t="shared" si="472"/>
        <v>-5.1984000000000004</v>
      </c>
      <c r="AB4351" s="17">
        <f t="shared" si="473"/>
        <v>51.984000000000002</v>
      </c>
      <c r="AC4351" s="17">
        <f t="shared" si="474"/>
        <v>83.174400000000006</v>
      </c>
      <c r="AD4351" s="17">
        <f t="shared" si="475"/>
        <v>332.69760000000002</v>
      </c>
    </row>
    <row r="4352" spans="1:30">
      <c r="A4352">
        <v>4351</v>
      </c>
      <c r="B4352" t="s">
        <v>7444</v>
      </c>
      <c r="C4352" s="4">
        <v>42836</v>
      </c>
      <c r="D4352" s="4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 s="17">
        <v>1.4672000000000001</v>
      </c>
      <c r="V4352">
        <f t="shared" si="469"/>
        <v>2017</v>
      </c>
      <c r="W4352" t="str">
        <f t="shared" si="470"/>
        <v>Apr</v>
      </c>
      <c r="X4352" s="9" t="str">
        <f>Sample___Superstore[[#This Row],[Order Year]]&amp;"-"&amp;Sample___Superstore[[#This Row],[Order Month]]</f>
        <v>2017-Apr</v>
      </c>
      <c r="Y4352" s="10">
        <f>Sample___Superstore6[[#This Row],[Profit]]/Sample___Superstore6[[#This Row],[Sales]]</f>
        <v>8.7499999999999994E-2</v>
      </c>
      <c r="Z4352" s="9">
        <f t="shared" si="471"/>
        <v>4</v>
      </c>
      <c r="AA4352" s="17">
        <f t="shared" si="472"/>
        <v>0.73360000000000003</v>
      </c>
      <c r="AB4352" s="17">
        <f t="shared" si="473"/>
        <v>8.3840000000000003</v>
      </c>
      <c r="AC4352" s="17">
        <f t="shared" si="474"/>
        <v>3.3536000000000001</v>
      </c>
      <c r="AD4352" s="17">
        <f t="shared" si="475"/>
        <v>13.414400000000001</v>
      </c>
    </row>
    <row r="4353" spans="1:30">
      <c r="A4353">
        <v>4352</v>
      </c>
      <c r="B4353" t="s">
        <v>7444</v>
      </c>
      <c r="C4353" s="4">
        <v>42836</v>
      </c>
      <c r="D4353" s="4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 s="17">
        <v>-4.7460000000000004</v>
      </c>
      <c r="V4353">
        <f t="shared" si="469"/>
        <v>2017</v>
      </c>
      <c r="W4353" t="str">
        <f t="shared" si="470"/>
        <v>Apr</v>
      </c>
      <c r="X4353" s="9" t="str">
        <f>Sample___Superstore[[#This Row],[Order Year]]&amp;"-"&amp;Sample___Superstore[[#This Row],[Order Month]]</f>
        <v>2017-Apr</v>
      </c>
      <c r="Y4353" s="10">
        <f>Sample___Superstore6[[#This Row],[Profit]]/Sample___Superstore6[[#This Row],[Sales]]</f>
        <v>-0.17500000000000002</v>
      </c>
      <c r="Z4353" s="9">
        <f t="shared" si="471"/>
        <v>4</v>
      </c>
      <c r="AA4353" s="17">
        <f t="shared" si="472"/>
        <v>-2.3730000000000002</v>
      </c>
      <c r="AB4353" s="17">
        <f t="shared" si="473"/>
        <v>13.56</v>
      </c>
      <c r="AC4353" s="17">
        <f t="shared" si="474"/>
        <v>5.4240000000000004</v>
      </c>
      <c r="AD4353" s="17">
        <f t="shared" si="475"/>
        <v>21.696000000000002</v>
      </c>
    </row>
    <row r="4354" spans="1:30">
      <c r="A4354">
        <v>4353</v>
      </c>
      <c r="B4354" t="s">
        <v>7445</v>
      </c>
      <c r="C4354" s="4">
        <v>43079</v>
      </c>
      <c r="D4354" s="4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 s="17">
        <v>34.741999999999997</v>
      </c>
      <c r="V4354">
        <f t="shared" ref="V4354:V4417" si="476">YEAR(C4354)</f>
        <v>2017</v>
      </c>
      <c r="W4354" t="str">
        <f t="shared" ref="W4354:W4417" si="477">TEXT(C4354,"mmm")</f>
        <v>Dec</v>
      </c>
      <c r="X4354" s="9" t="str">
        <f>Sample___Superstore[[#This Row],[Order Year]]&amp;"-"&amp;Sample___Superstore[[#This Row],[Order Month]]</f>
        <v>2017-Dec</v>
      </c>
      <c r="Y4354" s="10">
        <f>Sample___Superstore6[[#This Row],[Profit]]/Sample___Superstore6[[#This Row],[Sales]]</f>
        <v>0.36249999999999993</v>
      </c>
      <c r="Z4354" s="9">
        <f t="shared" ref="Z4354:Z4417" si="478">D4354-C4354</f>
        <v>2</v>
      </c>
      <c r="AA4354" s="17">
        <f t="shared" ref="AA4354:AA4417" si="479">U4354/S4354</f>
        <v>8.6854999999999993</v>
      </c>
      <c r="AB4354" s="17">
        <f t="shared" ref="AB4354:AB4417" si="480">R4354/S4354</f>
        <v>23.96</v>
      </c>
      <c r="AC4354" s="17">
        <f t="shared" ref="AC4354:AC4417" si="481">R4354*T4354</f>
        <v>19.168000000000003</v>
      </c>
      <c r="AD4354" s="17">
        <f t="shared" ref="AD4354:AD4417" si="482">R4354-(R4354*T4354)</f>
        <v>76.671999999999997</v>
      </c>
    </row>
    <row r="4355" spans="1:30">
      <c r="A4355">
        <v>4354</v>
      </c>
      <c r="B4355" t="s">
        <v>7445</v>
      </c>
      <c r="C4355" s="4">
        <v>43079</v>
      </c>
      <c r="D4355" s="4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 s="17">
        <v>6.2207999999999997</v>
      </c>
      <c r="V4355">
        <f t="shared" si="476"/>
        <v>2017</v>
      </c>
      <c r="W4355" t="str">
        <f t="shared" si="477"/>
        <v>Dec</v>
      </c>
      <c r="X4355" s="9" t="str">
        <f>Sample___Superstore[[#This Row],[Order Year]]&amp;"-"&amp;Sample___Superstore[[#This Row],[Order Month]]</f>
        <v>2017-Dec</v>
      </c>
      <c r="Y4355" s="10">
        <f>Sample___Superstore6[[#This Row],[Profit]]/Sample___Superstore6[[#This Row],[Sales]]</f>
        <v>0.47999999999999993</v>
      </c>
      <c r="Z4355" s="9">
        <f t="shared" si="478"/>
        <v>2</v>
      </c>
      <c r="AA4355" s="17">
        <f t="shared" si="479"/>
        <v>3.1103999999999998</v>
      </c>
      <c r="AB4355" s="17">
        <f t="shared" si="480"/>
        <v>6.48</v>
      </c>
      <c r="AC4355" s="17">
        <f t="shared" si="481"/>
        <v>0</v>
      </c>
      <c r="AD4355" s="17">
        <f t="shared" si="482"/>
        <v>12.96</v>
      </c>
    </row>
    <row r="4356" spans="1:30">
      <c r="A4356">
        <v>4355</v>
      </c>
      <c r="B4356" t="s">
        <v>7448</v>
      </c>
      <c r="C4356" s="4">
        <v>43063</v>
      </c>
      <c r="D4356" s="4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 s="17">
        <v>-12.672000000000001</v>
      </c>
      <c r="V4356">
        <f t="shared" si="476"/>
        <v>2017</v>
      </c>
      <c r="W4356" t="str">
        <f t="shared" si="477"/>
        <v>Nov</v>
      </c>
      <c r="X4356" s="9" t="str">
        <f>Sample___Superstore[[#This Row],[Order Year]]&amp;"-"&amp;Sample___Superstore[[#This Row],[Order Month]]</f>
        <v>2017-Nov</v>
      </c>
      <c r="Y4356" s="10">
        <f>Sample___Superstore6[[#This Row],[Profit]]/Sample___Superstore6[[#This Row],[Sales]]</f>
        <v>-0.66666666666666674</v>
      </c>
      <c r="Z4356" s="9">
        <f t="shared" si="478"/>
        <v>2</v>
      </c>
      <c r="AA4356" s="17">
        <f t="shared" si="479"/>
        <v>-1.5840000000000001</v>
      </c>
      <c r="AB4356" s="17">
        <f t="shared" si="480"/>
        <v>2.3759999999999999</v>
      </c>
      <c r="AC4356" s="17">
        <f t="shared" si="481"/>
        <v>13.305599999999998</v>
      </c>
      <c r="AD4356" s="17">
        <f t="shared" si="482"/>
        <v>5.7024000000000008</v>
      </c>
    </row>
    <row r="4357" spans="1:30">
      <c r="A4357">
        <v>4356</v>
      </c>
      <c r="B4357" t="s">
        <v>7449</v>
      </c>
      <c r="C4357" s="4">
        <v>42342</v>
      </c>
      <c r="D4357" s="4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 s="17">
        <v>-1065.3720000000001</v>
      </c>
      <c r="V4357">
        <f t="shared" si="476"/>
        <v>2015</v>
      </c>
      <c r="W4357" t="str">
        <f t="shared" si="477"/>
        <v>Dec</v>
      </c>
      <c r="X4357" s="9" t="str">
        <f>Sample___Superstore[[#This Row],[Order Year]]&amp;"-"&amp;Sample___Superstore[[#This Row],[Order Month]]</f>
        <v>2015-Dec</v>
      </c>
      <c r="Y4357" s="10">
        <f>Sample___Superstore6[[#This Row],[Profit]]/Sample___Superstore6[[#This Row],[Sales]]</f>
        <v>-0.66666666666666674</v>
      </c>
      <c r="Z4357" s="9">
        <f t="shared" si="478"/>
        <v>3</v>
      </c>
      <c r="AA4357" s="17">
        <f t="shared" si="479"/>
        <v>-152.196</v>
      </c>
      <c r="AB4357" s="17">
        <f t="shared" si="480"/>
        <v>228.29400000000001</v>
      </c>
      <c r="AC4357" s="17">
        <f t="shared" si="481"/>
        <v>1118.6405999999999</v>
      </c>
      <c r="AD4357" s="17">
        <f t="shared" si="482"/>
        <v>479.41740000000004</v>
      </c>
    </row>
    <row r="4358" spans="1:30">
      <c r="A4358">
        <v>4357</v>
      </c>
      <c r="B4358" t="s">
        <v>7449</v>
      </c>
      <c r="C4358" s="4">
        <v>42342</v>
      </c>
      <c r="D4358" s="4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 s="17">
        <v>12.012</v>
      </c>
      <c r="V4358">
        <f t="shared" si="476"/>
        <v>2015</v>
      </c>
      <c r="W4358" t="str">
        <f t="shared" si="477"/>
        <v>Dec</v>
      </c>
      <c r="X4358" s="9" t="str">
        <f>Sample___Superstore[[#This Row],[Order Year]]&amp;"-"&amp;Sample___Superstore[[#This Row],[Order Month]]</f>
        <v>2015-Dec</v>
      </c>
      <c r="Y4358" s="10">
        <f>Sample___Superstore6[[#This Row],[Profit]]/Sample___Superstore6[[#This Row],[Sales]]</f>
        <v>0.32500000000000001</v>
      </c>
      <c r="Z4358" s="9">
        <f t="shared" si="478"/>
        <v>3</v>
      </c>
      <c r="AA4358" s="17">
        <f t="shared" si="479"/>
        <v>3.0030000000000001</v>
      </c>
      <c r="AB4358" s="17">
        <f t="shared" si="480"/>
        <v>9.24</v>
      </c>
      <c r="AC4358" s="17">
        <f t="shared" si="481"/>
        <v>7.3920000000000003</v>
      </c>
      <c r="AD4358" s="17">
        <f t="shared" si="482"/>
        <v>29.568000000000001</v>
      </c>
    </row>
    <row r="4359" spans="1:30">
      <c r="A4359">
        <v>4358</v>
      </c>
      <c r="B4359" t="s">
        <v>7450</v>
      </c>
      <c r="C4359" s="4">
        <v>43080</v>
      </c>
      <c r="D4359" s="4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 s="17">
        <v>3.6288</v>
      </c>
      <c r="V4359">
        <f t="shared" si="476"/>
        <v>2017</v>
      </c>
      <c r="W4359" t="str">
        <f t="shared" si="477"/>
        <v>Dec</v>
      </c>
      <c r="X4359" s="9" t="str">
        <f>Sample___Superstore[[#This Row],[Order Year]]&amp;"-"&amp;Sample___Superstore[[#This Row],[Order Month]]</f>
        <v>2017-Dec</v>
      </c>
      <c r="Y4359" s="10">
        <f>Sample___Superstore6[[#This Row],[Profit]]/Sample___Superstore6[[#This Row],[Sales]]</f>
        <v>0.35</v>
      </c>
      <c r="Z4359" s="9">
        <f t="shared" si="478"/>
        <v>0</v>
      </c>
      <c r="AA4359" s="17">
        <f t="shared" si="479"/>
        <v>1.8144</v>
      </c>
      <c r="AB4359" s="17">
        <f t="shared" si="480"/>
        <v>5.1840000000000002</v>
      </c>
      <c r="AC4359" s="17">
        <f t="shared" si="481"/>
        <v>2.0736000000000003</v>
      </c>
      <c r="AD4359" s="17">
        <f t="shared" si="482"/>
        <v>8.2943999999999996</v>
      </c>
    </row>
    <row r="4360" spans="1:30">
      <c r="A4360">
        <v>4359</v>
      </c>
      <c r="B4360" t="s">
        <v>7450</v>
      </c>
      <c r="C4360" s="4">
        <v>43080</v>
      </c>
      <c r="D4360" s="4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 s="17">
        <v>-66.061999999999998</v>
      </c>
      <c r="V4360">
        <f t="shared" si="476"/>
        <v>2017</v>
      </c>
      <c r="W4360" t="str">
        <f t="shared" si="477"/>
        <v>Dec</v>
      </c>
      <c r="X4360" s="9" t="str">
        <f>Sample___Superstore[[#This Row],[Order Year]]&amp;"-"&amp;Sample___Superstore[[#This Row],[Order Month]]</f>
        <v>2017-Dec</v>
      </c>
      <c r="Y4360" s="10">
        <f>Sample___Superstore6[[#This Row],[Profit]]/Sample___Superstore6[[#This Row],[Sales]]</f>
        <v>-0.85</v>
      </c>
      <c r="Z4360" s="9">
        <f t="shared" si="478"/>
        <v>0</v>
      </c>
      <c r="AA4360" s="17">
        <f t="shared" si="479"/>
        <v>-66.061999999999998</v>
      </c>
      <c r="AB4360" s="17">
        <f t="shared" si="480"/>
        <v>77.72</v>
      </c>
      <c r="AC4360" s="17">
        <f t="shared" si="481"/>
        <v>46.631999999999998</v>
      </c>
      <c r="AD4360" s="17">
        <f t="shared" si="482"/>
        <v>31.088000000000001</v>
      </c>
    </row>
    <row r="4361" spans="1:30">
      <c r="A4361">
        <v>4360</v>
      </c>
      <c r="B4361" t="s">
        <v>7450</v>
      </c>
      <c r="C4361" s="4">
        <v>43080</v>
      </c>
      <c r="D4361" s="4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 s="17">
        <v>-14.8704</v>
      </c>
      <c r="V4361">
        <f t="shared" si="476"/>
        <v>2017</v>
      </c>
      <c r="W4361" t="str">
        <f t="shared" si="477"/>
        <v>Dec</v>
      </c>
      <c r="X4361" s="9" t="str">
        <f>Sample___Superstore[[#This Row],[Order Year]]&amp;"-"&amp;Sample___Superstore[[#This Row],[Order Month]]</f>
        <v>2017-Dec</v>
      </c>
      <c r="Y4361" s="10">
        <f>Sample___Superstore6[[#This Row],[Profit]]/Sample___Superstore6[[#This Row],[Sales]]</f>
        <v>-2.8571428571428567E-2</v>
      </c>
      <c r="Z4361" s="9">
        <f t="shared" si="478"/>
        <v>0</v>
      </c>
      <c r="AA4361" s="17">
        <f t="shared" si="479"/>
        <v>-7.4352</v>
      </c>
      <c r="AB4361" s="17">
        <f t="shared" si="480"/>
        <v>260.23200000000003</v>
      </c>
      <c r="AC4361" s="17">
        <f t="shared" si="481"/>
        <v>156.13920000000002</v>
      </c>
      <c r="AD4361" s="17">
        <f t="shared" si="482"/>
        <v>364.32480000000004</v>
      </c>
    </row>
    <row r="4362" spans="1:30">
      <c r="A4362">
        <v>4361</v>
      </c>
      <c r="B4362" t="s">
        <v>7451</v>
      </c>
      <c r="C4362" s="4">
        <v>42511</v>
      </c>
      <c r="D4362" s="4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17">
        <v>54.860399999999998</v>
      </c>
      <c r="V4362">
        <f t="shared" si="476"/>
        <v>2016</v>
      </c>
      <c r="W4362" t="str">
        <f t="shared" si="477"/>
        <v>May</v>
      </c>
      <c r="X4362" s="9" t="str">
        <f>Sample___Superstore[[#This Row],[Order Year]]&amp;"-"&amp;Sample___Superstore[[#This Row],[Order Month]]</f>
        <v>2016-May</v>
      </c>
      <c r="Y4362" s="10">
        <f>Sample___Superstore6[[#This Row],[Profit]]/Sample___Superstore6[[#This Row],[Sales]]</f>
        <v>0.49</v>
      </c>
      <c r="Z4362" s="9">
        <f t="shared" si="478"/>
        <v>2</v>
      </c>
      <c r="AA4362" s="17">
        <f t="shared" si="479"/>
        <v>27.430199999999999</v>
      </c>
      <c r="AB4362" s="17">
        <f t="shared" si="480"/>
        <v>55.98</v>
      </c>
      <c r="AC4362" s="17">
        <f t="shared" si="481"/>
        <v>0</v>
      </c>
      <c r="AD4362" s="17">
        <f t="shared" si="482"/>
        <v>111.96</v>
      </c>
    </row>
    <row r="4363" spans="1:30">
      <c r="A4363">
        <v>4362</v>
      </c>
      <c r="B4363" t="s">
        <v>7453</v>
      </c>
      <c r="C4363" s="4">
        <v>42783</v>
      </c>
      <c r="D4363" s="4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17">
        <v>8.4564000000000004</v>
      </c>
      <c r="V4363">
        <f t="shared" si="476"/>
        <v>2017</v>
      </c>
      <c r="W4363" t="str">
        <f t="shared" si="477"/>
        <v>Feb</v>
      </c>
      <c r="X4363" s="9" t="str">
        <f>Sample___Superstore[[#This Row],[Order Year]]&amp;"-"&amp;Sample___Superstore[[#This Row],[Order Month]]</f>
        <v>2017-Feb</v>
      </c>
      <c r="Y4363" s="10">
        <f>Sample___Superstore6[[#This Row],[Profit]]/Sample___Superstore6[[#This Row],[Sales]]</f>
        <v>0.29000000000000004</v>
      </c>
      <c r="Z4363" s="9">
        <f t="shared" si="478"/>
        <v>4</v>
      </c>
      <c r="AA4363" s="17">
        <f t="shared" si="479"/>
        <v>2.8188</v>
      </c>
      <c r="AB4363" s="17">
        <f t="shared" si="480"/>
        <v>9.7200000000000006</v>
      </c>
      <c r="AC4363" s="17">
        <f t="shared" si="481"/>
        <v>0</v>
      </c>
      <c r="AD4363" s="17">
        <f t="shared" si="482"/>
        <v>29.16</v>
      </c>
    </row>
    <row r="4364" spans="1:30">
      <c r="A4364">
        <v>4363</v>
      </c>
      <c r="B4364" t="s">
        <v>7454</v>
      </c>
      <c r="C4364" s="4">
        <v>42875</v>
      </c>
      <c r="D4364" s="4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 s="17">
        <v>35.623800000000003</v>
      </c>
      <c r="V4364">
        <f t="shared" si="476"/>
        <v>2017</v>
      </c>
      <c r="W4364" t="str">
        <f t="shared" si="477"/>
        <v>May</v>
      </c>
      <c r="X4364" s="9" t="str">
        <f>Sample___Superstore[[#This Row],[Order Year]]&amp;"-"&amp;Sample___Superstore[[#This Row],[Order Month]]</f>
        <v>2017-May</v>
      </c>
      <c r="Y4364" s="10">
        <f>Sample___Superstore6[[#This Row],[Profit]]/Sample___Superstore6[[#This Row],[Sales]]</f>
        <v>0.27</v>
      </c>
      <c r="Z4364" s="9">
        <f t="shared" si="478"/>
        <v>2</v>
      </c>
      <c r="AA4364" s="17">
        <f t="shared" si="479"/>
        <v>11.874600000000001</v>
      </c>
      <c r="AB4364" s="17">
        <f t="shared" si="480"/>
        <v>43.98</v>
      </c>
      <c r="AC4364" s="17">
        <f t="shared" si="481"/>
        <v>0</v>
      </c>
      <c r="AD4364" s="17">
        <f t="shared" si="482"/>
        <v>131.94</v>
      </c>
    </row>
    <row r="4365" spans="1:30">
      <c r="A4365">
        <v>4364</v>
      </c>
      <c r="B4365" t="s">
        <v>7454</v>
      </c>
      <c r="C4365" s="4">
        <v>42875</v>
      </c>
      <c r="D4365" s="4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 s="17">
        <v>8.2943999999999996</v>
      </c>
      <c r="V4365">
        <f t="shared" si="476"/>
        <v>2017</v>
      </c>
      <c r="W4365" t="str">
        <f t="shared" si="477"/>
        <v>May</v>
      </c>
      <c r="X4365" s="9" t="str">
        <f>Sample___Superstore[[#This Row],[Order Year]]&amp;"-"&amp;Sample___Superstore[[#This Row],[Order Month]]</f>
        <v>2017-May</v>
      </c>
      <c r="Y4365" s="10">
        <f>Sample___Superstore6[[#This Row],[Profit]]/Sample___Superstore6[[#This Row],[Sales]]</f>
        <v>0.31999999999999995</v>
      </c>
      <c r="Z4365" s="9">
        <f t="shared" si="478"/>
        <v>2</v>
      </c>
      <c r="AA4365" s="17">
        <f t="shared" si="479"/>
        <v>2.0735999999999999</v>
      </c>
      <c r="AB4365" s="17">
        <f t="shared" si="480"/>
        <v>6.48</v>
      </c>
      <c r="AC4365" s="17">
        <f t="shared" si="481"/>
        <v>0</v>
      </c>
      <c r="AD4365" s="17">
        <f t="shared" si="482"/>
        <v>25.92</v>
      </c>
    </row>
    <row r="4366" spans="1:30">
      <c r="A4366">
        <v>4365</v>
      </c>
      <c r="B4366" t="s">
        <v>7454</v>
      </c>
      <c r="C4366" s="4">
        <v>42875</v>
      </c>
      <c r="D4366" s="4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 s="17">
        <v>162.09479999999999</v>
      </c>
      <c r="V4366">
        <f t="shared" si="476"/>
        <v>2017</v>
      </c>
      <c r="W4366" t="str">
        <f t="shared" si="477"/>
        <v>May</v>
      </c>
      <c r="X4366" s="9" t="str">
        <f>Sample___Superstore[[#This Row],[Order Year]]&amp;"-"&amp;Sample___Superstore[[#This Row],[Order Month]]</f>
        <v>2017-May</v>
      </c>
      <c r="Y4366" s="10">
        <f>Sample___Superstore6[[#This Row],[Profit]]/Sample___Superstore6[[#This Row],[Sales]]</f>
        <v>0.22999999999999998</v>
      </c>
      <c r="Z4366" s="9">
        <f t="shared" si="478"/>
        <v>2</v>
      </c>
      <c r="AA4366" s="17">
        <f t="shared" si="479"/>
        <v>40.523699999999998</v>
      </c>
      <c r="AB4366" s="17">
        <f t="shared" si="480"/>
        <v>176.19</v>
      </c>
      <c r="AC4366" s="17">
        <f t="shared" si="481"/>
        <v>0</v>
      </c>
      <c r="AD4366" s="17">
        <f t="shared" si="482"/>
        <v>704.76</v>
      </c>
    </row>
    <row r="4367" spans="1:30">
      <c r="A4367">
        <v>4366</v>
      </c>
      <c r="B4367" t="s">
        <v>7454</v>
      </c>
      <c r="C4367" s="4">
        <v>42875</v>
      </c>
      <c r="D4367" s="4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 s="17">
        <v>3.4826999999999999</v>
      </c>
      <c r="V4367">
        <f t="shared" si="476"/>
        <v>2017</v>
      </c>
      <c r="W4367" t="str">
        <f t="shared" si="477"/>
        <v>May</v>
      </c>
      <c r="X4367" s="9" t="str">
        <f>Sample___Superstore[[#This Row],[Order Year]]&amp;"-"&amp;Sample___Superstore[[#This Row],[Order Month]]</f>
        <v>2017-May</v>
      </c>
      <c r="Y4367" s="10">
        <f>Sample___Superstore6[[#This Row],[Profit]]/Sample___Superstore6[[#This Row],[Sales]]</f>
        <v>0.47</v>
      </c>
      <c r="Z4367" s="9">
        <f t="shared" si="478"/>
        <v>2</v>
      </c>
      <c r="AA4367" s="17">
        <f t="shared" si="479"/>
        <v>1.1609</v>
      </c>
      <c r="AB4367" s="17">
        <f t="shared" si="480"/>
        <v>2.4700000000000002</v>
      </c>
      <c r="AC4367" s="17">
        <f t="shared" si="481"/>
        <v>0</v>
      </c>
      <c r="AD4367" s="17">
        <f t="shared" si="482"/>
        <v>7.41</v>
      </c>
    </row>
    <row r="4368" spans="1:30">
      <c r="A4368">
        <v>4367</v>
      </c>
      <c r="B4368" t="s">
        <v>7454</v>
      </c>
      <c r="C4368" s="4">
        <v>42875</v>
      </c>
      <c r="D4368" s="4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 s="17">
        <v>7.0949999999999998</v>
      </c>
      <c r="V4368">
        <f t="shared" si="476"/>
        <v>2017</v>
      </c>
      <c r="W4368" t="str">
        <f t="shared" si="477"/>
        <v>May</v>
      </c>
      <c r="X4368" s="9" t="str">
        <f>Sample___Superstore[[#This Row],[Order Year]]&amp;"-"&amp;Sample___Superstore[[#This Row],[Order Month]]</f>
        <v>2017-May</v>
      </c>
      <c r="Y4368" s="10">
        <f>Sample___Superstore6[[#This Row],[Profit]]/Sample___Superstore6[[#This Row],[Sales]]</f>
        <v>0.33</v>
      </c>
      <c r="Z4368" s="9">
        <f t="shared" si="478"/>
        <v>2</v>
      </c>
      <c r="AA4368" s="17">
        <f t="shared" si="479"/>
        <v>0.70950000000000002</v>
      </c>
      <c r="AB4368" s="17">
        <f t="shared" si="480"/>
        <v>2.15</v>
      </c>
      <c r="AC4368" s="17">
        <f t="shared" si="481"/>
        <v>0</v>
      </c>
      <c r="AD4368" s="17">
        <f t="shared" si="482"/>
        <v>21.5</v>
      </c>
    </row>
    <row r="4369" spans="1:30">
      <c r="A4369">
        <v>4368</v>
      </c>
      <c r="B4369" t="s">
        <v>7457</v>
      </c>
      <c r="C4369" s="4">
        <v>42989</v>
      </c>
      <c r="D4369" s="4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 s="17">
        <v>3.29</v>
      </c>
      <c r="V4369">
        <f t="shared" si="476"/>
        <v>2017</v>
      </c>
      <c r="W4369" t="str">
        <f t="shared" si="477"/>
        <v>Sep</v>
      </c>
      <c r="X4369" s="9" t="str">
        <f>Sample___Superstore[[#This Row],[Order Year]]&amp;"-"&amp;Sample___Superstore[[#This Row],[Order Month]]</f>
        <v>2017-Sep</v>
      </c>
      <c r="Y4369" s="10">
        <f>Sample___Superstore6[[#This Row],[Profit]]/Sample___Superstore6[[#This Row],[Sales]]</f>
        <v>0.3125</v>
      </c>
      <c r="Z4369" s="9">
        <f t="shared" si="478"/>
        <v>2</v>
      </c>
      <c r="AA4369" s="17">
        <f t="shared" si="479"/>
        <v>0.82250000000000001</v>
      </c>
      <c r="AB4369" s="17">
        <f t="shared" si="480"/>
        <v>2.6320000000000001</v>
      </c>
      <c r="AC4369" s="17">
        <f t="shared" si="481"/>
        <v>2.1056000000000004</v>
      </c>
      <c r="AD4369" s="17">
        <f t="shared" si="482"/>
        <v>8.4223999999999997</v>
      </c>
    </row>
    <row r="4370" spans="1:30">
      <c r="A4370">
        <v>4369</v>
      </c>
      <c r="B4370" t="s">
        <v>7457</v>
      </c>
      <c r="C4370" s="4">
        <v>42989</v>
      </c>
      <c r="D4370" s="4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 s="17">
        <v>6.42</v>
      </c>
      <c r="V4370">
        <f t="shared" si="476"/>
        <v>2017</v>
      </c>
      <c r="W4370" t="str">
        <f t="shared" si="477"/>
        <v>Sep</v>
      </c>
      <c r="X4370" s="9" t="str">
        <f>Sample___Superstore[[#This Row],[Order Year]]&amp;"-"&amp;Sample___Superstore[[#This Row],[Order Month]]</f>
        <v>2017-Sep</v>
      </c>
      <c r="Y4370" s="10">
        <f>Sample___Superstore6[[#This Row],[Profit]]/Sample___Superstore6[[#This Row],[Sales]]</f>
        <v>0.3125</v>
      </c>
      <c r="Z4370" s="9">
        <f t="shared" si="478"/>
        <v>2</v>
      </c>
      <c r="AA4370" s="17">
        <f t="shared" si="479"/>
        <v>1.07</v>
      </c>
      <c r="AB4370" s="17">
        <f t="shared" si="480"/>
        <v>3.4239999999999999</v>
      </c>
      <c r="AC4370" s="17">
        <f t="shared" si="481"/>
        <v>4.1088000000000005</v>
      </c>
      <c r="AD4370" s="17">
        <f t="shared" si="482"/>
        <v>16.435200000000002</v>
      </c>
    </row>
    <row r="4371" spans="1:30">
      <c r="A4371">
        <v>4370</v>
      </c>
      <c r="B4371" t="s">
        <v>7458</v>
      </c>
      <c r="C4371" s="4">
        <v>42679</v>
      </c>
      <c r="D4371" s="4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 s="17">
        <v>50.351999999999997</v>
      </c>
      <c r="V4371">
        <f t="shared" si="476"/>
        <v>2016</v>
      </c>
      <c r="W4371" t="str">
        <f t="shared" si="477"/>
        <v>Nov</v>
      </c>
      <c r="X4371" s="9" t="str">
        <f>Sample___Superstore[[#This Row],[Order Year]]&amp;"-"&amp;Sample___Superstore[[#This Row],[Order Month]]</f>
        <v>2016-Nov</v>
      </c>
      <c r="Y4371" s="10">
        <f>Sample___Superstore6[[#This Row],[Profit]]/Sample___Superstore6[[#This Row],[Sales]]</f>
        <v>0.47999999999999993</v>
      </c>
      <c r="Z4371" s="9">
        <f t="shared" si="478"/>
        <v>5</v>
      </c>
      <c r="AA4371" s="17">
        <f t="shared" si="479"/>
        <v>10.070399999999999</v>
      </c>
      <c r="AB4371" s="17">
        <f t="shared" si="480"/>
        <v>20.98</v>
      </c>
      <c r="AC4371" s="17">
        <f t="shared" si="481"/>
        <v>0</v>
      </c>
      <c r="AD4371" s="17">
        <f t="shared" si="482"/>
        <v>104.9</v>
      </c>
    </row>
    <row r="4372" spans="1:30">
      <c r="A4372">
        <v>4371</v>
      </c>
      <c r="B4372" t="s">
        <v>7458</v>
      </c>
      <c r="C4372" s="4">
        <v>42679</v>
      </c>
      <c r="D4372" s="4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 s="17">
        <v>16.268799999999999</v>
      </c>
      <c r="V4372">
        <f t="shared" si="476"/>
        <v>2016</v>
      </c>
      <c r="W4372" t="str">
        <f t="shared" si="477"/>
        <v>Nov</v>
      </c>
      <c r="X4372" s="9" t="str">
        <f>Sample___Superstore[[#This Row],[Order Year]]&amp;"-"&amp;Sample___Superstore[[#This Row],[Order Month]]</f>
        <v>2016-Nov</v>
      </c>
      <c r="Y4372" s="10">
        <f>Sample___Superstore6[[#This Row],[Profit]]/Sample___Superstore6[[#This Row],[Sales]]</f>
        <v>0.41</v>
      </c>
      <c r="Z4372" s="9">
        <f t="shared" si="478"/>
        <v>5</v>
      </c>
      <c r="AA4372" s="17">
        <f t="shared" si="479"/>
        <v>8.1343999999999994</v>
      </c>
      <c r="AB4372" s="17">
        <f t="shared" si="480"/>
        <v>19.84</v>
      </c>
      <c r="AC4372" s="17">
        <f t="shared" si="481"/>
        <v>0</v>
      </c>
      <c r="AD4372" s="17">
        <f t="shared" si="482"/>
        <v>39.68</v>
      </c>
    </row>
    <row r="4373" spans="1:30">
      <c r="A4373">
        <v>4372</v>
      </c>
      <c r="B4373" t="s">
        <v>7458</v>
      </c>
      <c r="C4373" s="4">
        <v>42679</v>
      </c>
      <c r="D4373" s="4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 s="17">
        <v>24.84</v>
      </c>
      <c r="V4373">
        <f t="shared" si="476"/>
        <v>2016</v>
      </c>
      <c r="W4373" t="str">
        <f t="shared" si="477"/>
        <v>Nov</v>
      </c>
      <c r="X4373" s="9" t="str">
        <f>Sample___Superstore[[#This Row],[Order Year]]&amp;"-"&amp;Sample___Superstore[[#This Row],[Order Month]]</f>
        <v>2016-Nov</v>
      </c>
      <c r="Y4373" s="10">
        <f>Sample___Superstore6[[#This Row],[Profit]]/Sample___Superstore6[[#This Row],[Sales]]</f>
        <v>0.48</v>
      </c>
      <c r="Z4373" s="9">
        <f t="shared" si="478"/>
        <v>5</v>
      </c>
      <c r="AA4373" s="17">
        <f t="shared" si="479"/>
        <v>4.968</v>
      </c>
      <c r="AB4373" s="17">
        <f t="shared" si="480"/>
        <v>10.35</v>
      </c>
      <c r="AC4373" s="17">
        <f t="shared" si="481"/>
        <v>0</v>
      </c>
      <c r="AD4373" s="17">
        <f t="shared" si="482"/>
        <v>51.75</v>
      </c>
    </row>
    <row r="4374" spans="1:30">
      <c r="A4374">
        <v>4373</v>
      </c>
      <c r="B4374" t="s">
        <v>7461</v>
      </c>
      <c r="C4374" s="4">
        <v>42939</v>
      </c>
      <c r="D4374" s="4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 s="17">
        <v>5.4896000000000003</v>
      </c>
      <c r="V4374">
        <f t="shared" si="476"/>
        <v>2017</v>
      </c>
      <c r="W4374" t="str">
        <f t="shared" si="477"/>
        <v>Jul</v>
      </c>
      <c r="X4374" s="9" t="str">
        <f>Sample___Superstore[[#This Row],[Order Year]]&amp;"-"&amp;Sample___Superstore[[#This Row],[Order Month]]</f>
        <v>2017-Jul</v>
      </c>
      <c r="Y4374" s="10">
        <f>Sample___Superstore6[[#This Row],[Profit]]/Sample___Superstore6[[#This Row],[Sales]]</f>
        <v>0.47000000000000003</v>
      </c>
      <c r="Z4374" s="9">
        <f t="shared" si="478"/>
        <v>2</v>
      </c>
      <c r="AA4374" s="17">
        <f t="shared" si="479"/>
        <v>2.7448000000000001</v>
      </c>
      <c r="AB4374" s="17">
        <f t="shared" si="480"/>
        <v>5.84</v>
      </c>
      <c r="AC4374" s="17">
        <f t="shared" si="481"/>
        <v>0</v>
      </c>
      <c r="AD4374" s="17">
        <f t="shared" si="482"/>
        <v>11.68</v>
      </c>
    </row>
    <row r="4375" spans="1:30">
      <c r="A4375">
        <v>4374</v>
      </c>
      <c r="B4375" t="s">
        <v>7461</v>
      </c>
      <c r="C4375" s="4">
        <v>42939</v>
      </c>
      <c r="D4375" s="4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 s="17">
        <v>11.182499999999999</v>
      </c>
      <c r="V4375">
        <f t="shared" si="476"/>
        <v>2017</v>
      </c>
      <c r="W4375" t="str">
        <f t="shared" si="477"/>
        <v>Jul</v>
      </c>
      <c r="X4375" s="9" t="str">
        <f>Sample___Superstore[[#This Row],[Order Year]]&amp;"-"&amp;Sample___Superstore[[#This Row],[Order Month]]</f>
        <v>2017-Jul</v>
      </c>
      <c r="Y4375" s="10">
        <f>Sample___Superstore6[[#This Row],[Profit]]/Sample___Superstore6[[#This Row],[Sales]]</f>
        <v>6.9999999999999993E-2</v>
      </c>
      <c r="Z4375" s="9">
        <f t="shared" si="478"/>
        <v>2</v>
      </c>
      <c r="AA4375" s="17">
        <f t="shared" si="479"/>
        <v>2.2364999999999999</v>
      </c>
      <c r="AB4375" s="17">
        <f t="shared" si="480"/>
        <v>31.95</v>
      </c>
      <c r="AC4375" s="17">
        <f t="shared" si="481"/>
        <v>0</v>
      </c>
      <c r="AD4375" s="17">
        <f t="shared" si="482"/>
        <v>159.75</v>
      </c>
    </row>
    <row r="4376" spans="1:30">
      <c r="A4376">
        <v>4375</v>
      </c>
      <c r="B4376" t="s">
        <v>7463</v>
      </c>
      <c r="C4376" s="4">
        <v>42692</v>
      </c>
      <c r="D4376" s="4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 s="17">
        <v>16.8948</v>
      </c>
      <c r="V4376">
        <f t="shared" si="476"/>
        <v>2016</v>
      </c>
      <c r="W4376" t="str">
        <f t="shared" si="477"/>
        <v>Nov</v>
      </c>
      <c r="X4376" s="9" t="str">
        <f>Sample___Superstore[[#This Row],[Order Year]]&amp;"-"&amp;Sample___Superstore[[#This Row],[Order Month]]</f>
        <v>2016-Nov</v>
      </c>
      <c r="Y4376" s="10">
        <f>Sample___Superstore6[[#This Row],[Profit]]/Sample___Superstore6[[#This Row],[Sales]]</f>
        <v>0.16250000000000001</v>
      </c>
      <c r="Z4376" s="9">
        <f t="shared" si="478"/>
        <v>6</v>
      </c>
      <c r="AA4376" s="17">
        <f t="shared" si="479"/>
        <v>2.8157999999999999</v>
      </c>
      <c r="AB4376" s="17">
        <f t="shared" si="480"/>
        <v>17.327999999999999</v>
      </c>
      <c r="AC4376" s="17">
        <f t="shared" si="481"/>
        <v>20.793600000000001</v>
      </c>
      <c r="AD4376" s="17">
        <f t="shared" si="482"/>
        <v>83.174400000000006</v>
      </c>
    </row>
    <row r="4377" spans="1:30">
      <c r="A4377">
        <v>4376</v>
      </c>
      <c r="B4377" t="s">
        <v>7466</v>
      </c>
      <c r="C4377" s="4">
        <v>41754</v>
      </c>
      <c r="D4377" s="4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17">
        <v>63.682499999999997</v>
      </c>
      <c r="V4377">
        <f t="shared" si="476"/>
        <v>2014</v>
      </c>
      <c r="W4377" t="str">
        <f t="shared" si="477"/>
        <v>Apr</v>
      </c>
      <c r="X4377" s="9" t="str">
        <f>Sample___Superstore[[#This Row],[Order Year]]&amp;"-"&amp;Sample___Superstore[[#This Row],[Order Month]]</f>
        <v>2014-Apr</v>
      </c>
      <c r="Y4377" s="10">
        <f>Sample___Superstore6[[#This Row],[Profit]]/Sample___Superstore6[[#This Row],[Sales]]</f>
        <v>0.21</v>
      </c>
      <c r="Z4377" s="9">
        <f t="shared" si="478"/>
        <v>5</v>
      </c>
      <c r="AA4377" s="17">
        <f t="shared" si="479"/>
        <v>12.736499999999999</v>
      </c>
      <c r="AB4377" s="17">
        <f t="shared" si="480"/>
        <v>60.65</v>
      </c>
      <c r="AC4377" s="17">
        <f t="shared" si="481"/>
        <v>0</v>
      </c>
      <c r="AD4377" s="17">
        <f t="shared" si="482"/>
        <v>303.25</v>
      </c>
    </row>
    <row r="4378" spans="1:30">
      <c r="A4378">
        <v>4377</v>
      </c>
      <c r="B4378" t="s">
        <v>7466</v>
      </c>
      <c r="C4378" s="4">
        <v>41754</v>
      </c>
      <c r="D4378" s="4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 s="17">
        <v>78.508799999999994</v>
      </c>
      <c r="V4378">
        <f t="shared" si="476"/>
        <v>2014</v>
      </c>
      <c r="W4378" t="str">
        <f t="shared" si="477"/>
        <v>Apr</v>
      </c>
      <c r="X4378" s="9" t="str">
        <f>Sample___Superstore[[#This Row],[Order Year]]&amp;"-"&amp;Sample___Superstore[[#This Row],[Order Month]]</f>
        <v>2014-Apr</v>
      </c>
      <c r="Y4378" s="10">
        <f>Sample___Superstore6[[#This Row],[Profit]]/Sample___Superstore6[[#This Row],[Sales]]</f>
        <v>0.28999999999999992</v>
      </c>
      <c r="Z4378" s="9">
        <f t="shared" si="478"/>
        <v>5</v>
      </c>
      <c r="AA4378" s="17">
        <f t="shared" si="479"/>
        <v>26.169599999999999</v>
      </c>
      <c r="AB4378" s="17">
        <f t="shared" si="480"/>
        <v>90.240000000000009</v>
      </c>
      <c r="AC4378" s="17">
        <f t="shared" si="481"/>
        <v>0</v>
      </c>
      <c r="AD4378" s="17">
        <f t="shared" si="482"/>
        <v>270.72000000000003</v>
      </c>
    </row>
    <row r="4379" spans="1:30">
      <c r="A4379">
        <v>4378</v>
      </c>
      <c r="B4379" t="s">
        <v>7466</v>
      </c>
      <c r="C4379" s="4">
        <v>41754</v>
      </c>
      <c r="D4379" s="4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 s="17">
        <v>148.70400000000001</v>
      </c>
      <c r="V4379">
        <f t="shared" si="476"/>
        <v>2014</v>
      </c>
      <c r="W4379" t="str">
        <f t="shared" si="477"/>
        <v>Apr</v>
      </c>
      <c r="X4379" s="9" t="str">
        <f>Sample___Superstore[[#This Row],[Order Year]]&amp;"-"&amp;Sample___Superstore[[#This Row],[Order Month]]</f>
        <v>2014-Apr</v>
      </c>
      <c r="Y4379" s="10">
        <f>Sample___Superstore6[[#This Row],[Profit]]/Sample___Superstore6[[#This Row],[Sales]]</f>
        <v>0.1</v>
      </c>
      <c r="Z4379" s="9">
        <f t="shared" si="478"/>
        <v>5</v>
      </c>
      <c r="AA4379" s="17">
        <f t="shared" si="479"/>
        <v>29.7408</v>
      </c>
      <c r="AB4379" s="17">
        <f t="shared" si="480"/>
        <v>297.40800000000002</v>
      </c>
      <c r="AC4379" s="17">
        <f t="shared" si="481"/>
        <v>297.40800000000002</v>
      </c>
      <c r="AD4379" s="17">
        <f t="shared" si="482"/>
        <v>1189.6320000000001</v>
      </c>
    </row>
    <row r="4380" spans="1:30">
      <c r="A4380">
        <v>4379</v>
      </c>
      <c r="B4380" t="s">
        <v>7468</v>
      </c>
      <c r="C4380" s="4">
        <v>42338</v>
      </c>
      <c r="D4380" s="4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 s="17">
        <v>8.2156000000000002</v>
      </c>
      <c r="V4380">
        <f t="shared" si="476"/>
        <v>2015</v>
      </c>
      <c r="W4380" t="str">
        <f t="shared" si="477"/>
        <v>Nov</v>
      </c>
      <c r="X4380" s="9" t="str">
        <f>Sample___Superstore[[#This Row],[Order Year]]&amp;"-"&amp;Sample___Superstore[[#This Row],[Order Month]]</f>
        <v>2015-Nov</v>
      </c>
      <c r="Y4380" s="10">
        <f>Sample___Superstore6[[#This Row],[Profit]]/Sample___Superstore6[[#This Row],[Sales]]</f>
        <v>0.47000000000000003</v>
      </c>
      <c r="Z4380" s="9">
        <f t="shared" si="478"/>
        <v>2</v>
      </c>
      <c r="AA4380" s="17">
        <f t="shared" si="479"/>
        <v>4.1078000000000001</v>
      </c>
      <c r="AB4380" s="17">
        <f t="shared" si="480"/>
        <v>8.74</v>
      </c>
      <c r="AC4380" s="17">
        <f t="shared" si="481"/>
        <v>0</v>
      </c>
      <c r="AD4380" s="17">
        <f t="shared" si="482"/>
        <v>17.48</v>
      </c>
    </row>
    <row r="4381" spans="1:30">
      <c r="A4381">
        <v>4380</v>
      </c>
      <c r="B4381" t="s">
        <v>7468</v>
      </c>
      <c r="C4381" s="4">
        <v>42338</v>
      </c>
      <c r="D4381" s="4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 s="17">
        <v>32.345999999999997</v>
      </c>
      <c r="V4381">
        <f t="shared" si="476"/>
        <v>2015</v>
      </c>
      <c r="W4381" t="str">
        <f t="shared" si="477"/>
        <v>Nov</v>
      </c>
      <c r="X4381" s="9" t="str">
        <f>Sample___Superstore[[#This Row],[Order Year]]&amp;"-"&amp;Sample___Superstore[[#This Row],[Order Month]]</f>
        <v>2015-Nov</v>
      </c>
      <c r="Y4381" s="10">
        <f>Sample___Superstore6[[#This Row],[Profit]]/Sample___Superstore6[[#This Row],[Sales]]</f>
        <v>0.44999999999999996</v>
      </c>
      <c r="Z4381" s="9">
        <f t="shared" si="478"/>
        <v>2</v>
      </c>
      <c r="AA4381" s="17">
        <f t="shared" si="479"/>
        <v>16.172999999999998</v>
      </c>
      <c r="AB4381" s="17">
        <f t="shared" si="480"/>
        <v>35.94</v>
      </c>
      <c r="AC4381" s="17">
        <f t="shared" si="481"/>
        <v>0</v>
      </c>
      <c r="AD4381" s="17">
        <f t="shared" si="482"/>
        <v>71.88</v>
      </c>
    </row>
    <row r="4382" spans="1:30">
      <c r="A4382">
        <v>4381</v>
      </c>
      <c r="B4382" t="s">
        <v>7469</v>
      </c>
      <c r="C4382" s="4">
        <v>42302</v>
      </c>
      <c r="D4382" s="4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 s="17">
        <v>16.3215</v>
      </c>
      <c r="V4382">
        <f t="shared" si="476"/>
        <v>2015</v>
      </c>
      <c r="W4382" t="str">
        <f t="shared" si="477"/>
        <v>Oct</v>
      </c>
      <c r="X4382" s="9" t="str">
        <f>Sample___Superstore[[#This Row],[Order Year]]&amp;"-"&amp;Sample___Superstore[[#This Row],[Order Month]]</f>
        <v>2015-Oct</v>
      </c>
      <c r="Y4382" s="10">
        <f>Sample___Superstore6[[#This Row],[Profit]]/Sample___Superstore6[[#This Row],[Sales]]</f>
        <v>0.27</v>
      </c>
      <c r="Z4382" s="9">
        <f t="shared" si="478"/>
        <v>5</v>
      </c>
      <c r="AA4382" s="17">
        <f t="shared" si="479"/>
        <v>5.4405000000000001</v>
      </c>
      <c r="AB4382" s="17">
        <f t="shared" si="480"/>
        <v>20.150000000000002</v>
      </c>
      <c r="AC4382" s="17">
        <f t="shared" si="481"/>
        <v>0</v>
      </c>
      <c r="AD4382" s="17">
        <f t="shared" si="482"/>
        <v>60.45</v>
      </c>
    </row>
    <row r="4383" spans="1:30">
      <c r="A4383">
        <v>4382</v>
      </c>
      <c r="B4383" t="s">
        <v>7469</v>
      </c>
      <c r="C4383" s="4">
        <v>42302</v>
      </c>
      <c r="D4383" s="4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 s="17">
        <v>-31.646999999999998</v>
      </c>
      <c r="V4383">
        <f t="shared" si="476"/>
        <v>2015</v>
      </c>
      <c r="W4383" t="str">
        <f t="shared" si="477"/>
        <v>Oct</v>
      </c>
      <c r="X4383" s="9" t="str">
        <f>Sample___Superstore[[#This Row],[Order Year]]&amp;"-"&amp;Sample___Superstore[[#This Row],[Order Month]]</f>
        <v>2015-Oct</v>
      </c>
      <c r="Y4383" s="10">
        <f>Sample___Superstore6[[#This Row],[Profit]]/Sample___Superstore6[[#This Row],[Sales]]</f>
        <v>-0.125</v>
      </c>
      <c r="Z4383" s="9">
        <f t="shared" si="478"/>
        <v>5</v>
      </c>
      <c r="AA4383" s="17">
        <f t="shared" si="479"/>
        <v>-10.548999999999999</v>
      </c>
      <c r="AB4383" s="17">
        <f t="shared" si="480"/>
        <v>84.391999999999996</v>
      </c>
      <c r="AC4383" s="17">
        <f t="shared" si="481"/>
        <v>50.635199999999998</v>
      </c>
      <c r="AD4383" s="17">
        <f t="shared" si="482"/>
        <v>202.54079999999999</v>
      </c>
    </row>
    <row r="4384" spans="1:30">
      <c r="A4384">
        <v>4383</v>
      </c>
      <c r="B4384" t="s">
        <v>7470</v>
      </c>
      <c r="C4384" s="4">
        <v>42205</v>
      </c>
      <c r="D4384" s="4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 s="17">
        <v>-4.4640000000000004</v>
      </c>
      <c r="V4384">
        <f t="shared" si="476"/>
        <v>2015</v>
      </c>
      <c r="W4384" t="str">
        <f t="shared" si="477"/>
        <v>Jul</v>
      </c>
      <c r="X4384" s="9" t="str">
        <f>Sample___Superstore[[#This Row],[Order Year]]&amp;"-"&amp;Sample___Superstore[[#This Row],[Order Month]]</f>
        <v>2015-Jul</v>
      </c>
      <c r="Y4384" s="10">
        <f>Sample___Superstore6[[#This Row],[Profit]]/Sample___Superstore6[[#This Row],[Sales]]</f>
        <v>-1.5500000000000003</v>
      </c>
      <c r="Z4384" s="9">
        <f t="shared" si="478"/>
        <v>7</v>
      </c>
      <c r="AA4384" s="17">
        <f t="shared" si="479"/>
        <v>-0.89280000000000004</v>
      </c>
      <c r="AB4384" s="17">
        <f t="shared" si="480"/>
        <v>0.57599999999999996</v>
      </c>
      <c r="AC4384" s="17">
        <f t="shared" si="481"/>
        <v>2.3039999999999998</v>
      </c>
      <c r="AD4384" s="17">
        <f t="shared" si="482"/>
        <v>0.57600000000000007</v>
      </c>
    </row>
    <row r="4385" spans="1:30">
      <c r="A4385">
        <v>4384</v>
      </c>
      <c r="B4385" t="s">
        <v>7470</v>
      </c>
      <c r="C4385" s="4">
        <v>42205</v>
      </c>
      <c r="D4385" s="4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 s="17">
        <v>-126.4816</v>
      </c>
      <c r="V4385">
        <f t="shared" si="476"/>
        <v>2015</v>
      </c>
      <c r="W4385" t="str">
        <f t="shared" si="477"/>
        <v>Jul</v>
      </c>
      <c r="X4385" s="9" t="str">
        <f>Sample___Superstore[[#This Row],[Order Year]]&amp;"-"&amp;Sample___Superstore[[#This Row],[Order Month]]</f>
        <v>2015-Jul</v>
      </c>
      <c r="Y4385" s="10">
        <f>Sample___Superstore6[[#This Row],[Profit]]/Sample___Superstore6[[#This Row],[Sales]]</f>
        <v>-0.32857142857142857</v>
      </c>
      <c r="Z4385" s="9">
        <f t="shared" si="478"/>
        <v>7</v>
      </c>
      <c r="AA4385" s="17">
        <f t="shared" si="479"/>
        <v>-31.6204</v>
      </c>
      <c r="AB4385" s="17">
        <f t="shared" si="480"/>
        <v>96.236000000000004</v>
      </c>
      <c r="AC4385" s="17">
        <f t="shared" si="481"/>
        <v>115.4832</v>
      </c>
      <c r="AD4385" s="17">
        <f t="shared" si="482"/>
        <v>269.46080000000001</v>
      </c>
    </row>
    <row r="4386" spans="1:30">
      <c r="A4386">
        <v>4385</v>
      </c>
      <c r="B4386" t="s">
        <v>7470</v>
      </c>
      <c r="C4386" s="4">
        <v>42205</v>
      </c>
      <c r="D4386" s="4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 s="17">
        <v>13.438599999999999</v>
      </c>
      <c r="V4386">
        <f t="shared" si="476"/>
        <v>2015</v>
      </c>
      <c r="W4386" t="str">
        <f t="shared" si="477"/>
        <v>Jul</v>
      </c>
      <c r="X4386" s="9" t="str">
        <f>Sample___Superstore[[#This Row],[Order Year]]&amp;"-"&amp;Sample___Superstore[[#This Row],[Order Month]]</f>
        <v>2015-Jul</v>
      </c>
      <c r="Y4386" s="10">
        <f>Sample___Superstore6[[#This Row],[Profit]]/Sample___Superstore6[[#This Row],[Sales]]</f>
        <v>8.7499999999999994E-2</v>
      </c>
      <c r="Z4386" s="9">
        <f t="shared" si="478"/>
        <v>7</v>
      </c>
      <c r="AA4386" s="17">
        <f t="shared" si="479"/>
        <v>6.7192999999999996</v>
      </c>
      <c r="AB4386" s="17">
        <f t="shared" si="480"/>
        <v>76.792000000000002</v>
      </c>
      <c r="AC4386" s="17">
        <f t="shared" si="481"/>
        <v>30.716800000000003</v>
      </c>
      <c r="AD4386" s="17">
        <f t="shared" si="482"/>
        <v>122.8672</v>
      </c>
    </row>
    <row r="4387" spans="1:30">
      <c r="A4387">
        <v>4386</v>
      </c>
      <c r="B4387" t="s">
        <v>7470</v>
      </c>
      <c r="C4387" s="4">
        <v>42205</v>
      </c>
      <c r="D4387" s="4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17">
        <v>-52.195999999999998</v>
      </c>
      <c r="V4387">
        <f t="shared" si="476"/>
        <v>2015</v>
      </c>
      <c r="W4387" t="str">
        <f t="shared" si="477"/>
        <v>Jul</v>
      </c>
      <c r="X4387" s="9" t="str">
        <f>Sample___Superstore[[#This Row],[Order Year]]&amp;"-"&amp;Sample___Superstore[[#This Row],[Order Month]]</f>
        <v>2015-Jul</v>
      </c>
      <c r="Y4387" s="10">
        <f>Sample___Superstore6[[#This Row],[Profit]]/Sample___Superstore6[[#This Row],[Sales]]</f>
        <v>-5.7142857142857141E-2</v>
      </c>
      <c r="Z4387" s="9">
        <f t="shared" si="478"/>
        <v>7</v>
      </c>
      <c r="AA4387" s="17">
        <f t="shared" si="479"/>
        <v>-10.4392</v>
      </c>
      <c r="AB4387" s="17">
        <f t="shared" si="480"/>
        <v>182.68599999999998</v>
      </c>
      <c r="AC4387" s="17">
        <f t="shared" si="481"/>
        <v>274.029</v>
      </c>
      <c r="AD4387" s="17">
        <f t="shared" si="482"/>
        <v>639.40099999999995</v>
      </c>
    </row>
    <row r="4388" spans="1:30">
      <c r="A4388">
        <v>4387</v>
      </c>
      <c r="B4388" t="s">
        <v>7473</v>
      </c>
      <c r="C4388" s="4">
        <v>42670</v>
      </c>
      <c r="D4388" s="4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 s="17">
        <v>11.8584</v>
      </c>
      <c r="V4388">
        <f t="shared" si="476"/>
        <v>2016</v>
      </c>
      <c r="W4388" t="str">
        <f t="shared" si="477"/>
        <v>Oct</v>
      </c>
      <c r="X4388" s="9" t="str">
        <f>Sample___Superstore[[#This Row],[Order Year]]&amp;"-"&amp;Sample___Superstore[[#This Row],[Order Month]]</f>
        <v>2016-Oct</v>
      </c>
      <c r="Y4388" s="10">
        <f>Sample___Superstore6[[#This Row],[Profit]]/Sample___Superstore6[[#This Row],[Sales]]</f>
        <v>0.26999999999999996</v>
      </c>
      <c r="Z4388" s="9">
        <f t="shared" si="478"/>
        <v>6</v>
      </c>
      <c r="AA4388" s="17">
        <f t="shared" si="479"/>
        <v>2.9645999999999999</v>
      </c>
      <c r="AB4388" s="17">
        <f t="shared" si="480"/>
        <v>10.98</v>
      </c>
      <c r="AC4388" s="17">
        <f t="shared" si="481"/>
        <v>0</v>
      </c>
      <c r="AD4388" s="17">
        <f t="shared" si="482"/>
        <v>43.92</v>
      </c>
    </row>
    <row r="4389" spans="1:30">
      <c r="A4389">
        <v>4388</v>
      </c>
      <c r="B4389" t="s">
        <v>7473</v>
      </c>
      <c r="C4389" s="4">
        <v>42670</v>
      </c>
      <c r="D4389" s="4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 s="17">
        <v>7.8224999999999998</v>
      </c>
      <c r="V4389">
        <f t="shared" si="476"/>
        <v>2016</v>
      </c>
      <c r="W4389" t="str">
        <f t="shared" si="477"/>
        <v>Oct</v>
      </c>
      <c r="X4389" s="9" t="str">
        <f>Sample___Superstore[[#This Row],[Order Year]]&amp;"-"&amp;Sample___Superstore[[#This Row],[Order Month]]</f>
        <v>2016-Oct</v>
      </c>
      <c r="Y4389" s="10">
        <f>Sample___Superstore6[[#This Row],[Profit]]/Sample___Superstore6[[#This Row],[Sales]]</f>
        <v>0.3125</v>
      </c>
      <c r="Z4389" s="9">
        <f t="shared" si="478"/>
        <v>6</v>
      </c>
      <c r="AA4389" s="17">
        <f t="shared" si="479"/>
        <v>2.6074999999999999</v>
      </c>
      <c r="AB4389" s="17">
        <f t="shared" si="480"/>
        <v>8.3439999999999994</v>
      </c>
      <c r="AC4389" s="17">
        <f t="shared" si="481"/>
        <v>5.0064000000000002</v>
      </c>
      <c r="AD4389" s="17">
        <f t="shared" si="482"/>
        <v>20.025600000000001</v>
      </c>
    </row>
    <row r="4390" spans="1:30">
      <c r="A4390">
        <v>4389</v>
      </c>
      <c r="B4390" t="s">
        <v>7474</v>
      </c>
      <c r="C4390" s="4">
        <v>43059</v>
      </c>
      <c r="D4390" s="4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 s="17">
        <v>22.444800000000001</v>
      </c>
      <c r="V4390">
        <f t="shared" si="476"/>
        <v>2017</v>
      </c>
      <c r="W4390" t="str">
        <f t="shared" si="477"/>
        <v>Nov</v>
      </c>
      <c r="X4390" s="9" t="str">
        <f>Sample___Superstore[[#This Row],[Order Year]]&amp;"-"&amp;Sample___Superstore[[#This Row],[Order Month]]</f>
        <v>2017-Nov</v>
      </c>
      <c r="Y4390" s="10">
        <f>Sample___Superstore6[[#This Row],[Profit]]/Sample___Superstore6[[#This Row],[Sales]]</f>
        <v>0.48000000000000004</v>
      </c>
      <c r="Z4390" s="9">
        <f t="shared" si="478"/>
        <v>2</v>
      </c>
      <c r="AA4390" s="17">
        <f t="shared" si="479"/>
        <v>3.2063999999999999</v>
      </c>
      <c r="AB4390" s="17">
        <f t="shared" si="480"/>
        <v>6.68</v>
      </c>
      <c r="AC4390" s="17">
        <f t="shared" si="481"/>
        <v>0</v>
      </c>
      <c r="AD4390" s="17">
        <f t="shared" si="482"/>
        <v>46.76</v>
      </c>
    </row>
    <row r="4391" spans="1:30">
      <c r="A4391">
        <v>4390</v>
      </c>
      <c r="B4391" t="s">
        <v>7474</v>
      </c>
      <c r="C4391" s="4">
        <v>43059</v>
      </c>
      <c r="D4391" s="4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 s="17">
        <v>-25.2956</v>
      </c>
      <c r="V4391">
        <f t="shared" si="476"/>
        <v>2017</v>
      </c>
      <c r="W4391" t="str">
        <f t="shared" si="477"/>
        <v>Nov</v>
      </c>
      <c r="X4391" s="9" t="str">
        <f>Sample___Superstore[[#This Row],[Order Year]]&amp;"-"&amp;Sample___Superstore[[#This Row],[Order Month]]</f>
        <v>2017-Nov</v>
      </c>
      <c r="Y4391" s="10">
        <f>Sample___Superstore6[[#This Row],[Profit]]/Sample___Superstore6[[#This Row],[Sales]]</f>
        <v>-0.13750000000000001</v>
      </c>
      <c r="Z4391" s="9">
        <f t="shared" si="478"/>
        <v>2</v>
      </c>
      <c r="AA4391" s="17">
        <f t="shared" si="479"/>
        <v>-12.6478</v>
      </c>
      <c r="AB4391" s="17">
        <f t="shared" si="480"/>
        <v>91.983999999999995</v>
      </c>
      <c r="AC4391" s="17">
        <f t="shared" si="481"/>
        <v>36.793599999999998</v>
      </c>
      <c r="AD4391" s="17">
        <f t="shared" si="482"/>
        <v>147.17439999999999</v>
      </c>
    </row>
    <row r="4392" spans="1:30">
      <c r="A4392">
        <v>4391</v>
      </c>
      <c r="B4392" t="s">
        <v>7474</v>
      </c>
      <c r="C4392" s="4">
        <v>43059</v>
      </c>
      <c r="D4392" s="4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 s="17">
        <v>327.59219999999999</v>
      </c>
      <c r="V4392">
        <f t="shared" si="476"/>
        <v>2017</v>
      </c>
      <c r="W4392" t="str">
        <f t="shared" si="477"/>
        <v>Nov</v>
      </c>
      <c r="X4392" s="9" t="str">
        <f>Sample___Superstore[[#This Row],[Order Year]]&amp;"-"&amp;Sample___Superstore[[#This Row],[Order Month]]</f>
        <v>2017-Nov</v>
      </c>
      <c r="Y4392" s="10">
        <f>Sample___Superstore6[[#This Row],[Profit]]/Sample___Superstore6[[#This Row],[Sales]]</f>
        <v>0.26</v>
      </c>
      <c r="Z4392" s="9">
        <f t="shared" si="478"/>
        <v>2</v>
      </c>
      <c r="AA4392" s="17">
        <f t="shared" si="479"/>
        <v>109.1974</v>
      </c>
      <c r="AB4392" s="17">
        <f t="shared" si="480"/>
        <v>419.99</v>
      </c>
      <c r="AC4392" s="17">
        <f t="shared" si="481"/>
        <v>0</v>
      </c>
      <c r="AD4392" s="17">
        <f t="shared" si="482"/>
        <v>1259.97</v>
      </c>
    </row>
    <row r="4393" spans="1:30">
      <c r="A4393">
        <v>4392</v>
      </c>
      <c r="B4393" t="s">
        <v>7474</v>
      </c>
      <c r="C4393" s="4">
        <v>43059</v>
      </c>
      <c r="D4393" s="4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 s="17">
        <v>19.311599999999999</v>
      </c>
      <c r="V4393">
        <f t="shared" si="476"/>
        <v>2017</v>
      </c>
      <c r="W4393" t="str">
        <f t="shared" si="477"/>
        <v>Nov</v>
      </c>
      <c r="X4393" s="9" t="str">
        <f>Sample___Superstore[[#This Row],[Order Year]]&amp;"-"&amp;Sample___Superstore[[#This Row],[Order Month]]</f>
        <v>2017-Nov</v>
      </c>
      <c r="Y4393" s="10">
        <f>Sample___Superstore6[[#This Row],[Profit]]/Sample___Superstore6[[#This Row],[Sales]]</f>
        <v>0.27999999999999997</v>
      </c>
      <c r="Z4393" s="9">
        <f t="shared" si="478"/>
        <v>2</v>
      </c>
      <c r="AA4393" s="17">
        <f t="shared" si="479"/>
        <v>6.4371999999999998</v>
      </c>
      <c r="AB4393" s="17">
        <f t="shared" si="480"/>
        <v>22.99</v>
      </c>
      <c r="AC4393" s="17">
        <f t="shared" si="481"/>
        <v>0</v>
      </c>
      <c r="AD4393" s="17">
        <f t="shared" si="482"/>
        <v>68.97</v>
      </c>
    </row>
    <row r="4394" spans="1:30">
      <c r="A4394">
        <v>4393</v>
      </c>
      <c r="B4394" t="s">
        <v>7475</v>
      </c>
      <c r="C4394" s="4">
        <v>42621</v>
      </c>
      <c r="D4394" s="4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 s="17">
        <v>6.1571999999999996</v>
      </c>
      <c r="V4394">
        <f t="shared" si="476"/>
        <v>2016</v>
      </c>
      <c r="W4394" t="str">
        <f t="shared" si="477"/>
        <v>Sep</v>
      </c>
      <c r="X4394" s="9" t="str">
        <f>Sample___Superstore[[#This Row],[Order Year]]&amp;"-"&amp;Sample___Superstore[[#This Row],[Order Month]]</f>
        <v>2016-Sep</v>
      </c>
      <c r="Y4394" s="10">
        <f>Sample___Superstore6[[#This Row],[Profit]]/Sample___Superstore6[[#This Row],[Sales]]</f>
        <v>8.7499999999999994E-2</v>
      </c>
      <c r="Z4394" s="9">
        <f t="shared" si="478"/>
        <v>4</v>
      </c>
      <c r="AA4394" s="17">
        <f t="shared" si="479"/>
        <v>3.0785999999999998</v>
      </c>
      <c r="AB4394" s="17">
        <f t="shared" si="480"/>
        <v>35.183999999999997</v>
      </c>
      <c r="AC4394" s="17">
        <f t="shared" si="481"/>
        <v>14.073599999999999</v>
      </c>
      <c r="AD4394" s="17">
        <f t="shared" si="482"/>
        <v>56.294399999999996</v>
      </c>
    </row>
    <row r="4395" spans="1:30">
      <c r="A4395">
        <v>4394</v>
      </c>
      <c r="B4395" t="s">
        <v>7475</v>
      </c>
      <c r="C4395" s="4">
        <v>42621</v>
      </c>
      <c r="D4395" s="4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 s="17">
        <v>21.735499999999998</v>
      </c>
      <c r="V4395">
        <f t="shared" si="476"/>
        <v>2016</v>
      </c>
      <c r="W4395" t="str">
        <f t="shared" si="477"/>
        <v>Sep</v>
      </c>
      <c r="X4395" s="9" t="str">
        <f>Sample___Superstore[[#This Row],[Order Year]]&amp;"-"&amp;Sample___Superstore[[#This Row],[Order Month]]</f>
        <v>2016-Sep</v>
      </c>
      <c r="Y4395" s="10">
        <f>Sample___Superstore6[[#This Row],[Profit]]/Sample___Superstore6[[#This Row],[Sales]]</f>
        <v>0.36249999999999999</v>
      </c>
      <c r="Z4395" s="9">
        <f t="shared" si="478"/>
        <v>4</v>
      </c>
      <c r="AA4395" s="17">
        <f t="shared" si="479"/>
        <v>4.3470999999999993</v>
      </c>
      <c r="AB4395" s="17">
        <f t="shared" si="480"/>
        <v>11.992000000000001</v>
      </c>
      <c r="AC4395" s="17">
        <f t="shared" si="481"/>
        <v>11.992000000000001</v>
      </c>
      <c r="AD4395" s="17">
        <f t="shared" si="482"/>
        <v>47.968000000000004</v>
      </c>
    </row>
    <row r="4396" spans="1:30">
      <c r="A4396">
        <v>4395</v>
      </c>
      <c r="B4396" t="s">
        <v>7476</v>
      </c>
      <c r="C4396" s="4">
        <v>41840</v>
      </c>
      <c r="D4396" s="4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 s="17">
        <v>-5.1967999999999996</v>
      </c>
      <c r="V4396">
        <f t="shared" si="476"/>
        <v>2014</v>
      </c>
      <c r="W4396" t="str">
        <f t="shared" si="477"/>
        <v>Jul</v>
      </c>
      <c r="X4396" s="9" t="str">
        <f>Sample___Superstore[[#This Row],[Order Year]]&amp;"-"&amp;Sample___Superstore[[#This Row],[Order Month]]</f>
        <v>2014-Jul</v>
      </c>
      <c r="Y4396" s="10">
        <f>Sample___Superstore6[[#This Row],[Profit]]/Sample___Superstore6[[#This Row],[Sales]]</f>
        <v>-0.19999999999999998</v>
      </c>
      <c r="Z4396" s="9">
        <f t="shared" si="478"/>
        <v>0</v>
      </c>
      <c r="AA4396" s="17">
        <f t="shared" si="479"/>
        <v>-5.1967999999999996</v>
      </c>
      <c r="AB4396" s="17">
        <f t="shared" si="480"/>
        <v>25.984000000000002</v>
      </c>
      <c r="AC4396" s="17">
        <f t="shared" si="481"/>
        <v>5.1968000000000005</v>
      </c>
      <c r="AD4396" s="17">
        <f t="shared" si="482"/>
        <v>20.787200000000002</v>
      </c>
    </row>
    <row r="4397" spans="1:30">
      <c r="A4397">
        <v>4396</v>
      </c>
      <c r="B4397" t="s">
        <v>7476</v>
      </c>
      <c r="C4397" s="4">
        <v>41840</v>
      </c>
      <c r="D4397" s="4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 s="17">
        <v>-21.888000000000002</v>
      </c>
      <c r="V4397">
        <f t="shared" si="476"/>
        <v>2014</v>
      </c>
      <c r="W4397" t="str">
        <f t="shared" si="477"/>
        <v>Jul</v>
      </c>
      <c r="X4397" s="9" t="str">
        <f>Sample___Superstore[[#This Row],[Order Year]]&amp;"-"&amp;Sample___Superstore[[#This Row],[Order Month]]</f>
        <v>2014-Jul</v>
      </c>
      <c r="Y4397" s="10">
        <f>Sample___Superstore6[[#This Row],[Profit]]/Sample___Superstore6[[#This Row],[Sales]]</f>
        <v>-0.8</v>
      </c>
      <c r="Z4397" s="9">
        <f t="shared" si="478"/>
        <v>0</v>
      </c>
      <c r="AA4397" s="17">
        <f t="shared" si="479"/>
        <v>-7.2960000000000003</v>
      </c>
      <c r="AB4397" s="17">
        <f t="shared" si="480"/>
        <v>9.1199999999999992</v>
      </c>
      <c r="AC4397" s="17">
        <f t="shared" si="481"/>
        <v>19.151999999999997</v>
      </c>
      <c r="AD4397" s="17">
        <f t="shared" si="482"/>
        <v>8.208000000000002</v>
      </c>
    </row>
    <row r="4398" spans="1:30">
      <c r="A4398">
        <v>4397</v>
      </c>
      <c r="B4398" t="s">
        <v>7477</v>
      </c>
      <c r="C4398" s="4">
        <v>42689</v>
      </c>
      <c r="D4398" s="4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 s="17">
        <v>27.103200000000001</v>
      </c>
      <c r="V4398">
        <f t="shared" si="476"/>
        <v>2016</v>
      </c>
      <c r="W4398" t="str">
        <f t="shared" si="477"/>
        <v>Nov</v>
      </c>
      <c r="X4398" s="9" t="str">
        <f>Sample___Superstore[[#This Row],[Order Year]]&amp;"-"&amp;Sample___Superstore[[#This Row],[Order Month]]</f>
        <v>2016-Nov</v>
      </c>
      <c r="Y4398" s="10">
        <f>Sample___Superstore6[[#This Row],[Profit]]/Sample___Superstore6[[#This Row],[Sales]]</f>
        <v>7.5000000000000011E-2</v>
      </c>
      <c r="Z4398" s="9">
        <f t="shared" si="478"/>
        <v>4</v>
      </c>
      <c r="AA4398" s="17">
        <f t="shared" si="479"/>
        <v>13.551600000000001</v>
      </c>
      <c r="AB4398" s="17">
        <f t="shared" si="480"/>
        <v>180.68799999999999</v>
      </c>
      <c r="AC4398" s="17">
        <f t="shared" si="481"/>
        <v>72.275199999999998</v>
      </c>
      <c r="AD4398" s="17">
        <f t="shared" si="482"/>
        <v>289.10079999999999</v>
      </c>
    </row>
    <row r="4399" spans="1:30">
      <c r="A4399">
        <v>4398</v>
      </c>
      <c r="B4399" t="s">
        <v>7478</v>
      </c>
      <c r="C4399" s="4">
        <v>41827</v>
      </c>
      <c r="D4399" s="4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 s="17">
        <v>-46.736199999999997</v>
      </c>
      <c r="V4399">
        <f t="shared" si="476"/>
        <v>2014</v>
      </c>
      <c r="W4399" t="str">
        <f t="shared" si="477"/>
        <v>Jul</v>
      </c>
      <c r="X4399" s="9" t="str">
        <f>Sample___Superstore[[#This Row],[Order Year]]&amp;"-"&amp;Sample___Superstore[[#This Row],[Order Month]]</f>
        <v>2014-Jul</v>
      </c>
      <c r="Y4399" s="10">
        <f>Sample___Superstore6[[#This Row],[Profit]]/Sample___Superstore6[[#This Row],[Sales]]</f>
        <v>-0.27142857142857141</v>
      </c>
      <c r="Z4399" s="9">
        <f t="shared" si="478"/>
        <v>4</v>
      </c>
      <c r="AA4399" s="17">
        <f t="shared" si="479"/>
        <v>-23.368099999999998</v>
      </c>
      <c r="AB4399" s="17">
        <f t="shared" si="480"/>
        <v>86.093000000000004</v>
      </c>
      <c r="AC4399" s="17">
        <f t="shared" si="481"/>
        <v>51.655799999999999</v>
      </c>
      <c r="AD4399" s="17">
        <f t="shared" si="482"/>
        <v>120.53020000000001</v>
      </c>
    </row>
    <row r="4400" spans="1:30">
      <c r="A4400">
        <v>4399</v>
      </c>
      <c r="B4400" t="s">
        <v>7478</v>
      </c>
      <c r="C4400" s="4">
        <v>41827</v>
      </c>
      <c r="D4400" s="4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 s="17">
        <v>12.0764</v>
      </c>
      <c r="V4400">
        <f t="shared" si="476"/>
        <v>2014</v>
      </c>
      <c r="W4400" t="str">
        <f t="shared" si="477"/>
        <v>Jul</v>
      </c>
      <c r="X4400" s="9" t="str">
        <f>Sample___Superstore[[#This Row],[Order Year]]&amp;"-"&amp;Sample___Superstore[[#This Row],[Order Month]]</f>
        <v>2014-Jul</v>
      </c>
      <c r="Y4400" s="10">
        <f>Sample___Superstore6[[#This Row],[Profit]]/Sample___Superstore6[[#This Row],[Sales]]</f>
        <v>0.17500000000000002</v>
      </c>
      <c r="Z4400" s="9">
        <f t="shared" si="478"/>
        <v>4</v>
      </c>
      <c r="AA4400" s="17">
        <f t="shared" si="479"/>
        <v>6.0381999999999998</v>
      </c>
      <c r="AB4400" s="17">
        <f t="shared" si="480"/>
        <v>34.503999999999998</v>
      </c>
      <c r="AC4400" s="17">
        <f t="shared" si="481"/>
        <v>13.801600000000001</v>
      </c>
      <c r="AD4400" s="17">
        <f t="shared" si="482"/>
        <v>55.206399999999995</v>
      </c>
    </row>
    <row r="4401" spans="1:30">
      <c r="A4401">
        <v>4400</v>
      </c>
      <c r="B4401" t="s">
        <v>7479</v>
      </c>
      <c r="C4401" s="4">
        <v>42446</v>
      </c>
      <c r="D4401" s="4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 s="17">
        <v>89.954999999999998</v>
      </c>
      <c r="V4401">
        <f t="shared" si="476"/>
        <v>2016</v>
      </c>
      <c r="W4401" t="str">
        <f t="shared" si="477"/>
        <v>Mar</v>
      </c>
      <c r="X4401" s="9" t="str">
        <f>Sample___Superstore[[#This Row],[Order Year]]&amp;"-"&amp;Sample___Superstore[[#This Row],[Order Month]]</f>
        <v>2016-Mar</v>
      </c>
      <c r="Y4401" s="10">
        <f>Sample___Superstore6[[#This Row],[Profit]]/Sample___Superstore6[[#This Row],[Sales]]</f>
        <v>0.44999999999999996</v>
      </c>
      <c r="Z4401" s="9">
        <f t="shared" si="478"/>
        <v>0</v>
      </c>
      <c r="AA4401" s="17">
        <f t="shared" si="479"/>
        <v>17.991</v>
      </c>
      <c r="AB4401" s="17">
        <f t="shared" si="480"/>
        <v>39.980000000000004</v>
      </c>
      <c r="AC4401" s="17">
        <f t="shared" si="481"/>
        <v>0</v>
      </c>
      <c r="AD4401" s="17">
        <f t="shared" si="482"/>
        <v>199.9</v>
      </c>
    </row>
    <row r="4402" spans="1:30">
      <c r="A4402">
        <v>4401</v>
      </c>
      <c r="B4402" t="s">
        <v>7479</v>
      </c>
      <c r="C4402" s="4">
        <v>42446</v>
      </c>
      <c r="D4402" s="4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 s="17">
        <v>297.64350000000002</v>
      </c>
      <c r="V4402">
        <f t="shared" si="476"/>
        <v>2016</v>
      </c>
      <c r="W4402" t="str">
        <f t="shared" si="477"/>
        <v>Mar</v>
      </c>
      <c r="X4402" s="9" t="str">
        <f>Sample___Superstore[[#This Row],[Order Year]]&amp;"-"&amp;Sample___Superstore[[#This Row],[Order Month]]</f>
        <v>2016-Mar</v>
      </c>
      <c r="Y4402" s="10">
        <f>Sample___Superstore6[[#This Row],[Profit]]/Sample___Superstore6[[#This Row],[Sales]]</f>
        <v>0.33</v>
      </c>
      <c r="Z4402" s="9">
        <f t="shared" si="478"/>
        <v>0</v>
      </c>
      <c r="AA4402" s="17">
        <f t="shared" si="479"/>
        <v>99.214500000000001</v>
      </c>
      <c r="AB4402" s="17">
        <f t="shared" si="480"/>
        <v>300.65000000000003</v>
      </c>
      <c r="AC4402" s="17">
        <f t="shared" si="481"/>
        <v>0</v>
      </c>
      <c r="AD4402" s="17">
        <f t="shared" si="482"/>
        <v>901.95</v>
      </c>
    </row>
    <row r="4403" spans="1:30">
      <c r="A4403">
        <v>4402</v>
      </c>
      <c r="B4403" t="s">
        <v>7479</v>
      </c>
      <c r="C4403" s="4">
        <v>42446</v>
      </c>
      <c r="D4403" s="4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 s="17">
        <v>252.59</v>
      </c>
      <c r="V4403">
        <f t="shared" si="476"/>
        <v>2016</v>
      </c>
      <c r="W4403" t="str">
        <f t="shared" si="477"/>
        <v>Mar</v>
      </c>
      <c r="X4403" s="9" t="str">
        <f>Sample___Superstore[[#This Row],[Order Year]]&amp;"-"&amp;Sample___Superstore[[#This Row],[Order Month]]</f>
        <v>2016-Mar</v>
      </c>
      <c r="Y4403" s="10">
        <f>Sample___Superstore6[[#This Row],[Profit]]/Sample___Superstore6[[#This Row],[Sales]]</f>
        <v>0.26</v>
      </c>
      <c r="Z4403" s="9">
        <f t="shared" si="478"/>
        <v>0</v>
      </c>
      <c r="AA4403" s="17">
        <f t="shared" si="479"/>
        <v>50.518000000000001</v>
      </c>
      <c r="AB4403" s="17">
        <f t="shared" si="480"/>
        <v>194.3</v>
      </c>
      <c r="AC4403" s="17">
        <f t="shared" si="481"/>
        <v>0</v>
      </c>
      <c r="AD4403" s="17">
        <f t="shared" si="482"/>
        <v>971.5</v>
      </c>
    </row>
    <row r="4404" spans="1:30">
      <c r="A4404">
        <v>4403</v>
      </c>
      <c r="B4404" t="s">
        <v>7480</v>
      </c>
      <c r="C4404" s="4">
        <v>42730</v>
      </c>
      <c r="D4404" s="4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 s="17">
        <v>2.5488</v>
      </c>
      <c r="V4404">
        <f t="shared" si="476"/>
        <v>2016</v>
      </c>
      <c r="W4404" t="str">
        <f t="shared" si="477"/>
        <v>Dec</v>
      </c>
      <c r="X4404" s="9" t="str">
        <f>Sample___Superstore[[#This Row],[Order Year]]&amp;"-"&amp;Sample___Superstore[[#This Row],[Order Month]]</f>
        <v>2016-Dec</v>
      </c>
      <c r="Y4404" s="10">
        <f>Sample___Superstore6[[#This Row],[Profit]]/Sample___Superstore6[[#This Row],[Sales]]</f>
        <v>0.22500000000000001</v>
      </c>
      <c r="Z4404" s="9">
        <f t="shared" si="478"/>
        <v>1</v>
      </c>
      <c r="AA4404" s="17">
        <f t="shared" si="479"/>
        <v>1.2744</v>
      </c>
      <c r="AB4404" s="17">
        <f t="shared" si="480"/>
        <v>5.6639999999999997</v>
      </c>
      <c r="AC4404" s="17">
        <f t="shared" si="481"/>
        <v>2.2656000000000001</v>
      </c>
      <c r="AD4404" s="17">
        <f t="shared" si="482"/>
        <v>9.0624000000000002</v>
      </c>
    </row>
    <row r="4405" spans="1:30">
      <c r="A4405">
        <v>4404</v>
      </c>
      <c r="B4405" t="s">
        <v>7483</v>
      </c>
      <c r="C4405" s="4">
        <v>41884</v>
      </c>
      <c r="D4405" s="4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 s="17">
        <v>8.0711999999999993</v>
      </c>
      <c r="V4405">
        <f t="shared" si="476"/>
        <v>2014</v>
      </c>
      <c r="W4405" t="str">
        <f t="shared" si="477"/>
        <v>Sep</v>
      </c>
      <c r="X4405" s="9" t="str">
        <f>Sample___Superstore[[#This Row],[Order Year]]&amp;"-"&amp;Sample___Superstore[[#This Row],[Order Month]]</f>
        <v>2014-Sep</v>
      </c>
      <c r="Y4405" s="10">
        <f>Sample___Superstore6[[#This Row],[Profit]]/Sample___Superstore6[[#This Row],[Sales]]</f>
        <v>0.38</v>
      </c>
      <c r="Z4405" s="9">
        <f t="shared" si="478"/>
        <v>2</v>
      </c>
      <c r="AA4405" s="17">
        <f t="shared" si="479"/>
        <v>2.6903999999999999</v>
      </c>
      <c r="AB4405" s="17">
        <f t="shared" si="480"/>
        <v>7.0799999999999992</v>
      </c>
      <c r="AC4405" s="17">
        <f t="shared" si="481"/>
        <v>0</v>
      </c>
      <c r="AD4405" s="17">
        <f t="shared" si="482"/>
        <v>21.24</v>
      </c>
    </row>
    <row r="4406" spans="1:30">
      <c r="A4406">
        <v>4405</v>
      </c>
      <c r="B4406" t="s">
        <v>7484</v>
      </c>
      <c r="C4406" s="4">
        <v>42190</v>
      </c>
      <c r="D4406" s="4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 s="17">
        <v>2.1749999999999998</v>
      </c>
      <c r="V4406">
        <f t="shared" si="476"/>
        <v>2015</v>
      </c>
      <c r="W4406" t="str">
        <f t="shared" si="477"/>
        <v>Jul</v>
      </c>
      <c r="X4406" s="9" t="str">
        <f>Sample___Superstore[[#This Row],[Order Year]]&amp;"-"&amp;Sample___Superstore[[#This Row],[Order Month]]</f>
        <v>2015-Jul</v>
      </c>
      <c r="Y4406" s="10">
        <f>Sample___Superstore6[[#This Row],[Profit]]/Sample___Superstore6[[#This Row],[Sales]]</f>
        <v>6.25E-2</v>
      </c>
      <c r="Z4406" s="9">
        <f t="shared" si="478"/>
        <v>5</v>
      </c>
      <c r="AA4406" s="17">
        <f t="shared" si="479"/>
        <v>0.72499999999999998</v>
      </c>
      <c r="AB4406" s="17">
        <f t="shared" si="480"/>
        <v>11.6</v>
      </c>
      <c r="AC4406" s="17">
        <f t="shared" si="481"/>
        <v>6.96</v>
      </c>
      <c r="AD4406" s="17">
        <f t="shared" si="482"/>
        <v>27.839999999999996</v>
      </c>
    </row>
    <row r="4407" spans="1:30">
      <c r="A4407">
        <v>4406</v>
      </c>
      <c r="B4407" t="s">
        <v>7484</v>
      </c>
      <c r="C4407" s="4">
        <v>42190</v>
      </c>
      <c r="D4407" s="4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 s="17">
        <v>-2.4359999999999999</v>
      </c>
      <c r="V4407">
        <f t="shared" si="476"/>
        <v>2015</v>
      </c>
      <c r="W4407" t="str">
        <f t="shared" si="477"/>
        <v>Jul</v>
      </c>
      <c r="X4407" s="9" t="str">
        <f>Sample___Superstore[[#This Row],[Order Year]]&amp;"-"&amp;Sample___Superstore[[#This Row],[Order Month]]</f>
        <v>2015-Jul</v>
      </c>
      <c r="Y4407" s="10">
        <f>Sample___Superstore6[[#This Row],[Profit]]/Sample___Superstore6[[#This Row],[Sales]]</f>
        <v>-6.25E-2</v>
      </c>
      <c r="Z4407" s="9">
        <f t="shared" si="478"/>
        <v>5</v>
      </c>
      <c r="AA4407" s="17">
        <f t="shared" si="479"/>
        <v>-0.81199999999999994</v>
      </c>
      <c r="AB4407" s="17">
        <f t="shared" si="480"/>
        <v>12.991999999999999</v>
      </c>
      <c r="AC4407" s="17">
        <f t="shared" si="481"/>
        <v>7.7952000000000004</v>
      </c>
      <c r="AD4407" s="17">
        <f t="shared" si="482"/>
        <v>31.180799999999998</v>
      </c>
    </row>
    <row r="4408" spans="1:30">
      <c r="A4408">
        <v>4407</v>
      </c>
      <c r="B4408" t="s">
        <v>7485</v>
      </c>
      <c r="C4408" s="4">
        <v>42694</v>
      </c>
      <c r="D4408" s="4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 s="17">
        <v>4.0860000000000003</v>
      </c>
      <c r="V4408">
        <f t="shared" si="476"/>
        <v>2016</v>
      </c>
      <c r="W4408" t="str">
        <f t="shared" si="477"/>
        <v>Nov</v>
      </c>
      <c r="X4408" s="9" t="str">
        <f>Sample___Superstore[[#This Row],[Order Year]]&amp;"-"&amp;Sample___Superstore[[#This Row],[Order Month]]</f>
        <v>2016-Nov</v>
      </c>
      <c r="Y4408" s="10">
        <f>Sample___Superstore6[[#This Row],[Profit]]/Sample___Superstore6[[#This Row],[Sales]]</f>
        <v>0.45</v>
      </c>
      <c r="Z4408" s="9">
        <f t="shared" si="478"/>
        <v>5</v>
      </c>
      <c r="AA4408" s="17">
        <f t="shared" si="479"/>
        <v>2.0430000000000001</v>
      </c>
      <c r="AB4408" s="17">
        <f t="shared" si="480"/>
        <v>4.54</v>
      </c>
      <c r="AC4408" s="17">
        <f t="shared" si="481"/>
        <v>0</v>
      </c>
      <c r="AD4408" s="17">
        <f t="shared" si="482"/>
        <v>9.08</v>
      </c>
    </row>
    <row r="4409" spans="1:30">
      <c r="A4409">
        <v>4408</v>
      </c>
      <c r="B4409" t="s">
        <v>7485</v>
      </c>
      <c r="C4409" s="4">
        <v>42694</v>
      </c>
      <c r="D4409" s="4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 s="17">
        <v>150.98400000000001</v>
      </c>
      <c r="V4409">
        <f t="shared" si="476"/>
        <v>2016</v>
      </c>
      <c r="W4409" t="str">
        <f t="shared" si="477"/>
        <v>Nov</v>
      </c>
      <c r="X4409" s="9" t="str">
        <f>Sample___Superstore[[#This Row],[Order Year]]&amp;"-"&amp;Sample___Superstore[[#This Row],[Order Month]]</f>
        <v>2016-Nov</v>
      </c>
      <c r="Y4409" s="10">
        <f>Sample___Superstore6[[#This Row],[Profit]]/Sample___Superstore6[[#This Row],[Sales]]</f>
        <v>0.48000000000000004</v>
      </c>
      <c r="Z4409" s="9">
        <f t="shared" si="478"/>
        <v>5</v>
      </c>
      <c r="AA4409" s="17">
        <f t="shared" si="479"/>
        <v>50.328000000000003</v>
      </c>
      <c r="AB4409" s="17">
        <f t="shared" si="480"/>
        <v>104.85000000000001</v>
      </c>
      <c r="AC4409" s="17">
        <f t="shared" si="481"/>
        <v>0</v>
      </c>
      <c r="AD4409" s="17">
        <f t="shared" si="482"/>
        <v>314.55</v>
      </c>
    </row>
    <row r="4410" spans="1:30">
      <c r="A4410">
        <v>4409</v>
      </c>
      <c r="B4410" t="s">
        <v>7485</v>
      </c>
      <c r="C4410" s="4">
        <v>42694</v>
      </c>
      <c r="D4410" s="4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 s="17">
        <v>2.3077000000000001</v>
      </c>
      <c r="V4410">
        <f t="shared" si="476"/>
        <v>2016</v>
      </c>
      <c r="W4410" t="str">
        <f t="shared" si="477"/>
        <v>Nov</v>
      </c>
      <c r="X4410" s="9" t="str">
        <f>Sample___Superstore[[#This Row],[Order Year]]&amp;"-"&amp;Sample___Superstore[[#This Row],[Order Month]]</f>
        <v>2016-Nov</v>
      </c>
      <c r="Y4410" s="10">
        <f>Sample___Superstore6[[#This Row],[Profit]]/Sample___Superstore6[[#This Row],[Sales]]</f>
        <v>0.47000000000000003</v>
      </c>
      <c r="Z4410" s="9">
        <f t="shared" si="478"/>
        <v>5</v>
      </c>
      <c r="AA4410" s="17">
        <f t="shared" si="479"/>
        <v>2.3077000000000001</v>
      </c>
      <c r="AB4410" s="17">
        <f t="shared" si="480"/>
        <v>4.91</v>
      </c>
      <c r="AC4410" s="17">
        <f t="shared" si="481"/>
        <v>0</v>
      </c>
      <c r="AD4410" s="17">
        <f t="shared" si="482"/>
        <v>4.91</v>
      </c>
    </row>
    <row r="4411" spans="1:30">
      <c r="A4411">
        <v>4410</v>
      </c>
      <c r="B4411" t="s">
        <v>7486</v>
      </c>
      <c r="C4411" s="4">
        <v>41765</v>
      </c>
      <c r="D4411" s="4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 s="17">
        <v>2.7166000000000001</v>
      </c>
      <c r="V4411">
        <f t="shared" si="476"/>
        <v>2014</v>
      </c>
      <c r="W4411" t="str">
        <f t="shared" si="477"/>
        <v>May</v>
      </c>
      <c r="X4411" s="9" t="str">
        <f>Sample___Superstore[[#This Row],[Order Year]]&amp;"-"&amp;Sample___Superstore[[#This Row],[Order Month]]</f>
        <v>2014-May</v>
      </c>
      <c r="Y4411" s="10">
        <f>Sample___Superstore6[[#This Row],[Profit]]/Sample___Superstore6[[#This Row],[Sales]]</f>
        <v>0.47000000000000003</v>
      </c>
      <c r="Z4411" s="9">
        <f t="shared" si="478"/>
        <v>5</v>
      </c>
      <c r="AA4411" s="17">
        <f t="shared" si="479"/>
        <v>1.3583000000000001</v>
      </c>
      <c r="AB4411" s="17">
        <f t="shared" si="480"/>
        <v>2.89</v>
      </c>
      <c r="AC4411" s="17">
        <f t="shared" si="481"/>
        <v>0</v>
      </c>
      <c r="AD4411" s="17">
        <f t="shared" si="482"/>
        <v>5.78</v>
      </c>
    </row>
    <row r="4412" spans="1:30">
      <c r="A4412">
        <v>4411</v>
      </c>
      <c r="B4412" t="s">
        <v>7486</v>
      </c>
      <c r="C4412" s="4">
        <v>41765</v>
      </c>
      <c r="D4412" s="4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 s="17">
        <v>30.223199999999999</v>
      </c>
      <c r="V4412">
        <f t="shared" si="476"/>
        <v>2014</v>
      </c>
      <c r="W4412" t="str">
        <f t="shared" si="477"/>
        <v>May</v>
      </c>
      <c r="X4412" s="9" t="str">
        <f>Sample___Superstore[[#This Row],[Order Year]]&amp;"-"&amp;Sample___Superstore[[#This Row],[Order Month]]</f>
        <v>2014-May</v>
      </c>
      <c r="Y4412" s="10">
        <f>Sample___Superstore6[[#This Row],[Profit]]/Sample___Superstore6[[#This Row],[Sales]]</f>
        <v>0.27999999999999997</v>
      </c>
      <c r="Z4412" s="9">
        <f t="shared" si="478"/>
        <v>5</v>
      </c>
      <c r="AA4412" s="17">
        <f t="shared" si="479"/>
        <v>5.0371999999999995</v>
      </c>
      <c r="AB4412" s="17">
        <f t="shared" si="480"/>
        <v>17.989999999999998</v>
      </c>
      <c r="AC4412" s="17">
        <f t="shared" si="481"/>
        <v>0</v>
      </c>
      <c r="AD4412" s="17">
        <f t="shared" si="482"/>
        <v>107.94</v>
      </c>
    </row>
    <row r="4413" spans="1:30">
      <c r="A4413">
        <v>4412</v>
      </c>
      <c r="B4413" t="s">
        <v>7487</v>
      </c>
      <c r="C4413" s="4">
        <v>41811</v>
      </c>
      <c r="D4413" s="4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 s="17">
        <v>9.0389999999999997</v>
      </c>
      <c r="V4413">
        <f t="shared" si="476"/>
        <v>2014</v>
      </c>
      <c r="W4413" t="str">
        <f t="shared" si="477"/>
        <v>Jun</v>
      </c>
      <c r="X4413" s="9" t="str">
        <f>Sample___Superstore[[#This Row],[Order Year]]&amp;"-"&amp;Sample___Superstore[[#This Row],[Order Month]]</f>
        <v>2014-Jun</v>
      </c>
      <c r="Y4413" s="10">
        <f>Sample___Superstore6[[#This Row],[Profit]]/Sample___Superstore6[[#This Row],[Sales]]</f>
        <v>0.46</v>
      </c>
      <c r="Z4413" s="9">
        <f t="shared" si="478"/>
        <v>3</v>
      </c>
      <c r="AA4413" s="17">
        <f t="shared" si="479"/>
        <v>3.0129999999999999</v>
      </c>
      <c r="AB4413" s="17">
        <f t="shared" si="480"/>
        <v>6.55</v>
      </c>
      <c r="AC4413" s="17">
        <f t="shared" si="481"/>
        <v>0</v>
      </c>
      <c r="AD4413" s="17">
        <f t="shared" si="482"/>
        <v>19.649999999999999</v>
      </c>
    </row>
    <row r="4414" spans="1:30">
      <c r="A4414">
        <v>4413</v>
      </c>
      <c r="B4414" t="s">
        <v>7487</v>
      </c>
      <c r="C4414" s="4">
        <v>41811</v>
      </c>
      <c r="D4414" s="4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 s="17">
        <v>160.6722</v>
      </c>
      <c r="V4414">
        <f t="shared" si="476"/>
        <v>2014</v>
      </c>
      <c r="W4414" t="str">
        <f t="shared" si="477"/>
        <v>Jun</v>
      </c>
      <c r="X4414" s="9" t="str">
        <f>Sample___Superstore[[#This Row],[Order Year]]&amp;"-"&amp;Sample___Superstore[[#This Row],[Order Month]]</f>
        <v>2014-Jun</v>
      </c>
      <c r="Y4414" s="10">
        <f>Sample___Superstore6[[#This Row],[Profit]]/Sample___Superstore6[[#This Row],[Sales]]</f>
        <v>0.26</v>
      </c>
      <c r="Z4414" s="9">
        <f t="shared" si="478"/>
        <v>3</v>
      </c>
      <c r="AA4414" s="17">
        <f t="shared" si="479"/>
        <v>53.557400000000001</v>
      </c>
      <c r="AB4414" s="17">
        <f t="shared" si="480"/>
        <v>205.99</v>
      </c>
      <c r="AC4414" s="17">
        <f t="shared" si="481"/>
        <v>0</v>
      </c>
      <c r="AD4414" s="17">
        <f t="shared" si="482"/>
        <v>617.97</v>
      </c>
    </row>
    <row r="4415" spans="1:30">
      <c r="A4415">
        <v>4414</v>
      </c>
      <c r="B4415" t="s">
        <v>7487</v>
      </c>
      <c r="C4415" s="4">
        <v>41811</v>
      </c>
      <c r="D4415" s="4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 s="17">
        <v>26.864999999999998</v>
      </c>
      <c r="V4415">
        <f t="shared" si="476"/>
        <v>2014</v>
      </c>
      <c r="W4415" t="str">
        <f t="shared" si="477"/>
        <v>Jun</v>
      </c>
      <c r="X4415" s="9" t="str">
        <f>Sample___Superstore[[#This Row],[Order Year]]&amp;"-"&amp;Sample___Superstore[[#This Row],[Order Month]]</f>
        <v>2014-Jun</v>
      </c>
      <c r="Y4415" s="10">
        <f>Sample___Superstore6[[#This Row],[Profit]]/Sample___Superstore6[[#This Row],[Sales]]</f>
        <v>0.44999999999999996</v>
      </c>
      <c r="Z4415" s="9">
        <f t="shared" si="478"/>
        <v>3</v>
      </c>
      <c r="AA4415" s="17">
        <f t="shared" si="479"/>
        <v>8.9550000000000001</v>
      </c>
      <c r="AB4415" s="17">
        <f t="shared" si="480"/>
        <v>19.900000000000002</v>
      </c>
      <c r="AC4415" s="17">
        <f t="shared" si="481"/>
        <v>0</v>
      </c>
      <c r="AD4415" s="17">
        <f t="shared" si="482"/>
        <v>59.7</v>
      </c>
    </row>
    <row r="4416" spans="1:30">
      <c r="A4416">
        <v>4415</v>
      </c>
      <c r="B4416" t="s">
        <v>7488</v>
      </c>
      <c r="C4416" s="4">
        <v>42966</v>
      </c>
      <c r="D4416" s="4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 s="17">
        <v>182.3553</v>
      </c>
      <c r="V4416">
        <f t="shared" si="476"/>
        <v>2017</v>
      </c>
      <c r="W4416" t="str">
        <f t="shared" si="477"/>
        <v>Aug</v>
      </c>
      <c r="X4416" s="9" t="str">
        <f>Sample___Superstore[[#This Row],[Order Year]]&amp;"-"&amp;Sample___Superstore[[#This Row],[Order Month]]</f>
        <v>2017-Aug</v>
      </c>
      <c r="Y4416" s="10">
        <f>Sample___Superstore6[[#This Row],[Profit]]/Sample___Superstore6[[#This Row],[Sales]]</f>
        <v>0.47</v>
      </c>
      <c r="Z4416" s="9">
        <f t="shared" si="478"/>
        <v>4</v>
      </c>
      <c r="AA4416" s="17">
        <f t="shared" si="479"/>
        <v>182.3553</v>
      </c>
      <c r="AB4416" s="17">
        <f t="shared" si="480"/>
        <v>387.99</v>
      </c>
      <c r="AC4416" s="17">
        <f t="shared" si="481"/>
        <v>0</v>
      </c>
      <c r="AD4416" s="17">
        <f t="shared" si="482"/>
        <v>387.99</v>
      </c>
    </row>
    <row r="4417" spans="1:30">
      <c r="A4417">
        <v>4416</v>
      </c>
      <c r="B4417" t="s">
        <v>7489</v>
      </c>
      <c r="C4417" s="4">
        <v>41972</v>
      </c>
      <c r="D4417" s="4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 s="17">
        <v>71.989999999999995</v>
      </c>
      <c r="V4417">
        <f t="shared" si="476"/>
        <v>2014</v>
      </c>
      <c r="W4417" t="str">
        <f t="shared" si="477"/>
        <v>Nov</v>
      </c>
      <c r="X4417" s="9" t="str">
        <f>Sample___Superstore[[#This Row],[Order Year]]&amp;"-"&amp;Sample___Superstore[[#This Row],[Order Month]]</f>
        <v>2014-Nov</v>
      </c>
      <c r="Y4417" s="10">
        <f>Sample___Superstore6[[#This Row],[Profit]]/Sample___Superstore6[[#This Row],[Sales]]</f>
        <v>0.125</v>
      </c>
      <c r="Z4417" s="9">
        <f t="shared" si="478"/>
        <v>7</v>
      </c>
      <c r="AA4417" s="17">
        <f t="shared" si="479"/>
        <v>35.994999999999997</v>
      </c>
      <c r="AB4417" s="17">
        <f t="shared" si="480"/>
        <v>287.95999999999998</v>
      </c>
      <c r="AC4417" s="17">
        <f t="shared" si="481"/>
        <v>115.184</v>
      </c>
      <c r="AD4417" s="17">
        <f t="shared" si="482"/>
        <v>460.73599999999999</v>
      </c>
    </row>
    <row r="4418" spans="1:30">
      <c r="A4418">
        <v>4417</v>
      </c>
      <c r="B4418" t="s">
        <v>7489</v>
      </c>
      <c r="C4418" s="4">
        <v>41972</v>
      </c>
      <c r="D4418" s="4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 s="17">
        <v>15.2</v>
      </c>
      <c r="V4418">
        <f t="shared" ref="V4418:V4481" si="483">YEAR(C4418)</f>
        <v>2014</v>
      </c>
      <c r="W4418" t="str">
        <f t="shared" ref="W4418:W4481" si="484">TEXT(C4418,"mmm")</f>
        <v>Nov</v>
      </c>
      <c r="X4418" s="9" t="str">
        <f>Sample___Superstore[[#This Row],[Order Year]]&amp;"-"&amp;Sample___Superstore[[#This Row],[Order Month]]</f>
        <v>2014-Nov</v>
      </c>
      <c r="Y4418" s="10">
        <f>Sample___Superstore6[[#This Row],[Profit]]/Sample___Superstore6[[#This Row],[Sales]]</f>
        <v>0.5</v>
      </c>
      <c r="Z4418" s="9">
        <f t="shared" ref="Z4418:Z4481" si="485">D4418-C4418</f>
        <v>7</v>
      </c>
      <c r="AA4418" s="17">
        <f t="shared" ref="AA4418:AA4481" si="486">U4418/S4418</f>
        <v>3.04</v>
      </c>
      <c r="AB4418" s="17">
        <f t="shared" ref="AB4418:AB4481" si="487">R4418/S4418</f>
        <v>6.08</v>
      </c>
      <c r="AC4418" s="17">
        <f t="shared" ref="AC4418:AC4481" si="488">R4418*T4418</f>
        <v>0</v>
      </c>
      <c r="AD4418" s="17">
        <f t="shared" ref="AD4418:AD4481" si="489">R4418-(R4418*T4418)</f>
        <v>30.4</v>
      </c>
    </row>
    <row r="4419" spans="1:30">
      <c r="A4419">
        <v>4418</v>
      </c>
      <c r="B4419" t="s">
        <v>7490</v>
      </c>
      <c r="C4419" s="4">
        <v>42834</v>
      </c>
      <c r="D4419" s="4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 s="17">
        <v>219.99039999999999</v>
      </c>
      <c r="V4419">
        <f t="shared" si="483"/>
        <v>2017</v>
      </c>
      <c r="W4419" t="str">
        <f t="shared" si="484"/>
        <v>Apr</v>
      </c>
      <c r="X4419" s="9" t="str">
        <f>Sample___Superstore[[#This Row],[Order Year]]&amp;"-"&amp;Sample___Superstore[[#This Row],[Order Month]]</f>
        <v>2017-Apr</v>
      </c>
      <c r="Y4419" s="10">
        <f>Sample___Superstore6[[#This Row],[Profit]]/Sample___Superstore6[[#This Row],[Sales]]</f>
        <v>0.45999999999999996</v>
      </c>
      <c r="Z4419" s="9">
        <f t="shared" si="485"/>
        <v>3</v>
      </c>
      <c r="AA4419" s="17">
        <f t="shared" si="486"/>
        <v>27.498799999999999</v>
      </c>
      <c r="AB4419" s="17">
        <f t="shared" si="487"/>
        <v>59.78</v>
      </c>
      <c r="AC4419" s="17">
        <f t="shared" si="488"/>
        <v>0</v>
      </c>
      <c r="AD4419" s="17">
        <f t="shared" si="489"/>
        <v>478.24</v>
      </c>
    </row>
    <row r="4420" spans="1:30">
      <c r="A4420">
        <v>4419</v>
      </c>
      <c r="B4420" t="s">
        <v>7491</v>
      </c>
      <c r="C4420" s="4">
        <v>41993</v>
      </c>
      <c r="D4420" s="4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 s="17">
        <v>-21.470400000000001</v>
      </c>
      <c r="V4420">
        <f t="shared" si="483"/>
        <v>2014</v>
      </c>
      <c r="W4420" t="str">
        <f t="shared" si="484"/>
        <v>Dec</v>
      </c>
      <c r="X4420" s="9" t="str">
        <f>Sample___Superstore[[#This Row],[Order Year]]&amp;"-"&amp;Sample___Superstore[[#This Row],[Order Month]]</f>
        <v>2014-Dec</v>
      </c>
      <c r="Y4420" s="10">
        <f>Sample___Superstore6[[#This Row],[Profit]]/Sample___Superstore6[[#This Row],[Sales]]</f>
        <v>-0.1125</v>
      </c>
      <c r="Z4420" s="9">
        <f t="shared" si="485"/>
        <v>7</v>
      </c>
      <c r="AA4420" s="17">
        <f t="shared" si="486"/>
        <v>-7.1568000000000005</v>
      </c>
      <c r="AB4420" s="17">
        <f t="shared" si="487"/>
        <v>63.616000000000007</v>
      </c>
      <c r="AC4420" s="17">
        <f t="shared" si="488"/>
        <v>38.169600000000003</v>
      </c>
      <c r="AD4420" s="17">
        <f t="shared" si="489"/>
        <v>152.67840000000001</v>
      </c>
    </row>
    <row r="4421" spans="1:30">
      <c r="A4421">
        <v>4420</v>
      </c>
      <c r="B4421" t="s">
        <v>7492</v>
      </c>
      <c r="C4421" s="4">
        <v>41990</v>
      </c>
      <c r="D4421" s="4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 s="17">
        <v>-4.0216000000000003</v>
      </c>
      <c r="V4421">
        <f t="shared" si="483"/>
        <v>2014</v>
      </c>
      <c r="W4421" t="str">
        <f t="shared" si="484"/>
        <v>Dec</v>
      </c>
      <c r="X4421" s="9" t="str">
        <f>Sample___Superstore[[#This Row],[Order Year]]&amp;"-"&amp;Sample___Superstore[[#This Row],[Order Month]]</f>
        <v>2014-Dec</v>
      </c>
      <c r="Y4421" s="10">
        <f>Sample___Superstore6[[#This Row],[Profit]]/Sample___Superstore6[[#This Row],[Sales]]</f>
        <v>-0.73333333333333339</v>
      </c>
      <c r="Z4421" s="9">
        <f t="shared" si="485"/>
        <v>7</v>
      </c>
      <c r="AA4421" s="17">
        <f t="shared" si="486"/>
        <v>-1.0054000000000001</v>
      </c>
      <c r="AB4421" s="17">
        <f t="shared" si="487"/>
        <v>1.371</v>
      </c>
      <c r="AC4421" s="17">
        <f t="shared" si="488"/>
        <v>3.8387999999999995</v>
      </c>
      <c r="AD4421" s="17">
        <f t="shared" si="489"/>
        <v>1.6452000000000004</v>
      </c>
    </row>
    <row r="4422" spans="1:30">
      <c r="A4422">
        <v>4421</v>
      </c>
      <c r="B4422" t="s">
        <v>7493</v>
      </c>
      <c r="C4422" s="4">
        <v>42325</v>
      </c>
      <c r="D4422" s="4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 s="17">
        <v>3.069</v>
      </c>
      <c r="V4422">
        <f t="shared" si="483"/>
        <v>2015</v>
      </c>
      <c r="W4422" t="str">
        <f t="shared" si="484"/>
        <v>Nov</v>
      </c>
      <c r="X4422" s="9" t="str">
        <f>Sample___Superstore[[#This Row],[Order Year]]&amp;"-"&amp;Sample___Superstore[[#This Row],[Order Month]]</f>
        <v>2015-Nov</v>
      </c>
      <c r="Y4422" s="10">
        <f>Sample___Superstore6[[#This Row],[Profit]]/Sample___Superstore6[[#This Row],[Sales]]</f>
        <v>7.4999999999999997E-2</v>
      </c>
      <c r="Z4422" s="9">
        <f t="shared" si="485"/>
        <v>4</v>
      </c>
      <c r="AA4422" s="17">
        <f t="shared" si="486"/>
        <v>0.61380000000000001</v>
      </c>
      <c r="AB4422" s="17">
        <f t="shared" si="487"/>
        <v>8.1840000000000011</v>
      </c>
      <c r="AC4422" s="17">
        <f t="shared" si="488"/>
        <v>8.1840000000000011</v>
      </c>
      <c r="AD4422" s="17">
        <f t="shared" si="489"/>
        <v>32.736000000000004</v>
      </c>
    </row>
    <row r="4423" spans="1:30">
      <c r="A4423">
        <v>4422</v>
      </c>
      <c r="B4423" t="s">
        <v>7494</v>
      </c>
      <c r="C4423" s="4">
        <v>41702</v>
      </c>
      <c r="D4423" s="4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 s="17">
        <v>2.3328000000000002</v>
      </c>
      <c r="V4423">
        <f t="shared" si="483"/>
        <v>2014</v>
      </c>
      <c r="W4423" t="str">
        <f t="shared" si="484"/>
        <v>Mar</v>
      </c>
      <c r="X4423" s="9" t="str">
        <f>Sample___Superstore[[#This Row],[Order Year]]&amp;"-"&amp;Sample___Superstore[[#This Row],[Order Month]]</f>
        <v>2014-Mar</v>
      </c>
      <c r="Y4423" s="10">
        <f>Sample___Superstore6[[#This Row],[Profit]]/Sample___Superstore6[[#This Row],[Sales]]</f>
        <v>0.15000000000000002</v>
      </c>
      <c r="Z4423" s="9">
        <f t="shared" si="485"/>
        <v>5</v>
      </c>
      <c r="AA4423" s="17">
        <f t="shared" si="486"/>
        <v>0.77760000000000007</v>
      </c>
      <c r="AB4423" s="17">
        <f t="shared" si="487"/>
        <v>5.1840000000000002</v>
      </c>
      <c r="AC4423" s="17">
        <f t="shared" si="488"/>
        <v>3.1104000000000003</v>
      </c>
      <c r="AD4423" s="17">
        <f t="shared" si="489"/>
        <v>12.441599999999999</v>
      </c>
    </row>
    <row r="4424" spans="1:30">
      <c r="A4424">
        <v>4423</v>
      </c>
      <c r="B4424" t="s">
        <v>7496</v>
      </c>
      <c r="C4424" s="4">
        <v>42873</v>
      </c>
      <c r="D4424" s="4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 s="17">
        <v>4.4824000000000002</v>
      </c>
      <c r="V4424">
        <f t="shared" si="483"/>
        <v>2017</v>
      </c>
      <c r="W4424" t="str">
        <f t="shared" si="484"/>
        <v>May</v>
      </c>
      <c r="X4424" s="9" t="str">
        <f>Sample___Superstore[[#This Row],[Order Year]]&amp;"-"&amp;Sample___Superstore[[#This Row],[Order Month]]</f>
        <v>2017-May</v>
      </c>
      <c r="Y4424" s="10">
        <f>Sample___Superstore6[[#This Row],[Profit]]/Sample___Superstore6[[#This Row],[Sales]]</f>
        <v>0.26</v>
      </c>
      <c r="Z4424" s="9">
        <f t="shared" si="485"/>
        <v>1</v>
      </c>
      <c r="AA4424" s="17">
        <f t="shared" si="486"/>
        <v>2.2412000000000001</v>
      </c>
      <c r="AB4424" s="17">
        <f t="shared" si="487"/>
        <v>8.6199999999999992</v>
      </c>
      <c r="AC4424" s="17">
        <f t="shared" si="488"/>
        <v>0</v>
      </c>
      <c r="AD4424" s="17">
        <f t="shared" si="489"/>
        <v>17.239999999999998</v>
      </c>
    </row>
    <row r="4425" spans="1:30">
      <c r="A4425">
        <v>4424</v>
      </c>
      <c r="B4425" t="s">
        <v>7496</v>
      </c>
      <c r="C4425" s="4">
        <v>42873</v>
      </c>
      <c r="D4425" s="4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 s="17">
        <v>75.734999999999999</v>
      </c>
      <c r="V4425">
        <f t="shared" si="483"/>
        <v>2017</v>
      </c>
      <c r="W4425" t="str">
        <f t="shared" si="484"/>
        <v>May</v>
      </c>
      <c r="X4425" s="9" t="str">
        <f>Sample___Superstore[[#This Row],[Order Year]]&amp;"-"&amp;Sample___Superstore[[#This Row],[Order Month]]</f>
        <v>2017-May</v>
      </c>
      <c r="Y4425" s="10">
        <f>Sample___Superstore6[[#This Row],[Profit]]/Sample___Superstore6[[#This Row],[Sales]]</f>
        <v>0.25</v>
      </c>
      <c r="Z4425" s="9">
        <f t="shared" si="485"/>
        <v>1</v>
      </c>
      <c r="AA4425" s="17">
        <f t="shared" si="486"/>
        <v>25.245000000000001</v>
      </c>
      <c r="AB4425" s="17">
        <f t="shared" si="487"/>
        <v>100.98</v>
      </c>
      <c r="AC4425" s="17">
        <f t="shared" si="488"/>
        <v>0</v>
      </c>
      <c r="AD4425" s="17">
        <f t="shared" si="489"/>
        <v>302.94</v>
      </c>
    </row>
    <row r="4426" spans="1:30">
      <c r="A4426">
        <v>4425</v>
      </c>
      <c r="B4426" t="s">
        <v>7496</v>
      </c>
      <c r="C4426" s="4">
        <v>42873</v>
      </c>
      <c r="D4426" s="4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 s="17">
        <v>15.637499999999999</v>
      </c>
      <c r="V4426">
        <f t="shared" si="483"/>
        <v>2017</v>
      </c>
      <c r="W4426" t="str">
        <f t="shared" si="484"/>
        <v>May</v>
      </c>
      <c r="X4426" s="9" t="str">
        <f>Sample___Superstore[[#This Row],[Order Year]]&amp;"-"&amp;Sample___Superstore[[#This Row],[Order Month]]</f>
        <v>2017-May</v>
      </c>
      <c r="Y4426" s="10">
        <f>Sample___Superstore6[[#This Row],[Profit]]/Sample___Superstore6[[#This Row],[Sales]]</f>
        <v>0.44999999999999996</v>
      </c>
      <c r="Z4426" s="9">
        <f t="shared" si="485"/>
        <v>1</v>
      </c>
      <c r="AA4426" s="17">
        <f t="shared" si="486"/>
        <v>3.1274999999999999</v>
      </c>
      <c r="AB4426" s="17">
        <f t="shared" si="487"/>
        <v>6.95</v>
      </c>
      <c r="AC4426" s="17">
        <f t="shared" si="488"/>
        <v>0</v>
      </c>
      <c r="AD4426" s="17">
        <f t="shared" si="489"/>
        <v>34.75</v>
      </c>
    </row>
    <row r="4427" spans="1:30">
      <c r="A4427">
        <v>4426</v>
      </c>
      <c r="B4427" t="s">
        <v>7496</v>
      </c>
      <c r="C4427" s="4">
        <v>42873</v>
      </c>
      <c r="D4427" s="4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 s="17">
        <v>54.691200000000002</v>
      </c>
      <c r="V4427">
        <f t="shared" si="483"/>
        <v>2017</v>
      </c>
      <c r="W4427" t="str">
        <f t="shared" si="484"/>
        <v>May</v>
      </c>
      <c r="X4427" s="9" t="str">
        <f>Sample___Superstore[[#This Row],[Order Year]]&amp;"-"&amp;Sample___Superstore[[#This Row],[Order Month]]</f>
        <v>2017-May</v>
      </c>
      <c r="Y4427" s="10">
        <f>Sample___Superstore6[[#This Row],[Profit]]/Sample___Superstore6[[#This Row],[Sales]]</f>
        <v>0.48000000000000004</v>
      </c>
      <c r="Z4427" s="9">
        <f t="shared" si="485"/>
        <v>1</v>
      </c>
      <c r="AA4427" s="17">
        <f t="shared" si="486"/>
        <v>9.1151999999999997</v>
      </c>
      <c r="AB4427" s="17">
        <f t="shared" si="487"/>
        <v>18.989999999999998</v>
      </c>
      <c r="AC4427" s="17">
        <f t="shared" si="488"/>
        <v>0</v>
      </c>
      <c r="AD4427" s="17">
        <f t="shared" si="489"/>
        <v>113.94</v>
      </c>
    </row>
    <row r="4428" spans="1:30">
      <c r="A4428">
        <v>4427</v>
      </c>
      <c r="B4428" t="s">
        <v>7496</v>
      </c>
      <c r="C4428" s="4">
        <v>42873</v>
      </c>
      <c r="D4428" s="4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 s="17">
        <v>15.6744</v>
      </c>
      <c r="V4428">
        <f t="shared" si="483"/>
        <v>2017</v>
      </c>
      <c r="W4428" t="str">
        <f t="shared" si="484"/>
        <v>May</v>
      </c>
      <c r="X4428" s="9" t="str">
        <f>Sample___Superstore[[#This Row],[Order Year]]&amp;"-"&amp;Sample___Superstore[[#This Row],[Order Month]]</f>
        <v>2017-May</v>
      </c>
      <c r="Y4428" s="10">
        <f>Sample___Superstore6[[#This Row],[Profit]]/Sample___Superstore6[[#This Row],[Sales]]</f>
        <v>0.28000000000000003</v>
      </c>
      <c r="Z4428" s="9">
        <f t="shared" si="485"/>
        <v>1</v>
      </c>
      <c r="AA4428" s="17">
        <f t="shared" si="486"/>
        <v>7.8372000000000002</v>
      </c>
      <c r="AB4428" s="17">
        <f t="shared" si="487"/>
        <v>27.99</v>
      </c>
      <c r="AC4428" s="17">
        <f t="shared" si="488"/>
        <v>0</v>
      </c>
      <c r="AD4428" s="17">
        <f t="shared" si="489"/>
        <v>55.98</v>
      </c>
    </row>
    <row r="4429" spans="1:30">
      <c r="A4429">
        <v>4428</v>
      </c>
      <c r="B4429" t="s">
        <v>7500</v>
      </c>
      <c r="C4429" s="4">
        <v>43000</v>
      </c>
      <c r="D4429" s="4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 s="17">
        <v>12.231</v>
      </c>
      <c r="V4429">
        <f t="shared" si="483"/>
        <v>2017</v>
      </c>
      <c r="W4429" t="str">
        <f t="shared" si="484"/>
        <v>Sep</v>
      </c>
      <c r="X4429" s="9" t="str">
        <f>Sample___Superstore[[#This Row],[Order Year]]&amp;"-"&amp;Sample___Superstore[[#This Row],[Order Month]]</f>
        <v>2017-Sep</v>
      </c>
      <c r="Y4429" s="10">
        <f>Sample___Superstore6[[#This Row],[Profit]]/Sample___Superstore6[[#This Row],[Sales]]</f>
        <v>0.45</v>
      </c>
      <c r="Z4429" s="9">
        <f t="shared" si="485"/>
        <v>6</v>
      </c>
      <c r="AA4429" s="17">
        <f t="shared" si="486"/>
        <v>4.077</v>
      </c>
      <c r="AB4429" s="17">
        <f t="shared" si="487"/>
        <v>9.06</v>
      </c>
      <c r="AC4429" s="17">
        <f t="shared" si="488"/>
        <v>0</v>
      </c>
      <c r="AD4429" s="17">
        <f t="shared" si="489"/>
        <v>27.18</v>
      </c>
    </row>
    <row r="4430" spans="1:30">
      <c r="A4430">
        <v>4429</v>
      </c>
      <c r="B4430" t="s">
        <v>7501</v>
      </c>
      <c r="C4430" s="4">
        <v>42815</v>
      </c>
      <c r="D4430" s="4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 s="17">
        <v>523.70519999999999</v>
      </c>
      <c r="V4430">
        <f t="shared" si="483"/>
        <v>2017</v>
      </c>
      <c r="W4430" t="str">
        <f t="shared" si="484"/>
        <v>Mar</v>
      </c>
      <c r="X4430" s="9" t="str">
        <f>Sample___Superstore[[#This Row],[Order Year]]&amp;"-"&amp;Sample___Superstore[[#This Row],[Order Month]]</f>
        <v>2017-Mar</v>
      </c>
      <c r="Y4430" s="10">
        <f>Sample___Superstore6[[#This Row],[Profit]]/Sample___Superstore6[[#This Row],[Sales]]</f>
        <v>0.28999999999999998</v>
      </c>
      <c r="Z4430" s="9">
        <f t="shared" si="485"/>
        <v>6</v>
      </c>
      <c r="AA4430" s="17">
        <f t="shared" si="486"/>
        <v>87.284199999999998</v>
      </c>
      <c r="AB4430" s="17">
        <f t="shared" si="487"/>
        <v>300.98</v>
      </c>
      <c r="AC4430" s="17">
        <f t="shared" si="488"/>
        <v>0</v>
      </c>
      <c r="AD4430" s="17">
        <f t="shared" si="489"/>
        <v>1805.88</v>
      </c>
    </row>
    <row r="4431" spans="1:30">
      <c r="A4431">
        <v>4430</v>
      </c>
      <c r="B4431" t="s">
        <v>7502</v>
      </c>
      <c r="C4431" s="4">
        <v>42992</v>
      </c>
      <c r="D4431" s="4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 s="17">
        <v>18.446999999999999</v>
      </c>
      <c r="V4431">
        <f t="shared" si="483"/>
        <v>2017</v>
      </c>
      <c r="W4431" t="str">
        <f t="shared" si="484"/>
        <v>Sep</v>
      </c>
      <c r="X4431" s="9" t="str">
        <f>Sample___Superstore[[#This Row],[Order Year]]&amp;"-"&amp;Sample___Superstore[[#This Row],[Order Month]]</f>
        <v>2017-Sep</v>
      </c>
      <c r="Y4431" s="10">
        <f>Sample___Superstore6[[#This Row],[Profit]]/Sample___Superstore6[[#This Row],[Sales]]</f>
        <v>0.25999999999999995</v>
      </c>
      <c r="Z4431" s="9">
        <f t="shared" si="485"/>
        <v>0</v>
      </c>
      <c r="AA4431" s="17">
        <f t="shared" si="486"/>
        <v>6.149</v>
      </c>
      <c r="AB4431" s="17">
        <f t="shared" si="487"/>
        <v>23.650000000000002</v>
      </c>
      <c r="AC4431" s="17">
        <f t="shared" si="488"/>
        <v>0</v>
      </c>
      <c r="AD4431" s="17">
        <f t="shared" si="489"/>
        <v>70.95</v>
      </c>
    </row>
    <row r="4432" spans="1:30">
      <c r="A4432">
        <v>4431</v>
      </c>
      <c r="B4432" t="s">
        <v>7503</v>
      </c>
      <c r="C4432" s="4">
        <v>42677</v>
      </c>
      <c r="D4432" s="4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 s="17">
        <v>9.6</v>
      </c>
      <c r="V4432">
        <f t="shared" si="483"/>
        <v>2016</v>
      </c>
      <c r="W4432" t="str">
        <f t="shared" si="484"/>
        <v>Nov</v>
      </c>
      <c r="X4432" s="9" t="str">
        <f>Sample___Superstore[[#This Row],[Order Year]]&amp;"-"&amp;Sample___Superstore[[#This Row],[Order Month]]</f>
        <v>2016-Nov</v>
      </c>
      <c r="Y4432" s="10">
        <f>Sample___Superstore6[[#This Row],[Profit]]/Sample___Superstore6[[#This Row],[Sales]]</f>
        <v>0.48</v>
      </c>
      <c r="Z4432" s="9">
        <f t="shared" si="485"/>
        <v>5</v>
      </c>
      <c r="AA4432" s="17">
        <f t="shared" si="486"/>
        <v>2.4</v>
      </c>
      <c r="AB4432" s="17">
        <f t="shared" si="487"/>
        <v>5</v>
      </c>
      <c r="AC4432" s="17">
        <f t="shared" si="488"/>
        <v>0</v>
      </c>
      <c r="AD4432" s="17">
        <f t="shared" si="489"/>
        <v>20</v>
      </c>
    </row>
    <row r="4433" spans="1:30">
      <c r="A4433">
        <v>4432</v>
      </c>
      <c r="B4433" t="s">
        <v>7503</v>
      </c>
      <c r="C4433" s="4">
        <v>42677</v>
      </c>
      <c r="D4433" s="4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 s="17">
        <v>2.0748000000000002</v>
      </c>
      <c r="V4433">
        <f t="shared" si="483"/>
        <v>2016</v>
      </c>
      <c r="W4433" t="str">
        <f t="shared" si="484"/>
        <v>Nov</v>
      </c>
      <c r="X4433" s="9" t="str">
        <f>Sample___Superstore[[#This Row],[Order Year]]&amp;"-"&amp;Sample___Superstore[[#This Row],[Order Month]]</f>
        <v>2016-Nov</v>
      </c>
      <c r="Y4433" s="10">
        <f>Sample___Superstore6[[#This Row],[Profit]]/Sample___Superstore6[[#This Row],[Sales]]</f>
        <v>0.26</v>
      </c>
      <c r="Z4433" s="9">
        <f t="shared" si="485"/>
        <v>5</v>
      </c>
      <c r="AA4433" s="17">
        <f t="shared" si="486"/>
        <v>0.6916000000000001</v>
      </c>
      <c r="AB4433" s="17">
        <f t="shared" si="487"/>
        <v>2.66</v>
      </c>
      <c r="AC4433" s="17">
        <f t="shared" si="488"/>
        <v>0</v>
      </c>
      <c r="AD4433" s="17">
        <f t="shared" si="489"/>
        <v>7.98</v>
      </c>
    </row>
    <row r="4434" spans="1:30">
      <c r="A4434">
        <v>4433</v>
      </c>
      <c r="B4434" t="s">
        <v>7503</v>
      </c>
      <c r="C4434" s="4">
        <v>42677</v>
      </c>
      <c r="D4434" s="4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 s="17">
        <v>9.1579999999999995</v>
      </c>
      <c r="V4434">
        <f t="shared" si="483"/>
        <v>2016</v>
      </c>
      <c r="W4434" t="str">
        <f t="shared" si="484"/>
        <v>Nov</v>
      </c>
      <c r="X4434" s="9" t="str">
        <f>Sample___Superstore[[#This Row],[Order Year]]&amp;"-"&amp;Sample___Superstore[[#This Row],[Order Month]]</f>
        <v>2016-Nov</v>
      </c>
      <c r="Y4434" s="10">
        <f>Sample___Superstore6[[#This Row],[Profit]]/Sample___Superstore6[[#This Row],[Sales]]</f>
        <v>0.37999999999999995</v>
      </c>
      <c r="Z4434" s="9">
        <f t="shared" si="485"/>
        <v>5</v>
      </c>
      <c r="AA4434" s="17">
        <f t="shared" si="486"/>
        <v>1.8315999999999999</v>
      </c>
      <c r="AB4434" s="17">
        <f t="shared" si="487"/>
        <v>4.82</v>
      </c>
      <c r="AC4434" s="17">
        <f t="shared" si="488"/>
        <v>0</v>
      </c>
      <c r="AD4434" s="17">
        <f t="shared" si="489"/>
        <v>24.1</v>
      </c>
    </row>
    <row r="4435" spans="1:30">
      <c r="A4435">
        <v>4434</v>
      </c>
      <c r="B4435" t="s">
        <v>7503</v>
      </c>
      <c r="C4435" s="4">
        <v>42677</v>
      </c>
      <c r="D4435" s="4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 s="17">
        <v>2.625</v>
      </c>
      <c r="V4435">
        <f t="shared" si="483"/>
        <v>2016</v>
      </c>
      <c r="W4435" t="str">
        <f t="shared" si="484"/>
        <v>Nov</v>
      </c>
      <c r="X4435" s="9" t="str">
        <f>Sample___Superstore[[#This Row],[Order Year]]&amp;"-"&amp;Sample___Superstore[[#This Row],[Order Month]]</f>
        <v>2016-Nov</v>
      </c>
      <c r="Y4435" s="10">
        <f>Sample___Superstore6[[#This Row],[Profit]]/Sample___Superstore6[[#This Row],[Sales]]</f>
        <v>0.3</v>
      </c>
      <c r="Z4435" s="9">
        <f t="shared" si="485"/>
        <v>5</v>
      </c>
      <c r="AA4435" s="17">
        <f t="shared" si="486"/>
        <v>2.625</v>
      </c>
      <c r="AB4435" s="17">
        <f t="shared" si="487"/>
        <v>8.75</v>
      </c>
      <c r="AC4435" s="17">
        <f t="shared" si="488"/>
        <v>0</v>
      </c>
      <c r="AD4435" s="17">
        <f t="shared" si="489"/>
        <v>8.75</v>
      </c>
    </row>
    <row r="4436" spans="1:30">
      <c r="A4436">
        <v>4435</v>
      </c>
      <c r="B4436" t="s">
        <v>7503</v>
      </c>
      <c r="C4436" s="4">
        <v>42677</v>
      </c>
      <c r="D4436" s="4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 s="17">
        <v>160.15860000000001</v>
      </c>
      <c r="V4436">
        <f t="shared" si="483"/>
        <v>2016</v>
      </c>
      <c r="W4436" t="str">
        <f t="shared" si="484"/>
        <v>Nov</v>
      </c>
      <c r="X4436" s="9" t="str">
        <f>Sample___Superstore[[#This Row],[Order Year]]&amp;"-"&amp;Sample___Superstore[[#This Row],[Order Month]]</f>
        <v>2016-Nov</v>
      </c>
      <c r="Y4436" s="10">
        <f>Sample___Superstore6[[#This Row],[Profit]]/Sample___Superstore6[[#This Row],[Sales]]</f>
        <v>0.19</v>
      </c>
      <c r="Z4436" s="9">
        <f t="shared" si="485"/>
        <v>5</v>
      </c>
      <c r="AA4436" s="17">
        <f t="shared" si="486"/>
        <v>53.386200000000002</v>
      </c>
      <c r="AB4436" s="17">
        <f t="shared" si="487"/>
        <v>280.98</v>
      </c>
      <c r="AC4436" s="17">
        <f t="shared" si="488"/>
        <v>0</v>
      </c>
      <c r="AD4436" s="17">
        <f t="shared" si="489"/>
        <v>842.94</v>
      </c>
    </row>
    <row r="4437" spans="1:30">
      <c r="A4437">
        <v>4436</v>
      </c>
      <c r="B4437" t="s">
        <v>7506</v>
      </c>
      <c r="C4437" s="4">
        <v>42493</v>
      </c>
      <c r="D4437" s="4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 s="17">
        <v>-3.6002999999999998</v>
      </c>
      <c r="V4437">
        <f t="shared" si="483"/>
        <v>2016</v>
      </c>
      <c r="W4437" t="str">
        <f t="shared" si="484"/>
        <v>May</v>
      </c>
      <c r="X4437" s="9" t="str">
        <f>Sample___Superstore[[#This Row],[Order Year]]&amp;"-"&amp;Sample___Superstore[[#This Row],[Order Month]]</f>
        <v>2016-May</v>
      </c>
      <c r="Y4437" s="10">
        <f>Sample___Superstore6[[#This Row],[Profit]]/Sample___Superstore6[[#This Row],[Sales]]</f>
        <v>-1.65</v>
      </c>
      <c r="Z4437" s="9">
        <f t="shared" si="485"/>
        <v>5</v>
      </c>
      <c r="AA4437" s="17">
        <f t="shared" si="486"/>
        <v>-3.6002999999999998</v>
      </c>
      <c r="AB4437" s="17">
        <f t="shared" si="487"/>
        <v>2.1819999999999999</v>
      </c>
      <c r="AC4437" s="17">
        <f t="shared" si="488"/>
        <v>1.7456</v>
      </c>
      <c r="AD4437" s="17">
        <f t="shared" si="489"/>
        <v>0.4363999999999999</v>
      </c>
    </row>
    <row r="4438" spans="1:30">
      <c r="A4438">
        <v>4437</v>
      </c>
      <c r="B4438" t="s">
        <v>7506</v>
      </c>
      <c r="C4438" s="4">
        <v>42493</v>
      </c>
      <c r="D4438" s="4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 s="17">
        <v>2.7383999999999999</v>
      </c>
      <c r="V4438">
        <f t="shared" si="483"/>
        <v>2016</v>
      </c>
      <c r="W4438" t="str">
        <f t="shared" si="484"/>
        <v>May</v>
      </c>
      <c r="X4438" s="9" t="str">
        <f>Sample___Superstore[[#This Row],[Order Year]]&amp;"-"&amp;Sample___Superstore[[#This Row],[Order Month]]</f>
        <v>2016-May</v>
      </c>
      <c r="Y4438" s="10">
        <f>Sample___Superstore6[[#This Row],[Profit]]/Sample___Superstore6[[#This Row],[Sales]]</f>
        <v>9.9999999999999992E-2</v>
      </c>
      <c r="Z4438" s="9">
        <f t="shared" si="485"/>
        <v>5</v>
      </c>
      <c r="AA4438" s="17">
        <f t="shared" si="486"/>
        <v>0.39119999999999999</v>
      </c>
      <c r="AB4438" s="17">
        <f t="shared" si="487"/>
        <v>3.9119999999999999</v>
      </c>
      <c r="AC4438" s="17">
        <f t="shared" si="488"/>
        <v>5.4768000000000008</v>
      </c>
      <c r="AD4438" s="17">
        <f t="shared" si="489"/>
        <v>21.9072</v>
      </c>
    </row>
    <row r="4439" spans="1:30">
      <c r="A4439">
        <v>4438</v>
      </c>
      <c r="B4439" t="s">
        <v>7506</v>
      </c>
      <c r="C4439" s="4">
        <v>42493</v>
      </c>
      <c r="D4439" s="4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 s="17">
        <v>-71.296199999999999</v>
      </c>
      <c r="V4439">
        <f t="shared" si="483"/>
        <v>2016</v>
      </c>
      <c r="W4439" t="str">
        <f t="shared" si="484"/>
        <v>May</v>
      </c>
      <c r="X4439" s="9" t="str">
        <f>Sample___Superstore[[#This Row],[Order Year]]&amp;"-"&amp;Sample___Superstore[[#This Row],[Order Month]]</f>
        <v>2016-May</v>
      </c>
      <c r="Y4439" s="10">
        <f>Sample___Superstore6[[#This Row],[Profit]]/Sample___Superstore6[[#This Row],[Sales]]</f>
        <v>-2.7</v>
      </c>
      <c r="Z4439" s="9">
        <f t="shared" si="485"/>
        <v>5</v>
      </c>
      <c r="AA4439" s="17">
        <f t="shared" si="486"/>
        <v>-23.7654</v>
      </c>
      <c r="AB4439" s="17">
        <f t="shared" si="487"/>
        <v>8.8019999999999996</v>
      </c>
      <c r="AC4439" s="17">
        <f t="shared" si="488"/>
        <v>21.1248</v>
      </c>
      <c r="AD4439" s="17">
        <f t="shared" si="489"/>
        <v>5.2811999999999983</v>
      </c>
    </row>
    <row r="4440" spans="1:30">
      <c r="A4440">
        <v>4439</v>
      </c>
      <c r="B4440" t="s">
        <v>7509</v>
      </c>
      <c r="C4440" s="4">
        <v>42731</v>
      </c>
      <c r="D4440" s="4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 s="17">
        <v>3.6288</v>
      </c>
      <c r="V4440">
        <f t="shared" si="483"/>
        <v>2016</v>
      </c>
      <c r="W4440" t="str">
        <f t="shared" si="484"/>
        <v>Dec</v>
      </c>
      <c r="X4440" s="9" t="str">
        <f>Sample___Superstore[[#This Row],[Order Year]]&amp;"-"&amp;Sample___Superstore[[#This Row],[Order Month]]</f>
        <v>2016-Dec</v>
      </c>
      <c r="Y4440" s="10">
        <f>Sample___Superstore6[[#This Row],[Profit]]/Sample___Superstore6[[#This Row],[Sales]]</f>
        <v>0.35</v>
      </c>
      <c r="Z4440" s="9">
        <f t="shared" si="485"/>
        <v>6</v>
      </c>
      <c r="AA4440" s="17">
        <f t="shared" si="486"/>
        <v>1.8144</v>
      </c>
      <c r="AB4440" s="17">
        <f t="shared" si="487"/>
        <v>5.1840000000000002</v>
      </c>
      <c r="AC4440" s="17">
        <f t="shared" si="488"/>
        <v>2.0736000000000003</v>
      </c>
      <c r="AD4440" s="17">
        <f t="shared" si="489"/>
        <v>8.2943999999999996</v>
      </c>
    </row>
    <row r="4441" spans="1:30">
      <c r="A4441">
        <v>4440</v>
      </c>
      <c r="B4441" t="s">
        <v>7509</v>
      </c>
      <c r="C4441" s="4">
        <v>42731</v>
      </c>
      <c r="D4441" s="4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 s="17">
        <v>7.4</v>
      </c>
      <c r="V4441">
        <f t="shared" si="483"/>
        <v>2016</v>
      </c>
      <c r="W4441" t="str">
        <f t="shared" si="484"/>
        <v>Dec</v>
      </c>
      <c r="X4441" s="9" t="str">
        <f>Sample___Superstore[[#This Row],[Order Year]]&amp;"-"&amp;Sample___Superstore[[#This Row],[Order Month]]</f>
        <v>2016-Dec</v>
      </c>
      <c r="Y4441" s="10">
        <f>Sample___Superstore6[[#This Row],[Profit]]/Sample___Superstore6[[#This Row],[Sales]]</f>
        <v>0.3125</v>
      </c>
      <c r="Z4441" s="9">
        <f t="shared" si="485"/>
        <v>6</v>
      </c>
      <c r="AA4441" s="17">
        <f t="shared" si="486"/>
        <v>1.85</v>
      </c>
      <c r="AB4441" s="17">
        <f t="shared" si="487"/>
        <v>5.92</v>
      </c>
      <c r="AC4441" s="17">
        <f t="shared" si="488"/>
        <v>4.7359999999999998</v>
      </c>
      <c r="AD4441" s="17">
        <f t="shared" si="489"/>
        <v>18.943999999999999</v>
      </c>
    </row>
    <row r="4442" spans="1:30">
      <c r="A4442">
        <v>4441</v>
      </c>
      <c r="B4442" t="s">
        <v>7510</v>
      </c>
      <c r="C4442" s="4">
        <v>42573</v>
      </c>
      <c r="D4442" s="4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 s="17">
        <v>36.283499999999997</v>
      </c>
      <c r="V4442">
        <f t="shared" si="483"/>
        <v>2016</v>
      </c>
      <c r="W4442" t="str">
        <f t="shared" si="484"/>
        <v>Jul</v>
      </c>
      <c r="X4442" s="9" t="str">
        <f>Sample___Superstore[[#This Row],[Order Year]]&amp;"-"&amp;Sample___Superstore[[#This Row],[Order Month]]</f>
        <v>2016-Jul</v>
      </c>
      <c r="Y4442" s="10">
        <f>Sample___Superstore6[[#This Row],[Profit]]/Sample___Superstore6[[#This Row],[Sales]]</f>
        <v>0.32999999999999996</v>
      </c>
      <c r="Z4442" s="9">
        <f t="shared" si="485"/>
        <v>4</v>
      </c>
      <c r="AA4442" s="17">
        <f t="shared" si="486"/>
        <v>36.283499999999997</v>
      </c>
      <c r="AB4442" s="17">
        <f t="shared" si="487"/>
        <v>109.95</v>
      </c>
      <c r="AC4442" s="17">
        <f t="shared" si="488"/>
        <v>0</v>
      </c>
      <c r="AD4442" s="17">
        <f t="shared" si="489"/>
        <v>109.95</v>
      </c>
    </row>
    <row r="4443" spans="1:30">
      <c r="A4443">
        <v>4442</v>
      </c>
      <c r="B4443" t="s">
        <v>7510</v>
      </c>
      <c r="C4443" s="4">
        <v>42573</v>
      </c>
      <c r="D4443" s="4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 s="17">
        <v>135.21899999999999</v>
      </c>
      <c r="V4443">
        <f t="shared" si="483"/>
        <v>2016</v>
      </c>
      <c r="W4443" t="str">
        <f t="shared" si="484"/>
        <v>Jul</v>
      </c>
      <c r="X4443" s="9" t="str">
        <f>Sample___Superstore[[#This Row],[Order Year]]&amp;"-"&amp;Sample___Superstore[[#This Row],[Order Month]]</f>
        <v>2016-Jul</v>
      </c>
      <c r="Y4443" s="10">
        <f>Sample___Superstore6[[#This Row],[Profit]]/Sample___Superstore6[[#This Row],[Sales]]</f>
        <v>0.13999999999999999</v>
      </c>
      <c r="Z4443" s="9">
        <f t="shared" si="485"/>
        <v>4</v>
      </c>
      <c r="AA4443" s="17">
        <f t="shared" si="486"/>
        <v>27.043799999999997</v>
      </c>
      <c r="AB4443" s="17">
        <f t="shared" si="487"/>
        <v>193.17000000000002</v>
      </c>
      <c r="AC4443" s="17">
        <f t="shared" si="488"/>
        <v>0</v>
      </c>
      <c r="AD4443" s="17">
        <f t="shared" si="489"/>
        <v>965.85</v>
      </c>
    </row>
    <row r="4444" spans="1:30">
      <c r="A4444">
        <v>4443</v>
      </c>
      <c r="B4444" t="s">
        <v>7510</v>
      </c>
      <c r="C4444" s="4">
        <v>42573</v>
      </c>
      <c r="D4444" s="4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 s="17">
        <v>10.512</v>
      </c>
      <c r="V4444">
        <f t="shared" si="483"/>
        <v>2016</v>
      </c>
      <c r="W4444" t="str">
        <f t="shared" si="484"/>
        <v>Jul</v>
      </c>
      <c r="X4444" s="9" t="str">
        <f>Sample___Superstore[[#This Row],[Order Year]]&amp;"-"&amp;Sample___Superstore[[#This Row],[Order Month]]</f>
        <v>2016-Jul</v>
      </c>
      <c r="Y4444" s="10">
        <f>Sample___Superstore6[[#This Row],[Profit]]/Sample___Superstore6[[#This Row],[Sales]]</f>
        <v>0.36000000000000004</v>
      </c>
      <c r="Z4444" s="9">
        <f t="shared" si="485"/>
        <v>4</v>
      </c>
      <c r="AA4444" s="17">
        <f t="shared" si="486"/>
        <v>2.1024000000000003</v>
      </c>
      <c r="AB4444" s="17">
        <f t="shared" si="487"/>
        <v>5.84</v>
      </c>
      <c r="AC4444" s="17">
        <f t="shared" si="488"/>
        <v>0</v>
      </c>
      <c r="AD4444" s="17">
        <f t="shared" si="489"/>
        <v>29.2</v>
      </c>
    </row>
    <row r="4445" spans="1:30">
      <c r="A4445">
        <v>4444</v>
      </c>
      <c r="B4445" t="s">
        <v>7510</v>
      </c>
      <c r="C4445" s="4">
        <v>42573</v>
      </c>
      <c r="D4445" s="4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 s="17">
        <v>15.552</v>
      </c>
      <c r="V4445">
        <f t="shared" si="483"/>
        <v>2016</v>
      </c>
      <c r="W4445" t="str">
        <f t="shared" si="484"/>
        <v>Jul</v>
      </c>
      <c r="X4445" s="9" t="str">
        <f>Sample___Superstore[[#This Row],[Order Year]]&amp;"-"&amp;Sample___Superstore[[#This Row],[Order Month]]</f>
        <v>2016-Jul</v>
      </c>
      <c r="Y4445" s="10">
        <f>Sample___Superstore6[[#This Row],[Profit]]/Sample___Superstore6[[#This Row],[Sales]]</f>
        <v>0.48</v>
      </c>
      <c r="Z4445" s="9">
        <f t="shared" si="485"/>
        <v>4</v>
      </c>
      <c r="AA4445" s="17">
        <f t="shared" si="486"/>
        <v>3.1103999999999998</v>
      </c>
      <c r="AB4445" s="17">
        <f t="shared" si="487"/>
        <v>6.4799999999999995</v>
      </c>
      <c r="AC4445" s="17">
        <f t="shared" si="488"/>
        <v>0</v>
      </c>
      <c r="AD4445" s="17">
        <f t="shared" si="489"/>
        <v>32.4</v>
      </c>
    </row>
    <row r="4446" spans="1:30">
      <c r="A4446">
        <v>4445</v>
      </c>
      <c r="B4446" t="s">
        <v>7515</v>
      </c>
      <c r="C4446" s="4">
        <v>41959</v>
      </c>
      <c r="D4446" s="4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 s="17">
        <v>36.8245</v>
      </c>
      <c r="V4446">
        <f t="shared" si="483"/>
        <v>2014</v>
      </c>
      <c r="W4446" t="str">
        <f t="shared" si="484"/>
        <v>Nov</v>
      </c>
      <c r="X4446" s="9" t="str">
        <f>Sample___Superstore[[#This Row],[Order Year]]&amp;"-"&amp;Sample___Superstore[[#This Row],[Order Month]]</f>
        <v>2014-Nov</v>
      </c>
      <c r="Y4446" s="10">
        <f>Sample___Superstore6[[#This Row],[Profit]]/Sample___Superstore6[[#This Row],[Sales]]</f>
        <v>0.47000000000000003</v>
      </c>
      <c r="Z4446" s="9">
        <f t="shared" si="485"/>
        <v>5</v>
      </c>
      <c r="AA4446" s="17">
        <f t="shared" si="486"/>
        <v>7.3649000000000004</v>
      </c>
      <c r="AB4446" s="17">
        <f t="shared" si="487"/>
        <v>15.669999999999998</v>
      </c>
      <c r="AC4446" s="17">
        <f t="shared" si="488"/>
        <v>0</v>
      </c>
      <c r="AD4446" s="17">
        <f t="shared" si="489"/>
        <v>78.349999999999994</v>
      </c>
    </row>
    <row r="4447" spans="1:30">
      <c r="A4447">
        <v>4446</v>
      </c>
      <c r="B4447" t="s">
        <v>7515</v>
      </c>
      <c r="C4447" s="4">
        <v>41959</v>
      </c>
      <c r="D4447" s="4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 s="17">
        <v>14.256</v>
      </c>
      <c r="V4447">
        <f t="shared" si="483"/>
        <v>2014</v>
      </c>
      <c r="W4447" t="str">
        <f t="shared" si="484"/>
        <v>Nov</v>
      </c>
      <c r="X4447" s="9" t="str">
        <f>Sample___Superstore[[#This Row],[Order Year]]&amp;"-"&amp;Sample___Superstore[[#This Row],[Order Month]]</f>
        <v>2014-Nov</v>
      </c>
      <c r="Y4447" s="10">
        <f>Sample___Superstore6[[#This Row],[Profit]]/Sample___Superstore6[[#This Row],[Sales]]</f>
        <v>0.45</v>
      </c>
      <c r="Z4447" s="9">
        <f t="shared" si="485"/>
        <v>5</v>
      </c>
      <c r="AA4447" s="17">
        <f t="shared" si="486"/>
        <v>2.3759999999999999</v>
      </c>
      <c r="AB4447" s="17">
        <f t="shared" si="487"/>
        <v>5.28</v>
      </c>
      <c r="AC4447" s="17">
        <f t="shared" si="488"/>
        <v>0</v>
      </c>
      <c r="AD4447" s="17">
        <f t="shared" si="489"/>
        <v>31.68</v>
      </c>
    </row>
    <row r="4448" spans="1:30">
      <c r="A4448">
        <v>4447</v>
      </c>
      <c r="B4448" t="s">
        <v>7515</v>
      </c>
      <c r="C4448" s="4">
        <v>41959</v>
      </c>
      <c r="D4448" s="4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17">
        <v>14.268800000000001</v>
      </c>
      <c r="V4448">
        <f t="shared" si="483"/>
        <v>2014</v>
      </c>
      <c r="W4448" t="str">
        <f t="shared" si="484"/>
        <v>Nov</v>
      </c>
      <c r="X4448" s="9" t="str">
        <f>Sample___Superstore[[#This Row],[Order Year]]&amp;"-"&amp;Sample___Superstore[[#This Row],[Order Month]]</f>
        <v>2014-Nov</v>
      </c>
      <c r="Y4448" s="10">
        <f>Sample___Superstore6[[#This Row],[Profit]]/Sample___Superstore6[[#This Row],[Sales]]</f>
        <v>0.49</v>
      </c>
      <c r="Z4448" s="9">
        <f t="shared" si="485"/>
        <v>5</v>
      </c>
      <c r="AA4448" s="17">
        <f t="shared" si="486"/>
        <v>3.5672000000000001</v>
      </c>
      <c r="AB4448" s="17">
        <f t="shared" si="487"/>
        <v>7.28</v>
      </c>
      <c r="AC4448" s="17">
        <f t="shared" si="488"/>
        <v>0</v>
      </c>
      <c r="AD4448" s="17">
        <f t="shared" si="489"/>
        <v>29.12</v>
      </c>
    </row>
    <row r="4449" spans="1:30">
      <c r="A4449">
        <v>4448</v>
      </c>
      <c r="B4449" t="s">
        <v>7515</v>
      </c>
      <c r="C4449" s="4">
        <v>41959</v>
      </c>
      <c r="D4449" s="4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 s="17">
        <v>42.362499999999997</v>
      </c>
      <c r="V4449">
        <f t="shared" si="483"/>
        <v>2014</v>
      </c>
      <c r="W4449" t="str">
        <f t="shared" si="484"/>
        <v>Nov</v>
      </c>
      <c r="X4449" s="9" t="str">
        <f>Sample___Superstore[[#This Row],[Order Year]]&amp;"-"&amp;Sample___Superstore[[#This Row],[Order Month]]</f>
        <v>2014-Nov</v>
      </c>
      <c r="Y4449" s="10">
        <f>Sample___Superstore6[[#This Row],[Profit]]/Sample___Superstore6[[#This Row],[Sales]]</f>
        <v>0.25</v>
      </c>
      <c r="Z4449" s="9">
        <f t="shared" si="485"/>
        <v>5</v>
      </c>
      <c r="AA4449" s="17">
        <f t="shared" si="486"/>
        <v>8.4725000000000001</v>
      </c>
      <c r="AB4449" s="17">
        <f t="shared" si="487"/>
        <v>33.89</v>
      </c>
      <c r="AC4449" s="17">
        <f t="shared" si="488"/>
        <v>0</v>
      </c>
      <c r="AD4449" s="17">
        <f t="shared" si="489"/>
        <v>169.45</v>
      </c>
    </row>
    <row r="4450" spans="1:30">
      <c r="A4450">
        <v>4449</v>
      </c>
      <c r="B4450" t="s">
        <v>7516</v>
      </c>
      <c r="C4450" s="4">
        <v>42174</v>
      </c>
      <c r="D4450" s="4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 s="17">
        <v>4.0191999999999997</v>
      </c>
      <c r="V4450">
        <f t="shared" si="483"/>
        <v>2015</v>
      </c>
      <c r="W4450" t="str">
        <f t="shared" si="484"/>
        <v>Jun</v>
      </c>
      <c r="X4450" s="9" t="str">
        <f>Sample___Superstore[[#This Row],[Order Year]]&amp;"-"&amp;Sample___Superstore[[#This Row],[Order Month]]</f>
        <v>2015-Jun</v>
      </c>
      <c r="Y4450" s="10">
        <f>Sample___Superstore6[[#This Row],[Profit]]/Sample___Superstore6[[#This Row],[Sales]]</f>
        <v>0.31999999999999995</v>
      </c>
      <c r="Z4450" s="9">
        <f t="shared" si="485"/>
        <v>4</v>
      </c>
      <c r="AA4450" s="17">
        <f t="shared" si="486"/>
        <v>2.0095999999999998</v>
      </c>
      <c r="AB4450" s="17">
        <f t="shared" si="487"/>
        <v>6.28</v>
      </c>
      <c r="AC4450" s="17">
        <f t="shared" si="488"/>
        <v>0</v>
      </c>
      <c r="AD4450" s="17">
        <f t="shared" si="489"/>
        <v>12.56</v>
      </c>
    </row>
    <row r="4451" spans="1:30">
      <c r="A4451">
        <v>4450</v>
      </c>
      <c r="B4451" t="s">
        <v>7516</v>
      </c>
      <c r="C4451" s="4">
        <v>42174</v>
      </c>
      <c r="D4451" s="4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 s="17">
        <v>3.1103999999999998</v>
      </c>
      <c r="V4451">
        <f t="shared" si="483"/>
        <v>2015</v>
      </c>
      <c r="W4451" t="str">
        <f t="shared" si="484"/>
        <v>Jun</v>
      </c>
      <c r="X4451" s="9" t="str">
        <f>Sample___Superstore[[#This Row],[Order Year]]&amp;"-"&amp;Sample___Superstore[[#This Row],[Order Month]]</f>
        <v>2015-Jun</v>
      </c>
      <c r="Y4451" s="10">
        <f>Sample___Superstore6[[#This Row],[Profit]]/Sample___Superstore6[[#This Row],[Sales]]</f>
        <v>0.47999999999999993</v>
      </c>
      <c r="Z4451" s="9">
        <f t="shared" si="485"/>
        <v>4</v>
      </c>
      <c r="AA4451" s="17">
        <f t="shared" si="486"/>
        <v>3.1103999999999998</v>
      </c>
      <c r="AB4451" s="17">
        <f t="shared" si="487"/>
        <v>6.48</v>
      </c>
      <c r="AC4451" s="17">
        <f t="shared" si="488"/>
        <v>0</v>
      </c>
      <c r="AD4451" s="17">
        <f t="shared" si="489"/>
        <v>6.48</v>
      </c>
    </row>
    <row r="4452" spans="1:30">
      <c r="A4452">
        <v>4451</v>
      </c>
      <c r="B4452" t="s">
        <v>7516</v>
      </c>
      <c r="C4452" s="4">
        <v>42174</v>
      </c>
      <c r="D4452" s="4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 s="17">
        <v>87.744299999999996</v>
      </c>
      <c r="V4452">
        <f t="shared" si="483"/>
        <v>2015</v>
      </c>
      <c r="W4452" t="str">
        <f t="shared" si="484"/>
        <v>Jun</v>
      </c>
      <c r="X4452" s="9" t="str">
        <f>Sample___Superstore[[#This Row],[Order Year]]&amp;"-"&amp;Sample___Superstore[[#This Row],[Order Month]]</f>
        <v>2015-Jun</v>
      </c>
      <c r="Y4452" s="10">
        <f>Sample___Superstore6[[#This Row],[Profit]]/Sample___Superstore6[[#This Row],[Sales]]</f>
        <v>0.47</v>
      </c>
      <c r="Z4452" s="9">
        <f t="shared" si="485"/>
        <v>4</v>
      </c>
      <c r="AA4452" s="17">
        <f t="shared" si="486"/>
        <v>29.248099999999997</v>
      </c>
      <c r="AB4452" s="17">
        <f t="shared" si="487"/>
        <v>62.23</v>
      </c>
      <c r="AC4452" s="17">
        <f t="shared" si="488"/>
        <v>0</v>
      </c>
      <c r="AD4452" s="17">
        <f t="shared" si="489"/>
        <v>186.69</v>
      </c>
    </row>
    <row r="4453" spans="1:30">
      <c r="A4453">
        <v>4452</v>
      </c>
      <c r="B4453" t="s">
        <v>7517</v>
      </c>
      <c r="C4453" s="4">
        <v>42555</v>
      </c>
      <c r="D4453" s="4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 s="17">
        <v>8.6359999999999992</v>
      </c>
      <c r="V4453">
        <f t="shared" si="483"/>
        <v>2016</v>
      </c>
      <c r="W4453" t="str">
        <f t="shared" si="484"/>
        <v>Jul</v>
      </c>
      <c r="X4453" s="9" t="str">
        <f>Sample___Superstore[[#This Row],[Order Year]]&amp;"-"&amp;Sample___Superstore[[#This Row],[Order Month]]</f>
        <v>2016-Jul</v>
      </c>
      <c r="Y4453" s="10">
        <f>Sample___Superstore6[[#This Row],[Profit]]/Sample___Superstore6[[#This Row],[Sales]]</f>
        <v>0.33999999999999997</v>
      </c>
      <c r="Z4453" s="9">
        <f t="shared" si="485"/>
        <v>2</v>
      </c>
      <c r="AA4453" s="17">
        <f t="shared" si="486"/>
        <v>1.7271999999999998</v>
      </c>
      <c r="AB4453" s="17">
        <f t="shared" si="487"/>
        <v>5.08</v>
      </c>
      <c r="AC4453" s="17">
        <f t="shared" si="488"/>
        <v>0</v>
      </c>
      <c r="AD4453" s="17">
        <f t="shared" si="489"/>
        <v>25.4</v>
      </c>
    </row>
    <row r="4454" spans="1:30">
      <c r="A4454">
        <v>4453</v>
      </c>
      <c r="B4454" t="s">
        <v>7517</v>
      </c>
      <c r="C4454" s="4">
        <v>42555</v>
      </c>
      <c r="D4454" s="4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 s="17">
        <v>20.661200000000001</v>
      </c>
      <c r="V4454">
        <f t="shared" si="483"/>
        <v>2016</v>
      </c>
      <c r="W4454" t="str">
        <f t="shared" si="484"/>
        <v>Jul</v>
      </c>
      <c r="X4454" s="9" t="str">
        <f>Sample___Superstore[[#This Row],[Order Year]]&amp;"-"&amp;Sample___Superstore[[#This Row],[Order Month]]</f>
        <v>2016-Jul</v>
      </c>
      <c r="Y4454" s="10">
        <f>Sample___Superstore6[[#This Row],[Profit]]/Sample___Superstore6[[#This Row],[Sales]]</f>
        <v>0.47000000000000003</v>
      </c>
      <c r="Z4454" s="9">
        <f t="shared" si="485"/>
        <v>2</v>
      </c>
      <c r="AA4454" s="17">
        <f t="shared" si="486"/>
        <v>10.3306</v>
      </c>
      <c r="AB4454" s="17">
        <f t="shared" si="487"/>
        <v>21.98</v>
      </c>
      <c r="AC4454" s="17">
        <f t="shared" si="488"/>
        <v>0</v>
      </c>
      <c r="AD4454" s="17">
        <f t="shared" si="489"/>
        <v>43.96</v>
      </c>
    </row>
    <row r="4455" spans="1:30">
      <c r="A4455">
        <v>4454</v>
      </c>
      <c r="B4455" t="s">
        <v>7517</v>
      </c>
      <c r="C4455" s="4">
        <v>42555</v>
      </c>
      <c r="D4455" s="4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 s="17">
        <v>225.73500000000001</v>
      </c>
      <c r="V4455">
        <f t="shared" si="483"/>
        <v>2016</v>
      </c>
      <c r="W4455" t="str">
        <f t="shared" si="484"/>
        <v>Jul</v>
      </c>
      <c r="X4455" s="9" t="str">
        <f>Sample___Superstore[[#This Row],[Order Year]]&amp;"-"&amp;Sample___Superstore[[#This Row],[Order Month]]</f>
        <v>2016-Jul</v>
      </c>
      <c r="Y4455" s="10">
        <f>Sample___Superstore6[[#This Row],[Profit]]/Sample___Superstore6[[#This Row],[Sales]]</f>
        <v>0.17647058823529413</v>
      </c>
      <c r="Z4455" s="9">
        <f t="shared" si="485"/>
        <v>2</v>
      </c>
      <c r="AA4455" s="17">
        <f t="shared" si="486"/>
        <v>45.147000000000006</v>
      </c>
      <c r="AB4455" s="17">
        <f t="shared" si="487"/>
        <v>255.833</v>
      </c>
      <c r="AC4455" s="17">
        <f t="shared" si="488"/>
        <v>191.87474999999998</v>
      </c>
      <c r="AD4455" s="17">
        <f t="shared" si="489"/>
        <v>1087.29025</v>
      </c>
    </row>
    <row r="4456" spans="1:30">
      <c r="A4456">
        <v>4455</v>
      </c>
      <c r="B4456" t="s">
        <v>7517</v>
      </c>
      <c r="C4456" s="4">
        <v>42555</v>
      </c>
      <c r="D4456" s="4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 s="17">
        <v>0.55840000000000001</v>
      </c>
      <c r="V4456">
        <f t="shared" si="483"/>
        <v>2016</v>
      </c>
      <c r="W4456" t="str">
        <f t="shared" si="484"/>
        <v>Jul</v>
      </c>
      <c r="X4456" s="9" t="str">
        <f>Sample___Superstore[[#This Row],[Order Year]]&amp;"-"&amp;Sample___Superstore[[#This Row],[Order Month]]</f>
        <v>2016-Jul</v>
      </c>
      <c r="Y4456" s="10">
        <f>Sample___Superstore6[[#This Row],[Profit]]/Sample___Superstore6[[#This Row],[Sales]]</f>
        <v>0.02</v>
      </c>
      <c r="Z4456" s="9">
        <f t="shared" si="485"/>
        <v>2</v>
      </c>
      <c r="AA4456" s="17">
        <f t="shared" si="486"/>
        <v>0.1396</v>
      </c>
      <c r="AB4456" s="17">
        <f t="shared" si="487"/>
        <v>6.98</v>
      </c>
      <c r="AC4456" s="17">
        <f t="shared" si="488"/>
        <v>0</v>
      </c>
      <c r="AD4456" s="17">
        <f t="shared" si="489"/>
        <v>27.92</v>
      </c>
    </row>
    <row r="4457" spans="1:30">
      <c r="A4457">
        <v>4456</v>
      </c>
      <c r="B4457" t="s">
        <v>7520</v>
      </c>
      <c r="C4457" s="4">
        <v>42250</v>
      </c>
      <c r="D4457" s="4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 s="17">
        <v>-12.956799999999999</v>
      </c>
      <c r="V4457">
        <f t="shared" si="483"/>
        <v>2015</v>
      </c>
      <c r="W4457" t="str">
        <f t="shared" si="484"/>
        <v>Sep</v>
      </c>
      <c r="X4457" s="9" t="str">
        <f>Sample___Superstore[[#This Row],[Order Year]]&amp;"-"&amp;Sample___Superstore[[#This Row],[Order Month]]</f>
        <v>2015-Sep</v>
      </c>
      <c r="Y4457" s="10">
        <f>Sample___Superstore6[[#This Row],[Profit]]/Sample___Superstore6[[#This Row],[Sales]]</f>
        <v>-9.9999999999999992E-2</v>
      </c>
      <c r="Z4457" s="9">
        <f t="shared" si="485"/>
        <v>5</v>
      </c>
      <c r="AA4457" s="17">
        <f t="shared" si="486"/>
        <v>-6.4783999999999997</v>
      </c>
      <c r="AB4457" s="17">
        <f t="shared" si="487"/>
        <v>64.784000000000006</v>
      </c>
      <c r="AC4457" s="17">
        <f t="shared" si="488"/>
        <v>25.913600000000002</v>
      </c>
      <c r="AD4457" s="17">
        <f t="shared" si="489"/>
        <v>103.65440000000001</v>
      </c>
    </row>
    <row r="4458" spans="1:30">
      <c r="A4458">
        <v>4457</v>
      </c>
      <c r="B4458" t="s">
        <v>7520</v>
      </c>
      <c r="C4458" s="4">
        <v>42250</v>
      </c>
      <c r="D4458" s="4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 s="17">
        <v>2.1492</v>
      </c>
      <c r="V4458">
        <f t="shared" si="483"/>
        <v>2015</v>
      </c>
      <c r="W4458" t="str">
        <f t="shared" si="484"/>
        <v>Sep</v>
      </c>
      <c r="X4458" s="9" t="str">
        <f>Sample___Superstore[[#This Row],[Order Year]]&amp;"-"&amp;Sample___Superstore[[#This Row],[Order Month]]</f>
        <v>2015-Sep</v>
      </c>
      <c r="Y4458" s="10">
        <f>Sample___Superstore6[[#This Row],[Profit]]/Sample___Superstore6[[#This Row],[Sales]]</f>
        <v>0.33749999999999997</v>
      </c>
      <c r="Z4458" s="9">
        <f t="shared" si="485"/>
        <v>5</v>
      </c>
      <c r="AA4458" s="17">
        <f t="shared" si="486"/>
        <v>1.0746</v>
      </c>
      <c r="AB4458" s="17">
        <f t="shared" si="487"/>
        <v>3.1840000000000002</v>
      </c>
      <c r="AC4458" s="17">
        <f t="shared" si="488"/>
        <v>1.2736000000000001</v>
      </c>
      <c r="AD4458" s="17">
        <f t="shared" si="489"/>
        <v>5.0944000000000003</v>
      </c>
    </row>
    <row r="4459" spans="1:30">
      <c r="A4459">
        <v>4458</v>
      </c>
      <c r="B4459" t="s">
        <v>7521</v>
      </c>
      <c r="C4459" s="4">
        <v>42954</v>
      </c>
      <c r="D4459" s="4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 s="17">
        <v>114.9385</v>
      </c>
      <c r="V4459">
        <f t="shared" si="483"/>
        <v>2017</v>
      </c>
      <c r="W4459" t="str">
        <f t="shared" si="484"/>
        <v>Aug</v>
      </c>
      <c r="X4459" s="9" t="str">
        <f>Sample___Superstore[[#This Row],[Order Year]]&amp;"-"&amp;Sample___Superstore[[#This Row],[Order Month]]</f>
        <v>2017-Aug</v>
      </c>
      <c r="Y4459" s="10">
        <f>Sample___Superstore6[[#This Row],[Profit]]/Sample___Superstore6[[#This Row],[Sales]]</f>
        <v>0.47</v>
      </c>
      <c r="Z4459" s="9">
        <f t="shared" si="485"/>
        <v>5</v>
      </c>
      <c r="AA4459" s="17">
        <f t="shared" si="486"/>
        <v>22.9877</v>
      </c>
      <c r="AB4459" s="17">
        <f t="shared" si="487"/>
        <v>48.910000000000004</v>
      </c>
      <c r="AC4459" s="17">
        <f t="shared" si="488"/>
        <v>0</v>
      </c>
      <c r="AD4459" s="17">
        <f t="shared" si="489"/>
        <v>244.55</v>
      </c>
    </row>
    <row r="4460" spans="1:30">
      <c r="A4460">
        <v>4459</v>
      </c>
      <c r="B4460" t="s">
        <v>7522</v>
      </c>
      <c r="C4460" s="4">
        <v>42807</v>
      </c>
      <c r="D4460" s="4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 s="17">
        <v>-299.8116</v>
      </c>
      <c r="V4460">
        <f t="shared" si="483"/>
        <v>2017</v>
      </c>
      <c r="W4460" t="str">
        <f t="shared" si="484"/>
        <v>Mar</v>
      </c>
      <c r="X4460" s="9" t="str">
        <f>Sample___Superstore[[#This Row],[Order Year]]&amp;"-"&amp;Sample___Superstore[[#This Row],[Order Month]]</f>
        <v>2017-Mar</v>
      </c>
      <c r="Y4460" s="10">
        <f>Sample___Superstore6[[#This Row],[Profit]]/Sample___Superstore6[[#This Row],[Sales]]</f>
        <v>-0.22499999999999998</v>
      </c>
      <c r="Z4460" s="9">
        <f t="shared" si="485"/>
        <v>7</v>
      </c>
      <c r="AA4460" s="17">
        <f t="shared" si="486"/>
        <v>-149.9058</v>
      </c>
      <c r="AB4460" s="17">
        <f t="shared" si="487"/>
        <v>666.24800000000005</v>
      </c>
      <c r="AC4460" s="17">
        <f t="shared" si="488"/>
        <v>266.49920000000003</v>
      </c>
      <c r="AD4460" s="17">
        <f t="shared" si="489"/>
        <v>1065.9968000000001</v>
      </c>
    </row>
    <row r="4461" spans="1:30">
      <c r="A4461">
        <v>4460</v>
      </c>
      <c r="B4461" t="s">
        <v>7523</v>
      </c>
      <c r="C4461" s="4">
        <v>43006</v>
      </c>
      <c r="D4461" s="4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 s="17">
        <v>3.2776000000000001</v>
      </c>
      <c r="V4461">
        <f t="shared" si="483"/>
        <v>2017</v>
      </c>
      <c r="W4461" t="str">
        <f t="shared" si="484"/>
        <v>Sep</v>
      </c>
      <c r="X4461" s="9" t="str">
        <f>Sample___Superstore[[#This Row],[Order Year]]&amp;"-"&amp;Sample___Superstore[[#This Row],[Order Month]]</f>
        <v>2017-Sep</v>
      </c>
      <c r="Y4461" s="10">
        <f>Sample___Superstore6[[#This Row],[Profit]]/Sample___Superstore6[[#This Row],[Sales]]</f>
        <v>9.9999999999999992E-2</v>
      </c>
      <c r="Z4461" s="9">
        <f t="shared" si="485"/>
        <v>3</v>
      </c>
      <c r="AA4461" s="17">
        <f t="shared" si="486"/>
        <v>3.2776000000000001</v>
      </c>
      <c r="AB4461" s="17">
        <f t="shared" si="487"/>
        <v>32.776000000000003</v>
      </c>
      <c r="AC4461" s="17">
        <f t="shared" si="488"/>
        <v>6.555200000000001</v>
      </c>
      <c r="AD4461" s="17">
        <f t="shared" si="489"/>
        <v>26.220800000000004</v>
      </c>
    </row>
    <row r="4462" spans="1:30">
      <c r="A4462">
        <v>4461</v>
      </c>
      <c r="B4462" t="s">
        <v>7523</v>
      </c>
      <c r="C4462" s="4">
        <v>43006</v>
      </c>
      <c r="D4462" s="4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 s="17">
        <v>-29.436800000000002</v>
      </c>
      <c r="V4462">
        <f t="shared" si="483"/>
        <v>2017</v>
      </c>
      <c r="W4462" t="str">
        <f t="shared" si="484"/>
        <v>Sep</v>
      </c>
      <c r="X4462" s="9" t="str">
        <f>Sample___Superstore[[#This Row],[Order Year]]&amp;"-"&amp;Sample___Superstore[[#This Row],[Order Month]]</f>
        <v>2017-Sep</v>
      </c>
      <c r="Y4462" s="10">
        <f>Sample___Superstore6[[#This Row],[Profit]]/Sample___Superstore6[[#This Row],[Sales]]</f>
        <v>-0.2</v>
      </c>
      <c r="Z4462" s="9">
        <f t="shared" si="485"/>
        <v>3</v>
      </c>
      <c r="AA4462" s="17">
        <f t="shared" si="486"/>
        <v>-14.718400000000001</v>
      </c>
      <c r="AB4462" s="17">
        <f t="shared" si="487"/>
        <v>73.591999999999999</v>
      </c>
      <c r="AC4462" s="17">
        <f t="shared" si="488"/>
        <v>29.436800000000002</v>
      </c>
      <c r="AD4462" s="17">
        <f t="shared" si="489"/>
        <v>117.74719999999999</v>
      </c>
    </row>
    <row r="4463" spans="1:30">
      <c r="A4463">
        <v>4462</v>
      </c>
      <c r="B4463" t="s">
        <v>7523</v>
      </c>
      <c r="C4463" s="4">
        <v>43006</v>
      </c>
      <c r="D4463" s="4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 s="17">
        <v>1.3595999999999999</v>
      </c>
      <c r="V4463">
        <f t="shared" si="483"/>
        <v>2017</v>
      </c>
      <c r="W4463" t="str">
        <f t="shared" si="484"/>
        <v>Sep</v>
      </c>
      <c r="X4463" s="9" t="str">
        <f>Sample___Superstore[[#This Row],[Order Year]]&amp;"-"&amp;Sample___Superstore[[#This Row],[Order Month]]</f>
        <v>2017-Sep</v>
      </c>
      <c r="Y4463" s="10">
        <f>Sample___Superstore6[[#This Row],[Profit]]/Sample___Superstore6[[#This Row],[Sales]]</f>
        <v>2.4999999999999998E-2</v>
      </c>
      <c r="Z4463" s="9">
        <f t="shared" si="485"/>
        <v>3</v>
      </c>
      <c r="AA4463" s="17">
        <f t="shared" si="486"/>
        <v>0.67979999999999996</v>
      </c>
      <c r="AB4463" s="17">
        <f t="shared" si="487"/>
        <v>27.192</v>
      </c>
      <c r="AC4463" s="17">
        <f t="shared" si="488"/>
        <v>10.876800000000001</v>
      </c>
      <c r="AD4463" s="17">
        <f t="shared" si="489"/>
        <v>43.507199999999997</v>
      </c>
    </row>
    <row r="4464" spans="1:30">
      <c r="A4464">
        <v>4463</v>
      </c>
      <c r="B4464" t="s">
        <v>7523</v>
      </c>
      <c r="C4464" s="4">
        <v>43006</v>
      </c>
      <c r="D4464" s="4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 s="17">
        <v>-58.861600000000003</v>
      </c>
      <c r="V4464">
        <f t="shared" si="483"/>
        <v>2017</v>
      </c>
      <c r="W4464" t="str">
        <f t="shared" si="484"/>
        <v>Sep</v>
      </c>
      <c r="X4464" s="9" t="str">
        <f>Sample___Superstore[[#This Row],[Order Year]]&amp;"-"&amp;Sample___Superstore[[#This Row],[Order Month]]</f>
        <v>2017-Sep</v>
      </c>
      <c r="Y4464" s="10">
        <f>Sample___Superstore6[[#This Row],[Profit]]/Sample___Superstore6[[#This Row],[Sales]]</f>
        <v>-0.76666666666666672</v>
      </c>
      <c r="Z4464" s="9">
        <f t="shared" si="485"/>
        <v>3</v>
      </c>
      <c r="AA4464" s="17">
        <f t="shared" si="486"/>
        <v>-14.715400000000001</v>
      </c>
      <c r="AB4464" s="17">
        <f t="shared" si="487"/>
        <v>19.193999999999999</v>
      </c>
      <c r="AC4464" s="17">
        <f t="shared" si="488"/>
        <v>53.743199999999995</v>
      </c>
      <c r="AD4464" s="17">
        <f t="shared" si="489"/>
        <v>23.032800000000002</v>
      </c>
    </row>
    <row r="4465" spans="1:30">
      <c r="A4465">
        <v>4464</v>
      </c>
      <c r="B4465" t="s">
        <v>7523</v>
      </c>
      <c r="C4465" s="4">
        <v>43006</v>
      </c>
      <c r="D4465" s="4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 s="17">
        <v>5.2026000000000003</v>
      </c>
      <c r="V4465">
        <f t="shared" si="483"/>
        <v>2017</v>
      </c>
      <c r="W4465" t="str">
        <f t="shared" si="484"/>
        <v>Sep</v>
      </c>
      <c r="X4465" s="9" t="str">
        <f>Sample___Superstore[[#This Row],[Order Year]]&amp;"-"&amp;Sample___Superstore[[#This Row],[Order Month]]</f>
        <v>2017-Sep</v>
      </c>
      <c r="Y4465" s="10">
        <f>Sample___Superstore6[[#This Row],[Profit]]/Sample___Superstore6[[#This Row],[Sales]]</f>
        <v>0.36249999999999999</v>
      </c>
      <c r="Z4465" s="9">
        <f t="shared" si="485"/>
        <v>3</v>
      </c>
      <c r="AA4465" s="17">
        <f t="shared" si="486"/>
        <v>1.7342000000000002</v>
      </c>
      <c r="AB4465" s="17">
        <f t="shared" si="487"/>
        <v>4.7839999999999998</v>
      </c>
      <c r="AC4465" s="17">
        <f t="shared" si="488"/>
        <v>2.8704000000000001</v>
      </c>
      <c r="AD4465" s="17">
        <f t="shared" si="489"/>
        <v>11.4816</v>
      </c>
    </row>
    <row r="4466" spans="1:30">
      <c r="A4466">
        <v>4465</v>
      </c>
      <c r="B4466" t="s">
        <v>7523</v>
      </c>
      <c r="C4466" s="4">
        <v>43006</v>
      </c>
      <c r="D4466" s="4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 s="17">
        <v>26.224</v>
      </c>
      <c r="V4466">
        <f t="shared" si="483"/>
        <v>2017</v>
      </c>
      <c r="W4466" t="str">
        <f t="shared" si="484"/>
        <v>Sep</v>
      </c>
      <c r="X4466" s="9" t="str">
        <f>Sample___Superstore[[#This Row],[Order Year]]&amp;"-"&amp;Sample___Superstore[[#This Row],[Order Month]]</f>
        <v>2017-Sep</v>
      </c>
      <c r="Y4466" s="10">
        <f>Sample___Superstore6[[#This Row],[Profit]]/Sample___Superstore6[[#This Row],[Sales]]</f>
        <v>0.125</v>
      </c>
      <c r="Z4466" s="9">
        <f t="shared" si="485"/>
        <v>3</v>
      </c>
      <c r="AA4466" s="17">
        <f t="shared" si="486"/>
        <v>13.112</v>
      </c>
      <c r="AB4466" s="17">
        <f t="shared" si="487"/>
        <v>104.896</v>
      </c>
      <c r="AC4466" s="17">
        <f t="shared" si="488"/>
        <v>41.958400000000005</v>
      </c>
      <c r="AD4466" s="17">
        <f t="shared" si="489"/>
        <v>167.83359999999999</v>
      </c>
    </row>
    <row r="4467" spans="1:30">
      <c r="A4467">
        <v>4466</v>
      </c>
      <c r="B4467" t="s">
        <v>7526</v>
      </c>
      <c r="C4467" s="4">
        <v>42223</v>
      </c>
      <c r="D4467" s="4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 s="17">
        <v>1.1151</v>
      </c>
      <c r="V4467">
        <f t="shared" si="483"/>
        <v>2015</v>
      </c>
      <c r="W4467" t="str">
        <f t="shared" si="484"/>
        <v>Aug</v>
      </c>
      <c r="X4467" s="9" t="str">
        <f>Sample___Superstore[[#This Row],[Order Year]]&amp;"-"&amp;Sample___Superstore[[#This Row],[Order Month]]</f>
        <v>2015-Aug</v>
      </c>
      <c r="Y4467" s="10">
        <f>Sample___Superstore6[[#This Row],[Profit]]/Sample___Superstore6[[#This Row],[Sales]]</f>
        <v>0.33750000000000002</v>
      </c>
      <c r="Z4467" s="9">
        <f t="shared" si="485"/>
        <v>4</v>
      </c>
      <c r="AA4467" s="17">
        <f t="shared" si="486"/>
        <v>1.1151</v>
      </c>
      <c r="AB4467" s="17">
        <f t="shared" si="487"/>
        <v>3.3039999999999998</v>
      </c>
      <c r="AC4467" s="17">
        <f t="shared" si="488"/>
        <v>0.66080000000000005</v>
      </c>
      <c r="AD4467" s="17">
        <f t="shared" si="489"/>
        <v>2.6431999999999998</v>
      </c>
    </row>
    <row r="4468" spans="1:30">
      <c r="A4468">
        <v>4467</v>
      </c>
      <c r="B4468" t="s">
        <v>7527</v>
      </c>
      <c r="C4468" s="4">
        <v>43063</v>
      </c>
      <c r="D4468" s="4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 s="17">
        <v>7.3710000000000004</v>
      </c>
      <c r="V4468">
        <f t="shared" si="483"/>
        <v>2017</v>
      </c>
      <c r="W4468" t="str">
        <f t="shared" si="484"/>
        <v>Nov</v>
      </c>
      <c r="X4468" s="9" t="str">
        <f>Sample___Superstore[[#This Row],[Order Year]]&amp;"-"&amp;Sample___Superstore[[#This Row],[Order Month]]</f>
        <v>2017-Nov</v>
      </c>
      <c r="Y4468" s="10">
        <f>Sample___Superstore6[[#This Row],[Profit]]/Sample___Superstore6[[#This Row],[Sales]]</f>
        <v>0.45000000000000007</v>
      </c>
      <c r="Z4468" s="9">
        <f t="shared" si="485"/>
        <v>7</v>
      </c>
      <c r="AA4468" s="17">
        <f t="shared" si="486"/>
        <v>0.81900000000000006</v>
      </c>
      <c r="AB4468" s="17">
        <f t="shared" si="487"/>
        <v>1.8199999999999998</v>
      </c>
      <c r="AC4468" s="17">
        <f t="shared" si="488"/>
        <v>0</v>
      </c>
      <c r="AD4468" s="17">
        <f t="shared" si="489"/>
        <v>16.38</v>
      </c>
    </row>
    <row r="4469" spans="1:30">
      <c r="A4469">
        <v>4468</v>
      </c>
      <c r="B4469" t="s">
        <v>7527</v>
      </c>
      <c r="C4469" s="4">
        <v>43063</v>
      </c>
      <c r="D4469" s="4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 s="17">
        <v>78.941199999999995</v>
      </c>
      <c r="V4469">
        <f t="shared" si="483"/>
        <v>2017</v>
      </c>
      <c r="W4469" t="str">
        <f t="shared" si="484"/>
        <v>Nov</v>
      </c>
      <c r="X4469" s="9" t="str">
        <f>Sample___Superstore[[#This Row],[Order Year]]&amp;"-"&amp;Sample___Superstore[[#This Row],[Order Month]]</f>
        <v>2017-Nov</v>
      </c>
      <c r="Y4469" s="10">
        <f>Sample___Superstore6[[#This Row],[Profit]]/Sample___Superstore6[[#This Row],[Sales]]</f>
        <v>0.47</v>
      </c>
      <c r="Z4469" s="9">
        <f t="shared" si="485"/>
        <v>7</v>
      </c>
      <c r="AA4469" s="17">
        <f t="shared" si="486"/>
        <v>39.470599999999997</v>
      </c>
      <c r="AB4469" s="17">
        <f t="shared" si="487"/>
        <v>83.98</v>
      </c>
      <c r="AC4469" s="17">
        <f t="shared" si="488"/>
        <v>0</v>
      </c>
      <c r="AD4469" s="17">
        <f t="shared" si="489"/>
        <v>167.96</v>
      </c>
    </row>
    <row r="4470" spans="1:30">
      <c r="A4470">
        <v>4469</v>
      </c>
      <c r="B4470" t="s">
        <v>7527</v>
      </c>
      <c r="C4470" s="4">
        <v>43063</v>
      </c>
      <c r="D4470" s="4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 s="17">
        <v>-16.078399999999998</v>
      </c>
      <c r="V4470">
        <f t="shared" si="483"/>
        <v>2017</v>
      </c>
      <c r="W4470" t="str">
        <f t="shared" si="484"/>
        <v>Nov</v>
      </c>
      <c r="X4470" s="9" t="str">
        <f>Sample___Superstore[[#This Row],[Order Year]]&amp;"-"&amp;Sample___Superstore[[#This Row],[Order Month]]</f>
        <v>2017-Nov</v>
      </c>
      <c r="Y4470" s="10">
        <f>Sample___Superstore6[[#This Row],[Profit]]/Sample___Superstore6[[#This Row],[Sales]]</f>
        <v>-4.9999999999999996E-2</v>
      </c>
      <c r="Z4470" s="9">
        <f t="shared" si="485"/>
        <v>7</v>
      </c>
      <c r="AA4470" s="17">
        <f t="shared" si="486"/>
        <v>-8.0391999999999992</v>
      </c>
      <c r="AB4470" s="17">
        <f t="shared" si="487"/>
        <v>160.78399999999999</v>
      </c>
      <c r="AC4470" s="17">
        <f t="shared" si="488"/>
        <v>64.313599999999994</v>
      </c>
      <c r="AD4470" s="17">
        <f t="shared" si="489"/>
        <v>257.25439999999998</v>
      </c>
    </row>
    <row r="4471" spans="1:30">
      <c r="A4471">
        <v>4470</v>
      </c>
      <c r="B4471" t="s">
        <v>7527</v>
      </c>
      <c r="C4471" s="4">
        <v>43063</v>
      </c>
      <c r="D4471" s="4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 s="17">
        <v>6.2207999999999997</v>
      </c>
      <c r="V4471">
        <f t="shared" si="483"/>
        <v>2017</v>
      </c>
      <c r="W4471" t="str">
        <f t="shared" si="484"/>
        <v>Nov</v>
      </c>
      <c r="X4471" s="9" t="str">
        <f>Sample___Superstore[[#This Row],[Order Year]]&amp;"-"&amp;Sample___Superstore[[#This Row],[Order Month]]</f>
        <v>2017-Nov</v>
      </c>
      <c r="Y4471" s="10">
        <f>Sample___Superstore6[[#This Row],[Profit]]/Sample___Superstore6[[#This Row],[Sales]]</f>
        <v>0.47999999999999993</v>
      </c>
      <c r="Z4471" s="9">
        <f t="shared" si="485"/>
        <v>7</v>
      </c>
      <c r="AA4471" s="17">
        <f t="shared" si="486"/>
        <v>3.1103999999999998</v>
      </c>
      <c r="AB4471" s="17">
        <f t="shared" si="487"/>
        <v>6.48</v>
      </c>
      <c r="AC4471" s="17">
        <f t="shared" si="488"/>
        <v>0</v>
      </c>
      <c r="AD4471" s="17">
        <f t="shared" si="489"/>
        <v>12.96</v>
      </c>
    </row>
    <row r="4472" spans="1:30">
      <c r="A4472">
        <v>4471</v>
      </c>
      <c r="B4472" t="s">
        <v>7528</v>
      </c>
      <c r="C4472" s="4">
        <v>42863</v>
      </c>
      <c r="D4472" s="4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 s="17">
        <v>-23.7822</v>
      </c>
      <c r="V4472">
        <f t="shared" si="483"/>
        <v>2017</v>
      </c>
      <c r="W4472" t="str">
        <f t="shared" si="484"/>
        <v>May</v>
      </c>
      <c r="X4472" s="9" t="str">
        <f>Sample___Superstore[[#This Row],[Order Year]]&amp;"-"&amp;Sample___Superstore[[#This Row],[Order Month]]</f>
        <v>2017-May</v>
      </c>
      <c r="Y4472" s="10">
        <f>Sample___Superstore6[[#This Row],[Profit]]/Sample___Superstore6[[#This Row],[Sales]]</f>
        <v>-0.18571428571428572</v>
      </c>
      <c r="Z4472" s="9">
        <f t="shared" si="485"/>
        <v>4</v>
      </c>
      <c r="AA4472" s="17">
        <f t="shared" si="486"/>
        <v>-7.9273999999999996</v>
      </c>
      <c r="AB4472" s="17">
        <f t="shared" si="487"/>
        <v>42.686</v>
      </c>
      <c r="AC4472" s="17">
        <f t="shared" si="488"/>
        <v>38.417399999999994</v>
      </c>
      <c r="AD4472" s="17">
        <f t="shared" si="489"/>
        <v>89.640600000000006</v>
      </c>
    </row>
    <row r="4473" spans="1:30">
      <c r="A4473">
        <v>4472</v>
      </c>
      <c r="B4473" t="s">
        <v>7529</v>
      </c>
      <c r="C4473" s="4">
        <v>43007</v>
      </c>
      <c r="D4473" s="4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 s="17">
        <v>-15.4666</v>
      </c>
      <c r="V4473">
        <f t="shared" si="483"/>
        <v>2017</v>
      </c>
      <c r="W4473" t="str">
        <f t="shared" si="484"/>
        <v>Sep</v>
      </c>
      <c r="X4473" s="9" t="str">
        <f>Sample___Superstore[[#This Row],[Order Year]]&amp;"-"&amp;Sample___Superstore[[#This Row],[Order Month]]</f>
        <v>2017-Sep</v>
      </c>
      <c r="Y4473" s="10">
        <f>Sample___Superstore6[[#This Row],[Profit]]/Sample___Superstore6[[#This Row],[Sales]]</f>
        <v>-0.24285714285714285</v>
      </c>
      <c r="Z4473" s="9">
        <f t="shared" si="485"/>
        <v>0</v>
      </c>
      <c r="AA4473" s="17">
        <f t="shared" si="486"/>
        <v>-15.4666</v>
      </c>
      <c r="AB4473" s="17">
        <f t="shared" si="487"/>
        <v>63.686</v>
      </c>
      <c r="AC4473" s="17">
        <f t="shared" si="488"/>
        <v>19.105799999999999</v>
      </c>
      <c r="AD4473" s="17">
        <f t="shared" si="489"/>
        <v>44.580200000000005</v>
      </c>
    </row>
    <row r="4474" spans="1:30">
      <c r="A4474">
        <v>4473</v>
      </c>
      <c r="B4474" t="s">
        <v>7529</v>
      </c>
      <c r="C4474" s="4">
        <v>43007</v>
      </c>
      <c r="D4474" s="4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 s="17">
        <v>65.993399999999994</v>
      </c>
      <c r="V4474">
        <f t="shared" si="483"/>
        <v>2017</v>
      </c>
      <c r="W4474" t="str">
        <f t="shared" si="484"/>
        <v>Sep</v>
      </c>
      <c r="X4474" s="9" t="str">
        <f>Sample___Superstore[[#This Row],[Order Year]]&amp;"-"&amp;Sample___Superstore[[#This Row],[Order Month]]</f>
        <v>2017-Sep</v>
      </c>
      <c r="Y4474" s="10">
        <f>Sample___Superstore6[[#This Row],[Profit]]/Sample___Superstore6[[#This Row],[Sales]]</f>
        <v>0.27499999999999997</v>
      </c>
      <c r="Z4474" s="9">
        <f t="shared" si="485"/>
        <v>0</v>
      </c>
      <c r="AA4474" s="17">
        <f t="shared" si="486"/>
        <v>21.997799999999998</v>
      </c>
      <c r="AB4474" s="17">
        <f t="shared" si="487"/>
        <v>79.992000000000004</v>
      </c>
      <c r="AC4474" s="17">
        <f t="shared" si="488"/>
        <v>47.995200000000004</v>
      </c>
      <c r="AD4474" s="17">
        <f t="shared" si="489"/>
        <v>191.98079999999999</v>
      </c>
    </row>
    <row r="4475" spans="1:30">
      <c r="A4475">
        <v>4474</v>
      </c>
      <c r="B4475" t="s">
        <v>7529</v>
      </c>
      <c r="C4475" s="4">
        <v>43007</v>
      </c>
      <c r="D4475" s="4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 s="17">
        <v>-189.321</v>
      </c>
      <c r="V4475">
        <f t="shared" si="483"/>
        <v>2017</v>
      </c>
      <c r="W4475" t="str">
        <f t="shared" si="484"/>
        <v>Sep</v>
      </c>
      <c r="X4475" s="9" t="str">
        <f>Sample___Superstore[[#This Row],[Order Year]]&amp;"-"&amp;Sample___Superstore[[#This Row],[Order Month]]</f>
        <v>2017-Sep</v>
      </c>
      <c r="Y4475" s="10">
        <f>Sample___Superstore6[[#This Row],[Profit]]/Sample___Superstore6[[#This Row],[Sales]]</f>
        <v>-0.54999999999999993</v>
      </c>
      <c r="Z4475" s="9">
        <f t="shared" si="485"/>
        <v>0</v>
      </c>
      <c r="AA4475" s="17">
        <f t="shared" si="486"/>
        <v>-94.660499999999999</v>
      </c>
      <c r="AB4475" s="17">
        <f t="shared" si="487"/>
        <v>172.11</v>
      </c>
      <c r="AC4475" s="17">
        <f t="shared" si="488"/>
        <v>137.68800000000002</v>
      </c>
      <c r="AD4475" s="17">
        <f t="shared" si="489"/>
        <v>206.53200000000001</v>
      </c>
    </row>
    <row r="4476" spans="1:30">
      <c r="A4476">
        <v>4475</v>
      </c>
      <c r="B4476" t="s">
        <v>7529</v>
      </c>
      <c r="C4476" s="4">
        <v>43007</v>
      </c>
      <c r="D4476" s="4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 s="17">
        <v>5.4432</v>
      </c>
      <c r="V4476">
        <f t="shared" si="483"/>
        <v>2017</v>
      </c>
      <c r="W4476" t="str">
        <f t="shared" si="484"/>
        <v>Sep</v>
      </c>
      <c r="X4476" s="9" t="str">
        <f>Sample___Superstore[[#This Row],[Order Year]]&amp;"-"&amp;Sample___Superstore[[#This Row],[Order Month]]</f>
        <v>2017-Sep</v>
      </c>
      <c r="Y4476" s="10">
        <f>Sample___Superstore6[[#This Row],[Profit]]/Sample___Superstore6[[#This Row],[Sales]]</f>
        <v>0.35000000000000003</v>
      </c>
      <c r="Z4476" s="9">
        <f t="shared" si="485"/>
        <v>0</v>
      </c>
      <c r="AA4476" s="17">
        <f t="shared" si="486"/>
        <v>1.8144</v>
      </c>
      <c r="AB4476" s="17">
        <f t="shared" si="487"/>
        <v>5.1840000000000002</v>
      </c>
      <c r="AC4476" s="17">
        <f t="shared" si="488"/>
        <v>3.1104000000000003</v>
      </c>
      <c r="AD4476" s="17">
        <f t="shared" si="489"/>
        <v>12.441599999999999</v>
      </c>
    </row>
    <row r="4477" spans="1:30">
      <c r="A4477">
        <v>4476</v>
      </c>
      <c r="B4477" t="s">
        <v>7529</v>
      </c>
      <c r="C4477" s="4">
        <v>43007</v>
      </c>
      <c r="D4477" s="4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 s="17">
        <v>7.4367999999999999</v>
      </c>
      <c r="V4477">
        <f t="shared" si="483"/>
        <v>2017</v>
      </c>
      <c r="W4477" t="str">
        <f t="shared" si="484"/>
        <v>Sep</v>
      </c>
      <c r="X4477" s="9" t="str">
        <f>Sample___Superstore[[#This Row],[Order Year]]&amp;"-"&amp;Sample___Superstore[[#This Row],[Order Month]]</f>
        <v>2017-Sep</v>
      </c>
      <c r="Y4477" s="10">
        <f>Sample___Superstore6[[#This Row],[Profit]]/Sample___Superstore6[[#This Row],[Sales]]</f>
        <v>0.35</v>
      </c>
      <c r="Z4477" s="9">
        <f t="shared" si="485"/>
        <v>0</v>
      </c>
      <c r="AA4477" s="17">
        <f t="shared" si="486"/>
        <v>1.8592</v>
      </c>
      <c r="AB4477" s="17">
        <f t="shared" si="487"/>
        <v>5.3120000000000003</v>
      </c>
      <c r="AC4477" s="17">
        <f t="shared" si="488"/>
        <v>4.2496</v>
      </c>
      <c r="AD4477" s="17">
        <f t="shared" si="489"/>
        <v>16.9984</v>
      </c>
    </row>
    <row r="4478" spans="1:30">
      <c r="A4478">
        <v>4477</v>
      </c>
      <c r="B4478" t="s">
        <v>7529</v>
      </c>
      <c r="C4478" s="4">
        <v>43007</v>
      </c>
      <c r="D4478" s="4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 s="17">
        <v>2.64</v>
      </c>
      <c r="V4478">
        <f t="shared" si="483"/>
        <v>2017</v>
      </c>
      <c r="W4478" t="str">
        <f t="shared" si="484"/>
        <v>Sep</v>
      </c>
      <c r="X4478" s="9" t="str">
        <f>Sample___Superstore[[#This Row],[Order Year]]&amp;"-"&amp;Sample___Superstore[[#This Row],[Order Month]]</f>
        <v>2017-Sep</v>
      </c>
      <c r="Y4478" s="10">
        <f>Sample___Superstore6[[#This Row],[Profit]]/Sample___Superstore6[[#This Row],[Sales]]</f>
        <v>0.3125</v>
      </c>
      <c r="Z4478" s="9">
        <f t="shared" si="485"/>
        <v>0</v>
      </c>
      <c r="AA4478" s="17">
        <f t="shared" si="486"/>
        <v>1.32</v>
      </c>
      <c r="AB4478" s="17">
        <f t="shared" si="487"/>
        <v>4.2240000000000002</v>
      </c>
      <c r="AC4478" s="17">
        <f t="shared" si="488"/>
        <v>1.6896000000000002</v>
      </c>
      <c r="AD4478" s="17">
        <f t="shared" si="489"/>
        <v>6.7584</v>
      </c>
    </row>
    <row r="4479" spans="1:30">
      <c r="A4479">
        <v>4478</v>
      </c>
      <c r="B4479" t="s">
        <v>7533</v>
      </c>
      <c r="C4479" s="4">
        <v>43030</v>
      </c>
      <c r="D4479" s="4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 s="17">
        <v>23.316299999999998</v>
      </c>
      <c r="V4479">
        <f t="shared" si="483"/>
        <v>2017</v>
      </c>
      <c r="W4479" t="str">
        <f t="shared" si="484"/>
        <v>Oct</v>
      </c>
      <c r="X4479" s="9" t="str">
        <f>Sample___Superstore[[#This Row],[Order Year]]&amp;"-"&amp;Sample___Superstore[[#This Row],[Order Month]]</f>
        <v>2017-Oct</v>
      </c>
      <c r="Y4479" s="10">
        <f>Sample___Superstore6[[#This Row],[Profit]]/Sample___Superstore6[[#This Row],[Sales]]</f>
        <v>7.0000000000000007E-2</v>
      </c>
      <c r="Z4479" s="9">
        <f t="shared" si="485"/>
        <v>0</v>
      </c>
      <c r="AA4479" s="17">
        <f t="shared" si="486"/>
        <v>7.7720999999999991</v>
      </c>
      <c r="AB4479" s="17">
        <f t="shared" si="487"/>
        <v>111.02999999999999</v>
      </c>
      <c r="AC4479" s="17">
        <f t="shared" si="488"/>
        <v>0</v>
      </c>
      <c r="AD4479" s="17">
        <f t="shared" si="489"/>
        <v>333.09</v>
      </c>
    </row>
    <row r="4480" spans="1:30">
      <c r="A4480">
        <v>4479</v>
      </c>
      <c r="B4480" t="s">
        <v>7533</v>
      </c>
      <c r="C4480" s="4">
        <v>43030</v>
      </c>
      <c r="D4480" s="4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 s="17">
        <v>54.775599999999997</v>
      </c>
      <c r="V4480">
        <f t="shared" si="483"/>
        <v>2017</v>
      </c>
      <c r="W4480" t="str">
        <f t="shared" si="484"/>
        <v>Oct</v>
      </c>
      <c r="X4480" s="9" t="str">
        <f>Sample___Superstore[[#This Row],[Order Year]]&amp;"-"&amp;Sample___Superstore[[#This Row],[Order Month]]</f>
        <v>2017-Oct</v>
      </c>
      <c r="Y4480" s="10">
        <f>Sample___Superstore6[[#This Row],[Profit]]/Sample___Superstore6[[#This Row],[Sales]]</f>
        <v>0.22</v>
      </c>
      <c r="Z4480" s="9">
        <f t="shared" si="485"/>
        <v>0</v>
      </c>
      <c r="AA4480" s="17">
        <f t="shared" si="486"/>
        <v>27.387799999999999</v>
      </c>
      <c r="AB4480" s="17">
        <f t="shared" si="487"/>
        <v>124.49</v>
      </c>
      <c r="AC4480" s="17">
        <f t="shared" si="488"/>
        <v>0</v>
      </c>
      <c r="AD4480" s="17">
        <f t="shared" si="489"/>
        <v>248.98</v>
      </c>
    </row>
    <row r="4481" spans="1:30">
      <c r="A4481">
        <v>4480</v>
      </c>
      <c r="B4481" t="s">
        <v>7537</v>
      </c>
      <c r="C4481" s="4">
        <v>41722</v>
      </c>
      <c r="D4481" s="4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 s="17">
        <v>11.702999999999999</v>
      </c>
      <c r="V4481">
        <f t="shared" si="483"/>
        <v>2014</v>
      </c>
      <c r="W4481" t="str">
        <f t="shared" si="484"/>
        <v>Mar</v>
      </c>
      <c r="X4481" s="9" t="str">
        <f>Sample___Superstore[[#This Row],[Order Year]]&amp;"-"&amp;Sample___Superstore[[#This Row],[Order Month]]</f>
        <v>2014-Mar</v>
      </c>
      <c r="Y4481" s="10">
        <f>Sample___Superstore6[[#This Row],[Profit]]/Sample___Superstore6[[#This Row],[Sales]]</f>
        <v>0.47000000000000003</v>
      </c>
      <c r="Z4481" s="9">
        <f t="shared" si="485"/>
        <v>4</v>
      </c>
      <c r="AA4481" s="17">
        <f t="shared" si="486"/>
        <v>2.3405999999999998</v>
      </c>
      <c r="AB4481" s="17">
        <f t="shared" si="487"/>
        <v>4.9799999999999995</v>
      </c>
      <c r="AC4481" s="17">
        <f t="shared" si="488"/>
        <v>0</v>
      </c>
      <c r="AD4481" s="17">
        <f t="shared" si="489"/>
        <v>24.9</v>
      </c>
    </row>
    <row r="4482" spans="1:30">
      <c r="A4482">
        <v>4481</v>
      </c>
      <c r="B4482" t="s">
        <v>7540</v>
      </c>
      <c r="C4482" s="4">
        <v>42677</v>
      </c>
      <c r="D4482" s="4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 s="17">
        <v>5.0358000000000001</v>
      </c>
      <c r="V4482">
        <f t="shared" ref="V4482:V4545" si="490">YEAR(C4482)</f>
        <v>2016</v>
      </c>
      <c r="W4482" t="str">
        <f t="shared" ref="W4482:W4545" si="491">TEXT(C4482,"mmm")</f>
        <v>Nov</v>
      </c>
      <c r="X4482" s="9" t="str">
        <f>Sample___Superstore[[#This Row],[Order Year]]&amp;"-"&amp;Sample___Superstore[[#This Row],[Order Month]]</f>
        <v>2016-Nov</v>
      </c>
      <c r="Y4482" s="10">
        <f>Sample___Superstore6[[#This Row],[Profit]]/Sample___Superstore6[[#This Row],[Sales]]</f>
        <v>0.33</v>
      </c>
      <c r="Z4482" s="9">
        <f t="shared" ref="Z4482:Z4545" si="492">D4482-C4482</f>
        <v>5</v>
      </c>
      <c r="AA4482" s="17">
        <f t="shared" ref="AA4482:AA4545" si="493">U4482/S4482</f>
        <v>0.71940000000000004</v>
      </c>
      <c r="AB4482" s="17">
        <f t="shared" ref="AB4482:AB4545" si="494">R4482/S4482</f>
        <v>2.1800000000000002</v>
      </c>
      <c r="AC4482" s="17">
        <f t="shared" ref="AC4482:AC4545" si="495">R4482*T4482</f>
        <v>0</v>
      </c>
      <c r="AD4482" s="17">
        <f t="shared" ref="AD4482:AD4545" si="496">R4482-(R4482*T4482)</f>
        <v>15.26</v>
      </c>
    </row>
    <row r="4483" spans="1:30">
      <c r="A4483">
        <v>4482</v>
      </c>
      <c r="B4483" t="s">
        <v>7540</v>
      </c>
      <c r="C4483" s="4">
        <v>42677</v>
      </c>
      <c r="D4483" s="4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 s="17">
        <v>14.2956</v>
      </c>
      <c r="V4483">
        <f t="shared" si="490"/>
        <v>2016</v>
      </c>
      <c r="W4483" t="str">
        <f t="shared" si="491"/>
        <v>Nov</v>
      </c>
      <c r="X4483" s="9" t="str">
        <f>Sample___Superstore[[#This Row],[Order Year]]&amp;"-"&amp;Sample___Superstore[[#This Row],[Order Month]]</f>
        <v>2016-Nov</v>
      </c>
      <c r="Y4483" s="10">
        <f>Sample___Superstore6[[#This Row],[Profit]]/Sample___Superstore6[[#This Row],[Sales]]</f>
        <v>0.33</v>
      </c>
      <c r="Z4483" s="9">
        <f t="shared" si="492"/>
        <v>5</v>
      </c>
      <c r="AA4483" s="17">
        <f t="shared" si="493"/>
        <v>7.1478000000000002</v>
      </c>
      <c r="AB4483" s="17">
        <f t="shared" si="494"/>
        <v>21.66</v>
      </c>
      <c r="AC4483" s="17">
        <f t="shared" si="495"/>
        <v>0</v>
      </c>
      <c r="AD4483" s="17">
        <f t="shared" si="496"/>
        <v>43.32</v>
      </c>
    </row>
    <row r="4484" spans="1:30">
      <c r="A4484">
        <v>4483</v>
      </c>
      <c r="B4484" t="s">
        <v>7540</v>
      </c>
      <c r="C4484" s="4">
        <v>42677</v>
      </c>
      <c r="D4484" s="4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 s="17">
        <v>15.799200000000001</v>
      </c>
      <c r="V4484">
        <f t="shared" si="490"/>
        <v>2016</v>
      </c>
      <c r="W4484" t="str">
        <f t="shared" si="491"/>
        <v>Nov</v>
      </c>
      <c r="X4484" s="9" t="str">
        <f>Sample___Superstore[[#This Row],[Order Year]]&amp;"-"&amp;Sample___Superstore[[#This Row],[Order Month]]</f>
        <v>2016-Nov</v>
      </c>
      <c r="Y4484" s="10">
        <f>Sample___Superstore6[[#This Row],[Profit]]/Sample___Superstore6[[#This Row],[Sales]]</f>
        <v>0.36249999999999999</v>
      </c>
      <c r="Z4484" s="9">
        <f t="shared" si="492"/>
        <v>5</v>
      </c>
      <c r="AA4484" s="17">
        <f t="shared" si="493"/>
        <v>1.3166</v>
      </c>
      <c r="AB4484" s="17">
        <f t="shared" si="494"/>
        <v>3.6320000000000001</v>
      </c>
      <c r="AC4484" s="17">
        <f t="shared" si="495"/>
        <v>8.716800000000001</v>
      </c>
      <c r="AD4484" s="17">
        <f t="shared" si="496"/>
        <v>34.867200000000004</v>
      </c>
    </row>
    <row r="4485" spans="1:30">
      <c r="A4485">
        <v>4484</v>
      </c>
      <c r="B4485" t="s">
        <v>7540</v>
      </c>
      <c r="C4485" s="4">
        <v>42677</v>
      </c>
      <c r="D4485" s="4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 s="17">
        <v>56.977200000000003</v>
      </c>
      <c r="V4485">
        <f t="shared" si="490"/>
        <v>2016</v>
      </c>
      <c r="W4485" t="str">
        <f t="shared" si="491"/>
        <v>Nov</v>
      </c>
      <c r="X4485" s="9" t="str">
        <f>Sample___Superstore[[#This Row],[Order Year]]&amp;"-"&amp;Sample___Superstore[[#This Row],[Order Month]]</f>
        <v>2016-Nov</v>
      </c>
      <c r="Y4485" s="10">
        <f>Sample___Superstore6[[#This Row],[Profit]]/Sample___Superstore6[[#This Row],[Sales]]</f>
        <v>0.49000000000000005</v>
      </c>
      <c r="Z4485" s="9">
        <f t="shared" si="492"/>
        <v>5</v>
      </c>
      <c r="AA4485" s="17">
        <f t="shared" si="493"/>
        <v>18.9924</v>
      </c>
      <c r="AB4485" s="17">
        <f t="shared" si="494"/>
        <v>38.76</v>
      </c>
      <c r="AC4485" s="17">
        <f t="shared" si="495"/>
        <v>0</v>
      </c>
      <c r="AD4485" s="17">
        <f t="shared" si="496"/>
        <v>116.28</v>
      </c>
    </row>
    <row r="4486" spans="1:30">
      <c r="A4486">
        <v>4485</v>
      </c>
      <c r="B4486" t="s">
        <v>7540</v>
      </c>
      <c r="C4486" s="4">
        <v>42677</v>
      </c>
      <c r="D4486" s="4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 s="17">
        <v>3.0211999999999999</v>
      </c>
      <c r="V4486">
        <f t="shared" si="490"/>
        <v>2016</v>
      </c>
      <c r="W4486" t="str">
        <f t="shared" si="491"/>
        <v>Nov</v>
      </c>
      <c r="X4486" s="9" t="str">
        <f>Sample___Superstore[[#This Row],[Order Year]]&amp;"-"&amp;Sample___Superstore[[#This Row],[Order Month]]</f>
        <v>2016-Nov</v>
      </c>
      <c r="Y4486" s="10">
        <f>Sample___Superstore6[[#This Row],[Profit]]/Sample___Superstore6[[#This Row],[Sales]]</f>
        <v>0.32500000000000001</v>
      </c>
      <c r="Z4486" s="9">
        <f t="shared" si="492"/>
        <v>5</v>
      </c>
      <c r="AA4486" s="17">
        <f t="shared" si="493"/>
        <v>1.5105999999999999</v>
      </c>
      <c r="AB4486" s="17">
        <f t="shared" si="494"/>
        <v>4.6479999999999997</v>
      </c>
      <c r="AC4486" s="17">
        <f t="shared" si="495"/>
        <v>1.8592</v>
      </c>
      <c r="AD4486" s="17">
        <f t="shared" si="496"/>
        <v>7.4367999999999999</v>
      </c>
    </row>
    <row r="4487" spans="1:30">
      <c r="A4487">
        <v>4486</v>
      </c>
      <c r="B4487" t="s">
        <v>7540</v>
      </c>
      <c r="C4487" s="4">
        <v>42677</v>
      </c>
      <c r="D4487" s="4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 s="17">
        <v>9.3312000000000008</v>
      </c>
      <c r="V4487">
        <f t="shared" si="490"/>
        <v>2016</v>
      </c>
      <c r="W4487" t="str">
        <f t="shared" si="491"/>
        <v>Nov</v>
      </c>
      <c r="X4487" s="9" t="str">
        <f>Sample___Superstore[[#This Row],[Order Year]]&amp;"-"&amp;Sample___Superstore[[#This Row],[Order Month]]</f>
        <v>2016-Nov</v>
      </c>
      <c r="Y4487" s="10">
        <f>Sample___Superstore6[[#This Row],[Profit]]/Sample___Superstore6[[#This Row],[Sales]]</f>
        <v>0.48000000000000004</v>
      </c>
      <c r="Z4487" s="9">
        <f t="shared" si="492"/>
        <v>5</v>
      </c>
      <c r="AA4487" s="17">
        <f t="shared" si="493"/>
        <v>3.1104000000000003</v>
      </c>
      <c r="AB4487" s="17">
        <f t="shared" si="494"/>
        <v>6.48</v>
      </c>
      <c r="AC4487" s="17">
        <f t="shared" si="495"/>
        <v>0</v>
      </c>
      <c r="AD4487" s="17">
        <f t="shared" si="496"/>
        <v>19.440000000000001</v>
      </c>
    </row>
    <row r="4488" spans="1:30">
      <c r="A4488">
        <v>4487</v>
      </c>
      <c r="B4488" t="s">
        <v>7540</v>
      </c>
      <c r="C4488" s="4">
        <v>42677</v>
      </c>
      <c r="D4488" s="4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 s="17">
        <v>150.98400000000001</v>
      </c>
      <c r="V4488">
        <f t="shared" si="490"/>
        <v>2016</v>
      </c>
      <c r="W4488" t="str">
        <f t="shared" si="491"/>
        <v>Nov</v>
      </c>
      <c r="X4488" s="9" t="str">
        <f>Sample___Superstore[[#This Row],[Order Year]]&amp;"-"&amp;Sample___Superstore[[#This Row],[Order Month]]</f>
        <v>2016-Nov</v>
      </c>
      <c r="Y4488" s="10">
        <f>Sample___Superstore6[[#This Row],[Profit]]/Sample___Superstore6[[#This Row],[Sales]]</f>
        <v>0.48000000000000004</v>
      </c>
      <c r="Z4488" s="9">
        <f t="shared" si="492"/>
        <v>5</v>
      </c>
      <c r="AA4488" s="17">
        <f t="shared" si="493"/>
        <v>50.328000000000003</v>
      </c>
      <c r="AB4488" s="17">
        <f t="shared" si="494"/>
        <v>104.85000000000001</v>
      </c>
      <c r="AC4488" s="17">
        <f t="shared" si="495"/>
        <v>0</v>
      </c>
      <c r="AD4488" s="17">
        <f t="shared" si="496"/>
        <v>314.55</v>
      </c>
    </row>
    <row r="4489" spans="1:30">
      <c r="A4489">
        <v>4488</v>
      </c>
      <c r="B4489" t="s">
        <v>7543</v>
      </c>
      <c r="C4489" s="4">
        <v>42252</v>
      </c>
      <c r="D4489" s="4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 s="17">
        <v>-25.218499999999999</v>
      </c>
      <c r="V4489">
        <f t="shared" si="490"/>
        <v>2015</v>
      </c>
      <c r="W4489" t="str">
        <f t="shared" si="491"/>
        <v>Sep</v>
      </c>
      <c r="X4489" s="9" t="str">
        <f>Sample___Superstore[[#This Row],[Order Year]]&amp;"-"&amp;Sample___Superstore[[#This Row],[Order Month]]</f>
        <v>2015-Sep</v>
      </c>
      <c r="Y4489" s="10">
        <f>Sample___Superstore6[[#This Row],[Profit]]/Sample___Superstore6[[#This Row],[Sales]]</f>
        <v>-1.55</v>
      </c>
      <c r="Z4489" s="9">
        <f t="shared" si="492"/>
        <v>6</v>
      </c>
      <c r="AA4489" s="17">
        <f t="shared" si="493"/>
        <v>-5.0436999999999994</v>
      </c>
      <c r="AB4489" s="17">
        <f t="shared" si="494"/>
        <v>3.254</v>
      </c>
      <c r="AC4489" s="17">
        <f t="shared" si="495"/>
        <v>13.016</v>
      </c>
      <c r="AD4489" s="17">
        <f t="shared" si="496"/>
        <v>3.2539999999999996</v>
      </c>
    </row>
    <row r="4490" spans="1:30">
      <c r="A4490">
        <v>4489</v>
      </c>
      <c r="B4490" t="s">
        <v>7543</v>
      </c>
      <c r="C4490" s="4">
        <v>42252</v>
      </c>
      <c r="D4490" s="4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 s="17">
        <v>-14.688000000000001</v>
      </c>
      <c r="V4490">
        <f t="shared" si="490"/>
        <v>2015</v>
      </c>
      <c r="W4490" t="str">
        <f t="shared" si="491"/>
        <v>Sep</v>
      </c>
      <c r="X4490" s="9" t="str">
        <f>Sample___Superstore[[#This Row],[Order Year]]&amp;"-"&amp;Sample___Superstore[[#This Row],[Order Month]]</f>
        <v>2015-Sep</v>
      </c>
      <c r="Y4490" s="10">
        <f>Sample___Superstore6[[#This Row],[Profit]]/Sample___Superstore6[[#This Row],[Sales]]</f>
        <v>-0.21249999999999999</v>
      </c>
      <c r="Z4490" s="9">
        <f t="shared" si="492"/>
        <v>6</v>
      </c>
      <c r="AA4490" s="17">
        <f t="shared" si="493"/>
        <v>-1.6320000000000001</v>
      </c>
      <c r="AB4490" s="17">
        <f t="shared" si="494"/>
        <v>7.6800000000000006</v>
      </c>
      <c r="AC4490" s="17">
        <f t="shared" si="495"/>
        <v>13.824000000000002</v>
      </c>
      <c r="AD4490" s="17">
        <f t="shared" si="496"/>
        <v>55.296000000000006</v>
      </c>
    </row>
    <row r="4491" spans="1:30">
      <c r="A4491">
        <v>4490</v>
      </c>
      <c r="B4491" t="s">
        <v>7543</v>
      </c>
      <c r="C4491" s="4">
        <v>42252</v>
      </c>
      <c r="D4491" s="4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 s="17">
        <v>-7.8224999999999998</v>
      </c>
      <c r="V4491">
        <f t="shared" si="490"/>
        <v>2015</v>
      </c>
      <c r="W4491" t="str">
        <f t="shared" si="491"/>
        <v>Sep</v>
      </c>
      <c r="X4491" s="9" t="str">
        <f>Sample___Superstore[[#This Row],[Order Year]]&amp;"-"&amp;Sample___Superstore[[#This Row],[Order Month]]</f>
        <v>2015-Sep</v>
      </c>
      <c r="Y4491" s="10">
        <f>Sample___Superstore6[[#This Row],[Profit]]/Sample___Superstore6[[#This Row],[Sales]]</f>
        <v>-1.75</v>
      </c>
      <c r="Z4491" s="9">
        <f t="shared" si="492"/>
        <v>6</v>
      </c>
      <c r="AA4491" s="17">
        <f t="shared" si="493"/>
        <v>-2.6074999999999999</v>
      </c>
      <c r="AB4491" s="17">
        <f t="shared" si="494"/>
        <v>1.49</v>
      </c>
      <c r="AC4491" s="17">
        <f t="shared" si="495"/>
        <v>3.5760000000000001</v>
      </c>
      <c r="AD4491" s="17">
        <f t="shared" si="496"/>
        <v>0.89399999999999968</v>
      </c>
    </row>
    <row r="4492" spans="1:30">
      <c r="A4492">
        <v>4491</v>
      </c>
      <c r="B4492" t="s">
        <v>7544</v>
      </c>
      <c r="C4492" s="4">
        <v>42961</v>
      </c>
      <c r="D4492" s="4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 s="17">
        <v>5.2286999999999999</v>
      </c>
      <c r="V4492">
        <f t="shared" si="490"/>
        <v>2017</v>
      </c>
      <c r="W4492" t="str">
        <f t="shared" si="491"/>
        <v>Aug</v>
      </c>
      <c r="X4492" s="9" t="str">
        <f>Sample___Superstore[[#This Row],[Order Year]]&amp;"-"&amp;Sample___Superstore[[#This Row],[Order Month]]</f>
        <v>2017-Aug</v>
      </c>
      <c r="Y4492" s="10">
        <f>Sample___Superstore6[[#This Row],[Profit]]/Sample___Superstore6[[#This Row],[Sales]]</f>
        <v>1.2500000000000001E-2</v>
      </c>
      <c r="Z4492" s="9">
        <f t="shared" si="492"/>
        <v>7</v>
      </c>
      <c r="AA4492" s="17">
        <f t="shared" si="493"/>
        <v>1.7428999999999999</v>
      </c>
      <c r="AB4492" s="17">
        <f t="shared" si="494"/>
        <v>139.43199999999999</v>
      </c>
      <c r="AC4492" s="17">
        <f t="shared" si="495"/>
        <v>83.659199999999998</v>
      </c>
      <c r="AD4492" s="17">
        <f t="shared" si="496"/>
        <v>334.63679999999999</v>
      </c>
    </row>
    <row r="4493" spans="1:30">
      <c r="A4493">
        <v>4492</v>
      </c>
      <c r="B4493" t="s">
        <v>7545</v>
      </c>
      <c r="C4493" s="4">
        <v>41974</v>
      </c>
      <c r="D4493" s="4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 s="17">
        <v>109.998</v>
      </c>
      <c r="V4493">
        <f t="shared" si="490"/>
        <v>2014</v>
      </c>
      <c r="W4493" t="str">
        <f t="shared" si="491"/>
        <v>Dec</v>
      </c>
      <c r="X4493" s="9" t="str">
        <f>Sample___Superstore[[#This Row],[Order Year]]&amp;"-"&amp;Sample___Superstore[[#This Row],[Order Month]]</f>
        <v>2014-Dec</v>
      </c>
      <c r="Y4493" s="10">
        <f>Sample___Superstore6[[#This Row],[Profit]]/Sample___Superstore6[[#This Row],[Sales]]</f>
        <v>0.16666666666666666</v>
      </c>
      <c r="Z4493" s="9">
        <f t="shared" si="492"/>
        <v>2</v>
      </c>
      <c r="AA4493" s="17">
        <f t="shared" si="493"/>
        <v>54.999000000000002</v>
      </c>
      <c r="AB4493" s="17">
        <f t="shared" si="494"/>
        <v>329.99400000000003</v>
      </c>
      <c r="AC4493" s="17">
        <f t="shared" si="495"/>
        <v>263.99520000000001</v>
      </c>
      <c r="AD4493" s="17">
        <f t="shared" si="496"/>
        <v>395.99280000000005</v>
      </c>
    </row>
    <row r="4494" spans="1:30">
      <c r="A4494">
        <v>4493</v>
      </c>
      <c r="B4494" t="s">
        <v>7545</v>
      </c>
      <c r="C4494" s="4">
        <v>41974</v>
      </c>
      <c r="D4494" s="4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 s="17">
        <v>1.4224000000000001</v>
      </c>
      <c r="V4494">
        <f t="shared" si="490"/>
        <v>2014</v>
      </c>
      <c r="W4494" t="str">
        <f t="shared" si="491"/>
        <v>Dec</v>
      </c>
      <c r="X4494" s="9" t="str">
        <f>Sample___Superstore[[#This Row],[Order Year]]&amp;"-"&amp;Sample___Superstore[[#This Row],[Order Month]]</f>
        <v>2014-Dec</v>
      </c>
      <c r="Y4494" s="10">
        <f>Sample___Superstore6[[#This Row],[Profit]]/Sample___Superstore6[[#This Row],[Sales]]</f>
        <v>0.17500000000000002</v>
      </c>
      <c r="Z4494" s="9">
        <f t="shared" si="492"/>
        <v>2</v>
      </c>
      <c r="AA4494" s="17">
        <f t="shared" si="493"/>
        <v>0.71120000000000005</v>
      </c>
      <c r="AB4494" s="17">
        <f t="shared" si="494"/>
        <v>4.0640000000000001</v>
      </c>
      <c r="AC4494" s="17">
        <f t="shared" si="495"/>
        <v>1.6256000000000002</v>
      </c>
      <c r="AD4494" s="17">
        <f t="shared" si="496"/>
        <v>6.5023999999999997</v>
      </c>
    </row>
    <row r="4495" spans="1:30">
      <c r="A4495">
        <v>4494</v>
      </c>
      <c r="B4495" t="s">
        <v>7545</v>
      </c>
      <c r="C4495" s="4">
        <v>41974</v>
      </c>
      <c r="D4495" s="4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 s="17">
        <v>12.700799999999999</v>
      </c>
      <c r="V4495">
        <f t="shared" si="490"/>
        <v>2014</v>
      </c>
      <c r="W4495" t="str">
        <f t="shared" si="491"/>
        <v>Dec</v>
      </c>
      <c r="X4495" s="9" t="str">
        <f>Sample___Superstore[[#This Row],[Order Year]]&amp;"-"&amp;Sample___Superstore[[#This Row],[Order Month]]</f>
        <v>2014-Dec</v>
      </c>
      <c r="Y4495" s="10">
        <f>Sample___Superstore6[[#This Row],[Profit]]/Sample___Superstore6[[#This Row],[Sales]]</f>
        <v>0.35000000000000003</v>
      </c>
      <c r="Z4495" s="9">
        <f t="shared" si="492"/>
        <v>2</v>
      </c>
      <c r="AA4495" s="17">
        <f t="shared" si="493"/>
        <v>1.8143999999999998</v>
      </c>
      <c r="AB4495" s="17">
        <f t="shared" si="494"/>
        <v>5.1839999999999993</v>
      </c>
      <c r="AC4495" s="17">
        <f t="shared" si="495"/>
        <v>7.2576000000000001</v>
      </c>
      <c r="AD4495" s="17">
        <f t="shared" si="496"/>
        <v>29.030399999999997</v>
      </c>
    </row>
    <row r="4496" spans="1:30">
      <c r="A4496">
        <v>4495</v>
      </c>
      <c r="B4496" t="s">
        <v>7545</v>
      </c>
      <c r="C4496" s="4">
        <v>41974</v>
      </c>
      <c r="D4496" s="4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 s="17">
        <v>-51.984000000000002</v>
      </c>
      <c r="V4496">
        <f t="shared" si="490"/>
        <v>2014</v>
      </c>
      <c r="W4496" t="str">
        <f t="shared" si="491"/>
        <v>Dec</v>
      </c>
      <c r="X4496" s="9" t="str">
        <f>Sample___Superstore[[#This Row],[Order Year]]&amp;"-"&amp;Sample___Superstore[[#This Row],[Order Month]]</f>
        <v>2014-Dec</v>
      </c>
      <c r="Y4496" s="10">
        <f>Sample___Superstore6[[#This Row],[Profit]]/Sample___Superstore6[[#This Row],[Sales]]</f>
        <v>-5.7142857142857141E-2</v>
      </c>
      <c r="Z4496" s="9">
        <f t="shared" si="492"/>
        <v>2</v>
      </c>
      <c r="AA4496" s="17">
        <f t="shared" si="493"/>
        <v>-8.6639999999999997</v>
      </c>
      <c r="AB4496" s="17">
        <f t="shared" si="494"/>
        <v>151.62</v>
      </c>
      <c r="AC4496" s="17">
        <f t="shared" si="495"/>
        <v>272.916</v>
      </c>
      <c r="AD4496" s="17">
        <f t="shared" si="496"/>
        <v>636.80400000000009</v>
      </c>
    </row>
    <row r="4497" spans="1:30">
      <c r="A4497">
        <v>4496</v>
      </c>
      <c r="B4497" t="s">
        <v>7546</v>
      </c>
      <c r="C4497" s="4">
        <v>42904</v>
      </c>
      <c r="D4497" s="4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 s="17">
        <v>75.593699999999998</v>
      </c>
      <c r="V4497">
        <f t="shared" si="490"/>
        <v>2017</v>
      </c>
      <c r="W4497" t="str">
        <f t="shared" si="491"/>
        <v>Jun</v>
      </c>
      <c r="X4497" s="9" t="str">
        <f>Sample___Superstore[[#This Row],[Order Year]]&amp;"-"&amp;Sample___Superstore[[#This Row],[Order Month]]</f>
        <v>2017-Jun</v>
      </c>
      <c r="Y4497" s="10">
        <f>Sample___Superstore6[[#This Row],[Profit]]/Sample___Superstore6[[#This Row],[Sales]]</f>
        <v>8.2352941176470587E-2</v>
      </c>
      <c r="Z4497" s="9">
        <f t="shared" si="492"/>
        <v>5</v>
      </c>
      <c r="AA4497" s="17">
        <f t="shared" si="493"/>
        <v>8.3993000000000002</v>
      </c>
      <c r="AB4497" s="17">
        <f t="shared" si="494"/>
        <v>101.9915</v>
      </c>
      <c r="AC4497" s="17">
        <f t="shared" si="495"/>
        <v>137.688525</v>
      </c>
      <c r="AD4497" s="17">
        <f t="shared" si="496"/>
        <v>780.23497499999996</v>
      </c>
    </row>
    <row r="4498" spans="1:30">
      <c r="A4498">
        <v>4497</v>
      </c>
      <c r="B4498" t="s">
        <v>7546</v>
      </c>
      <c r="C4498" s="4">
        <v>42904</v>
      </c>
      <c r="D4498" s="4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 s="17">
        <v>19.051200000000001</v>
      </c>
      <c r="V4498">
        <f t="shared" si="490"/>
        <v>2017</v>
      </c>
      <c r="W4498" t="str">
        <f t="shared" si="491"/>
        <v>Jun</v>
      </c>
      <c r="X4498" s="9" t="str">
        <f>Sample___Superstore[[#This Row],[Order Year]]&amp;"-"&amp;Sample___Superstore[[#This Row],[Order Month]]</f>
        <v>2017-Jun</v>
      </c>
      <c r="Y4498" s="10">
        <f>Sample___Superstore6[[#This Row],[Profit]]/Sample___Superstore6[[#This Row],[Sales]]</f>
        <v>0.49</v>
      </c>
      <c r="Z4498" s="9">
        <f t="shared" si="492"/>
        <v>5</v>
      </c>
      <c r="AA4498" s="17">
        <f t="shared" si="493"/>
        <v>3.1752000000000002</v>
      </c>
      <c r="AB4498" s="17">
        <f t="shared" si="494"/>
        <v>6.48</v>
      </c>
      <c r="AC4498" s="17">
        <f t="shared" si="495"/>
        <v>0</v>
      </c>
      <c r="AD4498" s="17">
        <f t="shared" si="496"/>
        <v>38.880000000000003</v>
      </c>
    </row>
    <row r="4499" spans="1:30">
      <c r="A4499">
        <v>4498</v>
      </c>
      <c r="B4499" t="s">
        <v>7547</v>
      </c>
      <c r="C4499" s="4">
        <v>43071</v>
      </c>
      <c r="D4499" s="4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 s="17">
        <v>-462.86239999999998</v>
      </c>
      <c r="V4499">
        <f t="shared" si="490"/>
        <v>2017</v>
      </c>
      <c r="W4499" t="str">
        <f t="shared" si="491"/>
        <v>Dec</v>
      </c>
      <c r="X4499" s="9" t="str">
        <f>Sample___Superstore[[#This Row],[Order Year]]&amp;"-"&amp;Sample___Superstore[[#This Row],[Order Month]]</f>
        <v>2017-Dec</v>
      </c>
      <c r="Y4499" s="10">
        <f>Sample___Superstore6[[#This Row],[Profit]]/Sample___Superstore6[[#This Row],[Sales]]</f>
        <v>-0.73333333333333328</v>
      </c>
      <c r="Z4499" s="9">
        <f t="shared" si="492"/>
        <v>7</v>
      </c>
      <c r="AA4499" s="17">
        <f t="shared" si="493"/>
        <v>-115.71559999999999</v>
      </c>
      <c r="AB4499" s="17">
        <f t="shared" si="494"/>
        <v>157.79400000000001</v>
      </c>
      <c r="AC4499" s="17">
        <f t="shared" si="495"/>
        <v>441.82319999999999</v>
      </c>
      <c r="AD4499" s="17">
        <f t="shared" si="496"/>
        <v>189.35280000000006</v>
      </c>
    </row>
    <row r="4500" spans="1:30">
      <c r="A4500">
        <v>4499</v>
      </c>
      <c r="B4500" t="s">
        <v>7548</v>
      </c>
      <c r="C4500" s="4">
        <v>41964</v>
      </c>
      <c r="D4500" s="4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 s="17">
        <v>6.2207999999999997</v>
      </c>
      <c r="V4500">
        <f t="shared" si="490"/>
        <v>2014</v>
      </c>
      <c r="W4500" t="str">
        <f t="shared" si="491"/>
        <v>Nov</v>
      </c>
      <c r="X4500" s="9" t="str">
        <f>Sample___Superstore[[#This Row],[Order Year]]&amp;"-"&amp;Sample___Superstore[[#This Row],[Order Month]]</f>
        <v>2014-Nov</v>
      </c>
      <c r="Y4500" s="10">
        <f>Sample___Superstore6[[#This Row],[Profit]]/Sample___Superstore6[[#This Row],[Sales]]</f>
        <v>0.47999999999999993</v>
      </c>
      <c r="Z4500" s="9">
        <f t="shared" si="492"/>
        <v>5</v>
      </c>
      <c r="AA4500" s="17">
        <f t="shared" si="493"/>
        <v>3.1103999999999998</v>
      </c>
      <c r="AB4500" s="17">
        <f t="shared" si="494"/>
        <v>6.48</v>
      </c>
      <c r="AC4500" s="17">
        <f t="shared" si="495"/>
        <v>0</v>
      </c>
      <c r="AD4500" s="17">
        <f t="shared" si="496"/>
        <v>12.96</v>
      </c>
    </row>
    <row r="4501" spans="1:30">
      <c r="A4501">
        <v>4500</v>
      </c>
      <c r="B4501" t="s">
        <v>7551</v>
      </c>
      <c r="C4501" s="4">
        <v>42470</v>
      </c>
      <c r="D4501" s="4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 s="17">
        <v>6.2207999999999997</v>
      </c>
      <c r="V4501">
        <f t="shared" si="490"/>
        <v>2016</v>
      </c>
      <c r="W4501" t="str">
        <f t="shared" si="491"/>
        <v>Apr</v>
      </c>
      <c r="X4501" s="9" t="str">
        <f>Sample___Superstore[[#This Row],[Order Year]]&amp;"-"&amp;Sample___Superstore[[#This Row],[Order Month]]</f>
        <v>2016-Apr</v>
      </c>
      <c r="Y4501" s="10">
        <f>Sample___Superstore6[[#This Row],[Profit]]/Sample___Superstore6[[#This Row],[Sales]]</f>
        <v>0.47999999999999993</v>
      </c>
      <c r="Z4501" s="9">
        <f t="shared" si="492"/>
        <v>6</v>
      </c>
      <c r="AA4501" s="17">
        <f t="shared" si="493"/>
        <v>3.1103999999999998</v>
      </c>
      <c r="AB4501" s="17">
        <f t="shared" si="494"/>
        <v>6.48</v>
      </c>
      <c r="AC4501" s="17">
        <f t="shared" si="495"/>
        <v>0</v>
      </c>
      <c r="AD4501" s="17">
        <f t="shared" si="496"/>
        <v>12.96</v>
      </c>
    </row>
    <row r="4502" spans="1:30">
      <c r="A4502">
        <v>4501</v>
      </c>
      <c r="B4502" t="s">
        <v>7551</v>
      </c>
      <c r="C4502" s="4">
        <v>42470</v>
      </c>
      <c r="D4502" s="4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 s="17">
        <v>8.1199999999999992</v>
      </c>
      <c r="V4502">
        <f t="shared" si="490"/>
        <v>2016</v>
      </c>
      <c r="W4502" t="str">
        <f t="shared" si="491"/>
        <v>Apr</v>
      </c>
      <c r="X4502" s="9" t="str">
        <f>Sample___Superstore[[#This Row],[Order Year]]&amp;"-"&amp;Sample___Superstore[[#This Row],[Order Month]]</f>
        <v>2016-Apr</v>
      </c>
      <c r="Y4502" s="10">
        <f>Sample___Superstore6[[#This Row],[Profit]]/Sample___Superstore6[[#This Row],[Sales]]</f>
        <v>0.35</v>
      </c>
      <c r="Z4502" s="9">
        <f t="shared" si="492"/>
        <v>6</v>
      </c>
      <c r="AA4502" s="17">
        <f t="shared" si="493"/>
        <v>1.6239999999999999</v>
      </c>
      <c r="AB4502" s="17">
        <f t="shared" si="494"/>
        <v>4.6399999999999997</v>
      </c>
      <c r="AC4502" s="17">
        <f t="shared" si="495"/>
        <v>4.6399999999999997</v>
      </c>
      <c r="AD4502" s="17">
        <f t="shared" si="496"/>
        <v>18.559999999999999</v>
      </c>
    </row>
    <row r="4503" spans="1:30">
      <c r="A4503">
        <v>4502</v>
      </c>
      <c r="B4503" t="s">
        <v>7552</v>
      </c>
      <c r="C4503" s="4">
        <v>41820</v>
      </c>
      <c r="D4503" s="4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 s="17">
        <v>9.0719999999999992</v>
      </c>
      <c r="V4503">
        <f t="shared" si="490"/>
        <v>2014</v>
      </c>
      <c r="W4503" t="str">
        <f t="shared" si="491"/>
        <v>Jun</v>
      </c>
      <c r="X4503" s="9" t="str">
        <f>Sample___Superstore[[#This Row],[Order Year]]&amp;"-"&amp;Sample___Superstore[[#This Row],[Order Month]]</f>
        <v>2014-Jun</v>
      </c>
      <c r="Y4503" s="10">
        <f>Sample___Superstore6[[#This Row],[Profit]]/Sample___Superstore6[[#This Row],[Sales]]</f>
        <v>0.34999999999999992</v>
      </c>
      <c r="Z4503" s="9">
        <f t="shared" si="492"/>
        <v>4</v>
      </c>
      <c r="AA4503" s="17">
        <f t="shared" si="493"/>
        <v>1.8143999999999998</v>
      </c>
      <c r="AB4503" s="17">
        <f t="shared" si="494"/>
        <v>5.1840000000000002</v>
      </c>
      <c r="AC4503" s="17">
        <f t="shared" si="495"/>
        <v>5.1840000000000011</v>
      </c>
      <c r="AD4503" s="17">
        <f t="shared" si="496"/>
        <v>20.736000000000001</v>
      </c>
    </row>
    <row r="4504" spans="1:30">
      <c r="A4504">
        <v>4503</v>
      </c>
      <c r="B4504" t="s">
        <v>7552</v>
      </c>
      <c r="C4504" s="4">
        <v>41820</v>
      </c>
      <c r="D4504" s="4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 s="17">
        <v>7.1928000000000001</v>
      </c>
      <c r="V4504">
        <f t="shared" si="490"/>
        <v>2014</v>
      </c>
      <c r="W4504" t="str">
        <f t="shared" si="491"/>
        <v>Jun</v>
      </c>
      <c r="X4504" s="9" t="str">
        <f>Sample___Superstore[[#This Row],[Order Year]]&amp;"-"&amp;Sample___Superstore[[#This Row],[Order Month]]</f>
        <v>2014-Jun</v>
      </c>
      <c r="Y4504" s="10">
        <f>Sample___Superstore6[[#This Row],[Profit]]/Sample___Superstore6[[#This Row],[Sales]]</f>
        <v>0.33749999999999997</v>
      </c>
      <c r="Z4504" s="9">
        <f t="shared" si="492"/>
        <v>4</v>
      </c>
      <c r="AA4504" s="17">
        <f t="shared" si="493"/>
        <v>1.1988000000000001</v>
      </c>
      <c r="AB4504" s="17">
        <f t="shared" si="494"/>
        <v>3.552</v>
      </c>
      <c r="AC4504" s="17">
        <f t="shared" si="495"/>
        <v>4.2624000000000004</v>
      </c>
      <c r="AD4504" s="17">
        <f t="shared" si="496"/>
        <v>17.049600000000002</v>
      </c>
    </row>
    <row r="4505" spans="1:30">
      <c r="A4505">
        <v>4504</v>
      </c>
      <c r="B4505" t="s">
        <v>7553</v>
      </c>
      <c r="C4505" s="4">
        <v>41997</v>
      </c>
      <c r="D4505" s="4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 s="17">
        <v>17.365600000000001</v>
      </c>
      <c r="V4505">
        <f t="shared" si="490"/>
        <v>2014</v>
      </c>
      <c r="W4505" t="str">
        <f t="shared" si="491"/>
        <v>Dec</v>
      </c>
      <c r="X4505" s="9" t="str">
        <f>Sample___Superstore[[#This Row],[Order Year]]&amp;"-"&amp;Sample___Superstore[[#This Row],[Order Month]]</f>
        <v>2014-Dec</v>
      </c>
      <c r="Y4505" s="10">
        <f>Sample___Superstore6[[#This Row],[Profit]]/Sample___Superstore6[[#This Row],[Sales]]</f>
        <v>0.1</v>
      </c>
      <c r="Z4505" s="9">
        <f t="shared" si="492"/>
        <v>5</v>
      </c>
      <c r="AA4505" s="17">
        <f t="shared" si="493"/>
        <v>2.4807999999999999</v>
      </c>
      <c r="AB4505" s="17">
        <f t="shared" si="494"/>
        <v>24.808</v>
      </c>
      <c r="AC4505" s="17">
        <f t="shared" si="495"/>
        <v>34.731200000000001</v>
      </c>
      <c r="AD4505" s="17">
        <f t="shared" si="496"/>
        <v>138.9248</v>
      </c>
    </row>
    <row r="4506" spans="1:30">
      <c r="A4506">
        <v>4505</v>
      </c>
      <c r="B4506" t="s">
        <v>7553</v>
      </c>
      <c r="C4506" s="4">
        <v>41997</v>
      </c>
      <c r="D4506" s="4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 s="17">
        <v>101.3488</v>
      </c>
      <c r="V4506">
        <f t="shared" si="490"/>
        <v>2014</v>
      </c>
      <c r="W4506" t="str">
        <f t="shared" si="491"/>
        <v>Dec</v>
      </c>
      <c r="X4506" s="9" t="str">
        <f>Sample___Superstore[[#This Row],[Order Year]]&amp;"-"&amp;Sample___Superstore[[#This Row],[Order Month]]</f>
        <v>2014-Dec</v>
      </c>
      <c r="Y4506" s="10">
        <f>Sample___Superstore6[[#This Row],[Profit]]/Sample___Superstore6[[#This Row],[Sales]]</f>
        <v>0.28000000000000003</v>
      </c>
      <c r="Z4506" s="9">
        <f t="shared" si="492"/>
        <v>5</v>
      </c>
      <c r="AA4506" s="17">
        <f t="shared" si="493"/>
        <v>50.674399999999999</v>
      </c>
      <c r="AB4506" s="17">
        <f t="shared" si="494"/>
        <v>180.98</v>
      </c>
      <c r="AC4506" s="17">
        <f t="shared" si="495"/>
        <v>0</v>
      </c>
      <c r="AD4506" s="17">
        <f t="shared" si="496"/>
        <v>361.96</v>
      </c>
    </row>
    <row r="4507" spans="1:30">
      <c r="A4507">
        <v>4506</v>
      </c>
      <c r="B4507" t="s">
        <v>7553</v>
      </c>
      <c r="C4507" s="4">
        <v>41997</v>
      </c>
      <c r="D4507" s="4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 s="17">
        <v>13.198499999999999</v>
      </c>
      <c r="V4507">
        <f t="shared" si="490"/>
        <v>2014</v>
      </c>
      <c r="W4507" t="str">
        <f t="shared" si="491"/>
        <v>Dec</v>
      </c>
      <c r="X4507" s="9" t="str">
        <f>Sample___Superstore[[#This Row],[Order Year]]&amp;"-"&amp;Sample___Superstore[[#This Row],[Order Month]]</f>
        <v>2014-Dec</v>
      </c>
      <c r="Y4507" s="10">
        <f>Sample___Superstore6[[#This Row],[Profit]]/Sample___Superstore6[[#This Row],[Sales]]</f>
        <v>0.21</v>
      </c>
      <c r="Z4507" s="9">
        <f t="shared" si="492"/>
        <v>5</v>
      </c>
      <c r="AA4507" s="17">
        <f t="shared" si="493"/>
        <v>4.3994999999999997</v>
      </c>
      <c r="AB4507" s="17">
        <f t="shared" si="494"/>
        <v>20.95</v>
      </c>
      <c r="AC4507" s="17">
        <f t="shared" si="495"/>
        <v>0</v>
      </c>
      <c r="AD4507" s="17">
        <f t="shared" si="496"/>
        <v>62.85</v>
      </c>
    </row>
    <row r="4508" spans="1:30">
      <c r="A4508">
        <v>4507</v>
      </c>
      <c r="B4508" t="s">
        <v>7553</v>
      </c>
      <c r="C4508" s="4">
        <v>41997</v>
      </c>
      <c r="D4508" s="4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 s="17">
        <v>51.148499999999999</v>
      </c>
      <c r="V4508">
        <f t="shared" si="490"/>
        <v>2014</v>
      </c>
      <c r="W4508" t="str">
        <f t="shared" si="491"/>
        <v>Dec</v>
      </c>
      <c r="X4508" s="9" t="str">
        <f>Sample___Superstore[[#This Row],[Order Year]]&amp;"-"&amp;Sample___Superstore[[#This Row],[Order Month]]</f>
        <v>2014-Dec</v>
      </c>
      <c r="Y4508" s="10">
        <f>Sample___Superstore6[[#This Row],[Profit]]/Sample___Superstore6[[#This Row],[Sales]]</f>
        <v>6.25E-2</v>
      </c>
      <c r="Z4508" s="9">
        <f t="shared" si="492"/>
        <v>5</v>
      </c>
      <c r="AA4508" s="17">
        <f t="shared" si="493"/>
        <v>17.049499999999998</v>
      </c>
      <c r="AB4508" s="17">
        <f t="shared" si="494"/>
        <v>272.79199999999997</v>
      </c>
      <c r="AC4508" s="17">
        <f t="shared" si="495"/>
        <v>163.67520000000002</v>
      </c>
      <c r="AD4508" s="17">
        <f t="shared" si="496"/>
        <v>654.70079999999996</v>
      </c>
    </row>
    <row r="4509" spans="1:30">
      <c r="A4509">
        <v>4508</v>
      </c>
      <c r="B4509" t="s">
        <v>7553</v>
      </c>
      <c r="C4509" s="4">
        <v>41997</v>
      </c>
      <c r="D4509" s="4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 s="17">
        <v>0.2034</v>
      </c>
      <c r="V4509">
        <f t="shared" si="490"/>
        <v>2014</v>
      </c>
      <c r="W4509" t="str">
        <f t="shared" si="491"/>
        <v>Dec</v>
      </c>
      <c r="X4509" s="9" t="str">
        <f>Sample___Superstore[[#This Row],[Order Year]]&amp;"-"&amp;Sample___Superstore[[#This Row],[Order Month]]</f>
        <v>2014-Dec</v>
      </c>
      <c r="Y4509" s="10">
        <f>Sample___Superstore6[[#This Row],[Profit]]/Sample___Superstore6[[#This Row],[Sales]]</f>
        <v>0.01</v>
      </c>
      <c r="Z4509" s="9">
        <f t="shared" si="492"/>
        <v>5</v>
      </c>
      <c r="AA4509" s="17">
        <f t="shared" si="493"/>
        <v>0.2034</v>
      </c>
      <c r="AB4509" s="17">
        <f t="shared" si="494"/>
        <v>20.34</v>
      </c>
      <c r="AC4509" s="17">
        <f t="shared" si="495"/>
        <v>0</v>
      </c>
      <c r="AD4509" s="17">
        <f t="shared" si="496"/>
        <v>20.34</v>
      </c>
    </row>
    <row r="4510" spans="1:30">
      <c r="A4510">
        <v>4509</v>
      </c>
      <c r="B4510" t="s">
        <v>7553</v>
      </c>
      <c r="C4510" s="4">
        <v>41997</v>
      </c>
      <c r="D4510" s="4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 s="17">
        <v>5.5176999999999996</v>
      </c>
      <c r="V4510">
        <f t="shared" si="490"/>
        <v>2014</v>
      </c>
      <c r="W4510" t="str">
        <f t="shared" si="491"/>
        <v>Dec</v>
      </c>
      <c r="X4510" s="9" t="str">
        <f>Sample___Superstore[[#This Row],[Order Year]]&amp;"-"&amp;Sample___Superstore[[#This Row],[Order Month]]</f>
        <v>2014-Dec</v>
      </c>
      <c r="Y4510" s="10">
        <f>Sample___Superstore6[[#This Row],[Profit]]/Sample___Superstore6[[#This Row],[Sales]]</f>
        <v>0.23</v>
      </c>
      <c r="Z4510" s="9">
        <f t="shared" si="492"/>
        <v>5</v>
      </c>
      <c r="AA4510" s="17">
        <f t="shared" si="493"/>
        <v>5.5176999999999996</v>
      </c>
      <c r="AB4510" s="17">
        <f t="shared" si="494"/>
        <v>23.99</v>
      </c>
      <c r="AC4510" s="17">
        <f t="shared" si="495"/>
        <v>0</v>
      </c>
      <c r="AD4510" s="17">
        <f t="shared" si="496"/>
        <v>23.99</v>
      </c>
    </row>
    <row r="4511" spans="1:30">
      <c r="A4511">
        <v>4510</v>
      </c>
      <c r="B4511" t="s">
        <v>7556</v>
      </c>
      <c r="C4511" s="4">
        <v>42878</v>
      </c>
      <c r="D4511" s="4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 s="17">
        <v>-6.4233000000000002</v>
      </c>
      <c r="V4511">
        <f t="shared" si="490"/>
        <v>2017</v>
      </c>
      <c r="W4511" t="str">
        <f t="shared" si="491"/>
        <v>May</v>
      </c>
      <c r="X4511" s="9" t="str">
        <f>Sample___Superstore[[#This Row],[Order Year]]&amp;"-"&amp;Sample___Superstore[[#This Row],[Order Month]]</f>
        <v>2017-May</v>
      </c>
      <c r="Y4511" s="10">
        <f>Sample___Superstore6[[#This Row],[Profit]]/Sample___Superstore6[[#This Row],[Sales]]</f>
        <v>-3.7499999999999999E-2</v>
      </c>
      <c r="Z4511" s="9">
        <f t="shared" si="492"/>
        <v>6</v>
      </c>
      <c r="AA4511" s="17">
        <f t="shared" si="493"/>
        <v>-2.1411000000000002</v>
      </c>
      <c r="AB4511" s="17">
        <f t="shared" si="494"/>
        <v>57.096000000000004</v>
      </c>
      <c r="AC4511" s="17">
        <f t="shared" si="495"/>
        <v>34.257600000000004</v>
      </c>
      <c r="AD4511" s="17">
        <f t="shared" si="496"/>
        <v>137.03040000000001</v>
      </c>
    </row>
    <row r="4512" spans="1:30">
      <c r="A4512">
        <v>4511</v>
      </c>
      <c r="B4512" t="s">
        <v>7559</v>
      </c>
      <c r="C4512" s="4">
        <v>42684</v>
      </c>
      <c r="D4512" s="4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 s="17">
        <v>17.158000000000001</v>
      </c>
      <c r="V4512">
        <f t="shared" si="490"/>
        <v>2016</v>
      </c>
      <c r="W4512" t="str">
        <f t="shared" si="491"/>
        <v>Nov</v>
      </c>
      <c r="X4512" s="9" t="str">
        <f>Sample___Superstore[[#This Row],[Order Year]]&amp;"-"&amp;Sample___Superstore[[#This Row],[Order Month]]</f>
        <v>2016-Nov</v>
      </c>
      <c r="Y4512" s="10">
        <f>Sample___Superstore6[[#This Row],[Profit]]/Sample___Superstore6[[#This Row],[Sales]]</f>
        <v>0.46000000000000008</v>
      </c>
      <c r="Z4512" s="9">
        <f t="shared" si="492"/>
        <v>4</v>
      </c>
      <c r="AA4512" s="17">
        <f t="shared" si="493"/>
        <v>8.5790000000000006</v>
      </c>
      <c r="AB4512" s="17">
        <f t="shared" si="494"/>
        <v>18.649999999999999</v>
      </c>
      <c r="AC4512" s="17">
        <f t="shared" si="495"/>
        <v>0</v>
      </c>
      <c r="AD4512" s="17">
        <f t="shared" si="496"/>
        <v>37.299999999999997</v>
      </c>
    </row>
    <row r="4513" spans="1:30">
      <c r="A4513">
        <v>4512</v>
      </c>
      <c r="B4513" t="s">
        <v>7559</v>
      </c>
      <c r="C4513" s="4">
        <v>42684</v>
      </c>
      <c r="D4513" s="4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 s="17">
        <v>39.340800000000002</v>
      </c>
      <c r="V4513">
        <f t="shared" si="490"/>
        <v>2016</v>
      </c>
      <c r="W4513" t="str">
        <f t="shared" si="491"/>
        <v>Nov</v>
      </c>
      <c r="X4513" s="9" t="str">
        <f>Sample___Superstore[[#This Row],[Order Year]]&amp;"-"&amp;Sample___Superstore[[#This Row],[Order Month]]</f>
        <v>2016-Nov</v>
      </c>
      <c r="Y4513" s="10">
        <f>Sample___Superstore6[[#This Row],[Profit]]/Sample___Superstore6[[#This Row],[Sales]]</f>
        <v>0.48000000000000004</v>
      </c>
      <c r="Z4513" s="9">
        <f t="shared" si="492"/>
        <v>4</v>
      </c>
      <c r="AA4513" s="17">
        <f t="shared" si="493"/>
        <v>19.670400000000001</v>
      </c>
      <c r="AB4513" s="17">
        <f t="shared" si="494"/>
        <v>40.98</v>
      </c>
      <c r="AC4513" s="17">
        <f t="shared" si="495"/>
        <v>0</v>
      </c>
      <c r="AD4513" s="17">
        <f t="shared" si="496"/>
        <v>81.96</v>
      </c>
    </row>
    <row r="4514" spans="1:30">
      <c r="A4514">
        <v>4513</v>
      </c>
      <c r="B4514" t="s">
        <v>7560</v>
      </c>
      <c r="C4514" s="4">
        <v>42645</v>
      </c>
      <c r="D4514" s="4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 s="17">
        <v>-40.180799999999998</v>
      </c>
      <c r="V4514">
        <f t="shared" si="490"/>
        <v>2016</v>
      </c>
      <c r="W4514" t="str">
        <f t="shared" si="491"/>
        <v>Oct</v>
      </c>
      <c r="X4514" s="9" t="str">
        <f>Sample___Superstore[[#This Row],[Order Year]]&amp;"-"&amp;Sample___Superstore[[#This Row],[Order Month]]</f>
        <v>2016-Oct</v>
      </c>
      <c r="Y4514" s="10">
        <f>Sample___Superstore6[[#This Row],[Profit]]/Sample___Superstore6[[#This Row],[Sales]]</f>
        <v>-0.73333333333333328</v>
      </c>
      <c r="Z4514" s="9">
        <f t="shared" si="492"/>
        <v>1</v>
      </c>
      <c r="AA4514" s="17">
        <f t="shared" si="493"/>
        <v>-6.6967999999999996</v>
      </c>
      <c r="AB4514" s="17">
        <f t="shared" si="494"/>
        <v>9.1319999999999997</v>
      </c>
      <c r="AC4514" s="17">
        <f t="shared" si="495"/>
        <v>38.354399999999998</v>
      </c>
      <c r="AD4514" s="17">
        <f t="shared" si="496"/>
        <v>16.437600000000003</v>
      </c>
    </row>
    <row r="4515" spans="1:30">
      <c r="A4515">
        <v>4514</v>
      </c>
      <c r="B4515" t="s">
        <v>7561</v>
      </c>
      <c r="C4515" s="4">
        <v>42619</v>
      </c>
      <c r="D4515" s="4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 s="17">
        <v>0.80879999999999996</v>
      </c>
      <c r="V4515">
        <f t="shared" si="490"/>
        <v>2016</v>
      </c>
      <c r="W4515" t="str">
        <f t="shared" si="491"/>
        <v>Sep</v>
      </c>
      <c r="X4515" s="9" t="str">
        <f>Sample___Superstore[[#This Row],[Order Year]]&amp;"-"&amp;Sample___Superstore[[#This Row],[Order Month]]</f>
        <v>2016-Sep</v>
      </c>
      <c r="Y4515" s="10">
        <f>Sample___Superstore6[[#This Row],[Profit]]/Sample___Superstore6[[#This Row],[Sales]]</f>
        <v>7.4999999999999997E-2</v>
      </c>
      <c r="Z4515" s="9">
        <f t="shared" si="492"/>
        <v>2</v>
      </c>
      <c r="AA4515" s="17">
        <f t="shared" si="493"/>
        <v>0.80879999999999996</v>
      </c>
      <c r="AB4515" s="17">
        <f t="shared" si="494"/>
        <v>10.784000000000001</v>
      </c>
      <c r="AC4515" s="17">
        <f t="shared" si="495"/>
        <v>2.1568000000000001</v>
      </c>
      <c r="AD4515" s="17">
        <f t="shared" si="496"/>
        <v>8.6272000000000002</v>
      </c>
    </row>
    <row r="4516" spans="1:30">
      <c r="A4516">
        <v>4515</v>
      </c>
      <c r="B4516" t="s">
        <v>7562</v>
      </c>
      <c r="C4516" s="4">
        <v>42670</v>
      </c>
      <c r="D4516" s="4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 s="17">
        <v>75.654799999999994</v>
      </c>
      <c r="V4516">
        <f t="shared" si="490"/>
        <v>2016</v>
      </c>
      <c r="W4516" t="str">
        <f t="shared" si="491"/>
        <v>Oct</v>
      </c>
      <c r="X4516" s="9" t="str">
        <f>Sample___Superstore[[#This Row],[Order Year]]&amp;"-"&amp;Sample___Superstore[[#This Row],[Order Month]]</f>
        <v>2016-Oct</v>
      </c>
      <c r="Y4516" s="10">
        <f>Sample___Superstore6[[#This Row],[Profit]]/Sample___Superstore6[[#This Row],[Sales]]</f>
        <v>0.25999999999999995</v>
      </c>
      <c r="Z4516" s="9">
        <f t="shared" si="492"/>
        <v>5</v>
      </c>
      <c r="AA4516" s="17">
        <f t="shared" si="493"/>
        <v>75.654799999999994</v>
      </c>
      <c r="AB4516" s="17">
        <f t="shared" si="494"/>
        <v>290.98</v>
      </c>
      <c r="AC4516" s="17">
        <f t="shared" si="495"/>
        <v>0</v>
      </c>
      <c r="AD4516" s="17">
        <f t="shared" si="496"/>
        <v>290.98</v>
      </c>
    </row>
    <row r="4517" spans="1:30">
      <c r="A4517">
        <v>4516</v>
      </c>
      <c r="B4517" t="s">
        <v>7564</v>
      </c>
      <c r="C4517" s="4">
        <v>43030</v>
      </c>
      <c r="D4517" s="4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 s="17">
        <v>12.0252</v>
      </c>
      <c r="V4517">
        <f t="shared" si="490"/>
        <v>2017</v>
      </c>
      <c r="W4517" t="str">
        <f t="shared" si="491"/>
        <v>Oct</v>
      </c>
      <c r="X4517" s="9" t="str">
        <f>Sample___Superstore[[#This Row],[Order Year]]&amp;"-"&amp;Sample___Superstore[[#This Row],[Order Month]]</f>
        <v>2017-Oct</v>
      </c>
      <c r="Y4517" s="10">
        <f>Sample___Superstore6[[#This Row],[Profit]]/Sample___Superstore6[[#This Row],[Sales]]</f>
        <v>0.33</v>
      </c>
      <c r="Z4517" s="9">
        <f t="shared" si="492"/>
        <v>4</v>
      </c>
      <c r="AA4517" s="17">
        <f t="shared" si="493"/>
        <v>3.0063</v>
      </c>
      <c r="AB4517" s="17">
        <f t="shared" si="494"/>
        <v>9.11</v>
      </c>
      <c r="AC4517" s="17">
        <f t="shared" si="495"/>
        <v>0</v>
      </c>
      <c r="AD4517" s="17">
        <f t="shared" si="496"/>
        <v>36.44</v>
      </c>
    </row>
    <row r="4518" spans="1:30">
      <c r="A4518">
        <v>4517</v>
      </c>
      <c r="B4518" t="s">
        <v>7565</v>
      </c>
      <c r="C4518" s="4">
        <v>42628</v>
      </c>
      <c r="D4518" s="4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 s="17">
        <v>10.058</v>
      </c>
      <c r="V4518">
        <f t="shared" si="490"/>
        <v>2016</v>
      </c>
      <c r="W4518" t="str">
        <f t="shared" si="491"/>
        <v>Sep</v>
      </c>
      <c r="X4518" s="9" t="str">
        <f>Sample___Superstore[[#This Row],[Order Year]]&amp;"-"&amp;Sample___Superstore[[#This Row],[Order Month]]</f>
        <v>2016-Sep</v>
      </c>
      <c r="Y4518" s="10">
        <f>Sample___Superstore6[[#This Row],[Profit]]/Sample___Superstore6[[#This Row],[Sales]]</f>
        <v>0.47000000000000003</v>
      </c>
      <c r="Z4518" s="9">
        <f t="shared" si="492"/>
        <v>5</v>
      </c>
      <c r="AA4518" s="17">
        <f t="shared" si="493"/>
        <v>2.0116000000000001</v>
      </c>
      <c r="AB4518" s="17">
        <f t="shared" si="494"/>
        <v>4.2799999999999994</v>
      </c>
      <c r="AC4518" s="17">
        <f t="shared" si="495"/>
        <v>0</v>
      </c>
      <c r="AD4518" s="17">
        <f t="shared" si="496"/>
        <v>21.4</v>
      </c>
    </row>
    <row r="4519" spans="1:30">
      <c r="A4519">
        <v>4518</v>
      </c>
      <c r="B4519" t="s">
        <v>7565</v>
      </c>
      <c r="C4519" s="4">
        <v>42628</v>
      </c>
      <c r="D4519" s="4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 s="17">
        <v>15.815799999999999</v>
      </c>
      <c r="V4519">
        <f t="shared" si="490"/>
        <v>2016</v>
      </c>
      <c r="W4519" t="str">
        <f t="shared" si="491"/>
        <v>Sep</v>
      </c>
      <c r="X4519" s="9" t="str">
        <f>Sample___Superstore[[#This Row],[Order Year]]&amp;"-"&amp;Sample___Superstore[[#This Row],[Order Month]]</f>
        <v>2016-Sep</v>
      </c>
      <c r="Y4519" s="10">
        <f>Sample___Superstore6[[#This Row],[Profit]]/Sample___Superstore6[[#This Row],[Sales]]</f>
        <v>0.32499999999999996</v>
      </c>
      <c r="Z4519" s="9">
        <f t="shared" si="492"/>
        <v>5</v>
      </c>
      <c r="AA4519" s="17">
        <f t="shared" si="493"/>
        <v>2.2593999999999999</v>
      </c>
      <c r="AB4519" s="17">
        <f t="shared" si="494"/>
        <v>6.952</v>
      </c>
      <c r="AC4519" s="17">
        <f t="shared" si="495"/>
        <v>9.732800000000001</v>
      </c>
      <c r="AD4519" s="17">
        <f t="shared" si="496"/>
        <v>38.931200000000004</v>
      </c>
    </row>
    <row r="4520" spans="1:30">
      <c r="A4520">
        <v>4519</v>
      </c>
      <c r="B4520" t="s">
        <v>7568</v>
      </c>
      <c r="C4520" s="4">
        <v>42638</v>
      </c>
      <c r="D4520" s="4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 s="17">
        <v>6.9551999999999996</v>
      </c>
      <c r="V4520">
        <f t="shared" si="490"/>
        <v>2016</v>
      </c>
      <c r="W4520" t="str">
        <f t="shared" si="491"/>
        <v>Sep</v>
      </c>
      <c r="X4520" s="9" t="str">
        <f>Sample___Superstore[[#This Row],[Order Year]]&amp;"-"&amp;Sample___Superstore[[#This Row],[Order Month]]</f>
        <v>2016-Sep</v>
      </c>
      <c r="Y4520" s="10">
        <f>Sample___Superstore6[[#This Row],[Profit]]/Sample___Superstore6[[#This Row],[Sales]]</f>
        <v>0.42</v>
      </c>
      <c r="Z4520" s="9">
        <f t="shared" si="492"/>
        <v>6</v>
      </c>
      <c r="AA4520" s="17">
        <f t="shared" si="493"/>
        <v>1.7387999999999999</v>
      </c>
      <c r="AB4520" s="17">
        <f t="shared" si="494"/>
        <v>4.1399999999999997</v>
      </c>
      <c r="AC4520" s="17">
        <f t="shared" si="495"/>
        <v>0</v>
      </c>
      <c r="AD4520" s="17">
        <f t="shared" si="496"/>
        <v>16.559999999999999</v>
      </c>
    </row>
    <row r="4521" spans="1:30">
      <c r="A4521">
        <v>4520</v>
      </c>
      <c r="B4521" t="s">
        <v>7569</v>
      </c>
      <c r="C4521" s="4">
        <v>42896</v>
      </c>
      <c r="D4521" s="4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 s="17">
        <v>84.22</v>
      </c>
      <c r="V4521">
        <f t="shared" si="490"/>
        <v>2017</v>
      </c>
      <c r="W4521" t="str">
        <f t="shared" si="491"/>
        <v>Jun</v>
      </c>
      <c r="X4521" s="9" t="str">
        <f>Sample___Superstore[[#This Row],[Order Year]]&amp;"-"&amp;Sample___Superstore[[#This Row],[Order Month]]</f>
        <v>2017-Jun</v>
      </c>
      <c r="Y4521" s="10">
        <f>Sample___Superstore6[[#This Row],[Profit]]/Sample___Superstore6[[#This Row],[Sales]]</f>
        <v>6.25E-2</v>
      </c>
      <c r="Z4521" s="9">
        <f t="shared" si="492"/>
        <v>4</v>
      </c>
      <c r="AA4521" s="17">
        <f t="shared" si="493"/>
        <v>10.5275</v>
      </c>
      <c r="AB4521" s="17">
        <f t="shared" si="494"/>
        <v>168.44</v>
      </c>
      <c r="AC4521" s="17">
        <f t="shared" si="495"/>
        <v>269.50400000000002</v>
      </c>
      <c r="AD4521" s="17">
        <f t="shared" si="496"/>
        <v>1078.0160000000001</v>
      </c>
    </row>
    <row r="4522" spans="1:30">
      <c r="A4522">
        <v>4521</v>
      </c>
      <c r="B4522" t="s">
        <v>7572</v>
      </c>
      <c r="C4522" s="4">
        <v>41690</v>
      </c>
      <c r="D4522" s="4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 s="17">
        <v>22.4316</v>
      </c>
      <c r="V4522">
        <f t="shared" si="490"/>
        <v>2014</v>
      </c>
      <c r="W4522" t="str">
        <f t="shared" si="491"/>
        <v>Feb</v>
      </c>
      <c r="X4522" s="9" t="str">
        <f>Sample___Superstore[[#This Row],[Order Year]]&amp;"-"&amp;Sample___Superstore[[#This Row],[Order Month]]</f>
        <v>2014-Feb</v>
      </c>
      <c r="Y4522" s="10">
        <f>Sample___Superstore6[[#This Row],[Profit]]/Sample___Superstore6[[#This Row],[Sales]]</f>
        <v>0.36</v>
      </c>
      <c r="Z4522" s="9">
        <f t="shared" si="492"/>
        <v>6</v>
      </c>
      <c r="AA4522" s="17">
        <f t="shared" si="493"/>
        <v>7.4771999999999998</v>
      </c>
      <c r="AB4522" s="17">
        <f t="shared" si="494"/>
        <v>20.77</v>
      </c>
      <c r="AC4522" s="17">
        <f t="shared" si="495"/>
        <v>0</v>
      </c>
      <c r="AD4522" s="17">
        <f t="shared" si="496"/>
        <v>62.31</v>
      </c>
    </row>
    <row r="4523" spans="1:30">
      <c r="A4523">
        <v>4522</v>
      </c>
      <c r="B4523" t="s">
        <v>7572</v>
      </c>
      <c r="C4523" s="4">
        <v>41690</v>
      </c>
      <c r="D4523" s="4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 s="17">
        <v>6.9088000000000003</v>
      </c>
      <c r="V4523">
        <f t="shared" si="490"/>
        <v>2014</v>
      </c>
      <c r="W4523" t="str">
        <f t="shared" si="491"/>
        <v>Feb</v>
      </c>
      <c r="X4523" s="9" t="str">
        <f>Sample___Superstore[[#This Row],[Order Year]]&amp;"-"&amp;Sample___Superstore[[#This Row],[Order Month]]</f>
        <v>2014-Feb</v>
      </c>
      <c r="Y4523" s="10">
        <f>Sample___Superstore6[[#This Row],[Profit]]/Sample___Superstore6[[#This Row],[Sales]]</f>
        <v>0.34</v>
      </c>
      <c r="Z4523" s="9">
        <f t="shared" si="492"/>
        <v>6</v>
      </c>
      <c r="AA4523" s="17">
        <f t="shared" si="493"/>
        <v>1.7272000000000001</v>
      </c>
      <c r="AB4523" s="17">
        <f t="shared" si="494"/>
        <v>5.08</v>
      </c>
      <c r="AC4523" s="17">
        <f t="shared" si="495"/>
        <v>0</v>
      </c>
      <c r="AD4523" s="17">
        <f t="shared" si="496"/>
        <v>20.32</v>
      </c>
    </row>
    <row r="4524" spans="1:30">
      <c r="A4524">
        <v>4523</v>
      </c>
      <c r="B4524" t="s">
        <v>7573</v>
      </c>
      <c r="C4524" s="4">
        <v>42786</v>
      </c>
      <c r="D4524" s="4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 s="17">
        <v>3.0653999999999999</v>
      </c>
      <c r="V4524">
        <f t="shared" si="490"/>
        <v>2017</v>
      </c>
      <c r="W4524" t="str">
        <f t="shared" si="491"/>
        <v>Feb</v>
      </c>
      <c r="X4524" s="9" t="str">
        <f>Sample___Superstore[[#This Row],[Order Year]]&amp;"-"&amp;Sample___Superstore[[#This Row],[Order Month]]</f>
        <v>2017-Feb</v>
      </c>
      <c r="Y4524" s="10">
        <f>Sample___Superstore6[[#This Row],[Profit]]/Sample___Superstore6[[#This Row],[Sales]]</f>
        <v>0.32499999999999996</v>
      </c>
      <c r="Z4524" s="9">
        <f t="shared" si="492"/>
        <v>5</v>
      </c>
      <c r="AA4524" s="17">
        <f t="shared" si="493"/>
        <v>1.0218</v>
      </c>
      <c r="AB4524" s="17">
        <f t="shared" si="494"/>
        <v>3.1440000000000001</v>
      </c>
      <c r="AC4524" s="17">
        <f t="shared" si="495"/>
        <v>1.8864000000000001</v>
      </c>
      <c r="AD4524" s="17">
        <f t="shared" si="496"/>
        <v>7.5456000000000003</v>
      </c>
    </row>
    <row r="4525" spans="1:30">
      <c r="A4525">
        <v>4524</v>
      </c>
      <c r="B4525" t="s">
        <v>7574</v>
      </c>
      <c r="C4525" s="4">
        <v>41945</v>
      </c>
      <c r="D4525" s="4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 s="17">
        <v>16.035599999999999</v>
      </c>
      <c r="V4525">
        <f t="shared" si="490"/>
        <v>2014</v>
      </c>
      <c r="W4525" t="str">
        <f t="shared" si="491"/>
        <v>Nov</v>
      </c>
      <c r="X4525" s="9" t="str">
        <f>Sample___Superstore[[#This Row],[Order Year]]&amp;"-"&amp;Sample___Superstore[[#This Row],[Order Month]]</f>
        <v>2014-Nov</v>
      </c>
      <c r="Y4525" s="10">
        <f>Sample___Superstore6[[#This Row],[Profit]]/Sample___Superstore6[[#This Row],[Sales]]</f>
        <v>0.45999999999999996</v>
      </c>
      <c r="Z4525" s="9">
        <f t="shared" si="492"/>
        <v>4</v>
      </c>
      <c r="AA4525" s="17">
        <f t="shared" si="493"/>
        <v>2.2907999999999999</v>
      </c>
      <c r="AB4525" s="17">
        <f t="shared" si="494"/>
        <v>4.9799999999999995</v>
      </c>
      <c r="AC4525" s="17">
        <f t="shared" si="495"/>
        <v>0</v>
      </c>
      <c r="AD4525" s="17">
        <f t="shared" si="496"/>
        <v>34.86</v>
      </c>
    </row>
    <row r="4526" spans="1:30">
      <c r="A4526">
        <v>4525</v>
      </c>
      <c r="B4526" t="s">
        <v>7574</v>
      </c>
      <c r="C4526" s="4">
        <v>41945</v>
      </c>
      <c r="D4526" s="4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 s="17">
        <v>24.1218</v>
      </c>
      <c r="V4526">
        <f t="shared" si="490"/>
        <v>2014</v>
      </c>
      <c r="W4526" t="str">
        <f t="shared" si="491"/>
        <v>Nov</v>
      </c>
      <c r="X4526" s="9" t="str">
        <f>Sample___Superstore[[#This Row],[Order Year]]&amp;"-"&amp;Sample___Superstore[[#This Row],[Order Month]]</f>
        <v>2014-Nov</v>
      </c>
      <c r="Y4526" s="10">
        <f>Sample___Superstore6[[#This Row],[Profit]]/Sample___Superstore6[[#This Row],[Sales]]</f>
        <v>0.27</v>
      </c>
      <c r="Z4526" s="9">
        <f t="shared" si="492"/>
        <v>4</v>
      </c>
      <c r="AA4526" s="17">
        <f t="shared" si="493"/>
        <v>4.0202999999999998</v>
      </c>
      <c r="AB4526" s="17">
        <f t="shared" si="494"/>
        <v>14.89</v>
      </c>
      <c r="AC4526" s="17">
        <f t="shared" si="495"/>
        <v>0</v>
      </c>
      <c r="AD4526" s="17">
        <f t="shared" si="496"/>
        <v>89.34</v>
      </c>
    </row>
    <row r="4527" spans="1:30">
      <c r="A4527">
        <v>4526</v>
      </c>
      <c r="B4527" t="s">
        <v>7575</v>
      </c>
      <c r="C4527" s="4">
        <v>42933</v>
      </c>
      <c r="D4527" s="4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 s="17">
        <v>67.495000000000005</v>
      </c>
      <c r="V4527">
        <f t="shared" si="490"/>
        <v>2017</v>
      </c>
      <c r="W4527" t="str">
        <f t="shared" si="491"/>
        <v>Jul</v>
      </c>
      <c r="X4527" s="9" t="str">
        <f>Sample___Superstore[[#This Row],[Order Year]]&amp;"-"&amp;Sample___Superstore[[#This Row],[Order Month]]</f>
        <v>2017-Jul</v>
      </c>
      <c r="Y4527" s="10">
        <f>Sample___Superstore6[[#This Row],[Profit]]/Sample___Superstore6[[#This Row],[Sales]]</f>
        <v>0.25</v>
      </c>
      <c r="Z4527" s="9">
        <f t="shared" si="492"/>
        <v>6</v>
      </c>
      <c r="AA4527" s="17">
        <f t="shared" si="493"/>
        <v>33.747500000000002</v>
      </c>
      <c r="AB4527" s="17">
        <f t="shared" si="494"/>
        <v>134.99</v>
      </c>
      <c r="AC4527" s="17">
        <f t="shared" si="495"/>
        <v>0</v>
      </c>
      <c r="AD4527" s="17">
        <f t="shared" si="496"/>
        <v>269.98</v>
      </c>
    </row>
    <row r="4528" spans="1:30">
      <c r="A4528">
        <v>4527</v>
      </c>
      <c r="B4528" t="s">
        <v>7575</v>
      </c>
      <c r="C4528" s="4">
        <v>42933</v>
      </c>
      <c r="D4528" s="4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 s="17">
        <v>47.951999999999998</v>
      </c>
      <c r="V4528">
        <f t="shared" si="490"/>
        <v>2017</v>
      </c>
      <c r="W4528" t="str">
        <f t="shared" si="491"/>
        <v>Jul</v>
      </c>
      <c r="X4528" s="9" t="str">
        <f>Sample___Superstore[[#This Row],[Order Year]]&amp;"-"&amp;Sample___Superstore[[#This Row],[Order Month]]</f>
        <v>2017-Jul</v>
      </c>
      <c r="Y4528" s="10">
        <f>Sample___Superstore6[[#This Row],[Profit]]/Sample___Superstore6[[#This Row],[Sales]]</f>
        <v>0.48</v>
      </c>
      <c r="Z4528" s="9">
        <f t="shared" si="492"/>
        <v>6</v>
      </c>
      <c r="AA4528" s="17">
        <f t="shared" si="493"/>
        <v>9.5903999999999989</v>
      </c>
      <c r="AB4528" s="17">
        <f t="shared" si="494"/>
        <v>19.98</v>
      </c>
      <c r="AC4528" s="17">
        <f t="shared" si="495"/>
        <v>0</v>
      </c>
      <c r="AD4528" s="17">
        <f t="shared" si="496"/>
        <v>99.9</v>
      </c>
    </row>
    <row r="4529" spans="1:30">
      <c r="A4529">
        <v>4528</v>
      </c>
      <c r="B4529" t="s">
        <v>7575</v>
      </c>
      <c r="C4529" s="4">
        <v>42933</v>
      </c>
      <c r="D4529" s="4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 s="17">
        <v>14.4596</v>
      </c>
      <c r="V4529">
        <f t="shared" si="490"/>
        <v>2017</v>
      </c>
      <c r="W4529" t="str">
        <f t="shared" si="491"/>
        <v>Jul</v>
      </c>
      <c r="X4529" s="9" t="str">
        <f>Sample___Superstore[[#This Row],[Order Year]]&amp;"-"&amp;Sample___Superstore[[#This Row],[Order Month]]</f>
        <v>2017-Jul</v>
      </c>
      <c r="Y4529" s="10">
        <f>Sample___Superstore6[[#This Row],[Profit]]/Sample___Superstore6[[#This Row],[Sales]]</f>
        <v>0.37</v>
      </c>
      <c r="Z4529" s="9">
        <f t="shared" si="492"/>
        <v>6</v>
      </c>
      <c r="AA4529" s="17">
        <f t="shared" si="493"/>
        <v>3.6149</v>
      </c>
      <c r="AB4529" s="17">
        <f t="shared" si="494"/>
        <v>9.77</v>
      </c>
      <c r="AC4529" s="17">
        <f t="shared" si="495"/>
        <v>0</v>
      </c>
      <c r="AD4529" s="17">
        <f t="shared" si="496"/>
        <v>39.08</v>
      </c>
    </row>
    <row r="4530" spans="1:30">
      <c r="A4530">
        <v>4529</v>
      </c>
      <c r="B4530" t="s">
        <v>7579</v>
      </c>
      <c r="C4530" s="4">
        <v>42986</v>
      </c>
      <c r="D4530" s="4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 s="17">
        <v>33.589199999999998</v>
      </c>
      <c r="V4530">
        <f t="shared" si="490"/>
        <v>2017</v>
      </c>
      <c r="W4530" t="str">
        <f t="shared" si="491"/>
        <v>Sep</v>
      </c>
      <c r="X4530" s="9" t="str">
        <f>Sample___Superstore[[#This Row],[Order Year]]&amp;"-"&amp;Sample___Superstore[[#This Row],[Order Month]]</f>
        <v>2017-Sep</v>
      </c>
      <c r="Y4530" s="10">
        <f>Sample___Superstore6[[#This Row],[Profit]]/Sample___Superstore6[[#This Row],[Sales]]</f>
        <v>0.28749999999999998</v>
      </c>
      <c r="Z4530" s="9">
        <f t="shared" si="492"/>
        <v>2</v>
      </c>
      <c r="AA4530" s="17">
        <f t="shared" si="493"/>
        <v>8.3972999999999995</v>
      </c>
      <c r="AB4530" s="17">
        <f t="shared" si="494"/>
        <v>29.207999999999998</v>
      </c>
      <c r="AC4530" s="17">
        <f t="shared" si="495"/>
        <v>23.366399999999999</v>
      </c>
      <c r="AD4530" s="17">
        <f t="shared" si="496"/>
        <v>93.465599999999995</v>
      </c>
    </row>
    <row r="4531" spans="1:30">
      <c r="A4531">
        <v>4530</v>
      </c>
      <c r="B4531" t="s">
        <v>7580</v>
      </c>
      <c r="C4531" s="4">
        <v>42688</v>
      </c>
      <c r="D4531" s="4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 s="17">
        <v>-3.9032</v>
      </c>
      <c r="V4531">
        <f t="shared" si="490"/>
        <v>2016</v>
      </c>
      <c r="W4531" t="str">
        <f t="shared" si="491"/>
        <v>Nov</v>
      </c>
      <c r="X4531" s="9" t="str">
        <f>Sample___Superstore[[#This Row],[Order Year]]&amp;"-"&amp;Sample___Superstore[[#This Row],[Order Month]]</f>
        <v>2016-Nov</v>
      </c>
      <c r="Y4531" s="10">
        <f>Sample___Superstore6[[#This Row],[Profit]]/Sample___Superstore6[[#This Row],[Sales]]</f>
        <v>-1.7000000000000002</v>
      </c>
      <c r="Z4531" s="9">
        <f t="shared" si="492"/>
        <v>4</v>
      </c>
      <c r="AA4531" s="17">
        <f t="shared" si="493"/>
        <v>-1.9516</v>
      </c>
      <c r="AB4531" s="17">
        <f t="shared" si="494"/>
        <v>1.1479999999999999</v>
      </c>
      <c r="AC4531" s="17">
        <f t="shared" si="495"/>
        <v>1.8368</v>
      </c>
      <c r="AD4531" s="17">
        <f t="shared" si="496"/>
        <v>0.45919999999999983</v>
      </c>
    </row>
    <row r="4532" spans="1:30">
      <c r="A4532">
        <v>4531</v>
      </c>
      <c r="B4532" t="s">
        <v>7581</v>
      </c>
      <c r="C4532" s="4">
        <v>42688</v>
      </c>
      <c r="D4532" s="4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 s="17">
        <v>72.534400000000005</v>
      </c>
      <c r="V4532">
        <f t="shared" si="490"/>
        <v>2016</v>
      </c>
      <c r="W4532" t="str">
        <f t="shared" si="491"/>
        <v>Nov</v>
      </c>
      <c r="X4532" s="9" t="str">
        <f>Sample___Superstore[[#This Row],[Order Year]]&amp;"-"&amp;Sample___Superstore[[#This Row],[Order Month]]</f>
        <v>2016-Nov</v>
      </c>
      <c r="Y4532" s="10">
        <f>Sample___Superstore6[[#This Row],[Profit]]/Sample___Superstore6[[#This Row],[Sales]]</f>
        <v>0.17777777777777781</v>
      </c>
      <c r="Z4532" s="9">
        <f t="shared" si="492"/>
        <v>3</v>
      </c>
      <c r="AA4532" s="17">
        <f t="shared" si="493"/>
        <v>36.267200000000003</v>
      </c>
      <c r="AB4532" s="17">
        <f t="shared" si="494"/>
        <v>204.00299999999999</v>
      </c>
      <c r="AC4532" s="17">
        <f t="shared" si="495"/>
        <v>40.800600000000003</v>
      </c>
      <c r="AD4532" s="17">
        <f t="shared" si="496"/>
        <v>367.20539999999994</v>
      </c>
    </row>
    <row r="4533" spans="1:30">
      <c r="A4533">
        <v>4532</v>
      </c>
      <c r="B4533" t="s">
        <v>7581</v>
      </c>
      <c r="C4533" s="4">
        <v>42688</v>
      </c>
      <c r="D4533" s="4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 s="17">
        <v>10.5144</v>
      </c>
      <c r="V4533">
        <f t="shared" si="490"/>
        <v>2016</v>
      </c>
      <c r="W4533" t="str">
        <f t="shared" si="491"/>
        <v>Nov</v>
      </c>
      <c r="X4533" s="9" t="str">
        <f>Sample___Superstore[[#This Row],[Order Year]]&amp;"-"&amp;Sample___Superstore[[#This Row],[Order Month]]</f>
        <v>2016-Nov</v>
      </c>
      <c r="Y4533" s="10">
        <f>Sample___Superstore6[[#This Row],[Profit]]/Sample___Superstore6[[#This Row],[Sales]]</f>
        <v>0.26</v>
      </c>
      <c r="Z4533" s="9">
        <f t="shared" si="492"/>
        <v>3</v>
      </c>
      <c r="AA4533" s="17">
        <f t="shared" si="493"/>
        <v>3.5047999999999999</v>
      </c>
      <c r="AB4533" s="17">
        <f t="shared" si="494"/>
        <v>13.479999999999999</v>
      </c>
      <c r="AC4533" s="17">
        <f t="shared" si="495"/>
        <v>0</v>
      </c>
      <c r="AD4533" s="17">
        <f t="shared" si="496"/>
        <v>40.44</v>
      </c>
    </row>
    <row r="4534" spans="1:30">
      <c r="A4534">
        <v>4533</v>
      </c>
      <c r="B4534" t="s">
        <v>7582</v>
      </c>
      <c r="C4534" s="4">
        <v>41922</v>
      </c>
      <c r="D4534" s="4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17">
        <v>13.7646</v>
      </c>
      <c r="V4534">
        <f t="shared" si="490"/>
        <v>2014</v>
      </c>
      <c r="W4534" t="str">
        <f t="shared" si="491"/>
        <v>Oct</v>
      </c>
      <c r="X4534" s="9" t="str">
        <f>Sample___Superstore[[#This Row],[Order Year]]&amp;"-"&amp;Sample___Superstore[[#This Row],[Order Month]]</f>
        <v>2014-Oct</v>
      </c>
      <c r="Y4534" s="10">
        <f>Sample___Superstore6[[#This Row],[Profit]]/Sample___Superstore6[[#This Row],[Sales]]</f>
        <v>0.11249999999999999</v>
      </c>
      <c r="Z4534" s="9">
        <f t="shared" si="492"/>
        <v>0</v>
      </c>
      <c r="AA4534" s="17">
        <f t="shared" si="493"/>
        <v>4.5881999999999996</v>
      </c>
      <c r="AB4534" s="17">
        <f t="shared" si="494"/>
        <v>40.783999999999999</v>
      </c>
      <c r="AC4534" s="17">
        <f t="shared" si="495"/>
        <v>24.470400000000001</v>
      </c>
      <c r="AD4534" s="17">
        <f t="shared" si="496"/>
        <v>97.881600000000006</v>
      </c>
    </row>
    <row r="4535" spans="1:30">
      <c r="A4535">
        <v>4534</v>
      </c>
      <c r="B4535" t="s">
        <v>7582</v>
      </c>
      <c r="C4535" s="4">
        <v>41922</v>
      </c>
      <c r="D4535" s="4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 s="17">
        <v>7.4871999999999996</v>
      </c>
      <c r="V4535">
        <f t="shared" si="490"/>
        <v>2014</v>
      </c>
      <c r="W4535" t="str">
        <f t="shared" si="491"/>
        <v>Oct</v>
      </c>
      <c r="X4535" s="9" t="str">
        <f>Sample___Superstore[[#This Row],[Order Year]]&amp;"-"&amp;Sample___Superstore[[#This Row],[Order Month]]</f>
        <v>2014-Oct</v>
      </c>
      <c r="Y4535" s="10">
        <f>Sample___Superstore6[[#This Row],[Profit]]/Sample___Superstore6[[#This Row],[Sales]]</f>
        <v>0.49</v>
      </c>
      <c r="Z4535" s="9">
        <f t="shared" si="492"/>
        <v>0</v>
      </c>
      <c r="AA4535" s="17">
        <f t="shared" si="493"/>
        <v>3.7435999999999998</v>
      </c>
      <c r="AB4535" s="17">
        <f t="shared" si="494"/>
        <v>7.64</v>
      </c>
      <c r="AC4535" s="17">
        <f t="shared" si="495"/>
        <v>0</v>
      </c>
      <c r="AD4535" s="17">
        <f t="shared" si="496"/>
        <v>15.28</v>
      </c>
    </row>
    <row r="4536" spans="1:30">
      <c r="A4536">
        <v>4535</v>
      </c>
      <c r="B4536" t="s">
        <v>7583</v>
      </c>
      <c r="C4536" s="4">
        <v>42082</v>
      </c>
      <c r="D4536" s="4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 s="17">
        <v>5.8604000000000003</v>
      </c>
      <c r="V4536">
        <f t="shared" si="490"/>
        <v>2015</v>
      </c>
      <c r="W4536" t="str">
        <f t="shared" si="491"/>
        <v>Mar</v>
      </c>
      <c r="X4536" s="9" t="str">
        <f>Sample___Superstore[[#This Row],[Order Year]]&amp;"-"&amp;Sample___Superstore[[#This Row],[Order Month]]</f>
        <v>2015-Mar</v>
      </c>
      <c r="Y4536" s="10">
        <f>Sample___Superstore6[[#This Row],[Profit]]/Sample___Superstore6[[#This Row],[Sales]]</f>
        <v>0.49</v>
      </c>
      <c r="Z4536" s="9">
        <f t="shared" si="492"/>
        <v>7</v>
      </c>
      <c r="AA4536" s="17">
        <f t="shared" si="493"/>
        <v>2.9302000000000001</v>
      </c>
      <c r="AB4536" s="17">
        <f t="shared" si="494"/>
        <v>5.98</v>
      </c>
      <c r="AC4536" s="17">
        <f t="shared" si="495"/>
        <v>0</v>
      </c>
      <c r="AD4536" s="17">
        <f t="shared" si="496"/>
        <v>11.96</v>
      </c>
    </row>
    <row r="4537" spans="1:30">
      <c r="A4537">
        <v>4536</v>
      </c>
      <c r="B4537" t="s">
        <v>7584</v>
      </c>
      <c r="C4537" s="4">
        <v>42924</v>
      </c>
      <c r="D4537" s="4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 s="17">
        <v>4.9104000000000001</v>
      </c>
      <c r="V4537">
        <f t="shared" si="490"/>
        <v>2017</v>
      </c>
      <c r="W4537" t="str">
        <f t="shared" si="491"/>
        <v>Jul</v>
      </c>
      <c r="X4537" s="9" t="str">
        <f>Sample___Superstore[[#This Row],[Order Year]]&amp;"-"&amp;Sample___Superstore[[#This Row],[Order Month]]</f>
        <v>2017-Jul</v>
      </c>
      <c r="Y4537" s="10">
        <f>Sample___Superstore6[[#This Row],[Profit]]/Sample___Superstore6[[#This Row],[Sales]]</f>
        <v>0.31</v>
      </c>
      <c r="Z4537" s="9">
        <f t="shared" si="492"/>
        <v>4</v>
      </c>
      <c r="AA4537" s="17">
        <f t="shared" si="493"/>
        <v>1.6368</v>
      </c>
      <c r="AB4537" s="17">
        <f t="shared" si="494"/>
        <v>5.28</v>
      </c>
      <c r="AC4537" s="17">
        <f t="shared" si="495"/>
        <v>0</v>
      </c>
      <c r="AD4537" s="17">
        <f t="shared" si="496"/>
        <v>15.84</v>
      </c>
    </row>
    <row r="4538" spans="1:30">
      <c r="A4538">
        <v>4537</v>
      </c>
      <c r="B4538" t="s">
        <v>7584</v>
      </c>
      <c r="C4538" s="4">
        <v>42924</v>
      </c>
      <c r="D4538" s="4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 s="17">
        <v>30.2316</v>
      </c>
      <c r="V4538">
        <f t="shared" si="490"/>
        <v>2017</v>
      </c>
      <c r="W4538" t="str">
        <f t="shared" si="491"/>
        <v>Jul</v>
      </c>
      <c r="X4538" s="9" t="str">
        <f>Sample___Superstore[[#This Row],[Order Year]]&amp;"-"&amp;Sample___Superstore[[#This Row],[Order Month]]</f>
        <v>2017-Jul</v>
      </c>
      <c r="Y4538" s="10">
        <f>Sample___Superstore6[[#This Row],[Profit]]/Sample___Superstore6[[#This Row],[Sales]]</f>
        <v>0.35</v>
      </c>
      <c r="Z4538" s="9">
        <f t="shared" si="492"/>
        <v>4</v>
      </c>
      <c r="AA4538" s="17">
        <f t="shared" si="493"/>
        <v>10.077199999999999</v>
      </c>
      <c r="AB4538" s="17">
        <f t="shared" si="494"/>
        <v>28.792000000000002</v>
      </c>
      <c r="AC4538" s="17">
        <f t="shared" si="495"/>
        <v>17.275200000000002</v>
      </c>
      <c r="AD4538" s="17">
        <f t="shared" si="496"/>
        <v>69.100800000000007</v>
      </c>
    </row>
    <row r="4539" spans="1:30">
      <c r="A4539">
        <v>4538</v>
      </c>
      <c r="B4539" t="s">
        <v>7584</v>
      </c>
      <c r="C4539" s="4">
        <v>42924</v>
      </c>
      <c r="D4539" s="4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 s="17">
        <v>6.2016</v>
      </c>
      <c r="V4539">
        <f t="shared" si="490"/>
        <v>2017</v>
      </c>
      <c r="W4539" t="str">
        <f t="shared" si="491"/>
        <v>Jul</v>
      </c>
      <c r="X4539" s="9" t="str">
        <f>Sample___Superstore[[#This Row],[Order Year]]&amp;"-"&amp;Sample___Superstore[[#This Row],[Order Month]]</f>
        <v>2017-Jul</v>
      </c>
      <c r="Y4539" s="10">
        <f>Sample___Superstore6[[#This Row],[Profit]]/Sample___Superstore6[[#This Row],[Sales]]</f>
        <v>0.34</v>
      </c>
      <c r="Z4539" s="9">
        <f t="shared" si="492"/>
        <v>4</v>
      </c>
      <c r="AA4539" s="17">
        <f t="shared" si="493"/>
        <v>2.0672000000000001</v>
      </c>
      <c r="AB4539" s="17">
        <f t="shared" si="494"/>
        <v>6.0799999999999992</v>
      </c>
      <c r="AC4539" s="17">
        <f t="shared" si="495"/>
        <v>0</v>
      </c>
      <c r="AD4539" s="17">
        <f t="shared" si="496"/>
        <v>18.239999999999998</v>
      </c>
    </row>
    <row r="4540" spans="1:30">
      <c r="A4540">
        <v>4539</v>
      </c>
      <c r="B4540" t="s">
        <v>7584</v>
      </c>
      <c r="C4540" s="4">
        <v>42924</v>
      </c>
      <c r="D4540" s="4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 s="17">
        <v>4.3296000000000001</v>
      </c>
      <c r="V4540">
        <f t="shared" si="490"/>
        <v>2017</v>
      </c>
      <c r="W4540" t="str">
        <f t="shared" si="491"/>
        <v>Jul</v>
      </c>
      <c r="X4540" s="9" t="str">
        <f>Sample___Superstore[[#This Row],[Order Year]]&amp;"-"&amp;Sample___Superstore[[#This Row],[Order Month]]</f>
        <v>2017-Jul</v>
      </c>
      <c r="Y4540" s="10">
        <f>Sample___Superstore6[[#This Row],[Profit]]/Sample___Superstore6[[#This Row],[Sales]]</f>
        <v>0.33</v>
      </c>
      <c r="Z4540" s="9">
        <f t="shared" si="492"/>
        <v>4</v>
      </c>
      <c r="AA4540" s="17">
        <f t="shared" si="493"/>
        <v>1.0824</v>
      </c>
      <c r="AB4540" s="17">
        <f t="shared" si="494"/>
        <v>3.28</v>
      </c>
      <c r="AC4540" s="17">
        <f t="shared" si="495"/>
        <v>0</v>
      </c>
      <c r="AD4540" s="17">
        <f t="shared" si="496"/>
        <v>13.12</v>
      </c>
    </row>
    <row r="4541" spans="1:30">
      <c r="A4541">
        <v>4540</v>
      </c>
      <c r="B4541" t="s">
        <v>7585</v>
      </c>
      <c r="C4541" s="4">
        <v>42062</v>
      </c>
      <c r="D4541" s="4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 s="17">
        <v>1.0598000000000001</v>
      </c>
      <c r="V4541">
        <f t="shared" si="490"/>
        <v>2015</v>
      </c>
      <c r="W4541" t="str">
        <f t="shared" si="491"/>
        <v>Feb</v>
      </c>
      <c r="X4541" s="9" t="str">
        <f>Sample___Superstore[[#This Row],[Order Year]]&amp;"-"&amp;Sample___Superstore[[#This Row],[Order Month]]</f>
        <v>2015-Feb</v>
      </c>
      <c r="Y4541" s="10">
        <f>Sample___Superstore6[[#This Row],[Profit]]/Sample___Superstore6[[#This Row],[Sales]]</f>
        <v>0.01</v>
      </c>
      <c r="Z4541" s="9">
        <f t="shared" si="492"/>
        <v>3</v>
      </c>
      <c r="AA4541" s="17">
        <f t="shared" si="493"/>
        <v>0.52990000000000004</v>
      </c>
      <c r="AB4541" s="17">
        <f t="shared" si="494"/>
        <v>52.99</v>
      </c>
      <c r="AC4541" s="17">
        <f t="shared" si="495"/>
        <v>0</v>
      </c>
      <c r="AD4541" s="17">
        <f t="shared" si="496"/>
        <v>105.98</v>
      </c>
    </row>
    <row r="4542" spans="1:30">
      <c r="A4542">
        <v>4541</v>
      </c>
      <c r="B4542" t="s">
        <v>7585</v>
      </c>
      <c r="C4542" s="4">
        <v>42062</v>
      </c>
      <c r="D4542" s="4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 s="17">
        <v>-28.224</v>
      </c>
      <c r="V4542">
        <f t="shared" si="490"/>
        <v>2015</v>
      </c>
      <c r="W4542" t="str">
        <f t="shared" si="491"/>
        <v>Feb</v>
      </c>
      <c r="X4542" s="9" t="str">
        <f>Sample___Superstore[[#This Row],[Order Year]]&amp;"-"&amp;Sample___Superstore[[#This Row],[Order Month]]</f>
        <v>2015-Feb</v>
      </c>
      <c r="Y4542" s="10">
        <f>Sample___Superstore6[[#This Row],[Profit]]/Sample___Superstore6[[#This Row],[Sales]]</f>
        <v>-5.7142857142857141E-2</v>
      </c>
      <c r="Z4542" s="9">
        <f t="shared" si="492"/>
        <v>3</v>
      </c>
      <c r="AA4542" s="17">
        <f t="shared" si="493"/>
        <v>-4.032</v>
      </c>
      <c r="AB4542" s="17">
        <f t="shared" si="494"/>
        <v>70.56</v>
      </c>
      <c r="AC4542" s="17">
        <f t="shared" si="495"/>
        <v>148.17599999999999</v>
      </c>
      <c r="AD4542" s="17">
        <f t="shared" si="496"/>
        <v>345.74400000000003</v>
      </c>
    </row>
    <row r="4543" spans="1:30">
      <c r="A4543">
        <v>4542</v>
      </c>
      <c r="B4543" t="s">
        <v>7586</v>
      </c>
      <c r="C4543" s="4">
        <v>42902</v>
      </c>
      <c r="D4543" s="4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 s="17">
        <v>-8.9039999999999999</v>
      </c>
      <c r="V4543">
        <f t="shared" si="490"/>
        <v>2017</v>
      </c>
      <c r="W4543" t="str">
        <f t="shared" si="491"/>
        <v>Jun</v>
      </c>
      <c r="X4543" s="9" t="str">
        <f>Sample___Superstore[[#This Row],[Order Year]]&amp;"-"&amp;Sample___Superstore[[#This Row],[Order Month]]</f>
        <v>2017-Jun</v>
      </c>
      <c r="Y4543" s="10">
        <f>Sample___Superstore6[[#This Row],[Profit]]/Sample___Superstore6[[#This Row],[Sales]]</f>
        <v>-1.5</v>
      </c>
      <c r="Z4543" s="9">
        <f t="shared" si="492"/>
        <v>5</v>
      </c>
      <c r="AA4543" s="17">
        <f t="shared" si="493"/>
        <v>-1.272</v>
      </c>
      <c r="AB4543" s="17">
        <f t="shared" si="494"/>
        <v>0.84799999999999998</v>
      </c>
      <c r="AC4543" s="17">
        <f t="shared" si="495"/>
        <v>4.7488000000000001</v>
      </c>
      <c r="AD4543" s="17">
        <f t="shared" si="496"/>
        <v>1.1871999999999998</v>
      </c>
    </row>
    <row r="4544" spans="1:30">
      <c r="A4544">
        <v>4543</v>
      </c>
      <c r="B4544" t="s">
        <v>7587</v>
      </c>
      <c r="C4544" s="4">
        <v>42824</v>
      </c>
      <c r="D4544" s="4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 s="17">
        <v>149.8956</v>
      </c>
      <c r="V4544">
        <f t="shared" si="490"/>
        <v>2017</v>
      </c>
      <c r="W4544" t="str">
        <f t="shared" si="491"/>
        <v>Mar</v>
      </c>
      <c r="X4544" s="9" t="str">
        <f>Sample___Superstore[[#This Row],[Order Year]]&amp;"-"&amp;Sample___Superstore[[#This Row],[Order Month]]</f>
        <v>2017-Mar</v>
      </c>
      <c r="Y4544" s="10">
        <f>Sample___Superstore6[[#This Row],[Profit]]/Sample___Superstore6[[#This Row],[Sales]]</f>
        <v>0.45999999999999996</v>
      </c>
      <c r="Z4544" s="9">
        <f t="shared" si="492"/>
        <v>1</v>
      </c>
      <c r="AA4544" s="17">
        <f t="shared" si="493"/>
        <v>74.947800000000001</v>
      </c>
      <c r="AB4544" s="17">
        <f t="shared" si="494"/>
        <v>162.93</v>
      </c>
      <c r="AC4544" s="17">
        <f t="shared" si="495"/>
        <v>0</v>
      </c>
      <c r="AD4544" s="17">
        <f t="shared" si="496"/>
        <v>325.86</v>
      </c>
    </row>
    <row r="4545" spans="1:30">
      <c r="A4545">
        <v>4544</v>
      </c>
      <c r="B4545" t="s">
        <v>7592</v>
      </c>
      <c r="C4545" s="4">
        <v>42197</v>
      </c>
      <c r="D4545" s="4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 s="17">
        <v>-5.4801000000000002</v>
      </c>
      <c r="V4545">
        <f t="shared" si="490"/>
        <v>2015</v>
      </c>
      <c r="W4545" t="str">
        <f t="shared" si="491"/>
        <v>Jul</v>
      </c>
      <c r="X4545" s="9" t="str">
        <f>Sample___Superstore[[#This Row],[Order Year]]&amp;"-"&amp;Sample___Superstore[[#This Row],[Order Month]]</f>
        <v>2015-Jul</v>
      </c>
      <c r="Y4545" s="10">
        <f>Sample___Superstore6[[#This Row],[Profit]]/Sample___Superstore6[[#This Row],[Sales]]</f>
        <v>-1.4285714285714285E-2</v>
      </c>
      <c r="Z4545" s="9">
        <f t="shared" si="492"/>
        <v>5</v>
      </c>
      <c r="AA4545" s="17">
        <f t="shared" si="493"/>
        <v>-0.6089</v>
      </c>
      <c r="AB4545" s="17">
        <f t="shared" si="494"/>
        <v>42.623000000000005</v>
      </c>
      <c r="AC4545" s="17">
        <f t="shared" si="495"/>
        <v>115.08210000000001</v>
      </c>
      <c r="AD4545" s="17">
        <f t="shared" si="496"/>
        <v>268.5249</v>
      </c>
    </row>
    <row r="4546" spans="1:30">
      <c r="A4546">
        <v>4545</v>
      </c>
      <c r="B4546" t="s">
        <v>7592</v>
      </c>
      <c r="C4546" s="4">
        <v>42197</v>
      </c>
      <c r="D4546" s="4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 s="17">
        <v>16.704000000000001</v>
      </c>
      <c r="V4546">
        <f t="shared" ref="V4546:V4609" si="497">YEAR(C4546)</f>
        <v>2015</v>
      </c>
      <c r="W4546" t="str">
        <f t="shared" ref="W4546:W4609" si="498">TEXT(C4546,"mmm")</f>
        <v>Jul</v>
      </c>
      <c r="X4546" s="9" t="str">
        <f>Sample___Superstore[[#This Row],[Order Year]]&amp;"-"&amp;Sample___Superstore[[#This Row],[Order Month]]</f>
        <v>2015-Jul</v>
      </c>
      <c r="Y4546" s="10">
        <f>Sample___Superstore6[[#This Row],[Profit]]/Sample___Superstore6[[#This Row],[Sales]]</f>
        <v>0.11250000000000002</v>
      </c>
      <c r="Z4546" s="9">
        <f t="shared" ref="Z4546:Z4609" si="499">D4546-C4546</f>
        <v>5</v>
      </c>
      <c r="AA4546" s="17">
        <f t="shared" ref="AA4546:AA4609" si="500">U4546/S4546</f>
        <v>8.3520000000000003</v>
      </c>
      <c r="AB4546" s="17">
        <f t="shared" ref="AB4546:AB4609" si="501">R4546/S4546</f>
        <v>74.239999999999995</v>
      </c>
      <c r="AC4546" s="17">
        <f t="shared" ref="AC4546:AC4609" si="502">R4546*T4546</f>
        <v>29.695999999999998</v>
      </c>
      <c r="AD4546" s="17">
        <f t="shared" ref="AD4546:AD4609" si="503">R4546-(R4546*T4546)</f>
        <v>118.78399999999999</v>
      </c>
    </row>
    <row r="4547" spans="1:30">
      <c r="A4547">
        <v>4546</v>
      </c>
      <c r="B4547" t="s">
        <v>7592</v>
      </c>
      <c r="C4547" s="4">
        <v>42197</v>
      </c>
      <c r="D4547" s="4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 s="17">
        <v>53.754399999999997</v>
      </c>
      <c r="V4547">
        <f t="shared" si="497"/>
        <v>2015</v>
      </c>
      <c r="W4547" t="str">
        <f t="shared" si="498"/>
        <v>Jul</v>
      </c>
      <c r="X4547" s="9" t="str">
        <f>Sample___Superstore[[#This Row],[Order Year]]&amp;"-"&amp;Sample___Superstore[[#This Row],[Order Month]]</f>
        <v>2015-Jul</v>
      </c>
      <c r="Y4547" s="10">
        <f>Sample___Superstore6[[#This Row],[Profit]]/Sample___Superstore6[[#This Row],[Sales]]</f>
        <v>9.9999999999999992E-2</v>
      </c>
      <c r="Z4547" s="9">
        <f t="shared" si="499"/>
        <v>5</v>
      </c>
      <c r="AA4547" s="17">
        <f t="shared" si="500"/>
        <v>7.6791999999999998</v>
      </c>
      <c r="AB4547" s="17">
        <f t="shared" si="501"/>
        <v>76.792000000000002</v>
      </c>
      <c r="AC4547" s="17">
        <f t="shared" si="502"/>
        <v>107.50880000000001</v>
      </c>
      <c r="AD4547" s="17">
        <f t="shared" si="503"/>
        <v>430.03519999999997</v>
      </c>
    </row>
    <row r="4548" spans="1:30">
      <c r="A4548">
        <v>4547</v>
      </c>
      <c r="B4548" t="s">
        <v>7592</v>
      </c>
      <c r="C4548" s="4">
        <v>42197</v>
      </c>
      <c r="D4548" s="4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 s="17">
        <v>-2.9883999999999999</v>
      </c>
      <c r="V4548">
        <f t="shared" si="497"/>
        <v>2015</v>
      </c>
      <c r="W4548" t="str">
        <f t="shared" si="498"/>
        <v>Jul</v>
      </c>
      <c r="X4548" s="9" t="str">
        <f>Sample___Superstore[[#This Row],[Order Year]]&amp;"-"&amp;Sample___Superstore[[#This Row],[Order Month]]</f>
        <v>2015-Jul</v>
      </c>
      <c r="Y4548" s="10">
        <f>Sample___Superstore6[[#This Row],[Profit]]/Sample___Superstore6[[#This Row],[Sales]]</f>
        <v>-1.55</v>
      </c>
      <c r="Z4548" s="9">
        <f t="shared" si="499"/>
        <v>5</v>
      </c>
      <c r="AA4548" s="17">
        <f t="shared" si="500"/>
        <v>-1.4942</v>
      </c>
      <c r="AB4548" s="17">
        <f t="shared" si="501"/>
        <v>0.96399999999999997</v>
      </c>
      <c r="AC4548" s="17">
        <f t="shared" si="502"/>
        <v>1.5424</v>
      </c>
      <c r="AD4548" s="17">
        <f t="shared" si="503"/>
        <v>0.38559999999999994</v>
      </c>
    </row>
    <row r="4549" spans="1:30">
      <c r="A4549">
        <v>4548</v>
      </c>
      <c r="B4549" t="s">
        <v>7592</v>
      </c>
      <c r="C4549" s="4">
        <v>42197</v>
      </c>
      <c r="D4549" s="4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 s="17">
        <v>0.69120000000000004</v>
      </c>
      <c r="V4549">
        <f t="shared" si="497"/>
        <v>2015</v>
      </c>
      <c r="W4549" t="str">
        <f t="shared" si="498"/>
        <v>Jul</v>
      </c>
      <c r="X4549" s="9" t="str">
        <f>Sample___Superstore[[#This Row],[Order Year]]&amp;"-"&amp;Sample___Superstore[[#This Row],[Order Month]]</f>
        <v>2015-Jul</v>
      </c>
      <c r="Y4549" s="10">
        <f>Sample___Superstore6[[#This Row],[Profit]]/Sample___Superstore6[[#This Row],[Sales]]</f>
        <v>0.1</v>
      </c>
      <c r="Z4549" s="9">
        <f t="shared" si="499"/>
        <v>5</v>
      </c>
      <c r="AA4549" s="17">
        <f t="shared" si="500"/>
        <v>0.23040000000000002</v>
      </c>
      <c r="AB4549" s="17">
        <f t="shared" si="501"/>
        <v>2.3039999999999998</v>
      </c>
      <c r="AC4549" s="17">
        <f t="shared" si="502"/>
        <v>1.3824000000000001</v>
      </c>
      <c r="AD4549" s="17">
        <f t="shared" si="503"/>
        <v>5.5296000000000003</v>
      </c>
    </row>
    <row r="4550" spans="1:30">
      <c r="A4550">
        <v>4549</v>
      </c>
      <c r="B4550" t="s">
        <v>7592</v>
      </c>
      <c r="C4550" s="4">
        <v>42197</v>
      </c>
      <c r="D4550" s="4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 s="17">
        <v>-2.1339999999999999</v>
      </c>
      <c r="V4550">
        <f t="shared" si="497"/>
        <v>2015</v>
      </c>
      <c r="W4550" t="str">
        <f t="shared" si="498"/>
        <v>Jul</v>
      </c>
      <c r="X4550" s="9" t="str">
        <f>Sample___Superstore[[#This Row],[Order Year]]&amp;"-"&amp;Sample___Superstore[[#This Row],[Order Month]]</f>
        <v>2015-Jul</v>
      </c>
      <c r="Y4550" s="10">
        <f>Sample___Superstore6[[#This Row],[Profit]]/Sample___Superstore6[[#This Row],[Sales]]</f>
        <v>-0.27499999999999997</v>
      </c>
      <c r="Z4550" s="9">
        <f t="shared" si="499"/>
        <v>5</v>
      </c>
      <c r="AA4550" s="17">
        <f t="shared" si="500"/>
        <v>-2.1339999999999999</v>
      </c>
      <c r="AB4550" s="17">
        <f t="shared" si="501"/>
        <v>7.76</v>
      </c>
      <c r="AC4550" s="17">
        <f t="shared" si="502"/>
        <v>4.6559999999999997</v>
      </c>
      <c r="AD4550" s="17">
        <f t="shared" si="503"/>
        <v>3.1040000000000001</v>
      </c>
    </row>
    <row r="4551" spans="1:30">
      <c r="A4551">
        <v>4550</v>
      </c>
      <c r="B4551" t="s">
        <v>7592</v>
      </c>
      <c r="C4551" s="4">
        <v>42197</v>
      </c>
      <c r="D4551" s="4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 s="17">
        <v>49.437600000000003</v>
      </c>
      <c r="V4551">
        <f t="shared" si="497"/>
        <v>2015</v>
      </c>
      <c r="W4551" t="str">
        <f t="shared" si="498"/>
        <v>Jul</v>
      </c>
      <c r="X4551" s="9" t="str">
        <f>Sample___Superstore[[#This Row],[Order Year]]&amp;"-"&amp;Sample___Superstore[[#This Row],[Order Month]]</f>
        <v>2015-Jul</v>
      </c>
      <c r="Y4551" s="10">
        <f>Sample___Superstore6[[#This Row],[Profit]]/Sample___Superstore6[[#This Row],[Sales]]</f>
        <v>7.5000000000000011E-2</v>
      </c>
      <c r="Z4551" s="9">
        <f t="shared" si="499"/>
        <v>5</v>
      </c>
      <c r="AA4551" s="17">
        <f t="shared" si="500"/>
        <v>12.359400000000001</v>
      </c>
      <c r="AB4551" s="17">
        <f t="shared" si="501"/>
        <v>164.792</v>
      </c>
      <c r="AC4551" s="17">
        <f t="shared" si="502"/>
        <v>131.83360000000002</v>
      </c>
      <c r="AD4551" s="17">
        <f t="shared" si="503"/>
        <v>527.33439999999996</v>
      </c>
    </row>
    <row r="4552" spans="1:30">
      <c r="A4552">
        <v>4551</v>
      </c>
      <c r="B4552" t="s">
        <v>7593</v>
      </c>
      <c r="C4552" s="4">
        <v>42855</v>
      </c>
      <c r="D4552" s="4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 s="17">
        <v>2.8224</v>
      </c>
      <c r="V4552">
        <f t="shared" si="497"/>
        <v>2017</v>
      </c>
      <c r="W4552" t="str">
        <f t="shared" si="498"/>
        <v>Apr</v>
      </c>
      <c r="X4552" s="9" t="str">
        <f>Sample___Superstore[[#This Row],[Order Year]]&amp;"-"&amp;Sample___Superstore[[#This Row],[Order Month]]</f>
        <v>2017-Apr</v>
      </c>
      <c r="Y4552" s="10">
        <f>Sample___Superstore6[[#This Row],[Profit]]/Sample___Superstore6[[#This Row],[Sales]]</f>
        <v>0.49000000000000005</v>
      </c>
      <c r="Z4552" s="9">
        <f t="shared" si="499"/>
        <v>2</v>
      </c>
      <c r="AA4552" s="17">
        <f t="shared" si="500"/>
        <v>1.4112</v>
      </c>
      <c r="AB4552" s="17">
        <f t="shared" si="501"/>
        <v>2.88</v>
      </c>
      <c r="AC4552" s="17">
        <f t="shared" si="502"/>
        <v>0</v>
      </c>
      <c r="AD4552" s="17">
        <f t="shared" si="503"/>
        <v>5.76</v>
      </c>
    </row>
    <row r="4553" spans="1:30">
      <c r="A4553">
        <v>4552</v>
      </c>
      <c r="B4553" t="s">
        <v>7596</v>
      </c>
      <c r="C4553" s="4">
        <v>41833</v>
      </c>
      <c r="D4553" s="4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 s="17">
        <v>4.3902000000000001</v>
      </c>
      <c r="V4553">
        <f t="shared" si="497"/>
        <v>2014</v>
      </c>
      <c r="W4553" t="str">
        <f t="shared" si="498"/>
        <v>Jul</v>
      </c>
      <c r="X4553" s="9" t="str">
        <f>Sample___Superstore[[#This Row],[Order Year]]&amp;"-"&amp;Sample___Superstore[[#This Row],[Order Month]]</f>
        <v>2014-Jul</v>
      </c>
      <c r="Y4553" s="10">
        <f>Sample___Superstore6[[#This Row],[Profit]]/Sample___Superstore6[[#This Row],[Sales]]</f>
        <v>1.2500000000000001E-2</v>
      </c>
      <c r="Z4553" s="9">
        <f t="shared" si="499"/>
        <v>4</v>
      </c>
      <c r="AA4553" s="17">
        <f t="shared" si="500"/>
        <v>1.4634</v>
      </c>
      <c r="AB4553" s="17">
        <f t="shared" si="501"/>
        <v>117.072</v>
      </c>
      <c r="AC4553" s="17">
        <f t="shared" si="502"/>
        <v>70.243200000000002</v>
      </c>
      <c r="AD4553" s="17">
        <f t="shared" si="503"/>
        <v>280.97280000000001</v>
      </c>
    </row>
    <row r="4554" spans="1:30">
      <c r="A4554">
        <v>4553</v>
      </c>
      <c r="B4554" t="s">
        <v>7597</v>
      </c>
      <c r="C4554" s="4">
        <v>42000</v>
      </c>
      <c r="D4554" s="4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 s="17">
        <v>23.027999999999999</v>
      </c>
      <c r="V4554">
        <f t="shared" si="497"/>
        <v>2014</v>
      </c>
      <c r="W4554" t="str">
        <f t="shared" si="498"/>
        <v>Dec</v>
      </c>
      <c r="X4554" s="9" t="str">
        <f>Sample___Superstore[[#This Row],[Order Year]]&amp;"-"&amp;Sample___Superstore[[#This Row],[Order Month]]</f>
        <v>2014-Dec</v>
      </c>
      <c r="Y4554" s="10">
        <f>Sample___Superstore6[[#This Row],[Profit]]/Sample___Superstore6[[#This Row],[Sales]]</f>
        <v>9.9999999999999992E-2</v>
      </c>
      <c r="Z4554" s="9">
        <f t="shared" si="499"/>
        <v>6</v>
      </c>
      <c r="AA4554" s="17">
        <f t="shared" si="500"/>
        <v>7.6759999999999993</v>
      </c>
      <c r="AB4554" s="17">
        <f t="shared" si="501"/>
        <v>76.760000000000005</v>
      </c>
      <c r="AC4554" s="17">
        <f t="shared" si="502"/>
        <v>46.056000000000004</v>
      </c>
      <c r="AD4554" s="17">
        <f t="shared" si="503"/>
        <v>184.22399999999999</v>
      </c>
    </row>
    <row r="4555" spans="1:30">
      <c r="A4555">
        <v>4554</v>
      </c>
      <c r="B4555" t="s">
        <v>7597</v>
      </c>
      <c r="C4555" s="4">
        <v>42000</v>
      </c>
      <c r="D4555" s="4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 s="17">
        <v>5.7779999999999996</v>
      </c>
      <c r="V4555">
        <f t="shared" si="497"/>
        <v>2014</v>
      </c>
      <c r="W4555" t="str">
        <f t="shared" si="498"/>
        <v>Dec</v>
      </c>
      <c r="X4555" s="9" t="str">
        <f>Sample___Superstore[[#This Row],[Order Year]]&amp;"-"&amp;Sample___Superstore[[#This Row],[Order Month]]</f>
        <v>2014-Dec</v>
      </c>
      <c r="Y4555" s="10">
        <f>Sample___Superstore6[[#This Row],[Profit]]/Sample___Superstore6[[#This Row],[Sales]]</f>
        <v>0.44999999999999996</v>
      </c>
      <c r="Z4555" s="9">
        <f t="shared" si="499"/>
        <v>6</v>
      </c>
      <c r="AA4555" s="17">
        <f t="shared" si="500"/>
        <v>1.9259999999999999</v>
      </c>
      <c r="AB4555" s="17">
        <f t="shared" si="501"/>
        <v>4.28</v>
      </c>
      <c r="AC4555" s="17">
        <f t="shared" si="502"/>
        <v>0</v>
      </c>
      <c r="AD4555" s="17">
        <f t="shared" si="503"/>
        <v>12.84</v>
      </c>
    </row>
    <row r="4556" spans="1:30">
      <c r="A4556">
        <v>4555</v>
      </c>
      <c r="B4556" t="s">
        <v>7598</v>
      </c>
      <c r="C4556" s="4">
        <v>42427</v>
      </c>
      <c r="D4556" s="4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17">
        <v>28.41</v>
      </c>
      <c r="V4556">
        <f t="shared" si="497"/>
        <v>2016</v>
      </c>
      <c r="W4556" t="str">
        <f t="shared" si="498"/>
        <v>Feb</v>
      </c>
      <c r="X4556" s="9" t="str">
        <f>Sample___Superstore[[#This Row],[Order Year]]&amp;"-"&amp;Sample___Superstore[[#This Row],[Order Month]]</f>
        <v>2016-Feb</v>
      </c>
      <c r="Y4556" s="10">
        <f>Sample___Superstore6[[#This Row],[Profit]]/Sample___Superstore6[[#This Row],[Sales]]</f>
        <v>0.5</v>
      </c>
      <c r="Z4556" s="9">
        <f t="shared" si="499"/>
        <v>3</v>
      </c>
      <c r="AA4556" s="17">
        <f t="shared" si="500"/>
        <v>9.4700000000000006</v>
      </c>
      <c r="AB4556" s="17">
        <f t="shared" si="501"/>
        <v>18.940000000000001</v>
      </c>
      <c r="AC4556" s="17">
        <f t="shared" si="502"/>
        <v>0</v>
      </c>
      <c r="AD4556" s="17">
        <f t="shared" si="503"/>
        <v>56.82</v>
      </c>
    </row>
    <row r="4557" spans="1:30">
      <c r="A4557">
        <v>4556</v>
      </c>
      <c r="B4557" t="s">
        <v>7600</v>
      </c>
      <c r="C4557" s="4">
        <v>42086</v>
      </c>
      <c r="D4557" s="4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 s="17">
        <v>14.202</v>
      </c>
      <c r="V4557">
        <f t="shared" si="497"/>
        <v>2015</v>
      </c>
      <c r="W4557" t="str">
        <f t="shared" si="498"/>
        <v>Mar</v>
      </c>
      <c r="X4557" s="9" t="str">
        <f>Sample___Superstore[[#This Row],[Order Year]]&amp;"-"&amp;Sample___Superstore[[#This Row],[Order Month]]</f>
        <v>2015-Mar</v>
      </c>
      <c r="Y4557" s="10">
        <f>Sample___Superstore6[[#This Row],[Profit]]/Sample___Superstore6[[#This Row],[Sales]]</f>
        <v>0.45</v>
      </c>
      <c r="Z4557" s="9">
        <f t="shared" si="499"/>
        <v>3</v>
      </c>
      <c r="AA4557" s="17">
        <f t="shared" si="500"/>
        <v>3.5505</v>
      </c>
      <c r="AB4557" s="17">
        <f t="shared" si="501"/>
        <v>7.89</v>
      </c>
      <c r="AC4557" s="17">
        <f t="shared" si="502"/>
        <v>0</v>
      </c>
      <c r="AD4557" s="17">
        <f t="shared" si="503"/>
        <v>31.56</v>
      </c>
    </row>
    <row r="4558" spans="1:30">
      <c r="A4558">
        <v>4557</v>
      </c>
      <c r="B4558" t="s">
        <v>7600</v>
      </c>
      <c r="C4558" s="4">
        <v>42086</v>
      </c>
      <c r="D4558" s="4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 s="17">
        <v>0.55840000000000001</v>
      </c>
      <c r="V4558">
        <f t="shared" si="497"/>
        <v>2015</v>
      </c>
      <c r="W4558" t="str">
        <f t="shared" si="498"/>
        <v>Mar</v>
      </c>
      <c r="X4558" s="9" t="str">
        <f>Sample___Superstore[[#This Row],[Order Year]]&amp;"-"&amp;Sample___Superstore[[#This Row],[Order Month]]</f>
        <v>2015-Mar</v>
      </c>
      <c r="Y4558" s="10">
        <f>Sample___Superstore6[[#This Row],[Profit]]/Sample___Superstore6[[#This Row],[Sales]]</f>
        <v>0.02</v>
      </c>
      <c r="Z4558" s="9">
        <f t="shared" si="499"/>
        <v>3</v>
      </c>
      <c r="AA4558" s="17">
        <f t="shared" si="500"/>
        <v>0.1396</v>
      </c>
      <c r="AB4558" s="17">
        <f t="shared" si="501"/>
        <v>6.98</v>
      </c>
      <c r="AC4558" s="17">
        <f t="shared" si="502"/>
        <v>0</v>
      </c>
      <c r="AD4558" s="17">
        <f t="shared" si="503"/>
        <v>27.92</v>
      </c>
    </row>
    <row r="4559" spans="1:30">
      <c r="A4559">
        <v>4558</v>
      </c>
      <c r="B4559" t="s">
        <v>7601</v>
      </c>
      <c r="C4559" s="4">
        <v>43029</v>
      </c>
      <c r="D4559" s="4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 s="17">
        <v>-6.5618999999999996</v>
      </c>
      <c r="V4559">
        <f t="shared" si="497"/>
        <v>2017</v>
      </c>
      <c r="W4559" t="str">
        <f t="shared" si="498"/>
        <v>Oct</v>
      </c>
      <c r="X4559" s="9" t="str">
        <f>Sample___Superstore[[#This Row],[Order Year]]&amp;"-"&amp;Sample___Superstore[[#This Row],[Order Month]]</f>
        <v>2017-Oct</v>
      </c>
      <c r="Y4559" s="10">
        <f>Sample___Superstore6[[#This Row],[Profit]]/Sample___Superstore6[[#This Row],[Sales]]</f>
        <v>-0.76666666666666672</v>
      </c>
      <c r="Z4559" s="9">
        <f t="shared" si="499"/>
        <v>7</v>
      </c>
      <c r="AA4559" s="17">
        <f t="shared" si="500"/>
        <v>-6.5618999999999996</v>
      </c>
      <c r="AB4559" s="17">
        <f t="shared" si="501"/>
        <v>8.5589999999999993</v>
      </c>
      <c r="AC4559" s="17">
        <f t="shared" si="502"/>
        <v>5.991299999999999</v>
      </c>
      <c r="AD4559" s="17">
        <f t="shared" si="503"/>
        <v>2.5677000000000003</v>
      </c>
    </row>
    <row r="4560" spans="1:30">
      <c r="A4560">
        <v>4559</v>
      </c>
      <c r="B4560" t="s">
        <v>7602</v>
      </c>
      <c r="C4560" s="4">
        <v>42004</v>
      </c>
      <c r="D4560" s="4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 s="17">
        <v>17.968399999999999</v>
      </c>
      <c r="V4560">
        <f t="shared" si="497"/>
        <v>2014</v>
      </c>
      <c r="W4560" t="str">
        <f t="shared" si="498"/>
        <v>Dec</v>
      </c>
      <c r="X4560" s="9" t="str">
        <f>Sample___Superstore[[#This Row],[Order Year]]&amp;"-"&amp;Sample___Superstore[[#This Row],[Order Month]]</f>
        <v>2014-Dec</v>
      </c>
      <c r="Y4560" s="10">
        <f>Sample___Superstore6[[#This Row],[Profit]]/Sample___Superstore6[[#This Row],[Sales]]</f>
        <v>0.36249999999999999</v>
      </c>
      <c r="Z4560" s="9">
        <f t="shared" si="499"/>
        <v>5</v>
      </c>
      <c r="AA4560" s="17">
        <f t="shared" si="500"/>
        <v>8.9841999999999995</v>
      </c>
      <c r="AB4560" s="17">
        <f t="shared" si="501"/>
        <v>24.783999999999999</v>
      </c>
      <c r="AC4560" s="17">
        <f t="shared" si="502"/>
        <v>9.9136000000000006</v>
      </c>
      <c r="AD4560" s="17">
        <f t="shared" si="503"/>
        <v>39.654399999999995</v>
      </c>
    </row>
    <row r="4561" spans="1:30">
      <c r="A4561">
        <v>4560</v>
      </c>
      <c r="B4561" t="s">
        <v>7603</v>
      </c>
      <c r="C4561" s="4">
        <v>41764</v>
      </c>
      <c r="D4561" s="4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17">
        <v>-9.1334999999999997</v>
      </c>
      <c r="V4561">
        <f t="shared" si="497"/>
        <v>2014</v>
      </c>
      <c r="W4561" t="str">
        <f t="shared" si="498"/>
        <v>May</v>
      </c>
      <c r="X4561" s="9" t="str">
        <f>Sample___Superstore[[#This Row],[Order Year]]&amp;"-"&amp;Sample___Superstore[[#This Row],[Order Month]]</f>
        <v>2014-May</v>
      </c>
      <c r="Y4561" s="10">
        <f>Sample___Superstore6[[#This Row],[Profit]]/Sample___Superstore6[[#This Row],[Sales]]</f>
        <v>-7.1428571428571425E-2</v>
      </c>
      <c r="Z4561" s="9">
        <f t="shared" si="499"/>
        <v>3</v>
      </c>
      <c r="AA4561" s="17">
        <f t="shared" si="500"/>
        <v>-3.0444999999999998</v>
      </c>
      <c r="AB4561" s="17">
        <f t="shared" si="501"/>
        <v>42.622999999999998</v>
      </c>
      <c r="AC4561" s="17">
        <f t="shared" si="502"/>
        <v>38.360700000000001</v>
      </c>
      <c r="AD4561" s="17">
        <f t="shared" si="503"/>
        <v>89.508299999999991</v>
      </c>
    </row>
    <row r="4562" spans="1:30">
      <c r="A4562">
        <v>4561</v>
      </c>
      <c r="B4562" t="s">
        <v>7604</v>
      </c>
      <c r="C4562" s="4">
        <v>42342</v>
      </c>
      <c r="D4562" s="4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 s="17">
        <v>122.148</v>
      </c>
      <c r="V4562">
        <f t="shared" si="497"/>
        <v>2015</v>
      </c>
      <c r="W4562" t="str">
        <f t="shared" si="498"/>
        <v>Dec</v>
      </c>
      <c r="X4562" s="9" t="str">
        <f>Sample___Superstore[[#This Row],[Order Year]]&amp;"-"&amp;Sample___Superstore[[#This Row],[Order Month]]</f>
        <v>2015-Dec</v>
      </c>
      <c r="Y4562" s="10">
        <f>Sample___Superstore6[[#This Row],[Profit]]/Sample___Superstore6[[#This Row],[Sales]]</f>
        <v>0.45</v>
      </c>
      <c r="Z4562" s="9">
        <f t="shared" si="499"/>
        <v>5</v>
      </c>
      <c r="AA4562" s="17">
        <f t="shared" si="500"/>
        <v>40.716000000000001</v>
      </c>
      <c r="AB4562" s="17">
        <f t="shared" si="501"/>
        <v>90.48</v>
      </c>
      <c r="AC4562" s="17">
        <f t="shared" si="502"/>
        <v>0</v>
      </c>
      <c r="AD4562" s="17">
        <f t="shared" si="503"/>
        <v>271.44</v>
      </c>
    </row>
    <row r="4563" spans="1:30">
      <c r="A4563">
        <v>4562</v>
      </c>
      <c r="B4563" t="s">
        <v>7604</v>
      </c>
      <c r="C4563" s="4">
        <v>42342</v>
      </c>
      <c r="D4563" s="4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 s="17">
        <v>8.2764000000000006</v>
      </c>
      <c r="V4563">
        <f t="shared" si="497"/>
        <v>2015</v>
      </c>
      <c r="W4563" t="str">
        <f t="shared" si="498"/>
        <v>Dec</v>
      </c>
      <c r="X4563" s="9" t="str">
        <f>Sample___Superstore[[#This Row],[Order Year]]&amp;"-"&amp;Sample___Superstore[[#This Row],[Order Month]]</f>
        <v>2015-Dec</v>
      </c>
      <c r="Y4563" s="10">
        <f>Sample___Superstore6[[#This Row],[Profit]]/Sample___Superstore6[[#This Row],[Sales]]</f>
        <v>7.4999999999999997E-2</v>
      </c>
      <c r="Z4563" s="9">
        <f t="shared" si="499"/>
        <v>5</v>
      </c>
      <c r="AA4563" s="17">
        <f t="shared" si="500"/>
        <v>2.7588000000000004</v>
      </c>
      <c r="AB4563" s="17">
        <f t="shared" si="501"/>
        <v>36.783999999999999</v>
      </c>
      <c r="AC4563" s="17">
        <f t="shared" si="502"/>
        <v>22.070400000000003</v>
      </c>
      <c r="AD4563" s="17">
        <f t="shared" si="503"/>
        <v>88.281599999999997</v>
      </c>
    </row>
    <row r="4564" spans="1:30">
      <c r="A4564">
        <v>4563</v>
      </c>
      <c r="B4564" t="s">
        <v>7604</v>
      </c>
      <c r="C4564" s="4">
        <v>42342</v>
      </c>
      <c r="D4564" s="4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 s="17">
        <v>13.832000000000001</v>
      </c>
      <c r="V4564">
        <f t="shared" si="497"/>
        <v>2015</v>
      </c>
      <c r="W4564" t="str">
        <f t="shared" si="498"/>
        <v>Dec</v>
      </c>
      <c r="X4564" s="9" t="str">
        <f>Sample___Superstore[[#This Row],[Order Year]]&amp;"-"&amp;Sample___Superstore[[#This Row],[Order Month]]</f>
        <v>2015-Dec</v>
      </c>
      <c r="Y4564" s="10">
        <f>Sample___Superstore6[[#This Row],[Profit]]/Sample___Superstore6[[#This Row],[Sales]]</f>
        <v>0.38000000000000006</v>
      </c>
      <c r="Z4564" s="9">
        <f t="shared" si="499"/>
        <v>5</v>
      </c>
      <c r="AA4564" s="17">
        <f t="shared" si="500"/>
        <v>2.7664</v>
      </c>
      <c r="AB4564" s="17">
        <f t="shared" si="501"/>
        <v>7.2799999999999994</v>
      </c>
      <c r="AC4564" s="17">
        <f t="shared" si="502"/>
        <v>0</v>
      </c>
      <c r="AD4564" s="17">
        <f t="shared" si="503"/>
        <v>36.4</v>
      </c>
    </row>
    <row r="4565" spans="1:30">
      <c r="A4565">
        <v>4564</v>
      </c>
      <c r="B4565" t="s">
        <v>7609</v>
      </c>
      <c r="C4565" s="4">
        <v>43004</v>
      </c>
      <c r="D4565" s="4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 s="17">
        <v>-57.6312</v>
      </c>
      <c r="V4565">
        <f t="shared" si="497"/>
        <v>2017</v>
      </c>
      <c r="W4565" t="str">
        <f t="shared" si="498"/>
        <v>Sep</v>
      </c>
      <c r="X4565" s="9" t="str">
        <f>Sample___Superstore[[#This Row],[Order Year]]&amp;"-"&amp;Sample___Superstore[[#This Row],[Order Month]]</f>
        <v>2017-Sep</v>
      </c>
      <c r="Y4565" s="10">
        <f>Sample___Superstore6[[#This Row],[Profit]]/Sample___Superstore6[[#This Row],[Sales]]</f>
        <v>-0.13749999999999998</v>
      </c>
      <c r="Z4565" s="9">
        <f t="shared" si="499"/>
        <v>4</v>
      </c>
      <c r="AA4565" s="17">
        <f t="shared" si="500"/>
        <v>-14.4078</v>
      </c>
      <c r="AB4565" s="17">
        <f t="shared" si="501"/>
        <v>104.78400000000001</v>
      </c>
      <c r="AC4565" s="17">
        <f t="shared" si="502"/>
        <v>83.827200000000005</v>
      </c>
      <c r="AD4565" s="17">
        <f t="shared" si="503"/>
        <v>335.30880000000002</v>
      </c>
    </row>
    <row r="4566" spans="1:30">
      <c r="A4566">
        <v>4565</v>
      </c>
      <c r="B4566" t="s">
        <v>7610</v>
      </c>
      <c r="C4566" s="4">
        <v>41982</v>
      </c>
      <c r="D4566" s="4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 s="17">
        <v>-1.2587999999999999</v>
      </c>
      <c r="V4566">
        <f t="shared" si="497"/>
        <v>2014</v>
      </c>
      <c r="W4566" t="str">
        <f t="shared" si="498"/>
        <v>Dec</v>
      </c>
      <c r="X4566" s="9" t="str">
        <f>Sample___Superstore[[#This Row],[Order Year]]&amp;"-"&amp;Sample___Superstore[[#This Row],[Order Month]]</f>
        <v>2014-Dec</v>
      </c>
      <c r="Y4566" s="10">
        <f>Sample___Superstore6[[#This Row],[Profit]]/Sample___Superstore6[[#This Row],[Sales]]</f>
        <v>-1.2500000000000001E-2</v>
      </c>
      <c r="Z4566" s="9">
        <f t="shared" si="499"/>
        <v>5</v>
      </c>
      <c r="AA4566" s="17">
        <f t="shared" si="500"/>
        <v>-0.20979999999999999</v>
      </c>
      <c r="AB4566" s="17">
        <f t="shared" si="501"/>
        <v>16.783999999999999</v>
      </c>
      <c r="AC4566" s="17">
        <f t="shared" si="502"/>
        <v>20.140799999999999</v>
      </c>
      <c r="AD4566" s="17">
        <f t="shared" si="503"/>
        <v>80.563199999999995</v>
      </c>
    </row>
    <row r="4567" spans="1:30">
      <c r="A4567">
        <v>4566</v>
      </c>
      <c r="B4567" t="s">
        <v>7611</v>
      </c>
      <c r="C4567" s="4">
        <v>43072</v>
      </c>
      <c r="D4567" s="4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 s="17">
        <v>4.5216000000000003</v>
      </c>
      <c r="V4567">
        <f t="shared" si="497"/>
        <v>2017</v>
      </c>
      <c r="W4567" t="str">
        <f t="shared" si="498"/>
        <v>Dec</v>
      </c>
      <c r="X4567" s="9" t="str">
        <f>Sample___Superstore[[#This Row],[Order Year]]&amp;"-"&amp;Sample___Superstore[[#This Row],[Order Month]]</f>
        <v>2017-Dec</v>
      </c>
      <c r="Y4567" s="10">
        <f>Sample___Superstore6[[#This Row],[Profit]]/Sample___Superstore6[[#This Row],[Sales]]</f>
        <v>0.1</v>
      </c>
      <c r="Z4567" s="9">
        <f t="shared" si="499"/>
        <v>7</v>
      </c>
      <c r="AA4567" s="17">
        <f t="shared" si="500"/>
        <v>1.5072000000000001</v>
      </c>
      <c r="AB4567" s="17">
        <f t="shared" si="501"/>
        <v>15.072000000000001</v>
      </c>
      <c r="AC4567" s="17">
        <f t="shared" si="502"/>
        <v>9.0432000000000006</v>
      </c>
      <c r="AD4567" s="17">
        <f t="shared" si="503"/>
        <v>36.172800000000002</v>
      </c>
    </row>
    <row r="4568" spans="1:30">
      <c r="A4568">
        <v>4567</v>
      </c>
      <c r="B4568" t="s">
        <v>7611</v>
      </c>
      <c r="C4568" s="4">
        <v>43072</v>
      </c>
      <c r="D4568" s="4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 s="17">
        <v>-21.1068</v>
      </c>
      <c r="V4568">
        <f t="shared" si="497"/>
        <v>2017</v>
      </c>
      <c r="W4568" t="str">
        <f t="shared" si="498"/>
        <v>Dec</v>
      </c>
      <c r="X4568" s="9" t="str">
        <f>Sample___Superstore[[#This Row],[Order Year]]&amp;"-"&amp;Sample___Superstore[[#This Row],[Order Month]]</f>
        <v>2017-Dec</v>
      </c>
      <c r="Y4568" s="10">
        <f>Sample___Superstore6[[#This Row],[Profit]]/Sample___Superstore6[[#This Row],[Sales]]</f>
        <v>-0.73333333333333328</v>
      </c>
      <c r="Z4568" s="9">
        <f t="shared" si="499"/>
        <v>7</v>
      </c>
      <c r="AA4568" s="17">
        <f t="shared" si="500"/>
        <v>-3.5177999999999998</v>
      </c>
      <c r="AB4568" s="17">
        <f t="shared" si="501"/>
        <v>4.7969999999999997</v>
      </c>
      <c r="AC4568" s="17">
        <f t="shared" si="502"/>
        <v>20.147399999999998</v>
      </c>
      <c r="AD4568" s="17">
        <f t="shared" si="503"/>
        <v>8.6346000000000025</v>
      </c>
    </row>
    <row r="4569" spans="1:30">
      <c r="A4569">
        <v>4568</v>
      </c>
      <c r="B4569" t="s">
        <v>7611</v>
      </c>
      <c r="C4569" s="4">
        <v>43072</v>
      </c>
      <c r="D4569" s="4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 s="17">
        <v>8.8623999999999992</v>
      </c>
      <c r="V4569">
        <f t="shared" si="497"/>
        <v>2017</v>
      </c>
      <c r="W4569" t="str">
        <f t="shared" si="498"/>
        <v>Dec</v>
      </c>
      <c r="X4569" s="9" t="str">
        <f>Sample___Superstore[[#This Row],[Order Year]]&amp;"-"&amp;Sample___Superstore[[#This Row],[Order Month]]</f>
        <v>2017-Dec</v>
      </c>
      <c r="Y4569" s="10">
        <f>Sample___Superstore6[[#This Row],[Profit]]/Sample___Superstore6[[#This Row],[Sales]]</f>
        <v>0.36249999999999993</v>
      </c>
      <c r="Z4569" s="9">
        <f t="shared" si="499"/>
        <v>7</v>
      </c>
      <c r="AA4569" s="17">
        <f t="shared" si="500"/>
        <v>2.2155999999999998</v>
      </c>
      <c r="AB4569" s="17">
        <f t="shared" si="501"/>
        <v>6.1120000000000001</v>
      </c>
      <c r="AC4569" s="17">
        <f t="shared" si="502"/>
        <v>4.8896000000000006</v>
      </c>
      <c r="AD4569" s="17">
        <f t="shared" si="503"/>
        <v>19.558399999999999</v>
      </c>
    </row>
    <row r="4570" spans="1:30">
      <c r="A4570">
        <v>4569</v>
      </c>
      <c r="B4570" t="s">
        <v>7612</v>
      </c>
      <c r="C4570" s="4">
        <v>42316</v>
      </c>
      <c r="D4570" s="4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 s="17">
        <v>-17.285399999999999</v>
      </c>
      <c r="V4570">
        <f t="shared" si="497"/>
        <v>2015</v>
      </c>
      <c r="W4570" t="str">
        <f t="shared" si="498"/>
        <v>Nov</v>
      </c>
      <c r="X4570" s="9" t="str">
        <f>Sample___Superstore[[#This Row],[Order Year]]&amp;"-"&amp;Sample___Superstore[[#This Row],[Order Month]]</f>
        <v>2015-Nov</v>
      </c>
      <c r="Y4570" s="10">
        <f>Sample___Superstore6[[#This Row],[Profit]]/Sample___Superstore6[[#This Row],[Sales]]</f>
        <v>-1.6499999999999997</v>
      </c>
      <c r="Z4570" s="9">
        <f t="shared" si="499"/>
        <v>5</v>
      </c>
      <c r="AA4570" s="17">
        <f t="shared" si="500"/>
        <v>-2.8809</v>
      </c>
      <c r="AB4570" s="17">
        <f t="shared" si="501"/>
        <v>1.7460000000000002</v>
      </c>
      <c r="AC4570" s="17">
        <f t="shared" si="502"/>
        <v>8.3808000000000007</v>
      </c>
      <c r="AD4570" s="17">
        <f t="shared" si="503"/>
        <v>2.0952000000000002</v>
      </c>
    </row>
    <row r="4571" spans="1:30">
      <c r="A4571">
        <v>4570</v>
      </c>
      <c r="B4571" t="s">
        <v>7613</v>
      </c>
      <c r="C4571" s="4">
        <v>41748</v>
      </c>
      <c r="D4571" s="4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 s="17">
        <v>26.649000000000001</v>
      </c>
      <c r="V4571">
        <f t="shared" si="497"/>
        <v>2014</v>
      </c>
      <c r="W4571" t="str">
        <f t="shared" si="498"/>
        <v>Apr</v>
      </c>
      <c r="X4571" s="9" t="str">
        <f>Sample___Superstore[[#This Row],[Order Year]]&amp;"-"&amp;Sample___Superstore[[#This Row],[Order Month]]</f>
        <v>2014-Apr</v>
      </c>
      <c r="Y4571" s="10">
        <f>Sample___Superstore6[[#This Row],[Profit]]/Sample___Superstore6[[#This Row],[Sales]]</f>
        <v>0.35000000000000003</v>
      </c>
      <c r="Z4571" s="9">
        <f t="shared" si="499"/>
        <v>2</v>
      </c>
      <c r="AA4571" s="17">
        <f t="shared" si="500"/>
        <v>8.8830000000000009</v>
      </c>
      <c r="AB4571" s="17">
        <f t="shared" si="501"/>
        <v>25.38</v>
      </c>
      <c r="AC4571" s="17">
        <f t="shared" si="502"/>
        <v>0</v>
      </c>
      <c r="AD4571" s="17">
        <f t="shared" si="503"/>
        <v>76.14</v>
      </c>
    </row>
    <row r="4572" spans="1:30">
      <c r="A4572">
        <v>4571</v>
      </c>
      <c r="B4572" t="s">
        <v>7614</v>
      </c>
      <c r="C4572" s="4">
        <v>42149</v>
      </c>
      <c r="D4572" s="4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 s="17">
        <v>8.0711999999999993</v>
      </c>
      <c r="V4572">
        <f t="shared" si="497"/>
        <v>2015</v>
      </c>
      <c r="W4572" t="str">
        <f t="shared" si="498"/>
        <v>May</v>
      </c>
      <c r="X4572" s="9" t="str">
        <f>Sample___Superstore[[#This Row],[Order Year]]&amp;"-"&amp;Sample___Superstore[[#This Row],[Order Month]]</f>
        <v>2015-May</v>
      </c>
      <c r="Y4572" s="10">
        <f>Sample___Superstore6[[#This Row],[Profit]]/Sample___Superstore6[[#This Row],[Sales]]</f>
        <v>0.38</v>
      </c>
      <c r="Z4572" s="9">
        <f t="shared" si="499"/>
        <v>2</v>
      </c>
      <c r="AA4572" s="17">
        <f t="shared" si="500"/>
        <v>2.6903999999999999</v>
      </c>
      <c r="AB4572" s="17">
        <f t="shared" si="501"/>
        <v>7.0799999999999992</v>
      </c>
      <c r="AC4572" s="17">
        <f t="shared" si="502"/>
        <v>0</v>
      </c>
      <c r="AD4572" s="17">
        <f t="shared" si="503"/>
        <v>21.24</v>
      </c>
    </row>
    <row r="4573" spans="1:30">
      <c r="A4573">
        <v>4572</v>
      </c>
      <c r="B4573" t="s">
        <v>7614</v>
      </c>
      <c r="C4573" s="4">
        <v>42149</v>
      </c>
      <c r="D4573" s="4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 s="17">
        <v>60.141199999999998</v>
      </c>
      <c r="V4573">
        <f t="shared" si="497"/>
        <v>2015</v>
      </c>
      <c r="W4573" t="str">
        <f t="shared" si="498"/>
        <v>May</v>
      </c>
      <c r="X4573" s="9" t="str">
        <f>Sample___Superstore[[#This Row],[Order Year]]&amp;"-"&amp;Sample___Superstore[[#This Row],[Order Month]]</f>
        <v>2015-May</v>
      </c>
      <c r="Y4573" s="10">
        <f>Sample___Superstore6[[#This Row],[Profit]]/Sample___Superstore6[[#This Row],[Sales]]</f>
        <v>0.47000000000000003</v>
      </c>
      <c r="Z4573" s="9">
        <f t="shared" si="499"/>
        <v>2</v>
      </c>
      <c r="AA4573" s="17">
        <f t="shared" si="500"/>
        <v>30.070599999999999</v>
      </c>
      <c r="AB4573" s="17">
        <f t="shared" si="501"/>
        <v>63.98</v>
      </c>
      <c r="AC4573" s="17">
        <f t="shared" si="502"/>
        <v>0</v>
      </c>
      <c r="AD4573" s="17">
        <f t="shared" si="503"/>
        <v>127.96</v>
      </c>
    </row>
    <row r="4574" spans="1:30">
      <c r="A4574">
        <v>4573</v>
      </c>
      <c r="B4574" t="s">
        <v>7615</v>
      </c>
      <c r="C4574" s="4">
        <v>42933</v>
      </c>
      <c r="D4574" s="4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 s="17">
        <v>89.997</v>
      </c>
      <c r="V4574">
        <f t="shared" si="497"/>
        <v>2017</v>
      </c>
      <c r="W4574" t="str">
        <f t="shared" si="498"/>
        <v>Jul</v>
      </c>
      <c r="X4574" s="9" t="str">
        <f>Sample___Superstore[[#This Row],[Order Year]]&amp;"-"&amp;Sample___Superstore[[#This Row],[Order Month]]</f>
        <v>2017-Jul</v>
      </c>
      <c r="Y4574" s="10">
        <f>Sample___Superstore6[[#This Row],[Profit]]/Sample___Superstore6[[#This Row],[Sales]]</f>
        <v>0.1875</v>
      </c>
      <c r="Z4574" s="9">
        <f t="shared" si="499"/>
        <v>4</v>
      </c>
      <c r="AA4574" s="17">
        <f t="shared" si="500"/>
        <v>44.9985</v>
      </c>
      <c r="AB4574" s="17">
        <f t="shared" si="501"/>
        <v>239.99199999999999</v>
      </c>
      <c r="AC4574" s="17">
        <f t="shared" si="502"/>
        <v>95.996800000000007</v>
      </c>
      <c r="AD4574" s="17">
        <f t="shared" si="503"/>
        <v>383.98719999999997</v>
      </c>
    </row>
    <row r="4575" spans="1:30">
      <c r="A4575">
        <v>4574</v>
      </c>
      <c r="B4575" t="s">
        <v>7616</v>
      </c>
      <c r="C4575" s="4">
        <v>42716</v>
      </c>
      <c r="D4575" s="4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 s="17">
        <v>184.22040000000001</v>
      </c>
      <c r="V4575">
        <f t="shared" si="497"/>
        <v>2016</v>
      </c>
      <c r="W4575" t="str">
        <f t="shared" si="498"/>
        <v>Dec</v>
      </c>
      <c r="X4575" s="9" t="str">
        <f>Sample___Superstore[[#This Row],[Order Year]]&amp;"-"&amp;Sample___Superstore[[#This Row],[Order Month]]</f>
        <v>2016-Dec</v>
      </c>
      <c r="Y4575" s="10">
        <f>Sample___Superstore6[[#This Row],[Profit]]/Sample___Superstore6[[#This Row],[Sales]]</f>
        <v>0.28000000000000003</v>
      </c>
      <c r="Z4575" s="9">
        <f t="shared" si="499"/>
        <v>6</v>
      </c>
      <c r="AA4575" s="17">
        <f t="shared" si="500"/>
        <v>26.317200000000003</v>
      </c>
      <c r="AB4575" s="17">
        <f t="shared" si="501"/>
        <v>93.99</v>
      </c>
      <c r="AC4575" s="17">
        <f t="shared" si="502"/>
        <v>0</v>
      </c>
      <c r="AD4575" s="17">
        <f t="shared" si="503"/>
        <v>657.93</v>
      </c>
    </row>
    <row r="4576" spans="1:30">
      <c r="A4576">
        <v>4575</v>
      </c>
      <c r="B4576" t="s">
        <v>7616</v>
      </c>
      <c r="C4576" s="4">
        <v>42716</v>
      </c>
      <c r="D4576" s="4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 s="17">
        <v>8.7048000000000005</v>
      </c>
      <c r="V4576">
        <f t="shared" si="497"/>
        <v>2016</v>
      </c>
      <c r="W4576" t="str">
        <f t="shared" si="498"/>
        <v>Dec</v>
      </c>
      <c r="X4576" s="9" t="str">
        <f>Sample___Superstore[[#This Row],[Order Year]]&amp;"-"&amp;Sample___Superstore[[#This Row],[Order Month]]</f>
        <v>2016-Dec</v>
      </c>
      <c r="Y4576" s="10">
        <f>Sample___Superstore6[[#This Row],[Profit]]/Sample___Superstore6[[#This Row],[Sales]]</f>
        <v>0.26000000000000006</v>
      </c>
      <c r="Z4576" s="9">
        <f t="shared" si="499"/>
        <v>6</v>
      </c>
      <c r="AA4576" s="17">
        <f t="shared" si="500"/>
        <v>2.1762000000000001</v>
      </c>
      <c r="AB4576" s="17">
        <f t="shared" si="501"/>
        <v>8.3699999999999992</v>
      </c>
      <c r="AC4576" s="17">
        <f t="shared" si="502"/>
        <v>0</v>
      </c>
      <c r="AD4576" s="17">
        <f t="shared" si="503"/>
        <v>33.479999999999997</v>
      </c>
    </row>
    <row r="4577" spans="1:30">
      <c r="A4577">
        <v>4576</v>
      </c>
      <c r="B4577" t="s">
        <v>7616</v>
      </c>
      <c r="C4577" s="4">
        <v>42716</v>
      </c>
      <c r="D4577" s="4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 s="17">
        <v>3.6139999999999999</v>
      </c>
      <c r="V4577">
        <f t="shared" si="497"/>
        <v>2016</v>
      </c>
      <c r="W4577" t="str">
        <f t="shared" si="498"/>
        <v>Dec</v>
      </c>
      <c r="X4577" s="9" t="str">
        <f>Sample___Superstore[[#This Row],[Order Year]]&amp;"-"&amp;Sample___Superstore[[#This Row],[Order Month]]</f>
        <v>2016-Dec</v>
      </c>
      <c r="Y4577" s="10">
        <f>Sample___Superstore6[[#This Row],[Profit]]/Sample___Superstore6[[#This Row],[Sales]]</f>
        <v>0.26</v>
      </c>
      <c r="Z4577" s="9">
        <f t="shared" si="499"/>
        <v>6</v>
      </c>
      <c r="AA4577" s="17">
        <f t="shared" si="500"/>
        <v>0.7228</v>
      </c>
      <c r="AB4577" s="17">
        <f t="shared" si="501"/>
        <v>2.7800000000000002</v>
      </c>
      <c r="AC4577" s="17">
        <f t="shared" si="502"/>
        <v>0</v>
      </c>
      <c r="AD4577" s="17">
        <f t="shared" si="503"/>
        <v>13.9</v>
      </c>
    </row>
    <row r="4578" spans="1:30">
      <c r="A4578">
        <v>4577</v>
      </c>
      <c r="B4578" t="s">
        <v>7616</v>
      </c>
      <c r="C4578" s="4">
        <v>42716</v>
      </c>
      <c r="D4578" s="4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 s="17">
        <v>6.7149999999999999</v>
      </c>
      <c r="V4578">
        <f t="shared" si="497"/>
        <v>2016</v>
      </c>
      <c r="W4578" t="str">
        <f t="shared" si="498"/>
        <v>Dec</v>
      </c>
      <c r="X4578" s="9" t="str">
        <f>Sample___Superstore[[#This Row],[Order Year]]&amp;"-"&amp;Sample___Superstore[[#This Row],[Order Month]]</f>
        <v>2016-Dec</v>
      </c>
      <c r="Y4578" s="10">
        <f>Sample___Superstore6[[#This Row],[Profit]]/Sample___Superstore6[[#This Row],[Sales]]</f>
        <v>0.25</v>
      </c>
      <c r="Z4578" s="9">
        <f t="shared" si="499"/>
        <v>6</v>
      </c>
      <c r="AA4578" s="17">
        <f t="shared" si="500"/>
        <v>3.3574999999999999</v>
      </c>
      <c r="AB4578" s="17">
        <f t="shared" si="501"/>
        <v>13.43</v>
      </c>
      <c r="AC4578" s="17">
        <f t="shared" si="502"/>
        <v>0</v>
      </c>
      <c r="AD4578" s="17">
        <f t="shared" si="503"/>
        <v>26.86</v>
      </c>
    </row>
    <row r="4579" spans="1:30">
      <c r="A4579">
        <v>4578</v>
      </c>
      <c r="B4579" t="s">
        <v>7619</v>
      </c>
      <c r="C4579" s="4">
        <v>41740</v>
      </c>
      <c r="D4579" s="4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 s="17">
        <v>3.3544</v>
      </c>
      <c r="V4579">
        <f t="shared" si="497"/>
        <v>2014</v>
      </c>
      <c r="W4579" t="str">
        <f t="shared" si="498"/>
        <v>Apr</v>
      </c>
      <c r="X4579" s="9" t="str">
        <f>Sample___Superstore[[#This Row],[Order Year]]&amp;"-"&amp;Sample___Superstore[[#This Row],[Order Month]]</f>
        <v>2014-Apr</v>
      </c>
      <c r="Y4579" s="10">
        <f>Sample___Superstore6[[#This Row],[Profit]]/Sample___Superstore6[[#This Row],[Sales]]</f>
        <v>0.35000000000000003</v>
      </c>
      <c r="Z4579" s="9">
        <f t="shared" si="499"/>
        <v>5</v>
      </c>
      <c r="AA4579" s="17">
        <f t="shared" si="500"/>
        <v>3.3544</v>
      </c>
      <c r="AB4579" s="17">
        <f t="shared" si="501"/>
        <v>9.5839999999999996</v>
      </c>
      <c r="AC4579" s="17">
        <f t="shared" si="502"/>
        <v>1.9168000000000001</v>
      </c>
      <c r="AD4579" s="17">
        <f t="shared" si="503"/>
        <v>7.6671999999999993</v>
      </c>
    </row>
    <row r="4580" spans="1:30">
      <c r="A4580">
        <v>4579</v>
      </c>
      <c r="B4580" t="s">
        <v>7621</v>
      </c>
      <c r="C4580" s="4">
        <v>42164</v>
      </c>
      <c r="D4580" s="4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 s="17">
        <v>56.55</v>
      </c>
      <c r="V4580">
        <f t="shared" si="497"/>
        <v>2015</v>
      </c>
      <c r="W4580" t="str">
        <f t="shared" si="498"/>
        <v>Jun</v>
      </c>
      <c r="X4580" s="9" t="str">
        <f>Sample___Superstore[[#This Row],[Order Year]]&amp;"-"&amp;Sample___Superstore[[#This Row],[Order Month]]</f>
        <v>2015-Jun</v>
      </c>
      <c r="Y4580" s="10">
        <f>Sample___Superstore6[[#This Row],[Profit]]/Sample___Superstore6[[#This Row],[Sales]]</f>
        <v>0.5</v>
      </c>
      <c r="Z4580" s="9">
        <f t="shared" si="499"/>
        <v>6</v>
      </c>
      <c r="AA4580" s="17">
        <f t="shared" si="500"/>
        <v>18.849999999999998</v>
      </c>
      <c r="AB4580" s="17">
        <f t="shared" si="501"/>
        <v>37.699999999999996</v>
      </c>
      <c r="AC4580" s="17">
        <f t="shared" si="502"/>
        <v>0</v>
      </c>
      <c r="AD4580" s="17">
        <f t="shared" si="503"/>
        <v>113.1</v>
      </c>
    </row>
    <row r="4581" spans="1:30">
      <c r="A4581">
        <v>4580</v>
      </c>
      <c r="B4581" t="s">
        <v>7622</v>
      </c>
      <c r="C4581" s="4">
        <v>41847</v>
      </c>
      <c r="D4581" s="4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 s="17">
        <v>32.232199999999999</v>
      </c>
      <c r="V4581">
        <f t="shared" si="497"/>
        <v>2014</v>
      </c>
      <c r="W4581" t="str">
        <f t="shared" si="498"/>
        <v>Jul</v>
      </c>
      <c r="X4581" s="9" t="str">
        <f>Sample___Superstore[[#This Row],[Order Year]]&amp;"-"&amp;Sample___Superstore[[#This Row],[Order Month]]</f>
        <v>2014-Jul</v>
      </c>
      <c r="Y4581" s="10">
        <f>Sample___Superstore6[[#This Row],[Profit]]/Sample___Superstore6[[#This Row],[Sales]]</f>
        <v>0.49</v>
      </c>
      <c r="Z4581" s="9">
        <f t="shared" si="499"/>
        <v>6</v>
      </c>
      <c r="AA4581" s="17">
        <f t="shared" si="500"/>
        <v>2.9301999999999997</v>
      </c>
      <c r="AB4581" s="17">
        <f t="shared" si="501"/>
        <v>5.98</v>
      </c>
      <c r="AC4581" s="17">
        <f t="shared" si="502"/>
        <v>0</v>
      </c>
      <c r="AD4581" s="17">
        <f t="shared" si="503"/>
        <v>65.78</v>
      </c>
    </row>
    <row r="4582" spans="1:30">
      <c r="A4582">
        <v>4581</v>
      </c>
      <c r="B4582" t="s">
        <v>7625</v>
      </c>
      <c r="C4582" s="4">
        <v>42216</v>
      </c>
      <c r="D4582" s="4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 s="17">
        <v>105.468</v>
      </c>
      <c r="V4582">
        <f t="shared" si="497"/>
        <v>2015</v>
      </c>
      <c r="W4582" t="str">
        <f t="shared" si="498"/>
        <v>Jul</v>
      </c>
      <c r="X4582" s="9" t="str">
        <f>Sample___Superstore[[#This Row],[Order Year]]&amp;"-"&amp;Sample___Superstore[[#This Row],[Order Month]]</f>
        <v>2015-Jul</v>
      </c>
      <c r="Y4582" s="10">
        <f>Sample___Superstore6[[#This Row],[Profit]]/Sample___Superstore6[[#This Row],[Sales]]</f>
        <v>0.44000000000000006</v>
      </c>
      <c r="Z4582" s="9">
        <f t="shared" si="499"/>
        <v>6</v>
      </c>
      <c r="AA4582" s="17">
        <f t="shared" si="500"/>
        <v>17.577999999999999</v>
      </c>
      <c r="AB4582" s="17">
        <f t="shared" si="501"/>
        <v>39.949999999999996</v>
      </c>
      <c r="AC4582" s="17">
        <f t="shared" si="502"/>
        <v>0</v>
      </c>
      <c r="AD4582" s="17">
        <f t="shared" si="503"/>
        <v>239.7</v>
      </c>
    </row>
    <row r="4583" spans="1:30">
      <c r="A4583">
        <v>4582</v>
      </c>
      <c r="B4583" t="s">
        <v>7627</v>
      </c>
      <c r="C4583" s="4">
        <v>42632</v>
      </c>
      <c r="D4583" s="4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 s="17">
        <v>3.8448000000000002</v>
      </c>
      <c r="V4583">
        <f t="shared" si="497"/>
        <v>2016</v>
      </c>
      <c r="W4583" t="str">
        <f t="shared" si="498"/>
        <v>Sep</v>
      </c>
      <c r="X4583" s="9" t="str">
        <f>Sample___Superstore[[#This Row],[Order Year]]&amp;"-"&amp;Sample___Superstore[[#This Row],[Order Month]]</f>
        <v>2016-Sep</v>
      </c>
      <c r="Y4583" s="10">
        <f>Sample___Superstore6[[#This Row],[Profit]]/Sample___Superstore6[[#This Row],[Sales]]</f>
        <v>0.15</v>
      </c>
      <c r="Z4583" s="9">
        <f t="shared" si="499"/>
        <v>3</v>
      </c>
      <c r="AA4583" s="17">
        <f t="shared" si="500"/>
        <v>1.2816000000000001</v>
      </c>
      <c r="AB4583" s="17">
        <f t="shared" si="501"/>
        <v>8.5440000000000005</v>
      </c>
      <c r="AC4583" s="17">
        <f t="shared" si="502"/>
        <v>5.1264000000000003</v>
      </c>
      <c r="AD4583" s="17">
        <f t="shared" si="503"/>
        <v>20.505600000000001</v>
      </c>
    </row>
    <row r="4584" spans="1:30">
      <c r="A4584">
        <v>4583</v>
      </c>
      <c r="B4584" t="s">
        <v>7630</v>
      </c>
      <c r="C4584" s="4">
        <v>42531</v>
      </c>
      <c r="D4584" s="4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 s="17">
        <v>7.9703999999999997</v>
      </c>
      <c r="V4584">
        <f t="shared" si="497"/>
        <v>2016</v>
      </c>
      <c r="W4584" t="str">
        <f t="shared" si="498"/>
        <v>Jun</v>
      </c>
      <c r="X4584" s="9" t="str">
        <f>Sample___Superstore[[#This Row],[Order Year]]&amp;"-"&amp;Sample___Superstore[[#This Row],[Order Month]]</f>
        <v>2016-Jun</v>
      </c>
      <c r="Y4584" s="10">
        <f>Sample___Superstore6[[#This Row],[Profit]]/Sample___Superstore6[[#This Row],[Sales]]</f>
        <v>0.33749999999999997</v>
      </c>
      <c r="Z4584" s="9">
        <f t="shared" si="499"/>
        <v>2</v>
      </c>
      <c r="AA4584" s="17">
        <f t="shared" si="500"/>
        <v>0.99629999999999996</v>
      </c>
      <c r="AB4584" s="17">
        <f t="shared" si="501"/>
        <v>2.952</v>
      </c>
      <c r="AC4584" s="17">
        <f t="shared" si="502"/>
        <v>4.7232000000000003</v>
      </c>
      <c r="AD4584" s="17">
        <f t="shared" si="503"/>
        <v>18.892800000000001</v>
      </c>
    </row>
    <row r="4585" spans="1:30">
      <c r="A4585">
        <v>4584</v>
      </c>
      <c r="B4585" t="s">
        <v>7631</v>
      </c>
      <c r="C4585" s="4">
        <v>42608</v>
      </c>
      <c r="D4585" s="4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17">
        <v>3.7995999999999999</v>
      </c>
      <c r="V4585">
        <f t="shared" si="497"/>
        <v>2016</v>
      </c>
      <c r="W4585" t="str">
        <f t="shared" si="498"/>
        <v>Aug</v>
      </c>
      <c r="X4585" s="9" t="str">
        <f>Sample___Superstore[[#This Row],[Order Year]]&amp;"-"&amp;Sample___Superstore[[#This Row],[Order Month]]</f>
        <v>2016-Aug</v>
      </c>
      <c r="Y4585" s="10">
        <f>Sample___Superstore6[[#This Row],[Profit]]/Sample___Superstore6[[#This Row],[Sales]]</f>
        <v>0.46</v>
      </c>
      <c r="Z4585" s="9">
        <f t="shared" si="499"/>
        <v>2</v>
      </c>
      <c r="AA4585" s="17">
        <f t="shared" si="500"/>
        <v>1.8997999999999999</v>
      </c>
      <c r="AB4585" s="17">
        <f t="shared" si="501"/>
        <v>4.13</v>
      </c>
      <c r="AC4585" s="17">
        <f t="shared" si="502"/>
        <v>0</v>
      </c>
      <c r="AD4585" s="17">
        <f t="shared" si="503"/>
        <v>8.26</v>
      </c>
    </row>
    <row r="4586" spans="1:30">
      <c r="A4586">
        <v>4585</v>
      </c>
      <c r="B4586" t="s">
        <v>7634</v>
      </c>
      <c r="C4586" s="4">
        <v>43041</v>
      </c>
      <c r="D4586" s="4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 s="17">
        <v>38.29</v>
      </c>
      <c r="V4586">
        <f t="shared" si="497"/>
        <v>2017</v>
      </c>
      <c r="W4586" t="str">
        <f t="shared" si="498"/>
        <v>Nov</v>
      </c>
      <c r="X4586" s="9" t="str">
        <f>Sample___Superstore[[#This Row],[Order Year]]&amp;"-"&amp;Sample___Superstore[[#This Row],[Order Month]]</f>
        <v>2017-Nov</v>
      </c>
      <c r="Y4586" s="10">
        <f>Sample___Superstore6[[#This Row],[Profit]]/Sample___Superstore6[[#This Row],[Sales]]</f>
        <v>0.5</v>
      </c>
      <c r="Z4586" s="9">
        <f t="shared" si="499"/>
        <v>2</v>
      </c>
      <c r="AA4586" s="17">
        <f t="shared" si="500"/>
        <v>5.47</v>
      </c>
      <c r="AB4586" s="17">
        <f t="shared" si="501"/>
        <v>10.94</v>
      </c>
      <c r="AC4586" s="17">
        <f t="shared" si="502"/>
        <v>0</v>
      </c>
      <c r="AD4586" s="17">
        <f t="shared" si="503"/>
        <v>76.58</v>
      </c>
    </row>
    <row r="4587" spans="1:30">
      <c r="A4587">
        <v>4586</v>
      </c>
      <c r="B4587" t="s">
        <v>7634</v>
      </c>
      <c r="C4587" s="4">
        <v>43041</v>
      </c>
      <c r="D4587" s="4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 s="17">
        <v>4.2240000000000002</v>
      </c>
      <c r="V4587">
        <f t="shared" si="497"/>
        <v>2017</v>
      </c>
      <c r="W4587" t="str">
        <f t="shared" si="498"/>
        <v>Nov</v>
      </c>
      <c r="X4587" s="9" t="str">
        <f>Sample___Superstore[[#This Row],[Order Year]]&amp;"-"&amp;Sample___Superstore[[#This Row],[Order Month]]</f>
        <v>2017-Nov</v>
      </c>
      <c r="Y4587" s="10">
        <f>Sample___Superstore6[[#This Row],[Profit]]/Sample___Superstore6[[#This Row],[Sales]]</f>
        <v>0.48</v>
      </c>
      <c r="Z4587" s="9">
        <f t="shared" si="499"/>
        <v>2</v>
      </c>
      <c r="AA4587" s="17">
        <f t="shared" si="500"/>
        <v>0.8448</v>
      </c>
      <c r="AB4587" s="17">
        <f t="shared" si="501"/>
        <v>1.7600000000000002</v>
      </c>
      <c r="AC4587" s="17">
        <f t="shared" si="502"/>
        <v>0</v>
      </c>
      <c r="AD4587" s="17">
        <f t="shared" si="503"/>
        <v>8.8000000000000007</v>
      </c>
    </row>
    <row r="4588" spans="1:30">
      <c r="A4588">
        <v>4587</v>
      </c>
      <c r="B4588" t="s">
        <v>7634</v>
      </c>
      <c r="C4588" s="4">
        <v>43041</v>
      </c>
      <c r="D4588" s="4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 s="17">
        <v>206.6232</v>
      </c>
      <c r="V4588">
        <f t="shared" si="497"/>
        <v>2017</v>
      </c>
      <c r="W4588" t="str">
        <f t="shared" si="498"/>
        <v>Nov</v>
      </c>
      <c r="X4588" s="9" t="str">
        <f>Sample___Superstore[[#This Row],[Order Year]]&amp;"-"&amp;Sample___Superstore[[#This Row],[Order Month]]</f>
        <v>2017-Nov</v>
      </c>
      <c r="Y4588" s="10">
        <f>Sample___Superstore6[[#This Row],[Profit]]/Sample___Superstore6[[#This Row],[Sales]]</f>
        <v>0.35000000000000003</v>
      </c>
      <c r="Z4588" s="9">
        <f t="shared" si="499"/>
        <v>2</v>
      </c>
      <c r="AA4588" s="17">
        <f t="shared" si="500"/>
        <v>34.437199999999997</v>
      </c>
      <c r="AB4588" s="17">
        <f t="shared" si="501"/>
        <v>98.391999999999996</v>
      </c>
      <c r="AC4588" s="17">
        <f t="shared" si="502"/>
        <v>118.07040000000001</v>
      </c>
      <c r="AD4588" s="17">
        <f t="shared" si="503"/>
        <v>472.28159999999997</v>
      </c>
    </row>
    <row r="4589" spans="1:30">
      <c r="A4589">
        <v>4588</v>
      </c>
      <c r="B4589" t="s">
        <v>7634</v>
      </c>
      <c r="C4589" s="4">
        <v>43041</v>
      </c>
      <c r="D4589" s="4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 s="17">
        <v>0.16739999999999999</v>
      </c>
      <c r="V4589">
        <f t="shared" si="497"/>
        <v>2017</v>
      </c>
      <c r="W4589" t="str">
        <f t="shared" si="498"/>
        <v>Nov</v>
      </c>
      <c r="X4589" s="9" t="str">
        <f>Sample___Superstore[[#This Row],[Order Year]]&amp;"-"&amp;Sample___Superstore[[#This Row],[Order Month]]</f>
        <v>2017-Nov</v>
      </c>
      <c r="Y4589" s="10">
        <f>Sample___Superstore6[[#This Row],[Profit]]/Sample___Superstore6[[#This Row],[Sales]]</f>
        <v>0.03</v>
      </c>
      <c r="Z4589" s="9">
        <f t="shared" si="499"/>
        <v>2</v>
      </c>
      <c r="AA4589" s="17">
        <f t="shared" si="500"/>
        <v>5.5799999999999995E-2</v>
      </c>
      <c r="AB4589" s="17">
        <f t="shared" si="501"/>
        <v>1.86</v>
      </c>
      <c r="AC4589" s="17">
        <f t="shared" si="502"/>
        <v>0</v>
      </c>
      <c r="AD4589" s="17">
        <f t="shared" si="503"/>
        <v>5.58</v>
      </c>
    </row>
    <row r="4590" spans="1:30">
      <c r="A4590">
        <v>4589</v>
      </c>
      <c r="B4590" t="s">
        <v>7634</v>
      </c>
      <c r="C4590" s="4">
        <v>43041</v>
      </c>
      <c r="D4590" s="4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 s="17">
        <v>10.5084</v>
      </c>
      <c r="V4590">
        <f t="shared" si="497"/>
        <v>2017</v>
      </c>
      <c r="W4590" t="str">
        <f t="shared" si="498"/>
        <v>Nov</v>
      </c>
      <c r="X4590" s="9" t="str">
        <f>Sample___Superstore[[#This Row],[Order Year]]&amp;"-"&amp;Sample___Superstore[[#This Row],[Order Month]]</f>
        <v>2017-Nov</v>
      </c>
      <c r="Y4590" s="10">
        <f>Sample___Superstore6[[#This Row],[Profit]]/Sample___Superstore6[[#This Row],[Sales]]</f>
        <v>0.42</v>
      </c>
      <c r="Z4590" s="9">
        <f t="shared" si="499"/>
        <v>2</v>
      </c>
      <c r="AA4590" s="17">
        <f t="shared" si="500"/>
        <v>3.5028000000000001</v>
      </c>
      <c r="AB4590" s="17">
        <f t="shared" si="501"/>
        <v>8.34</v>
      </c>
      <c r="AC4590" s="17">
        <f t="shared" si="502"/>
        <v>0</v>
      </c>
      <c r="AD4590" s="17">
        <f t="shared" si="503"/>
        <v>25.02</v>
      </c>
    </row>
    <row r="4591" spans="1:30">
      <c r="A4591">
        <v>4590</v>
      </c>
      <c r="B4591" t="s">
        <v>7634</v>
      </c>
      <c r="C4591" s="4">
        <v>43041</v>
      </c>
      <c r="D4591" s="4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 s="17">
        <v>22.627500000000001</v>
      </c>
      <c r="V4591">
        <f t="shared" si="497"/>
        <v>2017</v>
      </c>
      <c r="W4591" t="str">
        <f t="shared" si="498"/>
        <v>Nov</v>
      </c>
      <c r="X4591" s="9" t="str">
        <f>Sample___Superstore[[#This Row],[Order Year]]&amp;"-"&amp;Sample___Superstore[[#This Row],[Order Month]]</f>
        <v>2017-Nov</v>
      </c>
      <c r="Y4591" s="10">
        <f>Sample___Superstore6[[#This Row],[Profit]]/Sample___Superstore6[[#This Row],[Sales]]</f>
        <v>0.05</v>
      </c>
      <c r="Z4591" s="9">
        <f t="shared" si="499"/>
        <v>2</v>
      </c>
      <c r="AA4591" s="17">
        <f t="shared" si="500"/>
        <v>3.2325000000000004</v>
      </c>
      <c r="AB4591" s="17">
        <f t="shared" si="501"/>
        <v>64.650000000000006</v>
      </c>
      <c r="AC4591" s="17">
        <f t="shared" si="502"/>
        <v>0</v>
      </c>
      <c r="AD4591" s="17">
        <f t="shared" si="503"/>
        <v>452.55</v>
      </c>
    </row>
    <row r="4592" spans="1:30">
      <c r="A4592">
        <v>4591</v>
      </c>
      <c r="B4592" t="s">
        <v>7640</v>
      </c>
      <c r="C4592" s="4">
        <v>42730</v>
      </c>
      <c r="D4592" s="4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 s="17">
        <v>4.9728000000000003</v>
      </c>
      <c r="V4592">
        <f t="shared" si="497"/>
        <v>2016</v>
      </c>
      <c r="W4592" t="str">
        <f t="shared" si="498"/>
        <v>Dec</v>
      </c>
      <c r="X4592" s="9" t="str">
        <f>Sample___Superstore[[#This Row],[Order Year]]&amp;"-"&amp;Sample___Superstore[[#This Row],[Order Month]]</f>
        <v>2016-Dec</v>
      </c>
      <c r="Y4592" s="10">
        <f>Sample___Superstore6[[#This Row],[Profit]]/Sample___Superstore6[[#This Row],[Sales]]</f>
        <v>0.27999999999999997</v>
      </c>
      <c r="Z4592" s="9">
        <f t="shared" si="499"/>
        <v>5</v>
      </c>
      <c r="AA4592" s="17">
        <f t="shared" si="500"/>
        <v>2.4864000000000002</v>
      </c>
      <c r="AB4592" s="17">
        <f t="shared" si="501"/>
        <v>8.8800000000000008</v>
      </c>
      <c r="AC4592" s="17">
        <f t="shared" si="502"/>
        <v>0</v>
      </c>
      <c r="AD4592" s="17">
        <f t="shared" si="503"/>
        <v>17.760000000000002</v>
      </c>
    </row>
    <row r="4593" spans="1:30">
      <c r="A4593">
        <v>4592</v>
      </c>
      <c r="B4593" t="s">
        <v>7640</v>
      </c>
      <c r="C4593" s="4">
        <v>42730</v>
      </c>
      <c r="D4593" s="4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 s="17">
        <v>30.238399999999999</v>
      </c>
      <c r="V4593">
        <f t="shared" si="497"/>
        <v>2016</v>
      </c>
      <c r="W4593" t="str">
        <f t="shared" si="498"/>
        <v>Dec</v>
      </c>
      <c r="X4593" s="9" t="str">
        <f>Sample___Superstore[[#This Row],[Order Year]]&amp;"-"&amp;Sample___Superstore[[#This Row],[Order Month]]</f>
        <v>2016-Dec</v>
      </c>
      <c r="Y4593" s="10">
        <f>Sample___Superstore6[[#This Row],[Profit]]/Sample___Superstore6[[#This Row],[Sales]]</f>
        <v>9.9999999999999992E-2</v>
      </c>
      <c r="Z4593" s="9">
        <f t="shared" si="499"/>
        <v>5</v>
      </c>
      <c r="AA4593" s="17">
        <f t="shared" si="500"/>
        <v>15.119199999999999</v>
      </c>
      <c r="AB4593" s="17">
        <f t="shared" si="501"/>
        <v>151.19200000000001</v>
      </c>
      <c r="AC4593" s="17">
        <f t="shared" si="502"/>
        <v>60.476800000000004</v>
      </c>
      <c r="AD4593" s="17">
        <f t="shared" si="503"/>
        <v>241.90720000000002</v>
      </c>
    </row>
    <row r="4594" spans="1:30">
      <c r="A4594">
        <v>4593</v>
      </c>
      <c r="B4594" t="s">
        <v>7640</v>
      </c>
      <c r="C4594" s="4">
        <v>42730</v>
      </c>
      <c r="D4594" s="4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 s="17">
        <v>-5.4882</v>
      </c>
      <c r="V4594">
        <f t="shared" si="497"/>
        <v>2016</v>
      </c>
      <c r="W4594" t="str">
        <f t="shared" si="498"/>
        <v>Dec</v>
      </c>
      <c r="X4594" s="9" t="str">
        <f>Sample___Superstore[[#This Row],[Order Year]]&amp;"-"&amp;Sample___Superstore[[#This Row],[Order Month]]</f>
        <v>2016-Dec</v>
      </c>
      <c r="Y4594" s="10">
        <f>Sample___Superstore6[[#This Row],[Profit]]/Sample___Superstore6[[#This Row],[Sales]]</f>
        <v>-3.7499999999999999E-2</v>
      </c>
      <c r="Z4594" s="9">
        <f t="shared" si="499"/>
        <v>5</v>
      </c>
      <c r="AA4594" s="17">
        <f t="shared" si="500"/>
        <v>-1.8293999999999999</v>
      </c>
      <c r="AB4594" s="17">
        <f t="shared" si="501"/>
        <v>48.783999999999999</v>
      </c>
      <c r="AC4594" s="17">
        <f t="shared" si="502"/>
        <v>29.270400000000002</v>
      </c>
      <c r="AD4594" s="17">
        <f t="shared" si="503"/>
        <v>117.08160000000001</v>
      </c>
    </row>
    <row r="4595" spans="1:30">
      <c r="A4595">
        <v>4594</v>
      </c>
      <c r="B4595" t="s">
        <v>7640</v>
      </c>
      <c r="C4595" s="4">
        <v>42730</v>
      </c>
      <c r="D4595" s="4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 s="17">
        <v>2.0539999999999998</v>
      </c>
      <c r="V4595">
        <f t="shared" si="497"/>
        <v>2016</v>
      </c>
      <c r="W4595" t="str">
        <f t="shared" si="498"/>
        <v>Dec</v>
      </c>
      <c r="X4595" s="9" t="str">
        <f>Sample___Superstore[[#This Row],[Order Year]]&amp;"-"&amp;Sample___Superstore[[#This Row],[Order Month]]</f>
        <v>2016-Dec</v>
      </c>
      <c r="Y4595" s="10">
        <f>Sample___Superstore6[[#This Row],[Profit]]/Sample___Superstore6[[#This Row],[Sales]]</f>
        <v>0.25999999999999995</v>
      </c>
      <c r="Z4595" s="9">
        <f t="shared" si="499"/>
        <v>5</v>
      </c>
      <c r="AA4595" s="17">
        <f t="shared" si="500"/>
        <v>1.0269999999999999</v>
      </c>
      <c r="AB4595" s="17">
        <f t="shared" si="501"/>
        <v>3.95</v>
      </c>
      <c r="AC4595" s="17">
        <f t="shared" si="502"/>
        <v>0</v>
      </c>
      <c r="AD4595" s="17">
        <f t="shared" si="503"/>
        <v>7.9</v>
      </c>
    </row>
    <row r="4596" spans="1:30">
      <c r="A4596">
        <v>4595</v>
      </c>
      <c r="B4596" t="s">
        <v>7640</v>
      </c>
      <c r="C4596" s="4">
        <v>42730</v>
      </c>
      <c r="D4596" s="4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 s="17">
        <v>33.851700000000001</v>
      </c>
      <c r="V4596">
        <f t="shared" si="497"/>
        <v>2016</v>
      </c>
      <c r="W4596" t="str">
        <f t="shared" si="498"/>
        <v>Dec</v>
      </c>
      <c r="X4596" s="9" t="str">
        <f>Sample___Superstore[[#This Row],[Order Year]]&amp;"-"&amp;Sample___Superstore[[#This Row],[Order Month]]</f>
        <v>2016-Dec</v>
      </c>
      <c r="Y4596" s="10">
        <f>Sample___Superstore6[[#This Row],[Profit]]/Sample___Superstore6[[#This Row],[Sales]]</f>
        <v>3.7499999999999999E-2</v>
      </c>
      <c r="Z4596" s="9">
        <f t="shared" si="499"/>
        <v>5</v>
      </c>
      <c r="AA4596" s="17">
        <f t="shared" si="500"/>
        <v>11.283900000000001</v>
      </c>
      <c r="AB4596" s="17">
        <f t="shared" si="501"/>
        <v>300.904</v>
      </c>
      <c r="AC4596" s="17">
        <f t="shared" si="502"/>
        <v>180.54240000000001</v>
      </c>
      <c r="AD4596" s="17">
        <f t="shared" si="503"/>
        <v>722.16959999999995</v>
      </c>
    </row>
    <row r="4597" spans="1:30">
      <c r="A4597">
        <v>4596</v>
      </c>
      <c r="B4597" t="s">
        <v>7640</v>
      </c>
      <c r="C4597" s="4">
        <v>42730</v>
      </c>
      <c r="D4597" s="4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 s="17">
        <v>15.111599999999999</v>
      </c>
      <c r="V4597">
        <f t="shared" si="497"/>
        <v>2016</v>
      </c>
      <c r="W4597" t="str">
        <f t="shared" si="498"/>
        <v>Dec</v>
      </c>
      <c r="X4597" s="9" t="str">
        <f>Sample___Superstore[[#This Row],[Order Year]]&amp;"-"&amp;Sample___Superstore[[#This Row],[Order Month]]</f>
        <v>2016-Dec</v>
      </c>
      <c r="Y4597" s="10">
        <f>Sample___Superstore6[[#This Row],[Profit]]/Sample___Superstore6[[#This Row],[Sales]]</f>
        <v>0.27999999999999997</v>
      </c>
      <c r="Z4597" s="9">
        <f t="shared" si="499"/>
        <v>5</v>
      </c>
      <c r="AA4597" s="17">
        <f t="shared" si="500"/>
        <v>5.0371999999999995</v>
      </c>
      <c r="AB4597" s="17">
        <f t="shared" si="501"/>
        <v>17.989999999999998</v>
      </c>
      <c r="AC4597" s="17">
        <f t="shared" si="502"/>
        <v>0</v>
      </c>
      <c r="AD4597" s="17">
        <f t="shared" si="503"/>
        <v>53.97</v>
      </c>
    </row>
    <row r="4598" spans="1:30">
      <c r="A4598">
        <v>4597</v>
      </c>
      <c r="B4598" t="s">
        <v>7643</v>
      </c>
      <c r="C4598" s="4">
        <v>42709</v>
      </c>
      <c r="D4598" s="4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 s="17">
        <v>13.2288</v>
      </c>
      <c r="V4598">
        <f t="shared" si="497"/>
        <v>2016</v>
      </c>
      <c r="W4598" t="str">
        <f t="shared" si="498"/>
        <v>Dec</v>
      </c>
      <c r="X4598" s="9" t="str">
        <f>Sample___Superstore[[#This Row],[Order Year]]&amp;"-"&amp;Sample___Superstore[[#This Row],[Order Month]]</f>
        <v>2016-Dec</v>
      </c>
      <c r="Y4598" s="10">
        <f>Sample___Superstore6[[#This Row],[Profit]]/Sample___Superstore6[[#This Row],[Sales]]</f>
        <v>0.38999999999999996</v>
      </c>
      <c r="Z4598" s="9">
        <f t="shared" si="499"/>
        <v>5</v>
      </c>
      <c r="AA4598" s="17">
        <f t="shared" si="500"/>
        <v>1.6536</v>
      </c>
      <c r="AB4598" s="17">
        <f t="shared" si="501"/>
        <v>4.24</v>
      </c>
      <c r="AC4598" s="17">
        <f t="shared" si="502"/>
        <v>0</v>
      </c>
      <c r="AD4598" s="17">
        <f t="shared" si="503"/>
        <v>33.92</v>
      </c>
    </row>
    <row r="4599" spans="1:30">
      <c r="A4599">
        <v>4598</v>
      </c>
      <c r="B4599" t="s">
        <v>7644</v>
      </c>
      <c r="C4599" s="4">
        <v>42975</v>
      </c>
      <c r="D4599" s="4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 s="17">
        <v>5.8887</v>
      </c>
      <c r="V4599">
        <f t="shared" si="497"/>
        <v>2017</v>
      </c>
      <c r="W4599" t="str">
        <f t="shared" si="498"/>
        <v>Aug</v>
      </c>
      <c r="X4599" s="9" t="str">
        <f>Sample___Superstore[[#This Row],[Order Year]]&amp;"-"&amp;Sample___Superstore[[#This Row],[Order Month]]</f>
        <v>2017-Aug</v>
      </c>
      <c r="Y4599" s="10">
        <f>Sample___Superstore6[[#This Row],[Profit]]/Sample___Superstore6[[#This Row],[Sales]]</f>
        <v>0.27</v>
      </c>
      <c r="Z4599" s="9">
        <f t="shared" si="499"/>
        <v>4</v>
      </c>
      <c r="AA4599" s="17">
        <f t="shared" si="500"/>
        <v>1.9629000000000001</v>
      </c>
      <c r="AB4599" s="17">
        <f t="shared" si="501"/>
        <v>7.27</v>
      </c>
      <c r="AC4599" s="17">
        <f t="shared" si="502"/>
        <v>0</v>
      </c>
      <c r="AD4599" s="17">
        <f t="shared" si="503"/>
        <v>21.81</v>
      </c>
    </row>
    <row r="4600" spans="1:30">
      <c r="A4600">
        <v>4599</v>
      </c>
      <c r="B4600" t="s">
        <v>7644</v>
      </c>
      <c r="C4600" s="4">
        <v>42975</v>
      </c>
      <c r="D4600" s="4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 s="17">
        <v>26.564</v>
      </c>
      <c r="V4600">
        <f t="shared" si="497"/>
        <v>2017</v>
      </c>
      <c r="W4600" t="str">
        <f t="shared" si="498"/>
        <v>Aug</v>
      </c>
      <c r="X4600" s="9" t="str">
        <f>Sample___Superstore[[#This Row],[Order Year]]&amp;"-"&amp;Sample___Superstore[[#This Row],[Order Month]]</f>
        <v>2017-Aug</v>
      </c>
      <c r="Y4600" s="10">
        <f>Sample___Superstore6[[#This Row],[Profit]]/Sample___Superstore6[[#This Row],[Sales]]</f>
        <v>0.29000000000000004</v>
      </c>
      <c r="Z4600" s="9">
        <f t="shared" si="499"/>
        <v>4</v>
      </c>
      <c r="AA4600" s="17">
        <f t="shared" si="500"/>
        <v>5.3128000000000002</v>
      </c>
      <c r="AB4600" s="17">
        <f t="shared" si="501"/>
        <v>18.32</v>
      </c>
      <c r="AC4600" s="17">
        <f t="shared" si="502"/>
        <v>0</v>
      </c>
      <c r="AD4600" s="17">
        <f t="shared" si="503"/>
        <v>91.6</v>
      </c>
    </row>
    <row r="4601" spans="1:30">
      <c r="A4601">
        <v>4600</v>
      </c>
      <c r="B4601" t="s">
        <v>7645</v>
      </c>
      <c r="C4601" s="4">
        <v>42201</v>
      </c>
      <c r="D4601" s="4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 s="17">
        <v>43.784199999999998</v>
      </c>
      <c r="V4601">
        <f t="shared" si="497"/>
        <v>2015</v>
      </c>
      <c r="W4601" t="str">
        <f t="shared" si="498"/>
        <v>Jul</v>
      </c>
      <c r="X4601" s="9" t="str">
        <f>Sample___Superstore[[#This Row],[Order Year]]&amp;"-"&amp;Sample___Superstore[[#This Row],[Order Month]]</f>
        <v>2015-Jul</v>
      </c>
      <c r="Y4601" s="10">
        <f>Sample___Superstore6[[#This Row],[Profit]]/Sample___Superstore6[[#This Row],[Sales]]</f>
        <v>0.29000000000000004</v>
      </c>
      <c r="Z4601" s="9">
        <f t="shared" si="499"/>
        <v>4</v>
      </c>
      <c r="AA4601" s="17">
        <f t="shared" si="500"/>
        <v>43.784199999999998</v>
      </c>
      <c r="AB4601" s="17">
        <f t="shared" si="501"/>
        <v>150.97999999999999</v>
      </c>
      <c r="AC4601" s="17">
        <f t="shared" si="502"/>
        <v>0</v>
      </c>
      <c r="AD4601" s="17">
        <f t="shared" si="503"/>
        <v>150.97999999999999</v>
      </c>
    </row>
    <row r="4602" spans="1:30">
      <c r="A4602">
        <v>4601</v>
      </c>
      <c r="B4602" t="s">
        <v>7645</v>
      </c>
      <c r="C4602" s="4">
        <v>42201</v>
      </c>
      <c r="D4602" s="4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 s="17">
        <v>63.134999999999998</v>
      </c>
      <c r="V4602">
        <f t="shared" si="497"/>
        <v>2015</v>
      </c>
      <c r="W4602" t="str">
        <f t="shared" si="498"/>
        <v>Jul</v>
      </c>
      <c r="X4602" s="9" t="str">
        <f>Sample___Superstore[[#This Row],[Order Year]]&amp;"-"&amp;Sample___Superstore[[#This Row],[Order Month]]</f>
        <v>2015-Jul</v>
      </c>
      <c r="Y4602" s="10">
        <f>Sample___Superstore6[[#This Row],[Profit]]/Sample___Superstore6[[#This Row],[Sales]]</f>
        <v>0.45999999999999996</v>
      </c>
      <c r="Z4602" s="9">
        <f t="shared" si="499"/>
        <v>4</v>
      </c>
      <c r="AA4602" s="17">
        <f t="shared" si="500"/>
        <v>7.0149999999999997</v>
      </c>
      <c r="AB4602" s="17">
        <f t="shared" si="501"/>
        <v>15.25</v>
      </c>
      <c r="AC4602" s="17">
        <f t="shared" si="502"/>
        <v>0</v>
      </c>
      <c r="AD4602" s="17">
        <f t="shared" si="503"/>
        <v>137.25</v>
      </c>
    </row>
    <row r="4603" spans="1:30">
      <c r="A4603">
        <v>4602</v>
      </c>
      <c r="B4603" t="s">
        <v>7645</v>
      </c>
      <c r="C4603" s="4">
        <v>42201</v>
      </c>
      <c r="D4603" s="4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 s="17">
        <v>5.4143999999999997</v>
      </c>
      <c r="V4603">
        <f t="shared" si="497"/>
        <v>2015</v>
      </c>
      <c r="W4603" t="str">
        <f t="shared" si="498"/>
        <v>Jul</v>
      </c>
      <c r="X4603" s="9" t="str">
        <f>Sample___Superstore[[#This Row],[Order Year]]&amp;"-"&amp;Sample___Superstore[[#This Row],[Order Month]]</f>
        <v>2015-Jul</v>
      </c>
      <c r="Y4603" s="10">
        <f>Sample___Superstore6[[#This Row],[Profit]]/Sample___Superstore6[[#This Row],[Sales]]</f>
        <v>0.47</v>
      </c>
      <c r="Z4603" s="9">
        <f t="shared" si="499"/>
        <v>4</v>
      </c>
      <c r="AA4603" s="17">
        <f t="shared" si="500"/>
        <v>1.3535999999999999</v>
      </c>
      <c r="AB4603" s="17">
        <f t="shared" si="501"/>
        <v>2.88</v>
      </c>
      <c r="AC4603" s="17">
        <f t="shared" si="502"/>
        <v>0</v>
      </c>
      <c r="AD4603" s="17">
        <f t="shared" si="503"/>
        <v>11.52</v>
      </c>
    </row>
    <row r="4604" spans="1:30">
      <c r="A4604">
        <v>4603</v>
      </c>
      <c r="B4604" t="s">
        <v>7646</v>
      </c>
      <c r="C4604" s="4">
        <v>42150</v>
      </c>
      <c r="D4604" s="4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 s="17">
        <v>5.9383999999999997</v>
      </c>
      <c r="V4604">
        <f t="shared" si="497"/>
        <v>2015</v>
      </c>
      <c r="W4604" t="str">
        <f t="shared" si="498"/>
        <v>May</v>
      </c>
      <c r="X4604" s="9" t="str">
        <f>Sample___Superstore[[#This Row],[Order Year]]&amp;"-"&amp;Sample___Superstore[[#This Row],[Order Month]]</f>
        <v>2015-May</v>
      </c>
      <c r="Y4604" s="10">
        <f>Sample___Superstore6[[#This Row],[Profit]]/Sample___Superstore6[[#This Row],[Sales]]</f>
        <v>0.32500000000000001</v>
      </c>
      <c r="Z4604" s="9">
        <f t="shared" si="499"/>
        <v>3</v>
      </c>
      <c r="AA4604" s="17">
        <f t="shared" si="500"/>
        <v>5.9383999999999997</v>
      </c>
      <c r="AB4604" s="17">
        <f t="shared" si="501"/>
        <v>18.271999999999998</v>
      </c>
      <c r="AC4604" s="17">
        <f t="shared" si="502"/>
        <v>3.6543999999999999</v>
      </c>
      <c r="AD4604" s="17">
        <f t="shared" si="503"/>
        <v>14.617599999999999</v>
      </c>
    </row>
    <row r="4605" spans="1:30">
      <c r="A4605">
        <v>4604</v>
      </c>
      <c r="B4605" t="s">
        <v>7646</v>
      </c>
      <c r="C4605" s="4">
        <v>42150</v>
      </c>
      <c r="D4605" s="4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 s="17">
        <v>53.8048</v>
      </c>
      <c r="V4605">
        <f t="shared" si="497"/>
        <v>2015</v>
      </c>
      <c r="W4605" t="str">
        <f t="shared" si="498"/>
        <v>May</v>
      </c>
      <c r="X4605" s="9" t="str">
        <f>Sample___Superstore[[#This Row],[Order Year]]&amp;"-"&amp;Sample___Superstore[[#This Row],[Order Month]]</f>
        <v>2015-May</v>
      </c>
      <c r="Y4605" s="10">
        <f>Sample___Superstore6[[#This Row],[Profit]]/Sample___Superstore6[[#This Row],[Sales]]</f>
        <v>0.35</v>
      </c>
      <c r="Z4605" s="9">
        <f t="shared" si="499"/>
        <v>3</v>
      </c>
      <c r="AA4605" s="17">
        <f t="shared" si="500"/>
        <v>13.4512</v>
      </c>
      <c r="AB4605" s="17">
        <f t="shared" si="501"/>
        <v>38.432000000000002</v>
      </c>
      <c r="AC4605" s="17">
        <f t="shared" si="502"/>
        <v>30.745600000000003</v>
      </c>
      <c r="AD4605" s="17">
        <f t="shared" si="503"/>
        <v>122.98240000000001</v>
      </c>
    </row>
    <row r="4606" spans="1:30">
      <c r="A4606">
        <v>4605</v>
      </c>
      <c r="B4606" t="s">
        <v>7646</v>
      </c>
      <c r="C4606" s="4">
        <v>42150</v>
      </c>
      <c r="D4606" s="4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 s="17">
        <v>4.4311999999999996</v>
      </c>
      <c r="V4606">
        <f t="shared" si="497"/>
        <v>2015</v>
      </c>
      <c r="W4606" t="str">
        <f t="shared" si="498"/>
        <v>May</v>
      </c>
      <c r="X4606" s="9" t="str">
        <f>Sample___Superstore[[#This Row],[Order Year]]&amp;"-"&amp;Sample___Superstore[[#This Row],[Order Month]]</f>
        <v>2015-May</v>
      </c>
      <c r="Y4606" s="10">
        <f>Sample___Superstore6[[#This Row],[Profit]]/Sample___Superstore6[[#This Row],[Sales]]</f>
        <v>0.36249999999999993</v>
      </c>
      <c r="Z4606" s="9">
        <f t="shared" si="499"/>
        <v>3</v>
      </c>
      <c r="AA4606" s="17">
        <f t="shared" si="500"/>
        <v>2.2155999999999998</v>
      </c>
      <c r="AB4606" s="17">
        <f t="shared" si="501"/>
        <v>6.1120000000000001</v>
      </c>
      <c r="AC4606" s="17">
        <f t="shared" si="502"/>
        <v>2.4448000000000003</v>
      </c>
      <c r="AD4606" s="17">
        <f t="shared" si="503"/>
        <v>9.7791999999999994</v>
      </c>
    </row>
    <row r="4607" spans="1:30">
      <c r="A4607">
        <v>4606</v>
      </c>
      <c r="B4607" t="s">
        <v>7646</v>
      </c>
      <c r="C4607" s="4">
        <v>42150</v>
      </c>
      <c r="D4607" s="4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 s="17">
        <v>50.383200000000002</v>
      </c>
      <c r="V4607">
        <f t="shared" si="497"/>
        <v>2015</v>
      </c>
      <c r="W4607" t="str">
        <f t="shared" si="498"/>
        <v>May</v>
      </c>
      <c r="X4607" s="9" t="str">
        <f>Sample___Superstore[[#This Row],[Order Year]]&amp;"-"&amp;Sample___Superstore[[#This Row],[Order Month]]</f>
        <v>2015-May</v>
      </c>
      <c r="Y4607" s="10">
        <f>Sample___Superstore6[[#This Row],[Profit]]/Sample___Superstore6[[#This Row],[Sales]]</f>
        <v>0.30000000000000004</v>
      </c>
      <c r="Z4607" s="9">
        <f t="shared" si="499"/>
        <v>3</v>
      </c>
      <c r="AA4607" s="17">
        <f t="shared" si="500"/>
        <v>7.1976000000000004</v>
      </c>
      <c r="AB4607" s="17">
        <f t="shared" si="501"/>
        <v>23.991999999999997</v>
      </c>
      <c r="AC4607" s="17">
        <f t="shared" si="502"/>
        <v>33.588799999999999</v>
      </c>
      <c r="AD4607" s="17">
        <f t="shared" si="503"/>
        <v>134.3552</v>
      </c>
    </row>
    <row r="4608" spans="1:30">
      <c r="A4608">
        <v>4607</v>
      </c>
      <c r="B4608" t="s">
        <v>7649</v>
      </c>
      <c r="C4608" s="4">
        <v>42152</v>
      </c>
      <c r="D4608" s="4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17">
        <v>13.3371</v>
      </c>
      <c r="V4608">
        <f t="shared" si="497"/>
        <v>2015</v>
      </c>
      <c r="W4608" t="str">
        <f t="shared" si="498"/>
        <v>May</v>
      </c>
      <c r="X4608" s="9" t="str">
        <f>Sample___Superstore[[#This Row],[Order Year]]&amp;"-"&amp;Sample___Superstore[[#This Row],[Order Month]]</f>
        <v>2015-May</v>
      </c>
      <c r="Y4608" s="10">
        <f>Sample___Superstore6[[#This Row],[Profit]]/Sample___Superstore6[[#This Row],[Sales]]</f>
        <v>0.28999999999999998</v>
      </c>
      <c r="Z4608" s="9">
        <f t="shared" si="499"/>
        <v>5</v>
      </c>
      <c r="AA4608" s="17">
        <f t="shared" si="500"/>
        <v>13.3371</v>
      </c>
      <c r="AB4608" s="17">
        <f t="shared" si="501"/>
        <v>45.99</v>
      </c>
      <c r="AC4608" s="17">
        <f t="shared" si="502"/>
        <v>0</v>
      </c>
      <c r="AD4608" s="17">
        <f t="shared" si="503"/>
        <v>45.99</v>
      </c>
    </row>
    <row r="4609" spans="1:30">
      <c r="A4609">
        <v>4608</v>
      </c>
      <c r="B4609" t="s">
        <v>7649</v>
      </c>
      <c r="C4609" s="4">
        <v>42152</v>
      </c>
      <c r="D4609" s="4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 s="17">
        <v>160.62299999999999</v>
      </c>
      <c r="V4609">
        <f t="shared" si="497"/>
        <v>2015</v>
      </c>
      <c r="W4609" t="str">
        <f t="shared" si="498"/>
        <v>May</v>
      </c>
      <c r="X4609" s="9" t="str">
        <f>Sample___Superstore[[#This Row],[Order Year]]&amp;"-"&amp;Sample___Superstore[[#This Row],[Order Month]]</f>
        <v>2015-May</v>
      </c>
      <c r="Y4609" s="10">
        <f>Sample___Superstore6[[#This Row],[Profit]]/Sample___Superstore6[[#This Row],[Sales]]</f>
        <v>0.3</v>
      </c>
      <c r="Z4609" s="9">
        <f t="shared" si="499"/>
        <v>5</v>
      </c>
      <c r="AA4609" s="17">
        <f t="shared" si="500"/>
        <v>53.540999999999997</v>
      </c>
      <c r="AB4609" s="17">
        <f t="shared" si="501"/>
        <v>178.47</v>
      </c>
      <c r="AC4609" s="17">
        <f t="shared" si="502"/>
        <v>0</v>
      </c>
      <c r="AD4609" s="17">
        <f t="shared" si="503"/>
        <v>535.41</v>
      </c>
    </row>
    <row r="4610" spans="1:30">
      <c r="A4610">
        <v>4609</v>
      </c>
      <c r="B4610" t="s">
        <v>7649</v>
      </c>
      <c r="C4610" s="4">
        <v>42152</v>
      </c>
      <c r="D4610" s="4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 s="17">
        <v>2.0573999999999999</v>
      </c>
      <c r="V4610">
        <f t="shared" ref="V4610:V4673" si="504">YEAR(C4610)</f>
        <v>2015</v>
      </c>
      <c r="W4610" t="str">
        <f t="shared" ref="W4610:W4673" si="505">TEXT(C4610,"mmm")</f>
        <v>May</v>
      </c>
      <c r="X4610" s="9" t="str">
        <f>Sample___Superstore[[#This Row],[Order Year]]&amp;"-"&amp;Sample___Superstore[[#This Row],[Order Month]]</f>
        <v>2015-May</v>
      </c>
      <c r="Y4610" s="10">
        <f>Sample___Superstore6[[#This Row],[Profit]]/Sample___Superstore6[[#This Row],[Sales]]</f>
        <v>0.33749999999999997</v>
      </c>
      <c r="Z4610" s="9">
        <f t="shared" ref="Z4610:Z4673" si="506">D4610-C4610</f>
        <v>5</v>
      </c>
      <c r="AA4610" s="17">
        <f t="shared" ref="AA4610:AA4673" si="507">U4610/S4610</f>
        <v>1.0286999999999999</v>
      </c>
      <c r="AB4610" s="17">
        <f t="shared" ref="AB4610:AB4673" si="508">R4610/S4610</f>
        <v>3.048</v>
      </c>
      <c r="AC4610" s="17">
        <f t="shared" ref="AC4610:AC4673" si="509">R4610*T4610</f>
        <v>1.2192000000000001</v>
      </c>
      <c r="AD4610" s="17">
        <f t="shared" ref="AD4610:AD4673" si="510">R4610-(R4610*T4610)</f>
        <v>4.8768000000000002</v>
      </c>
    </row>
    <row r="4611" spans="1:30">
      <c r="A4611">
        <v>4610</v>
      </c>
      <c r="B4611" t="s">
        <v>7649</v>
      </c>
      <c r="C4611" s="4">
        <v>42152</v>
      </c>
      <c r="D4611" s="4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 s="17">
        <v>21.7728</v>
      </c>
      <c r="V4611">
        <f t="shared" si="504"/>
        <v>2015</v>
      </c>
      <c r="W4611" t="str">
        <f t="shared" si="505"/>
        <v>May</v>
      </c>
      <c r="X4611" s="9" t="str">
        <f>Sample___Superstore[[#This Row],[Order Year]]&amp;"-"&amp;Sample___Superstore[[#This Row],[Order Month]]</f>
        <v>2015-May</v>
      </c>
      <c r="Y4611" s="10">
        <f>Sample___Superstore6[[#This Row],[Profit]]/Sample___Superstore6[[#This Row],[Sales]]</f>
        <v>0.48</v>
      </c>
      <c r="Z4611" s="9">
        <f t="shared" si="506"/>
        <v>5</v>
      </c>
      <c r="AA4611" s="17">
        <f t="shared" si="507"/>
        <v>3.1103999999999998</v>
      </c>
      <c r="AB4611" s="17">
        <f t="shared" si="508"/>
        <v>6.4799999999999995</v>
      </c>
      <c r="AC4611" s="17">
        <f t="shared" si="509"/>
        <v>0</v>
      </c>
      <c r="AD4611" s="17">
        <f t="shared" si="510"/>
        <v>45.36</v>
      </c>
    </row>
    <row r="4612" spans="1:30">
      <c r="A4612">
        <v>4611</v>
      </c>
      <c r="B4612" t="s">
        <v>7650</v>
      </c>
      <c r="C4612" s="4">
        <v>43048</v>
      </c>
      <c r="D4612" s="4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 s="17">
        <v>20.732800000000001</v>
      </c>
      <c r="V4612">
        <f t="shared" si="504"/>
        <v>2017</v>
      </c>
      <c r="W4612" t="str">
        <f t="shared" si="505"/>
        <v>Nov</v>
      </c>
      <c r="X4612" s="9" t="str">
        <f>Sample___Superstore[[#This Row],[Order Year]]&amp;"-"&amp;Sample___Superstore[[#This Row],[Order Month]]</f>
        <v>2017-Nov</v>
      </c>
      <c r="Y4612" s="10">
        <f>Sample___Superstore6[[#This Row],[Profit]]/Sample___Superstore6[[#This Row],[Sales]]</f>
        <v>0.44000000000000006</v>
      </c>
      <c r="Z4612" s="9">
        <f t="shared" si="506"/>
        <v>5</v>
      </c>
      <c r="AA4612" s="17">
        <f t="shared" si="507"/>
        <v>2.5916000000000001</v>
      </c>
      <c r="AB4612" s="17">
        <f t="shared" si="508"/>
        <v>5.89</v>
      </c>
      <c r="AC4612" s="17">
        <f t="shared" si="509"/>
        <v>0</v>
      </c>
      <c r="AD4612" s="17">
        <f t="shared" si="510"/>
        <v>47.12</v>
      </c>
    </row>
    <row r="4613" spans="1:30">
      <c r="A4613">
        <v>4612</v>
      </c>
      <c r="B4613" t="s">
        <v>7651</v>
      </c>
      <c r="C4613" s="4">
        <v>42393</v>
      </c>
      <c r="D4613" s="4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 s="17">
        <v>15.68</v>
      </c>
      <c r="V4613">
        <f t="shared" si="504"/>
        <v>2016</v>
      </c>
      <c r="W4613" t="str">
        <f t="shared" si="505"/>
        <v>Jan</v>
      </c>
      <c r="X4613" s="9" t="str">
        <f>Sample___Superstore[[#This Row],[Order Year]]&amp;"-"&amp;Sample___Superstore[[#This Row],[Order Month]]</f>
        <v>2016-Jan</v>
      </c>
      <c r="Y4613" s="10">
        <f>Sample___Superstore6[[#This Row],[Profit]]/Sample___Superstore6[[#This Row],[Sales]]</f>
        <v>0.5</v>
      </c>
      <c r="Z4613" s="9">
        <f t="shared" si="506"/>
        <v>2</v>
      </c>
      <c r="AA4613" s="17">
        <f t="shared" si="507"/>
        <v>3.92</v>
      </c>
      <c r="AB4613" s="17">
        <f t="shared" si="508"/>
        <v>7.84</v>
      </c>
      <c r="AC4613" s="17">
        <f t="shared" si="509"/>
        <v>0</v>
      </c>
      <c r="AD4613" s="17">
        <f t="shared" si="510"/>
        <v>31.36</v>
      </c>
    </row>
    <row r="4614" spans="1:30">
      <c r="A4614">
        <v>4613</v>
      </c>
      <c r="B4614" t="s">
        <v>7652</v>
      </c>
      <c r="C4614" s="4">
        <v>42735</v>
      </c>
      <c r="D4614" s="4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 s="17">
        <v>3.5712000000000002</v>
      </c>
      <c r="V4614">
        <f t="shared" si="504"/>
        <v>2016</v>
      </c>
      <c r="W4614" t="str">
        <f t="shared" si="505"/>
        <v>Dec</v>
      </c>
      <c r="X4614" s="9" t="str">
        <f>Sample___Superstore[[#This Row],[Order Year]]&amp;"-"&amp;Sample___Superstore[[#This Row],[Order Month]]</f>
        <v>2016-Dec</v>
      </c>
      <c r="Y4614" s="10">
        <f>Sample___Superstore6[[#This Row],[Profit]]/Sample___Superstore6[[#This Row],[Sales]]</f>
        <v>7.4999999999999997E-2</v>
      </c>
      <c r="Z4614" s="9">
        <f t="shared" si="506"/>
        <v>6</v>
      </c>
      <c r="AA4614" s="17">
        <f t="shared" si="507"/>
        <v>1.1904000000000001</v>
      </c>
      <c r="AB4614" s="17">
        <f t="shared" si="508"/>
        <v>15.872</v>
      </c>
      <c r="AC4614" s="17">
        <f t="shared" si="509"/>
        <v>9.523200000000001</v>
      </c>
      <c r="AD4614" s="17">
        <f t="shared" si="510"/>
        <v>38.092799999999997</v>
      </c>
    </row>
    <row r="4615" spans="1:30">
      <c r="A4615">
        <v>4614</v>
      </c>
      <c r="B4615" t="s">
        <v>7652</v>
      </c>
      <c r="C4615" s="4">
        <v>42735</v>
      </c>
      <c r="D4615" s="4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 s="17">
        <v>8.218</v>
      </c>
      <c r="V4615">
        <f t="shared" si="504"/>
        <v>2016</v>
      </c>
      <c r="W4615" t="str">
        <f t="shared" si="505"/>
        <v>Dec</v>
      </c>
      <c r="X4615" s="9" t="str">
        <f>Sample___Superstore[[#This Row],[Order Year]]&amp;"-"&amp;Sample___Superstore[[#This Row],[Order Month]]</f>
        <v>2016-Dec</v>
      </c>
      <c r="Y4615" s="10">
        <f>Sample___Superstore6[[#This Row],[Profit]]/Sample___Superstore6[[#This Row],[Sales]]</f>
        <v>0.35</v>
      </c>
      <c r="Z4615" s="9">
        <f t="shared" si="506"/>
        <v>6</v>
      </c>
      <c r="AA4615" s="17">
        <f t="shared" si="507"/>
        <v>1.6435999999999999</v>
      </c>
      <c r="AB4615" s="17">
        <f t="shared" si="508"/>
        <v>4.6959999999999997</v>
      </c>
      <c r="AC4615" s="17">
        <f t="shared" si="509"/>
        <v>4.6960000000000006</v>
      </c>
      <c r="AD4615" s="17">
        <f t="shared" si="510"/>
        <v>18.783999999999999</v>
      </c>
    </row>
    <row r="4616" spans="1:30">
      <c r="A4616">
        <v>4615</v>
      </c>
      <c r="B4616" t="s">
        <v>7653</v>
      </c>
      <c r="C4616" s="4">
        <v>42618</v>
      </c>
      <c r="D4616" s="4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 s="17">
        <v>-166.39349999999999</v>
      </c>
      <c r="V4616">
        <f t="shared" si="504"/>
        <v>2016</v>
      </c>
      <c r="W4616" t="str">
        <f t="shared" si="505"/>
        <v>Sep</v>
      </c>
      <c r="X4616" s="9" t="str">
        <f>Sample___Superstore[[#This Row],[Order Year]]&amp;"-"&amp;Sample___Superstore[[#This Row],[Order Month]]</f>
        <v>2016-Sep</v>
      </c>
      <c r="Y4616" s="10">
        <f>Sample___Superstore6[[#This Row],[Profit]]/Sample___Superstore6[[#This Row],[Sales]]</f>
        <v>-2.65</v>
      </c>
      <c r="Z4616" s="9">
        <f t="shared" si="506"/>
        <v>5</v>
      </c>
      <c r="AA4616" s="17">
        <f t="shared" si="507"/>
        <v>-55.464499999999994</v>
      </c>
      <c r="AB4616" s="17">
        <f t="shared" si="508"/>
        <v>20.93</v>
      </c>
      <c r="AC4616" s="17">
        <f t="shared" si="509"/>
        <v>50.231999999999999</v>
      </c>
      <c r="AD4616" s="17">
        <f t="shared" si="510"/>
        <v>12.558</v>
      </c>
    </row>
    <row r="4617" spans="1:30">
      <c r="A4617">
        <v>4616</v>
      </c>
      <c r="B4617" t="s">
        <v>7653</v>
      </c>
      <c r="C4617" s="4">
        <v>42618</v>
      </c>
      <c r="D4617" s="4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 s="17">
        <v>4.266</v>
      </c>
      <c r="V4617">
        <f t="shared" si="504"/>
        <v>2016</v>
      </c>
      <c r="W4617" t="str">
        <f t="shared" si="505"/>
        <v>Sep</v>
      </c>
      <c r="X4617" s="9" t="str">
        <f>Sample___Superstore[[#This Row],[Order Year]]&amp;"-"&amp;Sample___Superstore[[#This Row],[Order Month]]</f>
        <v>2016-Sep</v>
      </c>
      <c r="Y4617" s="10">
        <f>Sample___Superstore6[[#This Row],[Profit]]/Sample___Superstore6[[#This Row],[Sales]]</f>
        <v>0.15</v>
      </c>
      <c r="Z4617" s="9">
        <f t="shared" si="506"/>
        <v>5</v>
      </c>
      <c r="AA4617" s="17">
        <f t="shared" si="507"/>
        <v>0.47399999999999998</v>
      </c>
      <c r="AB4617" s="17">
        <f t="shared" si="508"/>
        <v>3.16</v>
      </c>
      <c r="AC4617" s="17">
        <f t="shared" si="509"/>
        <v>5.6880000000000006</v>
      </c>
      <c r="AD4617" s="17">
        <f t="shared" si="510"/>
        <v>22.752000000000002</v>
      </c>
    </row>
    <row r="4618" spans="1:30">
      <c r="A4618">
        <v>4617</v>
      </c>
      <c r="B4618" t="s">
        <v>7654</v>
      </c>
      <c r="C4618" s="4">
        <v>42251</v>
      </c>
      <c r="D4618" s="4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 s="17">
        <v>6.7187999999999999</v>
      </c>
      <c r="V4618">
        <f t="shared" si="504"/>
        <v>2015</v>
      </c>
      <c r="W4618" t="str">
        <f t="shared" si="505"/>
        <v>Sep</v>
      </c>
      <c r="X4618" s="9" t="str">
        <f>Sample___Superstore[[#This Row],[Order Year]]&amp;"-"&amp;Sample___Superstore[[#This Row],[Order Month]]</f>
        <v>2015-Sep</v>
      </c>
      <c r="Y4618" s="10">
        <f>Sample___Superstore6[[#This Row],[Profit]]/Sample___Superstore6[[#This Row],[Sales]]</f>
        <v>4.9999999999999996E-2</v>
      </c>
      <c r="Z4618" s="9">
        <f t="shared" si="506"/>
        <v>3</v>
      </c>
      <c r="AA4618" s="17">
        <f t="shared" si="507"/>
        <v>2.2395999999999998</v>
      </c>
      <c r="AB4618" s="17">
        <f t="shared" si="508"/>
        <v>44.792000000000002</v>
      </c>
      <c r="AC4618" s="17">
        <f t="shared" si="509"/>
        <v>26.875200000000003</v>
      </c>
      <c r="AD4618" s="17">
        <f t="shared" si="510"/>
        <v>107.5008</v>
      </c>
    </row>
    <row r="4619" spans="1:30">
      <c r="A4619">
        <v>4618</v>
      </c>
      <c r="B4619" t="s">
        <v>7655</v>
      </c>
      <c r="C4619" s="4">
        <v>42268</v>
      </c>
      <c r="D4619" s="4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 s="17">
        <v>147.47499999999999</v>
      </c>
      <c r="V4619">
        <f t="shared" si="504"/>
        <v>2015</v>
      </c>
      <c r="W4619" t="str">
        <f t="shared" si="505"/>
        <v>Sep</v>
      </c>
      <c r="X4619" s="9" t="str">
        <f>Sample___Superstore[[#This Row],[Order Year]]&amp;"-"&amp;Sample___Superstore[[#This Row],[Order Month]]</f>
        <v>2015-Sep</v>
      </c>
      <c r="Y4619" s="10">
        <f>Sample___Superstore6[[#This Row],[Profit]]/Sample___Superstore6[[#This Row],[Sales]]</f>
        <v>0.25</v>
      </c>
      <c r="Z4619" s="9">
        <f t="shared" si="506"/>
        <v>5</v>
      </c>
      <c r="AA4619" s="17">
        <f t="shared" si="507"/>
        <v>73.737499999999997</v>
      </c>
      <c r="AB4619" s="17">
        <f t="shared" si="508"/>
        <v>294.95</v>
      </c>
      <c r="AC4619" s="17">
        <f t="shared" si="509"/>
        <v>0</v>
      </c>
      <c r="AD4619" s="17">
        <f t="shared" si="510"/>
        <v>589.9</v>
      </c>
    </row>
    <row r="4620" spans="1:30">
      <c r="A4620">
        <v>4619</v>
      </c>
      <c r="B4620" t="s">
        <v>7655</v>
      </c>
      <c r="C4620" s="4">
        <v>42268</v>
      </c>
      <c r="D4620" s="4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 s="17">
        <v>141.1644</v>
      </c>
      <c r="V4620">
        <f t="shared" si="504"/>
        <v>2015</v>
      </c>
      <c r="W4620" t="str">
        <f t="shared" si="505"/>
        <v>Sep</v>
      </c>
      <c r="X4620" s="9" t="str">
        <f>Sample___Superstore[[#This Row],[Order Year]]&amp;"-"&amp;Sample___Superstore[[#This Row],[Order Month]]</f>
        <v>2015-Sep</v>
      </c>
      <c r="Y4620" s="10">
        <f>Sample___Superstore6[[#This Row],[Profit]]/Sample___Superstore6[[#This Row],[Sales]]</f>
        <v>0.25999999999999995</v>
      </c>
      <c r="Z4620" s="9">
        <f t="shared" si="506"/>
        <v>5</v>
      </c>
      <c r="AA4620" s="17">
        <f t="shared" si="507"/>
        <v>47.0548</v>
      </c>
      <c r="AB4620" s="17">
        <f t="shared" si="508"/>
        <v>180.98000000000002</v>
      </c>
      <c r="AC4620" s="17">
        <f t="shared" si="509"/>
        <v>0</v>
      </c>
      <c r="AD4620" s="17">
        <f t="shared" si="510"/>
        <v>542.94000000000005</v>
      </c>
    </row>
    <row r="4621" spans="1:30">
      <c r="A4621">
        <v>4620</v>
      </c>
      <c r="B4621" t="s">
        <v>7656</v>
      </c>
      <c r="C4621" s="4">
        <v>43093</v>
      </c>
      <c r="D4621" s="4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 s="17">
        <v>1007.9832</v>
      </c>
      <c r="V4621">
        <f t="shared" si="504"/>
        <v>2017</v>
      </c>
      <c r="W4621" t="str">
        <f t="shared" si="505"/>
        <v>Dec</v>
      </c>
      <c r="X4621" s="9" t="str">
        <f>Sample___Superstore[[#This Row],[Order Year]]&amp;"-"&amp;Sample___Superstore[[#This Row],[Order Month]]</f>
        <v>2017-Dec</v>
      </c>
      <c r="Y4621" s="10">
        <f>Sample___Superstore6[[#This Row],[Profit]]/Sample___Superstore6[[#This Row],[Sales]]</f>
        <v>0.35</v>
      </c>
      <c r="Z4621" s="9">
        <f t="shared" si="506"/>
        <v>1</v>
      </c>
      <c r="AA4621" s="17">
        <f t="shared" si="507"/>
        <v>167.99719999999999</v>
      </c>
      <c r="AB4621" s="17">
        <f t="shared" si="508"/>
        <v>479.99200000000002</v>
      </c>
      <c r="AC4621" s="17">
        <f t="shared" si="509"/>
        <v>575.99040000000002</v>
      </c>
      <c r="AD4621" s="17">
        <f t="shared" si="510"/>
        <v>2303.9616000000001</v>
      </c>
    </row>
    <row r="4622" spans="1:30">
      <c r="A4622">
        <v>4621</v>
      </c>
      <c r="B4622" t="s">
        <v>7656</v>
      </c>
      <c r="C4622" s="4">
        <v>43093</v>
      </c>
      <c r="D4622" s="4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 s="17">
        <v>33.93</v>
      </c>
      <c r="V4622">
        <f t="shared" si="504"/>
        <v>2017</v>
      </c>
      <c r="W4622" t="str">
        <f t="shared" si="505"/>
        <v>Dec</v>
      </c>
      <c r="X4622" s="9" t="str">
        <f>Sample___Superstore[[#This Row],[Order Year]]&amp;"-"&amp;Sample___Superstore[[#This Row],[Order Month]]</f>
        <v>2017-Dec</v>
      </c>
      <c r="Y4622" s="10">
        <f>Sample___Superstore6[[#This Row],[Profit]]/Sample___Superstore6[[#This Row],[Sales]]</f>
        <v>0.375</v>
      </c>
      <c r="Z4622" s="9">
        <f t="shared" si="506"/>
        <v>1</v>
      </c>
      <c r="AA4622" s="17">
        <f t="shared" si="507"/>
        <v>11.31</v>
      </c>
      <c r="AB4622" s="17">
        <f t="shared" si="508"/>
        <v>30.16</v>
      </c>
      <c r="AC4622" s="17">
        <f t="shared" si="509"/>
        <v>18.096</v>
      </c>
      <c r="AD4622" s="17">
        <f t="shared" si="510"/>
        <v>72.384</v>
      </c>
    </row>
    <row r="4623" spans="1:30">
      <c r="A4623">
        <v>4622</v>
      </c>
      <c r="B4623" t="s">
        <v>7657</v>
      </c>
      <c r="C4623" s="4">
        <v>42282</v>
      </c>
      <c r="D4623" s="4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 s="17">
        <v>21.713999999999999</v>
      </c>
      <c r="V4623">
        <f t="shared" si="504"/>
        <v>2015</v>
      </c>
      <c r="W4623" t="str">
        <f t="shared" si="505"/>
        <v>Oct</v>
      </c>
      <c r="X4623" s="9" t="str">
        <f>Sample___Superstore[[#This Row],[Order Year]]&amp;"-"&amp;Sample___Superstore[[#This Row],[Order Month]]</f>
        <v>2015-Oct</v>
      </c>
      <c r="Y4623" s="10">
        <f>Sample___Superstore6[[#This Row],[Profit]]/Sample___Superstore6[[#This Row],[Sales]]</f>
        <v>0.27999999999999997</v>
      </c>
      <c r="Z4623" s="9">
        <f t="shared" si="506"/>
        <v>3</v>
      </c>
      <c r="AA4623" s="17">
        <f t="shared" si="507"/>
        <v>4.3427999999999995</v>
      </c>
      <c r="AB4623" s="17">
        <f t="shared" si="508"/>
        <v>15.51</v>
      </c>
      <c r="AC4623" s="17">
        <f t="shared" si="509"/>
        <v>0</v>
      </c>
      <c r="AD4623" s="17">
        <f t="shared" si="510"/>
        <v>77.55</v>
      </c>
    </row>
    <row r="4624" spans="1:30">
      <c r="A4624">
        <v>4623</v>
      </c>
      <c r="B4624" t="s">
        <v>7658</v>
      </c>
      <c r="C4624" s="4">
        <v>42987</v>
      </c>
      <c r="D4624" s="4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 s="17">
        <v>-1.9872000000000001</v>
      </c>
      <c r="V4624">
        <f t="shared" si="504"/>
        <v>2017</v>
      </c>
      <c r="W4624" t="str">
        <f t="shared" si="505"/>
        <v>Sep</v>
      </c>
      <c r="X4624" s="9" t="str">
        <f>Sample___Superstore[[#This Row],[Order Year]]&amp;"-"&amp;Sample___Superstore[[#This Row],[Order Month]]</f>
        <v>2017-Sep</v>
      </c>
      <c r="Y4624" s="10">
        <f>Sample___Superstore6[[#This Row],[Profit]]/Sample___Superstore6[[#This Row],[Sales]]</f>
        <v>-0.22499999999999998</v>
      </c>
      <c r="Z4624" s="9">
        <f t="shared" si="506"/>
        <v>5</v>
      </c>
      <c r="AA4624" s="17">
        <f t="shared" si="507"/>
        <v>-0.66239999999999999</v>
      </c>
      <c r="AB4624" s="17">
        <f t="shared" si="508"/>
        <v>2.9440000000000004</v>
      </c>
      <c r="AC4624" s="17">
        <f t="shared" si="509"/>
        <v>1.7664000000000002</v>
      </c>
      <c r="AD4624" s="17">
        <f t="shared" si="510"/>
        <v>7.0656000000000008</v>
      </c>
    </row>
    <row r="4625" spans="1:30">
      <c r="A4625">
        <v>4624</v>
      </c>
      <c r="B4625" t="s">
        <v>7658</v>
      </c>
      <c r="C4625" s="4">
        <v>42987</v>
      </c>
      <c r="D4625" s="4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 s="17">
        <v>62.137599999999999</v>
      </c>
      <c r="V4625">
        <f t="shared" si="504"/>
        <v>2017</v>
      </c>
      <c r="W4625" t="str">
        <f t="shared" si="505"/>
        <v>Sep</v>
      </c>
      <c r="X4625" s="9" t="str">
        <f>Sample___Superstore[[#This Row],[Order Year]]&amp;"-"&amp;Sample___Superstore[[#This Row],[Order Month]]</f>
        <v>2017-Sep</v>
      </c>
      <c r="Y4625" s="10">
        <f>Sample___Superstore6[[#This Row],[Profit]]/Sample___Superstore6[[#This Row],[Sales]]</f>
        <v>0.35</v>
      </c>
      <c r="Z4625" s="9">
        <f t="shared" si="506"/>
        <v>5</v>
      </c>
      <c r="AA4625" s="17">
        <f t="shared" si="507"/>
        <v>15.5344</v>
      </c>
      <c r="AB4625" s="17">
        <f t="shared" si="508"/>
        <v>44.384</v>
      </c>
      <c r="AC4625" s="17">
        <f t="shared" si="509"/>
        <v>35.507200000000005</v>
      </c>
      <c r="AD4625" s="17">
        <f t="shared" si="510"/>
        <v>142.02879999999999</v>
      </c>
    </row>
    <row r="4626" spans="1:30">
      <c r="A4626">
        <v>4625</v>
      </c>
      <c r="B4626" t="s">
        <v>7658</v>
      </c>
      <c r="C4626" s="4">
        <v>42987</v>
      </c>
      <c r="D4626" s="4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 s="17">
        <v>-3.2309999999999999</v>
      </c>
      <c r="V4626">
        <f t="shared" si="504"/>
        <v>2017</v>
      </c>
      <c r="W4626" t="str">
        <f t="shared" si="505"/>
        <v>Sep</v>
      </c>
      <c r="X4626" s="9" t="str">
        <f>Sample___Superstore[[#This Row],[Order Year]]&amp;"-"&amp;Sample___Superstore[[#This Row],[Order Month]]</f>
        <v>2017-Sep</v>
      </c>
      <c r="Y4626" s="10">
        <f>Sample___Superstore6[[#This Row],[Profit]]/Sample___Superstore6[[#This Row],[Sales]]</f>
        <v>-1.2499999999999999E-2</v>
      </c>
      <c r="Z4626" s="9">
        <f t="shared" si="506"/>
        <v>5</v>
      </c>
      <c r="AA4626" s="17">
        <f t="shared" si="507"/>
        <v>-1.6154999999999999</v>
      </c>
      <c r="AB4626" s="17">
        <f t="shared" si="508"/>
        <v>129.24</v>
      </c>
      <c r="AC4626" s="17">
        <f t="shared" si="509"/>
        <v>51.696000000000005</v>
      </c>
      <c r="AD4626" s="17">
        <f t="shared" si="510"/>
        <v>206.78400000000002</v>
      </c>
    </row>
    <row r="4627" spans="1:30">
      <c r="A4627">
        <v>4626</v>
      </c>
      <c r="B4627" t="s">
        <v>7658</v>
      </c>
      <c r="C4627" s="4">
        <v>42987</v>
      </c>
      <c r="D4627" s="4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 s="17">
        <v>4.2408000000000001</v>
      </c>
      <c r="V4627">
        <f t="shared" si="504"/>
        <v>2017</v>
      </c>
      <c r="W4627" t="str">
        <f t="shared" si="505"/>
        <v>Sep</v>
      </c>
      <c r="X4627" s="9" t="str">
        <f>Sample___Superstore[[#This Row],[Order Year]]&amp;"-"&amp;Sample___Superstore[[#This Row],[Order Month]]</f>
        <v>2017-Sep</v>
      </c>
      <c r="Y4627" s="10">
        <f>Sample___Superstore6[[#This Row],[Profit]]/Sample___Superstore6[[#This Row],[Sales]]</f>
        <v>0.30000000000000004</v>
      </c>
      <c r="Z4627" s="9">
        <f t="shared" si="506"/>
        <v>5</v>
      </c>
      <c r="AA4627" s="17">
        <f t="shared" si="507"/>
        <v>1.4136</v>
      </c>
      <c r="AB4627" s="17">
        <f t="shared" si="508"/>
        <v>4.7119999999999997</v>
      </c>
      <c r="AC4627" s="17">
        <f t="shared" si="509"/>
        <v>2.8271999999999999</v>
      </c>
      <c r="AD4627" s="17">
        <f t="shared" si="510"/>
        <v>11.3088</v>
      </c>
    </row>
    <row r="4628" spans="1:30">
      <c r="A4628">
        <v>4627</v>
      </c>
      <c r="B4628" t="s">
        <v>7659</v>
      </c>
      <c r="C4628" s="4">
        <v>42687</v>
      </c>
      <c r="D4628" s="4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 s="17">
        <v>20.163</v>
      </c>
      <c r="V4628">
        <f t="shared" si="504"/>
        <v>2016</v>
      </c>
      <c r="W4628" t="str">
        <f t="shared" si="505"/>
        <v>Nov</v>
      </c>
      <c r="X4628" s="9" t="str">
        <f>Sample___Superstore[[#This Row],[Order Year]]&amp;"-"&amp;Sample___Superstore[[#This Row],[Order Month]]</f>
        <v>2016-Nov</v>
      </c>
      <c r="Y4628" s="10">
        <f>Sample___Superstore6[[#This Row],[Profit]]/Sample___Superstore6[[#This Row],[Sales]]</f>
        <v>0.26</v>
      </c>
      <c r="Z4628" s="9">
        <f t="shared" si="506"/>
        <v>5</v>
      </c>
      <c r="AA4628" s="17">
        <f t="shared" si="507"/>
        <v>4.0326000000000004</v>
      </c>
      <c r="AB4628" s="17">
        <f t="shared" si="508"/>
        <v>15.51</v>
      </c>
      <c r="AC4628" s="17">
        <f t="shared" si="509"/>
        <v>0</v>
      </c>
      <c r="AD4628" s="17">
        <f t="shared" si="510"/>
        <v>77.55</v>
      </c>
    </row>
    <row r="4629" spans="1:30">
      <c r="A4629">
        <v>4628</v>
      </c>
      <c r="B4629" t="s">
        <v>7659</v>
      </c>
      <c r="C4629" s="4">
        <v>42687</v>
      </c>
      <c r="D4629" s="4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 s="17">
        <v>6.9664000000000001</v>
      </c>
      <c r="V4629">
        <f t="shared" si="504"/>
        <v>2016</v>
      </c>
      <c r="W4629" t="str">
        <f t="shared" si="505"/>
        <v>Nov</v>
      </c>
      <c r="X4629" s="9" t="str">
        <f>Sample___Superstore[[#This Row],[Order Year]]&amp;"-"&amp;Sample___Superstore[[#This Row],[Order Month]]</f>
        <v>2016-Nov</v>
      </c>
      <c r="Y4629" s="10">
        <f>Sample___Superstore6[[#This Row],[Profit]]/Sample___Superstore6[[#This Row],[Sales]]</f>
        <v>0.28000000000000003</v>
      </c>
      <c r="Z4629" s="9">
        <f t="shared" si="506"/>
        <v>5</v>
      </c>
      <c r="AA4629" s="17">
        <f t="shared" si="507"/>
        <v>3.4832000000000001</v>
      </c>
      <c r="AB4629" s="17">
        <f t="shared" si="508"/>
        <v>12.44</v>
      </c>
      <c r="AC4629" s="17">
        <f t="shared" si="509"/>
        <v>0</v>
      </c>
      <c r="AD4629" s="17">
        <f t="shared" si="510"/>
        <v>24.88</v>
      </c>
    </row>
    <row r="4630" spans="1:30">
      <c r="A4630">
        <v>4629</v>
      </c>
      <c r="B4630" t="s">
        <v>7659</v>
      </c>
      <c r="C4630" s="4">
        <v>42687</v>
      </c>
      <c r="D4630" s="4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 s="17">
        <v>39.409999999999997</v>
      </c>
      <c r="V4630">
        <f t="shared" si="504"/>
        <v>2016</v>
      </c>
      <c r="W4630" t="str">
        <f t="shared" si="505"/>
        <v>Nov</v>
      </c>
      <c r="X4630" s="9" t="str">
        <f>Sample___Superstore[[#This Row],[Order Year]]&amp;"-"&amp;Sample___Superstore[[#This Row],[Order Month]]</f>
        <v>2016-Nov</v>
      </c>
      <c r="Y4630" s="10">
        <f>Sample___Superstore6[[#This Row],[Profit]]/Sample___Superstore6[[#This Row],[Sales]]</f>
        <v>0.27999999999999997</v>
      </c>
      <c r="Z4630" s="9">
        <f t="shared" si="506"/>
        <v>5</v>
      </c>
      <c r="AA4630" s="17">
        <f t="shared" si="507"/>
        <v>7.8819999999999997</v>
      </c>
      <c r="AB4630" s="17">
        <f t="shared" si="508"/>
        <v>28.15</v>
      </c>
      <c r="AC4630" s="17">
        <f t="shared" si="509"/>
        <v>0</v>
      </c>
      <c r="AD4630" s="17">
        <f t="shared" si="510"/>
        <v>140.75</v>
      </c>
    </row>
    <row r="4631" spans="1:30">
      <c r="A4631">
        <v>4630</v>
      </c>
      <c r="B4631" t="s">
        <v>7659</v>
      </c>
      <c r="C4631" s="4">
        <v>42687</v>
      </c>
      <c r="D4631" s="4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 s="17">
        <v>9.8901000000000003</v>
      </c>
      <c r="V4631">
        <f t="shared" si="504"/>
        <v>2016</v>
      </c>
      <c r="W4631" t="str">
        <f t="shared" si="505"/>
        <v>Nov</v>
      </c>
      <c r="X4631" s="9" t="str">
        <f>Sample___Superstore[[#This Row],[Order Year]]&amp;"-"&amp;Sample___Superstore[[#This Row],[Order Month]]</f>
        <v>2016-Nov</v>
      </c>
      <c r="Y4631" s="10">
        <f>Sample___Superstore6[[#This Row],[Profit]]/Sample___Superstore6[[#This Row],[Sales]]</f>
        <v>0.27</v>
      </c>
      <c r="Z4631" s="9">
        <f t="shared" si="506"/>
        <v>5</v>
      </c>
      <c r="AA4631" s="17">
        <f t="shared" si="507"/>
        <v>3.2967</v>
      </c>
      <c r="AB4631" s="17">
        <f t="shared" si="508"/>
        <v>12.21</v>
      </c>
      <c r="AC4631" s="17">
        <f t="shared" si="509"/>
        <v>0</v>
      </c>
      <c r="AD4631" s="17">
        <f t="shared" si="510"/>
        <v>36.630000000000003</v>
      </c>
    </row>
    <row r="4632" spans="1:30">
      <c r="A4632">
        <v>4631</v>
      </c>
      <c r="B4632" t="s">
        <v>7660</v>
      </c>
      <c r="C4632" s="4">
        <v>42292</v>
      </c>
      <c r="D4632" s="4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 s="17">
        <v>6.1703999999999999</v>
      </c>
      <c r="V4632">
        <f t="shared" si="504"/>
        <v>2015</v>
      </c>
      <c r="W4632" t="str">
        <f t="shared" si="505"/>
        <v>Oct</v>
      </c>
      <c r="X4632" s="9" t="str">
        <f>Sample___Superstore[[#This Row],[Order Year]]&amp;"-"&amp;Sample___Superstore[[#This Row],[Order Month]]</f>
        <v>2015-Oct</v>
      </c>
      <c r="Y4632" s="10">
        <f>Sample___Superstore6[[#This Row],[Profit]]/Sample___Superstore6[[#This Row],[Sales]]</f>
        <v>0.36</v>
      </c>
      <c r="Z4632" s="9">
        <f t="shared" si="506"/>
        <v>0</v>
      </c>
      <c r="AA4632" s="17">
        <f t="shared" si="507"/>
        <v>3.0851999999999999</v>
      </c>
      <c r="AB4632" s="17">
        <f t="shared" si="508"/>
        <v>8.57</v>
      </c>
      <c r="AC4632" s="17">
        <f t="shared" si="509"/>
        <v>0</v>
      </c>
      <c r="AD4632" s="17">
        <f t="shared" si="510"/>
        <v>17.14</v>
      </c>
    </row>
    <row r="4633" spans="1:30">
      <c r="A4633">
        <v>4632</v>
      </c>
      <c r="B4633" t="s">
        <v>7663</v>
      </c>
      <c r="C4633" s="4">
        <v>42950</v>
      </c>
      <c r="D4633" s="4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 s="17">
        <v>24.84</v>
      </c>
      <c r="V4633">
        <f t="shared" si="504"/>
        <v>2017</v>
      </c>
      <c r="W4633" t="str">
        <f t="shared" si="505"/>
        <v>Aug</v>
      </c>
      <c r="X4633" s="9" t="str">
        <f>Sample___Superstore[[#This Row],[Order Year]]&amp;"-"&amp;Sample___Superstore[[#This Row],[Order Month]]</f>
        <v>2017-Aug</v>
      </c>
      <c r="Y4633" s="10">
        <f>Sample___Superstore6[[#This Row],[Profit]]/Sample___Superstore6[[#This Row],[Sales]]</f>
        <v>0.48</v>
      </c>
      <c r="Z4633" s="9">
        <f t="shared" si="506"/>
        <v>5</v>
      </c>
      <c r="AA4633" s="17">
        <f t="shared" si="507"/>
        <v>4.968</v>
      </c>
      <c r="AB4633" s="17">
        <f t="shared" si="508"/>
        <v>10.35</v>
      </c>
      <c r="AC4633" s="17">
        <f t="shared" si="509"/>
        <v>0</v>
      </c>
      <c r="AD4633" s="17">
        <f t="shared" si="510"/>
        <v>51.75</v>
      </c>
    </row>
    <row r="4634" spans="1:30">
      <c r="A4634">
        <v>4633</v>
      </c>
      <c r="B4634" t="s">
        <v>7663</v>
      </c>
      <c r="C4634" s="4">
        <v>42950</v>
      </c>
      <c r="D4634" s="4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 s="17">
        <v>11.1564</v>
      </c>
      <c r="V4634">
        <f t="shared" si="504"/>
        <v>2017</v>
      </c>
      <c r="W4634" t="str">
        <f t="shared" si="505"/>
        <v>Aug</v>
      </c>
      <c r="X4634" s="9" t="str">
        <f>Sample___Superstore[[#This Row],[Order Year]]&amp;"-"&amp;Sample___Superstore[[#This Row],[Order Month]]</f>
        <v>2017-Aug</v>
      </c>
      <c r="Y4634" s="10">
        <f>Sample___Superstore6[[#This Row],[Profit]]/Sample___Superstore6[[#This Row],[Sales]]</f>
        <v>0.09</v>
      </c>
      <c r="Z4634" s="9">
        <f t="shared" si="506"/>
        <v>5</v>
      </c>
      <c r="AA4634" s="17">
        <f t="shared" si="507"/>
        <v>3.7187999999999999</v>
      </c>
      <c r="AB4634" s="17">
        <f t="shared" si="508"/>
        <v>41.32</v>
      </c>
      <c r="AC4634" s="17">
        <f t="shared" si="509"/>
        <v>0</v>
      </c>
      <c r="AD4634" s="17">
        <f t="shared" si="510"/>
        <v>123.96</v>
      </c>
    </row>
    <row r="4635" spans="1:30">
      <c r="A4635">
        <v>4634</v>
      </c>
      <c r="B4635" t="s">
        <v>7664</v>
      </c>
      <c r="C4635" s="4">
        <v>42237</v>
      </c>
      <c r="D4635" s="4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 s="17">
        <v>34.494</v>
      </c>
      <c r="V4635">
        <f t="shared" si="504"/>
        <v>2015</v>
      </c>
      <c r="W4635" t="str">
        <f t="shared" si="505"/>
        <v>Aug</v>
      </c>
      <c r="X4635" s="9" t="str">
        <f>Sample___Superstore[[#This Row],[Order Year]]&amp;"-"&amp;Sample___Superstore[[#This Row],[Order Month]]</f>
        <v>2015-Aug</v>
      </c>
      <c r="Y4635" s="10">
        <f>Sample___Superstore6[[#This Row],[Profit]]/Sample___Superstore6[[#This Row],[Sales]]</f>
        <v>5.8823529411764705E-2</v>
      </c>
      <c r="Z4635" s="9">
        <f t="shared" si="506"/>
        <v>5</v>
      </c>
      <c r="AA4635" s="17">
        <f t="shared" si="507"/>
        <v>5.7489999999999997</v>
      </c>
      <c r="AB4635" s="17">
        <f t="shared" si="508"/>
        <v>97.733000000000004</v>
      </c>
      <c r="AC4635" s="17">
        <f t="shared" si="509"/>
        <v>87.959699999999998</v>
      </c>
      <c r="AD4635" s="17">
        <f t="shared" si="510"/>
        <v>498.43830000000003</v>
      </c>
    </row>
    <row r="4636" spans="1:30">
      <c r="A4636">
        <v>4635</v>
      </c>
      <c r="B4636" t="s">
        <v>7664</v>
      </c>
      <c r="C4636" s="4">
        <v>42237</v>
      </c>
      <c r="D4636" s="4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 s="17">
        <v>3.2391999999999999</v>
      </c>
      <c r="V4636">
        <f t="shared" si="504"/>
        <v>2015</v>
      </c>
      <c r="W4636" t="str">
        <f t="shared" si="505"/>
        <v>Aug</v>
      </c>
      <c r="X4636" s="9" t="str">
        <f>Sample___Superstore[[#This Row],[Order Year]]&amp;"-"&amp;Sample___Superstore[[#This Row],[Order Month]]</f>
        <v>2015-Aug</v>
      </c>
      <c r="Y4636" s="10">
        <f>Sample___Superstore6[[#This Row],[Profit]]/Sample___Superstore6[[#This Row],[Sales]]</f>
        <v>3.9999999999999994E-2</v>
      </c>
      <c r="Z4636" s="9">
        <f t="shared" si="506"/>
        <v>5</v>
      </c>
      <c r="AA4636" s="17">
        <f t="shared" si="507"/>
        <v>3.2391999999999999</v>
      </c>
      <c r="AB4636" s="17">
        <f t="shared" si="508"/>
        <v>80.98</v>
      </c>
      <c r="AC4636" s="17">
        <f t="shared" si="509"/>
        <v>0</v>
      </c>
      <c r="AD4636" s="17">
        <f t="shared" si="510"/>
        <v>80.98</v>
      </c>
    </row>
    <row r="4637" spans="1:30">
      <c r="A4637">
        <v>4636</v>
      </c>
      <c r="B4637" t="s">
        <v>7667</v>
      </c>
      <c r="C4637" s="4">
        <v>42806</v>
      </c>
      <c r="D4637" s="4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 s="17">
        <v>9.7175999999999991</v>
      </c>
      <c r="V4637">
        <f t="shared" si="504"/>
        <v>2017</v>
      </c>
      <c r="W4637" t="str">
        <f t="shared" si="505"/>
        <v>Mar</v>
      </c>
      <c r="X4637" s="9" t="str">
        <f>Sample___Superstore[[#This Row],[Order Year]]&amp;"-"&amp;Sample___Superstore[[#This Row],[Order Month]]</f>
        <v>2017-Mar</v>
      </c>
      <c r="Y4637" s="10">
        <f>Sample___Superstore6[[#This Row],[Profit]]/Sample___Superstore6[[#This Row],[Sales]]</f>
        <v>3.9999999999999994E-2</v>
      </c>
      <c r="Z4637" s="9">
        <f t="shared" si="506"/>
        <v>5</v>
      </c>
      <c r="AA4637" s="17">
        <f t="shared" si="507"/>
        <v>3.2391999999999999</v>
      </c>
      <c r="AB4637" s="17">
        <f t="shared" si="508"/>
        <v>80.98</v>
      </c>
      <c r="AC4637" s="17">
        <f t="shared" si="509"/>
        <v>0</v>
      </c>
      <c r="AD4637" s="17">
        <f t="shared" si="510"/>
        <v>242.94</v>
      </c>
    </row>
    <row r="4638" spans="1:30">
      <c r="A4638">
        <v>4637</v>
      </c>
      <c r="B4638" t="s">
        <v>7668</v>
      </c>
      <c r="C4638" s="4">
        <v>42852</v>
      </c>
      <c r="D4638" s="4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 s="17">
        <v>33.458399999999997</v>
      </c>
      <c r="V4638">
        <f t="shared" si="504"/>
        <v>2017</v>
      </c>
      <c r="W4638" t="str">
        <f t="shared" si="505"/>
        <v>Apr</v>
      </c>
      <c r="X4638" s="9" t="str">
        <f>Sample___Superstore[[#This Row],[Order Year]]&amp;"-"&amp;Sample___Superstore[[#This Row],[Order Month]]</f>
        <v>2017-Apr</v>
      </c>
      <c r="Y4638" s="10">
        <f>Sample___Superstore6[[#This Row],[Profit]]/Sample___Superstore6[[#This Row],[Sales]]</f>
        <v>0.26999999999999996</v>
      </c>
      <c r="Z4638" s="9">
        <f t="shared" si="506"/>
        <v>2</v>
      </c>
      <c r="AA4638" s="17">
        <f t="shared" si="507"/>
        <v>8.3645999999999994</v>
      </c>
      <c r="AB4638" s="17">
        <f t="shared" si="508"/>
        <v>30.98</v>
      </c>
      <c r="AC4638" s="17">
        <f t="shared" si="509"/>
        <v>0</v>
      </c>
      <c r="AD4638" s="17">
        <f t="shared" si="510"/>
        <v>123.92</v>
      </c>
    </row>
    <row r="4639" spans="1:30">
      <c r="A4639">
        <v>4638</v>
      </c>
      <c r="B4639" t="s">
        <v>7668</v>
      </c>
      <c r="C4639" s="4">
        <v>42852</v>
      </c>
      <c r="D4639" s="4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17">
        <v>5.6993999999999998</v>
      </c>
      <c r="V4639">
        <f t="shared" si="504"/>
        <v>2017</v>
      </c>
      <c r="W4639" t="str">
        <f t="shared" si="505"/>
        <v>Apr</v>
      </c>
      <c r="X4639" s="9" t="str">
        <f>Sample___Superstore[[#This Row],[Order Year]]&amp;"-"&amp;Sample___Superstore[[#This Row],[Order Month]]</f>
        <v>2017-Apr</v>
      </c>
      <c r="Y4639" s="10">
        <f>Sample___Superstore6[[#This Row],[Profit]]/Sample___Superstore6[[#This Row],[Sales]]</f>
        <v>0.45999999999999996</v>
      </c>
      <c r="Z4639" s="9">
        <f t="shared" si="506"/>
        <v>2</v>
      </c>
      <c r="AA4639" s="17">
        <f t="shared" si="507"/>
        <v>1.8997999999999999</v>
      </c>
      <c r="AB4639" s="17">
        <f t="shared" si="508"/>
        <v>4.13</v>
      </c>
      <c r="AC4639" s="17">
        <f t="shared" si="509"/>
        <v>0</v>
      </c>
      <c r="AD4639" s="17">
        <f t="shared" si="510"/>
        <v>12.39</v>
      </c>
    </row>
    <row r="4640" spans="1:30">
      <c r="A4640">
        <v>4639</v>
      </c>
      <c r="B4640" t="s">
        <v>7668</v>
      </c>
      <c r="C4640" s="4">
        <v>42852</v>
      </c>
      <c r="D4640" s="4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 s="17">
        <v>12.298</v>
      </c>
      <c r="V4640">
        <f t="shared" si="504"/>
        <v>2017</v>
      </c>
      <c r="W4640" t="str">
        <f t="shared" si="505"/>
        <v>Apr</v>
      </c>
      <c r="X4640" s="9" t="str">
        <f>Sample___Superstore[[#This Row],[Order Year]]&amp;"-"&amp;Sample___Superstore[[#This Row],[Order Month]]</f>
        <v>2017-Apr</v>
      </c>
      <c r="Y4640" s="10">
        <f>Sample___Superstore6[[#This Row],[Profit]]/Sample___Superstore6[[#This Row],[Sales]]</f>
        <v>0.26</v>
      </c>
      <c r="Z4640" s="9">
        <f t="shared" si="506"/>
        <v>2</v>
      </c>
      <c r="AA4640" s="17">
        <f t="shared" si="507"/>
        <v>6.149</v>
      </c>
      <c r="AB4640" s="17">
        <f t="shared" si="508"/>
        <v>23.65</v>
      </c>
      <c r="AC4640" s="17">
        <f t="shared" si="509"/>
        <v>0</v>
      </c>
      <c r="AD4640" s="17">
        <f t="shared" si="510"/>
        <v>47.3</v>
      </c>
    </row>
    <row r="4641" spans="1:30">
      <c r="A4641">
        <v>4640</v>
      </c>
      <c r="B4641" t="s">
        <v>7669</v>
      </c>
      <c r="C4641" s="4">
        <v>42624</v>
      </c>
      <c r="D4641" s="4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 s="17">
        <v>751.9624</v>
      </c>
      <c r="V4641">
        <f t="shared" si="504"/>
        <v>2016</v>
      </c>
      <c r="W4641" t="str">
        <f t="shared" si="505"/>
        <v>Sep</v>
      </c>
      <c r="X4641" s="9" t="str">
        <f>Sample___Superstore[[#This Row],[Order Year]]&amp;"-"&amp;Sample___Superstore[[#This Row],[Order Month]]</f>
        <v>2016-Sep</v>
      </c>
      <c r="Y4641" s="10">
        <f>Sample___Superstore6[[#This Row],[Profit]]/Sample___Superstore6[[#This Row],[Sales]]</f>
        <v>0.47</v>
      </c>
      <c r="Z4641" s="9">
        <f t="shared" si="506"/>
        <v>5</v>
      </c>
      <c r="AA4641" s="17">
        <f t="shared" si="507"/>
        <v>93.9953</v>
      </c>
      <c r="AB4641" s="17">
        <f t="shared" si="508"/>
        <v>199.99</v>
      </c>
      <c r="AC4641" s="17">
        <f t="shared" si="509"/>
        <v>0</v>
      </c>
      <c r="AD4641" s="17">
        <f t="shared" si="510"/>
        <v>1599.92</v>
      </c>
    </row>
    <row r="4642" spans="1:30">
      <c r="A4642">
        <v>4641</v>
      </c>
      <c r="B4642" t="s">
        <v>7669</v>
      </c>
      <c r="C4642" s="4">
        <v>42624</v>
      </c>
      <c r="D4642" s="4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 s="17">
        <v>5.4340999999999999</v>
      </c>
      <c r="V4642">
        <f t="shared" si="504"/>
        <v>2016</v>
      </c>
      <c r="W4642" t="str">
        <f t="shared" si="505"/>
        <v>Sep</v>
      </c>
      <c r="X4642" s="9" t="str">
        <f>Sample___Superstore[[#This Row],[Order Year]]&amp;"-"&amp;Sample___Superstore[[#This Row],[Order Month]]</f>
        <v>2016-Sep</v>
      </c>
      <c r="Y4642" s="10">
        <f>Sample___Superstore6[[#This Row],[Profit]]/Sample___Superstore6[[#This Row],[Sales]]</f>
        <v>0.49</v>
      </c>
      <c r="Z4642" s="9">
        <f t="shared" si="506"/>
        <v>5</v>
      </c>
      <c r="AA4642" s="17">
        <f t="shared" si="507"/>
        <v>5.4340999999999999</v>
      </c>
      <c r="AB4642" s="17">
        <f t="shared" si="508"/>
        <v>11.09</v>
      </c>
      <c r="AC4642" s="17">
        <f t="shared" si="509"/>
        <v>0</v>
      </c>
      <c r="AD4642" s="17">
        <f t="shared" si="510"/>
        <v>11.09</v>
      </c>
    </row>
    <row r="4643" spans="1:30">
      <c r="A4643">
        <v>4642</v>
      </c>
      <c r="B4643" t="s">
        <v>7672</v>
      </c>
      <c r="C4643" s="4">
        <v>43030</v>
      </c>
      <c r="D4643" s="4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 s="17">
        <v>-2.5344000000000002</v>
      </c>
      <c r="V4643">
        <f t="shared" si="504"/>
        <v>2017</v>
      </c>
      <c r="W4643" t="str">
        <f t="shared" si="505"/>
        <v>Oct</v>
      </c>
      <c r="X4643" s="9" t="str">
        <f>Sample___Superstore[[#This Row],[Order Year]]&amp;"-"&amp;Sample___Superstore[[#This Row],[Order Month]]</f>
        <v>2017-Oct</v>
      </c>
      <c r="Y4643" s="10">
        <f>Sample___Superstore6[[#This Row],[Profit]]/Sample___Superstore6[[#This Row],[Sales]]</f>
        <v>-0.8</v>
      </c>
      <c r="Z4643" s="9">
        <f t="shared" si="506"/>
        <v>2</v>
      </c>
      <c r="AA4643" s="17">
        <f t="shared" si="507"/>
        <v>-0.63360000000000005</v>
      </c>
      <c r="AB4643" s="17">
        <f t="shared" si="508"/>
        <v>0.79200000000000004</v>
      </c>
      <c r="AC4643" s="17">
        <f t="shared" si="509"/>
        <v>2.2176</v>
      </c>
      <c r="AD4643" s="17">
        <f t="shared" si="510"/>
        <v>0.95040000000000013</v>
      </c>
    </row>
    <row r="4644" spans="1:30">
      <c r="A4644">
        <v>4643</v>
      </c>
      <c r="B4644" t="s">
        <v>7672</v>
      </c>
      <c r="C4644" s="4">
        <v>43030</v>
      </c>
      <c r="D4644" s="4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 s="17">
        <v>-28.956800000000001</v>
      </c>
      <c r="V4644">
        <f t="shared" si="504"/>
        <v>2017</v>
      </c>
      <c r="W4644" t="str">
        <f t="shared" si="505"/>
        <v>Oct</v>
      </c>
      <c r="X4644" s="9" t="str">
        <f>Sample___Superstore[[#This Row],[Order Year]]&amp;"-"&amp;Sample___Superstore[[#This Row],[Order Month]]</f>
        <v>2017-Oct</v>
      </c>
      <c r="Y4644" s="10">
        <f>Sample___Superstore6[[#This Row],[Profit]]/Sample___Superstore6[[#This Row],[Sales]]</f>
        <v>-0.05</v>
      </c>
      <c r="Z4644" s="9">
        <f t="shared" si="506"/>
        <v>2</v>
      </c>
      <c r="AA4644" s="17">
        <f t="shared" si="507"/>
        <v>-7.2392000000000003</v>
      </c>
      <c r="AB4644" s="17">
        <f t="shared" si="508"/>
        <v>144.78399999999999</v>
      </c>
      <c r="AC4644" s="17">
        <f t="shared" si="509"/>
        <v>115.8272</v>
      </c>
      <c r="AD4644" s="17">
        <f t="shared" si="510"/>
        <v>463.30879999999996</v>
      </c>
    </row>
    <row r="4645" spans="1:30">
      <c r="A4645">
        <v>4644</v>
      </c>
      <c r="B4645" t="s">
        <v>7675</v>
      </c>
      <c r="C4645" s="4">
        <v>42218</v>
      </c>
      <c r="D4645" s="4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 s="17">
        <v>2.1492</v>
      </c>
      <c r="V4645">
        <f t="shared" si="504"/>
        <v>2015</v>
      </c>
      <c r="W4645" t="str">
        <f t="shared" si="505"/>
        <v>Aug</v>
      </c>
      <c r="X4645" s="9" t="str">
        <f>Sample___Superstore[[#This Row],[Order Year]]&amp;"-"&amp;Sample___Superstore[[#This Row],[Order Month]]</f>
        <v>2015-Aug</v>
      </c>
      <c r="Y4645" s="10">
        <f>Sample___Superstore6[[#This Row],[Profit]]/Sample___Superstore6[[#This Row],[Sales]]</f>
        <v>0.33749999999999997</v>
      </c>
      <c r="Z4645" s="9">
        <f t="shared" si="506"/>
        <v>4</v>
      </c>
      <c r="AA4645" s="17">
        <f t="shared" si="507"/>
        <v>1.0746</v>
      </c>
      <c r="AB4645" s="17">
        <f t="shared" si="508"/>
        <v>3.1840000000000002</v>
      </c>
      <c r="AC4645" s="17">
        <f t="shared" si="509"/>
        <v>1.2736000000000001</v>
      </c>
      <c r="AD4645" s="17">
        <f t="shared" si="510"/>
        <v>5.0944000000000003</v>
      </c>
    </row>
    <row r="4646" spans="1:30">
      <c r="A4646">
        <v>4645</v>
      </c>
      <c r="B4646" t="s">
        <v>7675</v>
      </c>
      <c r="C4646" s="4">
        <v>42218</v>
      </c>
      <c r="D4646" s="4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 s="17">
        <v>41.88</v>
      </c>
      <c r="V4646">
        <f t="shared" si="504"/>
        <v>2015</v>
      </c>
      <c r="W4646" t="str">
        <f t="shared" si="505"/>
        <v>Aug</v>
      </c>
      <c r="X4646" s="9" t="str">
        <f>Sample___Superstore[[#This Row],[Order Year]]&amp;"-"&amp;Sample___Superstore[[#This Row],[Order Month]]</f>
        <v>2015-Aug</v>
      </c>
      <c r="Y4646" s="10">
        <f>Sample___Superstore6[[#This Row],[Profit]]/Sample___Superstore6[[#This Row],[Sales]]</f>
        <v>7.5000000000000011E-2</v>
      </c>
      <c r="Z4646" s="9">
        <f t="shared" si="506"/>
        <v>4</v>
      </c>
      <c r="AA4646" s="17">
        <f t="shared" si="507"/>
        <v>20.94</v>
      </c>
      <c r="AB4646" s="17">
        <f t="shared" si="508"/>
        <v>279.2</v>
      </c>
      <c r="AC4646" s="17">
        <f t="shared" si="509"/>
        <v>111.68</v>
      </c>
      <c r="AD4646" s="17">
        <f t="shared" si="510"/>
        <v>446.71999999999997</v>
      </c>
    </row>
    <row r="4647" spans="1:30">
      <c r="A4647">
        <v>4646</v>
      </c>
      <c r="B4647" t="s">
        <v>7676</v>
      </c>
      <c r="C4647" s="4">
        <v>42594</v>
      </c>
      <c r="D4647" s="4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 s="17">
        <v>-8.0980000000000008</v>
      </c>
      <c r="V4647">
        <f t="shared" si="504"/>
        <v>2016</v>
      </c>
      <c r="W4647" t="str">
        <f t="shared" si="505"/>
        <v>Aug</v>
      </c>
      <c r="X4647" s="9" t="str">
        <f>Sample___Superstore[[#This Row],[Order Year]]&amp;"-"&amp;Sample___Superstore[[#This Row],[Order Month]]</f>
        <v>2016-Aug</v>
      </c>
      <c r="Y4647" s="10">
        <f>Sample___Superstore6[[#This Row],[Profit]]/Sample___Superstore6[[#This Row],[Sales]]</f>
        <v>-5.5555555555555559E-2</v>
      </c>
      <c r="Z4647" s="9">
        <f t="shared" si="506"/>
        <v>4</v>
      </c>
      <c r="AA4647" s="17">
        <f t="shared" si="507"/>
        <v>-4.0490000000000004</v>
      </c>
      <c r="AB4647" s="17">
        <f t="shared" si="508"/>
        <v>72.882000000000005</v>
      </c>
      <c r="AC4647" s="17">
        <f t="shared" si="509"/>
        <v>14.576400000000001</v>
      </c>
      <c r="AD4647" s="17">
        <f t="shared" si="510"/>
        <v>131.1876</v>
      </c>
    </row>
    <row r="4648" spans="1:30">
      <c r="A4648">
        <v>4647</v>
      </c>
      <c r="B4648" t="s">
        <v>7677</v>
      </c>
      <c r="C4648" s="4">
        <v>41789</v>
      </c>
      <c r="D4648" s="4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 s="17">
        <v>6.1289999999999996</v>
      </c>
      <c r="V4648">
        <f t="shared" si="504"/>
        <v>2014</v>
      </c>
      <c r="W4648" t="str">
        <f t="shared" si="505"/>
        <v>May</v>
      </c>
      <c r="X4648" s="9" t="str">
        <f>Sample___Superstore[[#This Row],[Order Year]]&amp;"-"&amp;Sample___Superstore[[#This Row],[Order Month]]</f>
        <v>2014-May</v>
      </c>
      <c r="Y4648" s="10">
        <f>Sample___Superstore6[[#This Row],[Profit]]/Sample___Superstore6[[#This Row],[Sales]]</f>
        <v>0.45</v>
      </c>
      <c r="Z4648" s="9">
        <f t="shared" si="506"/>
        <v>6</v>
      </c>
      <c r="AA4648" s="17">
        <f t="shared" si="507"/>
        <v>2.0429999999999997</v>
      </c>
      <c r="AB4648" s="17">
        <f t="shared" si="508"/>
        <v>4.54</v>
      </c>
      <c r="AC4648" s="17">
        <f t="shared" si="509"/>
        <v>0</v>
      </c>
      <c r="AD4648" s="17">
        <f t="shared" si="510"/>
        <v>13.62</v>
      </c>
    </row>
    <row r="4649" spans="1:30">
      <c r="A4649">
        <v>4648</v>
      </c>
      <c r="B4649" t="s">
        <v>7678</v>
      </c>
      <c r="C4649" s="4">
        <v>42486</v>
      </c>
      <c r="D4649" s="4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 s="17">
        <v>62.782200000000003</v>
      </c>
      <c r="V4649">
        <f t="shared" si="504"/>
        <v>2016</v>
      </c>
      <c r="W4649" t="str">
        <f t="shared" si="505"/>
        <v>Apr</v>
      </c>
      <c r="X4649" s="9" t="str">
        <f>Sample___Superstore[[#This Row],[Order Year]]&amp;"-"&amp;Sample___Superstore[[#This Row],[Order Month]]</f>
        <v>2016-Apr</v>
      </c>
      <c r="Y4649" s="10">
        <f>Sample___Superstore6[[#This Row],[Profit]]/Sample___Superstore6[[#This Row],[Sales]]</f>
        <v>0.14444444444444446</v>
      </c>
      <c r="Z4649" s="9">
        <f t="shared" si="506"/>
        <v>5</v>
      </c>
      <c r="AA4649" s="17">
        <f t="shared" si="507"/>
        <v>20.927400000000002</v>
      </c>
      <c r="AB4649" s="17">
        <f t="shared" si="508"/>
        <v>144.88200000000001</v>
      </c>
      <c r="AC4649" s="17">
        <f t="shared" si="509"/>
        <v>43.464600000000004</v>
      </c>
      <c r="AD4649" s="17">
        <f t="shared" si="510"/>
        <v>391.1814</v>
      </c>
    </row>
    <row r="4650" spans="1:30">
      <c r="A4650">
        <v>4649</v>
      </c>
      <c r="B4650" t="s">
        <v>7681</v>
      </c>
      <c r="C4650" s="4">
        <v>42869</v>
      </c>
      <c r="D4650" s="4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 s="17">
        <v>206.88929999999999</v>
      </c>
      <c r="V4650">
        <f t="shared" si="504"/>
        <v>2017</v>
      </c>
      <c r="W4650" t="str">
        <f t="shared" si="505"/>
        <v>May</v>
      </c>
      <c r="X4650" s="9" t="str">
        <f>Sample___Superstore[[#This Row],[Order Year]]&amp;"-"&amp;Sample___Superstore[[#This Row],[Order Month]]</f>
        <v>2017-May</v>
      </c>
      <c r="Y4650" s="10">
        <f>Sample___Superstore6[[#This Row],[Profit]]/Sample___Superstore6[[#This Row],[Sales]]</f>
        <v>0.47</v>
      </c>
      <c r="Z4650" s="9">
        <f t="shared" si="506"/>
        <v>5</v>
      </c>
      <c r="AA4650" s="17">
        <f t="shared" si="507"/>
        <v>22.9877</v>
      </c>
      <c r="AB4650" s="17">
        <f t="shared" si="508"/>
        <v>48.91</v>
      </c>
      <c r="AC4650" s="17">
        <f t="shared" si="509"/>
        <v>0</v>
      </c>
      <c r="AD4650" s="17">
        <f t="shared" si="510"/>
        <v>440.19</v>
      </c>
    </row>
    <row r="4651" spans="1:30">
      <c r="A4651">
        <v>4650</v>
      </c>
      <c r="B4651" t="s">
        <v>7681</v>
      </c>
      <c r="C4651" s="4">
        <v>42869</v>
      </c>
      <c r="D4651" s="4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 s="17">
        <v>1.9319999999999999</v>
      </c>
      <c r="V4651">
        <f t="shared" si="504"/>
        <v>2017</v>
      </c>
      <c r="W4651" t="str">
        <f t="shared" si="505"/>
        <v>May</v>
      </c>
      <c r="X4651" s="9" t="str">
        <f>Sample___Superstore[[#This Row],[Order Year]]&amp;"-"&amp;Sample___Superstore[[#This Row],[Order Month]]</f>
        <v>2017-May</v>
      </c>
      <c r="Y4651" s="10">
        <f>Sample___Superstore6[[#This Row],[Profit]]/Sample___Superstore6[[#This Row],[Sales]]</f>
        <v>2.9999999999999995E-2</v>
      </c>
      <c r="Z4651" s="9">
        <f t="shared" si="506"/>
        <v>5</v>
      </c>
      <c r="AA4651" s="17">
        <f t="shared" si="507"/>
        <v>0.38639999999999997</v>
      </c>
      <c r="AB4651" s="17">
        <f t="shared" si="508"/>
        <v>12.88</v>
      </c>
      <c r="AC4651" s="17">
        <f t="shared" si="509"/>
        <v>0</v>
      </c>
      <c r="AD4651" s="17">
        <f t="shared" si="510"/>
        <v>64.400000000000006</v>
      </c>
    </row>
    <row r="4652" spans="1:30">
      <c r="A4652">
        <v>4651</v>
      </c>
      <c r="B4652" t="s">
        <v>7684</v>
      </c>
      <c r="C4652" s="4">
        <v>42833</v>
      </c>
      <c r="D4652" s="4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 s="17">
        <v>114.9385</v>
      </c>
      <c r="V4652">
        <f t="shared" si="504"/>
        <v>2017</v>
      </c>
      <c r="W4652" t="str">
        <f t="shared" si="505"/>
        <v>Apr</v>
      </c>
      <c r="X4652" s="9" t="str">
        <f>Sample___Superstore[[#This Row],[Order Year]]&amp;"-"&amp;Sample___Superstore[[#This Row],[Order Month]]</f>
        <v>2017-Apr</v>
      </c>
      <c r="Y4652" s="10">
        <f>Sample___Superstore6[[#This Row],[Profit]]/Sample___Superstore6[[#This Row],[Sales]]</f>
        <v>0.47</v>
      </c>
      <c r="Z4652" s="9">
        <f t="shared" si="506"/>
        <v>4</v>
      </c>
      <c r="AA4652" s="17">
        <f t="shared" si="507"/>
        <v>22.9877</v>
      </c>
      <c r="AB4652" s="17">
        <f t="shared" si="508"/>
        <v>48.910000000000004</v>
      </c>
      <c r="AC4652" s="17">
        <f t="shared" si="509"/>
        <v>0</v>
      </c>
      <c r="AD4652" s="17">
        <f t="shared" si="510"/>
        <v>244.55</v>
      </c>
    </row>
    <row r="4653" spans="1:30">
      <c r="A4653">
        <v>4652</v>
      </c>
      <c r="B4653" t="s">
        <v>7684</v>
      </c>
      <c r="C4653" s="4">
        <v>42833</v>
      </c>
      <c r="D4653" s="4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 s="17">
        <v>97.88</v>
      </c>
      <c r="V4653">
        <f t="shared" si="504"/>
        <v>2017</v>
      </c>
      <c r="W4653" t="str">
        <f t="shared" si="505"/>
        <v>Apr</v>
      </c>
      <c r="X4653" s="9" t="str">
        <f>Sample___Superstore[[#This Row],[Order Year]]&amp;"-"&amp;Sample___Superstore[[#This Row],[Order Month]]</f>
        <v>2017-Apr</v>
      </c>
      <c r="Y4653" s="10">
        <f>Sample___Superstore6[[#This Row],[Profit]]/Sample___Superstore6[[#This Row],[Sales]]</f>
        <v>0.5</v>
      </c>
      <c r="Z4653" s="9">
        <f t="shared" si="506"/>
        <v>4</v>
      </c>
      <c r="AA4653" s="17">
        <f t="shared" si="507"/>
        <v>24.47</v>
      </c>
      <c r="AB4653" s="17">
        <f t="shared" si="508"/>
        <v>48.94</v>
      </c>
      <c r="AC4653" s="17">
        <f t="shared" si="509"/>
        <v>0</v>
      </c>
      <c r="AD4653" s="17">
        <f t="shared" si="510"/>
        <v>195.76</v>
      </c>
    </row>
    <row r="4654" spans="1:30">
      <c r="A4654">
        <v>4653</v>
      </c>
      <c r="B4654" t="s">
        <v>7685</v>
      </c>
      <c r="C4654" s="4">
        <v>42783</v>
      </c>
      <c r="D4654" s="4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 s="17">
        <v>5.7624000000000004</v>
      </c>
      <c r="V4654">
        <f t="shared" si="504"/>
        <v>2017</v>
      </c>
      <c r="W4654" t="str">
        <f t="shared" si="505"/>
        <v>Feb</v>
      </c>
      <c r="X4654" s="9" t="str">
        <f>Sample___Superstore[[#This Row],[Order Year]]&amp;"-"&amp;Sample___Superstore[[#This Row],[Order Month]]</f>
        <v>2017-Feb</v>
      </c>
      <c r="Y4654" s="10">
        <f>Sample___Superstore6[[#This Row],[Profit]]/Sample___Superstore6[[#This Row],[Sales]]</f>
        <v>0.49000000000000005</v>
      </c>
      <c r="Z4654" s="9">
        <f t="shared" si="506"/>
        <v>6</v>
      </c>
      <c r="AA4654" s="17">
        <f t="shared" si="507"/>
        <v>2.8812000000000002</v>
      </c>
      <c r="AB4654" s="17">
        <f t="shared" si="508"/>
        <v>5.88</v>
      </c>
      <c r="AC4654" s="17">
        <f t="shared" si="509"/>
        <v>0</v>
      </c>
      <c r="AD4654" s="17">
        <f t="shared" si="510"/>
        <v>11.76</v>
      </c>
    </row>
    <row r="4655" spans="1:30">
      <c r="A4655">
        <v>4654</v>
      </c>
      <c r="B4655" t="s">
        <v>7685</v>
      </c>
      <c r="C4655" s="4">
        <v>42783</v>
      </c>
      <c r="D4655" s="4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 s="17">
        <v>39.948</v>
      </c>
      <c r="V4655">
        <f t="shared" si="504"/>
        <v>2017</v>
      </c>
      <c r="W4655" t="str">
        <f t="shared" si="505"/>
        <v>Feb</v>
      </c>
      <c r="X4655" s="9" t="str">
        <f>Sample___Superstore[[#This Row],[Order Year]]&amp;"-"&amp;Sample___Superstore[[#This Row],[Order Month]]</f>
        <v>2017-Feb</v>
      </c>
      <c r="Y4655" s="10">
        <f>Sample___Superstore6[[#This Row],[Profit]]/Sample___Superstore6[[#This Row],[Sales]]</f>
        <v>0.24000000000000002</v>
      </c>
      <c r="Z4655" s="9">
        <f t="shared" si="506"/>
        <v>6</v>
      </c>
      <c r="AA4655" s="17">
        <f t="shared" si="507"/>
        <v>7.9896000000000003</v>
      </c>
      <c r="AB4655" s="17">
        <f t="shared" si="508"/>
        <v>33.29</v>
      </c>
      <c r="AC4655" s="17">
        <f t="shared" si="509"/>
        <v>0</v>
      </c>
      <c r="AD4655" s="17">
        <f t="shared" si="510"/>
        <v>166.45</v>
      </c>
    </row>
    <row r="4656" spans="1:30">
      <c r="A4656">
        <v>4655</v>
      </c>
      <c r="B4656" t="s">
        <v>7686</v>
      </c>
      <c r="C4656" s="4">
        <v>42910</v>
      </c>
      <c r="D4656" s="4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 s="17">
        <v>1.3535999999999999</v>
      </c>
      <c r="V4656">
        <f t="shared" si="504"/>
        <v>2017</v>
      </c>
      <c r="W4656" t="str">
        <f t="shared" si="505"/>
        <v>Jun</v>
      </c>
      <c r="X4656" s="9" t="str">
        <f>Sample___Superstore[[#This Row],[Order Year]]&amp;"-"&amp;Sample___Superstore[[#This Row],[Order Month]]</f>
        <v>2017-Jun</v>
      </c>
      <c r="Y4656" s="10">
        <f>Sample___Superstore6[[#This Row],[Profit]]/Sample___Superstore6[[#This Row],[Sales]]</f>
        <v>0.47</v>
      </c>
      <c r="Z4656" s="9">
        <f t="shared" si="506"/>
        <v>2</v>
      </c>
      <c r="AA4656" s="17">
        <f t="shared" si="507"/>
        <v>1.3535999999999999</v>
      </c>
      <c r="AB4656" s="17">
        <f t="shared" si="508"/>
        <v>2.88</v>
      </c>
      <c r="AC4656" s="17">
        <f t="shared" si="509"/>
        <v>0</v>
      </c>
      <c r="AD4656" s="17">
        <f t="shared" si="510"/>
        <v>2.88</v>
      </c>
    </row>
    <row r="4657" spans="1:30">
      <c r="A4657">
        <v>4656</v>
      </c>
      <c r="B4657" t="s">
        <v>7687</v>
      </c>
      <c r="C4657" s="4">
        <v>41764</v>
      </c>
      <c r="D4657" s="4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 s="17">
        <v>3.9592000000000001</v>
      </c>
      <c r="V4657">
        <f t="shared" si="504"/>
        <v>2014</v>
      </c>
      <c r="W4657" t="str">
        <f t="shared" si="505"/>
        <v>May</v>
      </c>
      <c r="X4657" s="9" t="str">
        <f>Sample___Superstore[[#This Row],[Order Year]]&amp;"-"&amp;Sample___Superstore[[#This Row],[Order Month]]</f>
        <v>2014-May</v>
      </c>
      <c r="Y4657" s="10">
        <f>Sample___Superstore6[[#This Row],[Profit]]/Sample___Superstore6[[#This Row],[Sales]]</f>
        <v>8.7500000000000008E-2</v>
      </c>
      <c r="Z4657" s="9">
        <f t="shared" si="506"/>
        <v>5</v>
      </c>
      <c r="AA4657" s="17">
        <f t="shared" si="507"/>
        <v>1.9796</v>
      </c>
      <c r="AB4657" s="17">
        <f t="shared" si="508"/>
        <v>22.623999999999999</v>
      </c>
      <c r="AC4657" s="17">
        <f t="shared" si="509"/>
        <v>9.0495999999999999</v>
      </c>
      <c r="AD4657" s="17">
        <f t="shared" si="510"/>
        <v>36.198399999999999</v>
      </c>
    </row>
    <row r="4658" spans="1:30">
      <c r="A4658">
        <v>4657</v>
      </c>
      <c r="B4658" t="s">
        <v>7688</v>
      </c>
      <c r="C4658" s="4">
        <v>42127</v>
      </c>
      <c r="D4658" s="4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 s="17">
        <v>14.2272</v>
      </c>
      <c r="V4658">
        <f t="shared" si="504"/>
        <v>2015</v>
      </c>
      <c r="W4658" t="str">
        <f t="shared" si="505"/>
        <v>May</v>
      </c>
      <c r="X4658" s="9" t="str">
        <f>Sample___Superstore[[#This Row],[Order Year]]&amp;"-"&amp;Sample___Superstore[[#This Row],[Order Month]]</f>
        <v>2015-May</v>
      </c>
      <c r="Y4658" s="10">
        <f>Sample___Superstore6[[#This Row],[Profit]]/Sample___Superstore6[[#This Row],[Sales]]</f>
        <v>0.23749999999999999</v>
      </c>
      <c r="Z4658" s="9">
        <f t="shared" si="506"/>
        <v>4</v>
      </c>
      <c r="AA4658" s="17">
        <f t="shared" si="507"/>
        <v>7.1135999999999999</v>
      </c>
      <c r="AB4658" s="17">
        <f t="shared" si="508"/>
        <v>29.952000000000002</v>
      </c>
      <c r="AC4658" s="17">
        <f t="shared" si="509"/>
        <v>11.980800000000002</v>
      </c>
      <c r="AD4658" s="17">
        <f t="shared" si="510"/>
        <v>47.923200000000001</v>
      </c>
    </row>
    <row r="4659" spans="1:30">
      <c r="A4659">
        <v>4658</v>
      </c>
      <c r="B4659" t="s">
        <v>7688</v>
      </c>
      <c r="C4659" s="4">
        <v>42127</v>
      </c>
      <c r="D4659" s="4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 s="17">
        <v>6.5164</v>
      </c>
      <c r="V4659">
        <f t="shared" si="504"/>
        <v>2015</v>
      </c>
      <c r="W4659" t="str">
        <f t="shared" si="505"/>
        <v>May</v>
      </c>
      <c r="X4659" s="9" t="str">
        <f>Sample___Superstore[[#This Row],[Order Year]]&amp;"-"&amp;Sample___Superstore[[#This Row],[Order Month]]</f>
        <v>2015-May</v>
      </c>
      <c r="Y4659" s="10">
        <f>Sample___Superstore6[[#This Row],[Profit]]/Sample___Superstore6[[#This Row],[Sales]]</f>
        <v>0.27499999999999997</v>
      </c>
      <c r="Z4659" s="9">
        <f t="shared" si="506"/>
        <v>4</v>
      </c>
      <c r="AA4659" s="17">
        <f t="shared" si="507"/>
        <v>3.2582</v>
      </c>
      <c r="AB4659" s="17">
        <f t="shared" si="508"/>
        <v>11.848000000000001</v>
      </c>
      <c r="AC4659" s="17">
        <f t="shared" si="509"/>
        <v>4.7392000000000003</v>
      </c>
      <c r="AD4659" s="17">
        <f t="shared" si="510"/>
        <v>18.956800000000001</v>
      </c>
    </row>
    <row r="4660" spans="1:30">
      <c r="A4660">
        <v>4659</v>
      </c>
      <c r="B4660" t="s">
        <v>7688</v>
      </c>
      <c r="C4660" s="4">
        <v>42127</v>
      </c>
      <c r="D4660" s="4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 s="17">
        <v>2.8883999999999999</v>
      </c>
      <c r="V4660">
        <f t="shared" si="504"/>
        <v>2015</v>
      </c>
      <c r="W4660" t="str">
        <f t="shared" si="505"/>
        <v>May</v>
      </c>
      <c r="X4660" s="9" t="str">
        <f>Sample___Superstore[[#This Row],[Order Year]]&amp;"-"&amp;Sample___Superstore[[#This Row],[Order Month]]</f>
        <v>2015-May</v>
      </c>
      <c r="Y4660" s="10">
        <f>Sample___Superstore6[[#This Row],[Profit]]/Sample___Superstore6[[#This Row],[Sales]]</f>
        <v>0.36249999999999999</v>
      </c>
      <c r="Z4660" s="9">
        <f t="shared" si="506"/>
        <v>4</v>
      </c>
      <c r="AA4660" s="17">
        <f t="shared" si="507"/>
        <v>1.4441999999999999</v>
      </c>
      <c r="AB4660" s="17">
        <f t="shared" si="508"/>
        <v>3.984</v>
      </c>
      <c r="AC4660" s="17">
        <f t="shared" si="509"/>
        <v>1.5936000000000001</v>
      </c>
      <c r="AD4660" s="17">
        <f t="shared" si="510"/>
        <v>6.3743999999999996</v>
      </c>
    </row>
    <row r="4661" spans="1:30">
      <c r="A4661">
        <v>4660</v>
      </c>
      <c r="B4661" t="s">
        <v>7688</v>
      </c>
      <c r="C4661" s="4">
        <v>42127</v>
      </c>
      <c r="D4661" s="4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 s="17">
        <v>2.0474999999999999</v>
      </c>
      <c r="V4661">
        <f t="shared" si="504"/>
        <v>2015</v>
      </c>
      <c r="W4661" t="str">
        <f t="shared" si="505"/>
        <v>May</v>
      </c>
      <c r="X4661" s="9" t="str">
        <f>Sample___Superstore[[#This Row],[Order Year]]&amp;"-"&amp;Sample___Superstore[[#This Row],[Order Month]]</f>
        <v>2015-May</v>
      </c>
      <c r="Y4661" s="10">
        <f>Sample___Superstore6[[#This Row],[Profit]]/Sample___Superstore6[[#This Row],[Sales]]</f>
        <v>0.1125</v>
      </c>
      <c r="Z4661" s="9">
        <f t="shared" si="506"/>
        <v>4</v>
      </c>
      <c r="AA4661" s="17">
        <f t="shared" si="507"/>
        <v>0.29249999999999998</v>
      </c>
      <c r="AB4661" s="17">
        <f t="shared" si="508"/>
        <v>2.6</v>
      </c>
      <c r="AC4661" s="17">
        <f t="shared" si="509"/>
        <v>3.64</v>
      </c>
      <c r="AD4661" s="17">
        <f t="shared" si="510"/>
        <v>14.559999999999999</v>
      </c>
    </row>
    <row r="4662" spans="1:30">
      <c r="A4662">
        <v>4661</v>
      </c>
      <c r="B4662" t="s">
        <v>7688</v>
      </c>
      <c r="C4662" s="4">
        <v>42127</v>
      </c>
      <c r="D4662" s="4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 s="17">
        <v>-0.34439999999999998</v>
      </c>
      <c r="V4662">
        <f t="shared" si="504"/>
        <v>2015</v>
      </c>
      <c r="W4662" t="str">
        <f t="shared" si="505"/>
        <v>May</v>
      </c>
      <c r="X4662" s="9" t="str">
        <f>Sample___Superstore[[#This Row],[Order Year]]&amp;"-"&amp;Sample___Superstore[[#This Row],[Order Month]]</f>
        <v>2015-May</v>
      </c>
      <c r="Y4662" s="10">
        <f>Sample___Superstore6[[#This Row],[Profit]]/Sample___Superstore6[[#This Row],[Sales]]</f>
        <v>-1.2499999999999999E-2</v>
      </c>
      <c r="Z4662" s="9">
        <f t="shared" si="506"/>
        <v>4</v>
      </c>
      <c r="AA4662" s="17">
        <f t="shared" si="507"/>
        <v>-0.1148</v>
      </c>
      <c r="AB4662" s="17">
        <f t="shared" si="508"/>
        <v>9.1839999999999993</v>
      </c>
      <c r="AC4662" s="17">
        <f t="shared" si="509"/>
        <v>5.5104000000000006</v>
      </c>
      <c r="AD4662" s="17">
        <f t="shared" si="510"/>
        <v>22.041599999999999</v>
      </c>
    </row>
    <row r="4663" spans="1:30">
      <c r="A4663">
        <v>4662</v>
      </c>
      <c r="B4663" t="s">
        <v>7688</v>
      </c>
      <c r="C4663" s="4">
        <v>42127</v>
      </c>
      <c r="D4663" s="4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 s="17">
        <v>-36.176400000000001</v>
      </c>
      <c r="V4663">
        <f t="shared" si="504"/>
        <v>2015</v>
      </c>
      <c r="W4663" t="str">
        <f t="shared" si="505"/>
        <v>May</v>
      </c>
      <c r="X4663" s="9" t="str">
        <f>Sample___Superstore[[#This Row],[Order Year]]&amp;"-"&amp;Sample___Superstore[[#This Row],[Order Month]]</f>
        <v>2015-May</v>
      </c>
      <c r="Y4663" s="10">
        <f>Sample___Superstore6[[#This Row],[Profit]]/Sample___Superstore6[[#This Row],[Sales]]</f>
        <v>-4.2857142857142858E-2</v>
      </c>
      <c r="Z4663" s="9">
        <f t="shared" si="506"/>
        <v>4</v>
      </c>
      <c r="AA4663" s="17">
        <f t="shared" si="507"/>
        <v>-6.0293999999999999</v>
      </c>
      <c r="AB4663" s="17">
        <f t="shared" si="508"/>
        <v>140.68600000000001</v>
      </c>
      <c r="AC4663" s="17">
        <f t="shared" si="509"/>
        <v>253.23479999999998</v>
      </c>
      <c r="AD4663" s="17">
        <f t="shared" si="510"/>
        <v>590.88120000000004</v>
      </c>
    </row>
    <row r="4664" spans="1:30">
      <c r="A4664">
        <v>4663</v>
      </c>
      <c r="B4664" t="s">
        <v>7688</v>
      </c>
      <c r="C4664" s="4">
        <v>42127</v>
      </c>
      <c r="D4664" s="4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 s="17">
        <v>-9.5939999999999994</v>
      </c>
      <c r="V4664">
        <f t="shared" si="504"/>
        <v>2015</v>
      </c>
      <c r="W4664" t="str">
        <f t="shared" si="505"/>
        <v>May</v>
      </c>
      <c r="X4664" s="9" t="str">
        <f>Sample___Superstore[[#This Row],[Order Year]]&amp;"-"&amp;Sample___Superstore[[#This Row],[Order Month]]</f>
        <v>2015-May</v>
      </c>
      <c r="Y4664" s="10">
        <f>Sample___Superstore6[[#This Row],[Profit]]/Sample___Superstore6[[#This Row],[Sales]]</f>
        <v>-0.125</v>
      </c>
      <c r="Z4664" s="9">
        <f t="shared" si="506"/>
        <v>4</v>
      </c>
      <c r="AA4664" s="17">
        <f t="shared" si="507"/>
        <v>-3.198</v>
      </c>
      <c r="AB4664" s="17">
        <f t="shared" si="508"/>
        <v>25.584</v>
      </c>
      <c r="AC4664" s="17">
        <f t="shared" si="509"/>
        <v>15.3504</v>
      </c>
      <c r="AD4664" s="17">
        <f t="shared" si="510"/>
        <v>61.401599999999995</v>
      </c>
    </row>
    <row r="4665" spans="1:30">
      <c r="A4665">
        <v>4664</v>
      </c>
      <c r="B4665" t="s">
        <v>7691</v>
      </c>
      <c r="C4665" s="4">
        <v>42631</v>
      </c>
      <c r="D4665" s="4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 s="17">
        <v>1.05</v>
      </c>
      <c r="V4665">
        <f t="shared" si="504"/>
        <v>2016</v>
      </c>
      <c r="W4665" t="str">
        <f t="shared" si="505"/>
        <v>Sep</v>
      </c>
      <c r="X4665" s="9" t="str">
        <f>Sample___Superstore[[#This Row],[Order Year]]&amp;"-"&amp;Sample___Superstore[[#This Row],[Order Month]]</f>
        <v>2016-Sep</v>
      </c>
      <c r="Y4665" s="10">
        <f>Sample___Superstore6[[#This Row],[Profit]]/Sample___Superstore6[[#This Row],[Sales]]</f>
        <v>0.35000000000000003</v>
      </c>
      <c r="Z4665" s="9">
        <f t="shared" si="506"/>
        <v>4</v>
      </c>
      <c r="AA4665" s="17">
        <f t="shared" si="507"/>
        <v>1.05</v>
      </c>
      <c r="AB4665" s="17">
        <f t="shared" si="508"/>
        <v>3</v>
      </c>
      <c r="AC4665" s="17">
        <f t="shared" si="509"/>
        <v>0.60000000000000009</v>
      </c>
      <c r="AD4665" s="17">
        <f t="shared" si="510"/>
        <v>2.4</v>
      </c>
    </row>
    <row r="4666" spans="1:30">
      <c r="A4666">
        <v>4665</v>
      </c>
      <c r="B4666" t="s">
        <v>7692</v>
      </c>
      <c r="C4666" s="4">
        <v>42635</v>
      </c>
      <c r="D4666" s="4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 s="17">
        <v>-6.0048000000000004</v>
      </c>
      <c r="V4666">
        <f t="shared" si="504"/>
        <v>2016</v>
      </c>
      <c r="W4666" t="str">
        <f t="shared" si="505"/>
        <v>Sep</v>
      </c>
      <c r="X4666" s="9" t="str">
        <f>Sample___Superstore[[#This Row],[Order Year]]&amp;"-"&amp;Sample___Superstore[[#This Row],[Order Month]]</f>
        <v>2016-Sep</v>
      </c>
      <c r="Y4666" s="10">
        <f>Sample___Superstore6[[#This Row],[Profit]]/Sample___Superstore6[[#This Row],[Sales]]</f>
        <v>-0.8</v>
      </c>
      <c r="Z4666" s="9">
        <f t="shared" si="506"/>
        <v>4</v>
      </c>
      <c r="AA4666" s="17">
        <f t="shared" si="507"/>
        <v>-0.66720000000000002</v>
      </c>
      <c r="AB4666" s="17">
        <f t="shared" si="508"/>
        <v>0.83400000000000007</v>
      </c>
      <c r="AC4666" s="17">
        <f t="shared" si="509"/>
        <v>5.2542</v>
      </c>
      <c r="AD4666" s="17">
        <f t="shared" si="510"/>
        <v>2.2518000000000002</v>
      </c>
    </row>
    <row r="4667" spans="1:30">
      <c r="A4667">
        <v>4666</v>
      </c>
      <c r="B4667" t="s">
        <v>7692</v>
      </c>
      <c r="C4667" s="4">
        <v>42635</v>
      </c>
      <c r="D4667" s="4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 s="17">
        <v>5.7960000000000003</v>
      </c>
      <c r="V4667">
        <f t="shared" si="504"/>
        <v>2016</v>
      </c>
      <c r="W4667" t="str">
        <f t="shared" si="505"/>
        <v>Sep</v>
      </c>
      <c r="X4667" s="9" t="str">
        <f>Sample___Superstore[[#This Row],[Order Year]]&amp;"-"&amp;Sample___Superstore[[#This Row],[Order Month]]</f>
        <v>2016-Sep</v>
      </c>
      <c r="Y4667" s="10">
        <f>Sample___Superstore6[[#This Row],[Profit]]/Sample___Superstore6[[#This Row],[Sales]]</f>
        <v>0.35000000000000003</v>
      </c>
      <c r="Z4667" s="9">
        <f t="shared" si="506"/>
        <v>4</v>
      </c>
      <c r="AA4667" s="17">
        <f t="shared" si="507"/>
        <v>2.8980000000000001</v>
      </c>
      <c r="AB4667" s="17">
        <f t="shared" si="508"/>
        <v>8.2799999999999994</v>
      </c>
      <c r="AC4667" s="17">
        <f t="shared" si="509"/>
        <v>3.3119999999999998</v>
      </c>
      <c r="AD4667" s="17">
        <f t="shared" si="510"/>
        <v>13.247999999999999</v>
      </c>
    </row>
    <row r="4668" spans="1:30">
      <c r="A4668">
        <v>4667</v>
      </c>
      <c r="B4668" t="s">
        <v>7693</v>
      </c>
      <c r="C4668" s="4">
        <v>42379</v>
      </c>
      <c r="D4668" s="4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 s="17">
        <v>34.365600000000001</v>
      </c>
      <c r="V4668">
        <f t="shared" si="504"/>
        <v>2016</v>
      </c>
      <c r="W4668" t="str">
        <f t="shared" si="505"/>
        <v>Jan</v>
      </c>
      <c r="X4668" s="9" t="str">
        <f>Sample___Superstore[[#This Row],[Order Year]]&amp;"-"&amp;Sample___Superstore[[#This Row],[Order Month]]</f>
        <v>2016-Jan</v>
      </c>
      <c r="Y4668" s="10">
        <f>Sample___Superstore6[[#This Row],[Profit]]/Sample___Superstore6[[#This Row],[Sales]]</f>
        <v>0.43</v>
      </c>
      <c r="Z4668" s="9">
        <f t="shared" si="506"/>
        <v>7</v>
      </c>
      <c r="AA4668" s="17">
        <f t="shared" si="507"/>
        <v>8.5914000000000001</v>
      </c>
      <c r="AB4668" s="17">
        <f t="shared" si="508"/>
        <v>19.98</v>
      </c>
      <c r="AC4668" s="17">
        <f t="shared" si="509"/>
        <v>0</v>
      </c>
      <c r="AD4668" s="17">
        <f t="shared" si="510"/>
        <v>79.92</v>
      </c>
    </row>
    <row r="4669" spans="1:30">
      <c r="A4669">
        <v>4668</v>
      </c>
      <c r="B4669" t="s">
        <v>7693</v>
      </c>
      <c r="C4669" s="4">
        <v>42379</v>
      </c>
      <c r="D4669" s="4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 s="17">
        <v>13.296200000000001</v>
      </c>
      <c r="V4669">
        <f t="shared" si="504"/>
        <v>2016</v>
      </c>
      <c r="W4669" t="str">
        <f t="shared" si="505"/>
        <v>Jan</v>
      </c>
      <c r="X4669" s="9" t="str">
        <f>Sample___Superstore[[#This Row],[Order Year]]&amp;"-"&amp;Sample___Superstore[[#This Row],[Order Month]]</f>
        <v>2016-Jan</v>
      </c>
      <c r="Y4669" s="10">
        <f>Sample___Superstore6[[#This Row],[Profit]]/Sample___Superstore6[[#This Row],[Sales]]</f>
        <v>0.19</v>
      </c>
      <c r="Z4669" s="9">
        <f t="shared" si="506"/>
        <v>7</v>
      </c>
      <c r="AA4669" s="17">
        <f t="shared" si="507"/>
        <v>6.6481000000000003</v>
      </c>
      <c r="AB4669" s="17">
        <f t="shared" si="508"/>
        <v>34.99</v>
      </c>
      <c r="AC4669" s="17">
        <f t="shared" si="509"/>
        <v>0</v>
      </c>
      <c r="AD4669" s="17">
        <f t="shared" si="510"/>
        <v>69.98</v>
      </c>
    </row>
    <row r="4670" spans="1:30">
      <c r="A4670">
        <v>4669</v>
      </c>
      <c r="B4670" t="s">
        <v>7694</v>
      </c>
      <c r="C4670" s="4">
        <v>42861</v>
      </c>
      <c r="D4670" s="4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 s="17">
        <v>-18.802</v>
      </c>
      <c r="V4670">
        <f t="shared" si="504"/>
        <v>2017</v>
      </c>
      <c r="W4670" t="str">
        <f t="shared" si="505"/>
        <v>May</v>
      </c>
      <c r="X4670" s="9" t="str">
        <f>Sample___Superstore[[#This Row],[Order Year]]&amp;"-"&amp;Sample___Superstore[[#This Row],[Order Month]]</f>
        <v>2017-May</v>
      </c>
      <c r="Y4670" s="10">
        <f>Sample___Superstore6[[#This Row],[Profit]]/Sample___Superstore6[[#This Row],[Sales]]</f>
        <v>-1.7</v>
      </c>
      <c r="Z4670" s="9">
        <f t="shared" si="506"/>
        <v>5</v>
      </c>
      <c r="AA4670" s="17">
        <f t="shared" si="507"/>
        <v>-1.8801999999999999</v>
      </c>
      <c r="AB4670" s="17">
        <f t="shared" si="508"/>
        <v>1.1060000000000001</v>
      </c>
      <c r="AC4670" s="17">
        <f t="shared" si="509"/>
        <v>8.8480000000000008</v>
      </c>
      <c r="AD4670" s="17">
        <f t="shared" si="510"/>
        <v>2.2119999999999997</v>
      </c>
    </row>
    <row r="4671" spans="1:30">
      <c r="A4671">
        <v>4670</v>
      </c>
      <c r="B4671" t="s">
        <v>7694</v>
      </c>
      <c r="C4671" s="4">
        <v>42861</v>
      </c>
      <c r="D4671" s="4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 s="17">
        <v>-119.1918</v>
      </c>
      <c r="V4671">
        <f t="shared" si="504"/>
        <v>2017</v>
      </c>
      <c r="W4671" t="str">
        <f t="shared" si="505"/>
        <v>May</v>
      </c>
      <c r="X4671" s="9" t="str">
        <f>Sample___Superstore[[#This Row],[Order Year]]&amp;"-"&amp;Sample___Superstore[[#This Row],[Order Month]]</f>
        <v>2017-May</v>
      </c>
      <c r="Y4671" s="10">
        <f>Sample___Superstore6[[#This Row],[Profit]]/Sample___Superstore6[[#This Row],[Sales]]</f>
        <v>-0.19117647058823531</v>
      </c>
      <c r="Z4671" s="9">
        <f t="shared" si="506"/>
        <v>5</v>
      </c>
      <c r="AA4671" s="17">
        <f t="shared" si="507"/>
        <v>-17.0274</v>
      </c>
      <c r="AB4671" s="17">
        <f t="shared" si="508"/>
        <v>89.066400000000002</v>
      </c>
      <c r="AC4671" s="17">
        <f t="shared" si="509"/>
        <v>199.508736</v>
      </c>
      <c r="AD4671" s="17">
        <f t="shared" si="510"/>
        <v>423.95606399999997</v>
      </c>
    </row>
    <row r="4672" spans="1:30">
      <c r="A4672">
        <v>4671</v>
      </c>
      <c r="B4672" t="s">
        <v>7694</v>
      </c>
      <c r="C4672" s="4">
        <v>42861</v>
      </c>
      <c r="D4672" s="4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 s="17">
        <v>-57.951000000000001</v>
      </c>
      <c r="V4672">
        <f t="shared" si="504"/>
        <v>2017</v>
      </c>
      <c r="W4672" t="str">
        <f t="shared" si="505"/>
        <v>May</v>
      </c>
      <c r="X4672" s="9" t="str">
        <f>Sample___Superstore[[#This Row],[Order Year]]&amp;"-"&amp;Sample___Superstore[[#This Row],[Order Month]]</f>
        <v>2017-May</v>
      </c>
      <c r="Y4672" s="10">
        <f>Sample___Superstore6[[#This Row],[Profit]]/Sample___Superstore6[[#This Row],[Sales]]</f>
        <v>-7.5000000000000011E-2</v>
      </c>
      <c r="Z4672" s="9">
        <f t="shared" si="506"/>
        <v>5</v>
      </c>
      <c r="AA4672" s="17">
        <f t="shared" si="507"/>
        <v>-11.590199999999999</v>
      </c>
      <c r="AB4672" s="17">
        <f t="shared" si="508"/>
        <v>154.536</v>
      </c>
      <c r="AC4672" s="17">
        <f t="shared" si="509"/>
        <v>154.536</v>
      </c>
      <c r="AD4672" s="17">
        <f t="shared" si="510"/>
        <v>618.14400000000001</v>
      </c>
    </row>
    <row r="4673" spans="1:30">
      <c r="A4673">
        <v>4672</v>
      </c>
      <c r="B4673" t="s">
        <v>7695</v>
      </c>
      <c r="C4673" s="4">
        <v>42582</v>
      </c>
      <c r="D4673" s="4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 s="17">
        <v>72.358000000000004</v>
      </c>
      <c r="V4673">
        <f t="shared" si="504"/>
        <v>2016</v>
      </c>
      <c r="W4673" t="str">
        <f t="shared" si="505"/>
        <v>Jul</v>
      </c>
      <c r="X4673" s="9" t="str">
        <f>Sample___Superstore[[#This Row],[Order Year]]&amp;"-"&amp;Sample___Superstore[[#This Row],[Order Month]]</f>
        <v>2016-Jul</v>
      </c>
      <c r="Y4673" s="10">
        <f>Sample___Superstore6[[#This Row],[Profit]]/Sample___Superstore6[[#This Row],[Sales]]</f>
        <v>0.25555555555555559</v>
      </c>
      <c r="Z4673" s="9">
        <f t="shared" si="506"/>
        <v>6</v>
      </c>
      <c r="AA4673" s="17">
        <f t="shared" si="507"/>
        <v>18.089500000000001</v>
      </c>
      <c r="AB4673" s="17">
        <f t="shared" si="508"/>
        <v>70.784999999999997</v>
      </c>
      <c r="AC4673" s="17">
        <f t="shared" si="509"/>
        <v>28.314</v>
      </c>
      <c r="AD4673" s="17">
        <f t="shared" si="510"/>
        <v>254.82599999999999</v>
      </c>
    </row>
    <row r="4674" spans="1:30">
      <c r="A4674">
        <v>4673</v>
      </c>
      <c r="B4674" t="s">
        <v>7695</v>
      </c>
      <c r="C4674" s="4">
        <v>42582</v>
      </c>
      <c r="D4674" s="4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 s="17">
        <v>165.34960000000001</v>
      </c>
      <c r="V4674">
        <f t="shared" ref="V4674:V4737" si="511">YEAR(C4674)</f>
        <v>2016</v>
      </c>
      <c r="W4674" t="str">
        <f t="shared" ref="W4674:W4737" si="512">TEXT(C4674,"mmm")</f>
        <v>Jul</v>
      </c>
      <c r="X4674" s="9" t="str">
        <f>Sample___Superstore[[#This Row],[Order Year]]&amp;"-"&amp;Sample___Superstore[[#This Row],[Order Month]]</f>
        <v>2016-Jul</v>
      </c>
      <c r="Y4674" s="10">
        <f>Sample___Superstore6[[#This Row],[Profit]]/Sample___Superstore6[[#This Row],[Sales]]</f>
        <v>0.26</v>
      </c>
      <c r="Z4674" s="9">
        <f t="shared" ref="Z4674:Z4737" si="513">D4674-C4674</f>
        <v>6</v>
      </c>
      <c r="AA4674" s="17">
        <f t="shared" ref="AA4674:AA4737" si="514">U4674/S4674</f>
        <v>41.337400000000002</v>
      </c>
      <c r="AB4674" s="17">
        <f t="shared" ref="AB4674:AB4737" si="515">R4674/S4674</f>
        <v>158.99</v>
      </c>
      <c r="AC4674" s="17">
        <f t="shared" ref="AC4674:AC4737" si="516">R4674*T4674</f>
        <v>0</v>
      </c>
      <c r="AD4674" s="17">
        <f t="shared" ref="AD4674:AD4737" si="517">R4674-(R4674*T4674)</f>
        <v>635.96</v>
      </c>
    </row>
    <row r="4675" spans="1:30">
      <c r="A4675">
        <v>4674</v>
      </c>
      <c r="B4675" t="s">
        <v>7695</v>
      </c>
      <c r="C4675" s="4">
        <v>42582</v>
      </c>
      <c r="D4675" s="4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 s="17">
        <v>33.3172</v>
      </c>
      <c r="V4675">
        <f t="shared" si="511"/>
        <v>2016</v>
      </c>
      <c r="W4675" t="str">
        <f t="shared" si="512"/>
        <v>Jul</v>
      </c>
      <c r="X4675" s="9" t="str">
        <f>Sample___Superstore[[#This Row],[Order Year]]&amp;"-"&amp;Sample___Superstore[[#This Row],[Order Month]]</f>
        <v>2016-Jul</v>
      </c>
      <c r="Y4675" s="10">
        <f>Sample___Superstore6[[#This Row],[Profit]]/Sample___Superstore6[[#This Row],[Sales]]</f>
        <v>0.28000000000000003</v>
      </c>
      <c r="Z4675" s="9">
        <f t="shared" si="513"/>
        <v>6</v>
      </c>
      <c r="AA4675" s="17">
        <f t="shared" si="514"/>
        <v>33.3172</v>
      </c>
      <c r="AB4675" s="17">
        <f t="shared" si="515"/>
        <v>118.99</v>
      </c>
      <c r="AC4675" s="17">
        <f t="shared" si="516"/>
        <v>0</v>
      </c>
      <c r="AD4675" s="17">
        <f t="shared" si="517"/>
        <v>118.99</v>
      </c>
    </row>
    <row r="4676" spans="1:30">
      <c r="A4676">
        <v>4675</v>
      </c>
      <c r="B4676" t="s">
        <v>7695</v>
      </c>
      <c r="C4676" s="4">
        <v>42582</v>
      </c>
      <c r="D4676" s="4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 s="17">
        <v>30.023399999999999</v>
      </c>
      <c r="V4676">
        <f t="shared" si="511"/>
        <v>2016</v>
      </c>
      <c r="W4676" t="str">
        <f t="shared" si="512"/>
        <v>Jul</v>
      </c>
      <c r="X4676" s="9" t="str">
        <f>Sample___Superstore[[#This Row],[Order Year]]&amp;"-"&amp;Sample___Superstore[[#This Row],[Order Month]]</f>
        <v>2016-Jul</v>
      </c>
      <c r="Y4676" s="10">
        <f>Sample___Superstore6[[#This Row],[Profit]]/Sample___Superstore6[[#This Row],[Sales]]</f>
        <v>0.11</v>
      </c>
      <c r="Z4676" s="9">
        <f t="shared" si="513"/>
        <v>6</v>
      </c>
      <c r="AA4676" s="17">
        <f t="shared" si="514"/>
        <v>10.0078</v>
      </c>
      <c r="AB4676" s="17">
        <f t="shared" si="515"/>
        <v>90.98</v>
      </c>
      <c r="AC4676" s="17">
        <f t="shared" si="516"/>
        <v>0</v>
      </c>
      <c r="AD4676" s="17">
        <f t="shared" si="517"/>
        <v>272.94</v>
      </c>
    </row>
    <row r="4677" spans="1:30">
      <c r="A4677">
        <v>4676</v>
      </c>
      <c r="B4677" t="s">
        <v>7696</v>
      </c>
      <c r="C4677" s="4">
        <v>42821</v>
      </c>
      <c r="D4677" s="4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 s="17">
        <v>1.5007999999999999</v>
      </c>
      <c r="V4677">
        <f t="shared" si="511"/>
        <v>2017</v>
      </c>
      <c r="W4677" t="str">
        <f t="shared" si="512"/>
        <v>Mar</v>
      </c>
      <c r="X4677" s="9" t="str">
        <f>Sample___Superstore[[#This Row],[Order Year]]&amp;"-"&amp;Sample___Superstore[[#This Row],[Order Month]]</f>
        <v>2017-Mar</v>
      </c>
      <c r="Y4677" s="10">
        <f>Sample___Superstore6[[#This Row],[Profit]]/Sample___Superstore6[[#This Row],[Sales]]</f>
        <v>0.1</v>
      </c>
      <c r="Z4677" s="9">
        <f t="shared" si="513"/>
        <v>2</v>
      </c>
      <c r="AA4677" s="17">
        <f t="shared" si="514"/>
        <v>0.75039999999999996</v>
      </c>
      <c r="AB4677" s="17">
        <f t="shared" si="515"/>
        <v>7.5039999999999996</v>
      </c>
      <c r="AC4677" s="17">
        <f t="shared" si="516"/>
        <v>3.0015999999999998</v>
      </c>
      <c r="AD4677" s="17">
        <f t="shared" si="517"/>
        <v>12.006399999999999</v>
      </c>
    </row>
    <row r="4678" spans="1:30">
      <c r="A4678">
        <v>4677</v>
      </c>
      <c r="B4678" t="s">
        <v>7697</v>
      </c>
      <c r="C4678" s="4">
        <v>41712</v>
      </c>
      <c r="D4678" s="4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 s="17">
        <v>11.167199999999999</v>
      </c>
      <c r="V4678">
        <f t="shared" si="511"/>
        <v>2014</v>
      </c>
      <c r="W4678" t="str">
        <f t="shared" si="512"/>
        <v>Mar</v>
      </c>
      <c r="X4678" s="9" t="str">
        <f>Sample___Superstore[[#This Row],[Order Year]]&amp;"-"&amp;Sample___Superstore[[#This Row],[Order Month]]</f>
        <v>2014-Mar</v>
      </c>
      <c r="Y4678" s="10">
        <f>Sample___Superstore6[[#This Row],[Profit]]/Sample___Superstore6[[#This Row],[Sales]]</f>
        <v>0.33749999999999997</v>
      </c>
      <c r="Z4678" s="9">
        <f t="shared" si="513"/>
        <v>5</v>
      </c>
      <c r="AA4678" s="17">
        <f t="shared" si="514"/>
        <v>2.7917999999999998</v>
      </c>
      <c r="AB4678" s="17">
        <f t="shared" si="515"/>
        <v>8.2720000000000002</v>
      </c>
      <c r="AC4678" s="17">
        <f t="shared" si="516"/>
        <v>6.6176000000000004</v>
      </c>
      <c r="AD4678" s="17">
        <f t="shared" si="517"/>
        <v>26.470400000000001</v>
      </c>
    </row>
    <row r="4679" spans="1:30">
      <c r="A4679">
        <v>4678</v>
      </c>
      <c r="B4679" t="s">
        <v>7697</v>
      </c>
      <c r="C4679" s="4">
        <v>41712</v>
      </c>
      <c r="D4679" s="4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 s="17">
        <v>3.2391999999999999</v>
      </c>
      <c r="V4679">
        <f t="shared" si="511"/>
        <v>2014</v>
      </c>
      <c r="W4679" t="str">
        <f t="shared" si="512"/>
        <v>Mar</v>
      </c>
      <c r="X4679" s="9" t="str">
        <f>Sample___Superstore[[#This Row],[Order Year]]&amp;"-"&amp;Sample___Superstore[[#This Row],[Order Month]]</f>
        <v>2014-Mar</v>
      </c>
      <c r="Y4679" s="10">
        <f>Sample___Superstore6[[#This Row],[Profit]]/Sample___Superstore6[[#This Row],[Sales]]</f>
        <v>3.9999999999999994E-2</v>
      </c>
      <c r="Z4679" s="9">
        <f t="shared" si="513"/>
        <v>5</v>
      </c>
      <c r="AA4679" s="17">
        <f t="shared" si="514"/>
        <v>3.2391999999999999</v>
      </c>
      <c r="AB4679" s="17">
        <f t="shared" si="515"/>
        <v>80.98</v>
      </c>
      <c r="AC4679" s="17">
        <f t="shared" si="516"/>
        <v>0</v>
      </c>
      <c r="AD4679" s="17">
        <f t="shared" si="517"/>
        <v>80.98</v>
      </c>
    </row>
    <row r="4680" spans="1:30">
      <c r="A4680">
        <v>4679</v>
      </c>
      <c r="B4680" t="s">
        <v>7697</v>
      </c>
      <c r="C4680" s="4">
        <v>41712</v>
      </c>
      <c r="D4680" s="4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 s="17">
        <v>6.6239999999999997</v>
      </c>
      <c r="V4680">
        <f t="shared" si="511"/>
        <v>2014</v>
      </c>
      <c r="W4680" t="str">
        <f t="shared" si="512"/>
        <v>Mar</v>
      </c>
      <c r="X4680" s="9" t="str">
        <f>Sample___Superstore[[#This Row],[Order Year]]&amp;"-"&amp;Sample___Superstore[[#This Row],[Order Month]]</f>
        <v>2014-Mar</v>
      </c>
      <c r="Y4680" s="10">
        <f>Sample___Superstore6[[#This Row],[Profit]]/Sample___Superstore6[[#This Row],[Sales]]</f>
        <v>0.08</v>
      </c>
      <c r="Z4680" s="9">
        <f t="shared" si="513"/>
        <v>5</v>
      </c>
      <c r="AA4680" s="17">
        <f t="shared" si="514"/>
        <v>0.55199999999999994</v>
      </c>
      <c r="AB4680" s="17">
        <f t="shared" si="515"/>
        <v>6.8999999999999995</v>
      </c>
      <c r="AC4680" s="17">
        <f t="shared" si="516"/>
        <v>0</v>
      </c>
      <c r="AD4680" s="17">
        <f t="shared" si="517"/>
        <v>82.8</v>
      </c>
    </row>
    <row r="4681" spans="1:30">
      <c r="A4681">
        <v>4680</v>
      </c>
      <c r="B4681" t="s">
        <v>7697</v>
      </c>
      <c r="C4681" s="4">
        <v>41712</v>
      </c>
      <c r="D4681" s="4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 s="17">
        <v>5.7671999999999999</v>
      </c>
      <c r="V4681">
        <f t="shared" si="511"/>
        <v>2014</v>
      </c>
      <c r="W4681" t="str">
        <f t="shared" si="512"/>
        <v>Mar</v>
      </c>
      <c r="X4681" s="9" t="str">
        <f>Sample___Superstore[[#This Row],[Order Year]]&amp;"-"&amp;Sample___Superstore[[#This Row],[Order Month]]</f>
        <v>2014-Mar</v>
      </c>
      <c r="Y4681" s="10">
        <f>Sample___Superstore6[[#This Row],[Profit]]/Sample___Superstore6[[#This Row],[Sales]]</f>
        <v>0.27</v>
      </c>
      <c r="Z4681" s="9">
        <f t="shared" si="513"/>
        <v>5</v>
      </c>
      <c r="AA4681" s="17">
        <f t="shared" si="514"/>
        <v>2.8835999999999999</v>
      </c>
      <c r="AB4681" s="17">
        <f t="shared" si="515"/>
        <v>10.68</v>
      </c>
      <c r="AC4681" s="17">
        <f t="shared" si="516"/>
        <v>0</v>
      </c>
      <c r="AD4681" s="17">
        <f t="shared" si="517"/>
        <v>21.36</v>
      </c>
    </row>
    <row r="4682" spans="1:30">
      <c r="A4682">
        <v>4681</v>
      </c>
      <c r="B4682" t="s">
        <v>7697</v>
      </c>
      <c r="C4682" s="4">
        <v>41712</v>
      </c>
      <c r="D4682" s="4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 s="17">
        <v>20.165600000000001</v>
      </c>
      <c r="V4682">
        <f t="shared" si="511"/>
        <v>2014</v>
      </c>
      <c r="W4682" t="str">
        <f t="shared" si="512"/>
        <v>Mar</v>
      </c>
      <c r="X4682" s="9" t="str">
        <f>Sample___Superstore[[#This Row],[Order Year]]&amp;"-"&amp;Sample___Superstore[[#This Row],[Order Month]]</f>
        <v>2014-Mar</v>
      </c>
      <c r="Y4682" s="10">
        <f>Sample___Superstore6[[#This Row],[Profit]]/Sample___Superstore6[[#This Row],[Sales]]</f>
        <v>0.32500000000000001</v>
      </c>
      <c r="Z4682" s="9">
        <f t="shared" si="513"/>
        <v>5</v>
      </c>
      <c r="AA4682" s="17">
        <f t="shared" si="514"/>
        <v>10.082800000000001</v>
      </c>
      <c r="AB4682" s="17">
        <f t="shared" si="515"/>
        <v>31.024000000000001</v>
      </c>
      <c r="AC4682" s="17">
        <f t="shared" si="516"/>
        <v>12.409600000000001</v>
      </c>
      <c r="AD4682" s="17">
        <f t="shared" si="517"/>
        <v>49.638400000000004</v>
      </c>
    </row>
    <row r="4683" spans="1:30">
      <c r="A4683">
        <v>4682</v>
      </c>
      <c r="B4683" t="s">
        <v>7701</v>
      </c>
      <c r="C4683" s="4">
        <v>42565</v>
      </c>
      <c r="D4683" s="4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 s="17">
        <v>13.3245</v>
      </c>
      <c r="V4683">
        <f t="shared" si="511"/>
        <v>2016</v>
      </c>
      <c r="W4683" t="str">
        <f t="shared" si="512"/>
        <v>Jul</v>
      </c>
      <c r="X4683" s="9" t="str">
        <f>Sample___Superstore[[#This Row],[Order Year]]&amp;"-"&amp;Sample___Superstore[[#This Row],[Order Month]]</f>
        <v>2016-Jul</v>
      </c>
      <c r="Y4683" s="10">
        <f>Sample___Superstore6[[#This Row],[Profit]]/Sample___Superstore6[[#This Row],[Sales]]</f>
        <v>0.45</v>
      </c>
      <c r="Z4683" s="9">
        <f t="shared" si="513"/>
        <v>4</v>
      </c>
      <c r="AA4683" s="17">
        <f t="shared" si="514"/>
        <v>1.4805000000000001</v>
      </c>
      <c r="AB4683" s="17">
        <f t="shared" si="515"/>
        <v>3.29</v>
      </c>
      <c r="AC4683" s="17">
        <f t="shared" si="516"/>
        <v>0</v>
      </c>
      <c r="AD4683" s="17">
        <f t="shared" si="517"/>
        <v>29.61</v>
      </c>
    </row>
    <row r="4684" spans="1:30">
      <c r="A4684">
        <v>4683</v>
      </c>
      <c r="B4684" t="s">
        <v>7702</v>
      </c>
      <c r="C4684" s="4">
        <v>42705</v>
      </c>
      <c r="D4684" s="4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 s="17">
        <v>86.392799999999994</v>
      </c>
      <c r="V4684">
        <f t="shared" si="511"/>
        <v>2016</v>
      </c>
      <c r="W4684" t="str">
        <f t="shared" si="512"/>
        <v>Dec</v>
      </c>
      <c r="X4684" s="9" t="str">
        <f>Sample___Superstore[[#This Row],[Order Year]]&amp;"-"&amp;Sample___Superstore[[#This Row],[Order Month]]</f>
        <v>2016-Dec</v>
      </c>
      <c r="Y4684" s="10">
        <f>Sample___Superstore6[[#This Row],[Profit]]/Sample___Superstore6[[#This Row],[Sales]]</f>
        <v>9.9999999999999992E-2</v>
      </c>
      <c r="Z4684" s="9">
        <f t="shared" si="513"/>
        <v>0</v>
      </c>
      <c r="AA4684" s="17">
        <f t="shared" si="514"/>
        <v>9.5991999999999997</v>
      </c>
      <c r="AB4684" s="17">
        <f t="shared" si="515"/>
        <v>95.992000000000004</v>
      </c>
      <c r="AC4684" s="17">
        <f t="shared" si="516"/>
        <v>172.78560000000002</v>
      </c>
      <c r="AD4684" s="17">
        <f t="shared" si="517"/>
        <v>691.14239999999995</v>
      </c>
    </row>
    <row r="4685" spans="1:30">
      <c r="A4685">
        <v>4684</v>
      </c>
      <c r="B4685" t="s">
        <v>7703</v>
      </c>
      <c r="C4685" s="4">
        <v>42611</v>
      </c>
      <c r="D4685" s="4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 s="17">
        <v>-56.448</v>
      </c>
      <c r="V4685">
        <f t="shared" si="511"/>
        <v>2016</v>
      </c>
      <c r="W4685" t="str">
        <f t="shared" si="512"/>
        <v>Aug</v>
      </c>
      <c r="X4685" s="9" t="str">
        <f>Sample___Superstore[[#This Row],[Order Year]]&amp;"-"&amp;Sample___Superstore[[#This Row],[Order Month]]</f>
        <v>2016-Aug</v>
      </c>
      <c r="Y4685" s="10">
        <f>Sample___Superstore6[[#This Row],[Profit]]/Sample___Superstore6[[#This Row],[Sales]]</f>
        <v>-0.23333333333333334</v>
      </c>
      <c r="Z4685" s="9">
        <f t="shared" si="513"/>
        <v>5</v>
      </c>
      <c r="AA4685" s="17">
        <f t="shared" si="514"/>
        <v>-14.112</v>
      </c>
      <c r="AB4685" s="17">
        <f t="shared" si="515"/>
        <v>60.48</v>
      </c>
      <c r="AC4685" s="17">
        <f t="shared" si="516"/>
        <v>96.768000000000001</v>
      </c>
      <c r="AD4685" s="17">
        <f t="shared" si="517"/>
        <v>145.15199999999999</v>
      </c>
    </row>
    <row r="4686" spans="1:30">
      <c r="A4686">
        <v>4685</v>
      </c>
      <c r="B4686" t="s">
        <v>7703</v>
      </c>
      <c r="C4686" s="4">
        <v>42611</v>
      </c>
      <c r="D4686" s="4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 s="17">
        <v>-81.94</v>
      </c>
      <c r="V4686">
        <f t="shared" si="511"/>
        <v>2016</v>
      </c>
      <c r="W4686" t="str">
        <f t="shared" si="512"/>
        <v>Aug</v>
      </c>
      <c r="X4686" s="9" t="str">
        <f>Sample___Superstore[[#This Row],[Order Year]]&amp;"-"&amp;Sample___Superstore[[#This Row],[Order Month]]</f>
        <v>2016-Aug</v>
      </c>
      <c r="Y4686" s="10">
        <f>Sample___Superstore6[[#This Row],[Profit]]/Sample___Superstore6[[#This Row],[Sales]]</f>
        <v>-0.5</v>
      </c>
      <c r="Z4686" s="9">
        <f t="shared" si="513"/>
        <v>5</v>
      </c>
      <c r="AA4686" s="17">
        <f t="shared" si="514"/>
        <v>-20.484999999999999</v>
      </c>
      <c r="AB4686" s="17">
        <f t="shared" si="515"/>
        <v>40.97</v>
      </c>
      <c r="AC4686" s="17">
        <f t="shared" si="516"/>
        <v>81.94</v>
      </c>
      <c r="AD4686" s="17">
        <f t="shared" si="517"/>
        <v>81.94</v>
      </c>
    </row>
    <row r="4687" spans="1:30">
      <c r="A4687">
        <v>4686</v>
      </c>
      <c r="B4687" t="s">
        <v>7703</v>
      </c>
      <c r="C4687" s="4">
        <v>42611</v>
      </c>
      <c r="D4687" s="4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 s="17">
        <v>-2.7888000000000002</v>
      </c>
      <c r="V4687">
        <f t="shared" si="511"/>
        <v>2016</v>
      </c>
      <c r="W4687" t="str">
        <f t="shared" si="512"/>
        <v>Aug</v>
      </c>
      <c r="X4687" s="9" t="str">
        <f>Sample___Superstore[[#This Row],[Order Year]]&amp;"-"&amp;Sample___Superstore[[#This Row],[Order Month]]</f>
        <v>2016-Aug</v>
      </c>
      <c r="Y4687" s="10">
        <f>Sample___Superstore6[[#This Row],[Profit]]/Sample___Superstore6[[#This Row],[Sales]]</f>
        <v>-0.8</v>
      </c>
      <c r="Z4687" s="9">
        <f t="shared" si="513"/>
        <v>5</v>
      </c>
      <c r="AA4687" s="17">
        <f t="shared" si="514"/>
        <v>-1.3944000000000001</v>
      </c>
      <c r="AB4687" s="17">
        <f t="shared" si="515"/>
        <v>1.7430000000000001</v>
      </c>
      <c r="AC4687" s="17">
        <f t="shared" si="516"/>
        <v>2.4401999999999999</v>
      </c>
      <c r="AD4687" s="17">
        <f t="shared" si="517"/>
        <v>1.0458000000000003</v>
      </c>
    </row>
    <row r="4688" spans="1:30">
      <c r="A4688">
        <v>4687</v>
      </c>
      <c r="B4688" t="s">
        <v>7703</v>
      </c>
      <c r="C4688" s="4">
        <v>42611</v>
      </c>
      <c r="D4688" s="4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 s="17">
        <v>-2.3814000000000002</v>
      </c>
      <c r="V4688">
        <f t="shared" si="511"/>
        <v>2016</v>
      </c>
      <c r="W4688" t="str">
        <f t="shared" si="512"/>
        <v>Aug</v>
      </c>
      <c r="X4688" s="9" t="str">
        <f>Sample___Superstore[[#This Row],[Order Year]]&amp;"-"&amp;Sample___Superstore[[#This Row],[Order Month]]</f>
        <v>2016-Aug</v>
      </c>
      <c r="Y4688" s="10">
        <f>Sample___Superstore6[[#This Row],[Profit]]/Sample___Superstore6[[#This Row],[Sales]]</f>
        <v>-0.22500000000000003</v>
      </c>
      <c r="Z4688" s="9">
        <f t="shared" si="513"/>
        <v>5</v>
      </c>
      <c r="AA4688" s="17">
        <f t="shared" si="514"/>
        <v>-0.3402</v>
      </c>
      <c r="AB4688" s="17">
        <f t="shared" si="515"/>
        <v>1.512</v>
      </c>
      <c r="AC4688" s="17">
        <f t="shared" si="516"/>
        <v>2.1168</v>
      </c>
      <c r="AD4688" s="17">
        <f t="shared" si="517"/>
        <v>8.4672000000000001</v>
      </c>
    </row>
    <row r="4689" spans="1:30">
      <c r="A4689">
        <v>4688</v>
      </c>
      <c r="B4689" t="s">
        <v>7704</v>
      </c>
      <c r="C4689" s="4">
        <v>42545</v>
      </c>
      <c r="D4689" s="4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 s="17">
        <v>123.45480000000001</v>
      </c>
      <c r="V4689">
        <f t="shared" si="511"/>
        <v>2016</v>
      </c>
      <c r="W4689" t="str">
        <f t="shared" si="512"/>
        <v>Jun</v>
      </c>
      <c r="X4689" s="9" t="str">
        <f>Sample___Superstore[[#This Row],[Order Year]]&amp;"-"&amp;Sample___Superstore[[#This Row],[Order Month]]</f>
        <v>2016-Jun</v>
      </c>
      <c r="Y4689" s="10">
        <f>Sample___Superstore6[[#This Row],[Profit]]/Sample___Superstore6[[#This Row],[Sales]]</f>
        <v>0.27999999999999997</v>
      </c>
      <c r="Z4689" s="9">
        <f t="shared" si="513"/>
        <v>6</v>
      </c>
      <c r="AA4689" s="17">
        <f t="shared" si="514"/>
        <v>13.7172</v>
      </c>
      <c r="AB4689" s="17">
        <f t="shared" si="515"/>
        <v>48.99</v>
      </c>
      <c r="AC4689" s="17">
        <f t="shared" si="516"/>
        <v>0</v>
      </c>
      <c r="AD4689" s="17">
        <f t="shared" si="517"/>
        <v>440.91</v>
      </c>
    </row>
    <row r="4690" spans="1:30">
      <c r="A4690">
        <v>4689</v>
      </c>
      <c r="B4690" t="s">
        <v>7707</v>
      </c>
      <c r="C4690" s="4">
        <v>42824</v>
      </c>
      <c r="D4690" s="4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 s="17">
        <v>-4.7625000000000002</v>
      </c>
      <c r="V4690">
        <f t="shared" si="511"/>
        <v>2017</v>
      </c>
      <c r="W4690" t="str">
        <f t="shared" si="512"/>
        <v>Mar</v>
      </c>
      <c r="X4690" s="9" t="str">
        <f>Sample___Superstore[[#This Row],[Order Year]]&amp;"-"&amp;Sample___Superstore[[#This Row],[Order Month]]</f>
        <v>2017-Mar</v>
      </c>
      <c r="Y4690" s="10">
        <f>Sample___Superstore6[[#This Row],[Profit]]/Sample___Superstore6[[#This Row],[Sales]]</f>
        <v>-0.83333333333333337</v>
      </c>
      <c r="Z4690" s="9">
        <f t="shared" si="513"/>
        <v>4</v>
      </c>
      <c r="AA4690" s="17">
        <f t="shared" si="514"/>
        <v>-0.95250000000000001</v>
      </c>
      <c r="AB4690" s="17">
        <f t="shared" si="515"/>
        <v>1.143</v>
      </c>
      <c r="AC4690" s="17">
        <f t="shared" si="516"/>
        <v>4.0004999999999997</v>
      </c>
      <c r="AD4690" s="17">
        <f t="shared" si="517"/>
        <v>1.7145000000000001</v>
      </c>
    </row>
    <row r="4691" spans="1:30">
      <c r="A4691">
        <v>4690</v>
      </c>
      <c r="B4691" t="s">
        <v>7708</v>
      </c>
      <c r="C4691" s="4">
        <v>41993</v>
      </c>
      <c r="D4691" s="4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 s="17">
        <v>10.393599999999999</v>
      </c>
      <c r="V4691">
        <f t="shared" si="511"/>
        <v>2014</v>
      </c>
      <c r="W4691" t="str">
        <f t="shared" si="512"/>
        <v>Dec</v>
      </c>
      <c r="X4691" s="9" t="str">
        <f>Sample___Superstore[[#This Row],[Order Year]]&amp;"-"&amp;Sample___Superstore[[#This Row],[Order Month]]</f>
        <v>2014-Dec</v>
      </c>
      <c r="Y4691" s="10">
        <f>Sample___Superstore6[[#This Row],[Profit]]/Sample___Superstore6[[#This Row],[Sales]]</f>
        <v>0.19999999999999998</v>
      </c>
      <c r="Z4691" s="9">
        <f t="shared" si="513"/>
        <v>2</v>
      </c>
      <c r="AA4691" s="17">
        <f t="shared" si="514"/>
        <v>5.1967999999999996</v>
      </c>
      <c r="AB4691" s="17">
        <f t="shared" si="515"/>
        <v>25.984000000000002</v>
      </c>
      <c r="AC4691" s="17">
        <f t="shared" si="516"/>
        <v>10.393600000000001</v>
      </c>
      <c r="AD4691" s="17">
        <f t="shared" si="517"/>
        <v>41.574400000000004</v>
      </c>
    </row>
    <row r="4692" spans="1:30">
      <c r="A4692">
        <v>4691</v>
      </c>
      <c r="B4692" t="s">
        <v>7708</v>
      </c>
      <c r="C4692" s="4">
        <v>41993</v>
      </c>
      <c r="D4692" s="4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 s="17">
        <v>21.5928</v>
      </c>
      <c r="V4692">
        <f t="shared" si="511"/>
        <v>2014</v>
      </c>
      <c r="W4692" t="str">
        <f t="shared" si="512"/>
        <v>Dec</v>
      </c>
      <c r="X4692" s="9" t="str">
        <f>Sample___Superstore[[#This Row],[Order Year]]&amp;"-"&amp;Sample___Superstore[[#This Row],[Order Month]]</f>
        <v>2014-Dec</v>
      </c>
      <c r="Y4692" s="10">
        <f>Sample___Superstore6[[#This Row],[Profit]]/Sample___Superstore6[[#This Row],[Sales]]</f>
        <v>0.3</v>
      </c>
      <c r="Z4692" s="9">
        <f t="shared" si="513"/>
        <v>2</v>
      </c>
      <c r="AA4692" s="17">
        <f t="shared" si="514"/>
        <v>7.1976000000000004</v>
      </c>
      <c r="AB4692" s="17">
        <f t="shared" si="515"/>
        <v>23.992000000000001</v>
      </c>
      <c r="AC4692" s="17">
        <f t="shared" si="516"/>
        <v>14.395200000000001</v>
      </c>
      <c r="AD4692" s="17">
        <f t="shared" si="517"/>
        <v>57.580799999999996</v>
      </c>
    </row>
    <row r="4693" spans="1:30">
      <c r="A4693">
        <v>4692</v>
      </c>
      <c r="B4693" t="s">
        <v>7708</v>
      </c>
      <c r="C4693" s="4">
        <v>41993</v>
      </c>
      <c r="D4693" s="4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 s="17">
        <v>-42.4116</v>
      </c>
      <c r="V4693">
        <f t="shared" si="511"/>
        <v>2014</v>
      </c>
      <c r="W4693" t="str">
        <f t="shared" si="512"/>
        <v>Dec</v>
      </c>
      <c r="X4693" s="9" t="str">
        <f>Sample___Superstore[[#This Row],[Order Year]]&amp;"-"&amp;Sample___Superstore[[#This Row],[Order Month]]</f>
        <v>2014-Dec</v>
      </c>
      <c r="Y4693" s="10">
        <f>Sample___Superstore6[[#This Row],[Profit]]/Sample___Superstore6[[#This Row],[Sales]]</f>
        <v>-0.17499999999999999</v>
      </c>
      <c r="Z4693" s="9">
        <f t="shared" si="513"/>
        <v>2</v>
      </c>
      <c r="AA4693" s="17">
        <f t="shared" si="514"/>
        <v>-14.1372</v>
      </c>
      <c r="AB4693" s="17">
        <f t="shared" si="515"/>
        <v>80.784000000000006</v>
      </c>
      <c r="AC4693" s="17">
        <f t="shared" si="516"/>
        <v>48.470400000000005</v>
      </c>
      <c r="AD4693" s="17">
        <f t="shared" si="517"/>
        <v>193.88159999999999</v>
      </c>
    </row>
    <row r="4694" spans="1:30">
      <c r="A4694">
        <v>4693</v>
      </c>
      <c r="B4694" t="s">
        <v>7708</v>
      </c>
      <c r="C4694" s="4">
        <v>41993</v>
      </c>
      <c r="D4694" s="4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 s="17">
        <v>77.671999999999997</v>
      </c>
      <c r="V4694">
        <f t="shared" si="511"/>
        <v>2014</v>
      </c>
      <c r="W4694" t="str">
        <f t="shared" si="512"/>
        <v>Dec</v>
      </c>
      <c r="X4694" s="9" t="str">
        <f>Sample___Superstore[[#This Row],[Order Year]]&amp;"-"&amp;Sample___Superstore[[#This Row],[Order Month]]</f>
        <v>2014-Dec</v>
      </c>
      <c r="Y4694" s="10">
        <f>Sample___Superstore6[[#This Row],[Profit]]/Sample___Superstore6[[#This Row],[Sales]]</f>
        <v>0.35000000000000003</v>
      </c>
      <c r="Z4694" s="9">
        <f t="shared" si="513"/>
        <v>2</v>
      </c>
      <c r="AA4694" s="17">
        <f t="shared" si="514"/>
        <v>15.5344</v>
      </c>
      <c r="AB4694" s="17">
        <f t="shared" si="515"/>
        <v>44.384</v>
      </c>
      <c r="AC4694" s="17">
        <f t="shared" si="516"/>
        <v>44.384</v>
      </c>
      <c r="AD4694" s="17">
        <f t="shared" si="517"/>
        <v>177.536</v>
      </c>
    </row>
    <row r="4695" spans="1:30">
      <c r="A4695">
        <v>4694</v>
      </c>
      <c r="B4695" t="s">
        <v>7708</v>
      </c>
      <c r="C4695" s="4">
        <v>41993</v>
      </c>
      <c r="D4695" s="4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 s="17">
        <v>2.64</v>
      </c>
      <c r="V4695">
        <f t="shared" si="511"/>
        <v>2014</v>
      </c>
      <c r="W4695" t="str">
        <f t="shared" si="512"/>
        <v>Dec</v>
      </c>
      <c r="X4695" s="9" t="str">
        <f>Sample___Superstore[[#This Row],[Order Year]]&amp;"-"&amp;Sample___Superstore[[#This Row],[Order Month]]</f>
        <v>2014-Dec</v>
      </c>
      <c r="Y4695" s="10">
        <f>Sample___Superstore6[[#This Row],[Profit]]/Sample___Superstore6[[#This Row],[Sales]]</f>
        <v>0.3125</v>
      </c>
      <c r="Z4695" s="9">
        <f t="shared" si="513"/>
        <v>2</v>
      </c>
      <c r="AA4695" s="17">
        <f t="shared" si="514"/>
        <v>1.32</v>
      </c>
      <c r="AB4695" s="17">
        <f t="shared" si="515"/>
        <v>4.2240000000000002</v>
      </c>
      <c r="AC4695" s="17">
        <f t="shared" si="516"/>
        <v>1.6896000000000002</v>
      </c>
      <c r="AD4695" s="17">
        <f t="shared" si="517"/>
        <v>6.7584</v>
      </c>
    </row>
    <row r="4696" spans="1:30">
      <c r="A4696">
        <v>4695</v>
      </c>
      <c r="B4696" t="s">
        <v>7709</v>
      </c>
      <c r="C4696" s="4">
        <v>42355</v>
      </c>
      <c r="D4696" s="4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 s="17">
        <v>14.4648</v>
      </c>
      <c r="V4696">
        <f t="shared" si="511"/>
        <v>2015</v>
      </c>
      <c r="W4696" t="str">
        <f t="shared" si="512"/>
        <v>Dec</v>
      </c>
      <c r="X4696" s="9" t="str">
        <f>Sample___Superstore[[#This Row],[Order Year]]&amp;"-"&amp;Sample___Superstore[[#This Row],[Order Month]]</f>
        <v>2015-Dec</v>
      </c>
      <c r="Y4696" s="10">
        <f>Sample___Superstore6[[#This Row],[Profit]]/Sample___Superstore6[[#This Row],[Sales]]</f>
        <v>0.49</v>
      </c>
      <c r="Z4696" s="9">
        <f t="shared" si="513"/>
        <v>0</v>
      </c>
      <c r="AA4696" s="17">
        <f t="shared" si="514"/>
        <v>3.6162000000000001</v>
      </c>
      <c r="AB4696" s="17">
        <f t="shared" si="515"/>
        <v>7.38</v>
      </c>
      <c r="AC4696" s="17">
        <f t="shared" si="516"/>
        <v>0</v>
      </c>
      <c r="AD4696" s="17">
        <f t="shared" si="517"/>
        <v>29.52</v>
      </c>
    </row>
    <row r="4697" spans="1:30">
      <c r="A4697">
        <v>4696</v>
      </c>
      <c r="B4697" t="s">
        <v>7709</v>
      </c>
      <c r="C4697" s="4">
        <v>42355</v>
      </c>
      <c r="D4697" s="4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 s="17">
        <v>48.470399999999998</v>
      </c>
      <c r="V4697">
        <f t="shared" si="511"/>
        <v>2015</v>
      </c>
      <c r="W4697" t="str">
        <f t="shared" si="512"/>
        <v>Dec</v>
      </c>
      <c r="X4697" s="9" t="str">
        <f>Sample___Superstore[[#This Row],[Order Year]]&amp;"-"&amp;Sample___Superstore[[#This Row],[Order Month]]</f>
        <v>2015-Dec</v>
      </c>
      <c r="Y4697" s="10">
        <f>Sample___Superstore6[[#This Row],[Profit]]/Sample___Superstore6[[#This Row],[Sales]]</f>
        <v>0.16</v>
      </c>
      <c r="Z4697" s="9">
        <f t="shared" si="513"/>
        <v>0</v>
      </c>
      <c r="AA4697" s="17">
        <f t="shared" si="514"/>
        <v>16.1568</v>
      </c>
      <c r="AB4697" s="17">
        <f t="shared" si="515"/>
        <v>100.98</v>
      </c>
      <c r="AC4697" s="17">
        <f t="shared" si="516"/>
        <v>0</v>
      </c>
      <c r="AD4697" s="17">
        <f t="shared" si="517"/>
        <v>302.94</v>
      </c>
    </row>
    <row r="4698" spans="1:30">
      <c r="A4698">
        <v>4697</v>
      </c>
      <c r="B4698" t="s">
        <v>7709</v>
      </c>
      <c r="C4698" s="4">
        <v>42355</v>
      </c>
      <c r="D4698" s="4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 s="17">
        <v>38.437199999999997</v>
      </c>
      <c r="V4698">
        <f t="shared" si="511"/>
        <v>2015</v>
      </c>
      <c r="W4698" t="str">
        <f t="shared" si="512"/>
        <v>Dec</v>
      </c>
      <c r="X4698" s="9" t="str">
        <f>Sample___Superstore[[#This Row],[Order Year]]&amp;"-"&amp;Sample___Superstore[[#This Row],[Order Month]]</f>
        <v>2015-Dec</v>
      </c>
      <c r="Y4698" s="10">
        <f>Sample___Superstore6[[#This Row],[Profit]]/Sample___Superstore6[[#This Row],[Sales]]</f>
        <v>0.26999999999999996</v>
      </c>
      <c r="Z4698" s="9">
        <f t="shared" si="513"/>
        <v>0</v>
      </c>
      <c r="AA4698" s="17">
        <f t="shared" si="514"/>
        <v>19.218599999999999</v>
      </c>
      <c r="AB4698" s="17">
        <f t="shared" si="515"/>
        <v>71.180000000000007</v>
      </c>
      <c r="AC4698" s="17">
        <f t="shared" si="516"/>
        <v>0</v>
      </c>
      <c r="AD4698" s="17">
        <f t="shared" si="517"/>
        <v>142.36000000000001</v>
      </c>
    </row>
    <row r="4699" spans="1:30">
      <c r="A4699">
        <v>4698</v>
      </c>
      <c r="B4699" t="s">
        <v>7709</v>
      </c>
      <c r="C4699" s="4">
        <v>42355</v>
      </c>
      <c r="D4699" s="4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 s="17">
        <v>136.66499999999999</v>
      </c>
      <c r="V4699">
        <f t="shared" si="511"/>
        <v>2015</v>
      </c>
      <c r="W4699" t="str">
        <f t="shared" si="512"/>
        <v>Dec</v>
      </c>
      <c r="X4699" s="9" t="str">
        <f>Sample___Superstore[[#This Row],[Order Year]]&amp;"-"&amp;Sample___Superstore[[#This Row],[Order Month]]</f>
        <v>2015-Dec</v>
      </c>
      <c r="Y4699" s="10">
        <f>Sample___Superstore6[[#This Row],[Profit]]/Sample___Superstore6[[#This Row],[Sales]]</f>
        <v>0.25</v>
      </c>
      <c r="Z4699" s="9">
        <f t="shared" si="513"/>
        <v>0</v>
      </c>
      <c r="AA4699" s="17">
        <f t="shared" si="514"/>
        <v>15.184999999999999</v>
      </c>
      <c r="AB4699" s="17">
        <f t="shared" si="515"/>
        <v>60.739999999999995</v>
      </c>
      <c r="AC4699" s="17">
        <f t="shared" si="516"/>
        <v>0</v>
      </c>
      <c r="AD4699" s="17">
        <f t="shared" si="517"/>
        <v>546.66</v>
      </c>
    </row>
    <row r="4700" spans="1:30">
      <c r="A4700">
        <v>4699</v>
      </c>
      <c r="B4700" t="s">
        <v>7709</v>
      </c>
      <c r="C4700" s="4">
        <v>42355</v>
      </c>
      <c r="D4700" s="4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 s="17">
        <v>14.8491</v>
      </c>
      <c r="V4700">
        <f t="shared" si="511"/>
        <v>2015</v>
      </c>
      <c r="W4700" t="str">
        <f t="shared" si="512"/>
        <v>Dec</v>
      </c>
      <c r="X4700" s="9" t="str">
        <f>Sample___Superstore[[#This Row],[Order Year]]&amp;"-"&amp;Sample___Superstore[[#This Row],[Order Month]]</f>
        <v>2015-Dec</v>
      </c>
      <c r="Y4700" s="10">
        <f>Sample___Superstore6[[#This Row],[Profit]]/Sample___Superstore6[[#This Row],[Sales]]</f>
        <v>7.0000000000000007E-2</v>
      </c>
      <c r="Z4700" s="9">
        <f t="shared" si="513"/>
        <v>0</v>
      </c>
      <c r="AA4700" s="17">
        <f t="shared" si="514"/>
        <v>4.9497</v>
      </c>
      <c r="AB4700" s="17">
        <f t="shared" si="515"/>
        <v>70.709999999999994</v>
      </c>
      <c r="AC4700" s="17">
        <f t="shared" si="516"/>
        <v>0</v>
      </c>
      <c r="AD4700" s="17">
        <f t="shared" si="517"/>
        <v>212.13</v>
      </c>
    </row>
    <row r="4701" spans="1:30">
      <c r="A4701">
        <v>4700</v>
      </c>
      <c r="B4701" t="s">
        <v>7710</v>
      </c>
      <c r="C4701" s="4">
        <v>42866</v>
      </c>
      <c r="D4701" s="4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 s="17">
        <v>0.59040000000000004</v>
      </c>
      <c r="V4701">
        <f t="shared" si="511"/>
        <v>2017</v>
      </c>
      <c r="W4701" t="str">
        <f t="shared" si="512"/>
        <v>May</v>
      </c>
      <c r="X4701" s="9" t="str">
        <f>Sample___Superstore[[#This Row],[Order Year]]&amp;"-"&amp;Sample___Superstore[[#This Row],[Order Month]]</f>
        <v>2017-May</v>
      </c>
      <c r="Y4701" s="10">
        <f>Sample___Superstore6[[#This Row],[Profit]]/Sample___Superstore6[[#This Row],[Sales]]</f>
        <v>0.1125</v>
      </c>
      <c r="Z4701" s="9">
        <f t="shared" si="513"/>
        <v>6</v>
      </c>
      <c r="AA4701" s="17">
        <f t="shared" si="514"/>
        <v>0.29520000000000002</v>
      </c>
      <c r="AB4701" s="17">
        <f t="shared" si="515"/>
        <v>2.6240000000000001</v>
      </c>
      <c r="AC4701" s="17">
        <f t="shared" si="516"/>
        <v>1.0496000000000001</v>
      </c>
      <c r="AD4701" s="17">
        <f t="shared" si="517"/>
        <v>4.1984000000000004</v>
      </c>
    </row>
    <row r="4702" spans="1:30">
      <c r="A4702">
        <v>4701</v>
      </c>
      <c r="B4702" t="s">
        <v>7710</v>
      </c>
      <c r="C4702" s="4">
        <v>42866</v>
      </c>
      <c r="D4702" s="4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 s="17">
        <v>-14.8832</v>
      </c>
      <c r="V4702">
        <f t="shared" si="511"/>
        <v>2017</v>
      </c>
      <c r="W4702" t="str">
        <f t="shared" si="512"/>
        <v>May</v>
      </c>
      <c r="X4702" s="9" t="str">
        <f>Sample___Superstore[[#This Row],[Order Year]]&amp;"-"&amp;Sample___Superstore[[#This Row],[Order Month]]</f>
        <v>2017-May</v>
      </c>
      <c r="Y4702" s="10">
        <f>Sample___Superstore6[[#This Row],[Profit]]/Sample___Superstore6[[#This Row],[Sales]]</f>
        <v>-0.2</v>
      </c>
      <c r="Z4702" s="9">
        <f t="shared" si="513"/>
        <v>6</v>
      </c>
      <c r="AA4702" s="17">
        <f t="shared" si="514"/>
        <v>-7.4416000000000002</v>
      </c>
      <c r="AB4702" s="17">
        <f t="shared" si="515"/>
        <v>37.207999999999998</v>
      </c>
      <c r="AC4702" s="17">
        <f t="shared" si="516"/>
        <v>14.8832</v>
      </c>
      <c r="AD4702" s="17">
        <f t="shared" si="517"/>
        <v>59.532799999999995</v>
      </c>
    </row>
    <row r="4703" spans="1:30">
      <c r="A4703">
        <v>4702</v>
      </c>
      <c r="B4703" t="s">
        <v>7710</v>
      </c>
      <c r="C4703" s="4">
        <v>42866</v>
      </c>
      <c r="D4703" s="4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 s="17">
        <v>2.14</v>
      </c>
      <c r="V4703">
        <f t="shared" si="511"/>
        <v>2017</v>
      </c>
      <c r="W4703" t="str">
        <f t="shared" si="512"/>
        <v>May</v>
      </c>
      <c r="X4703" s="9" t="str">
        <f>Sample___Superstore[[#This Row],[Order Year]]&amp;"-"&amp;Sample___Superstore[[#This Row],[Order Month]]</f>
        <v>2017-May</v>
      </c>
      <c r="Y4703" s="10">
        <f>Sample___Superstore6[[#This Row],[Profit]]/Sample___Superstore6[[#This Row],[Sales]]</f>
        <v>0.3125</v>
      </c>
      <c r="Z4703" s="9">
        <f t="shared" si="513"/>
        <v>6</v>
      </c>
      <c r="AA4703" s="17">
        <f t="shared" si="514"/>
        <v>1.07</v>
      </c>
      <c r="AB4703" s="17">
        <f t="shared" si="515"/>
        <v>3.4239999999999999</v>
      </c>
      <c r="AC4703" s="17">
        <f t="shared" si="516"/>
        <v>1.3696000000000002</v>
      </c>
      <c r="AD4703" s="17">
        <f t="shared" si="517"/>
        <v>5.4783999999999997</v>
      </c>
    </row>
    <row r="4704" spans="1:30">
      <c r="A4704">
        <v>4703</v>
      </c>
      <c r="B4704" t="s">
        <v>7710</v>
      </c>
      <c r="C4704" s="4">
        <v>42866</v>
      </c>
      <c r="D4704" s="4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 s="17">
        <v>-6.9965000000000002</v>
      </c>
      <c r="V4704">
        <f t="shared" si="511"/>
        <v>2017</v>
      </c>
      <c r="W4704" t="str">
        <f t="shared" si="512"/>
        <v>May</v>
      </c>
      <c r="X4704" s="9" t="str">
        <f>Sample___Superstore[[#This Row],[Order Year]]&amp;"-"&amp;Sample___Superstore[[#This Row],[Order Month]]</f>
        <v>2017-May</v>
      </c>
      <c r="Y4704" s="10">
        <f>Sample___Superstore6[[#This Row],[Profit]]/Sample___Superstore6[[#This Row],[Sales]]</f>
        <v>-0.875</v>
      </c>
      <c r="Z4704" s="9">
        <f t="shared" si="513"/>
        <v>6</v>
      </c>
      <c r="AA4704" s="17">
        <f t="shared" si="514"/>
        <v>-6.9965000000000002</v>
      </c>
      <c r="AB4704" s="17">
        <f t="shared" si="515"/>
        <v>7.9960000000000004</v>
      </c>
      <c r="AC4704" s="17">
        <f t="shared" si="516"/>
        <v>4.7976000000000001</v>
      </c>
      <c r="AD4704" s="17">
        <f t="shared" si="517"/>
        <v>3.1984000000000004</v>
      </c>
    </row>
    <row r="4705" spans="1:30">
      <c r="A4705">
        <v>4704</v>
      </c>
      <c r="B4705" t="s">
        <v>7711</v>
      </c>
      <c r="C4705" s="4">
        <v>42545</v>
      </c>
      <c r="D4705" s="4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 s="17">
        <v>-19.602</v>
      </c>
      <c r="V4705">
        <f t="shared" si="511"/>
        <v>2016</v>
      </c>
      <c r="W4705" t="str">
        <f t="shared" si="512"/>
        <v>Jun</v>
      </c>
      <c r="X4705" s="9" t="str">
        <f>Sample___Superstore[[#This Row],[Order Year]]&amp;"-"&amp;Sample___Superstore[[#This Row],[Order Month]]</f>
        <v>2016-Jun</v>
      </c>
      <c r="Y4705" s="10">
        <f>Sample___Superstore6[[#This Row],[Profit]]/Sample___Superstore6[[#This Row],[Sales]]</f>
        <v>-2.25</v>
      </c>
      <c r="Z4705" s="9">
        <f t="shared" si="513"/>
        <v>4</v>
      </c>
      <c r="AA4705" s="17">
        <f t="shared" si="514"/>
        <v>-9.8010000000000002</v>
      </c>
      <c r="AB4705" s="17">
        <f t="shared" si="515"/>
        <v>4.3559999999999999</v>
      </c>
      <c r="AC4705" s="17">
        <f t="shared" si="516"/>
        <v>6.9695999999999998</v>
      </c>
      <c r="AD4705" s="17">
        <f t="shared" si="517"/>
        <v>1.7423999999999999</v>
      </c>
    </row>
    <row r="4706" spans="1:30">
      <c r="A4706">
        <v>4705</v>
      </c>
      <c r="B4706" t="s">
        <v>7712</v>
      </c>
      <c r="C4706" s="4">
        <v>42507</v>
      </c>
      <c r="D4706" s="4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 s="17">
        <v>18.8993</v>
      </c>
      <c r="V4706">
        <f t="shared" si="511"/>
        <v>2016</v>
      </c>
      <c r="W4706" t="str">
        <f t="shared" si="512"/>
        <v>May</v>
      </c>
      <c r="X4706" s="9" t="str">
        <f>Sample___Superstore[[#This Row],[Order Year]]&amp;"-"&amp;Sample___Superstore[[#This Row],[Order Month]]</f>
        <v>2016-May</v>
      </c>
      <c r="Y4706" s="10">
        <f>Sample___Superstore6[[#This Row],[Profit]]/Sample___Superstore6[[#This Row],[Sales]]</f>
        <v>0.28999999999999998</v>
      </c>
      <c r="Z4706" s="9">
        <f t="shared" si="513"/>
        <v>1</v>
      </c>
      <c r="AA4706" s="17">
        <f t="shared" si="514"/>
        <v>2.6999</v>
      </c>
      <c r="AB4706" s="17">
        <f t="shared" si="515"/>
        <v>9.31</v>
      </c>
      <c r="AC4706" s="17">
        <f t="shared" si="516"/>
        <v>0</v>
      </c>
      <c r="AD4706" s="17">
        <f t="shared" si="517"/>
        <v>65.17</v>
      </c>
    </row>
    <row r="4707" spans="1:30">
      <c r="A4707">
        <v>4706</v>
      </c>
      <c r="B4707" t="s">
        <v>7712</v>
      </c>
      <c r="C4707" s="4">
        <v>42507</v>
      </c>
      <c r="D4707" s="4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 s="17">
        <v>6.8714000000000004</v>
      </c>
      <c r="V4707">
        <f t="shared" si="511"/>
        <v>2016</v>
      </c>
      <c r="W4707" t="str">
        <f t="shared" si="512"/>
        <v>May</v>
      </c>
      <c r="X4707" s="9" t="str">
        <f>Sample___Superstore[[#This Row],[Order Year]]&amp;"-"&amp;Sample___Superstore[[#This Row],[Order Month]]</f>
        <v>2016-May</v>
      </c>
      <c r="Y4707" s="10">
        <f>Sample___Superstore6[[#This Row],[Profit]]/Sample___Superstore6[[#This Row],[Sales]]</f>
        <v>0.47000000000000003</v>
      </c>
      <c r="Z4707" s="9">
        <f t="shared" si="513"/>
        <v>1</v>
      </c>
      <c r="AA4707" s="17">
        <f t="shared" si="514"/>
        <v>3.4357000000000002</v>
      </c>
      <c r="AB4707" s="17">
        <f t="shared" si="515"/>
        <v>7.31</v>
      </c>
      <c r="AC4707" s="17">
        <f t="shared" si="516"/>
        <v>0</v>
      </c>
      <c r="AD4707" s="17">
        <f t="shared" si="517"/>
        <v>14.62</v>
      </c>
    </row>
    <row r="4708" spans="1:30">
      <c r="A4708">
        <v>4707</v>
      </c>
      <c r="B4708" t="s">
        <v>7712</v>
      </c>
      <c r="C4708" s="4">
        <v>42507</v>
      </c>
      <c r="D4708" s="4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 s="17">
        <v>17.324000000000002</v>
      </c>
      <c r="V4708">
        <f t="shared" si="511"/>
        <v>2016</v>
      </c>
      <c r="W4708" t="str">
        <f t="shared" si="512"/>
        <v>May</v>
      </c>
      <c r="X4708" s="9" t="str">
        <f>Sample___Superstore[[#This Row],[Order Year]]&amp;"-"&amp;Sample___Superstore[[#This Row],[Order Month]]</f>
        <v>2016-May</v>
      </c>
      <c r="Y4708" s="10">
        <f>Sample___Superstore6[[#This Row],[Profit]]/Sample___Superstore6[[#This Row],[Sales]]</f>
        <v>0.1</v>
      </c>
      <c r="Z4708" s="9">
        <f t="shared" si="513"/>
        <v>1</v>
      </c>
      <c r="AA4708" s="17">
        <f t="shared" si="514"/>
        <v>4.3310000000000004</v>
      </c>
      <c r="AB4708" s="17">
        <f t="shared" si="515"/>
        <v>43.31</v>
      </c>
      <c r="AC4708" s="17">
        <f t="shared" si="516"/>
        <v>0</v>
      </c>
      <c r="AD4708" s="17">
        <f t="shared" si="517"/>
        <v>173.24</v>
      </c>
    </row>
    <row r="4709" spans="1:30">
      <c r="A4709">
        <v>4708</v>
      </c>
      <c r="B4709" t="s">
        <v>7714</v>
      </c>
      <c r="C4709" s="4">
        <v>42915</v>
      </c>
      <c r="D4709" s="4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 s="17">
        <v>302.37299999999999</v>
      </c>
      <c r="V4709">
        <f t="shared" si="511"/>
        <v>2017</v>
      </c>
      <c r="W4709" t="str">
        <f t="shared" si="512"/>
        <v>Jun</v>
      </c>
      <c r="X4709" s="9" t="str">
        <f>Sample___Superstore[[#This Row],[Order Year]]&amp;"-"&amp;Sample___Superstore[[#This Row],[Order Month]]</f>
        <v>2017-Jun</v>
      </c>
      <c r="Y4709" s="10">
        <f>Sample___Superstore6[[#This Row],[Profit]]/Sample___Superstore6[[#This Row],[Sales]]</f>
        <v>0.33750000000000002</v>
      </c>
      <c r="Z4709" s="9">
        <f t="shared" si="513"/>
        <v>1</v>
      </c>
      <c r="AA4709" s="17">
        <f t="shared" si="514"/>
        <v>60.474599999999995</v>
      </c>
      <c r="AB4709" s="17">
        <f t="shared" si="515"/>
        <v>179.184</v>
      </c>
      <c r="AC4709" s="17">
        <f t="shared" si="516"/>
        <v>179.184</v>
      </c>
      <c r="AD4709" s="17">
        <f t="shared" si="517"/>
        <v>716.73599999999999</v>
      </c>
    </row>
    <row r="4710" spans="1:30">
      <c r="A4710">
        <v>4709</v>
      </c>
      <c r="B4710" t="s">
        <v>7714</v>
      </c>
      <c r="C4710" s="4">
        <v>42915</v>
      </c>
      <c r="D4710" s="4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17">
        <v>39.213000000000001</v>
      </c>
      <c r="V4710">
        <f t="shared" si="511"/>
        <v>2017</v>
      </c>
      <c r="W4710" t="str">
        <f t="shared" si="512"/>
        <v>Jun</v>
      </c>
      <c r="X4710" s="9" t="str">
        <f>Sample___Superstore[[#This Row],[Order Year]]&amp;"-"&amp;Sample___Superstore[[#This Row],[Order Month]]</f>
        <v>2017-Jun</v>
      </c>
      <c r="Y4710" s="10">
        <f>Sample___Superstore6[[#This Row],[Profit]]/Sample___Superstore6[[#This Row],[Sales]]</f>
        <v>0.3</v>
      </c>
      <c r="Z4710" s="9">
        <f t="shared" si="513"/>
        <v>1</v>
      </c>
      <c r="AA4710" s="17">
        <f t="shared" si="514"/>
        <v>13.071</v>
      </c>
      <c r="AB4710" s="17">
        <f t="shared" si="515"/>
        <v>43.57</v>
      </c>
      <c r="AC4710" s="17">
        <f t="shared" si="516"/>
        <v>0</v>
      </c>
      <c r="AD4710" s="17">
        <f t="shared" si="517"/>
        <v>130.71</v>
      </c>
    </row>
    <row r="4711" spans="1:30">
      <c r="A4711">
        <v>4710</v>
      </c>
      <c r="B4711" t="s">
        <v>7714</v>
      </c>
      <c r="C4711" s="4">
        <v>42915</v>
      </c>
      <c r="D4711" s="4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 s="17">
        <v>3.0367999999999999</v>
      </c>
      <c r="V4711">
        <f t="shared" si="511"/>
        <v>2017</v>
      </c>
      <c r="W4711" t="str">
        <f t="shared" si="512"/>
        <v>Jun</v>
      </c>
      <c r="X4711" s="9" t="str">
        <f>Sample___Superstore[[#This Row],[Order Year]]&amp;"-"&amp;Sample___Superstore[[#This Row],[Order Month]]</f>
        <v>2017-Jun</v>
      </c>
      <c r="Y4711" s="10">
        <f>Sample___Superstore6[[#This Row],[Profit]]/Sample___Superstore6[[#This Row],[Sales]]</f>
        <v>0.26</v>
      </c>
      <c r="Z4711" s="9">
        <f t="shared" si="513"/>
        <v>1</v>
      </c>
      <c r="AA4711" s="17">
        <f t="shared" si="514"/>
        <v>1.5184</v>
      </c>
      <c r="AB4711" s="17">
        <f t="shared" si="515"/>
        <v>5.84</v>
      </c>
      <c r="AC4711" s="17">
        <f t="shared" si="516"/>
        <v>0</v>
      </c>
      <c r="AD4711" s="17">
        <f t="shared" si="517"/>
        <v>11.68</v>
      </c>
    </row>
    <row r="4712" spans="1:30">
      <c r="A4712">
        <v>4711</v>
      </c>
      <c r="B4712" t="s">
        <v>7714</v>
      </c>
      <c r="C4712" s="4">
        <v>42915</v>
      </c>
      <c r="D4712" s="4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 s="17">
        <v>22.4316</v>
      </c>
      <c r="V4712">
        <f t="shared" si="511"/>
        <v>2017</v>
      </c>
      <c r="W4712" t="str">
        <f t="shared" si="512"/>
        <v>Jun</v>
      </c>
      <c r="X4712" s="9" t="str">
        <f>Sample___Superstore[[#This Row],[Order Year]]&amp;"-"&amp;Sample___Superstore[[#This Row],[Order Month]]</f>
        <v>2017-Jun</v>
      </c>
      <c r="Y4712" s="10">
        <f>Sample___Superstore6[[#This Row],[Profit]]/Sample___Superstore6[[#This Row],[Sales]]</f>
        <v>0.36</v>
      </c>
      <c r="Z4712" s="9">
        <f t="shared" si="513"/>
        <v>1</v>
      </c>
      <c r="AA4712" s="17">
        <f t="shared" si="514"/>
        <v>7.4771999999999998</v>
      </c>
      <c r="AB4712" s="17">
        <f t="shared" si="515"/>
        <v>20.77</v>
      </c>
      <c r="AC4712" s="17">
        <f t="shared" si="516"/>
        <v>0</v>
      </c>
      <c r="AD4712" s="17">
        <f t="shared" si="517"/>
        <v>62.31</v>
      </c>
    </row>
    <row r="4713" spans="1:30">
      <c r="A4713">
        <v>4712</v>
      </c>
      <c r="B4713" t="s">
        <v>7715</v>
      </c>
      <c r="C4713" s="4">
        <v>41729</v>
      </c>
      <c r="D4713" s="4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 s="17">
        <v>-0.59640000000000004</v>
      </c>
      <c r="V4713">
        <f t="shared" si="511"/>
        <v>2014</v>
      </c>
      <c r="W4713" t="str">
        <f t="shared" si="512"/>
        <v>Mar</v>
      </c>
      <c r="X4713" s="9" t="str">
        <f>Sample___Superstore[[#This Row],[Order Year]]&amp;"-"&amp;Sample___Superstore[[#This Row],[Order Month]]</f>
        <v>2014-Mar</v>
      </c>
      <c r="Y4713" s="10">
        <f>Sample___Superstore6[[#This Row],[Profit]]/Sample___Superstore6[[#This Row],[Sales]]</f>
        <v>-0.70000000000000007</v>
      </c>
      <c r="Z4713" s="9">
        <f t="shared" si="513"/>
        <v>0</v>
      </c>
      <c r="AA4713" s="17">
        <f t="shared" si="514"/>
        <v>-0.59640000000000004</v>
      </c>
      <c r="AB4713" s="17">
        <f t="shared" si="515"/>
        <v>0.85199999999999998</v>
      </c>
      <c r="AC4713" s="17">
        <f t="shared" si="516"/>
        <v>0.59639999999999993</v>
      </c>
      <c r="AD4713" s="17">
        <f t="shared" si="517"/>
        <v>0.25560000000000005</v>
      </c>
    </row>
    <row r="4714" spans="1:30">
      <c r="A4714">
        <v>4713</v>
      </c>
      <c r="B4714" t="s">
        <v>7716</v>
      </c>
      <c r="C4714" s="4">
        <v>41989</v>
      </c>
      <c r="D4714" s="4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 s="17">
        <v>12.700799999999999</v>
      </c>
      <c r="V4714">
        <f t="shared" si="511"/>
        <v>2014</v>
      </c>
      <c r="W4714" t="str">
        <f t="shared" si="512"/>
        <v>Dec</v>
      </c>
      <c r="X4714" s="9" t="str">
        <f>Sample___Superstore[[#This Row],[Order Year]]&amp;"-"&amp;Sample___Superstore[[#This Row],[Order Month]]</f>
        <v>2014-Dec</v>
      </c>
      <c r="Y4714" s="10">
        <f>Sample___Superstore6[[#This Row],[Profit]]/Sample___Superstore6[[#This Row],[Sales]]</f>
        <v>0.35000000000000003</v>
      </c>
      <c r="Z4714" s="9">
        <f t="shared" si="513"/>
        <v>5</v>
      </c>
      <c r="AA4714" s="17">
        <f t="shared" si="514"/>
        <v>1.8143999999999998</v>
      </c>
      <c r="AB4714" s="17">
        <f t="shared" si="515"/>
        <v>5.1839999999999993</v>
      </c>
      <c r="AC4714" s="17">
        <f t="shared" si="516"/>
        <v>7.2576000000000001</v>
      </c>
      <c r="AD4714" s="17">
        <f t="shared" si="517"/>
        <v>29.030399999999997</v>
      </c>
    </row>
    <row r="4715" spans="1:30">
      <c r="A4715">
        <v>4714</v>
      </c>
      <c r="B4715" t="s">
        <v>7716</v>
      </c>
      <c r="C4715" s="4">
        <v>41989</v>
      </c>
      <c r="D4715" s="4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 s="17">
        <v>-74.952600000000004</v>
      </c>
      <c r="V4715">
        <f t="shared" si="511"/>
        <v>2014</v>
      </c>
      <c r="W4715" t="str">
        <f t="shared" si="512"/>
        <v>Dec</v>
      </c>
      <c r="X4715" s="9" t="str">
        <f>Sample___Superstore[[#This Row],[Order Year]]&amp;"-"&amp;Sample___Superstore[[#This Row],[Order Month]]</f>
        <v>2014-Dec</v>
      </c>
      <c r="Y4715" s="10">
        <f>Sample___Superstore6[[#This Row],[Profit]]/Sample___Superstore6[[#This Row],[Sales]]</f>
        <v>-1.3250000000000002</v>
      </c>
      <c r="Z4715" s="9">
        <f t="shared" si="513"/>
        <v>5</v>
      </c>
      <c r="AA4715" s="17">
        <f t="shared" si="514"/>
        <v>-37.476300000000002</v>
      </c>
      <c r="AB4715" s="17">
        <f t="shared" si="515"/>
        <v>28.283999999999999</v>
      </c>
      <c r="AC4715" s="17">
        <f t="shared" si="516"/>
        <v>33.940799999999996</v>
      </c>
      <c r="AD4715" s="17">
        <f t="shared" si="517"/>
        <v>22.627200000000002</v>
      </c>
    </row>
    <row r="4716" spans="1:30">
      <c r="A4716">
        <v>4715</v>
      </c>
      <c r="B4716" t="s">
        <v>7717</v>
      </c>
      <c r="C4716" s="4">
        <v>42873</v>
      </c>
      <c r="D4716" s="4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 s="17">
        <v>38.779200000000003</v>
      </c>
      <c r="V4716">
        <f t="shared" si="511"/>
        <v>2017</v>
      </c>
      <c r="W4716" t="str">
        <f t="shared" si="512"/>
        <v>May</v>
      </c>
      <c r="X4716" s="9" t="str">
        <f>Sample___Superstore[[#This Row],[Order Year]]&amp;"-"&amp;Sample___Superstore[[#This Row],[Order Month]]</f>
        <v>2017-May</v>
      </c>
      <c r="Y4716" s="10">
        <f>Sample___Superstore6[[#This Row],[Profit]]/Sample___Superstore6[[#This Row],[Sales]]</f>
        <v>0.1125</v>
      </c>
      <c r="Z4716" s="9">
        <f t="shared" si="513"/>
        <v>2</v>
      </c>
      <c r="AA4716" s="17">
        <f t="shared" si="514"/>
        <v>19.389600000000002</v>
      </c>
      <c r="AB4716" s="17">
        <f t="shared" si="515"/>
        <v>172.352</v>
      </c>
      <c r="AC4716" s="17">
        <f t="shared" si="516"/>
        <v>68.94080000000001</v>
      </c>
      <c r="AD4716" s="17">
        <f t="shared" si="517"/>
        <v>275.76319999999998</v>
      </c>
    </row>
    <row r="4717" spans="1:30">
      <c r="A4717">
        <v>4716</v>
      </c>
      <c r="B4717" t="s">
        <v>7718</v>
      </c>
      <c r="C4717" s="4">
        <v>42136</v>
      </c>
      <c r="D4717" s="4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 s="17">
        <v>20.1584</v>
      </c>
      <c r="V4717">
        <f t="shared" si="511"/>
        <v>2015</v>
      </c>
      <c r="W4717" t="str">
        <f t="shared" si="512"/>
        <v>May</v>
      </c>
      <c r="X4717" s="9" t="str">
        <f>Sample___Superstore[[#This Row],[Order Year]]&amp;"-"&amp;Sample___Superstore[[#This Row],[Order Month]]</f>
        <v>2015-May</v>
      </c>
      <c r="Y4717" s="10">
        <f>Sample___Superstore6[[#This Row],[Profit]]/Sample___Superstore6[[#This Row],[Sales]]</f>
        <v>0.1</v>
      </c>
      <c r="Z4717" s="9">
        <f t="shared" si="513"/>
        <v>4</v>
      </c>
      <c r="AA4717" s="17">
        <f t="shared" si="514"/>
        <v>10.0792</v>
      </c>
      <c r="AB4717" s="17">
        <f t="shared" si="515"/>
        <v>100.792</v>
      </c>
      <c r="AC4717" s="17">
        <f t="shared" si="516"/>
        <v>40.316800000000001</v>
      </c>
      <c r="AD4717" s="17">
        <f t="shared" si="517"/>
        <v>161.2672</v>
      </c>
    </row>
    <row r="4718" spans="1:30">
      <c r="A4718">
        <v>4717</v>
      </c>
      <c r="B4718" t="s">
        <v>7719</v>
      </c>
      <c r="C4718" s="4">
        <v>43072</v>
      </c>
      <c r="D4718" s="4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 s="17">
        <v>88.733199999999997</v>
      </c>
      <c r="V4718">
        <f t="shared" si="511"/>
        <v>2017</v>
      </c>
      <c r="W4718" t="str">
        <f t="shared" si="512"/>
        <v>Dec</v>
      </c>
      <c r="X4718" s="9" t="str">
        <f>Sample___Superstore[[#This Row],[Order Year]]&amp;"-"&amp;Sample___Superstore[[#This Row],[Order Month]]</f>
        <v>2017-Dec</v>
      </c>
      <c r="Y4718" s="10">
        <f>Sample___Superstore6[[#This Row],[Profit]]/Sample___Superstore6[[#This Row],[Sales]]</f>
        <v>0.16999999999999998</v>
      </c>
      <c r="Z4718" s="9">
        <f t="shared" si="513"/>
        <v>4</v>
      </c>
      <c r="AA4718" s="17">
        <f t="shared" si="514"/>
        <v>44.366599999999998</v>
      </c>
      <c r="AB4718" s="17">
        <f t="shared" si="515"/>
        <v>260.98</v>
      </c>
      <c r="AC4718" s="17">
        <f t="shared" si="516"/>
        <v>0</v>
      </c>
      <c r="AD4718" s="17">
        <f t="shared" si="517"/>
        <v>521.96</v>
      </c>
    </row>
    <row r="4719" spans="1:30">
      <c r="A4719">
        <v>4718</v>
      </c>
      <c r="B4719" t="s">
        <v>7720</v>
      </c>
      <c r="C4719" s="4">
        <v>42350</v>
      </c>
      <c r="D4719" s="4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 s="17">
        <v>2.2193999999999998</v>
      </c>
      <c r="V4719">
        <f t="shared" si="511"/>
        <v>2015</v>
      </c>
      <c r="W4719" t="str">
        <f t="shared" si="512"/>
        <v>Dec</v>
      </c>
      <c r="X4719" s="9" t="str">
        <f>Sample___Superstore[[#This Row],[Order Year]]&amp;"-"&amp;Sample___Superstore[[#This Row],[Order Month]]</f>
        <v>2015-Dec</v>
      </c>
      <c r="Y4719" s="10">
        <f>Sample___Superstore6[[#This Row],[Profit]]/Sample___Superstore6[[#This Row],[Sales]]</f>
        <v>0.26999999999999996</v>
      </c>
      <c r="Z4719" s="9">
        <f t="shared" si="513"/>
        <v>5</v>
      </c>
      <c r="AA4719" s="17">
        <f t="shared" si="514"/>
        <v>0.7397999999999999</v>
      </c>
      <c r="AB4719" s="17">
        <f t="shared" si="515"/>
        <v>2.74</v>
      </c>
      <c r="AC4719" s="17">
        <f t="shared" si="516"/>
        <v>0</v>
      </c>
      <c r="AD4719" s="17">
        <f t="shared" si="517"/>
        <v>8.2200000000000006</v>
      </c>
    </row>
    <row r="4720" spans="1:30">
      <c r="A4720">
        <v>4719</v>
      </c>
      <c r="B4720" t="s">
        <v>7721</v>
      </c>
      <c r="C4720" s="4">
        <v>42287</v>
      </c>
      <c r="D4720" s="4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 s="17">
        <v>21.7728</v>
      </c>
      <c r="V4720">
        <f t="shared" si="511"/>
        <v>2015</v>
      </c>
      <c r="W4720" t="str">
        <f t="shared" si="512"/>
        <v>Oct</v>
      </c>
      <c r="X4720" s="9" t="str">
        <f>Sample___Superstore[[#This Row],[Order Year]]&amp;"-"&amp;Sample___Superstore[[#This Row],[Order Month]]</f>
        <v>2015-Oct</v>
      </c>
      <c r="Y4720" s="10">
        <f>Sample___Superstore6[[#This Row],[Profit]]/Sample___Superstore6[[#This Row],[Sales]]</f>
        <v>0.48</v>
      </c>
      <c r="Z4720" s="9">
        <f t="shared" si="513"/>
        <v>1</v>
      </c>
      <c r="AA4720" s="17">
        <f t="shared" si="514"/>
        <v>3.1103999999999998</v>
      </c>
      <c r="AB4720" s="17">
        <f t="shared" si="515"/>
        <v>6.4799999999999995</v>
      </c>
      <c r="AC4720" s="17">
        <f t="shared" si="516"/>
        <v>0</v>
      </c>
      <c r="AD4720" s="17">
        <f t="shared" si="517"/>
        <v>45.36</v>
      </c>
    </row>
    <row r="4721" spans="1:30">
      <c r="A4721">
        <v>4720</v>
      </c>
      <c r="B4721" t="s">
        <v>7722</v>
      </c>
      <c r="C4721" s="4">
        <v>42112</v>
      </c>
      <c r="D4721" s="4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 s="17">
        <v>9.4717000000000002</v>
      </c>
      <c r="V4721">
        <f t="shared" si="511"/>
        <v>2015</v>
      </c>
      <c r="W4721" t="str">
        <f t="shared" si="512"/>
        <v>Apr</v>
      </c>
      <c r="X4721" s="9" t="str">
        <f>Sample___Superstore[[#This Row],[Order Year]]&amp;"-"&amp;Sample___Superstore[[#This Row],[Order Month]]</f>
        <v>2015-Apr</v>
      </c>
      <c r="Y4721" s="10">
        <f>Sample___Superstore6[[#This Row],[Profit]]/Sample___Superstore6[[#This Row],[Sales]]</f>
        <v>0.01</v>
      </c>
      <c r="Z4721" s="9">
        <f t="shared" si="513"/>
        <v>2</v>
      </c>
      <c r="AA4721" s="17">
        <f t="shared" si="514"/>
        <v>1.3531</v>
      </c>
      <c r="AB4721" s="17">
        <f t="shared" si="515"/>
        <v>135.31</v>
      </c>
      <c r="AC4721" s="17">
        <f t="shared" si="516"/>
        <v>0</v>
      </c>
      <c r="AD4721" s="17">
        <f t="shared" si="517"/>
        <v>947.17</v>
      </c>
    </row>
    <row r="4722" spans="1:30">
      <c r="A4722">
        <v>4721</v>
      </c>
      <c r="B4722" t="s">
        <v>7722</v>
      </c>
      <c r="C4722" s="4">
        <v>42112</v>
      </c>
      <c r="D4722" s="4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 s="17">
        <v>27.882000000000001</v>
      </c>
      <c r="V4722">
        <f t="shared" si="511"/>
        <v>2015</v>
      </c>
      <c r="W4722" t="str">
        <f t="shared" si="512"/>
        <v>Apr</v>
      </c>
      <c r="X4722" s="9" t="str">
        <f>Sample___Superstore[[#This Row],[Order Year]]&amp;"-"&amp;Sample___Superstore[[#This Row],[Order Month]]</f>
        <v>2015-Apr</v>
      </c>
      <c r="Y4722" s="10">
        <f>Sample___Superstore6[[#This Row],[Profit]]/Sample___Superstore6[[#This Row],[Sales]]</f>
        <v>0.45</v>
      </c>
      <c r="Z4722" s="9">
        <f t="shared" si="513"/>
        <v>2</v>
      </c>
      <c r="AA4722" s="17">
        <f t="shared" si="514"/>
        <v>13.941000000000001</v>
      </c>
      <c r="AB4722" s="17">
        <f t="shared" si="515"/>
        <v>30.98</v>
      </c>
      <c r="AC4722" s="17">
        <f t="shared" si="516"/>
        <v>0</v>
      </c>
      <c r="AD4722" s="17">
        <f t="shared" si="517"/>
        <v>61.96</v>
      </c>
    </row>
    <row r="4723" spans="1:30">
      <c r="A4723">
        <v>4722</v>
      </c>
      <c r="B4723" t="s">
        <v>7725</v>
      </c>
      <c r="C4723" s="4">
        <v>41797</v>
      </c>
      <c r="D4723" s="4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 s="17">
        <v>-209.76929999999999</v>
      </c>
      <c r="V4723">
        <f t="shared" si="511"/>
        <v>2014</v>
      </c>
      <c r="W4723" t="str">
        <f t="shared" si="512"/>
        <v>Jun</v>
      </c>
      <c r="X4723" s="9" t="str">
        <f>Sample___Superstore[[#This Row],[Order Year]]&amp;"-"&amp;Sample___Superstore[[#This Row],[Order Month]]</f>
        <v>2014-Jun</v>
      </c>
      <c r="Y4723" s="10">
        <f>Sample___Superstore6[[#This Row],[Profit]]/Sample___Superstore6[[#This Row],[Sales]]</f>
        <v>-0.77999999999999992</v>
      </c>
      <c r="Z4723" s="9">
        <f t="shared" si="513"/>
        <v>4</v>
      </c>
      <c r="AA4723" s="17">
        <f t="shared" si="514"/>
        <v>-69.923099999999991</v>
      </c>
      <c r="AB4723" s="17">
        <f t="shared" si="515"/>
        <v>89.644999999999996</v>
      </c>
      <c r="AC4723" s="17">
        <f t="shared" si="516"/>
        <v>134.4675</v>
      </c>
      <c r="AD4723" s="17">
        <f t="shared" si="517"/>
        <v>134.4675</v>
      </c>
    </row>
    <row r="4724" spans="1:30">
      <c r="A4724">
        <v>4723</v>
      </c>
      <c r="B4724" t="s">
        <v>7728</v>
      </c>
      <c r="C4724" s="4">
        <v>42979</v>
      </c>
      <c r="D4724" s="4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 s="17">
        <v>2.9561999999999999</v>
      </c>
      <c r="V4724">
        <f t="shared" si="511"/>
        <v>2017</v>
      </c>
      <c r="W4724" t="str">
        <f t="shared" si="512"/>
        <v>Sep</v>
      </c>
      <c r="X4724" s="9" t="str">
        <f>Sample___Superstore[[#This Row],[Order Year]]&amp;"-"&amp;Sample___Superstore[[#This Row],[Order Month]]</f>
        <v>2017-Sep</v>
      </c>
      <c r="Y4724" s="10">
        <f>Sample___Superstore6[[#This Row],[Profit]]/Sample___Superstore6[[#This Row],[Sales]]</f>
        <v>0.39</v>
      </c>
      <c r="Z4724" s="9">
        <f t="shared" si="513"/>
        <v>6</v>
      </c>
      <c r="AA4724" s="17">
        <f t="shared" si="514"/>
        <v>2.9561999999999999</v>
      </c>
      <c r="AB4724" s="17">
        <f t="shared" si="515"/>
        <v>7.58</v>
      </c>
      <c r="AC4724" s="17">
        <f t="shared" si="516"/>
        <v>0</v>
      </c>
      <c r="AD4724" s="17">
        <f t="shared" si="517"/>
        <v>7.58</v>
      </c>
    </row>
    <row r="4725" spans="1:30">
      <c r="A4725">
        <v>4724</v>
      </c>
      <c r="B4725" t="s">
        <v>7729</v>
      </c>
      <c r="C4725" s="4">
        <v>42512</v>
      </c>
      <c r="D4725" s="4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 s="17">
        <v>7.2176999999999998</v>
      </c>
      <c r="V4725">
        <f t="shared" si="511"/>
        <v>2016</v>
      </c>
      <c r="W4725" t="str">
        <f t="shared" si="512"/>
        <v>May</v>
      </c>
      <c r="X4725" s="9" t="str">
        <f>Sample___Superstore[[#This Row],[Order Year]]&amp;"-"&amp;Sample___Superstore[[#This Row],[Order Month]]</f>
        <v>2016-May</v>
      </c>
      <c r="Y4725" s="10">
        <f>Sample___Superstore6[[#This Row],[Profit]]/Sample___Superstore6[[#This Row],[Sales]]</f>
        <v>0.49</v>
      </c>
      <c r="Z4725" s="9">
        <f t="shared" si="513"/>
        <v>0</v>
      </c>
      <c r="AA4725" s="17">
        <f t="shared" si="514"/>
        <v>2.4058999999999999</v>
      </c>
      <c r="AB4725" s="17">
        <f t="shared" si="515"/>
        <v>4.91</v>
      </c>
      <c r="AC4725" s="17">
        <f t="shared" si="516"/>
        <v>0</v>
      </c>
      <c r="AD4725" s="17">
        <f t="shared" si="517"/>
        <v>14.73</v>
      </c>
    </row>
    <row r="4726" spans="1:30">
      <c r="A4726">
        <v>4725</v>
      </c>
      <c r="B4726" t="s">
        <v>7731</v>
      </c>
      <c r="C4726" s="4">
        <v>42685</v>
      </c>
      <c r="D4726" s="4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 s="17">
        <v>-6.9215999999999998</v>
      </c>
      <c r="V4726">
        <f t="shared" si="511"/>
        <v>2016</v>
      </c>
      <c r="W4726" t="str">
        <f t="shared" si="512"/>
        <v>Nov</v>
      </c>
      <c r="X4726" s="9" t="str">
        <f>Sample___Superstore[[#This Row],[Order Year]]&amp;"-"&amp;Sample___Superstore[[#This Row],[Order Month]]</f>
        <v>2016-Nov</v>
      </c>
      <c r="Y4726" s="10">
        <f>Sample___Superstore6[[#This Row],[Profit]]/Sample___Superstore6[[#This Row],[Sales]]</f>
        <v>-0.7</v>
      </c>
      <c r="Z4726" s="9">
        <f t="shared" si="513"/>
        <v>4</v>
      </c>
      <c r="AA4726" s="17">
        <f t="shared" si="514"/>
        <v>-3.4607999999999999</v>
      </c>
      <c r="AB4726" s="17">
        <f t="shared" si="515"/>
        <v>4.944</v>
      </c>
      <c r="AC4726" s="17">
        <f t="shared" si="516"/>
        <v>6.9215999999999998</v>
      </c>
      <c r="AD4726" s="17">
        <f t="shared" si="517"/>
        <v>2.9664000000000001</v>
      </c>
    </row>
    <row r="4727" spans="1:30">
      <c r="A4727">
        <v>4726</v>
      </c>
      <c r="B4727" t="s">
        <v>7731</v>
      </c>
      <c r="C4727" s="4">
        <v>42685</v>
      </c>
      <c r="D4727" s="4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 s="17">
        <v>50.3658</v>
      </c>
      <c r="V4727">
        <f t="shared" si="511"/>
        <v>2016</v>
      </c>
      <c r="W4727" t="str">
        <f t="shared" si="512"/>
        <v>Nov</v>
      </c>
      <c r="X4727" s="9" t="str">
        <f>Sample___Superstore[[#This Row],[Order Year]]&amp;"-"&amp;Sample___Superstore[[#This Row],[Order Month]]</f>
        <v>2016-Nov</v>
      </c>
      <c r="Y4727" s="10">
        <f>Sample___Superstore6[[#This Row],[Profit]]/Sample___Superstore6[[#This Row],[Sales]]</f>
        <v>7.4999999999999997E-2</v>
      </c>
      <c r="Z4727" s="9">
        <f t="shared" si="513"/>
        <v>4</v>
      </c>
      <c r="AA4727" s="17">
        <f t="shared" si="514"/>
        <v>16.788599999999999</v>
      </c>
      <c r="AB4727" s="17">
        <f t="shared" si="515"/>
        <v>223.84799999999998</v>
      </c>
      <c r="AC4727" s="17">
        <f t="shared" si="516"/>
        <v>134.30879999999999</v>
      </c>
      <c r="AD4727" s="17">
        <f t="shared" si="517"/>
        <v>537.23519999999996</v>
      </c>
    </row>
    <row r="4728" spans="1:30">
      <c r="A4728">
        <v>4727</v>
      </c>
      <c r="B4728" t="s">
        <v>7732</v>
      </c>
      <c r="C4728" s="4">
        <v>41968</v>
      </c>
      <c r="D4728" s="4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 s="17">
        <v>55.896000000000001</v>
      </c>
      <c r="V4728">
        <f t="shared" si="511"/>
        <v>2014</v>
      </c>
      <c r="W4728" t="str">
        <f t="shared" si="512"/>
        <v>Nov</v>
      </c>
      <c r="X4728" s="9" t="str">
        <f>Sample___Superstore[[#This Row],[Order Year]]&amp;"-"&amp;Sample___Superstore[[#This Row],[Order Month]]</f>
        <v>2014-Nov</v>
      </c>
      <c r="Y4728" s="10">
        <f>Sample___Superstore6[[#This Row],[Profit]]/Sample___Superstore6[[#This Row],[Sales]]</f>
        <v>4.9999999999999996E-2</v>
      </c>
      <c r="Z4728" s="9">
        <f t="shared" si="513"/>
        <v>4</v>
      </c>
      <c r="AA4728" s="17">
        <f t="shared" si="514"/>
        <v>13.974</v>
      </c>
      <c r="AB4728" s="17">
        <f t="shared" si="515"/>
        <v>279.48</v>
      </c>
      <c r="AC4728" s="17">
        <f t="shared" si="516"/>
        <v>0</v>
      </c>
      <c r="AD4728" s="17">
        <f t="shared" si="517"/>
        <v>1117.92</v>
      </c>
    </row>
    <row r="4729" spans="1:30">
      <c r="A4729">
        <v>4728</v>
      </c>
      <c r="B4729" t="s">
        <v>7732</v>
      </c>
      <c r="C4729" s="4">
        <v>41968</v>
      </c>
      <c r="D4729" s="4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 s="17">
        <v>-37.943399999999997</v>
      </c>
      <c r="V4729">
        <f t="shared" si="511"/>
        <v>2014</v>
      </c>
      <c r="W4729" t="str">
        <f t="shared" si="512"/>
        <v>Nov</v>
      </c>
      <c r="X4729" s="9" t="str">
        <f>Sample___Superstore[[#This Row],[Order Year]]&amp;"-"&amp;Sample___Superstore[[#This Row],[Order Month]]</f>
        <v>2014-Nov</v>
      </c>
      <c r="Y4729" s="10">
        <f>Sample___Superstore6[[#This Row],[Profit]]/Sample___Superstore6[[#This Row],[Sales]]</f>
        <v>-0.13749999999999998</v>
      </c>
      <c r="Z4729" s="9">
        <f t="shared" si="513"/>
        <v>4</v>
      </c>
      <c r="AA4729" s="17">
        <f t="shared" si="514"/>
        <v>-12.647799999999998</v>
      </c>
      <c r="AB4729" s="17">
        <f t="shared" si="515"/>
        <v>91.983999999999995</v>
      </c>
      <c r="AC4729" s="17">
        <f t="shared" si="516"/>
        <v>55.190400000000004</v>
      </c>
      <c r="AD4729" s="17">
        <f t="shared" si="517"/>
        <v>220.76159999999999</v>
      </c>
    </row>
    <row r="4730" spans="1:30">
      <c r="A4730">
        <v>4729</v>
      </c>
      <c r="B4730" t="s">
        <v>7733</v>
      </c>
      <c r="C4730" s="4">
        <v>41950</v>
      </c>
      <c r="D4730" s="4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 s="17">
        <v>46.179000000000002</v>
      </c>
      <c r="V4730">
        <f t="shared" si="511"/>
        <v>2014</v>
      </c>
      <c r="W4730" t="str">
        <f t="shared" si="512"/>
        <v>Nov</v>
      </c>
      <c r="X4730" s="9" t="str">
        <f>Sample___Superstore[[#This Row],[Order Year]]&amp;"-"&amp;Sample___Superstore[[#This Row],[Order Month]]</f>
        <v>2014-Nov</v>
      </c>
      <c r="Y4730" s="10">
        <f>Sample___Superstore6[[#This Row],[Profit]]/Sample___Superstore6[[#This Row],[Sales]]</f>
        <v>0.375</v>
      </c>
      <c r="Z4730" s="9">
        <f t="shared" si="513"/>
        <v>5</v>
      </c>
      <c r="AA4730" s="17">
        <f t="shared" si="514"/>
        <v>6.5970000000000004</v>
      </c>
      <c r="AB4730" s="17">
        <f t="shared" si="515"/>
        <v>17.592000000000002</v>
      </c>
      <c r="AC4730" s="17">
        <f t="shared" si="516"/>
        <v>24.628800000000002</v>
      </c>
      <c r="AD4730" s="17">
        <f t="shared" si="517"/>
        <v>98.515200000000007</v>
      </c>
    </row>
    <row r="4731" spans="1:30">
      <c r="A4731">
        <v>4730</v>
      </c>
      <c r="B4731" t="s">
        <v>7734</v>
      </c>
      <c r="C4731" s="4">
        <v>42569</v>
      </c>
      <c r="D4731" s="4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 s="17">
        <v>3.3098999999999998</v>
      </c>
      <c r="V4731">
        <f t="shared" si="511"/>
        <v>2016</v>
      </c>
      <c r="W4731" t="str">
        <f t="shared" si="512"/>
        <v>Jul</v>
      </c>
      <c r="X4731" s="9" t="str">
        <f>Sample___Superstore[[#This Row],[Order Year]]&amp;"-"&amp;Sample___Superstore[[#This Row],[Order Month]]</f>
        <v>2016-Jul</v>
      </c>
      <c r="Y4731" s="10">
        <f>Sample___Superstore6[[#This Row],[Profit]]/Sample___Superstore6[[#This Row],[Sales]]</f>
        <v>0.21249999999999999</v>
      </c>
      <c r="Z4731" s="9">
        <f t="shared" si="513"/>
        <v>5</v>
      </c>
      <c r="AA4731" s="17">
        <f t="shared" si="514"/>
        <v>1.1032999999999999</v>
      </c>
      <c r="AB4731" s="17">
        <f t="shared" si="515"/>
        <v>5.1920000000000002</v>
      </c>
      <c r="AC4731" s="17">
        <f t="shared" si="516"/>
        <v>3.1152000000000002</v>
      </c>
      <c r="AD4731" s="17">
        <f t="shared" si="517"/>
        <v>12.460800000000001</v>
      </c>
    </row>
    <row r="4732" spans="1:30">
      <c r="A4732">
        <v>4731</v>
      </c>
      <c r="B4732" t="s">
        <v>7737</v>
      </c>
      <c r="C4732" s="4">
        <v>42092</v>
      </c>
      <c r="D4732" s="4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 s="17">
        <v>99.940799999999996</v>
      </c>
      <c r="V4732">
        <f t="shared" si="511"/>
        <v>2015</v>
      </c>
      <c r="W4732" t="str">
        <f t="shared" si="512"/>
        <v>Mar</v>
      </c>
      <c r="X4732" s="9" t="str">
        <f>Sample___Superstore[[#This Row],[Order Year]]&amp;"-"&amp;Sample___Superstore[[#This Row],[Order Month]]</f>
        <v>2015-Mar</v>
      </c>
      <c r="Y4732" s="10">
        <f>Sample___Superstore6[[#This Row],[Profit]]/Sample___Superstore6[[#This Row],[Sales]]</f>
        <v>0.47000000000000003</v>
      </c>
      <c r="Z4732" s="9">
        <f t="shared" si="513"/>
        <v>2</v>
      </c>
      <c r="AA4732" s="17">
        <f t="shared" si="514"/>
        <v>16.6568</v>
      </c>
      <c r="AB4732" s="17">
        <f t="shared" si="515"/>
        <v>35.44</v>
      </c>
      <c r="AC4732" s="17">
        <f t="shared" si="516"/>
        <v>0</v>
      </c>
      <c r="AD4732" s="17">
        <f t="shared" si="517"/>
        <v>212.64</v>
      </c>
    </row>
    <row r="4733" spans="1:30">
      <c r="A4733">
        <v>4732</v>
      </c>
      <c r="B4733" t="s">
        <v>7737</v>
      </c>
      <c r="C4733" s="4">
        <v>42092</v>
      </c>
      <c r="D4733" s="4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 s="17">
        <v>4.5401999999999996</v>
      </c>
      <c r="V4733">
        <f t="shared" si="511"/>
        <v>2015</v>
      </c>
      <c r="W4733" t="str">
        <f t="shared" si="512"/>
        <v>Mar</v>
      </c>
      <c r="X4733" s="9" t="str">
        <f>Sample___Superstore[[#This Row],[Order Year]]&amp;"-"&amp;Sample___Superstore[[#This Row],[Order Month]]</f>
        <v>2015-Mar</v>
      </c>
      <c r="Y4733" s="10">
        <f>Sample___Superstore6[[#This Row],[Profit]]/Sample___Superstore6[[#This Row],[Sales]]</f>
        <v>0.46</v>
      </c>
      <c r="Z4733" s="9">
        <f t="shared" si="513"/>
        <v>2</v>
      </c>
      <c r="AA4733" s="17">
        <f t="shared" si="514"/>
        <v>1.5133999999999999</v>
      </c>
      <c r="AB4733" s="17">
        <f t="shared" si="515"/>
        <v>3.2899999999999996</v>
      </c>
      <c r="AC4733" s="17">
        <f t="shared" si="516"/>
        <v>0</v>
      </c>
      <c r="AD4733" s="17">
        <f t="shared" si="517"/>
        <v>9.8699999999999992</v>
      </c>
    </row>
    <row r="4734" spans="1:30">
      <c r="A4734">
        <v>4733</v>
      </c>
      <c r="B4734" t="s">
        <v>7737</v>
      </c>
      <c r="C4734" s="4">
        <v>42092</v>
      </c>
      <c r="D4734" s="4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 s="17">
        <v>20.767499999999998</v>
      </c>
      <c r="V4734">
        <f t="shared" si="511"/>
        <v>2015</v>
      </c>
      <c r="W4734" t="str">
        <f t="shared" si="512"/>
        <v>Mar</v>
      </c>
      <c r="X4734" s="9" t="str">
        <f>Sample___Superstore[[#This Row],[Order Year]]&amp;"-"&amp;Sample___Superstore[[#This Row],[Order Month]]</f>
        <v>2015-Mar</v>
      </c>
      <c r="Y4734" s="10">
        <f>Sample___Superstore6[[#This Row],[Profit]]/Sample___Superstore6[[#This Row],[Sales]]</f>
        <v>0.38999999999999996</v>
      </c>
      <c r="Z4734" s="9">
        <f t="shared" si="513"/>
        <v>2</v>
      </c>
      <c r="AA4734" s="17">
        <f t="shared" si="514"/>
        <v>6.9224999999999994</v>
      </c>
      <c r="AB4734" s="17">
        <f t="shared" si="515"/>
        <v>17.75</v>
      </c>
      <c r="AC4734" s="17">
        <f t="shared" si="516"/>
        <v>0</v>
      </c>
      <c r="AD4734" s="17">
        <f t="shared" si="517"/>
        <v>53.25</v>
      </c>
    </row>
    <row r="4735" spans="1:30">
      <c r="A4735">
        <v>4734</v>
      </c>
      <c r="B4735" t="s">
        <v>7737</v>
      </c>
      <c r="C4735" s="4">
        <v>42092</v>
      </c>
      <c r="D4735" s="4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 s="17">
        <v>9.5616000000000003</v>
      </c>
      <c r="V4735">
        <f t="shared" si="511"/>
        <v>2015</v>
      </c>
      <c r="W4735" t="str">
        <f t="shared" si="512"/>
        <v>Mar</v>
      </c>
      <c r="X4735" s="9" t="str">
        <f>Sample___Superstore[[#This Row],[Order Year]]&amp;"-"&amp;Sample___Superstore[[#This Row],[Order Month]]</f>
        <v>2015-Mar</v>
      </c>
      <c r="Y4735" s="10">
        <f>Sample___Superstore6[[#This Row],[Profit]]/Sample___Superstore6[[#This Row],[Sales]]</f>
        <v>0.48</v>
      </c>
      <c r="Z4735" s="9">
        <f t="shared" si="513"/>
        <v>2</v>
      </c>
      <c r="AA4735" s="17">
        <f t="shared" si="514"/>
        <v>3.1872000000000003</v>
      </c>
      <c r="AB4735" s="17">
        <f t="shared" si="515"/>
        <v>6.6400000000000006</v>
      </c>
      <c r="AC4735" s="17">
        <f t="shared" si="516"/>
        <v>0</v>
      </c>
      <c r="AD4735" s="17">
        <f t="shared" si="517"/>
        <v>19.920000000000002</v>
      </c>
    </row>
    <row r="4736" spans="1:30">
      <c r="A4736">
        <v>4735</v>
      </c>
      <c r="B4736" t="s">
        <v>7738</v>
      </c>
      <c r="C4736" s="4">
        <v>42467</v>
      </c>
      <c r="D4736" s="4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 s="17">
        <v>146.38800000000001</v>
      </c>
      <c r="V4736">
        <f t="shared" si="511"/>
        <v>2016</v>
      </c>
      <c r="W4736" t="str">
        <f t="shared" si="512"/>
        <v>Apr</v>
      </c>
      <c r="X4736" s="9" t="str">
        <f>Sample___Superstore[[#This Row],[Order Year]]&amp;"-"&amp;Sample___Superstore[[#This Row],[Order Month]]</f>
        <v>2016-Apr</v>
      </c>
      <c r="Y4736" s="10">
        <f>Sample___Superstore6[[#This Row],[Profit]]/Sample___Superstore6[[#This Row],[Sales]]</f>
        <v>0.22222222222222224</v>
      </c>
      <c r="Z4736" s="9">
        <f t="shared" si="513"/>
        <v>5</v>
      </c>
      <c r="AA4736" s="17">
        <f t="shared" si="514"/>
        <v>48.795999999999999</v>
      </c>
      <c r="AB4736" s="17">
        <f t="shared" si="515"/>
        <v>219.58199999999999</v>
      </c>
      <c r="AC4736" s="17">
        <f t="shared" si="516"/>
        <v>65.874600000000001</v>
      </c>
      <c r="AD4736" s="17">
        <f t="shared" si="517"/>
        <v>592.87139999999999</v>
      </c>
    </row>
    <row r="4737" spans="1:30">
      <c r="A4737">
        <v>4736</v>
      </c>
      <c r="B4737" t="s">
        <v>7739</v>
      </c>
      <c r="C4737" s="4">
        <v>42168</v>
      </c>
      <c r="D4737" s="4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 s="17">
        <v>3.8822000000000001</v>
      </c>
      <c r="V4737">
        <f t="shared" si="511"/>
        <v>2015</v>
      </c>
      <c r="W4737" t="str">
        <f t="shared" si="512"/>
        <v>Jun</v>
      </c>
      <c r="X4737" s="9" t="str">
        <f>Sample___Superstore[[#This Row],[Order Year]]&amp;"-"&amp;Sample___Superstore[[#This Row],[Order Month]]</f>
        <v>2015-Jun</v>
      </c>
      <c r="Y4737" s="10">
        <f>Sample___Superstore6[[#This Row],[Profit]]/Sample___Superstore6[[#This Row],[Sales]]</f>
        <v>0.47000000000000003</v>
      </c>
      <c r="Z4737" s="9">
        <f t="shared" si="513"/>
        <v>6</v>
      </c>
      <c r="AA4737" s="17">
        <f t="shared" si="514"/>
        <v>1.9411</v>
      </c>
      <c r="AB4737" s="17">
        <f t="shared" si="515"/>
        <v>4.13</v>
      </c>
      <c r="AC4737" s="17">
        <f t="shared" si="516"/>
        <v>0</v>
      </c>
      <c r="AD4737" s="17">
        <f t="shared" si="517"/>
        <v>8.26</v>
      </c>
    </row>
    <row r="4738" spans="1:30">
      <c r="A4738">
        <v>4737</v>
      </c>
      <c r="B4738" t="s">
        <v>7739</v>
      </c>
      <c r="C4738" s="4">
        <v>42168</v>
      </c>
      <c r="D4738" s="4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 s="17">
        <v>13.428000000000001</v>
      </c>
      <c r="V4738">
        <f t="shared" ref="V4738:V4801" si="518">YEAR(C4738)</f>
        <v>2015</v>
      </c>
      <c r="W4738" t="str">
        <f t="shared" ref="W4738:W4801" si="519">TEXT(C4738,"mmm")</f>
        <v>Jun</v>
      </c>
      <c r="X4738" s="9" t="str">
        <f>Sample___Superstore[[#This Row],[Order Year]]&amp;"-"&amp;Sample___Superstore[[#This Row],[Order Month]]</f>
        <v>2015-Jun</v>
      </c>
      <c r="Y4738" s="10">
        <f>Sample___Superstore6[[#This Row],[Profit]]/Sample___Superstore6[[#This Row],[Sales]]</f>
        <v>0.45</v>
      </c>
      <c r="Z4738" s="9">
        <f t="shared" ref="Z4738:Z4801" si="520">D4738-C4738</f>
        <v>6</v>
      </c>
      <c r="AA4738" s="17">
        <f t="shared" ref="AA4738:AA4801" si="521">U4738/S4738</f>
        <v>6.7140000000000004</v>
      </c>
      <c r="AB4738" s="17">
        <f t="shared" ref="AB4738:AB4801" si="522">R4738/S4738</f>
        <v>14.92</v>
      </c>
      <c r="AC4738" s="17">
        <f t="shared" ref="AC4738:AC4801" si="523">R4738*T4738</f>
        <v>0</v>
      </c>
      <c r="AD4738" s="17">
        <f t="shared" ref="AD4738:AD4801" si="524">R4738-(R4738*T4738)</f>
        <v>29.84</v>
      </c>
    </row>
    <row r="4739" spans="1:30">
      <c r="A4739">
        <v>4738</v>
      </c>
      <c r="B4739" t="s">
        <v>7739</v>
      </c>
      <c r="C4739" s="4">
        <v>42168</v>
      </c>
      <c r="D4739" s="4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 s="17">
        <v>14.9556</v>
      </c>
      <c r="V4739">
        <f t="shared" si="518"/>
        <v>2015</v>
      </c>
      <c r="W4739" t="str">
        <f t="shared" si="519"/>
        <v>Jun</v>
      </c>
      <c r="X4739" s="9" t="str">
        <f>Sample___Superstore[[#This Row],[Order Year]]&amp;"-"&amp;Sample___Superstore[[#This Row],[Order Month]]</f>
        <v>2015-Jun</v>
      </c>
      <c r="Y4739" s="10">
        <f>Sample___Superstore6[[#This Row],[Profit]]/Sample___Superstore6[[#This Row],[Sales]]</f>
        <v>0.22</v>
      </c>
      <c r="Z4739" s="9">
        <f t="shared" si="520"/>
        <v>6</v>
      </c>
      <c r="AA4739" s="17">
        <f t="shared" si="521"/>
        <v>7.4778000000000002</v>
      </c>
      <c r="AB4739" s="17">
        <f t="shared" si="522"/>
        <v>33.99</v>
      </c>
      <c r="AC4739" s="17">
        <f t="shared" si="523"/>
        <v>0</v>
      </c>
      <c r="AD4739" s="17">
        <f t="shared" si="524"/>
        <v>67.98</v>
      </c>
    </row>
    <row r="4740" spans="1:30">
      <c r="A4740">
        <v>4739</v>
      </c>
      <c r="B4740" t="s">
        <v>7740</v>
      </c>
      <c r="C4740" s="4">
        <v>42053</v>
      </c>
      <c r="D4740" s="4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 s="17">
        <v>28.087599999999998</v>
      </c>
      <c r="V4740">
        <f t="shared" si="518"/>
        <v>2015</v>
      </c>
      <c r="W4740" t="str">
        <f t="shared" si="519"/>
        <v>Feb</v>
      </c>
      <c r="X4740" s="9" t="str">
        <f>Sample___Superstore[[#This Row],[Order Year]]&amp;"-"&amp;Sample___Superstore[[#This Row],[Order Month]]</f>
        <v>2015-Feb</v>
      </c>
      <c r="Y4740" s="10">
        <f>Sample___Superstore6[[#This Row],[Profit]]/Sample___Superstore6[[#This Row],[Sales]]</f>
        <v>0.45999999999999996</v>
      </c>
      <c r="Z4740" s="9">
        <f t="shared" si="520"/>
        <v>6</v>
      </c>
      <c r="AA4740" s="17">
        <f t="shared" si="521"/>
        <v>14.043799999999999</v>
      </c>
      <c r="AB4740" s="17">
        <f t="shared" si="522"/>
        <v>30.53</v>
      </c>
      <c r="AC4740" s="17">
        <f t="shared" si="523"/>
        <v>0</v>
      </c>
      <c r="AD4740" s="17">
        <f t="shared" si="524"/>
        <v>61.06</v>
      </c>
    </row>
    <row r="4741" spans="1:30">
      <c r="A4741">
        <v>4740</v>
      </c>
      <c r="B4741" t="s">
        <v>7740</v>
      </c>
      <c r="C4741" s="4">
        <v>42053</v>
      </c>
      <c r="D4741" s="4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 s="17">
        <v>-0.88859999999999995</v>
      </c>
      <c r="V4741">
        <f t="shared" si="518"/>
        <v>2015</v>
      </c>
      <c r="W4741" t="str">
        <f t="shared" si="519"/>
        <v>Feb</v>
      </c>
      <c r="X4741" s="9" t="str">
        <f>Sample___Superstore[[#This Row],[Order Year]]&amp;"-"&amp;Sample___Superstore[[#This Row],[Order Month]]</f>
        <v>2015-Feb</v>
      </c>
      <c r="Y4741" s="10">
        <f>Sample___Superstore6[[#This Row],[Profit]]/Sample___Superstore6[[#This Row],[Sales]]</f>
        <v>-2.5000000000000001E-2</v>
      </c>
      <c r="Z4741" s="9">
        <f t="shared" si="520"/>
        <v>6</v>
      </c>
      <c r="AA4741" s="17">
        <f t="shared" si="521"/>
        <v>-0.88859999999999995</v>
      </c>
      <c r="AB4741" s="17">
        <f t="shared" si="522"/>
        <v>35.543999999999997</v>
      </c>
      <c r="AC4741" s="17">
        <f t="shared" si="523"/>
        <v>7.1087999999999996</v>
      </c>
      <c r="AD4741" s="17">
        <f t="shared" si="524"/>
        <v>28.435199999999998</v>
      </c>
    </row>
    <row r="4742" spans="1:30">
      <c r="A4742">
        <v>4741</v>
      </c>
      <c r="B4742" t="s">
        <v>7741</v>
      </c>
      <c r="C4742" s="4">
        <v>43051</v>
      </c>
      <c r="D4742" s="4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 s="17">
        <v>4.5815999999999999</v>
      </c>
      <c r="V4742">
        <f t="shared" si="518"/>
        <v>2017</v>
      </c>
      <c r="W4742" t="str">
        <f t="shared" si="519"/>
        <v>Nov</v>
      </c>
      <c r="X4742" s="9" t="str">
        <f>Sample___Superstore[[#This Row],[Order Year]]&amp;"-"&amp;Sample___Superstore[[#This Row],[Order Month]]</f>
        <v>2017-Nov</v>
      </c>
      <c r="Y4742" s="10">
        <f>Sample___Superstore6[[#This Row],[Profit]]/Sample___Superstore6[[#This Row],[Sales]]</f>
        <v>0.45999999999999996</v>
      </c>
      <c r="Z4742" s="9">
        <f t="shared" si="520"/>
        <v>4</v>
      </c>
      <c r="AA4742" s="17">
        <f t="shared" si="521"/>
        <v>2.2907999999999999</v>
      </c>
      <c r="AB4742" s="17">
        <f t="shared" si="522"/>
        <v>4.9800000000000004</v>
      </c>
      <c r="AC4742" s="17">
        <f t="shared" si="523"/>
        <v>0</v>
      </c>
      <c r="AD4742" s="17">
        <f t="shared" si="524"/>
        <v>9.9600000000000009</v>
      </c>
    </row>
    <row r="4743" spans="1:30">
      <c r="A4743">
        <v>4742</v>
      </c>
      <c r="B4743" t="s">
        <v>7741</v>
      </c>
      <c r="C4743" s="4">
        <v>43051</v>
      </c>
      <c r="D4743" s="4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 s="17">
        <v>2.3025000000000002</v>
      </c>
      <c r="V4743">
        <f t="shared" si="518"/>
        <v>2017</v>
      </c>
      <c r="W4743" t="str">
        <f t="shared" si="519"/>
        <v>Nov</v>
      </c>
      <c r="X4743" s="9" t="str">
        <f>Sample___Superstore[[#This Row],[Order Year]]&amp;"-"&amp;Sample___Superstore[[#This Row],[Order Month]]</f>
        <v>2017-Nov</v>
      </c>
      <c r="Y4743" s="10">
        <f>Sample___Superstore6[[#This Row],[Profit]]/Sample___Superstore6[[#This Row],[Sales]]</f>
        <v>0.25</v>
      </c>
      <c r="Z4743" s="9">
        <f t="shared" si="520"/>
        <v>4</v>
      </c>
      <c r="AA4743" s="17">
        <f t="shared" si="521"/>
        <v>0.76750000000000007</v>
      </c>
      <c r="AB4743" s="17">
        <f t="shared" si="522"/>
        <v>3.0700000000000003</v>
      </c>
      <c r="AC4743" s="17">
        <f t="shared" si="523"/>
        <v>0</v>
      </c>
      <c r="AD4743" s="17">
        <f t="shared" si="524"/>
        <v>9.2100000000000009</v>
      </c>
    </row>
    <row r="4744" spans="1:30">
      <c r="A4744">
        <v>4743</v>
      </c>
      <c r="B4744" t="s">
        <v>7741</v>
      </c>
      <c r="C4744" s="4">
        <v>43051</v>
      </c>
      <c r="D4744" s="4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 s="17">
        <v>8.0997000000000003</v>
      </c>
      <c r="V4744">
        <f t="shared" si="518"/>
        <v>2017</v>
      </c>
      <c r="W4744" t="str">
        <f t="shared" si="519"/>
        <v>Nov</v>
      </c>
      <c r="X4744" s="9" t="str">
        <f>Sample___Superstore[[#This Row],[Order Year]]&amp;"-"&amp;Sample___Superstore[[#This Row],[Order Month]]</f>
        <v>2017-Nov</v>
      </c>
      <c r="Y4744" s="10">
        <f>Sample___Superstore6[[#This Row],[Profit]]/Sample___Superstore6[[#This Row],[Sales]]</f>
        <v>0.29000000000000004</v>
      </c>
      <c r="Z4744" s="9">
        <f t="shared" si="520"/>
        <v>4</v>
      </c>
      <c r="AA4744" s="17">
        <f t="shared" si="521"/>
        <v>2.6999</v>
      </c>
      <c r="AB4744" s="17">
        <f t="shared" si="522"/>
        <v>9.31</v>
      </c>
      <c r="AC4744" s="17">
        <f t="shared" si="523"/>
        <v>0</v>
      </c>
      <c r="AD4744" s="17">
        <f t="shared" si="524"/>
        <v>27.93</v>
      </c>
    </row>
    <row r="4745" spans="1:30">
      <c r="A4745">
        <v>4744</v>
      </c>
      <c r="B4745" t="s">
        <v>7742</v>
      </c>
      <c r="C4745" s="4">
        <v>42799</v>
      </c>
      <c r="D4745" s="4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 s="17">
        <v>2.528</v>
      </c>
      <c r="V4745">
        <f t="shared" si="518"/>
        <v>2017</v>
      </c>
      <c r="W4745" t="str">
        <f t="shared" si="519"/>
        <v>Mar</v>
      </c>
      <c r="X4745" s="9" t="str">
        <f>Sample___Superstore[[#This Row],[Order Year]]&amp;"-"&amp;Sample___Superstore[[#This Row],[Order Month]]</f>
        <v>2017-Mar</v>
      </c>
      <c r="Y4745" s="10">
        <f>Sample___Superstore6[[#This Row],[Profit]]/Sample___Superstore6[[#This Row],[Sales]]</f>
        <v>0.32</v>
      </c>
      <c r="Z4745" s="9">
        <f t="shared" si="520"/>
        <v>0</v>
      </c>
      <c r="AA4745" s="17">
        <f t="shared" si="521"/>
        <v>1.264</v>
      </c>
      <c r="AB4745" s="17">
        <f t="shared" si="522"/>
        <v>3.95</v>
      </c>
      <c r="AC4745" s="17">
        <f t="shared" si="523"/>
        <v>0</v>
      </c>
      <c r="AD4745" s="17">
        <f t="shared" si="524"/>
        <v>7.9</v>
      </c>
    </row>
    <row r="4746" spans="1:30">
      <c r="A4746">
        <v>4745</v>
      </c>
      <c r="B4746" t="s">
        <v>7742</v>
      </c>
      <c r="C4746" s="4">
        <v>42799</v>
      </c>
      <c r="D4746" s="4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 s="17">
        <v>57.501600000000003</v>
      </c>
      <c r="V4746">
        <f t="shared" si="518"/>
        <v>2017</v>
      </c>
      <c r="W4746" t="str">
        <f t="shared" si="519"/>
        <v>Mar</v>
      </c>
      <c r="X4746" s="9" t="str">
        <f>Sample___Superstore[[#This Row],[Order Year]]&amp;"-"&amp;Sample___Superstore[[#This Row],[Order Month]]</f>
        <v>2017-Mar</v>
      </c>
      <c r="Y4746" s="10">
        <f>Sample___Superstore6[[#This Row],[Profit]]/Sample___Superstore6[[#This Row],[Sales]]</f>
        <v>0.26</v>
      </c>
      <c r="Z4746" s="9">
        <f t="shared" si="520"/>
        <v>0</v>
      </c>
      <c r="AA4746" s="17">
        <f t="shared" si="521"/>
        <v>14.375400000000001</v>
      </c>
      <c r="AB4746" s="17">
        <f t="shared" si="522"/>
        <v>55.29</v>
      </c>
      <c r="AC4746" s="17">
        <f t="shared" si="523"/>
        <v>0</v>
      </c>
      <c r="AD4746" s="17">
        <f t="shared" si="524"/>
        <v>221.16</v>
      </c>
    </row>
    <row r="4747" spans="1:30">
      <c r="A4747">
        <v>4746</v>
      </c>
      <c r="B4747" t="s">
        <v>7742</v>
      </c>
      <c r="C4747" s="4">
        <v>42799</v>
      </c>
      <c r="D4747" s="4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 s="17">
        <v>62.700400000000002</v>
      </c>
      <c r="V4747">
        <f t="shared" si="518"/>
        <v>2017</v>
      </c>
      <c r="W4747" t="str">
        <f t="shared" si="519"/>
        <v>Mar</v>
      </c>
      <c r="X4747" s="9" t="str">
        <f>Sample___Superstore[[#This Row],[Order Year]]&amp;"-"&amp;Sample___Superstore[[#This Row],[Order Month]]</f>
        <v>2017-Mar</v>
      </c>
      <c r="Y4747" s="10">
        <f>Sample___Superstore6[[#This Row],[Profit]]/Sample___Superstore6[[#This Row],[Sales]]</f>
        <v>0.49000000000000005</v>
      </c>
      <c r="Z4747" s="9">
        <f t="shared" si="520"/>
        <v>0</v>
      </c>
      <c r="AA4747" s="17">
        <f t="shared" si="521"/>
        <v>31.350200000000001</v>
      </c>
      <c r="AB4747" s="17">
        <f t="shared" si="522"/>
        <v>63.98</v>
      </c>
      <c r="AC4747" s="17">
        <f t="shared" si="523"/>
        <v>0</v>
      </c>
      <c r="AD4747" s="17">
        <f t="shared" si="524"/>
        <v>127.96</v>
      </c>
    </row>
    <row r="4748" spans="1:30">
      <c r="A4748">
        <v>4747</v>
      </c>
      <c r="B4748" t="s">
        <v>7742</v>
      </c>
      <c r="C4748" s="4">
        <v>42799</v>
      </c>
      <c r="D4748" s="4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 s="17">
        <v>9.1580999999999992</v>
      </c>
      <c r="V4748">
        <f t="shared" si="518"/>
        <v>2017</v>
      </c>
      <c r="W4748" t="str">
        <f t="shared" si="519"/>
        <v>Mar</v>
      </c>
      <c r="X4748" s="9" t="str">
        <f>Sample___Superstore[[#This Row],[Order Year]]&amp;"-"&amp;Sample___Superstore[[#This Row],[Order Month]]</f>
        <v>2017-Mar</v>
      </c>
      <c r="Y4748" s="10">
        <f>Sample___Superstore6[[#This Row],[Profit]]/Sample___Superstore6[[#This Row],[Sales]]</f>
        <v>0.48999999999999994</v>
      </c>
      <c r="Z4748" s="9">
        <f t="shared" si="520"/>
        <v>0</v>
      </c>
      <c r="AA4748" s="17">
        <f t="shared" si="521"/>
        <v>3.0526999999999997</v>
      </c>
      <c r="AB4748" s="17">
        <f t="shared" si="522"/>
        <v>6.23</v>
      </c>
      <c r="AC4748" s="17">
        <f t="shared" si="523"/>
        <v>0</v>
      </c>
      <c r="AD4748" s="17">
        <f t="shared" si="524"/>
        <v>18.690000000000001</v>
      </c>
    </row>
    <row r="4749" spans="1:30">
      <c r="A4749">
        <v>4748</v>
      </c>
      <c r="B4749" t="s">
        <v>7743</v>
      </c>
      <c r="C4749" s="4">
        <v>42432</v>
      </c>
      <c r="D4749" s="4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 s="17">
        <v>7.6050000000000004</v>
      </c>
      <c r="V4749">
        <f t="shared" si="518"/>
        <v>2016</v>
      </c>
      <c r="W4749" t="str">
        <f t="shared" si="519"/>
        <v>Mar</v>
      </c>
      <c r="X4749" s="9" t="str">
        <f>Sample___Superstore[[#This Row],[Order Year]]&amp;"-"&amp;Sample___Superstore[[#This Row],[Order Month]]</f>
        <v>2016-Mar</v>
      </c>
      <c r="Y4749" s="10">
        <f>Sample___Superstore6[[#This Row],[Profit]]/Sample___Superstore6[[#This Row],[Sales]]</f>
        <v>0.3</v>
      </c>
      <c r="Z4749" s="9">
        <f t="shared" si="520"/>
        <v>0</v>
      </c>
      <c r="AA4749" s="17">
        <f t="shared" si="521"/>
        <v>2.5350000000000001</v>
      </c>
      <c r="AB4749" s="17">
        <f t="shared" si="522"/>
        <v>8.4500000000000011</v>
      </c>
      <c r="AC4749" s="17">
        <f t="shared" si="523"/>
        <v>0</v>
      </c>
      <c r="AD4749" s="17">
        <f t="shared" si="524"/>
        <v>25.35</v>
      </c>
    </row>
    <row r="4750" spans="1:30">
      <c r="A4750">
        <v>4749</v>
      </c>
      <c r="B4750" t="s">
        <v>7743</v>
      </c>
      <c r="C4750" s="4">
        <v>42432</v>
      </c>
      <c r="D4750" s="4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 s="17">
        <v>11.995200000000001</v>
      </c>
      <c r="V4750">
        <f t="shared" si="518"/>
        <v>2016</v>
      </c>
      <c r="W4750" t="str">
        <f t="shared" si="519"/>
        <v>Mar</v>
      </c>
      <c r="X4750" s="9" t="str">
        <f>Sample___Superstore[[#This Row],[Order Year]]&amp;"-"&amp;Sample___Superstore[[#This Row],[Order Month]]</f>
        <v>2016-Mar</v>
      </c>
      <c r="Y4750" s="10">
        <f>Sample___Superstore6[[#This Row],[Profit]]/Sample___Superstore6[[#This Row],[Sales]]</f>
        <v>0.34</v>
      </c>
      <c r="Z4750" s="9">
        <f t="shared" si="520"/>
        <v>0</v>
      </c>
      <c r="AA4750" s="17">
        <f t="shared" si="521"/>
        <v>3.9984000000000002</v>
      </c>
      <c r="AB4750" s="17">
        <f t="shared" si="522"/>
        <v>11.76</v>
      </c>
      <c r="AC4750" s="17">
        <f t="shared" si="523"/>
        <v>0</v>
      </c>
      <c r="AD4750" s="17">
        <f t="shared" si="524"/>
        <v>35.28</v>
      </c>
    </row>
    <row r="4751" spans="1:30">
      <c r="A4751">
        <v>4750</v>
      </c>
      <c r="B4751" t="s">
        <v>7744</v>
      </c>
      <c r="C4751" s="4">
        <v>42728</v>
      </c>
      <c r="D4751" s="4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 s="17">
        <v>16.032</v>
      </c>
      <c r="V4751">
        <f t="shared" si="518"/>
        <v>2016</v>
      </c>
      <c r="W4751" t="str">
        <f t="shared" si="519"/>
        <v>Dec</v>
      </c>
      <c r="X4751" s="9" t="str">
        <f>Sample___Superstore[[#This Row],[Order Year]]&amp;"-"&amp;Sample___Superstore[[#This Row],[Order Month]]</f>
        <v>2016-Dec</v>
      </c>
      <c r="Y4751" s="10">
        <f>Sample___Superstore6[[#This Row],[Profit]]/Sample___Superstore6[[#This Row],[Sales]]</f>
        <v>0.48000000000000004</v>
      </c>
      <c r="Z4751" s="9">
        <f t="shared" si="520"/>
        <v>1</v>
      </c>
      <c r="AA4751" s="17">
        <f t="shared" si="521"/>
        <v>3.2063999999999999</v>
      </c>
      <c r="AB4751" s="17">
        <f t="shared" si="522"/>
        <v>6.68</v>
      </c>
      <c r="AC4751" s="17">
        <f t="shared" si="523"/>
        <v>0</v>
      </c>
      <c r="AD4751" s="17">
        <f t="shared" si="524"/>
        <v>33.4</v>
      </c>
    </row>
    <row r="4752" spans="1:30">
      <c r="A4752">
        <v>4751</v>
      </c>
      <c r="B4752" t="s">
        <v>7745</v>
      </c>
      <c r="C4752" s="4">
        <v>42650</v>
      </c>
      <c r="D4752" s="4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 s="17">
        <v>62.82</v>
      </c>
      <c r="V4752">
        <f t="shared" si="518"/>
        <v>2016</v>
      </c>
      <c r="W4752" t="str">
        <f t="shared" si="519"/>
        <v>Oct</v>
      </c>
      <c r="X4752" s="9" t="str">
        <f>Sample___Superstore[[#This Row],[Order Year]]&amp;"-"&amp;Sample___Superstore[[#This Row],[Order Month]]</f>
        <v>2016-Oct</v>
      </c>
      <c r="Y4752" s="10">
        <f>Sample___Superstore6[[#This Row],[Profit]]/Sample___Superstore6[[#This Row],[Sales]]</f>
        <v>7.4999999999999997E-2</v>
      </c>
      <c r="Z4752" s="9">
        <f t="shared" si="520"/>
        <v>2</v>
      </c>
      <c r="AA4752" s="17">
        <f t="shared" si="521"/>
        <v>20.94</v>
      </c>
      <c r="AB4752" s="17">
        <f t="shared" si="522"/>
        <v>279.2</v>
      </c>
      <c r="AC4752" s="17">
        <f t="shared" si="523"/>
        <v>167.52</v>
      </c>
      <c r="AD4752" s="17">
        <f t="shared" si="524"/>
        <v>670.08</v>
      </c>
    </row>
    <row r="4753" spans="1:30">
      <c r="A4753">
        <v>4752</v>
      </c>
      <c r="B4753" t="s">
        <v>7746</v>
      </c>
      <c r="C4753" s="4">
        <v>42713</v>
      </c>
      <c r="D4753" s="4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 s="17">
        <v>-9.1530000000000005</v>
      </c>
      <c r="V4753">
        <f t="shared" si="518"/>
        <v>2016</v>
      </c>
      <c r="W4753" t="str">
        <f t="shared" si="519"/>
        <v>Dec</v>
      </c>
      <c r="X4753" s="9" t="str">
        <f>Sample___Superstore[[#This Row],[Order Year]]&amp;"-"&amp;Sample___Superstore[[#This Row],[Order Month]]</f>
        <v>2016-Dec</v>
      </c>
      <c r="Y4753" s="10">
        <f>Sample___Superstore6[[#This Row],[Profit]]/Sample___Superstore6[[#This Row],[Sales]]</f>
        <v>-0.22500000000000001</v>
      </c>
      <c r="Z4753" s="9">
        <f t="shared" si="520"/>
        <v>4</v>
      </c>
      <c r="AA4753" s="17">
        <f t="shared" si="521"/>
        <v>-3.0510000000000002</v>
      </c>
      <c r="AB4753" s="17">
        <f t="shared" si="522"/>
        <v>13.56</v>
      </c>
      <c r="AC4753" s="17">
        <f t="shared" si="523"/>
        <v>8.136000000000001</v>
      </c>
      <c r="AD4753" s="17">
        <f t="shared" si="524"/>
        <v>32.543999999999997</v>
      </c>
    </row>
    <row r="4754" spans="1:30">
      <c r="A4754">
        <v>4753</v>
      </c>
      <c r="B4754" t="s">
        <v>7747</v>
      </c>
      <c r="C4754" s="4">
        <v>43059</v>
      </c>
      <c r="D4754" s="4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 s="17">
        <v>-23.5764</v>
      </c>
      <c r="V4754">
        <f t="shared" si="518"/>
        <v>2017</v>
      </c>
      <c r="W4754" t="str">
        <f t="shared" si="519"/>
        <v>Nov</v>
      </c>
      <c r="X4754" s="9" t="str">
        <f>Sample___Superstore[[#This Row],[Order Year]]&amp;"-"&amp;Sample___Superstore[[#This Row],[Order Month]]</f>
        <v>2017-Nov</v>
      </c>
      <c r="Y4754" s="10">
        <f>Sample___Superstore6[[#This Row],[Profit]]/Sample___Superstore6[[#This Row],[Sales]]</f>
        <v>-0.11249999999999999</v>
      </c>
      <c r="Z4754" s="9">
        <f t="shared" si="520"/>
        <v>4</v>
      </c>
      <c r="AA4754" s="17">
        <f t="shared" si="521"/>
        <v>-11.7882</v>
      </c>
      <c r="AB4754" s="17">
        <f t="shared" si="522"/>
        <v>104.78400000000001</v>
      </c>
      <c r="AC4754" s="17">
        <f t="shared" si="523"/>
        <v>41.913600000000002</v>
      </c>
      <c r="AD4754" s="17">
        <f t="shared" si="524"/>
        <v>167.65440000000001</v>
      </c>
    </row>
    <row r="4755" spans="1:30">
      <c r="A4755">
        <v>4754</v>
      </c>
      <c r="B4755" t="s">
        <v>7748</v>
      </c>
      <c r="C4755" s="4">
        <v>42350</v>
      </c>
      <c r="D4755" s="4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 s="17">
        <v>6.4307999999999996</v>
      </c>
      <c r="V4755">
        <f t="shared" si="518"/>
        <v>2015</v>
      </c>
      <c r="W4755" t="str">
        <f t="shared" si="519"/>
        <v>Dec</v>
      </c>
      <c r="X4755" s="9" t="str">
        <f>Sample___Superstore[[#This Row],[Order Year]]&amp;"-"&amp;Sample___Superstore[[#This Row],[Order Month]]</f>
        <v>2015-Dec</v>
      </c>
      <c r="Y4755" s="10">
        <f>Sample___Superstore6[[#This Row],[Profit]]/Sample___Superstore6[[#This Row],[Sales]]</f>
        <v>0.28749999999999998</v>
      </c>
      <c r="Z4755" s="9">
        <f t="shared" si="520"/>
        <v>4</v>
      </c>
      <c r="AA4755" s="17">
        <f t="shared" si="521"/>
        <v>1.6076999999999999</v>
      </c>
      <c r="AB4755" s="17">
        <f t="shared" si="522"/>
        <v>5.5919999999999996</v>
      </c>
      <c r="AC4755" s="17">
        <f t="shared" si="523"/>
        <v>4.4736000000000002</v>
      </c>
      <c r="AD4755" s="17">
        <f t="shared" si="524"/>
        <v>17.894399999999997</v>
      </c>
    </row>
    <row r="4756" spans="1:30">
      <c r="A4756">
        <v>4755</v>
      </c>
      <c r="B4756" t="s">
        <v>7751</v>
      </c>
      <c r="C4756" s="4">
        <v>42769</v>
      </c>
      <c r="D4756" s="4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 s="17">
        <v>-2.5880000000000001</v>
      </c>
      <c r="V4756">
        <f t="shared" si="518"/>
        <v>2017</v>
      </c>
      <c r="W4756" t="str">
        <f t="shared" si="519"/>
        <v>Feb</v>
      </c>
      <c r="X4756" s="9" t="str">
        <f>Sample___Superstore[[#This Row],[Order Year]]&amp;"-"&amp;Sample___Superstore[[#This Row],[Order Month]]</f>
        <v>2017-Feb</v>
      </c>
      <c r="Y4756" s="10">
        <f>Sample___Superstore6[[#This Row],[Profit]]/Sample___Superstore6[[#This Row],[Sales]]</f>
        <v>-0.66666666666666663</v>
      </c>
      <c r="Z4756" s="9">
        <f t="shared" si="520"/>
        <v>5</v>
      </c>
      <c r="AA4756" s="17">
        <f t="shared" si="521"/>
        <v>-1.294</v>
      </c>
      <c r="AB4756" s="17">
        <f t="shared" si="522"/>
        <v>1.9410000000000001</v>
      </c>
      <c r="AC4756" s="17">
        <f t="shared" si="523"/>
        <v>2.7174</v>
      </c>
      <c r="AD4756" s="17">
        <f t="shared" si="524"/>
        <v>1.1646000000000001</v>
      </c>
    </row>
    <row r="4757" spans="1:30">
      <c r="A4757">
        <v>4756</v>
      </c>
      <c r="B4757" t="s">
        <v>7751</v>
      </c>
      <c r="C4757" s="4">
        <v>42769</v>
      </c>
      <c r="D4757" s="4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 s="17">
        <v>40.3536</v>
      </c>
      <c r="V4757">
        <f t="shared" si="518"/>
        <v>2017</v>
      </c>
      <c r="W4757" t="str">
        <f t="shared" si="519"/>
        <v>Feb</v>
      </c>
      <c r="X4757" s="9" t="str">
        <f>Sample___Superstore[[#This Row],[Order Year]]&amp;"-"&amp;Sample___Superstore[[#This Row],[Order Month]]</f>
        <v>2017-Feb</v>
      </c>
      <c r="Y4757" s="10">
        <f>Sample___Superstore6[[#This Row],[Profit]]/Sample___Superstore6[[#This Row],[Sales]]</f>
        <v>0.35</v>
      </c>
      <c r="Z4757" s="9">
        <f t="shared" si="520"/>
        <v>5</v>
      </c>
      <c r="AA4757" s="17">
        <f t="shared" si="521"/>
        <v>13.4512</v>
      </c>
      <c r="AB4757" s="17">
        <f t="shared" si="522"/>
        <v>38.432000000000002</v>
      </c>
      <c r="AC4757" s="17">
        <f t="shared" si="523"/>
        <v>23.059200000000004</v>
      </c>
      <c r="AD4757" s="17">
        <f t="shared" si="524"/>
        <v>92.236800000000002</v>
      </c>
    </row>
    <row r="4758" spans="1:30">
      <c r="A4758">
        <v>4757</v>
      </c>
      <c r="B4758" t="s">
        <v>7754</v>
      </c>
      <c r="C4758" s="4">
        <v>42999</v>
      </c>
      <c r="D4758" s="4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 s="17">
        <v>-1.5264</v>
      </c>
      <c r="V4758">
        <f t="shared" si="518"/>
        <v>2017</v>
      </c>
      <c r="W4758" t="str">
        <f t="shared" si="519"/>
        <v>Sep</v>
      </c>
      <c r="X4758" s="9" t="str">
        <f>Sample___Superstore[[#This Row],[Order Year]]&amp;"-"&amp;Sample___Superstore[[#This Row],[Order Month]]</f>
        <v>2017-Sep</v>
      </c>
      <c r="Y4758" s="10">
        <f>Sample___Superstore6[[#This Row],[Profit]]/Sample___Superstore6[[#This Row],[Sales]]</f>
        <v>-0.8</v>
      </c>
      <c r="Z4758" s="9">
        <f t="shared" si="520"/>
        <v>4</v>
      </c>
      <c r="AA4758" s="17">
        <f t="shared" si="521"/>
        <v>-0.76319999999999999</v>
      </c>
      <c r="AB4758" s="17">
        <f t="shared" si="522"/>
        <v>0.95399999999999996</v>
      </c>
      <c r="AC4758" s="17">
        <f t="shared" si="523"/>
        <v>1.3355999999999999</v>
      </c>
      <c r="AD4758" s="17">
        <f t="shared" si="524"/>
        <v>0.57240000000000002</v>
      </c>
    </row>
    <row r="4759" spans="1:30">
      <c r="A4759">
        <v>4758</v>
      </c>
      <c r="B4759" t="s">
        <v>7755</v>
      </c>
      <c r="C4759" s="4">
        <v>42855</v>
      </c>
      <c r="D4759" s="4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 s="17">
        <v>-69.395200000000003</v>
      </c>
      <c r="V4759">
        <f t="shared" si="518"/>
        <v>2017</v>
      </c>
      <c r="W4759" t="str">
        <f t="shared" si="519"/>
        <v>Apr</v>
      </c>
      <c r="X4759" s="9" t="str">
        <f>Sample___Superstore[[#This Row],[Order Year]]&amp;"-"&amp;Sample___Superstore[[#This Row],[Order Month]]</f>
        <v>2017-Apr</v>
      </c>
      <c r="Y4759" s="10">
        <f>Sample___Superstore6[[#This Row],[Profit]]/Sample___Superstore6[[#This Row],[Sales]]</f>
        <v>-1.6</v>
      </c>
      <c r="Z4759" s="9">
        <f t="shared" si="520"/>
        <v>5</v>
      </c>
      <c r="AA4759" s="17">
        <f t="shared" si="521"/>
        <v>-9.9136000000000006</v>
      </c>
      <c r="AB4759" s="17">
        <f t="shared" si="522"/>
        <v>6.1959999999999997</v>
      </c>
      <c r="AC4759" s="17">
        <f t="shared" si="523"/>
        <v>34.697600000000001</v>
      </c>
      <c r="AD4759" s="17">
        <f t="shared" si="524"/>
        <v>8.6743999999999986</v>
      </c>
    </row>
    <row r="4760" spans="1:30">
      <c r="A4760">
        <v>4759</v>
      </c>
      <c r="B4760" t="s">
        <v>7756</v>
      </c>
      <c r="C4760" s="4">
        <v>41946</v>
      </c>
      <c r="D4760" s="4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 s="17">
        <v>219.50880000000001</v>
      </c>
      <c r="V4760">
        <f t="shared" si="518"/>
        <v>2014</v>
      </c>
      <c r="W4760" t="str">
        <f t="shared" si="519"/>
        <v>Nov</v>
      </c>
      <c r="X4760" s="9" t="str">
        <f>Sample___Superstore[[#This Row],[Order Year]]&amp;"-"&amp;Sample___Superstore[[#This Row],[Order Month]]</f>
        <v>2014-Nov</v>
      </c>
      <c r="Y4760" s="10">
        <f>Sample___Superstore6[[#This Row],[Profit]]/Sample___Superstore6[[#This Row],[Sales]]</f>
        <v>0.27999999999999997</v>
      </c>
      <c r="Z4760" s="9">
        <f t="shared" si="520"/>
        <v>4</v>
      </c>
      <c r="AA4760" s="17">
        <f t="shared" si="521"/>
        <v>54.877200000000002</v>
      </c>
      <c r="AB4760" s="17">
        <f t="shared" si="522"/>
        <v>195.99</v>
      </c>
      <c r="AC4760" s="17">
        <f t="shared" si="523"/>
        <v>0</v>
      </c>
      <c r="AD4760" s="17">
        <f t="shared" si="524"/>
        <v>783.96</v>
      </c>
    </row>
    <row r="4761" spans="1:30">
      <c r="A4761">
        <v>4760</v>
      </c>
      <c r="B4761" t="s">
        <v>7756</v>
      </c>
      <c r="C4761" s="4">
        <v>41946</v>
      </c>
      <c r="D4761" s="4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 s="17">
        <v>18.335999999999999</v>
      </c>
      <c r="V4761">
        <f t="shared" si="518"/>
        <v>2014</v>
      </c>
      <c r="W4761" t="str">
        <f t="shared" si="519"/>
        <v>Nov</v>
      </c>
      <c r="X4761" s="9" t="str">
        <f>Sample___Superstore[[#This Row],[Order Year]]&amp;"-"&amp;Sample___Superstore[[#This Row],[Order Month]]</f>
        <v>2014-Nov</v>
      </c>
      <c r="Y4761" s="10">
        <f>Sample___Superstore6[[#This Row],[Profit]]/Sample___Superstore6[[#This Row],[Sales]]</f>
        <v>0.37499999999999994</v>
      </c>
      <c r="Z4761" s="9">
        <f t="shared" si="520"/>
        <v>4</v>
      </c>
      <c r="AA4761" s="17">
        <f t="shared" si="521"/>
        <v>9.1679999999999993</v>
      </c>
      <c r="AB4761" s="17">
        <f t="shared" si="522"/>
        <v>24.448</v>
      </c>
      <c r="AC4761" s="17">
        <f t="shared" si="523"/>
        <v>9.7792000000000012</v>
      </c>
      <c r="AD4761" s="17">
        <f t="shared" si="524"/>
        <v>39.116799999999998</v>
      </c>
    </row>
    <row r="4762" spans="1:30">
      <c r="A4762">
        <v>4761</v>
      </c>
      <c r="B4762" t="s">
        <v>7756</v>
      </c>
      <c r="C4762" s="4">
        <v>41946</v>
      </c>
      <c r="D4762" s="4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 s="17">
        <v>2.8477999999999999</v>
      </c>
      <c r="V4762">
        <f t="shared" si="518"/>
        <v>2014</v>
      </c>
      <c r="W4762" t="str">
        <f t="shared" si="519"/>
        <v>Nov</v>
      </c>
      <c r="X4762" s="9" t="str">
        <f>Sample___Superstore[[#This Row],[Order Year]]&amp;"-"&amp;Sample___Superstore[[#This Row],[Order Month]]</f>
        <v>2014-Nov</v>
      </c>
      <c r="Y4762" s="10">
        <f>Sample___Superstore6[[#This Row],[Profit]]/Sample___Superstore6[[#This Row],[Sales]]</f>
        <v>0.36249999999999999</v>
      </c>
      <c r="Z4762" s="9">
        <f t="shared" si="520"/>
        <v>4</v>
      </c>
      <c r="AA4762" s="17">
        <f t="shared" si="521"/>
        <v>1.4238999999999999</v>
      </c>
      <c r="AB4762" s="17">
        <f t="shared" si="522"/>
        <v>3.9279999999999999</v>
      </c>
      <c r="AC4762" s="17">
        <f t="shared" si="523"/>
        <v>1.5712000000000002</v>
      </c>
      <c r="AD4762" s="17">
        <f t="shared" si="524"/>
        <v>6.2847999999999997</v>
      </c>
    </row>
    <row r="4763" spans="1:30">
      <c r="A4763">
        <v>4762</v>
      </c>
      <c r="B4763" t="s">
        <v>7757</v>
      </c>
      <c r="C4763" s="4">
        <v>42734</v>
      </c>
      <c r="D4763" s="4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 s="17">
        <v>1.9925999999999999</v>
      </c>
      <c r="V4763">
        <f t="shared" si="518"/>
        <v>2016</v>
      </c>
      <c r="W4763" t="str">
        <f t="shared" si="519"/>
        <v>Dec</v>
      </c>
      <c r="X4763" s="9" t="str">
        <f>Sample___Superstore[[#This Row],[Order Year]]&amp;"-"&amp;Sample___Superstore[[#This Row],[Order Month]]</f>
        <v>2016-Dec</v>
      </c>
      <c r="Y4763" s="10">
        <f>Sample___Superstore6[[#This Row],[Profit]]/Sample___Superstore6[[#This Row],[Sales]]</f>
        <v>0.33749999999999997</v>
      </c>
      <c r="Z4763" s="9">
        <f t="shared" si="520"/>
        <v>5</v>
      </c>
      <c r="AA4763" s="17">
        <f t="shared" si="521"/>
        <v>0.99629999999999996</v>
      </c>
      <c r="AB4763" s="17">
        <f t="shared" si="522"/>
        <v>2.952</v>
      </c>
      <c r="AC4763" s="17">
        <f t="shared" si="523"/>
        <v>1.1808000000000001</v>
      </c>
      <c r="AD4763" s="17">
        <f t="shared" si="524"/>
        <v>4.7232000000000003</v>
      </c>
    </row>
    <row r="4764" spans="1:30">
      <c r="A4764">
        <v>4763</v>
      </c>
      <c r="B4764" t="s">
        <v>7757</v>
      </c>
      <c r="C4764" s="4">
        <v>42734</v>
      </c>
      <c r="D4764" s="4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 s="17">
        <v>1.0284</v>
      </c>
      <c r="V4764">
        <f t="shared" si="518"/>
        <v>2016</v>
      </c>
      <c r="W4764" t="str">
        <f t="shared" si="519"/>
        <v>Dec</v>
      </c>
      <c r="X4764" s="9" t="str">
        <f>Sample___Superstore[[#This Row],[Order Year]]&amp;"-"&amp;Sample___Superstore[[#This Row],[Order Month]]</f>
        <v>2016-Dec</v>
      </c>
      <c r="Y4764" s="10">
        <f>Sample___Superstore6[[#This Row],[Profit]]/Sample___Superstore6[[#This Row],[Sales]]</f>
        <v>7.4999999999999997E-2</v>
      </c>
      <c r="Z4764" s="9">
        <f t="shared" si="520"/>
        <v>5</v>
      </c>
      <c r="AA4764" s="17">
        <f t="shared" si="521"/>
        <v>0.51419999999999999</v>
      </c>
      <c r="AB4764" s="17">
        <f t="shared" si="522"/>
        <v>6.8559999999999999</v>
      </c>
      <c r="AC4764" s="17">
        <f t="shared" si="523"/>
        <v>2.7423999999999999</v>
      </c>
      <c r="AD4764" s="17">
        <f t="shared" si="524"/>
        <v>10.9696</v>
      </c>
    </row>
    <row r="4765" spans="1:30">
      <c r="A4765">
        <v>4764</v>
      </c>
      <c r="B4765" t="s">
        <v>7758</v>
      </c>
      <c r="C4765" s="4">
        <v>41899</v>
      </c>
      <c r="D4765" s="4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 s="17">
        <v>85.981800000000007</v>
      </c>
      <c r="V4765">
        <f t="shared" si="518"/>
        <v>2014</v>
      </c>
      <c r="W4765" t="str">
        <f t="shared" si="519"/>
        <v>Sep</v>
      </c>
      <c r="X4765" s="9" t="str">
        <f>Sample___Superstore[[#This Row],[Order Year]]&amp;"-"&amp;Sample___Superstore[[#This Row],[Order Month]]</f>
        <v>2014-Sep</v>
      </c>
      <c r="Y4765" s="10">
        <f>Sample___Superstore6[[#This Row],[Profit]]/Sample___Superstore6[[#This Row],[Sales]]</f>
        <v>0.47000000000000003</v>
      </c>
      <c r="Z4765" s="9">
        <f t="shared" si="520"/>
        <v>4</v>
      </c>
      <c r="AA4765" s="17">
        <f t="shared" si="521"/>
        <v>28.660600000000002</v>
      </c>
      <c r="AB4765" s="17">
        <f t="shared" si="522"/>
        <v>60.98</v>
      </c>
      <c r="AC4765" s="17">
        <f t="shared" si="523"/>
        <v>0</v>
      </c>
      <c r="AD4765" s="17">
        <f t="shared" si="524"/>
        <v>182.94</v>
      </c>
    </row>
    <row r="4766" spans="1:30">
      <c r="A4766">
        <v>4765</v>
      </c>
      <c r="B4766" t="s">
        <v>7761</v>
      </c>
      <c r="C4766" s="4">
        <v>43063</v>
      </c>
      <c r="D4766" s="4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 s="17">
        <v>9.9936000000000007</v>
      </c>
      <c r="V4766">
        <f t="shared" si="518"/>
        <v>2017</v>
      </c>
      <c r="W4766" t="str">
        <f t="shared" si="519"/>
        <v>Nov</v>
      </c>
      <c r="X4766" s="9" t="str">
        <f>Sample___Superstore[[#This Row],[Order Year]]&amp;"-"&amp;Sample___Superstore[[#This Row],[Order Month]]</f>
        <v>2017-Nov</v>
      </c>
      <c r="Y4766" s="10">
        <f>Sample___Superstore6[[#This Row],[Profit]]/Sample___Superstore6[[#This Row],[Sales]]</f>
        <v>0.36</v>
      </c>
      <c r="Z4766" s="9">
        <f t="shared" si="520"/>
        <v>3</v>
      </c>
      <c r="AA4766" s="17">
        <f t="shared" si="521"/>
        <v>2.4984000000000002</v>
      </c>
      <c r="AB4766" s="17">
        <f t="shared" si="522"/>
        <v>6.94</v>
      </c>
      <c r="AC4766" s="17">
        <f t="shared" si="523"/>
        <v>0</v>
      </c>
      <c r="AD4766" s="17">
        <f t="shared" si="524"/>
        <v>27.76</v>
      </c>
    </row>
    <row r="4767" spans="1:30">
      <c r="A4767">
        <v>4766</v>
      </c>
      <c r="B4767" t="s">
        <v>7762</v>
      </c>
      <c r="C4767" s="4">
        <v>42118</v>
      </c>
      <c r="D4767" s="4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 s="17">
        <v>7.5370999999999997</v>
      </c>
      <c r="V4767">
        <f t="shared" si="518"/>
        <v>2015</v>
      </c>
      <c r="W4767" t="str">
        <f t="shared" si="519"/>
        <v>Apr</v>
      </c>
      <c r="X4767" s="9" t="str">
        <f>Sample___Superstore[[#This Row],[Order Year]]&amp;"-"&amp;Sample___Superstore[[#This Row],[Order Month]]</f>
        <v>2015-Apr</v>
      </c>
      <c r="Y4767" s="10">
        <f>Sample___Superstore6[[#This Row],[Profit]]/Sample___Superstore6[[#This Row],[Sales]]</f>
        <v>0.28999999999999998</v>
      </c>
      <c r="Z4767" s="9">
        <f t="shared" si="520"/>
        <v>4</v>
      </c>
      <c r="AA4767" s="17">
        <f t="shared" si="521"/>
        <v>7.5370999999999997</v>
      </c>
      <c r="AB4767" s="17">
        <f t="shared" si="522"/>
        <v>25.99</v>
      </c>
      <c r="AC4767" s="17">
        <f t="shared" si="523"/>
        <v>0</v>
      </c>
      <c r="AD4767" s="17">
        <f t="shared" si="524"/>
        <v>25.99</v>
      </c>
    </row>
    <row r="4768" spans="1:30">
      <c r="A4768">
        <v>4767</v>
      </c>
      <c r="B4768" t="s">
        <v>7763</v>
      </c>
      <c r="C4768" s="4">
        <v>42072</v>
      </c>
      <c r="D4768" s="4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 s="17">
        <v>29.798999999999999</v>
      </c>
      <c r="V4768">
        <f t="shared" si="518"/>
        <v>2015</v>
      </c>
      <c r="W4768" t="str">
        <f t="shared" si="519"/>
        <v>Mar</v>
      </c>
      <c r="X4768" s="9" t="str">
        <f>Sample___Superstore[[#This Row],[Order Year]]&amp;"-"&amp;Sample___Superstore[[#This Row],[Order Month]]</f>
        <v>2015-Mar</v>
      </c>
      <c r="Y4768" s="10">
        <f>Sample___Superstore6[[#This Row],[Profit]]/Sample___Superstore6[[#This Row],[Sales]]</f>
        <v>0.26250000000000001</v>
      </c>
      <c r="Z4768" s="9">
        <f t="shared" si="520"/>
        <v>3</v>
      </c>
      <c r="AA4768" s="17">
        <f t="shared" si="521"/>
        <v>5.9597999999999995</v>
      </c>
      <c r="AB4768" s="17">
        <f t="shared" si="522"/>
        <v>22.704000000000001</v>
      </c>
      <c r="AC4768" s="17">
        <f t="shared" si="523"/>
        <v>22.704000000000001</v>
      </c>
      <c r="AD4768" s="17">
        <f t="shared" si="524"/>
        <v>90.816000000000003</v>
      </c>
    </row>
    <row r="4769" spans="1:30">
      <c r="A4769">
        <v>4768</v>
      </c>
      <c r="B4769" t="s">
        <v>7763</v>
      </c>
      <c r="C4769" s="4">
        <v>42072</v>
      </c>
      <c r="D4769" s="4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 s="17">
        <v>22.4925</v>
      </c>
      <c r="V4769">
        <f t="shared" si="518"/>
        <v>2015</v>
      </c>
      <c r="W4769" t="str">
        <f t="shared" si="519"/>
        <v>Mar</v>
      </c>
      <c r="X4769" s="9" t="str">
        <f>Sample___Superstore[[#This Row],[Order Year]]&amp;"-"&amp;Sample___Superstore[[#This Row],[Order Month]]</f>
        <v>2015-Mar</v>
      </c>
      <c r="Y4769" s="10">
        <f>Sample___Superstore6[[#This Row],[Profit]]/Sample___Superstore6[[#This Row],[Sales]]</f>
        <v>6.25E-2</v>
      </c>
      <c r="Z4769" s="9">
        <f t="shared" si="520"/>
        <v>3</v>
      </c>
      <c r="AA4769" s="17">
        <f t="shared" si="521"/>
        <v>7.4974999999999996</v>
      </c>
      <c r="AB4769" s="17">
        <f t="shared" si="522"/>
        <v>119.96</v>
      </c>
      <c r="AC4769" s="17">
        <f t="shared" si="523"/>
        <v>71.975999999999999</v>
      </c>
      <c r="AD4769" s="17">
        <f t="shared" si="524"/>
        <v>287.904</v>
      </c>
    </row>
    <row r="4770" spans="1:30">
      <c r="A4770">
        <v>4769</v>
      </c>
      <c r="B4770" t="s">
        <v>7764</v>
      </c>
      <c r="C4770" s="4">
        <v>42888</v>
      </c>
      <c r="D4770" s="4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 s="17">
        <v>9.1872000000000007</v>
      </c>
      <c r="V4770">
        <f t="shared" si="518"/>
        <v>2017</v>
      </c>
      <c r="W4770" t="str">
        <f t="shared" si="519"/>
        <v>Jun</v>
      </c>
      <c r="X4770" s="9" t="str">
        <f>Sample___Superstore[[#This Row],[Order Year]]&amp;"-"&amp;Sample___Superstore[[#This Row],[Order Month]]</f>
        <v>2017-Jun</v>
      </c>
      <c r="Y4770" s="10">
        <f>Sample___Superstore6[[#This Row],[Profit]]/Sample___Superstore6[[#This Row],[Sales]]</f>
        <v>0.36249999999999999</v>
      </c>
      <c r="Z4770" s="9">
        <f t="shared" si="520"/>
        <v>1</v>
      </c>
      <c r="AA4770" s="17">
        <f t="shared" si="521"/>
        <v>2.2968000000000002</v>
      </c>
      <c r="AB4770" s="17">
        <f t="shared" si="522"/>
        <v>6.3360000000000003</v>
      </c>
      <c r="AC4770" s="17">
        <f t="shared" si="523"/>
        <v>5.0688000000000004</v>
      </c>
      <c r="AD4770" s="17">
        <f t="shared" si="524"/>
        <v>20.275200000000002</v>
      </c>
    </row>
    <row r="4771" spans="1:30">
      <c r="A4771">
        <v>4770</v>
      </c>
      <c r="B4771" t="s">
        <v>7767</v>
      </c>
      <c r="C4771" s="4">
        <v>42632</v>
      </c>
      <c r="D4771" s="4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 s="17">
        <v>4.1832000000000003</v>
      </c>
      <c r="V4771">
        <f t="shared" si="518"/>
        <v>2016</v>
      </c>
      <c r="W4771" t="str">
        <f t="shared" si="519"/>
        <v>Sep</v>
      </c>
      <c r="X4771" s="9" t="str">
        <f>Sample___Superstore[[#This Row],[Order Year]]&amp;"-"&amp;Sample___Superstore[[#This Row],[Order Month]]</f>
        <v>2016-Sep</v>
      </c>
      <c r="Y4771" s="10">
        <f>Sample___Superstore6[[#This Row],[Profit]]/Sample___Superstore6[[#This Row],[Sales]]</f>
        <v>0.35000000000000003</v>
      </c>
      <c r="Z4771" s="9">
        <f t="shared" si="520"/>
        <v>5</v>
      </c>
      <c r="AA4771" s="17">
        <f t="shared" si="521"/>
        <v>1.3944000000000001</v>
      </c>
      <c r="AB4771" s="17">
        <f t="shared" si="522"/>
        <v>3.984</v>
      </c>
      <c r="AC4771" s="17">
        <f t="shared" si="523"/>
        <v>2.3904000000000001</v>
      </c>
      <c r="AD4771" s="17">
        <f t="shared" si="524"/>
        <v>9.5616000000000003</v>
      </c>
    </row>
    <row r="4772" spans="1:30">
      <c r="A4772">
        <v>4771</v>
      </c>
      <c r="B4772" t="s">
        <v>7767</v>
      </c>
      <c r="C4772" s="4">
        <v>42632</v>
      </c>
      <c r="D4772" s="4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 s="17">
        <v>1.8720000000000001</v>
      </c>
      <c r="V4772">
        <f t="shared" si="518"/>
        <v>2016</v>
      </c>
      <c r="W4772" t="str">
        <f t="shared" si="519"/>
        <v>Sep</v>
      </c>
      <c r="X4772" s="9" t="str">
        <f>Sample___Superstore[[#This Row],[Order Year]]&amp;"-"&amp;Sample___Superstore[[#This Row],[Order Month]]</f>
        <v>2016-Sep</v>
      </c>
      <c r="Y4772" s="10">
        <f>Sample___Superstore6[[#This Row],[Profit]]/Sample___Superstore6[[#This Row],[Sales]]</f>
        <v>0.3</v>
      </c>
      <c r="Z4772" s="9">
        <f t="shared" si="520"/>
        <v>5</v>
      </c>
      <c r="AA4772" s="17">
        <f t="shared" si="521"/>
        <v>0.624</v>
      </c>
      <c r="AB4772" s="17">
        <f t="shared" si="522"/>
        <v>2.08</v>
      </c>
      <c r="AC4772" s="17">
        <f t="shared" si="523"/>
        <v>0</v>
      </c>
      <c r="AD4772" s="17">
        <f t="shared" si="524"/>
        <v>6.24</v>
      </c>
    </row>
    <row r="4773" spans="1:30">
      <c r="A4773">
        <v>4772</v>
      </c>
      <c r="B4773" t="s">
        <v>7770</v>
      </c>
      <c r="C4773" s="4">
        <v>41943</v>
      </c>
      <c r="D4773" s="4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 s="17">
        <v>83.512799999999999</v>
      </c>
      <c r="V4773">
        <f t="shared" si="518"/>
        <v>2014</v>
      </c>
      <c r="W4773" t="str">
        <f t="shared" si="519"/>
        <v>Oct</v>
      </c>
      <c r="X4773" s="9" t="str">
        <f>Sample___Superstore[[#This Row],[Order Year]]&amp;"-"&amp;Sample___Superstore[[#This Row],[Order Month]]</f>
        <v>2014-Oct</v>
      </c>
      <c r="Y4773" s="10">
        <f>Sample___Superstore6[[#This Row],[Profit]]/Sample___Superstore6[[#This Row],[Sales]]</f>
        <v>0.1125</v>
      </c>
      <c r="Z4773" s="9">
        <f t="shared" si="520"/>
        <v>3</v>
      </c>
      <c r="AA4773" s="17">
        <f t="shared" si="521"/>
        <v>10.4391</v>
      </c>
      <c r="AB4773" s="17">
        <f t="shared" si="522"/>
        <v>92.792000000000002</v>
      </c>
      <c r="AC4773" s="17">
        <f t="shared" si="523"/>
        <v>148.46720000000002</v>
      </c>
      <c r="AD4773" s="17">
        <f t="shared" si="524"/>
        <v>593.86879999999996</v>
      </c>
    </row>
    <row r="4774" spans="1:30">
      <c r="A4774">
        <v>4773</v>
      </c>
      <c r="B4774" t="s">
        <v>7772</v>
      </c>
      <c r="C4774" s="4">
        <v>43062</v>
      </c>
      <c r="D4774" s="4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 s="17">
        <v>-4.04</v>
      </c>
      <c r="V4774">
        <f t="shared" si="518"/>
        <v>2017</v>
      </c>
      <c r="W4774" t="str">
        <f t="shared" si="519"/>
        <v>Nov</v>
      </c>
      <c r="X4774" s="9" t="str">
        <f>Sample___Superstore[[#This Row],[Order Year]]&amp;"-"&amp;Sample___Superstore[[#This Row],[Order Month]]</f>
        <v>2017-Nov</v>
      </c>
      <c r="Y4774" s="10">
        <f>Sample___Superstore6[[#This Row],[Profit]]/Sample___Superstore6[[#This Row],[Sales]]</f>
        <v>-0.625</v>
      </c>
      <c r="Z4774" s="9">
        <f t="shared" si="520"/>
        <v>4</v>
      </c>
      <c r="AA4774" s="17">
        <f t="shared" si="521"/>
        <v>-4.04</v>
      </c>
      <c r="AB4774" s="17">
        <f t="shared" si="522"/>
        <v>6.4640000000000004</v>
      </c>
      <c r="AC4774" s="17">
        <f t="shared" si="523"/>
        <v>3.8784000000000001</v>
      </c>
      <c r="AD4774" s="17">
        <f t="shared" si="524"/>
        <v>2.5856000000000003</v>
      </c>
    </row>
    <row r="4775" spans="1:30">
      <c r="A4775">
        <v>4774</v>
      </c>
      <c r="B4775" t="s">
        <v>7772</v>
      </c>
      <c r="C4775" s="4">
        <v>43062</v>
      </c>
      <c r="D4775" s="4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 s="17">
        <v>4.1760000000000002</v>
      </c>
      <c r="V4775">
        <f t="shared" si="518"/>
        <v>2017</v>
      </c>
      <c r="W4775" t="str">
        <f t="shared" si="519"/>
        <v>Nov</v>
      </c>
      <c r="X4775" s="9" t="str">
        <f>Sample___Superstore[[#This Row],[Order Year]]&amp;"-"&amp;Sample___Superstore[[#This Row],[Order Month]]</f>
        <v>2017-Nov</v>
      </c>
      <c r="Y4775" s="10">
        <f>Sample___Superstore6[[#This Row],[Profit]]/Sample___Superstore6[[#This Row],[Sales]]</f>
        <v>0.36250000000000004</v>
      </c>
      <c r="Z4775" s="9">
        <f t="shared" si="520"/>
        <v>4</v>
      </c>
      <c r="AA4775" s="17">
        <f t="shared" si="521"/>
        <v>0.83520000000000005</v>
      </c>
      <c r="AB4775" s="17">
        <f t="shared" si="522"/>
        <v>2.3039999999999998</v>
      </c>
      <c r="AC4775" s="17">
        <f t="shared" si="523"/>
        <v>2.3039999999999998</v>
      </c>
      <c r="AD4775" s="17">
        <f t="shared" si="524"/>
        <v>9.2159999999999993</v>
      </c>
    </row>
    <row r="4776" spans="1:30">
      <c r="A4776">
        <v>4775</v>
      </c>
      <c r="B4776" t="s">
        <v>7772</v>
      </c>
      <c r="C4776" s="4">
        <v>43062</v>
      </c>
      <c r="D4776" s="4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 s="17">
        <v>16.678799999999999</v>
      </c>
      <c r="V4776">
        <f t="shared" si="518"/>
        <v>2017</v>
      </c>
      <c r="W4776" t="str">
        <f t="shared" si="519"/>
        <v>Nov</v>
      </c>
      <c r="X4776" s="9" t="str">
        <f>Sample___Superstore[[#This Row],[Order Year]]&amp;"-"&amp;Sample___Superstore[[#This Row],[Order Month]]</f>
        <v>2017-Nov</v>
      </c>
      <c r="Y4776" s="10">
        <f>Sample___Superstore6[[#This Row],[Profit]]/Sample___Superstore6[[#This Row],[Sales]]</f>
        <v>7.4999999999999997E-2</v>
      </c>
      <c r="Z4776" s="9">
        <f t="shared" si="520"/>
        <v>4</v>
      </c>
      <c r="AA4776" s="17">
        <f t="shared" si="521"/>
        <v>8.3393999999999995</v>
      </c>
      <c r="AB4776" s="17">
        <f t="shared" si="522"/>
        <v>111.19199999999999</v>
      </c>
      <c r="AC4776" s="17">
        <f t="shared" si="523"/>
        <v>44.476799999999997</v>
      </c>
      <c r="AD4776" s="17">
        <f t="shared" si="524"/>
        <v>177.90719999999999</v>
      </c>
    </row>
    <row r="4777" spans="1:30">
      <c r="A4777">
        <v>4776</v>
      </c>
      <c r="B4777" t="s">
        <v>7773</v>
      </c>
      <c r="C4777" s="4">
        <v>43055</v>
      </c>
      <c r="D4777" s="4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 s="17">
        <v>6.0735999999999999</v>
      </c>
      <c r="V4777">
        <f t="shared" si="518"/>
        <v>2017</v>
      </c>
      <c r="W4777" t="str">
        <f t="shared" si="519"/>
        <v>Nov</v>
      </c>
      <c r="X4777" s="9" t="str">
        <f>Sample___Superstore[[#This Row],[Order Year]]&amp;"-"&amp;Sample___Superstore[[#This Row],[Order Month]]</f>
        <v>2017-Nov</v>
      </c>
      <c r="Y4777" s="10">
        <f>Sample___Superstore6[[#This Row],[Profit]]/Sample___Superstore6[[#This Row],[Sales]]</f>
        <v>0.26</v>
      </c>
      <c r="Z4777" s="9">
        <f t="shared" si="520"/>
        <v>5</v>
      </c>
      <c r="AA4777" s="17">
        <f t="shared" si="521"/>
        <v>1.5184</v>
      </c>
      <c r="AB4777" s="17">
        <f t="shared" si="522"/>
        <v>5.84</v>
      </c>
      <c r="AC4777" s="17">
        <f t="shared" si="523"/>
        <v>0</v>
      </c>
      <c r="AD4777" s="17">
        <f t="shared" si="524"/>
        <v>23.36</v>
      </c>
    </row>
    <row r="4778" spans="1:30">
      <c r="A4778">
        <v>4777</v>
      </c>
      <c r="B4778" t="s">
        <v>7774</v>
      </c>
      <c r="C4778" s="4">
        <v>42419</v>
      </c>
      <c r="D4778" s="4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 s="17">
        <v>4.0749000000000004</v>
      </c>
      <c r="V4778">
        <f t="shared" si="518"/>
        <v>2016</v>
      </c>
      <c r="W4778" t="str">
        <f t="shared" si="519"/>
        <v>Feb</v>
      </c>
      <c r="X4778" s="9" t="str">
        <f>Sample___Superstore[[#This Row],[Order Year]]&amp;"-"&amp;Sample___Superstore[[#This Row],[Order Month]]</f>
        <v>2016-Feb</v>
      </c>
      <c r="Y4778" s="10">
        <f>Sample___Superstore6[[#This Row],[Profit]]/Sample___Superstore6[[#This Row],[Sales]]</f>
        <v>0.47000000000000003</v>
      </c>
      <c r="Z4778" s="9">
        <f t="shared" si="520"/>
        <v>4</v>
      </c>
      <c r="AA4778" s="17">
        <f t="shared" si="521"/>
        <v>1.3583000000000001</v>
      </c>
      <c r="AB4778" s="17">
        <f t="shared" si="522"/>
        <v>2.89</v>
      </c>
      <c r="AC4778" s="17">
        <f t="shared" si="523"/>
        <v>0</v>
      </c>
      <c r="AD4778" s="17">
        <f t="shared" si="524"/>
        <v>8.67</v>
      </c>
    </row>
    <row r="4779" spans="1:30">
      <c r="A4779">
        <v>4778</v>
      </c>
      <c r="B4779" t="s">
        <v>7774</v>
      </c>
      <c r="C4779" s="4">
        <v>42419</v>
      </c>
      <c r="D4779" s="4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 s="17">
        <v>6.6845999999999997</v>
      </c>
      <c r="V4779">
        <f t="shared" si="518"/>
        <v>2016</v>
      </c>
      <c r="W4779" t="str">
        <f t="shared" si="519"/>
        <v>Feb</v>
      </c>
      <c r="X4779" s="9" t="str">
        <f>Sample___Superstore[[#This Row],[Order Year]]&amp;"-"&amp;Sample___Superstore[[#This Row],[Order Month]]</f>
        <v>2016-Feb</v>
      </c>
      <c r="Y4779" s="10">
        <f>Sample___Superstore6[[#This Row],[Profit]]/Sample___Superstore6[[#This Row],[Sales]]</f>
        <v>0.25999999999999995</v>
      </c>
      <c r="Z4779" s="9">
        <f t="shared" si="520"/>
        <v>4</v>
      </c>
      <c r="AA4779" s="17">
        <f t="shared" si="521"/>
        <v>2.2281999999999997</v>
      </c>
      <c r="AB4779" s="17">
        <f t="shared" si="522"/>
        <v>8.57</v>
      </c>
      <c r="AC4779" s="17">
        <f t="shared" si="523"/>
        <v>0</v>
      </c>
      <c r="AD4779" s="17">
        <f t="shared" si="524"/>
        <v>25.71</v>
      </c>
    </row>
    <row r="4780" spans="1:30">
      <c r="A4780">
        <v>4779</v>
      </c>
      <c r="B4780" t="s">
        <v>7775</v>
      </c>
      <c r="C4780" s="4">
        <v>43046</v>
      </c>
      <c r="D4780" s="4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 s="17">
        <v>33.310200000000002</v>
      </c>
      <c r="V4780">
        <f t="shared" si="518"/>
        <v>2017</v>
      </c>
      <c r="W4780" t="str">
        <f t="shared" si="519"/>
        <v>Nov</v>
      </c>
      <c r="X4780" s="9" t="str">
        <f>Sample___Superstore[[#This Row],[Order Year]]&amp;"-"&amp;Sample___Superstore[[#This Row],[Order Month]]</f>
        <v>2017-Nov</v>
      </c>
      <c r="Y4780" s="10">
        <f>Sample___Superstore6[[#This Row],[Profit]]/Sample___Superstore6[[#This Row],[Sales]]</f>
        <v>0.33</v>
      </c>
      <c r="Z4780" s="9">
        <f t="shared" si="520"/>
        <v>4</v>
      </c>
      <c r="AA4780" s="17">
        <f t="shared" si="521"/>
        <v>4.7586000000000004</v>
      </c>
      <c r="AB4780" s="17">
        <f t="shared" si="522"/>
        <v>14.42</v>
      </c>
      <c r="AC4780" s="17">
        <f t="shared" si="523"/>
        <v>0</v>
      </c>
      <c r="AD4780" s="17">
        <f t="shared" si="524"/>
        <v>100.94</v>
      </c>
    </row>
    <row r="4781" spans="1:30">
      <c r="A4781">
        <v>4780</v>
      </c>
      <c r="B4781" t="s">
        <v>7776</v>
      </c>
      <c r="C4781" s="4">
        <v>41828</v>
      </c>
      <c r="D4781" s="4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 s="17">
        <v>10.647</v>
      </c>
      <c r="V4781">
        <f t="shared" si="518"/>
        <v>2014</v>
      </c>
      <c r="W4781" t="str">
        <f t="shared" si="519"/>
        <v>Jul</v>
      </c>
      <c r="X4781" s="9" t="str">
        <f>Sample___Superstore[[#This Row],[Order Year]]&amp;"-"&amp;Sample___Superstore[[#This Row],[Order Month]]</f>
        <v>2014-Jul</v>
      </c>
      <c r="Y4781" s="10">
        <f>Sample___Superstore6[[#This Row],[Profit]]/Sample___Superstore6[[#This Row],[Sales]]</f>
        <v>0.16666666666666669</v>
      </c>
      <c r="Z4781" s="9">
        <f t="shared" si="520"/>
        <v>2</v>
      </c>
      <c r="AA4781" s="17">
        <f t="shared" si="521"/>
        <v>10.647</v>
      </c>
      <c r="AB4781" s="17">
        <f t="shared" si="522"/>
        <v>63.881999999999998</v>
      </c>
      <c r="AC4781" s="17">
        <f t="shared" si="523"/>
        <v>6.3882000000000003</v>
      </c>
      <c r="AD4781" s="17">
        <f t="shared" si="524"/>
        <v>57.4938</v>
      </c>
    </row>
    <row r="4782" spans="1:30">
      <c r="A4782">
        <v>4781</v>
      </c>
      <c r="B4782" t="s">
        <v>7777</v>
      </c>
      <c r="C4782" s="4">
        <v>41950</v>
      </c>
      <c r="D4782" s="4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 s="17">
        <v>0</v>
      </c>
      <c r="V4782">
        <f t="shared" si="518"/>
        <v>2014</v>
      </c>
      <c r="W4782" t="str">
        <f t="shared" si="519"/>
        <v>Nov</v>
      </c>
      <c r="X4782" s="9" t="str">
        <f>Sample___Superstore[[#This Row],[Order Year]]&amp;"-"&amp;Sample___Superstore[[#This Row],[Order Month]]</f>
        <v>2014-Nov</v>
      </c>
      <c r="Y4782" s="10">
        <f>Sample___Superstore6[[#This Row],[Profit]]/Sample___Superstore6[[#This Row],[Sales]]</f>
        <v>0</v>
      </c>
      <c r="Z4782" s="9">
        <f t="shared" si="520"/>
        <v>5</v>
      </c>
      <c r="AA4782" s="17">
        <f t="shared" si="521"/>
        <v>0</v>
      </c>
      <c r="AB4782" s="17">
        <f t="shared" si="522"/>
        <v>170.786</v>
      </c>
      <c r="AC4782" s="17">
        <f t="shared" si="523"/>
        <v>204.94319999999999</v>
      </c>
      <c r="AD4782" s="17">
        <f t="shared" si="524"/>
        <v>478.20080000000002</v>
      </c>
    </row>
    <row r="4783" spans="1:30">
      <c r="A4783">
        <v>4782</v>
      </c>
      <c r="B4783" t="s">
        <v>7777</v>
      </c>
      <c r="C4783" s="4">
        <v>41950</v>
      </c>
      <c r="D4783" s="4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 s="17">
        <v>-2.214</v>
      </c>
      <c r="V4783">
        <f t="shared" si="518"/>
        <v>2014</v>
      </c>
      <c r="W4783" t="str">
        <f t="shared" si="519"/>
        <v>Nov</v>
      </c>
      <c r="X4783" s="9" t="str">
        <f>Sample___Superstore[[#This Row],[Order Year]]&amp;"-"&amp;Sample___Superstore[[#This Row],[Order Month]]</f>
        <v>2014-Nov</v>
      </c>
      <c r="Y4783" s="10">
        <f>Sample___Superstore6[[#This Row],[Profit]]/Sample___Superstore6[[#This Row],[Sales]]</f>
        <v>-1.5</v>
      </c>
      <c r="Z4783" s="9">
        <f t="shared" si="520"/>
        <v>5</v>
      </c>
      <c r="AA4783" s="17">
        <f t="shared" si="521"/>
        <v>-0.73799999999999999</v>
      </c>
      <c r="AB4783" s="17">
        <f t="shared" si="522"/>
        <v>0.49199999999999999</v>
      </c>
      <c r="AC4783" s="17">
        <f t="shared" si="523"/>
        <v>1.1808000000000001</v>
      </c>
      <c r="AD4783" s="17">
        <f t="shared" si="524"/>
        <v>0.29519999999999991</v>
      </c>
    </row>
    <row r="4784" spans="1:30">
      <c r="A4784">
        <v>4783</v>
      </c>
      <c r="B4784" t="s">
        <v>7777</v>
      </c>
      <c r="C4784" s="4">
        <v>41950</v>
      </c>
      <c r="D4784" s="4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 s="17">
        <v>3.5623</v>
      </c>
      <c r="V4784">
        <f t="shared" si="518"/>
        <v>2014</v>
      </c>
      <c r="W4784" t="str">
        <f t="shared" si="519"/>
        <v>Nov</v>
      </c>
      <c r="X4784" s="9" t="str">
        <f>Sample___Superstore[[#This Row],[Order Year]]&amp;"-"&amp;Sample___Superstore[[#This Row],[Order Month]]</f>
        <v>2014-Nov</v>
      </c>
      <c r="Y4784" s="10">
        <f>Sample___Superstore6[[#This Row],[Profit]]/Sample___Superstore6[[#This Row],[Sales]]</f>
        <v>8.7499999999999994E-2</v>
      </c>
      <c r="Z4784" s="9">
        <f t="shared" si="520"/>
        <v>5</v>
      </c>
      <c r="AA4784" s="17">
        <f t="shared" si="521"/>
        <v>0.50890000000000002</v>
      </c>
      <c r="AB4784" s="17">
        <f t="shared" si="522"/>
        <v>5.8160000000000007</v>
      </c>
      <c r="AC4784" s="17">
        <f t="shared" si="523"/>
        <v>8.1424000000000003</v>
      </c>
      <c r="AD4784" s="17">
        <f t="shared" si="524"/>
        <v>32.569600000000001</v>
      </c>
    </row>
    <row r="4785" spans="1:30">
      <c r="A4785">
        <v>4784</v>
      </c>
      <c r="B4785" t="s">
        <v>7780</v>
      </c>
      <c r="C4785" s="4">
        <v>42763</v>
      </c>
      <c r="D4785" s="4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 s="17">
        <v>137.15100000000001</v>
      </c>
      <c r="V4785">
        <f t="shared" si="518"/>
        <v>2017</v>
      </c>
      <c r="W4785" t="str">
        <f t="shared" si="519"/>
        <v>Jan</v>
      </c>
      <c r="X4785" s="9" t="str">
        <f>Sample___Superstore[[#This Row],[Order Year]]&amp;"-"&amp;Sample___Superstore[[#This Row],[Order Month]]</f>
        <v>2017-Jan</v>
      </c>
      <c r="Y4785" s="10">
        <f>Sample___Superstore6[[#This Row],[Profit]]/Sample___Superstore6[[#This Row],[Sales]]</f>
        <v>0.4900000000000001</v>
      </c>
      <c r="Z4785" s="9">
        <f t="shared" si="520"/>
        <v>4</v>
      </c>
      <c r="AA4785" s="17">
        <f t="shared" si="521"/>
        <v>27.430200000000003</v>
      </c>
      <c r="AB4785" s="17">
        <f t="shared" si="522"/>
        <v>55.98</v>
      </c>
      <c r="AC4785" s="17">
        <f t="shared" si="523"/>
        <v>0</v>
      </c>
      <c r="AD4785" s="17">
        <f t="shared" si="524"/>
        <v>279.89999999999998</v>
      </c>
    </row>
    <row r="4786" spans="1:30">
      <c r="A4786">
        <v>4785</v>
      </c>
      <c r="B4786" t="s">
        <v>7781</v>
      </c>
      <c r="C4786" s="4">
        <v>42349</v>
      </c>
      <c r="D4786" s="4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 s="17">
        <v>1.1479999999999999</v>
      </c>
      <c r="V4786">
        <f t="shared" si="518"/>
        <v>2015</v>
      </c>
      <c r="W4786" t="str">
        <f t="shared" si="519"/>
        <v>Dec</v>
      </c>
      <c r="X4786" s="9" t="str">
        <f>Sample___Superstore[[#This Row],[Order Year]]&amp;"-"&amp;Sample___Superstore[[#This Row],[Order Month]]</f>
        <v>2015-Dec</v>
      </c>
      <c r="Y4786" s="10">
        <f>Sample___Superstore6[[#This Row],[Profit]]/Sample___Superstore6[[#This Row],[Sales]]</f>
        <v>8.7499999999999994E-2</v>
      </c>
      <c r="Z4786" s="9">
        <f t="shared" si="520"/>
        <v>5</v>
      </c>
      <c r="AA4786" s="17">
        <f t="shared" si="521"/>
        <v>0.22959999999999997</v>
      </c>
      <c r="AB4786" s="17">
        <f t="shared" si="522"/>
        <v>2.6239999999999997</v>
      </c>
      <c r="AC4786" s="17">
        <f t="shared" si="523"/>
        <v>2.6240000000000001</v>
      </c>
      <c r="AD4786" s="17">
        <f t="shared" si="524"/>
        <v>10.495999999999999</v>
      </c>
    </row>
    <row r="4787" spans="1:30">
      <c r="A4787">
        <v>4786</v>
      </c>
      <c r="B4787" t="s">
        <v>7781</v>
      </c>
      <c r="C4787" s="4">
        <v>42349</v>
      </c>
      <c r="D4787" s="4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 s="17">
        <v>-143.79040000000001</v>
      </c>
      <c r="V4787">
        <f t="shared" si="518"/>
        <v>2015</v>
      </c>
      <c r="W4787" t="str">
        <f t="shared" si="519"/>
        <v>Dec</v>
      </c>
      <c r="X4787" s="9" t="str">
        <f>Sample___Superstore[[#This Row],[Order Year]]&amp;"-"&amp;Sample___Superstore[[#This Row],[Order Month]]</f>
        <v>2015-Dec</v>
      </c>
      <c r="Y4787" s="10">
        <f>Sample___Superstore6[[#This Row],[Profit]]/Sample___Superstore6[[#This Row],[Sales]]</f>
        <v>-2.0666666666666669</v>
      </c>
      <c r="Z4787" s="9">
        <f t="shared" si="520"/>
        <v>5</v>
      </c>
      <c r="AA4787" s="17">
        <f t="shared" si="521"/>
        <v>-35.947600000000001</v>
      </c>
      <c r="AB4787" s="17">
        <f t="shared" si="522"/>
        <v>17.393999999999998</v>
      </c>
      <c r="AC4787" s="17">
        <f t="shared" si="523"/>
        <v>48.703199999999995</v>
      </c>
      <c r="AD4787" s="17">
        <f t="shared" si="524"/>
        <v>20.872799999999998</v>
      </c>
    </row>
    <row r="4788" spans="1:30">
      <c r="A4788">
        <v>4787</v>
      </c>
      <c r="B4788" t="s">
        <v>7781</v>
      </c>
      <c r="C4788" s="4">
        <v>42349</v>
      </c>
      <c r="D4788" s="4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 s="17">
        <v>0.47520000000000001</v>
      </c>
      <c r="V4788">
        <f t="shared" si="518"/>
        <v>2015</v>
      </c>
      <c r="W4788" t="str">
        <f t="shared" si="519"/>
        <v>Dec</v>
      </c>
      <c r="X4788" s="9" t="str">
        <f>Sample___Superstore[[#This Row],[Order Year]]&amp;"-"&amp;Sample___Superstore[[#This Row],[Order Month]]</f>
        <v>2015-Dec</v>
      </c>
      <c r="Y4788" s="10">
        <f>Sample___Superstore6[[#This Row],[Profit]]/Sample___Superstore6[[#This Row],[Sales]]</f>
        <v>0.1125</v>
      </c>
      <c r="Z4788" s="9">
        <f t="shared" si="520"/>
        <v>5</v>
      </c>
      <c r="AA4788" s="17">
        <f t="shared" si="521"/>
        <v>0.15840000000000001</v>
      </c>
      <c r="AB4788" s="17">
        <f t="shared" si="522"/>
        <v>1.4080000000000001</v>
      </c>
      <c r="AC4788" s="17">
        <f t="shared" si="523"/>
        <v>0.84480000000000011</v>
      </c>
      <c r="AD4788" s="17">
        <f t="shared" si="524"/>
        <v>3.3792</v>
      </c>
    </row>
    <row r="4789" spans="1:30">
      <c r="A4789">
        <v>4788</v>
      </c>
      <c r="B4789" t="s">
        <v>7781</v>
      </c>
      <c r="C4789" s="4">
        <v>42349</v>
      </c>
      <c r="D4789" s="4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 s="17">
        <v>-6.5339999999999998</v>
      </c>
      <c r="V4789">
        <f t="shared" si="518"/>
        <v>2015</v>
      </c>
      <c r="W4789" t="str">
        <f t="shared" si="519"/>
        <v>Dec</v>
      </c>
      <c r="X4789" s="9" t="str">
        <f>Sample___Superstore[[#This Row],[Order Year]]&amp;"-"&amp;Sample___Superstore[[#This Row],[Order Month]]</f>
        <v>2015-Dec</v>
      </c>
      <c r="Y4789" s="10">
        <f>Sample___Superstore6[[#This Row],[Profit]]/Sample___Superstore6[[#This Row],[Sales]]</f>
        <v>-0.1125</v>
      </c>
      <c r="Z4789" s="9">
        <f t="shared" si="520"/>
        <v>5</v>
      </c>
      <c r="AA4789" s="17">
        <f t="shared" si="521"/>
        <v>-1.6335</v>
      </c>
      <c r="AB4789" s="17">
        <f t="shared" si="522"/>
        <v>14.52</v>
      </c>
      <c r="AC4789" s="17">
        <f t="shared" si="523"/>
        <v>11.616</v>
      </c>
      <c r="AD4789" s="17">
        <f t="shared" si="524"/>
        <v>46.463999999999999</v>
      </c>
    </row>
    <row r="4790" spans="1:30">
      <c r="A4790">
        <v>4789</v>
      </c>
      <c r="B4790" t="s">
        <v>7781</v>
      </c>
      <c r="C4790" s="4">
        <v>42349</v>
      </c>
      <c r="D4790" s="4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 s="17">
        <v>15.069599999999999</v>
      </c>
      <c r="V4790">
        <f t="shared" si="518"/>
        <v>2015</v>
      </c>
      <c r="W4790" t="str">
        <f t="shared" si="519"/>
        <v>Dec</v>
      </c>
      <c r="X4790" s="9" t="str">
        <f>Sample___Superstore[[#This Row],[Order Year]]&amp;"-"&amp;Sample___Superstore[[#This Row],[Order Month]]</f>
        <v>2015-Dec</v>
      </c>
      <c r="Y4790" s="10">
        <f>Sample___Superstore6[[#This Row],[Profit]]/Sample___Superstore6[[#This Row],[Sales]]</f>
        <v>0.28750000000000003</v>
      </c>
      <c r="Z4790" s="9">
        <f t="shared" si="520"/>
        <v>5</v>
      </c>
      <c r="AA4790" s="17">
        <f t="shared" si="521"/>
        <v>1.6743999999999999</v>
      </c>
      <c r="AB4790" s="17">
        <f t="shared" si="522"/>
        <v>5.8239999999999998</v>
      </c>
      <c r="AC4790" s="17">
        <f t="shared" si="523"/>
        <v>10.4832</v>
      </c>
      <c r="AD4790" s="17">
        <f t="shared" si="524"/>
        <v>41.9328</v>
      </c>
    </row>
    <row r="4791" spans="1:30">
      <c r="A4791">
        <v>4790</v>
      </c>
      <c r="B4791" t="s">
        <v>7781</v>
      </c>
      <c r="C4791" s="4">
        <v>42349</v>
      </c>
      <c r="D4791" s="4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 s="17">
        <v>10.984</v>
      </c>
      <c r="V4791">
        <f t="shared" si="518"/>
        <v>2015</v>
      </c>
      <c r="W4791" t="str">
        <f t="shared" si="519"/>
        <v>Dec</v>
      </c>
      <c r="X4791" s="9" t="str">
        <f>Sample___Superstore[[#This Row],[Order Year]]&amp;"-"&amp;Sample___Superstore[[#This Row],[Order Month]]</f>
        <v>2015-Dec</v>
      </c>
      <c r="Y4791" s="10">
        <f>Sample___Superstore6[[#This Row],[Profit]]/Sample___Superstore6[[#This Row],[Sales]]</f>
        <v>0.19999999999999998</v>
      </c>
      <c r="Z4791" s="9">
        <f t="shared" si="520"/>
        <v>5</v>
      </c>
      <c r="AA4791" s="17">
        <f t="shared" si="521"/>
        <v>2.1968000000000001</v>
      </c>
      <c r="AB4791" s="17">
        <f t="shared" si="522"/>
        <v>10.984</v>
      </c>
      <c r="AC4791" s="17">
        <f t="shared" si="523"/>
        <v>10.984000000000002</v>
      </c>
      <c r="AD4791" s="17">
        <f t="shared" si="524"/>
        <v>43.936</v>
      </c>
    </row>
    <row r="4792" spans="1:30">
      <c r="A4792">
        <v>4791</v>
      </c>
      <c r="B4792" t="s">
        <v>7781</v>
      </c>
      <c r="C4792" s="4">
        <v>42349</v>
      </c>
      <c r="D4792" s="4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 s="17">
        <v>-248.166</v>
      </c>
      <c r="V4792">
        <f t="shared" si="518"/>
        <v>2015</v>
      </c>
      <c r="W4792" t="str">
        <f t="shared" si="519"/>
        <v>Dec</v>
      </c>
      <c r="X4792" s="9" t="str">
        <f>Sample___Superstore[[#This Row],[Order Year]]&amp;"-"&amp;Sample___Superstore[[#This Row],[Order Month]]</f>
        <v>2015-Dec</v>
      </c>
      <c r="Y4792" s="10">
        <f>Sample___Superstore6[[#This Row],[Profit]]/Sample___Superstore6[[#This Row],[Sales]]</f>
        <v>-0.68</v>
      </c>
      <c r="Z4792" s="9">
        <f t="shared" si="520"/>
        <v>5</v>
      </c>
      <c r="AA4792" s="17">
        <f t="shared" si="521"/>
        <v>-49.633200000000002</v>
      </c>
      <c r="AB4792" s="17">
        <f t="shared" si="522"/>
        <v>72.989999999999995</v>
      </c>
      <c r="AC4792" s="17">
        <f t="shared" si="523"/>
        <v>182.47499999999999</v>
      </c>
      <c r="AD4792" s="17">
        <f t="shared" si="524"/>
        <v>182.47499999999999</v>
      </c>
    </row>
    <row r="4793" spans="1:30">
      <c r="A4793">
        <v>4792</v>
      </c>
      <c r="B4793" t="s">
        <v>7781</v>
      </c>
      <c r="C4793" s="4">
        <v>42349</v>
      </c>
      <c r="D4793" s="4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 s="17">
        <v>28.706399999999999</v>
      </c>
      <c r="V4793">
        <f t="shared" si="518"/>
        <v>2015</v>
      </c>
      <c r="W4793" t="str">
        <f t="shared" si="519"/>
        <v>Dec</v>
      </c>
      <c r="X4793" s="9" t="str">
        <f>Sample___Superstore[[#This Row],[Order Year]]&amp;"-"&amp;Sample___Superstore[[#This Row],[Order Month]]</f>
        <v>2015-Dec</v>
      </c>
      <c r="Y4793" s="10">
        <f>Sample___Superstore6[[#This Row],[Profit]]/Sample___Superstore6[[#This Row],[Sales]]</f>
        <v>0.33749999999999997</v>
      </c>
      <c r="Z4793" s="9">
        <f t="shared" si="520"/>
        <v>5</v>
      </c>
      <c r="AA4793" s="17">
        <f t="shared" si="521"/>
        <v>9.5687999999999995</v>
      </c>
      <c r="AB4793" s="17">
        <f t="shared" si="522"/>
        <v>28.352</v>
      </c>
      <c r="AC4793" s="17">
        <f t="shared" si="523"/>
        <v>17.011199999999999</v>
      </c>
      <c r="AD4793" s="17">
        <f t="shared" si="524"/>
        <v>68.044799999999995</v>
      </c>
    </row>
    <row r="4794" spans="1:30">
      <c r="A4794">
        <v>4793</v>
      </c>
      <c r="B4794" t="s">
        <v>7781</v>
      </c>
      <c r="C4794" s="4">
        <v>42349</v>
      </c>
      <c r="D4794" s="4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 s="17">
        <v>9.6936</v>
      </c>
      <c r="V4794">
        <f t="shared" si="518"/>
        <v>2015</v>
      </c>
      <c r="W4794" t="str">
        <f t="shared" si="519"/>
        <v>Dec</v>
      </c>
      <c r="X4794" s="9" t="str">
        <f>Sample___Superstore[[#This Row],[Order Year]]&amp;"-"&amp;Sample___Superstore[[#This Row],[Order Month]]</f>
        <v>2015-Dec</v>
      </c>
      <c r="Y4794" s="10">
        <f>Sample___Superstore6[[#This Row],[Profit]]/Sample___Superstore6[[#This Row],[Sales]]</f>
        <v>0.35</v>
      </c>
      <c r="Z4794" s="9">
        <f t="shared" si="520"/>
        <v>5</v>
      </c>
      <c r="AA4794" s="17">
        <f t="shared" si="521"/>
        <v>3.2311999999999999</v>
      </c>
      <c r="AB4794" s="17">
        <f t="shared" si="522"/>
        <v>9.2320000000000011</v>
      </c>
      <c r="AC4794" s="17">
        <f t="shared" si="523"/>
        <v>5.539200000000001</v>
      </c>
      <c r="AD4794" s="17">
        <f t="shared" si="524"/>
        <v>22.1568</v>
      </c>
    </row>
    <row r="4795" spans="1:30">
      <c r="A4795">
        <v>4794</v>
      </c>
      <c r="B4795" t="s">
        <v>7785</v>
      </c>
      <c r="C4795" s="4">
        <v>42184</v>
      </c>
      <c r="D4795" s="4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 s="17">
        <v>11.231999999999999</v>
      </c>
      <c r="V4795">
        <f t="shared" si="518"/>
        <v>2015</v>
      </c>
      <c r="W4795" t="str">
        <f t="shared" si="519"/>
        <v>Jun</v>
      </c>
      <c r="X4795" s="9" t="str">
        <f>Sample___Superstore[[#This Row],[Order Year]]&amp;"-"&amp;Sample___Superstore[[#This Row],[Order Month]]</f>
        <v>2015-Jun</v>
      </c>
      <c r="Y4795" s="10">
        <f>Sample___Superstore6[[#This Row],[Profit]]/Sample___Superstore6[[#This Row],[Sales]]</f>
        <v>0.44999999999999996</v>
      </c>
      <c r="Z4795" s="9">
        <f t="shared" si="520"/>
        <v>5</v>
      </c>
      <c r="AA4795" s="17">
        <f t="shared" si="521"/>
        <v>2.8079999999999998</v>
      </c>
      <c r="AB4795" s="17">
        <f t="shared" si="522"/>
        <v>6.24</v>
      </c>
      <c r="AC4795" s="17">
        <f t="shared" si="523"/>
        <v>0</v>
      </c>
      <c r="AD4795" s="17">
        <f t="shared" si="524"/>
        <v>24.96</v>
      </c>
    </row>
    <row r="4796" spans="1:30">
      <c r="A4796">
        <v>4795</v>
      </c>
      <c r="B4796" t="s">
        <v>7786</v>
      </c>
      <c r="C4796" s="4">
        <v>42079</v>
      </c>
      <c r="D4796" s="4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 s="17">
        <v>18.114599999999999</v>
      </c>
      <c r="V4796">
        <f t="shared" si="518"/>
        <v>2015</v>
      </c>
      <c r="W4796" t="str">
        <f t="shared" si="519"/>
        <v>Mar</v>
      </c>
      <c r="X4796" s="9" t="str">
        <f>Sample___Superstore[[#This Row],[Order Year]]&amp;"-"&amp;Sample___Superstore[[#This Row],[Order Month]]</f>
        <v>2015-Mar</v>
      </c>
      <c r="Y4796" s="10">
        <f>Sample___Superstore6[[#This Row],[Profit]]/Sample___Superstore6[[#This Row],[Sales]]</f>
        <v>0.42</v>
      </c>
      <c r="Z4796" s="9">
        <f t="shared" si="520"/>
        <v>7</v>
      </c>
      <c r="AA4796" s="17">
        <f t="shared" si="521"/>
        <v>18.114599999999999</v>
      </c>
      <c r="AB4796" s="17">
        <f t="shared" si="522"/>
        <v>43.13</v>
      </c>
      <c r="AC4796" s="17">
        <f t="shared" si="523"/>
        <v>0</v>
      </c>
      <c r="AD4796" s="17">
        <f t="shared" si="524"/>
        <v>43.13</v>
      </c>
    </row>
    <row r="4797" spans="1:30">
      <c r="A4797">
        <v>4796</v>
      </c>
      <c r="B4797" t="s">
        <v>7789</v>
      </c>
      <c r="C4797" s="4">
        <v>42229</v>
      </c>
      <c r="D4797" s="4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 s="17">
        <v>2.7071999999999998</v>
      </c>
      <c r="V4797">
        <f t="shared" si="518"/>
        <v>2015</v>
      </c>
      <c r="W4797" t="str">
        <f t="shared" si="519"/>
        <v>Aug</v>
      </c>
      <c r="X4797" s="9" t="str">
        <f>Sample___Superstore[[#This Row],[Order Year]]&amp;"-"&amp;Sample___Superstore[[#This Row],[Order Month]]</f>
        <v>2015-Aug</v>
      </c>
      <c r="Y4797" s="10">
        <f>Sample___Superstore6[[#This Row],[Profit]]/Sample___Superstore6[[#This Row],[Sales]]</f>
        <v>0.48</v>
      </c>
      <c r="Z4797" s="9">
        <f t="shared" si="520"/>
        <v>4</v>
      </c>
      <c r="AA4797" s="17">
        <f t="shared" si="521"/>
        <v>0.90239999999999998</v>
      </c>
      <c r="AB4797" s="17">
        <f t="shared" si="522"/>
        <v>1.88</v>
      </c>
      <c r="AC4797" s="17">
        <f t="shared" si="523"/>
        <v>0</v>
      </c>
      <c r="AD4797" s="17">
        <f t="shared" si="524"/>
        <v>5.64</v>
      </c>
    </row>
    <row r="4798" spans="1:30">
      <c r="A4798">
        <v>4797</v>
      </c>
      <c r="B4798" t="s">
        <v>7791</v>
      </c>
      <c r="C4798" s="4">
        <v>42504</v>
      </c>
      <c r="D4798" s="4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 s="17">
        <v>-44.1462</v>
      </c>
      <c r="V4798">
        <f t="shared" si="518"/>
        <v>2016</v>
      </c>
      <c r="W4798" t="str">
        <f t="shared" si="519"/>
        <v>May</v>
      </c>
      <c r="X4798" s="9" t="str">
        <f>Sample___Superstore[[#This Row],[Order Year]]&amp;"-"&amp;Sample___Superstore[[#This Row],[Order Month]]</f>
        <v>2016-May</v>
      </c>
      <c r="Y4798" s="10">
        <f>Sample___Superstore6[[#This Row],[Profit]]/Sample___Superstore6[[#This Row],[Sales]]</f>
        <v>-0.76666666666666661</v>
      </c>
      <c r="Z4798" s="9">
        <f t="shared" si="520"/>
        <v>5</v>
      </c>
      <c r="AA4798" s="17">
        <f t="shared" si="521"/>
        <v>-14.715400000000001</v>
      </c>
      <c r="AB4798" s="17">
        <f t="shared" si="522"/>
        <v>19.193999999999999</v>
      </c>
      <c r="AC4798" s="17">
        <f t="shared" si="523"/>
        <v>40.307400000000001</v>
      </c>
      <c r="AD4798" s="17">
        <f t="shared" si="524"/>
        <v>17.2746</v>
      </c>
    </row>
    <row r="4799" spans="1:30">
      <c r="A4799">
        <v>4798</v>
      </c>
      <c r="B4799" t="s">
        <v>7791</v>
      </c>
      <c r="C4799" s="4">
        <v>42504</v>
      </c>
      <c r="D4799" s="4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 s="17">
        <v>10.8864</v>
      </c>
      <c r="V4799">
        <f t="shared" si="518"/>
        <v>2016</v>
      </c>
      <c r="W4799" t="str">
        <f t="shared" si="519"/>
        <v>May</v>
      </c>
      <c r="X4799" s="9" t="str">
        <f>Sample___Superstore[[#This Row],[Order Year]]&amp;"-"&amp;Sample___Superstore[[#This Row],[Order Month]]</f>
        <v>2016-May</v>
      </c>
      <c r="Y4799" s="10">
        <f>Sample___Superstore6[[#This Row],[Profit]]/Sample___Superstore6[[#This Row],[Sales]]</f>
        <v>0.35000000000000003</v>
      </c>
      <c r="Z4799" s="9">
        <f t="shared" si="520"/>
        <v>5</v>
      </c>
      <c r="AA4799" s="17">
        <f t="shared" si="521"/>
        <v>1.8144</v>
      </c>
      <c r="AB4799" s="17">
        <f t="shared" si="522"/>
        <v>5.1840000000000002</v>
      </c>
      <c r="AC4799" s="17">
        <f t="shared" si="523"/>
        <v>6.2208000000000006</v>
      </c>
      <c r="AD4799" s="17">
        <f t="shared" si="524"/>
        <v>24.883199999999999</v>
      </c>
    </row>
    <row r="4800" spans="1:30">
      <c r="A4800">
        <v>4799</v>
      </c>
      <c r="B4800" t="s">
        <v>7791</v>
      </c>
      <c r="C4800" s="4">
        <v>42504</v>
      </c>
      <c r="D4800" s="4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 s="17">
        <v>8.3027999999999995</v>
      </c>
      <c r="V4800">
        <f t="shared" si="518"/>
        <v>2016</v>
      </c>
      <c r="W4800" t="str">
        <f t="shared" si="519"/>
        <v>May</v>
      </c>
      <c r="X4800" s="9" t="str">
        <f>Sample___Superstore[[#This Row],[Order Year]]&amp;"-"&amp;Sample___Superstore[[#This Row],[Order Month]]</f>
        <v>2016-May</v>
      </c>
      <c r="Y4800" s="10">
        <f>Sample___Superstore6[[#This Row],[Profit]]/Sample___Superstore6[[#This Row],[Sales]]</f>
        <v>0.27499999999999997</v>
      </c>
      <c r="Z4800" s="9">
        <f t="shared" si="520"/>
        <v>5</v>
      </c>
      <c r="AA4800" s="17">
        <f t="shared" si="521"/>
        <v>2.7675999999999998</v>
      </c>
      <c r="AB4800" s="17">
        <f t="shared" si="522"/>
        <v>10.064</v>
      </c>
      <c r="AC4800" s="17">
        <f t="shared" si="523"/>
        <v>6.0384000000000002</v>
      </c>
      <c r="AD4800" s="17">
        <f t="shared" si="524"/>
        <v>24.153600000000001</v>
      </c>
    </row>
    <row r="4801" spans="1:30">
      <c r="A4801">
        <v>4800</v>
      </c>
      <c r="B4801" t="s">
        <v>7791</v>
      </c>
      <c r="C4801" s="4">
        <v>42504</v>
      </c>
      <c r="D4801" s="4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17">
        <v>4.3600000000000003</v>
      </c>
      <c r="V4801">
        <f t="shared" si="518"/>
        <v>2016</v>
      </c>
      <c r="W4801" t="str">
        <f t="shared" si="519"/>
        <v>May</v>
      </c>
      <c r="X4801" s="9" t="str">
        <f>Sample___Superstore[[#This Row],[Order Year]]&amp;"-"&amp;Sample___Superstore[[#This Row],[Order Month]]</f>
        <v>2016-May</v>
      </c>
      <c r="Y4801" s="10">
        <f>Sample___Superstore6[[#This Row],[Profit]]/Sample___Superstore6[[#This Row],[Sales]]</f>
        <v>0.1</v>
      </c>
      <c r="Z4801" s="9">
        <f t="shared" si="520"/>
        <v>5</v>
      </c>
      <c r="AA4801" s="17">
        <f t="shared" si="521"/>
        <v>0.87200000000000011</v>
      </c>
      <c r="AB4801" s="17">
        <f t="shared" si="522"/>
        <v>8.7200000000000006</v>
      </c>
      <c r="AC4801" s="17">
        <f t="shared" si="523"/>
        <v>8.7200000000000006</v>
      </c>
      <c r="AD4801" s="17">
        <f t="shared" si="524"/>
        <v>34.880000000000003</v>
      </c>
    </row>
    <row r="4802" spans="1:30">
      <c r="A4802">
        <v>4801</v>
      </c>
      <c r="B4802" t="s">
        <v>7791</v>
      </c>
      <c r="C4802" s="4">
        <v>42504</v>
      </c>
      <c r="D4802" s="4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 s="17">
        <v>0.41720000000000002</v>
      </c>
      <c r="V4802">
        <f t="shared" ref="V4802:V4865" si="525">YEAR(C4802)</f>
        <v>2016</v>
      </c>
      <c r="W4802" t="str">
        <f t="shared" ref="W4802:W4865" si="526">TEXT(C4802,"mmm")</f>
        <v>May</v>
      </c>
      <c r="X4802" s="9" t="str">
        <f>Sample___Superstore[[#This Row],[Order Year]]&amp;"-"&amp;Sample___Superstore[[#This Row],[Order Month]]</f>
        <v>2016-May</v>
      </c>
      <c r="Y4802" s="10">
        <f>Sample___Superstore6[[#This Row],[Profit]]/Sample___Superstore6[[#This Row],[Sales]]</f>
        <v>8.7500000000000008E-2</v>
      </c>
      <c r="Z4802" s="9">
        <f t="shared" ref="Z4802:Z4865" si="527">D4802-C4802</f>
        <v>5</v>
      </c>
      <c r="AA4802" s="17">
        <f t="shared" ref="AA4802:AA4865" si="528">U4802/S4802</f>
        <v>0.20860000000000001</v>
      </c>
      <c r="AB4802" s="17">
        <f t="shared" ref="AB4802:AB4865" si="529">R4802/S4802</f>
        <v>2.3839999999999999</v>
      </c>
      <c r="AC4802" s="17">
        <f t="shared" ref="AC4802:AC4865" si="530">R4802*T4802</f>
        <v>0.9536</v>
      </c>
      <c r="AD4802" s="17">
        <f t="shared" ref="AD4802:AD4865" si="531">R4802-(R4802*T4802)</f>
        <v>3.8144</v>
      </c>
    </row>
    <row r="4803" spans="1:30">
      <c r="A4803">
        <v>4802</v>
      </c>
      <c r="B4803" t="s">
        <v>7791</v>
      </c>
      <c r="C4803" s="4">
        <v>42504</v>
      </c>
      <c r="D4803" s="4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 s="17">
        <v>-7.6120000000000001</v>
      </c>
      <c r="V4803">
        <f t="shared" si="525"/>
        <v>2016</v>
      </c>
      <c r="W4803" t="str">
        <f t="shared" si="526"/>
        <v>May</v>
      </c>
      <c r="X4803" s="9" t="str">
        <f>Sample___Superstore[[#This Row],[Order Year]]&amp;"-"&amp;Sample___Superstore[[#This Row],[Order Month]]</f>
        <v>2016-May</v>
      </c>
      <c r="Y4803" s="10">
        <f>Sample___Superstore6[[#This Row],[Profit]]/Sample___Superstore6[[#This Row],[Sales]]</f>
        <v>-0.73333333333333328</v>
      </c>
      <c r="Z4803" s="9">
        <f t="shared" si="527"/>
        <v>5</v>
      </c>
      <c r="AA4803" s="17">
        <f t="shared" si="528"/>
        <v>-3.806</v>
      </c>
      <c r="AB4803" s="17">
        <f t="shared" si="529"/>
        <v>5.19</v>
      </c>
      <c r="AC4803" s="17">
        <f t="shared" si="530"/>
        <v>7.266</v>
      </c>
      <c r="AD4803" s="17">
        <f t="shared" si="531"/>
        <v>3.1140000000000008</v>
      </c>
    </row>
    <row r="4804" spans="1:30">
      <c r="A4804">
        <v>4803</v>
      </c>
      <c r="B4804" t="s">
        <v>7791</v>
      </c>
      <c r="C4804" s="4">
        <v>42504</v>
      </c>
      <c r="D4804" s="4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 s="17">
        <v>-9.8208000000000002</v>
      </c>
      <c r="V4804">
        <f t="shared" si="525"/>
        <v>2016</v>
      </c>
      <c r="W4804" t="str">
        <f t="shared" si="526"/>
        <v>May</v>
      </c>
      <c r="X4804" s="9" t="str">
        <f>Sample___Superstore[[#This Row],[Order Year]]&amp;"-"&amp;Sample___Superstore[[#This Row],[Order Month]]</f>
        <v>2016-May</v>
      </c>
      <c r="Y4804" s="10">
        <f>Sample___Superstore6[[#This Row],[Profit]]/Sample___Superstore6[[#This Row],[Sales]]</f>
        <v>-0.73333333333333339</v>
      </c>
      <c r="Z4804" s="9">
        <f t="shared" si="527"/>
        <v>5</v>
      </c>
      <c r="AA4804" s="17">
        <f t="shared" si="528"/>
        <v>-1.2276</v>
      </c>
      <c r="AB4804" s="17">
        <f t="shared" si="529"/>
        <v>1.6739999999999999</v>
      </c>
      <c r="AC4804" s="17">
        <f t="shared" si="530"/>
        <v>9.3743999999999996</v>
      </c>
      <c r="AD4804" s="17">
        <f t="shared" si="531"/>
        <v>4.0175999999999998</v>
      </c>
    </row>
    <row r="4805" spans="1:30">
      <c r="A4805">
        <v>4804</v>
      </c>
      <c r="B4805" t="s">
        <v>7794</v>
      </c>
      <c r="C4805" s="4">
        <v>42929</v>
      </c>
      <c r="D4805" s="4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 s="17">
        <v>-7.2588999999999997</v>
      </c>
      <c r="V4805">
        <f t="shared" si="525"/>
        <v>2017</v>
      </c>
      <c r="W4805" t="str">
        <f t="shared" si="526"/>
        <v>Jul</v>
      </c>
      <c r="X4805" s="9" t="str">
        <f>Sample___Superstore[[#This Row],[Order Year]]&amp;"-"&amp;Sample___Superstore[[#This Row],[Order Month]]</f>
        <v>2017-Jul</v>
      </c>
      <c r="Y4805" s="10">
        <f>Sample___Superstore6[[#This Row],[Profit]]/Sample___Superstore6[[#This Row],[Sales]]</f>
        <v>-0.18333333333333332</v>
      </c>
      <c r="Z4805" s="9">
        <f t="shared" si="527"/>
        <v>4</v>
      </c>
      <c r="AA4805" s="17">
        <f t="shared" si="528"/>
        <v>-7.2588999999999997</v>
      </c>
      <c r="AB4805" s="17">
        <f t="shared" si="529"/>
        <v>39.594000000000001</v>
      </c>
      <c r="AC4805" s="17">
        <f t="shared" si="530"/>
        <v>15.837600000000002</v>
      </c>
      <c r="AD4805" s="17">
        <f t="shared" si="531"/>
        <v>23.756399999999999</v>
      </c>
    </row>
    <row r="4806" spans="1:30">
      <c r="A4806">
        <v>4805</v>
      </c>
      <c r="B4806" t="s">
        <v>7794</v>
      </c>
      <c r="C4806" s="4">
        <v>42929</v>
      </c>
      <c r="D4806" s="4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 s="17">
        <v>19.339200000000002</v>
      </c>
      <c r="V4806">
        <f t="shared" si="525"/>
        <v>2017</v>
      </c>
      <c r="W4806" t="str">
        <f t="shared" si="526"/>
        <v>Jul</v>
      </c>
      <c r="X4806" s="9" t="str">
        <f>Sample___Superstore[[#This Row],[Order Year]]&amp;"-"&amp;Sample___Superstore[[#This Row],[Order Month]]</f>
        <v>2017-Jul</v>
      </c>
      <c r="Y4806" s="10">
        <f>Sample___Superstore6[[#This Row],[Profit]]/Sample___Superstore6[[#This Row],[Sales]]</f>
        <v>0.21250000000000002</v>
      </c>
      <c r="Z4806" s="9">
        <f t="shared" si="527"/>
        <v>4</v>
      </c>
      <c r="AA4806" s="17">
        <f t="shared" si="528"/>
        <v>2.1488</v>
      </c>
      <c r="AB4806" s="17">
        <f t="shared" si="529"/>
        <v>10.112</v>
      </c>
      <c r="AC4806" s="17">
        <f t="shared" si="530"/>
        <v>18.201599999999999</v>
      </c>
      <c r="AD4806" s="17">
        <f t="shared" si="531"/>
        <v>72.806399999999996</v>
      </c>
    </row>
    <row r="4807" spans="1:30">
      <c r="A4807">
        <v>4806</v>
      </c>
      <c r="B4807" t="s">
        <v>7795</v>
      </c>
      <c r="C4807" s="4">
        <v>42330</v>
      </c>
      <c r="D4807" s="4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 s="17">
        <v>18.211200000000002</v>
      </c>
      <c r="V4807">
        <f t="shared" si="525"/>
        <v>2015</v>
      </c>
      <c r="W4807" t="str">
        <f t="shared" si="526"/>
        <v>Nov</v>
      </c>
      <c r="X4807" s="9" t="str">
        <f>Sample___Superstore[[#This Row],[Order Year]]&amp;"-"&amp;Sample___Superstore[[#This Row],[Order Month]]</f>
        <v>2015-Nov</v>
      </c>
      <c r="Y4807" s="10">
        <f>Sample___Superstore6[[#This Row],[Profit]]/Sample___Superstore6[[#This Row],[Sales]]</f>
        <v>0.48000000000000009</v>
      </c>
      <c r="Z4807" s="9">
        <f t="shared" si="527"/>
        <v>3</v>
      </c>
      <c r="AA4807" s="17">
        <f t="shared" si="528"/>
        <v>9.1056000000000008</v>
      </c>
      <c r="AB4807" s="17">
        <f t="shared" si="529"/>
        <v>18.97</v>
      </c>
      <c r="AC4807" s="17">
        <f t="shared" si="530"/>
        <v>0</v>
      </c>
      <c r="AD4807" s="17">
        <f t="shared" si="531"/>
        <v>37.94</v>
      </c>
    </row>
    <row r="4808" spans="1:30">
      <c r="A4808">
        <v>4807</v>
      </c>
      <c r="B4808" t="s">
        <v>7795</v>
      </c>
      <c r="C4808" s="4">
        <v>42330</v>
      </c>
      <c r="D4808" s="4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 s="17">
        <v>19.260000000000002</v>
      </c>
      <c r="V4808">
        <f t="shared" si="525"/>
        <v>2015</v>
      </c>
      <c r="W4808" t="str">
        <f t="shared" si="526"/>
        <v>Nov</v>
      </c>
      <c r="X4808" s="9" t="str">
        <f>Sample___Superstore[[#This Row],[Order Year]]&amp;"-"&amp;Sample___Superstore[[#This Row],[Order Month]]</f>
        <v>2015-Nov</v>
      </c>
      <c r="Y4808" s="10">
        <f>Sample___Superstore6[[#This Row],[Profit]]/Sample___Superstore6[[#This Row],[Sales]]</f>
        <v>0.45000000000000007</v>
      </c>
      <c r="Z4808" s="9">
        <f t="shared" si="527"/>
        <v>3</v>
      </c>
      <c r="AA4808" s="17">
        <f t="shared" si="528"/>
        <v>1.9260000000000002</v>
      </c>
      <c r="AB4808" s="17">
        <f t="shared" si="529"/>
        <v>4.2799999999999994</v>
      </c>
      <c r="AC4808" s="17">
        <f t="shared" si="530"/>
        <v>0</v>
      </c>
      <c r="AD4808" s="17">
        <f t="shared" si="531"/>
        <v>42.8</v>
      </c>
    </row>
    <row r="4809" spans="1:30">
      <c r="A4809">
        <v>4808</v>
      </c>
      <c r="B4809" t="s">
        <v>7795</v>
      </c>
      <c r="C4809" s="4">
        <v>42330</v>
      </c>
      <c r="D4809" s="4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 s="17">
        <v>10.089</v>
      </c>
      <c r="V4809">
        <f t="shared" si="525"/>
        <v>2015</v>
      </c>
      <c r="W4809" t="str">
        <f t="shared" si="526"/>
        <v>Nov</v>
      </c>
      <c r="X4809" s="9" t="str">
        <f>Sample___Superstore[[#This Row],[Order Year]]&amp;"-"&amp;Sample___Superstore[[#This Row],[Order Month]]</f>
        <v>2015-Nov</v>
      </c>
      <c r="Y4809" s="10">
        <f>Sample___Superstore6[[#This Row],[Profit]]/Sample___Superstore6[[#This Row],[Sales]]</f>
        <v>0.3</v>
      </c>
      <c r="Z4809" s="9">
        <f t="shared" si="527"/>
        <v>3</v>
      </c>
      <c r="AA4809" s="17">
        <f t="shared" si="528"/>
        <v>3.363</v>
      </c>
      <c r="AB4809" s="17">
        <f t="shared" si="529"/>
        <v>11.21</v>
      </c>
      <c r="AC4809" s="17">
        <f t="shared" si="530"/>
        <v>0</v>
      </c>
      <c r="AD4809" s="17">
        <f t="shared" si="531"/>
        <v>33.630000000000003</v>
      </c>
    </row>
    <row r="4810" spans="1:30">
      <c r="A4810">
        <v>4809</v>
      </c>
      <c r="B4810" t="s">
        <v>7796</v>
      </c>
      <c r="C4810" s="4">
        <v>41966</v>
      </c>
      <c r="D4810" s="4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 s="17">
        <v>21.197700000000001</v>
      </c>
      <c r="V4810">
        <f t="shared" si="525"/>
        <v>2014</v>
      </c>
      <c r="W4810" t="str">
        <f t="shared" si="526"/>
        <v>Nov</v>
      </c>
      <c r="X4810" s="9" t="str">
        <f>Sample___Superstore[[#This Row],[Order Year]]&amp;"-"&amp;Sample___Superstore[[#This Row],[Order Month]]</f>
        <v>2014-Nov</v>
      </c>
      <c r="Y4810" s="10">
        <f>Sample___Superstore6[[#This Row],[Profit]]/Sample___Superstore6[[#This Row],[Sales]]</f>
        <v>0.33750000000000002</v>
      </c>
      <c r="Z4810" s="9">
        <f t="shared" si="527"/>
        <v>5</v>
      </c>
      <c r="AA4810" s="17">
        <f t="shared" si="528"/>
        <v>7.0659000000000001</v>
      </c>
      <c r="AB4810" s="17">
        <f t="shared" si="529"/>
        <v>20.936</v>
      </c>
      <c r="AC4810" s="17">
        <f t="shared" si="530"/>
        <v>12.5616</v>
      </c>
      <c r="AD4810" s="17">
        <f t="shared" si="531"/>
        <v>50.246400000000001</v>
      </c>
    </row>
    <row r="4811" spans="1:30">
      <c r="A4811">
        <v>4810</v>
      </c>
      <c r="B4811" t="s">
        <v>7797</v>
      </c>
      <c r="C4811" s="4">
        <v>42365</v>
      </c>
      <c r="D4811" s="4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 s="17">
        <v>91.950800000000001</v>
      </c>
      <c r="V4811">
        <f t="shared" si="525"/>
        <v>2015</v>
      </c>
      <c r="W4811" t="str">
        <f t="shared" si="526"/>
        <v>Dec</v>
      </c>
      <c r="X4811" s="9" t="str">
        <f>Sample___Superstore[[#This Row],[Order Year]]&amp;"-"&amp;Sample___Superstore[[#This Row],[Order Month]]</f>
        <v>2015-Dec</v>
      </c>
      <c r="Y4811" s="10">
        <f>Sample___Superstore6[[#This Row],[Profit]]/Sample___Superstore6[[#This Row],[Sales]]</f>
        <v>0.47000000000000003</v>
      </c>
      <c r="Z4811" s="9">
        <f t="shared" si="527"/>
        <v>3</v>
      </c>
      <c r="AA4811" s="17">
        <f t="shared" si="528"/>
        <v>22.9877</v>
      </c>
      <c r="AB4811" s="17">
        <f t="shared" si="529"/>
        <v>48.91</v>
      </c>
      <c r="AC4811" s="17">
        <f t="shared" si="530"/>
        <v>0</v>
      </c>
      <c r="AD4811" s="17">
        <f t="shared" si="531"/>
        <v>195.64</v>
      </c>
    </row>
    <row r="4812" spans="1:30">
      <c r="A4812">
        <v>4811</v>
      </c>
      <c r="B4812" t="s">
        <v>7797</v>
      </c>
      <c r="C4812" s="4">
        <v>42365</v>
      </c>
      <c r="D4812" s="4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 s="17">
        <v>71.97</v>
      </c>
      <c r="V4812">
        <f t="shared" si="525"/>
        <v>2015</v>
      </c>
      <c r="W4812" t="str">
        <f t="shared" si="526"/>
        <v>Dec</v>
      </c>
      <c r="X4812" s="9" t="str">
        <f>Sample___Superstore[[#This Row],[Order Year]]&amp;"-"&amp;Sample___Superstore[[#This Row],[Order Month]]</f>
        <v>2015-Dec</v>
      </c>
      <c r="Y4812" s="10">
        <f>Sample___Superstore6[[#This Row],[Profit]]/Sample___Superstore6[[#This Row],[Sales]]</f>
        <v>0.3</v>
      </c>
      <c r="Z4812" s="9">
        <f t="shared" si="527"/>
        <v>3</v>
      </c>
      <c r="AA4812" s="17">
        <f t="shared" si="528"/>
        <v>35.984999999999999</v>
      </c>
      <c r="AB4812" s="17">
        <f t="shared" si="529"/>
        <v>119.95</v>
      </c>
      <c r="AC4812" s="17">
        <f t="shared" si="530"/>
        <v>0</v>
      </c>
      <c r="AD4812" s="17">
        <f t="shared" si="531"/>
        <v>239.9</v>
      </c>
    </row>
    <row r="4813" spans="1:30">
      <c r="A4813">
        <v>4812</v>
      </c>
      <c r="B4813" t="s">
        <v>7798</v>
      </c>
      <c r="C4813" s="4">
        <v>42688</v>
      </c>
      <c r="D4813" s="4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 s="17">
        <v>-21.717600000000001</v>
      </c>
      <c r="V4813">
        <f t="shared" si="525"/>
        <v>2016</v>
      </c>
      <c r="W4813" t="str">
        <f t="shared" si="526"/>
        <v>Nov</v>
      </c>
      <c r="X4813" s="9" t="str">
        <f>Sample___Superstore[[#This Row],[Order Year]]&amp;"-"&amp;Sample___Superstore[[#This Row],[Order Month]]</f>
        <v>2016-Nov</v>
      </c>
      <c r="Y4813" s="10">
        <f>Sample___Superstore6[[#This Row],[Profit]]/Sample___Superstore6[[#This Row],[Sales]]</f>
        <v>-5.7142857142857148E-2</v>
      </c>
      <c r="Z4813" s="9">
        <f t="shared" si="527"/>
        <v>5</v>
      </c>
      <c r="AA4813" s="17">
        <f t="shared" si="528"/>
        <v>-7.2392000000000003</v>
      </c>
      <c r="AB4813" s="17">
        <f t="shared" si="529"/>
        <v>126.68599999999999</v>
      </c>
      <c r="AC4813" s="17">
        <f t="shared" si="530"/>
        <v>114.01739999999999</v>
      </c>
      <c r="AD4813" s="17">
        <f t="shared" si="531"/>
        <v>266.04059999999998</v>
      </c>
    </row>
    <row r="4814" spans="1:30">
      <c r="A4814">
        <v>4813</v>
      </c>
      <c r="B4814" t="s">
        <v>7798</v>
      </c>
      <c r="C4814" s="4">
        <v>42688</v>
      </c>
      <c r="D4814" s="4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 s="17">
        <v>179.99639999999999</v>
      </c>
      <c r="V4814">
        <f t="shared" si="525"/>
        <v>2016</v>
      </c>
      <c r="W4814" t="str">
        <f t="shared" si="526"/>
        <v>Nov</v>
      </c>
      <c r="X4814" s="9" t="str">
        <f>Sample___Superstore[[#This Row],[Order Year]]&amp;"-"&amp;Sample___Superstore[[#This Row],[Order Month]]</f>
        <v>2016-Nov</v>
      </c>
      <c r="Y4814" s="10">
        <f>Sample___Superstore6[[#This Row],[Profit]]/Sample___Superstore6[[#This Row],[Sales]]</f>
        <v>0.15</v>
      </c>
      <c r="Z4814" s="9">
        <f t="shared" si="527"/>
        <v>5</v>
      </c>
      <c r="AA4814" s="17">
        <f t="shared" si="528"/>
        <v>44.999099999999999</v>
      </c>
      <c r="AB4814" s="17">
        <f t="shared" si="529"/>
        <v>299.99400000000003</v>
      </c>
      <c r="AC4814" s="17">
        <f t="shared" si="530"/>
        <v>479.99040000000008</v>
      </c>
      <c r="AD4814" s="17">
        <f t="shared" si="531"/>
        <v>719.98559999999998</v>
      </c>
    </row>
    <row r="4815" spans="1:30">
      <c r="A4815">
        <v>4814</v>
      </c>
      <c r="B4815" t="s">
        <v>7798</v>
      </c>
      <c r="C4815" s="4">
        <v>42688</v>
      </c>
      <c r="D4815" s="4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 s="17">
        <v>9.7151999999999994</v>
      </c>
      <c r="V4815">
        <f t="shared" si="525"/>
        <v>2016</v>
      </c>
      <c r="W4815" t="str">
        <f t="shared" si="526"/>
        <v>Nov</v>
      </c>
      <c r="X4815" s="9" t="str">
        <f>Sample___Superstore[[#This Row],[Order Year]]&amp;"-"&amp;Sample___Superstore[[#This Row],[Order Month]]</f>
        <v>2016-Nov</v>
      </c>
      <c r="Y4815" s="10">
        <f>Sample___Superstore6[[#This Row],[Profit]]/Sample___Superstore6[[#This Row],[Sales]]</f>
        <v>0.19999999999999998</v>
      </c>
      <c r="Z4815" s="9">
        <f t="shared" si="527"/>
        <v>5</v>
      </c>
      <c r="AA4815" s="17">
        <f t="shared" si="528"/>
        <v>3.2383999999999999</v>
      </c>
      <c r="AB4815" s="17">
        <f t="shared" si="529"/>
        <v>16.192</v>
      </c>
      <c r="AC4815" s="17">
        <f t="shared" si="530"/>
        <v>9.7152000000000012</v>
      </c>
      <c r="AD4815" s="17">
        <f t="shared" si="531"/>
        <v>38.860799999999998</v>
      </c>
    </row>
    <row r="4816" spans="1:30">
      <c r="A4816">
        <v>4815</v>
      </c>
      <c r="B4816" t="s">
        <v>7801</v>
      </c>
      <c r="C4816" s="4">
        <v>42498</v>
      </c>
      <c r="D4816" s="4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 s="17">
        <v>8.0730000000000004</v>
      </c>
      <c r="V4816">
        <f t="shared" si="525"/>
        <v>2016</v>
      </c>
      <c r="W4816" t="str">
        <f t="shared" si="526"/>
        <v>May</v>
      </c>
      <c r="X4816" s="9" t="str">
        <f>Sample___Superstore[[#This Row],[Order Year]]&amp;"-"&amp;Sample___Superstore[[#This Row],[Order Month]]</f>
        <v>2016-May</v>
      </c>
      <c r="Y4816" s="10">
        <f>Sample___Superstore6[[#This Row],[Profit]]/Sample___Superstore6[[#This Row],[Sales]]</f>
        <v>0.45</v>
      </c>
      <c r="Z4816" s="9">
        <f t="shared" si="527"/>
        <v>2</v>
      </c>
      <c r="AA4816" s="17">
        <f t="shared" si="528"/>
        <v>2.6910000000000003</v>
      </c>
      <c r="AB4816" s="17">
        <f t="shared" si="529"/>
        <v>5.98</v>
      </c>
      <c r="AC4816" s="17">
        <f t="shared" si="530"/>
        <v>0</v>
      </c>
      <c r="AD4816" s="17">
        <f t="shared" si="531"/>
        <v>17.940000000000001</v>
      </c>
    </row>
    <row r="4817" spans="1:30">
      <c r="A4817">
        <v>4816</v>
      </c>
      <c r="B4817" t="s">
        <v>7802</v>
      </c>
      <c r="C4817" s="4">
        <v>41999</v>
      </c>
      <c r="D4817" s="4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 s="17">
        <v>6.1641000000000004</v>
      </c>
      <c r="V4817">
        <f t="shared" si="525"/>
        <v>2014</v>
      </c>
      <c r="W4817" t="str">
        <f t="shared" si="526"/>
        <v>Dec</v>
      </c>
      <c r="X4817" s="9" t="str">
        <f>Sample___Superstore[[#This Row],[Order Year]]&amp;"-"&amp;Sample___Superstore[[#This Row],[Order Month]]</f>
        <v>2014-Dec</v>
      </c>
      <c r="Y4817" s="10">
        <f>Sample___Superstore6[[#This Row],[Profit]]/Sample___Superstore6[[#This Row],[Sales]]</f>
        <v>0.33750000000000002</v>
      </c>
      <c r="Z4817" s="9">
        <f t="shared" si="527"/>
        <v>5</v>
      </c>
      <c r="AA4817" s="17">
        <f t="shared" si="528"/>
        <v>2.0547</v>
      </c>
      <c r="AB4817" s="17">
        <f t="shared" si="529"/>
        <v>6.0880000000000001</v>
      </c>
      <c r="AC4817" s="17">
        <f t="shared" si="530"/>
        <v>3.6528</v>
      </c>
      <c r="AD4817" s="17">
        <f t="shared" si="531"/>
        <v>14.6112</v>
      </c>
    </row>
    <row r="4818" spans="1:30">
      <c r="A4818">
        <v>4817</v>
      </c>
      <c r="B4818" t="s">
        <v>7802</v>
      </c>
      <c r="C4818" s="4">
        <v>41999</v>
      </c>
      <c r="D4818" s="4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 s="17">
        <v>5.6315999999999997</v>
      </c>
      <c r="V4818">
        <f t="shared" si="525"/>
        <v>2014</v>
      </c>
      <c r="W4818" t="str">
        <f t="shared" si="526"/>
        <v>Dec</v>
      </c>
      <c r="X4818" s="9" t="str">
        <f>Sample___Superstore[[#This Row],[Order Year]]&amp;"-"&amp;Sample___Superstore[[#This Row],[Order Month]]</f>
        <v>2014-Dec</v>
      </c>
      <c r="Y4818" s="10">
        <f>Sample___Superstore6[[#This Row],[Profit]]/Sample___Superstore6[[#This Row],[Sales]]</f>
        <v>0.16250000000000001</v>
      </c>
      <c r="Z4818" s="9">
        <f t="shared" si="527"/>
        <v>5</v>
      </c>
      <c r="AA4818" s="17">
        <f t="shared" si="528"/>
        <v>2.8157999999999999</v>
      </c>
      <c r="AB4818" s="17">
        <f t="shared" si="529"/>
        <v>17.327999999999999</v>
      </c>
      <c r="AC4818" s="17">
        <f t="shared" si="530"/>
        <v>6.9312000000000005</v>
      </c>
      <c r="AD4818" s="17">
        <f t="shared" si="531"/>
        <v>27.724799999999998</v>
      </c>
    </row>
    <row r="4819" spans="1:30">
      <c r="A4819">
        <v>4818</v>
      </c>
      <c r="B4819" t="s">
        <v>7802</v>
      </c>
      <c r="C4819" s="4">
        <v>41999</v>
      </c>
      <c r="D4819" s="4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 s="17">
        <v>8.1552000000000007</v>
      </c>
      <c r="V4819">
        <f t="shared" si="525"/>
        <v>2014</v>
      </c>
      <c r="W4819" t="str">
        <f t="shared" si="526"/>
        <v>Dec</v>
      </c>
      <c r="X4819" s="9" t="str">
        <f>Sample___Superstore[[#This Row],[Order Year]]&amp;"-"&amp;Sample___Superstore[[#This Row],[Order Month]]</f>
        <v>2014-Dec</v>
      </c>
      <c r="Y4819" s="10">
        <f>Sample___Superstore6[[#This Row],[Profit]]/Sample___Superstore6[[#This Row],[Sales]]</f>
        <v>0.1</v>
      </c>
      <c r="Z4819" s="9">
        <f t="shared" si="527"/>
        <v>5</v>
      </c>
      <c r="AA4819" s="17">
        <f t="shared" si="528"/>
        <v>4.0776000000000003</v>
      </c>
      <c r="AB4819" s="17">
        <f t="shared" si="529"/>
        <v>40.776000000000003</v>
      </c>
      <c r="AC4819" s="17">
        <f t="shared" si="530"/>
        <v>16.310400000000001</v>
      </c>
      <c r="AD4819" s="17">
        <f t="shared" si="531"/>
        <v>65.241600000000005</v>
      </c>
    </row>
    <row r="4820" spans="1:30">
      <c r="A4820">
        <v>4819</v>
      </c>
      <c r="B4820" t="s">
        <v>7802</v>
      </c>
      <c r="C4820" s="4">
        <v>41999</v>
      </c>
      <c r="D4820" s="4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 s="17">
        <v>-42.588000000000001</v>
      </c>
      <c r="V4820">
        <f t="shared" si="525"/>
        <v>2014</v>
      </c>
      <c r="W4820" t="str">
        <f t="shared" si="526"/>
        <v>Dec</v>
      </c>
      <c r="X4820" s="9" t="str">
        <f>Sample___Superstore[[#This Row],[Order Year]]&amp;"-"&amp;Sample___Superstore[[#This Row],[Order Month]]</f>
        <v>2014-Dec</v>
      </c>
      <c r="Y4820" s="10">
        <f>Sample___Superstore6[[#This Row],[Profit]]/Sample___Superstore6[[#This Row],[Sales]]</f>
        <v>-0.1875</v>
      </c>
      <c r="Z4820" s="9">
        <f t="shared" si="527"/>
        <v>5</v>
      </c>
      <c r="AA4820" s="17">
        <f t="shared" si="528"/>
        <v>-10.647</v>
      </c>
      <c r="AB4820" s="17">
        <f t="shared" si="529"/>
        <v>56.783999999999999</v>
      </c>
      <c r="AC4820" s="17">
        <f t="shared" si="530"/>
        <v>45.427199999999999</v>
      </c>
      <c r="AD4820" s="17">
        <f t="shared" si="531"/>
        <v>181.7088</v>
      </c>
    </row>
    <row r="4821" spans="1:30">
      <c r="A4821">
        <v>4820</v>
      </c>
      <c r="B4821" t="s">
        <v>7803</v>
      </c>
      <c r="C4821" s="4">
        <v>42894</v>
      </c>
      <c r="D4821" s="4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 s="17">
        <v>5.0763999999999996</v>
      </c>
      <c r="V4821">
        <f t="shared" si="525"/>
        <v>2017</v>
      </c>
      <c r="W4821" t="str">
        <f t="shared" si="526"/>
        <v>Jun</v>
      </c>
      <c r="X4821" s="9" t="str">
        <f>Sample___Superstore[[#This Row],[Order Year]]&amp;"-"&amp;Sample___Superstore[[#This Row],[Order Month]]</f>
        <v>2017-Jun</v>
      </c>
      <c r="Y4821" s="10">
        <f>Sample___Superstore6[[#This Row],[Profit]]/Sample___Superstore6[[#This Row],[Sales]]</f>
        <v>0.49</v>
      </c>
      <c r="Z4821" s="9">
        <f t="shared" si="527"/>
        <v>6</v>
      </c>
      <c r="AA4821" s="17">
        <f t="shared" si="528"/>
        <v>2.5381999999999998</v>
      </c>
      <c r="AB4821" s="17">
        <f t="shared" si="529"/>
        <v>5.18</v>
      </c>
      <c r="AC4821" s="17">
        <f t="shared" si="530"/>
        <v>0</v>
      </c>
      <c r="AD4821" s="17">
        <f t="shared" si="531"/>
        <v>10.36</v>
      </c>
    </row>
    <row r="4822" spans="1:30">
      <c r="A4822">
        <v>4821</v>
      </c>
      <c r="B4822" t="s">
        <v>7806</v>
      </c>
      <c r="C4822" s="4">
        <v>42101</v>
      </c>
      <c r="D4822" s="4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 s="17">
        <v>-1181.2824000000001</v>
      </c>
      <c r="V4822">
        <f t="shared" si="525"/>
        <v>2015</v>
      </c>
      <c r="W4822" t="str">
        <f t="shared" si="526"/>
        <v>Apr</v>
      </c>
      <c r="X4822" s="9" t="str">
        <f>Sample___Superstore[[#This Row],[Order Year]]&amp;"-"&amp;Sample___Superstore[[#This Row],[Order Month]]</f>
        <v>2015-Apr</v>
      </c>
      <c r="Y4822" s="10">
        <f>Sample___Superstore6[[#This Row],[Profit]]/Sample___Superstore6[[#This Row],[Sales]]</f>
        <v>-2.5500000000000003</v>
      </c>
      <c r="Z4822" s="9">
        <f t="shared" si="527"/>
        <v>4</v>
      </c>
      <c r="AA4822" s="17">
        <f t="shared" si="528"/>
        <v>-147.66030000000001</v>
      </c>
      <c r="AB4822" s="17">
        <f t="shared" si="529"/>
        <v>57.905999999999999</v>
      </c>
      <c r="AC4822" s="17">
        <f t="shared" si="530"/>
        <v>370.59840000000003</v>
      </c>
      <c r="AD4822" s="17">
        <f t="shared" si="531"/>
        <v>92.649599999999964</v>
      </c>
    </row>
    <row r="4823" spans="1:30">
      <c r="A4823">
        <v>4822</v>
      </c>
      <c r="B4823" t="s">
        <v>7806</v>
      </c>
      <c r="C4823" s="4">
        <v>42101</v>
      </c>
      <c r="D4823" s="4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 s="17">
        <v>47.994</v>
      </c>
      <c r="V4823">
        <f t="shared" si="525"/>
        <v>2015</v>
      </c>
      <c r="W4823" t="str">
        <f t="shared" si="526"/>
        <v>Apr</v>
      </c>
      <c r="X4823" s="9" t="str">
        <f>Sample___Superstore[[#This Row],[Order Year]]&amp;"-"&amp;Sample___Superstore[[#This Row],[Order Month]]</f>
        <v>2015-Apr</v>
      </c>
      <c r="Y4823" s="10">
        <f>Sample___Superstore6[[#This Row],[Profit]]/Sample___Superstore6[[#This Row],[Sales]]</f>
        <v>0.125</v>
      </c>
      <c r="Z4823" s="9">
        <f t="shared" si="527"/>
        <v>4</v>
      </c>
      <c r="AA4823" s="17">
        <f t="shared" si="528"/>
        <v>7.9989999999999997</v>
      </c>
      <c r="AB4823" s="17">
        <f t="shared" si="529"/>
        <v>63.991999999999997</v>
      </c>
      <c r="AC4823" s="17">
        <f t="shared" si="530"/>
        <v>76.790400000000005</v>
      </c>
      <c r="AD4823" s="17">
        <f t="shared" si="531"/>
        <v>307.16160000000002</v>
      </c>
    </row>
    <row r="4824" spans="1:30">
      <c r="A4824">
        <v>4823</v>
      </c>
      <c r="B4824" t="s">
        <v>7807</v>
      </c>
      <c r="C4824" s="4">
        <v>42561</v>
      </c>
      <c r="D4824" s="4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 s="17">
        <v>-35.884799999999998</v>
      </c>
      <c r="V4824">
        <f t="shared" si="525"/>
        <v>2016</v>
      </c>
      <c r="W4824" t="str">
        <f t="shared" si="526"/>
        <v>Jul</v>
      </c>
      <c r="X4824" s="9" t="str">
        <f>Sample___Superstore[[#This Row],[Order Year]]&amp;"-"&amp;Sample___Superstore[[#This Row],[Order Month]]</f>
        <v>2016-Jul</v>
      </c>
      <c r="Y4824" s="10">
        <f>Sample___Superstore6[[#This Row],[Profit]]/Sample___Superstore6[[#This Row],[Sales]]</f>
        <v>-0.79999999999999993</v>
      </c>
      <c r="Z4824" s="9">
        <f t="shared" si="527"/>
        <v>1</v>
      </c>
      <c r="AA4824" s="17">
        <f t="shared" si="528"/>
        <v>-5.9807999999999995</v>
      </c>
      <c r="AB4824" s="17">
        <f t="shared" si="529"/>
        <v>7.476</v>
      </c>
      <c r="AC4824" s="17">
        <f t="shared" si="530"/>
        <v>31.3992</v>
      </c>
      <c r="AD4824" s="17">
        <f t="shared" si="531"/>
        <v>13.456800000000001</v>
      </c>
    </row>
    <row r="4825" spans="1:30">
      <c r="A4825">
        <v>4824</v>
      </c>
      <c r="B4825" t="s">
        <v>7809</v>
      </c>
      <c r="C4825" s="4">
        <v>42695</v>
      </c>
      <c r="D4825" s="4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 s="17">
        <v>-24.276</v>
      </c>
      <c r="V4825">
        <f t="shared" si="525"/>
        <v>2016</v>
      </c>
      <c r="W4825" t="str">
        <f t="shared" si="526"/>
        <v>Nov</v>
      </c>
      <c r="X4825" s="9" t="str">
        <f>Sample___Superstore[[#This Row],[Order Year]]&amp;"-"&amp;Sample___Superstore[[#This Row],[Order Month]]</f>
        <v>2016-Nov</v>
      </c>
      <c r="Y4825" s="10">
        <f>Sample___Superstore6[[#This Row],[Profit]]/Sample___Superstore6[[#This Row],[Sales]]</f>
        <v>-0.8</v>
      </c>
      <c r="Z4825" s="9">
        <f t="shared" si="527"/>
        <v>5</v>
      </c>
      <c r="AA4825" s="17">
        <f t="shared" si="528"/>
        <v>-3.468</v>
      </c>
      <c r="AB4825" s="17">
        <f t="shared" si="529"/>
        <v>4.335</v>
      </c>
      <c r="AC4825" s="17">
        <f t="shared" si="530"/>
        <v>21.241499999999998</v>
      </c>
      <c r="AD4825" s="17">
        <f t="shared" si="531"/>
        <v>9.1035000000000004</v>
      </c>
    </row>
    <row r="4826" spans="1:30">
      <c r="A4826">
        <v>4825</v>
      </c>
      <c r="B4826" t="s">
        <v>7809</v>
      </c>
      <c r="C4826" s="4">
        <v>42695</v>
      </c>
      <c r="D4826" s="4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 s="17">
        <v>-9.1110000000000007</v>
      </c>
      <c r="V4826">
        <f t="shared" si="525"/>
        <v>2016</v>
      </c>
      <c r="W4826" t="str">
        <f t="shared" si="526"/>
        <v>Nov</v>
      </c>
      <c r="X4826" s="9" t="str">
        <f>Sample___Superstore[[#This Row],[Order Year]]&amp;"-"&amp;Sample___Superstore[[#This Row],[Order Month]]</f>
        <v>2016-Nov</v>
      </c>
      <c r="Y4826" s="10">
        <f>Sample___Superstore6[[#This Row],[Profit]]/Sample___Superstore6[[#This Row],[Sales]]</f>
        <v>-7.1428571428571438E-2</v>
      </c>
      <c r="Z4826" s="9">
        <f t="shared" si="527"/>
        <v>5</v>
      </c>
      <c r="AA4826" s="17">
        <f t="shared" si="528"/>
        <v>-3.0370000000000004</v>
      </c>
      <c r="AB4826" s="17">
        <f t="shared" si="529"/>
        <v>42.518000000000001</v>
      </c>
      <c r="AC4826" s="17">
        <f t="shared" si="530"/>
        <v>38.266199999999998</v>
      </c>
      <c r="AD4826" s="17">
        <f t="shared" si="531"/>
        <v>89.287800000000004</v>
      </c>
    </row>
    <row r="4827" spans="1:30">
      <c r="A4827">
        <v>4826</v>
      </c>
      <c r="B4827" t="s">
        <v>7809</v>
      </c>
      <c r="C4827" s="4">
        <v>42695</v>
      </c>
      <c r="D4827" s="4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 s="17">
        <v>15.590400000000001</v>
      </c>
      <c r="V4827">
        <f t="shared" si="525"/>
        <v>2016</v>
      </c>
      <c r="W4827" t="str">
        <f t="shared" si="526"/>
        <v>Nov</v>
      </c>
      <c r="X4827" s="9" t="str">
        <f>Sample___Superstore[[#This Row],[Order Year]]&amp;"-"&amp;Sample___Superstore[[#This Row],[Order Month]]</f>
        <v>2016-Nov</v>
      </c>
      <c r="Y4827" s="10">
        <f>Sample___Superstore6[[#This Row],[Profit]]/Sample___Superstore6[[#This Row],[Sales]]</f>
        <v>0.2</v>
      </c>
      <c r="Z4827" s="9">
        <f t="shared" si="527"/>
        <v>5</v>
      </c>
      <c r="AA4827" s="17">
        <f t="shared" si="528"/>
        <v>5.1968000000000005</v>
      </c>
      <c r="AB4827" s="17">
        <f t="shared" si="529"/>
        <v>25.983999999999998</v>
      </c>
      <c r="AC4827" s="17">
        <f t="shared" si="530"/>
        <v>15.590400000000001</v>
      </c>
      <c r="AD4827" s="17">
        <f t="shared" si="531"/>
        <v>62.361599999999996</v>
      </c>
    </row>
    <row r="4828" spans="1:30">
      <c r="A4828">
        <v>4827</v>
      </c>
      <c r="B4828" t="s">
        <v>7812</v>
      </c>
      <c r="C4828" s="4">
        <v>43051</v>
      </c>
      <c r="D4828" s="4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 s="17">
        <v>4.9055999999999997</v>
      </c>
      <c r="V4828">
        <f t="shared" si="525"/>
        <v>2017</v>
      </c>
      <c r="W4828" t="str">
        <f t="shared" si="526"/>
        <v>Nov</v>
      </c>
      <c r="X4828" s="9" t="str">
        <f>Sample___Superstore[[#This Row],[Order Year]]&amp;"-"&amp;Sample___Superstore[[#This Row],[Order Month]]</f>
        <v>2017-Nov</v>
      </c>
      <c r="Y4828" s="10">
        <f>Sample___Superstore6[[#This Row],[Profit]]/Sample___Superstore6[[#This Row],[Sales]]</f>
        <v>0.35</v>
      </c>
      <c r="Z4828" s="9">
        <f t="shared" si="527"/>
        <v>3</v>
      </c>
      <c r="AA4828" s="17">
        <f t="shared" si="528"/>
        <v>1.2263999999999999</v>
      </c>
      <c r="AB4828" s="17">
        <f t="shared" si="529"/>
        <v>3.504</v>
      </c>
      <c r="AC4828" s="17">
        <f t="shared" si="530"/>
        <v>2.8032000000000004</v>
      </c>
      <c r="AD4828" s="17">
        <f t="shared" si="531"/>
        <v>11.2128</v>
      </c>
    </row>
    <row r="4829" spans="1:30">
      <c r="A4829">
        <v>4828</v>
      </c>
      <c r="B4829" t="s">
        <v>7813</v>
      </c>
      <c r="C4829" s="4">
        <v>41944</v>
      </c>
      <c r="D4829" s="4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 s="17">
        <v>19.465599999999998</v>
      </c>
      <c r="V4829">
        <f t="shared" si="525"/>
        <v>2014</v>
      </c>
      <c r="W4829" t="str">
        <f t="shared" si="526"/>
        <v>Nov</v>
      </c>
      <c r="X4829" s="9" t="str">
        <f>Sample___Superstore[[#This Row],[Order Year]]&amp;"-"&amp;Sample___Superstore[[#This Row],[Order Month]]</f>
        <v>2014-Nov</v>
      </c>
      <c r="Y4829" s="10">
        <f>Sample___Superstore6[[#This Row],[Profit]]/Sample___Superstore6[[#This Row],[Sales]]</f>
        <v>0.27999999999999997</v>
      </c>
      <c r="Z4829" s="9">
        <f t="shared" si="527"/>
        <v>7</v>
      </c>
      <c r="AA4829" s="17">
        <f t="shared" si="528"/>
        <v>9.7327999999999992</v>
      </c>
      <c r="AB4829" s="17">
        <f t="shared" si="529"/>
        <v>34.76</v>
      </c>
      <c r="AC4829" s="17">
        <f t="shared" si="530"/>
        <v>0</v>
      </c>
      <c r="AD4829" s="17">
        <f t="shared" si="531"/>
        <v>69.52</v>
      </c>
    </row>
    <row r="4830" spans="1:30">
      <c r="A4830">
        <v>4829</v>
      </c>
      <c r="B4830" t="s">
        <v>7813</v>
      </c>
      <c r="C4830" s="4">
        <v>41944</v>
      </c>
      <c r="D4830" s="4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 s="17">
        <v>1.6355999999999999</v>
      </c>
      <c r="V4830">
        <f t="shared" si="525"/>
        <v>2014</v>
      </c>
      <c r="W4830" t="str">
        <f t="shared" si="526"/>
        <v>Nov</v>
      </c>
      <c r="X4830" s="9" t="str">
        <f>Sample___Superstore[[#This Row],[Order Year]]&amp;"-"&amp;Sample___Superstore[[#This Row],[Order Month]]</f>
        <v>2014-Nov</v>
      </c>
      <c r="Y4830" s="10">
        <f>Sample___Superstore6[[#This Row],[Profit]]/Sample___Superstore6[[#This Row],[Sales]]</f>
        <v>0.28999999999999998</v>
      </c>
      <c r="Z4830" s="9">
        <f t="shared" si="527"/>
        <v>7</v>
      </c>
      <c r="AA4830" s="17">
        <f t="shared" si="528"/>
        <v>0.54520000000000002</v>
      </c>
      <c r="AB4830" s="17">
        <f t="shared" si="529"/>
        <v>1.88</v>
      </c>
      <c r="AC4830" s="17">
        <f t="shared" si="530"/>
        <v>0</v>
      </c>
      <c r="AD4830" s="17">
        <f t="shared" si="531"/>
        <v>5.64</v>
      </c>
    </row>
    <row r="4831" spans="1:30">
      <c r="A4831">
        <v>4830</v>
      </c>
      <c r="B4831" t="s">
        <v>7814</v>
      </c>
      <c r="C4831" s="4">
        <v>42505</v>
      </c>
      <c r="D4831" s="4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 s="17">
        <v>4.4771999999999998</v>
      </c>
      <c r="V4831">
        <f t="shared" si="525"/>
        <v>2016</v>
      </c>
      <c r="W4831" t="str">
        <f t="shared" si="526"/>
        <v>May</v>
      </c>
      <c r="X4831" s="9" t="str">
        <f>Sample___Superstore[[#This Row],[Order Year]]&amp;"-"&amp;Sample___Superstore[[#This Row],[Order Month]]</f>
        <v>2016-May</v>
      </c>
      <c r="Y4831" s="10">
        <f>Sample___Superstore6[[#This Row],[Profit]]/Sample___Superstore6[[#This Row],[Sales]]</f>
        <v>0.32500000000000001</v>
      </c>
      <c r="Z4831" s="9">
        <f t="shared" si="527"/>
        <v>6</v>
      </c>
      <c r="AA4831" s="17">
        <f t="shared" si="528"/>
        <v>1.4923999999999999</v>
      </c>
      <c r="AB4831" s="17">
        <f t="shared" si="529"/>
        <v>4.5919999999999996</v>
      </c>
      <c r="AC4831" s="17">
        <f t="shared" si="530"/>
        <v>2.7552000000000003</v>
      </c>
      <c r="AD4831" s="17">
        <f t="shared" si="531"/>
        <v>11.020799999999999</v>
      </c>
    </row>
    <row r="4832" spans="1:30">
      <c r="A4832">
        <v>4831</v>
      </c>
      <c r="B4832" t="s">
        <v>7815</v>
      </c>
      <c r="C4832" s="4">
        <v>41950</v>
      </c>
      <c r="D4832" s="4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 s="17">
        <v>68.846400000000003</v>
      </c>
      <c r="V4832">
        <f t="shared" si="525"/>
        <v>2014</v>
      </c>
      <c r="W4832" t="str">
        <f t="shared" si="526"/>
        <v>Nov</v>
      </c>
      <c r="X4832" s="9" t="str">
        <f>Sample___Superstore[[#This Row],[Order Year]]&amp;"-"&amp;Sample___Superstore[[#This Row],[Order Month]]</f>
        <v>2014-Nov</v>
      </c>
      <c r="Y4832" s="10">
        <f>Sample___Superstore6[[#This Row],[Profit]]/Sample___Superstore6[[#This Row],[Sales]]</f>
        <v>0.28000000000000003</v>
      </c>
      <c r="Z4832" s="9">
        <f t="shared" si="527"/>
        <v>5</v>
      </c>
      <c r="AA4832" s="17">
        <f t="shared" si="528"/>
        <v>11.474400000000001</v>
      </c>
      <c r="AB4832" s="17">
        <f t="shared" si="529"/>
        <v>40.98</v>
      </c>
      <c r="AC4832" s="17">
        <f t="shared" si="530"/>
        <v>0</v>
      </c>
      <c r="AD4832" s="17">
        <f t="shared" si="531"/>
        <v>245.88</v>
      </c>
    </row>
    <row r="4833" spans="1:30">
      <c r="A4833">
        <v>4832</v>
      </c>
      <c r="B4833" t="s">
        <v>7815</v>
      </c>
      <c r="C4833" s="4">
        <v>41950</v>
      </c>
      <c r="D4833" s="4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 s="17">
        <v>9.8901000000000003</v>
      </c>
      <c r="V4833">
        <f t="shared" si="525"/>
        <v>2014</v>
      </c>
      <c r="W4833" t="str">
        <f t="shared" si="526"/>
        <v>Nov</v>
      </c>
      <c r="X4833" s="9" t="str">
        <f>Sample___Superstore[[#This Row],[Order Year]]&amp;"-"&amp;Sample___Superstore[[#This Row],[Order Month]]</f>
        <v>2014-Nov</v>
      </c>
      <c r="Y4833" s="10">
        <f>Sample___Superstore6[[#This Row],[Profit]]/Sample___Superstore6[[#This Row],[Sales]]</f>
        <v>0.27</v>
      </c>
      <c r="Z4833" s="9">
        <f t="shared" si="527"/>
        <v>5</v>
      </c>
      <c r="AA4833" s="17">
        <f t="shared" si="528"/>
        <v>3.2967</v>
      </c>
      <c r="AB4833" s="17">
        <f t="shared" si="529"/>
        <v>12.21</v>
      </c>
      <c r="AC4833" s="17">
        <f t="shared" si="530"/>
        <v>0</v>
      </c>
      <c r="AD4833" s="17">
        <f t="shared" si="531"/>
        <v>36.630000000000003</v>
      </c>
    </row>
    <row r="4834" spans="1:30">
      <c r="A4834">
        <v>4833</v>
      </c>
      <c r="B4834" t="s">
        <v>7815</v>
      </c>
      <c r="C4834" s="4">
        <v>41950</v>
      </c>
      <c r="D4834" s="4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 s="17">
        <v>5.8708</v>
      </c>
      <c r="V4834">
        <f t="shared" si="525"/>
        <v>2014</v>
      </c>
      <c r="W4834" t="str">
        <f t="shared" si="526"/>
        <v>Nov</v>
      </c>
      <c r="X4834" s="9" t="str">
        <f>Sample___Superstore[[#This Row],[Order Year]]&amp;"-"&amp;Sample___Superstore[[#This Row],[Order Month]]</f>
        <v>2014-Nov</v>
      </c>
      <c r="Y4834" s="10">
        <f>Sample___Superstore6[[#This Row],[Profit]]/Sample___Superstore6[[#This Row],[Sales]]</f>
        <v>0.26</v>
      </c>
      <c r="Z4834" s="9">
        <f t="shared" si="527"/>
        <v>5</v>
      </c>
      <c r="AA4834" s="17">
        <f t="shared" si="528"/>
        <v>2.9354</v>
      </c>
      <c r="AB4834" s="17">
        <f t="shared" si="529"/>
        <v>11.29</v>
      </c>
      <c r="AC4834" s="17">
        <f t="shared" si="530"/>
        <v>0</v>
      </c>
      <c r="AD4834" s="17">
        <f t="shared" si="531"/>
        <v>22.58</v>
      </c>
    </row>
    <row r="4835" spans="1:30">
      <c r="A4835">
        <v>4834</v>
      </c>
      <c r="B4835" t="s">
        <v>7815</v>
      </c>
      <c r="C4835" s="4">
        <v>41950</v>
      </c>
      <c r="D4835" s="4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 s="17">
        <v>5.8232999999999997</v>
      </c>
      <c r="V4835">
        <f t="shared" si="525"/>
        <v>2014</v>
      </c>
      <c r="W4835" t="str">
        <f t="shared" si="526"/>
        <v>Nov</v>
      </c>
      <c r="X4835" s="9" t="str">
        <f>Sample___Superstore[[#This Row],[Order Year]]&amp;"-"&amp;Sample___Superstore[[#This Row],[Order Month]]</f>
        <v>2014-Nov</v>
      </c>
      <c r="Y4835" s="10">
        <f>Sample___Superstore6[[#This Row],[Profit]]/Sample___Superstore6[[#This Row],[Sales]]</f>
        <v>0.47</v>
      </c>
      <c r="Z4835" s="9">
        <f t="shared" si="527"/>
        <v>5</v>
      </c>
      <c r="AA4835" s="17">
        <f t="shared" si="528"/>
        <v>1.9410999999999998</v>
      </c>
      <c r="AB4835" s="17">
        <f t="shared" si="529"/>
        <v>4.13</v>
      </c>
      <c r="AC4835" s="17">
        <f t="shared" si="530"/>
        <v>0</v>
      </c>
      <c r="AD4835" s="17">
        <f t="shared" si="531"/>
        <v>12.39</v>
      </c>
    </row>
    <row r="4836" spans="1:30">
      <c r="A4836">
        <v>4835</v>
      </c>
      <c r="B4836" t="s">
        <v>7817</v>
      </c>
      <c r="C4836" s="4">
        <v>43013</v>
      </c>
      <c r="D4836" s="4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 s="17">
        <v>13.473000000000001</v>
      </c>
      <c r="V4836">
        <f t="shared" si="525"/>
        <v>2017</v>
      </c>
      <c r="W4836" t="str">
        <f t="shared" si="526"/>
        <v>Oct</v>
      </c>
      <c r="X4836" s="9" t="str">
        <f>Sample___Superstore[[#This Row],[Order Year]]&amp;"-"&amp;Sample___Superstore[[#This Row],[Order Month]]</f>
        <v>2017-Oct</v>
      </c>
      <c r="Y4836" s="10">
        <f>Sample___Superstore6[[#This Row],[Profit]]/Sample___Superstore6[[#This Row],[Sales]]</f>
        <v>0.33750000000000002</v>
      </c>
      <c r="Z4836" s="9">
        <f t="shared" si="527"/>
        <v>5</v>
      </c>
      <c r="AA4836" s="17">
        <f t="shared" si="528"/>
        <v>2.6946000000000003</v>
      </c>
      <c r="AB4836" s="17">
        <f t="shared" si="529"/>
        <v>7.984</v>
      </c>
      <c r="AC4836" s="17">
        <f t="shared" si="530"/>
        <v>7.9840000000000009</v>
      </c>
      <c r="AD4836" s="17">
        <f t="shared" si="531"/>
        <v>31.936</v>
      </c>
    </row>
    <row r="4837" spans="1:30">
      <c r="A4837">
        <v>4836</v>
      </c>
      <c r="B4837" t="s">
        <v>7817</v>
      </c>
      <c r="C4837" s="4">
        <v>43013</v>
      </c>
      <c r="D4837" s="4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 s="17">
        <v>27.882000000000001</v>
      </c>
      <c r="V4837">
        <f t="shared" si="525"/>
        <v>2017</v>
      </c>
      <c r="W4837" t="str">
        <f t="shared" si="526"/>
        <v>Oct</v>
      </c>
      <c r="X4837" s="9" t="str">
        <f>Sample___Superstore[[#This Row],[Order Year]]&amp;"-"&amp;Sample___Superstore[[#This Row],[Order Month]]</f>
        <v>2017-Oct</v>
      </c>
      <c r="Y4837" s="10">
        <f>Sample___Superstore6[[#This Row],[Profit]]/Sample___Superstore6[[#This Row],[Sales]]</f>
        <v>0.45</v>
      </c>
      <c r="Z4837" s="9">
        <f t="shared" si="527"/>
        <v>5</v>
      </c>
      <c r="AA4837" s="17">
        <f t="shared" si="528"/>
        <v>13.941000000000001</v>
      </c>
      <c r="AB4837" s="17">
        <f t="shared" si="529"/>
        <v>30.98</v>
      </c>
      <c r="AC4837" s="17">
        <f t="shared" si="530"/>
        <v>0</v>
      </c>
      <c r="AD4837" s="17">
        <f t="shared" si="531"/>
        <v>61.96</v>
      </c>
    </row>
    <row r="4838" spans="1:30">
      <c r="A4838">
        <v>4837</v>
      </c>
      <c r="B4838" t="s">
        <v>7817</v>
      </c>
      <c r="C4838" s="4">
        <v>43013</v>
      </c>
      <c r="D4838" s="4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 s="17">
        <v>7.2267999999999999</v>
      </c>
      <c r="V4838">
        <f t="shared" si="525"/>
        <v>2017</v>
      </c>
      <c r="W4838" t="str">
        <f t="shared" si="526"/>
        <v>Oct</v>
      </c>
      <c r="X4838" s="9" t="str">
        <f>Sample___Superstore[[#This Row],[Order Year]]&amp;"-"&amp;Sample___Superstore[[#This Row],[Order Month]]</f>
        <v>2017-Oct</v>
      </c>
      <c r="Y4838" s="10">
        <f>Sample___Superstore6[[#This Row],[Profit]]/Sample___Superstore6[[#This Row],[Sales]]</f>
        <v>0.36249999999999999</v>
      </c>
      <c r="Z4838" s="9">
        <f t="shared" si="527"/>
        <v>5</v>
      </c>
      <c r="AA4838" s="17">
        <f t="shared" si="528"/>
        <v>1.8067</v>
      </c>
      <c r="AB4838" s="17">
        <f t="shared" si="529"/>
        <v>4.984</v>
      </c>
      <c r="AC4838" s="17">
        <f t="shared" si="530"/>
        <v>3.9872000000000001</v>
      </c>
      <c r="AD4838" s="17">
        <f t="shared" si="531"/>
        <v>15.9488</v>
      </c>
    </row>
    <row r="4839" spans="1:30">
      <c r="A4839">
        <v>4838</v>
      </c>
      <c r="B4839" t="s">
        <v>7818</v>
      </c>
      <c r="C4839" s="4">
        <v>42887</v>
      </c>
      <c r="D4839" s="4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 s="17">
        <v>-2.6585999999999999</v>
      </c>
      <c r="V4839">
        <f t="shared" si="525"/>
        <v>2017</v>
      </c>
      <c r="W4839" t="str">
        <f t="shared" si="526"/>
        <v>Jun</v>
      </c>
      <c r="X4839" s="9" t="str">
        <f>Sample___Superstore[[#This Row],[Order Year]]&amp;"-"&amp;Sample___Superstore[[#This Row],[Order Month]]</f>
        <v>2017-Jun</v>
      </c>
      <c r="Y4839" s="10">
        <f>Sample___Superstore6[[#This Row],[Profit]]/Sample___Superstore6[[#This Row],[Sales]]</f>
        <v>-0.7</v>
      </c>
      <c r="Z4839" s="9">
        <f t="shared" si="527"/>
        <v>2</v>
      </c>
      <c r="AA4839" s="17">
        <f t="shared" si="528"/>
        <v>-1.3292999999999999</v>
      </c>
      <c r="AB4839" s="17">
        <f t="shared" si="529"/>
        <v>1.899</v>
      </c>
      <c r="AC4839" s="17">
        <f t="shared" si="530"/>
        <v>2.6585999999999999</v>
      </c>
      <c r="AD4839" s="17">
        <f t="shared" si="531"/>
        <v>1.1394000000000002</v>
      </c>
    </row>
    <row r="4840" spans="1:30">
      <c r="A4840">
        <v>4839</v>
      </c>
      <c r="B4840" t="s">
        <v>7818</v>
      </c>
      <c r="C4840" s="4">
        <v>42887</v>
      </c>
      <c r="D4840" s="4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 s="17">
        <v>10.0572</v>
      </c>
      <c r="V4840">
        <f t="shared" si="525"/>
        <v>2017</v>
      </c>
      <c r="W4840" t="str">
        <f t="shared" si="526"/>
        <v>Jun</v>
      </c>
      <c r="X4840" s="9" t="str">
        <f>Sample___Superstore[[#This Row],[Order Year]]&amp;"-"&amp;Sample___Superstore[[#This Row],[Order Month]]</f>
        <v>2017-Jun</v>
      </c>
      <c r="Y4840" s="10">
        <f>Sample___Superstore6[[#This Row],[Profit]]/Sample___Superstore6[[#This Row],[Sales]]</f>
        <v>0.36249999999999999</v>
      </c>
      <c r="Z4840" s="9">
        <f t="shared" si="527"/>
        <v>2</v>
      </c>
      <c r="AA4840" s="17">
        <f t="shared" si="528"/>
        <v>1.6761999999999999</v>
      </c>
      <c r="AB4840" s="17">
        <f t="shared" si="529"/>
        <v>4.6239999999999997</v>
      </c>
      <c r="AC4840" s="17">
        <f t="shared" si="530"/>
        <v>5.5488</v>
      </c>
      <c r="AD4840" s="17">
        <f t="shared" si="531"/>
        <v>22.1952</v>
      </c>
    </row>
    <row r="4841" spans="1:30">
      <c r="A4841">
        <v>4840</v>
      </c>
      <c r="B4841" t="s">
        <v>7818</v>
      </c>
      <c r="C4841" s="4">
        <v>42887</v>
      </c>
      <c r="D4841" s="4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 s="17">
        <v>-34.314799999999998</v>
      </c>
      <c r="V4841">
        <f t="shared" si="525"/>
        <v>2017</v>
      </c>
      <c r="W4841" t="str">
        <f t="shared" si="526"/>
        <v>Jun</v>
      </c>
      <c r="X4841" s="9" t="str">
        <f>Sample___Superstore[[#This Row],[Order Year]]&amp;"-"&amp;Sample___Superstore[[#This Row],[Order Month]]</f>
        <v>2017-Jun</v>
      </c>
      <c r="Y4841" s="10">
        <f>Sample___Superstore6[[#This Row],[Profit]]/Sample___Superstore6[[#This Row],[Sales]]</f>
        <v>-0.21666666666666665</v>
      </c>
      <c r="Z4841" s="9">
        <f t="shared" si="527"/>
        <v>2</v>
      </c>
      <c r="AA4841" s="17">
        <f t="shared" si="528"/>
        <v>-8.5786999999999995</v>
      </c>
      <c r="AB4841" s="17">
        <f t="shared" si="529"/>
        <v>39.594000000000001</v>
      </c>
      <c r="AC4841" s="17">
        <f t="shared" si="530"/>
        <v>63.350400000000008</v>
      </c>
      <c r="AD4841" s="17">
        <f t="shared" si="531"/>
        <v>95.025599999999997</v>
      </c>
    </row>
    <row r="4842" spans="1:30">
      <c r="A4842">
        <v>4841</v>
      </c>
      <c r="B4842" t="s">
        <v>7819</v>
      </c>
      <c r="C4842" s="4">
        <v>43059</v>
      </c>
      <c r="D4842" s="4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17">
        <v>11.583600000000001</v>
      </c>
      <c r="V4842">
        <f t="shared" si="525"/>
        <v>2017</v>
      </c>
      <c r="W4842" t="str">
        <f t="shared" si="526"/>
        <v>Nov</v>
      </c>
      <c r="X4842" s="9" t="str">
        <f>Sample___Superstore[[#This Row],[Order Year]]&amp;"-"&amp;Sample___Superstore[[#This Row],[Order Month]]</f>
        <v>2017-Nov</v>
      </c>
      <c r="Y4842" s="10">
        <f>Sample___Superstore6[[#This Row],[Profit]]/Sample___Superstore6[[#This Row],[Sales]]</f>
        <v>0.42000000000000004</v>
      </c>
      <c r="Z4842" s="9">
        <f t="shared" si="527"/>
        <v>5</v>
      </c>
      <c r="AA4842" s="17">
        <f t="shared" si="528"/>
        <v>5.7918000000000003</v>
      </c>
      <c r="AB4842" s="17">
        <f t="shared" si="529"/>
        <v>13.79</v>
      </c>
      <c r="AC4842" s="17">
        <f t="shared" si="530"/>
        <v>0</v>
      </c>
      <c r="AD4842" s="17">
        <f t="shared" si="531"/>
        <v>27.58</v>
      </c>
    </row>
    <row r="4843" spans="1:30">
      <c r="A4843">
        <v>4842</v>
      </c>
      <c r="B4843" t="s">
        <v>7820</v>
      </c>
      <c r="C4843" s="4">
        <v>42727</v>
      </c>
      <c r="D4843" s="4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 s="17">
        <v>-4.0721999999999996</v>
      </c>
      <c r="V4843">
        <f t="shared" si="525"/>
        <v>2016</v>
      </c>
      <c r="W4843" t="str">
        <f t="shared" si="526"/>
        <v>Dec</v>
      </c>
      <c r="X4843" s="9" t="str">
        <f>Sample___Superstore[[#This Row],[Order Year]]&amp;"-"&amp;Sample___Superstore[[#This Row],[Order Month]]</f>
        <v>2016-Dec</v>
      </c>
      <c r="Y4843" s="10">
        <f>Sample___Superstore6[[#This Row],[Profit]]/Sample___Superstore6[[#This Row],[Sales]]</f>
        <v>-0.73333333333333328</v>
      </c>
      <c r="Z4843" s="9">
        <f t="shared" si="527"/>
        <v>5</v>
      </c>
      <c r="AA4843" s="17">
        <f t="shared" si="528"/>
        <v>-1.3573999999999999</v>
      </c>
      <c r="AB4843" s="17">
        <f t="shared" si="529"/>
        <v>1.851</v>
      </c>
      <c r="AC4843" s="17">
        <f t="shared" si="530"/>
        <v>3.8870999999999998</v>
      </c>
      <c r="AD4843" s="17">
        <f t="shared" si="531"/>
        <v>1.6659000000000002</v>
      </c>
    </row>
    <row r="4844" spans="1:30">
      <c r="A4844">
        <v>4843</v>
      </c>
      <c r="B4844" t="s">
        <v>7821</v>
      </c>
      <c r="C4844" s="4">
        <v>43007</v>
      </c>
      <c r="D4844" s="4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 s="17">
        <v>-54.881999999999998</v>
      </c>
      <c r="V4844">
        <f t="shared" si="525"/>
        <v>2017</v>
      </c>
      <c r="W4844" t="str">
        <f t="shared" si="526"/>
        <v>Sep</v>
      </c>
      <c r="X4844" s="9" t="str">
        <f>Sample___Superstore[[#This Row],[Order Year]]&amp;"-"&amp;Sample___Superstore[[#This Row],[Order Month]]</f>
        <v>2017-Sep</v>
      </c>
      <c r="Y4844" s="10">
        <f>Sample___Superstore6[[#This Row],[Profit]]/Sample___Superstore6[[#This Row],[Sales]]</f>
        <v>-0.22500000000000001</v>
      </c>
      <c r="Z4844" s="9">
        <f t="shared" si="527"/>
        <v>5</v>
      </c>
      <c r="AA4844" s="17">
        <f t="shared" si="528"/>
        <v>-10.9764</v>
      </c>
      <c r="AB4844" s="17">
        <f t="shared" si="529"/>
        <v>48.783999999999999</v>
      </c>
      <c r="AC4844" s="17">
        <f t="shared" si="530"/>
        <v>48.783999999999999</v>
      </c>
      <c r="AD4844" s="17">
        <f t="shared" si="531"/>
        <v>195.136</v>
      </c>
    </row>
    <row r="4845" spans="1:30">
      <c r="A4845">
        <v>4844</v>
      </c>
      <c r="B4845" t="s">
        <v>7822</v>
      </c>
      <c r="C4845" s="4">
        <v>42681</v>
      </c>
      <c r="D4845" s="4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 s="17">
        <v>0.29920000000000002</v>
      </c>
      <c r="V4845">
        <f t="shared" si="525"/>
        <v>2016</v>
      </c>
      <c r="W4845" t="str">
        <f t="shared" si="526"/>
        <v>Nov</v>
      </c>
      <c r="X4845" s="9" t="str">
        <f>Sample___Superstore[[#This Row],[Order Year]]&amp;"-"&amp;Sample___Superstore[[#This Row],[Order Month]]</f>
        <v>2016-Nov</v>
      </c>
      <c r="Y4845" s="10">
        <f>Sample___Superstore6[[#This Row],[Profit]]/Sample___Superstore6[[#This Row],[Sales]]</f>
        <v>0.02</v>
      </c>
      <c r="Z4845" s="9">
        <f t="shared" si="527"/>
        <v>2</v>
      </c>
      <c r="AA4845" s="17">
        <f t="shared" si="528"/>
        <v>7.4800000000000005E-2</v>
      </c>
      <c r="AB4845" s="17">
        <f t="shared" si="529"/>
        <v>3.74</v>
      </c>
      <c r="AC4845" s="17">
        <f t="shared" si="530"/>
        <v>0</v>
      </c>
      <c r="AD4845" s="17">
        <f t="shared" si="531"/>
        <v>14.96</v>
      </c>
    </row>
    <row r="4846" spans="1:30">
      <c r="A4846">
        <v>4845</v>
      </c>
      <c r="B4846" t="s">
        <v>7823</v>
      </c>
      <c r="C4846" s="4">
        <v>41733</v>
      </c>
      <c r="D4846" s="4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 s="17">
        <v>2.2450000000000001</v>
      </c>
      <c r="V4846">
        <f t="shared" si="525"/>
        <v>2014</v>
      </c>
      <c r="W4846" t="str">
        <f t="shared" si="526"/>
        <v>Apr</v>
      </c>
      <c r="X4846" s="9" t="str">
        <f>Sample___Superstore[[#This Row],[Order Year]]&amp;"-"&amp;Sample___Superstore[[#This Row],[Order Month]]</f>
        <v>2014-Apr</v>
      </c>
      <c r="Y4846" s="10">
        <f>Sample___Superstore6[[#This Row],[Profit]]/Sample___Superstore6[[#This Row],[Sales]]</f>
        <v>0.3125</v>
      </c>
      <c r="Z4846" s="9">
        <f t="shared" si="527"/>
        <v>1</v>
      </c>
      <c r="AA4846" s="17">
        <f t="shared" si="528"/>
        <v>1.1225000000000001</v>
      </c>
      <c r="AB4846" s="17">
        <f t="shared" si="529"/>
        <v>3.5920000000000001</v>
      </c>
      <c r="AC4846" s="17">
        <f t="shared" si="530"/>
        <v>1.4368000000000001</v>
      </c>
      <c r="AD4846" s="17">
        <f t="shared" si="531"/>
        <v>5.7472000000000003</v>
      </c>
    </row>
    <row r="4847" spans="1:30">
      <c r="A4847">
        <v>4846</v>
      </c>
      <c r="B4847" t="s">
        <v>7824</v>
      </c>
      <c r="C4847" s="4">
        <v>42208</v>
      </c>
      <c r="D4847" s="4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 s="17">
        <v>3.6791999999999998</v>
      </c>
      <c r="V4847">
        <f t="shared" si="525"/>
        <v>2015</v>
      </c>
      <c r="W4847" t="str">
        <f t="shared" si="526"/>
        <v>Jul</v>
      </c>
      <c r="X4847" s="9" t="str">
        <f>Sample___Superstore[[#This Row],[Order Year]]&amp;"-"&amp;Sample___Superstore[[#This Row],[Order Month]]</f>
        <v>2015-Jul</v>
      </c>
      <c r="Y4847" s="10">
        <f>Sample___Superstore6[[#This Row],[Profit]]/Sample___Superstore6[[#This Row],[Sales]]</f>
        <v>0.35</v>
      </c>
      <c r="Z4847" s="9">
        <f t="shared" si="527"/>
        <v>3</v>
      </c>
      <c r="AA4847" s="17">
        <f t="shared" si="528"/>
        <v>1.2263999999999999</v>
      </c>
      <c r="AB4847" s="17">
        <f t="shared" si="529"/>
        <v>3.504</v>
      </c>
      <c r="AC4847" s="17">
        <f t="shared" si="530"/>
        <v>2.1024000000000003</v>
      </c>
      <c r="AD4847" s="17">
        <f t="shared" si="531"/>
        <v>8.4096000000000011</v>
      </c>
    </row>
    <row r="4848" spans="1:30">
      <c r="A4848">
        <v>4847</v>
      </c>
      <c r="B4848" t="s">
        <v>7825</v>
      </c>
      <c r="C4848" s="4">
        <v>41815</v>
      </c>
      <c r="D4848" s="4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 s="17">
        <v>19.797000000000001</v>
      </c>
      <c r="V4848">
        <f t="shared" si="525"/>
        <v>2014</v>
      </c>
      <c r="W4848" t="str">
        <f t="shared" si="526"/>
        <v>Jun</v>
      </c>
      <c r="X4848" s="9" t="str">
        <f>Sample___Superstore[[#This Row],[Order Year]]&amp;"-"&amp;Sample___Superstore[[#This Row],[Order Month]]</f>
        <v>2014-Jun</v>
      </c>
      <c r="Y4848" s="10">
        <f>Sample___Superstore6[[#This Row],[Profit]]/Sample___Superstore6[[#This Row],[Sales]]</f>
        <v>7.5000000000000011E-2</v>
      </c>
      <c r="Z4848" s="9">
        <f t="shared" si="527"/>
        <v>2</v>
      </c>
      <c r="AA4848" s="17">
        <f t="shared" si="528"/>
        <v>3.9594</v>
      </c>
      <c r="AB4848" s="17">
        <f t="shared" si="529"/>
        <v>52.791999999999994</v>
      </c>
      <c r="AC4848" s="17">
        <f t="shared" si="530"/>
        <v>52.792000000000002</v>
      </c>
      <c r="AD4848" s="17">
        <f t="shared" si="531"/>
        <v>211.16799999999998</v>
      </c>
    </row>
    <row r="4849" spans="1:30">
      <c r="A4849">
        <v>4848</v>
      </c>
      <c r="B4849" t="s">
        <v>7825</v>
      </c>
      <c r="C4849" s="4">
        <v>41815</v>
      </c>
      <c r="D4849" s="4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 s="17">
        <v>17.908000000000001</v>
      </c>
      <c r="V4849">
        <f t="shared" si="525"/>
        <v>2014</v>
      </c>
      <c r="W4849" t="str">
        <f t="shared" si="526"/>
        <v>Jun</v>
      </c>
      <c r="X4849" s="9" t="str">
        <f>Sample___Superstore[[#This Row],[Order Year]]&amp;"-"&amp;Sample___Superstore[[#This Row],[Order Month]]</f>
        <v>2014-Jun</v>
      </c>
      <c r="Y4849" s="10">
        <f>Sample___Superstore6[[#This Row],[Profit]]/Sample___Superstore6[[#This Row],[Sales]]</f>
        <v>0.25</v>
      </c>
      <c r="Z4849" s="9">
        <f t="shared" si="527"/>
        <v>2</v>
      </c>
      <c r="AA4849" s="17">
        <f t="shared" si="528"/>
        <v>1.6280000000000001</v>
      </c>
      <c r="AB4849" s="17">
        <f t="shared" si="529"/>
        <v>6.5120000000000005</v>
      </c>
      <c r="AC4849" s="17">
        <f t="shared" si="530"/>
        <v>14.326400000000001</v>
      </c>
      <c r="AD4849" s="17">
        <f t="shared" si="531"/>
        <v>57.305600000000005</v>
      </c>
    </row>
    <row r="4850" spans="1:30">
      <c r="A4850">
        <v>4849</v>
      </c>
      <c r="B4850" t="s">
        <v>7825</v>
      </c>
      <c r="C4850" s="4">
        <v>41815</v>
      </c>
      <c r="D4850" s="4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 s="17">
        <v>0.81620000000000004</v>
      </c>
      <c r="V4850">
        <f t="shared" si="525"/>
        <v>2014</v>
      </c>
      <c r="W4850" t="str">
        <f t="shared" si="526"/>
        <v>Jun</v>
      </c>
      <c r="X4850" s="9" t="str">
        <f>Sample___Superstore[[#This Row],[Order Year]]&amp;"-"&amp;Sample___Superstore[[#This Row],[Order Month]]</f>
        <v>2014-Jun</v>
      </c>
      <c r="Y4850" s="10">
        <f>Sample___Superstore6[[#This Row],[Profit]]/Sample___Superstore6[[#This Row],[Sales]]</f>
        <v>8.7500000000000008E-2</v>
      </c>
      <c r="Z4850" s="9">
        <f t="shared" si="527"/>
        <v>2</v>
      </c>
      <c r="AA4850" s="17">
        <f t="shared" si="528"/>
        <v>0.81620000000000004</v>
      </c>
      <c r="AB4850" s="17">
        <f t="shared" si="529"/>
        <v>9.3279999999999994</v>
      </c>
      <c r="AC4850" s="17">
        <f t="shared" si="530"/>
        <v>1.8655999999999999</v>
      </c>
      <c r="AD4850" s="17">
        <f t="shared" si="531"/>
        <v>7.4623999999999997</v>
      </c>
    </row>
    <row r="4851" spans="1:30">
      <c r="A4851">
        <v>4850</v>
      </c>
      <c r="B4851" t="s">
        <v>7826</v>
      </c>
      <c r="C4851" s="4">
        <v>41890</v>
      </c>
      <c r="D4851" s="4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 s="17">
        <v>2.6459999999999999</v>
      </c>
      <c r="V4851">
        <f t="shared" si="525"/>
        <v>2014</v>
      </c>
      <c r="W4851" t="str">
        <f t="shared" si="526"/>
        <v>Sep</v>
      </c>
      <c r="X4851" s="9" t="str">
        <f>Sample___Superstore[[#This Row],[Order Year]]&amp;"-"&amp;Sample___Superstore[[#This Row],[Order Month]]</f>
        <v>2014-Sep</v>
      </c>
      <c r="Y4851" s="10">
        <f>Sample___Superstore6[[#This Row],[Profit]]/Sample___Superstore6[[#This Row],[Sales]]</f>
        <v>0.45</v>
      </c>
      <c r="Z4851" s="9">
        <f t="shared" si="527"/>
        <v>6</v>
      </c>
      <c r="AA4851" s="17">
        <f t="shared" si="528"/>
        <v>1.323</v>
      </c>
      <c r="AB4851" s="17">
        <f t="shared" si="529"/>
        <v>2.94</v>
      </c>
      <c r="AC4851" s="17">
        <f t="shared" si="530"/>
        <v>0</v>
      </c>
      <c r="AD4851" s="17">
        <f t="shared" si="531"/>
        <v>5.88</v>
      </c>
    </row>
    <row r="4852" spans="1:30">
      <c r="A4852">
        <v>4851</v>
      </c>
      <c r="B4852" t="s">
        <v>7826</v>
      </c>
      <c r="C4852" s="4">
        <v>41890</v>
      </c>
      <c r="D4852" s="4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17">
        <v>121.99</v>
      </c>
      <c r="V4852">
        <f t="shared" si="525"/>
        <v>2014</v>
      </c>
      <c r="W4852" t="str">
        <f t="shared" si="526"/>
        <v>Sep</v>
      </c>
      <c r="X4852" s="9" t="str">
        <f>Sample___Superstore[[#This Row],[Order Year]]&amp;"-"&amp;Sample___Superstore[[#This Row],[Order Month]]</f>
        <v>2014-Sep</v>
      </c>
      <c r="Y4852" s="10">
        <f>Sample___Superstore6[[#This Row],[Profit]]/Sample___Superstore6[[#This Row],[Sales]]</f>
        <v>0.125</v>
      </c>
      <c r="Z4852" s="9">
        <f t="shared" si="527"/>
        <v>6</v>
      </c>
      <c r="AA4852" s="17">
        <f t="shared" si="528"/>
        <v>24.398</v>
      </c>
      <c r="AB4852" s="17">
        <f t="shared" si="529"/>
        <v>195.184</v>
      </c>
      <c r="AC4852" s="17">
        <f t="shared" si="530"/>
        <v>195.184</v>
      </c>
      <c r="AD4852" s="17">
        <f t="shared" si="531"/>
        <v>780.73599999999999</v>
      </c>
    </row>
    <row r="4853" spans="1:30">
      <c r="A4853">
        <v>4852</v>
      </c>
      <c r="B4853" t="s">
        <v>7826</v>
      </c>
      <c r="C4853" s="4">
        <v>41890</v>
      </c>
      <c r="D4853" s="4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 s="17">
        <v>91.152000000000001</v>
      </c>
      <c r="V4853">
        <f t="shared" si="525"/>
        <v>2014</v>
      </c>
      <c r="W4853" t="str">
        <f t="shared" si="526"/>
        <v>Sep</v>
      </c>
      <c r="X4853" s="9" t="str">
        <f>Sample___Superstore[[#This Row],[Order Year]]&amp;"-"&amp;Sample___Superstore[[#This Row],[Order Month]]</f>
        <v>2014-Sep</v>
      </c>
      <c r="Y4853" s="10">
        <f>Sample___Superstore6[[#This Row],[Profit]]/Sample___Superstore6[[#This Row],[Sales]]</f>
        <v>0.30000000000000004</v>
      </c>
      <c r="Z4853" s="9">
        <f t="shared" si="527"/>
        <v>6</v>
      </c>
      <c r="AA4853" s="17">
        <f t="shared" si="528"/>
        <v>11.394</v>
      </c>
      <c r="AB4853" s="17">
        <f t="shared" si="529"/>
        <v>37.979999999999997</v>
      </c>
      <c r="AC4853" s="17">
        <f t="shared" si="530"/>
        <v>0</v>
      </c>
      <c r="AD4853" s="17">
        <f t="shared" si="531"/>
        <v>303.83999999999997</v>
      </c>
    </row>
    <row r="4854" spans="1:30">
      <c r="A4854">
        <v>4853</v>
      </c>
      <c r="B4854" t="s">
        <v>7826</v>
      </c>
      <c r="C4854" s="4">
        <v>41890</v>
      </c>
      <c r="D4854" s="4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 s="17">
        <v>19.435199999999998</v>
      </c>
      <c r="V4854">
        <f t="shared" si="525"/>
        <v>2014</v>
      </c>
      <c r="W4854" t="str">
        <f t="shared" si="526"/>
        <v>Sep</v>
      </c>
      <c r="X4854" s="9" t="str">
        <f>Sample___Superstore[[#This Row],[Order Year]]&amp;"-"&amp;Sample___Superstore[[#This Row],[Order Month]]</f>
        <v>2014-Sep</v>
      </c>
      <c r="Y4854" s="10">
        <f>Sample___Superstore6[[#This Row],[Profit]]/Sample___Superstore6[[#This Row],[Sales]]</f>
        <v>3.9999999999999994E-2</v>
      </c>
      <c r="Z4854" s="9">
        <f t="shared" si="527"/>
        <v>6</v>
      </c>
      <c r="AA4854" s="17">
        <f t="shared" si="528"/>
        <v>3.2391999999999999</v>
      </c>
      <c r="AB4854" s="17">
        <f t="shared" si="529"/>
        <v>80.98</v>
      </c>
      <c r="AC4854" s="17">
        <f t="shared" si="530"/>
        <v>0</v>
      </c>
      <c r="AD4854" s="17">
        <f t="shared" si="531"/>
        <v>485.88</v>
      </c>
    </row>
    <row r="4855" spans="1:30">
      <c r="A4855">
        <v>4854</v>
      </c>
      <c r="B4855" t="s">
        <v>7828</v>
      </c>
      <c r="C4855" s="4">
        <v>41985</v>
      </c>
      <c r="D4855" s="4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 s="17">
        <v>4.5144000000000002</v>
      </c>
      <c r="V4855">
        <f t="shared" si="525"/>
        <v>2014</v>
      </c>
      <c r="W4855" t="str">
        <f t="shared" si="526"/>
        <v>Dec</v>
      </c>
      <c r="X4855" s="9" t="str">
        <f>Sample___Superstore[[#This Row],[Order Year]]&amp;"-"&amp;Sample___Superstore[[#This Row],[Order Month]]</f>
        <v>2014-Dec</v>
      </c>
      <c r="Y4855" s="10">
        <f>Sample___Superstore6[[#This Row],[Profit]]/Sample___Superstore6[[#This Row],[Sales]]</f>
        <v>0.36000000000000004</v>
      </c>
      <c r="Z4855" s="9">
        <f t="shared" si="527"/>
        <v>3</v>
      </c>
      <c r="AA4855" s="17">
        <f t="shared" si="528"/>
        <v>1.5048000000000001</v>
      </c>
      <c r="AB4855" s="17">
        <f t="shared" si="529"/>
        <v>4.18</v>
      </c>
      <c r="AC4855" s="17">
        <f t="shared" si="530"/>
        <v>0</v>
      </c>
      <c r="AD4855" s="17">
        <f t="shared" si="531"/>
        <v>12.54</v>
      </c>
    </row>
    <row r="4856" spans="1:30">
      <c r="A4856">
        <v>4855</v>
      </c>
      <c r="B4856" t="s">
        <v>7828</v>
      </c>
      <c r="C4856" s="4">
        <v>41985</v>
      </c>
      <c r="D4856" s="4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 s="17">
        <v>0.62580000000000002</v>
      </c>
      <c r="V4856">
        <f t="shared" si="525"/>
        <v>2014</v>
      </c>
      <c r="W4856" t="str">
        <f t="shared" si="526"/>
        <v>Dec</v>
      </c>
      <c r="X4856" s="9" t="str">
        <f>Sample___Superstore[[#This Row],[Order Year]]&amp;"-"&amp;Sample___Superstore[[#This Row],[Order Month]]</f>
        <v>2014-Dec</v>
      </c>
      <c r="Y4856" s="10">
        <f>Sample___Superstore6[[#This Row],[Profit]]/Sample___Superstore6[[#This Row],[Sales]]</f>
        <v>7.0000000000000007E-2</v>
      </c>
      <c r="Z4856" s="9">
        <f t="shared" si="527"/>
        <v>3</v>
      </c>
      <c r="AA4856" s="17">
        <f t="shared" si="528"/>
        <v>0.20860000000000001</v>
      </c>
      <c r="AB4856" s="17">
        <f t="shared" si="529"/>
        <v>2.98</v>
      </c>
      <c r="AC4856" s="17">
        <f t="shared" si="530"/>
        <v>0</v>
      </c>
      <c r="AD4856" s="17">
        <f t="shared" si="531"/>
        <v>8.94</v>
      </c>
    </row>
    <row r="4857" spans="1:30">
      <c r="A4857">
        <v>4856</v>
      </c>
      <c r="B4857" t="s">
        <v>7828</v>
      </c>
      <c r="C4857" s="4">
        <v>41985</v>
      </c>
      <c r="D4857" s="4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17">
        <v>4.4352</v>
      </c>
      <c r="V4857">
        <f t="shared" si="525"/>
        <v>2014</v>
      </c>
      <c r="W4857" t="str">
        <f t="shared" si="526"/>
        <v>Dec</v>
      </c>
      <c r="X4857" s="9" t="str">
        <f>Sample___Superstore[[#This Row],[Order Year]]&amp;"-"&amp;Sample___Superstore[[#This Row],[Order Month]]</f>
        <v>2014-Dec</v>
      </c>
      <c r="Y4857" s="10">
        <f>Sample___Superstore6[[#This Row],[Profit]]/Sample___Superstore6[[#This Row],[Sales]]</f>
        <v>0.48</v>
      </c>
      <c r="Z4857" s="9">
        <f t="shared" si="527"/>
        <v>3</v>
      </c>
      <c r="AA4857" s="17">
        <f t="shared" si="528"/>
        <v>1.4783999999999999</v>
      </c>
      <c r="AB4857" s="17">
        <f t="shared" si="529"/>
        <v>3.08</v>
      </c>
      <c r="AC4857" s="17">
        <f t="shared" si="530"/>
        <v>0</v>
      </c>
      <c r="AD4857" s="17">
        <f t="shared" si="531"/>
        <v>9.24</v>
      </c>
    </row>
    <row r="4858" spans="1:30">
      <c r="A4858">
        <v>4857</v>
      </c>
      <c r="B4858" t="s">
        <v>7829</v>
      </c>
      <c r="C4858" s="4">
        <v>42017</v>
      </c>
      <c r="D4858" s="4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 s="17">
        <v>24.502800000000001</v>
      </c>
      <c r="V4858">
        <f t="shared" si="525"/>
        <v>2015</v>
      </c>
      <c r="W4858" t="str">
        <f t="shared" si="526"/>
        <v>Jan</v>
      </c>
      <c r="X4858" s="9" t="str">
        <f>Sample___Superstore[[#This Row],[Order Year]]&amp;"-"&amp;Sample___Superstore[[#This Row],[Order Month]]</f>
        <v>2015-Jan</v>
      </c>
      <c r="Y4858" s="10">
        <f>Sample___Superstore6[[#This Row],[Profit]]/Sample___Superstore6[[#This Row],[Sales]]</f>
        <v>0.35000000000000003</v>
      </c>
      <c r="Z4858" s="9">
        <f t="shared" si="527"/>
        <v>4</v>
      </c>
      <c r="AA4858" s="17">
        <f t="shared" si="528"/>
        <v>8.1676000000000002</v>
      </c>
      <c r="AB4858" s="17">
        <f t="shared" si="529"/>
        <v>23.335999999999999</v>
      </c>
      <c r="AC4858" s="17">
        <f t="shared" si="530"/>
        <v>14.0016</v>
      </c>
      <c r="AD4858" s="17">
        <f t="shared" si="531"/>
        <v>56.006399999999999</v>
      </c>
    </row>
    <row r="4859" spans="1:30">
      <c r="A4859">
        <v>4858</v>
      </c>
      <c r="B4859" t="s">
        <v>7829</v>
      </c>
      <c r="C4859" s="4">
        <v>42017</v>
      </c>
      <c r="D4859" s="4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 s="17">
        <v>38.024000000000001</v>
      </c>
      <c r="V4859">
        <f t="shared" si="525"/>
        <v>2015</v>
      </c>
      <c r="W4859" t="str">
        <f t="shared" si="526"/>
        <v>Jan</v>
      </c>
      <c r="X4859" s="9" t="str">
        <f>Sample___Superstore[[#This Row],[Order Year]]&amp;"-"&amp;Sample___Superstore[[#This Row],[Order Month]]</f>
        <v>2015-Jan</v>
      </c>
      <c r="Y4859" s="10">
        <f>Sample___Superstore6[[#This Row],[Profit]]/Sample___Superstore6[[#This Row],[Sales]]</f>
        <v>0.49000000000000005</v>
      </c>
      <c r="Z4859" s="9">
        <f t="shared" si="527"/>
        <v>4</v>
      </c>
      <c r="AA4859" s="17">
        <f t="shared" si="528"/>
        <v>9.5060000000000002</v>
      </c>
      <c r="AB4859" s="17">
        <f t="shared" si="529"/>
        <v>19.399999999999999</v>
      </c>
      <c r="AC4859" s="17">
        <f t="shared" si="530"/>
        <v>0</v>
      </c>
      <c r="AD4859" s="17">
        <f t="shared" si="531"/>
        <v>77.599999999999994</v>
      </c>
    </row>
    <row r="4860" spans="1:30">
      <c r="A4860">
        <v>4859</v>
      </c>
      <c r="B4860" t="s">
        <v>7829</v>
      </c>
      <c r="C4860" s="4">
        <v>42017</v>
      </c>
      <c r="D4860" s="4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 s="17">
        <v>92.97</v>
      </c>
      <c r="V4860">
        <f t="shared" si="525"/>
        <v>2015</v>
      </c>
      <c r="W4860" t="str">
        <f t="shared" si="526"/>
        <v>Jan</v>
      </c>
      <c r="X4860" s="9" t="str">
        <f>Sample___Superstore[[#This Row],[Order Year]]&amp;"-"&amp;Sample___Superstore[[#This Row],[Order Month]]</f>
        <v>2015-Jan</v>
      </c>
      <c r="Y4860" s="10">
        <f>Sample___Superstore6[[#This Row],[Profit]]/Sample___Superstore6[[#This Row],[Sales]]</f>
        <v>0.19999999999999998</v>
      </c>
      <c r="Z4860" s="9">
        <f t="shared" si="527"/>
        <v>4</v>
      </c>
      <c r="AA4860" s="17">
        <f t="shared" si="528"/>
        <v>10.33</v>
      </c>
      <c r="AB4860" s="17">
        <f t="shared" si="529"/>
        <v>51.650000000000006</v>
      </c>
      <c r="AC4860" s="17">
        <f t="shared" si="530"/>
        <v>0</v>
      </c>
      <c r="AD4860" s="17">
        <f t="shared" si="531"/>
        <v>464.85</v>
      </c>
    </row>
    <row r="4861" spans="1:30">
      <c r="A4861">
        <v>4860</v>
      </c>
      <c r="B4861" t="s">
        <v>7832</v>
      </c>
      <c r="C4861" s="4">
        <v>43084</v>
      </c>
      <c r="D4861" s="4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 s="17">
        <v>1.0192000000000001</v>
      </c>
      <c r="V4861">
        <f t="shared" si="525"/>
        <v>2017</v>
      </c>
      <c r="W4861" t="str">
        <f t="shared" si="526"/>
        <v>Dec</v>
      </c>
      <c r="X4861" s="9" t="str">
        <f>Sample___Superstore[[#This Row],[Order Year]]&amp;"-"&amp;Sample___Superstore[[#This Row],[Order Month]]</f>
        <v>2017-Dec</v>
      </c>
      <c r="Y4861" s="10">
        <f>Sample___Superstore6[[#This Row],[Profit]]/Sample___Superstore6[[#This Row],[Sales]]</f>
        <v>0.1</v>
      </c>
      <c r="Z4861" s="9">
        <f t="shared" si="527"/>
        <v>4</v>
      </c>
      <c r="AA4861" s="17">
        <f t="shared" si="528"/>
        <v>0.14560000000000001</v>
      </c>
      <c r="AB4861" s="17">
        <f t="shared" si="529"/>
        <v>1.456</v>
      </c>
      <c r="AC4861" s="17">
        <f t="shared" si="530"/>
        <v>2.0384000000000002</v>
      </c>
      <c r="AD4861" s="17">
        <f t="shared" si="531"/>
        <v>8.1536000000000008</v>
      </c>
    </row>
    <row r="4862" spans="1:30">
      <c r="A4862">
        <v>4861</v>
      </c>
      <c r="B4862" t="s">
        <v>7834</v>
      </c>
      <c r="C4862" s="4">
        <v>42722</v>
      </c>
      <c r="D4862" s="4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 s="17">
        <v>843.17060000000004</v>
      </c>
      <c r="V4862">
        <f t="shared" si="525"/>
        <v>2016</v>
      </c>
      <c r="W4862" t="str">
        <f t="shared" si="526"/>
        <v>Dec</v>
      </c>
      <c r="X4862" s="9" t="str">
        <f>Sample___Superstore[[#This Row],[Order Year]]&amp;"-"&amp;Sample___Superstore[[#This Row],[Order Month]]</f>
        <v>2016-Dec</v>
      </c>
      <c r="Y4862" s="10">
        <f>Sample___Superstore6[[#This Row],[Profit]]/Sample___Superstore6[[#This Row],[Sales]]</f>
        <v>0.47000000000000003</v>
      </c>
      <c r="Z4862" s="9">
        <f t="shared" si="527"/>
        <v>6</v>
      </c>
      <c r="AA4862" s="17">
        <f t="shared" si="528"/>
        <v>421.58530000000002</v>
      </c>
      <c r="AB4862" s="17">
        <f t="shared" si="529"/>
        <v>896.99</v>
      </c>
      <c r="AC4862" s="17">
        <f t="shared" si="530"/>
        <v>0</v>
      </c>
      <c r="AD4862" s="17">
        <f t="shared" si="531"/>
        <v>1793.98</v>
      </c>
    </row>
    <row r="4863" spans="1:30">
      <c r="A4863">
        <v>4862</v>
      </c>
      <c r="B4863" t="s">
        <v>7835</v>
      </c>
      <c r="C4863" s="4">
        <v>41740</v>
      </c>
      <c r="D4863" s="4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 s="17">
        <v>265.42320000000001</v>
      </c>
      <c r="V4863">
        <f t="shared" si="525"/>
        <v>2014</v>
      </c>
      <c r="W4863" t="str">
        <f t="shared" si="526"/>
        <v>Apr</v>
      </c>
      <c r="X4863" s="9" t="str">
        <f>Sample___Superstore[[#This Row],[Order Year]]&amp;"-"&amp;Sample___Superstore[[#This Row],[Order Month]]</f>
        <v>2014-Apr</v>
      </c>
      <c r="Y4863" s="10">
        <f>Sample___Superstore6[[#This Row],[Profit]]/Sample___Superstore6[[#This Row],[Sales]]</f>
        <v>0.35000000000000003</v>
      </c>
      <c r="Z4863" s="9">
        <f t="shared" si="527"/>
        <v>5</v>
      </c>
      <c r="AA4863" s="17">
        <f t="shared" si="528"/>
        <v>44.237200000000001</v>
      </c>
      <c r="AB4863" s="17">
        <f t="shared" si="529"/>
        <v>126.392</v>
      </c>
      <c r="AC4863" s="17">
        <f t="shared" si="530"/>
        <v>151.6704</v>
      </c>
      <c r="AD4863" s="17">
        <f t="shared" si="531"/>
        <v>606.6816</v>
      </c>
    </row>
    <row r="4864" spans="1:30">
      <c r="A4864">
        <v>4863</v>
      </c>
      <c r="B4864" t="s">
        <v>7836</v>
      </c>
      <c r="C4864" s="4">
        <v>42684</v>
      </c>
      <c r="D4864" s="4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 s="17">
        <v>7.3834</v>
      </c>
      <c r="V4864">
        <f t="shared" si="525"/>
        <v>2016</v>
      </c>
      <c r="W4864" t="str">
        <f t="shared" si="526"/>
        <v>Nov</v>
      </c>
      <c r="X4864" s="9" t="str">
        <f>Sample___Superstore[[#This Row],[Order Year]]&amp;"-"&amp;Sample___Superstore[[#This Row],[Order Month]]</f>
        <v>2016-Nov</v>
      </c>
      <c r="Y4864" s="10">
        <f>Sample___Superstore6[[#This Row],[Profit]]/Sample___Superstore6[[#This Row],[Sales]]</f>
        <v>0.36250000000000004</v>
      </c>
      <c r="Z4864" s="9">
        <f t="shared" si="527"/>
        <v>4</v>
      </c>
      <c r="AA4864" s="17">
        <f t="shared" si="528"/>
        <v>7.3834</v>
      </c>
      <c r="AB4864" s="17">
        <f t="shared" si="529"/>
        <v>20.367999999999999</v>
      </c>
      <c r="AC4864" s="17">
        <f t="shared" si="530"/>
        <v>4.0735999999999999</v>
      </c>
      <c r="AD4864" s="17">
        <f t="shared" si="531"/>
        <v>16.2944</v>
      </c>
    </row>
    <row r="4865" spans="1:30">
      <c r="A4865">
        <v>4864</v>
      </c>
      <c r="B4865" t="s">
        <v>7836</v>
      </c>
      <c r="C4865" s="4">
        <v>42684</v>
      </c>
      <c r="D4865" s="4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 s="17">
        <v>16.823699999999999</v>
      </c>
      <c r="V4865">
        <f t="shared" si="525"/>
        <v>2016</v>
      </c>
      <c r="W4865" t="str">
        <f t="shared" si="526"/>
        <v>Nov</v>
      </c>
      <c r="X4865" s="9" t="str">
        <f>Sample___Superstore[[#This Row],[Order Year]]&amp;"-"&amp;Sample___Superstore[[#This Row],[Order Month]]</f>
        <v>2016-Nov</v>
      </c>
      <c r="Y4865" s="10">
        <f>Sample___Superstore6[[#This Row],[Profit]]/Sample___Superstore6[[#This Row],[Sales]]</f>
        <v>0.33749999999999997</v>
      </c>
      <c r="Z4865" s="9">
        <f t="shared" si="527"/>
        <v>4</v>
      </c>
      <c r="AA4865" s="17">
        <f t="shared" si="528"/>
        <v>5.6078999999999999</v>
      </c>
      <c r="AB4865" s="17">
        <f t="shared" si="529"/>
        <v>16.616</v>
      </c>
      <c r="AC4865" s="17">
        <f t="shared" si="530"/>
        <v>9.9695999999999998</v>
      </c>
      <c r="AD4865" s="17">
        <f t="shared" si="531"/>
        <v>39.878399999999999</v>
      </c>
    </row>
    <row r="4866" spans="1:30">
      <c r="A4866">
        <v>4865</v>
      </c>
      <c r="B4866" t="s">
        <v>7837</v>
      </c>
      <c r="C4866" s="4">
        <v>42912</v>
      </c>
      <c r="D4866" s="4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 s="17">
        <v>67.191599999999994</v>
      </c>
      <c r="V4866">
        <f t="shared" ref="V4866:V4929" si="532">YEAR(C4866)</f>
        <v>2017</v>
      </c>
      <c r="W4866" t="str">
        <f t="shared" ref="W4866:W4929" si="533">TEXT(C4866,"mmm")</f>
        <v>Jun</v>
      </c>
      <c r="X4866" s="9" t="str">
        <f>Sample___Superstore[[#This Row],[Order Year]]&amp;"-"&amp;Sample___Superstore[[#This Row],[Order Month]]</f>
        <v>2017-Jun</v>
      </c>
      <c r="Y4866" s="10">
        <f>Sample___Superstore6[[#This Row],[Profit]]/Sample___Superstore6[[#This Row],[Sales]]</f>
        <v>0.27999999999999997</v>
      </c>
      <c r="Z4866" s="9">
        <f t="shared" ref="Z4866:Z4929" si="534">D4866-C4866</f>
        <v>4</v>
      </c>
      <c r="AA4866" s="17">
        <f t="shared" ref="AA4866:AA4929" si="535">U4866/S4866</f>
        <v>22.397199999999998</v>
      </c>
      <c r="AB4866" s="17">
        <f t="shared" ref="AB4866:AB4929" si="536">R4866/S4866</f>
        <v>79.989999999999995</v>
      </c>
      <c r="AC4866" s="17">
        <f t="shared" ref="AC4866:AC4929" si="537">R4866*T4866</f>
        <v>0</v>
      </c>
      <c r="AD4866" s="17">
        <f t="shared" ref="AD4866:AD4929" si="538">R4866-(R4866*T4866)</f>
        <v>239.97</v>
      </c>
    </row>
    <row r="4867" spans="1:30">
      <c r="A4867">
        <v>4866</v>
      </c>
      <c r="B4867" t="s">
        <v>7838</v>
      </c>
      <c r="C4867" s="4">
        <v>43052</v>
      </c>
      <c r="D4867" s="4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 s="17">
        <v>150.29400000000001</v>
      </c>
      <c r="V4867">
        <f t="shared" si="532"/>
        <v>2017</v>
      </c>
      <c r="W4867" t="str">
        <f t="shared" si="533"/>
        <v>Nov</v>
      </c>
      <c r="X4867" s="9" t="str">
        <f>Sample___Superstore[[#This Row],[Order Year]]&amp;"-"&amp;Sample___Superstore[[#This Row],[Order Month]]</f>
        <v>2017-Nov</v>
      </c>
      <c r="Y4867" s="10">
        <f>Sample___Superstore6[[#This Row],[Profit]]/Sample___Superstore6[[#This Row],[Sales]]</f>
        <v>6.25E-2</v>
      </c>
      <c r="Z4867" s="9">
        <f t="shared" si="534"/>
        <v>5</v>
      </c>
      <c r="AA4867" s="17">
        <f t="shared" si="535"/>
        <v>25.049000000000003</v>
      </c>
      <c r="AB4867" s="17">
        <f t="shared" si="536"/>
        <v>400.78400000000005</v>
      </c>
      <c r="AC4867" s="17">
        <f t="shared" si="537"/>
        <v>480.94080000000008</v>
      </c>
      <c r="AD4867" s="17">
        <f t="shared" si="538"/>
        <v>1923.7632000000001</v>
      </c>
    </row>
    <row r="4868" spans="1:30">
      <c r="A4868">
        <v>4867</v>
      </c>
      <c r="B4868" t="s">
        <v>7838</v>
      </c>
      <c r="C4868" s="4">
        <v>43052</v>
      </c>
      <c r="D4868" s="4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 s="17">
        <v>190.0206</v>
      </c>
      <c r="V4868">
        <f t="shared" si="532"/>
        <v>2017</v>
      </c>
      <c r="W4868" t="str">
        <f t="shared" si="533"/>
        <v>Nov</v>
      </c>
      <c r="X4868" s="9" t="str">
        <f>Sample___Superstore[[#This Row],[Order Year]]&amp;"-"&amp;Sample___Superstore[[#This Row],[Order Month]]</f>
        <v>2017-Nov</v>
      </c>
      <c r="Y4868" s="10">
        <f>Sample___Superstore6[[#This Row],[Profit]]/Sample___Superstore6[[#This Row],[Sales]]</f>
        <v>0.33750000000000002</v>
      </c>
      <c r="Z4868" s="9">
        <f t="shared" si="534"/>
        <v>5</v>
      </c>
      <c r="AA4868" s="17">
        <f t="shared" si="535"/>
        <v>17.2746</v>
      </c>
      <c r="AB4868" s="17">
        <f t="shared" si="536"/>
        <v>51.183999999999997</v>
      </c>
      <c r="AC4868" s="17">
        <f t="shared" si="537"/>
        <v>112.60480000000001</v>
      </c>
      <c r="AD4868" s="17">
        <f t="shared" si="538"/>
        <v>450.41919999999999</v>
      </c>
    </row>
    <row r="4869" spans="1:30">
      <c r="A4869">
        <v>4868</v>
      </c>
      <c r="B4869" t="s">
        <v>7838</v>
      </c>
      <c r="C4869" s="4">
        <v>43052</v>
      </c>
      <c r="D4869" s="4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 s="17">
        <v>10.347300000000001</v>
      </c>
      <c r="V4869">
        <f t="shared" si="532"/>
        <v>2017</v>
      </c>
      <c r="W4869" t="str">
        <f t="shared" si="533"/>
        <v>Nov</v>
      </c>
      <c r="X4869" s="9" t="str">
        <f>Sample___Superstore[[#This Row],[Order Year]]&amp;"-"&amp;Sample___Superstore[[#This Row],[Order Month]]</f>
        <v>2017-Nov</v>
      </c>
      <c r="Y4869" s="10">
        <f>Sample___Superstore6[[#This Row],[Profit]]/Sample___Superstore6[[#This Row],[Sales]]</f>
        <v>0.03</v>
      </c>
      <c r="Z4869" s="9">
        <f t="shared" si="534"/>
        <v>5</v>
      </c>
      <c r="AA4869" s="17">
        <f t="shared" si="535"/>
        <v>3.4491000000000001</v>
      </c>
      <c r="AB4869" s="17">
        <f t="shared" si="536"/>
        <v>114.97000000000001</v>
      </c>
      <c r="AC4869" s="17">
        <f t="shared" si="537"/>
        <v>0</v>
      </c>
      <c r="AD4869" s="17">
        <f t="shared" si="538"/>
        <v>344.91</v>
      </c>
    </row>
    <row r="4870" spans="1:30">
      <c r="A4870">
        <v>4869</v>
      </c>
      <c r="B4870" t="s">
        <v>7838</v>
      </c>
      <c r="C4870" s="4">
        <v>43052</v>
      </c>
      <c r="D4870" s="4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 s="17">
        <v>4.2336</v>
      </c>
      <c r="V4870">
        <f t="shared" si="532"/>
        <v>2017</v>
      </c>
      <c r="W4870" t="str">
        <f t="shared" si="533"/>
        <v>Nov</v>
      </c>
      <c r="X4870" s="9" t="str">
        <f>Sample___Superstore[[#This Row],[Order Year]]&amp;"-"&amp;Sample___Superstore[[#This Row],[Order Month]]</f>
        <v>2017-Nov</v>
      </c>
      <c r="Y4870" s="10">
        <f>Sample___Superstore6[[#This Row],[Profit]]/Sample___Superstore6[[#This Row],[Sales]]</f>
        <v>0.49</v>
      </c>
      <c r="Z4870" s="9">
        <f t="shared" si="534"/>
        <v>5</v>
      </c>
      <c r="AA4870" s="17">
        <f t="shared" si="535"/>
        <v>1.4112</v>
      </c>
      <c r="AB4870" s="17">
        <f t="shared" si="536"/>
        <v>2.8800000000000003</v>
      </c>
      <c r="AC4870" s="17">
        <f t="shared" si="537"/>
        <v>0</v>
      </c>
      <c r="AD4870" s="17">
        <f t="shared" si="538"/>
        <v>8.64</v>
      </c>
    </row>
    <row r="4871" spans="1:30">
      <c r="A4871">
        <v>4870</v>
      </c>
      <c r="B4871" t="s">
        <v>7839</v>
      </c>
      <c r="C4871" s="4">
        <v>43063</v>
      </c>
      <c r="D4871" s="4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 s="17">
        <v>-14.997999999999999</v>
      </c>
      <c r="V4871">
        <f t="shared" si="532"/>
        <v>2017</v>
      </c>
      <c r="W4871" t="str">
        <f t="shared" si="533"/>
        <v>Nov</v>
      </c>
      <c r="X4871" s="9" t="str">
        <f>Sample___Superstore[[#This Row],[Order Year]]&amp;"-"&amp;Sample___Superstore[[#This Row],[Order Month]]</f>
        <v>2017-Nov</v>
      </c>
      <c r="Y4871" s="10">
        <f>Sample___Superstore6[[#This Row],[Profit]]/Sample___Superstore6[[#This Row],[Sales]]</f>
        <v>-0.16666666666666666</v>
      </c>
      <c r="Z4871" s="9">
        <f t="shared" si="534"/>
        <v>5</v>
      </c>
      <c r="AA4871" s="17">
        <f t="shared" si="535"/>
        <v>-7.4989999999999997</v>
      </c>
      <c r="AB4871" s="17">
        <f t="shared" si="536"/>
        <v>44.994</v>
      </c>
      <c r="AC4871" s="17">
        <f t="shared" si="537"/>
        <v>35.995200000000004</v>
      </c>
      <c r="AD4871" s="17">
        <f t="shared" si="538"/>
        <v>53.992799999999995</v>
      </c>
    </row>
    <row r="4872" spans="1:30">
      <c r="A4872">
        <v>4871</v>
      </c>
      <c r="B4872" t="s">
        <v>7839</v>
      </c>
      <c r="C4872" s="4">
        <v>43063</v>
      </c>
      <c r="D4872" s="4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 s="17">
        <v>83.209699999999998</v>
      </c>
      <c r="V4872">
        <f t="shared" si="532"/>
        <v>2017</v>
      </c>
      <c r="W4872" t="str">
        <f t="shared" si="533"/>
        <v>Nov</v>
      </c>
      <c r="X4872" s="9" t="str">
        <f>Sample___Superstore[[#This Row],[Order Year]]&amp;"-"&amp;Sample___Superstore[[#This Row],[Order Month]]</f>
        <v>2017-Nov</v>
      </c>
      <c r="Y4872" s="10">
        <f>Sample___Superstore6[[#This Row],[Profit]]/Sample___Superstore6[[#This Row],[Sales]]</f>
        <v>0.36249999999999999</v>
      </c>
      <c r="Z4872" s="9">
        <f t="shared" si="534"/>
        <v>5</v>
      </c>
      <c r="AA4872" s="17">
        <f t="shared" si="535"/>
        <v>11.8871</v>
      </c>
      <c r="AB4872" s="17">
        <f t="shared" si="536"/>
        <v>32.792000000000002</v>
      </c>
      <c r="AC4872" s="17">
        <f t="shared" si="537"/>
        <v>45.908800000000006</v>
      </c>
      <c r="AD4872" s="17">
        <f t="shared" si="538"/>
        <v>183.6352</v>
      </c>
    </row>
    <row r="4873" spans="1:30">
      <c r="A4873">
        <v>4872</v>
      </c>
      <c r="B4873" t="s">
        <v>7840</v>
      </c>
      <c r="C4873" s="4">
        <v>42878</v>
      </c>
      <c r="D4873" s="4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 s="17">
        <v>0.61560000000000004</v>
      </c>
      <c r="V4873">
        <f t="shared" si="532"/>
        <v>2017</v>
      </c>
      <c r="W4873" t="str">
        <f t="shared" si="533"/>
        <v>May</v>
      </c>
      <c r="X4873" s="9" t="str">
        <f>Sample___Superstore[[#This Row],[Order Year]]&amp;"-"&amp;Sample___Superstore[[#This Row],[Order Month]]</f>
        <v>2017-May</v>
      </c>
      <c r="Y4873" s="10">
        <f>Sample___Superstore6[[#This Row],[Profit]]/Sample___Superstore6[[#This Row],[Sales]]</f>
        <v>0.33750000000000002</v>
      </c>
      <c r="Z4873" s="9">
        <f t="shared" si="534"/>
        <v>4</v>
      </c>
      <c r="AA4873" s="17">
        <f t="shared" si="535"/>
        <v>0.30780000000000002</v>
      </c>
      <c r="AB4873" s="17">
        <f t="shared" si="536"/>
        <v>0.91200000000000003</v>
      </c>
      <c r="AC4873" s="17">
        <f t="shared" si="537"/>
        <v>0.36480000000000001</v>
      </c>
      <c r="AD4873" s="17">
        <f t="shared" si="538"/>
        <v>1.4592000000000001</v>
      </c>
    </row>
    <row r="4874" spans="1:30">
      <c r="A4874">
        <v>4873</v>
      </c>
      <c r="B4874" t="s">
        <v>7840</v>
      </c>
      <c r="C4874" s="4">
        <v>42878</v>
      </c>
      <c r="D4874" s="4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 s="17">
        <v>-46.716000000000001</v>
      </c>
      <c r="V4874">
        <f t="shared" si="532"/>
        <v>2017</v>
      </c>
      <c r="W4874" t="str">
        <f t="shared" si="533"/>
        <v>May</v>
      </c>
      <c r="X4874" s="9" t="str">
        <f>Sample___Superstore[[#This Row],[Order Year]]&amp;"-"&amp;Sample___Superstore[[#This Row],[Order Month]]</f>
        <v>2017-May</v>
      </c>
      <c r="Y4874" s="10">
        <f>Sample___Superstore6[[#This Row],[Profit]]/Sample___Superstore6[[#This Row],[Sales]]</f>
        <v>-2.5499999999999998</v>
      </c>
      <c r="Z4874" s="9">
        <f t="shared" si="534"/>
        <v>4</v>
      </c>
      <c r="AA4874" s="17">
        <f t="shared" si="535"/>
        <v>-9.3431999999999995</v>
      </c>
      <c r="AB4874" s="17">
        <f t="shared" si="536"/>
        <v>3.6640000000000001</v>
      </c>
      <c r="AC4874" s="17">
        <f t="shared" si="537"/>
        <v>14.656000000000001</v>
      </c>
      <c r="AD4874" s="17">
        <f t="shared" si="538"/>
        <v>3.6639999999999997</v>
      </c>
    </row>
    <row r="4875" spans="1:30">
      <c r="A4875">
        <v>4874</v>
      </c>
      <c r="B4875" t="s">
        <v>7840</v>
      </c>
      <c r="C4875" s="4">
        <v>42878</v>
      </c>
      <c r="D4875" s="4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 s="17">
        <v>-11.5938</v>
      </c>
      <c r="V4875">
        <f t="shared" si="532"/>
        <v>2017</v>
      </c>
      <c r="W4875" t="str">
        <f t="shared" si="533"/>
        <v>May</v>
      </c>
      <c r="X4875" s="9" t="str">
        <f>Sample___Superstore[[#This Row],[Order Year]]&amp;"-"&amp;Sample___Superstore[[#This Row],[Order Month]]</f>
        <v>2017-May</v>
      </c>
      <c r="Y4875" s="10">
        <f>Sample___Superstore6[[#This Row],[Profit]]/Sample___Superstore6[[#This Row],[Sales]]</f>
        <v>-0.23749999999999999</v>
      </c>
      <c r="Z4875" s="9">
        <f t="shared" si="534"/>
        <v>4</v>
      </c>
      <c r="AA4875" s="17">
        <f t="shared" si="535"/>
        <v>-3.8645999999999998</v>
      </c>
      <c r="AB4875" s="17">
        <f t="shared" si="536"/>
        <v>16.272000000000002</v>
      </c>
      <c r="AC4875" s="17">
        <f t="shared" si="537"/>
        <v>9.7632000000000012</v>
      </c>
      <c r="AD4875" s="17">
        <f t="shared" si="538"/>
        <v>39.052800000000005</v>
      </c>
    </row>
    <row r="4876" spans="1:30">
      <c r="A4876">
        <v>4875</v>
      </c>
      <c r="B4876" t="s">
        <v>7840</v>
      </c>
      <c r="C4876" s="4">
        <v>42878</v>
      </c>
      <c r="D4876" s="4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 s="17">
        <v>-1.9601999999999999</v>
      </c>
      <c r="V4876">
        <f t="shared" si="532"/>
        <v>2017</v>
      </c>
      <c r="W4876" t="str">
        <f t="shared" si="533"/>
        <v>May</v>
      </c>
      <c r="X4876" s="9" t="str">
        <f>Sample___Superstore[[#This Row],[Order Year]]&amp;"-"&amp;Sample___Superstore[[#This Row],[Order Month]]</f>
        <v>2017-May</v>
      </c>
      <c r="Y4876" s="10">
        <f>Sample___Superstore6[[#This Row],[Profit]]/Sample___Superstore6[[#This Row],[Sales]]</f>
        <v>-1.6500000000000001</v>
      </c>
      <c r="Z4876" s="9">
        <f t="shared" si="534"/>
        <v>4</v>
      </c>
      <c r="AA4876" s="17">
        <f t="shared" si="535"/>
        <v>-1.9601999999999999</v>
      </c>
      <c r="AB4876" s="17">
        <f t="shared" si="536"/>
        <v>1.1879999999999999</v>
      </c>
      <c r="AC4876" s="17">
        <f t="shared" si="537"/>
        <v>0.95040000000000002</v>
      </c>
      <c r="AD4876" s="17">
        <f t="shared" si="538"/>
        <v>0.23759999999999992</v>
      </c>
    </row>
    <row r="4877" spans="1:30">
      <c r="A4877">
        <v>4876</v>
      </c>
      <c r="B4877" t="s">
        <v>7843</v>
      </c>
      <c r="C4877" s="4">
        <v>41975</v>
      </c>
      <c r="D4877" s="4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 s="17">
        <v>29.95</v>
      </c>
      <c r="V4877">
        <f t="shared" si="532"/>
        <v>2014</v>
      </c>
      <c r="W4877" t="str">
        <f t="shared" si="533"/>
        <v>Dec</v>
      </c>
      <c r="X4877" s="9" t="str">
        <f>Sample___Superstore[[#This Row],[Order Year]]&amp;"-"&amp;Sample___Superstore[[#This Row],[Order Month]]</f>
        <v>2014-Dec</v>
      </c>
      <c r="Y4877" s="10">
        <f>Sample___Superstore6[[#This Row],[Profit]]/Sample___Superstore6[[#This Row],[Sales]]</f>
        <v>0.25</v>
      </c>
      <c r="Z4877" s="9">
        <f t="shared" si="534"/>
        <v>5</v>
      </c>
      <c r="AA4877" s="17">
        <f t="shared" si="535"/>
        <v>5.99</v>
      </c>
      <c r="AB4877" s="17">
        <f t="shared" si="536"/>
        <v>23.96</v>
      </c>
      <c r="AC4877" s="17">
        <f t="shared" si="537"/>
        <v>23.96</v>
      </c>
      <c r="AD4877" s="17">
        <f t="shared" si="538"/>
        <v>95.84</v>
      </c>
    </row>
    <row r="4878" spans="1:30">
      <c r="A4878">
        <v>4877</v>
      </c>
      <c r="B4878" t="s">
        <v>7844</v>
      </c>
      <c r="C4878" s="4">
        <v>41915</v>
      </c>
      <c r="D4878" s="4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 s="17">
        <v>4.6176000000000004</v>
      </c>
      <c r="V4878">
        <f t="shared" si="532"/>
        <v>2014</v>
      </c>
      <c r="W4878" t="str">
        <f t="shared" si="533"/>
        <v>Oct</v>
      </c>
      <c r="X4878" s="9" t="str">
        <f>Sample___Superstore[[#This Row],[Order Year]]&amp;"-"&amp;Sample___Superstore[[#This Row],[Order Month]]</f>
        <v>2014-Oct</v>
      </c>
      <c r="Y4878" s="10">
        <f>Sample___Superstore6[[#This Row],[Profit]]/Sample___Superstore6[[#This Row],[Sales]]</f>
        <v>7.5000000000000011E-2</v>
      </c>
      <c r="Z4878" s="9">
        <f t="shared" si="534"/>
        <v>6</v>
      </c>
      <c r="AA4878" s="17">
        <f t="shared" si="535"/>
        <v>2.3088000000000002</v>
      </c>
      <c r="AB4878" s="17">
        <f t="shared" si="536"/>
        <v>30.783999999999999</v>
      </c>
      <c r="AC4878" s="17">
        <f t="shared" si="537"/>
        <v>12.313600000000001</v>
      </c>
      <c r="AD4878" s="17">
        <f t="shared" si="538"/>
        <v>49.254399999999997</v>
      </c>
    </row>
    <row r="4879" spans="1:30">
      <c r="A4879">
        <v>4878</v>
      </c>
      <c r="B4879" t="s">
        <v>7844</v>
      </c>
      <c r="C4879" s="4">
        <v>41915</v>
      </c>
      <c r="D4879" s="4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 s="17">
        <v>0.46439999999999998</v>
      </c>
      <c r="V4879">
        <f t="shared" si="532"/>
        <v>2014</v>
      </c>
      <c r="W4879" t="str">
        <f t="shared" si="533"/>
        <v>Oct</v>
      </c>
      <c r="X4879" s="9" t="str">
        <f>Sample___Superstore[[#This Row],[Order Year]]&amp;"-"&amp;Sample___Superstore[[#This Row],[Order Month]]</f>
        <v>2014-Oct</v>
      </c>
      <c r="Y4879" s="10">
        <f>Sample___Superstore6[[#This Row],[Profit]]/Sample___Superstore6[[#This Row],[Sales]]</f>
        <v>7.4999999999999997E-2</v>
      </c>
      <c r="Z4879" s="9">
        <f t="shared" si="534"/>
        <v>6</v>
      </c>
      <c r="AA4879" s="17">
        <f t="shared" si="535"/>
        <v>0.15479999999999999</v>
      </c>
      <c r="AB4879" s="17">
        <f t="shared" si="536"/>
        <v>2.0640000000000001</v>
      </c>
      <c r="AC4879" s="17">
        <f t="shared" si="537"/>
        <v>1.2384000000000002</v>
      </c>
      <c r="AD4879" s="17">
        <f t="shared" si="538"/>
        <v>4.9535999999999998</v>
      </c>
    </row>
    <row r="4880" spans="1:30">
      <c r="A4880">
        <v>4879</v>
      </c>
      <c r="B4880" t="s">
        <v>7845</v>
      </c>
      <c r="C4880" s="4">
        <v>42580</v>
      </c>
      <c r="D4880" s="4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 s="17">
        <v>-1.476</v>
      </c>
      <c r="V4880">
        <f t="shared" si="532"/>
        <v>2016</v>
      </c>
      <c r="W4880" t="str">
        <f t="shared" si="533"/>
        <v>Jul</v>
      </c>
      <c r="X4880" s="9" t="str">
        <f>Sample___Superstore[[#This Row],[Order Year]]&amp;"-"&amp;Sample___Superstore[[#This Row],[Order Month]]</f>
        <v>2016-Jul</v>
      </c>
      <c r="Y4880" s="10">
        <f>Sample___Superstore6[[#This Row],[Profit]]/Sample___Superstore6[[#This Row],[Sales]]</f>
        <v>-0.66666666666666663</v>
      </c>
      <c r="Z4880" s="9">
        <f t="shared" si="534"/>
        <v>2</v>
      </c>
      <c r="AA4880" s="17">
        <f t="shared" si="535"/>
        <v>-0.49199999999999999</v>
      </c>
      <c r="AB4880" s="17">
        <f t="shared" si="536"/>
        <v>0.73799999999999999</v>
      </c>
      <c r="AC4880" s="17">
        <f t="shared" si="537"/>
        <v>1.5497999999999998</v>
      </c>
      <c r="AD4880" s="17">
        <f t="shared" si="538"/>
        <v>0.66420000000000012</v>
      </c>
    </row>
    <row r="4881" spans="1:30">
      <c r="A4881">
        <v>4880</v>
      </c>
      <c r="B4881" t="s">
        <v>7847</v>
      </c>
      <c r="C4881" s="4">
        <v>43041</v>
      </c>
      <c r="D4881" s="4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 s="17">
        <v>2.6067999999999998</v>
      </c>
      <c r="V4881">
        <f t="shared" si="532"/>
        <v>2017</v>
      </c>
      <c r="W4881" t="str">
        <f t="shared" si="533"/>
        <v>Nov</v>
      </c>
      <c r="X4881" s="9" t="str">
        <f>Sample___Superstore[[#This Row],[Order Year]]&amp;"-"&amp;Sample___Superstore[[#This Row],[Order Month]]</f>
        <v>2017-Nov</v>
      </c>
      <c r="Y4881" s="10">
        <f>Sample___Superstore6[[#This Row],[Profit]]/Sample___Superstore6[[#This Row],[Sales]]</f>
        <v>0.48999999999999994</v>
      </c>
      <c r="Z4881" s="9">
        <f t="shared" si="534"/>
        <v>3</v>
      </c>
      <c r="AA4881" s="17">
        <f t="shared" si="535"/>
        <v>1.3033999999999999</v>
      </c>
      <c r="AB4881" s="17">
        <f t="shared" si="536"/>
        <v>2.66</v>
      </c>
      <c r="AC4881" s="17">
        <f t="shared" si="537"/>
        <v>0</v>
      </c>
      <c r="AD4881" s="17">
        <f t="shared" si="538"/>
        <v>5.32</v>
      </c>
    </row>
    <row r="4882" spans="1:30">
      <c r="A4882">
        <v>4881</v>
      </c>
      <c r="B4882" t="s">
        <v>7847</v>
      </c>
      <c r="C4882" s="4">
        <v>43041</v>
      </c>
      <c r="D4882" s="4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17">
        <v>292.77600000000001</v>
      </c>
      <c r="V4882">
        <f t="shared" si="532"/>
        <v>2017</v>
      </c>
      <c r="W4882" t="str">
        <f t="shared" si="533"/>
        <v>Nov</v>
      </c>
      <c r="X4882" s="9" t="str">
        <f>Sample___Superstore[[#This Row],[Order Year]]&amp;"-"&amp;Sample___Superstore[[#This Row],[Order Month]]</f>
        <v>2017-Nov</v>
      </c>
      <c r="Y4882" s="10">
        <f>Sample___Superstore6[[#This Row],[Profit]]/Sample___Superstore6[[#This Row],[Sales]]</f>
        <v>0.30000000000000004</v>
      </c>
      <c r="Z4882" s="9">
        <f t="shared" si="534"/>
        <v>3</v>
      </c>
      <c r="AA4882" s="17">
        <f t="shared" si="535"/>
        <v>73.194000000000003</v>
      </c>
      <c r="AB4882" s="17">
        <f t="shared" si="536"/>
        <v>243.98</v>
      </c>
      <c r="AC4882" s="17">
        <f t="shared" si="537"/>
        <v>0</v>
      </c>
      <c r="AD4882" s="17">
        <f t="shared" si="538"/>
        <v>975.92</v>
      </c>
    </row>
    <row r="4883" spans="1:30">
      <c r="A4883">
        <v>4882</v>
      </c>
      <c r="B4883" t="s">
        <v>7847</v>
      </c>
      <c r="C4883" s="4">
        <v>43041</v>
      </c>
      <c r="D4883" s="4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 s="17">
        <v>517.47929999999997</v>
      </c>
      <c r="V4883">
        <f t="shared" si="532"/>
        <v>2017</v>
      </c>
      <c r="W4883" t="str">
        <f t="shared" si="533"/>
        <v>Nov</v>
      </c>
      <c r="X4883" s="9" t="str">
        <f>Sample___Superstore[[#This Row],[Order Year]]&amp;"-"&amp;Sample___Superstore[[#This Row],[Order Month]]</f>
        <v>2017-Nov</v>
      </c>
      <c r="Y4883" s="10">
        <f>Sample___Superstore6[[#This Row],[Profit]]/Sample___Superstore6[[#This Row],[Sales]]</f>
        <v>0.23</v>
      </c>
      <c r="Z4883" s="9">
        <f t="shared" si="534"/>
        <v>3</v>
      </c>
      <c r="AA4883" s="17">
        <f t="shared" si="535"/>
        <v>57.497699999999995</v>
      </c>
      <c r="AB4883" s="17">
        <f t="shared" si="536"/>
        <v>249.98999999999998</v>
      </c>
      <c r="AC4883" s="17">
        <f t="shared" si="537"/>
        <v>0</v>
      </c>
      <c r="AD4883" s="17">
        <f t="shared" si="538"/>
        <v>2249.91</v>
      </c>
    </row>
    <row r="4884" spans="1:30">
      <c r="A4884">
        <v>4883</v>
      </c>
      <c r="B4884" t="s">
        <v>7847</v>
      </c>
      <c r="C4884" s="4">
        <v>43041</v>
      </c>
      <c r="D4884" s="4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 s="17">
        <v>16.7776</v>
      </c>
      <c r="V4884">
        <f t="shared" si="532"/>
        <v>2017</v>
      </c>
      <c r="W4884" t="str">
        <f t="shared" si="533"/>
        <v>Nov</v>
      </c>
      <c r="X4884" s="9" t="str">
        <f>Sample___Superstore[[#This Row],[Order Year]]&amp;"-"&amp;Sample___Superstore[[#This Row],[Order Month]]</f>
        <v>2017-Nov</v>
      </c>
      <c r="Y4884" s="10">
        <f>Sample___Superstore6[[#This Row],[Profit]]/Sample___Superstore6[[#This Row],[Sales]]</f>
        <v>0.27999999999999997</v>
      </c>
      <c r="Z4884" s="9">
        <f t="shared" si="534"/>
        <v>3</v>
      </c>
      <c r="AA4884" s="17">
        <f t="shared" si="535"/>
        <v>4.1943999999999999</v>
      </c>
      <c r="AB4884" s="17">
        <f t="shared" si="536"/>
        <v>14.98</v>
      </c>
      <c r="AC4884" s="17">
        <f t="shared" si="537"/>
        <v>0</v>
      </c>
      <c r="AD4884" s="17">
        <f t="shared" si="538"/>
        <v>59.92</v>
      </c>
    </row>
    <row r="4885" spans="1:30">
      <c r="A4885">
        <v>4884</v>
      </c>
      <c r="B4885" t="s">
        <v>7848</v>
      </c>
      <c r="C4885" s="4">
        <v>42802</v>
      </c>
      <c r="D4885" s="4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 s="17">
        <v>64.2</v>
      </c>
      <c r="V4885">
        <f t="shared" si="532"/>
        <v>2017</v>
      </c>
      <c r="W4885" t="str">
        <f t="shared" si="533"/>
        <v>Mar</v>
      </c>
      <c r="X4885" s="9" t="str">
        <f>Sample___Superstore[[#This Row],[Order Year]]&amp;"-"&amp;Sample___Superstore[[#This Row],[Order Month]]</f>
        <v>2017-Mar</v>
      </c>
      <c r="Y4885" s="10">
        <f>Sample___Superstore6[[#This Row],[Profit]]/Sample___Superstore6[[#This Row],[Sales]]</f>
        <v>0.37500000000000006</v>
      </c>
      <c r="Z4885" s="9">
        <f t="shared" si="534"/>
        <v>7</v>
      </c>
      <c r="AA4885" s="17">
        <f t="shared" si="535"/>
        <v>12.84</v>
      </c>
      <c r="AB4885" s="17">
        <f t="shared" si="536"/>
        <v>34.239999999999995</v>
      </c>
      <c r="AC4885" s="17">
        <f t="shared" si="537"/>
        <v>34.24</v>
      </c>
      <c r="AD4885" s="17">
        <f t="shared" si="538"/>
        <v>136.95999999999998</v>
      </c>
    </row>
    <row r="4886" spans="1:30">
      <c r="A4886">
        <v>4885</v>
      </c>
      <c r="B4886" t="s">
        <v>7848</v>
      </c>
      <c r="C4886" s="4">
        <v>42802</v>
      </c>
      <c r="D4886" s="4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 s="17">
        <v>0.87360000000000004</v>
      </c>
      <c r="V4886">
        <f t="shared" si="532"/>
        <v>2017</v>
      </c>
      <c r="W4886" t="str">
        <f t="shared" si="533"/>
        <v>Mar</v>
      </c>
      <c r="X4886" s="9" t="str">
        <f>Sample___Superstore[[#This Row],[Order Year]]&amp;"-"&amp;Sample___Superstore[[#This Row],[Order Month]]</f>
        <v>2017-Mar</v>
      </c>
      <c r="Y4886" s="10">
        <f>Sample___Superstore6[[#This Row],[Profit]]/Sample___Superstore6[[#This Row],[Sales]]</f>
        <v>0.26</v>
      </c>
      <c r="Z4886" s="9">
        <f t="shared" si="534"/>
        <v>7</v>
      </c>
      <c r="AA4886" s="17">
        <f t="shared" si="535"/>
        <v>0.43680000000000002</v>
      </c>
      <c r="AB4886" s="17">
        <f t="shared" si="536"/>
        <v>1.68</v>
      </c>
      <c r="AC4886" s="17">
        <f t="shared" si="537"/>
        <v>0</v>
      </c>
      <c r="AD4886" s="17">
        <f t="shared" si="538"/>
        <v>3.36</v>
      </c>
    </row>
    <row r="4887" spans="1:30">
      <c r="A4887">
        <v>4886</v>
      </c>
      <c r="B4887" t="s">
        <v>7849</v>
      </c>
      <c r="C4887" s="4">
        <v>41989</v>
      </c>
      <c r="D4887" s="4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 s="17">
        <v>52.531999999999996</v>
      </c>
      <c r="V4887">
        <f t="shared" si="532"/>
        <v>2014</v>
      </c>
      <c r="W4887" t="str">
        <f t="shared" si="533"/>
        <v>Dec</v>
      </c>
      <c r="X4887" s="9" t="str">
        <f>Sample___Superstore[[#This Row],[Order Year]]&amp;"-"&amp;Sample___Superstore[[#This Row],[Order Month]]</f>
        <v>2014-Dec</v>
      </c>
      <c r="Y4887" s="10">
        <f>Sample___Superstore6[[#This Row],[Profit]]/Sample___Superstore6[[#This Row],[Sales]]</f>
        <v>0.45999999999999996</v>
      </c>
      <c r="Z4887" s="9">
        <f t="shared" si="534"/>
        <v>4</v>
      </c>
      <c r="AA4887" s="17">
        <f t="shared" si="535"/>
        <v>10.506399999999999</v>
      </c>
      <c r="AB4887" s="17">
        <f t="shared" si="536"/>
        <v>22.84</v>
      </c>
      <c r="AC4887" s="17">
        <f t="shared" si="537"/>
        <v>0</v>
      </c>
      <c r="AD4887" s="17">
        <f t="shared" si="538"/>
        <v>114.2</v>
      </c>
    </row>
    <row r="4888" spans="1:30">
      <c r="A4888">
        <v>4887</v>
      </c>
      <c r="B4888" t="s">
        <v>7850</v>
      </c>
      <c r="C4888" s="4">
        <v>42702</v>
      </c>
      <c r="D4888" s="4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 s="17">
        <v>52.974299999999999</v>
      </c>
      <c r="V4888">
        <f t="shared" si="532"/>
        <v>2016</v>
      </c>
      <c r="W4888" t="str">
        <f t="shared" si="533"/>
        <v>Nov</v>
      </c>
      <c r="X4888" s="9" t="str">
        <f>Sample___Superstore[[#This Row],[Order Year]]&amp;"-"&amp;Sample___Superstore[[#This Row],[Order Month]]</f>
        <v>2016-Nov</v>
      </c>
      <c r="Y4888" s="10">
        <f>Sample___Superstore6[[#This Row],[Profit]]/Sample___Superstore6[[#This Row],[Sales]]</f>
        <v>0.29000000000000004</v>
      </c>
      <c r="Z4888" s="9">
        <f t="shared" si="534"/>
        <v>3</v>
      </c>
      <c r="AA4888" s="17">
        <f t="shared" si="535"/>
        <v>17.658100000000001</v>
      </c>
      <c r="AB4888" s="17">
        <f t="shared" si="536"/>
        <v>60.889999999999993</v>
      </c>
      <c r="AC4888" s="17">
        <f t="shared" si="537"/>
        <v>0</v>
      </c>
      <c r="AD4888" s="17">
        <f t="shared" si="538"/>
        <v>182.67</v>
      </c>
    </row>
    <row r="4889" spans="1:30">
      <c r="A4889">
        <v>4888</v>
      </c>
      <c r="B4889" t="s">
        <v>7850</v>
      </c>
      <c r="C4889" s="4">
        <v>42702</v>
      </c>
      <c r="D4889" s="4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 s="17">
        <v>6.1020000000000003</v>
      </c>
      <c r="V4889">
        <f t="shared" si="532"/>
        <v>2016</v>
      </c>
      <c r="W4889" t="str">
        <f t="shared" si="533"/>
        <v>Nov</v>
      </c>
      <c r="X4889" s="9" t="str">
        <f>Sample___Superstore[[#This Row],[Order Year]]&amp;"-"&amp;Sample___Superstore[[#This Row],[Order Month]]</f>
        <v>2016-Nov</v>
      </c>
      <c r="Y4889" s="10">
        <f>Sample___Superstore6[[#This Row],[Profit]]/Sample___Superstore6[[#This Row],[Sales]]</f>
        <v>6.0000000000000005E-2</v>
      </c>
      <c r="Z4889" s="9">
        <f t="shared" si="534"/>
        <v>3</v>
      </c>
      <c r="AA4889" s="17">
        <f t="shared" si="535"/>
        <v>1.0170000000000001</v>
      </c>
      <c r="AB4889" s="17">
        <f t="shared" si="536"/>
        <v>16.95</v>
      </c>
      <c r="AC4889" s="17">
        <f t="shared" si="537"/>
        <v>0</v>
      </c>
      <c r="AD4889" s="17">
        <f t="shared" si="538"/>
        <v>101.7</v>
      </c>
    </row>
    <row r="4890" spans="1:30">
      <c r="A4890">
        <v>4889</v>
      </c>
      <c r="B4890" t="s">
        <v>7850</v>
      </c>
      <c r="C4890" s="4">
        <v>42702</v>
      </c>
      <c r="D4890" s="4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 s="17">
        <v>56.301000000000002</v>
      </c>
      <c r="V4890">
        <f t="shared" si="532"/>
        <v>2016</v>
      </c>
      <c r="W4890" t="str">
        <f t="shared" si="533"/>
        <v>Nov</v>
      </c>
      <c r="X4890" s="9" t="str">
        <f>Sample___Superstore[[#This Row],[Order Year]]&amp;"-"&amp;Sample___Superstore[[#This Row],[Order Month]]</f>
        <v>2016-Nov</v>
      </c>
      <c r="Y4890" s="10">
        <f>Sample___Superstore6[[#This Row],[Profit]]/Sample___Superstore6[[#This Row],[Sales]]</f>
        <v>0.05</v>
      </c>
      <c r="Z4890" s="9">
        <f t="shared" si="534"/>
        <v>3</v>
      </c>
      <c r="AA4890" s="17">
        <f t="shared" si="535"/>
        <v>18.766999999999999</v>
      </c>
      <c r="AB4890" s="17">
        <f t="shared" si="536"/>
        <v>375.34</v>
      </c>
      <c r="AC4890" s="17">
        <f t="shared" si="537"/>
        <v>0</v>
      </c>
      <c r="AD4890" s="17">
        <f t="shared" si="538"/>
        <v>1126.02</v>
      </c>
    </row>
    <row r="4891" spans="1:30">
      <c r="A4891">
        <v>4890</v>
      </c>
      <c r="B4891" t="s">
        <v>7850</v>
      </c>
      <c r="C4891" s="4">
        <v>42702</v>
      </c>
      <c r="D4891" s="4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 s="17">
        <v>315.82499999999999</v>
      </c>
      <c r="V4891">
        <f t="shared" si="532"/>
        <v>2016</v>
      </c>
      <c r="W4891" t="str">
        <f t="shared" si="533"/>
        <v>Nov</v>
      </c>
      <c r="X4891" s="9" t="str">
        <f>Sample___Superstore[[#This Row],[Order Year]]&amp;"-"&amp;Sample___Superstore[[#This Row],[Order Month]]</f>
        <v>2016-Nov</v>
      </c>
      <c r="Y4891" s="10">
        <f>Sample___Superstore6[[#This Row],[Profit]]/Sample___Superstore6[[#This Row],[Sales]]</f>
        <v>0.25</v>
      </c>
      <c r="Z4891" s="9">
        <f t="shared" si="534"/>
        <v>3</v>
      </c>
      <c r="AA4891" s="17">
        <f t="shared" si="535"/>
        <v>52.637499999999996</v>
      </c>
      <c r="AB4891" s="17">
        <f t="shared" si="536"/>
        <v>210.54999999999998</v>
      </c>
      <c r="AC4891" s="17">
        <f t="shared" si="537"/>
        <v>0</v>
      </c>
      <c r="AD4891" s="17">
        <f t="shared" si="538"/>
        <v>1263.3</v>
      </c>
    </row>
    <row r="4892" spans="1:30">
      <c r="A4892">
        <v>4891</v>
      </c>
      <c r="B4892" t="s">
        <v>7851</v>
      </c>
      <c r="C4892" s="4">
        <v>42727</v>
      </c>
      <c r="D4892" s="4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 s="17">
        <v>2.5577999999999999</v>
      </c>
      <c r="V4892">
        <f t="shared" si="532"/>
        <v>2016</v>
      </c>
      <c r="W4892" t="str">
        <f t="shared" si="533"/>
        <v>Dec</v>
      </c>
      <c r="X4892" s="9" t="str">
        <f>Sample___Superstore[[#This Row],[Order Year]]&amp;"-"&amp;Sample___Superstore[[#This Row],[Order Month]]</f>
        <v>2016-Dec</v>
      </c>
      <c r="Y4892" s="10">
        <f>Sample___Superstore6[[#This Row],[Profit]]/Sample___Superstore6[[#This Row],[Sales]]</f>
        <v>0.28999999999999998</v>
      </c>
      <c r="Z4892" s="9">
        <f t="shared" si="534"/>
        <v>7</v>
      </c>
      <c r="AA4892" s="17">
        <f t="shared" si="535"/>
        <v>0.85259999999999991</v>
      </c>
      <c r="AB4892" s="17">
        <f t="shared" si="536"/>
        <v>2.94</v>
      </c>
      <c r="AC4892" s="17">
        <f t="shared" si="537"/>
        <v>0</v>
      </c>
      <c r="AD4892" s="17">
        <f t="shared" si="538"/>
        <v>8.82</v>
      </c>
    </row>
    <row r="4893" spans="1:30">
      <c r="A4893">
        <v>4892</v>
      </c>
      <c r="B4893" t="s">
        <v>7851</v>
      </c>
      <c r="C4893" s="4">
        <v>42727</v>
      </c>
      <c r="D4893" s="4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 s="17">
        <v>18.211200000000002</v>
      </c>
      <c r="V4893">
        <f t="shared" si="532"/>
        <v>2016</v>
      </c>
      <c r="W4893" t="str">
        <f t="shared" si="533"/>
        <v>Dec</v>
      </c>
      <c r="X4893" s="9" t="str">
        <f>Sample___Superstore[[#This Row],[Order Year]]&amp;"-"&amp;Sample___Superstore[[#This Row],[Order Month]]</f>
        <v>2016-Dec</v>
      </c>
      <c r="Y4893" s="10">
        <f>Sample___Superstore6[[#This Row],[Profit]]/Sample___Superstore6[[#This Row],[Sales]]</f>
        <v>0.48000000000000009</v>
      </c>
      <c r="Z4893" s="9">
        <f t="shared" si="534"/>
        <v>7</v>
      </c>
      <c r="AA4893" s="17">
        <f t="shared" si="535"/>
        <v>9.1056000000000008</v>
      </c>
      <c r="AB4893" s="17">
        <f t="shared" si="536"/>
        <v>18.97</v>
      </c>
      <c r="AC4893" s="17">
        <f t="shared" si="537"/>
        <v>0</v>
      </c>
      <c r="AD4893" s="17">
        <f t="shared" si="538"/>
        <v>37.94</v>
      </c>
    </row>
    <row r="4894" spans="1:30">
      <c r="A4894">
        <v>4893</v>
      </c>
      <c r="B4894" t="s">
        <v>7851</v>
      </c>
      <c r="C4894" s="4">
        <v>42727</v>
      </c>
      <c r="D4894" s="4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 s="17">
        <v>1.1759999999999999</v>
      </c>
      <c r="V4894">
        <f t="shared" si="532"/>
        <v>2016</v>
      </c>
      <c r="W4894" t="str">
        <f t="shared" si="533"/>
        <v>Dec</v>
      </c>
      <c r="X4894" s="9" t="str">
        <f>Sample___Superstore[[#This Row],[Order Year]]&amp;"-"&amp;Sample___Superstore[[#This Row],[Order Month]]</f>
        <v>2016-Dec</v>
      </c>
      <c r="Y4894" s="10">
        <f>Sample___Superstore6[[#This Row],[Profit]]/Sample___Superstore6[[#This Row],[Sales]]</f>
        <v>0.27999999999999997</v>
      </c>
      <c r="Z4894" s="9">
        <f t="shared" si="534"/>
        <v>7</v>
      </c>
      <c r="AA4894" s="17">
        <f t="shared" si="535"/>
        <v>0.58799999999999997</v>
      </c>
      <c r="AB4894" s="17">
        <f t="shared" si="536"/>
        <v>2.1</v>
      </c>
      <c r="AC4894" s="17">
        <f t="shared" si="537"/>
        <v>0</v>
      </c>
      <c r="AD4894" s="17">
        <f t="shared" si="538"/>
        <v>4.2</v>
      </c>
    </row>
    <row r="4895" spans="1:30">
      <c r="A4895">
        <v>4894</v>
      </c>
      <c r="B4895" t="s">
        <v>7851</v>
      </c>
      <c r="C4895" s="4">
        <v>42727</v>
      </c>
      <c r="D4895" s="4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 s="17">
        <v>2.2728000000000002</v>
      </c>
      <c r="V4895">
        <f t="shared" si="532"/>
        <v>2016</v>
      </c>
      <c r="W4895" t="str">
        <f t="shared" si="533"/>
        <v>Dec</v>
      </c>
      <c r="X4895" s="9" t="str">
        <f>Sample___Superstore[[#This Row],[Order Year]]&amp;"-"&amp;Sample___Superstore[[#This Row],[Order Month]]</f>
        <v>2016-Dec</v>
      </c>
      <c r="Y4895" s="10">
        <f>Sample___Superstore6[[#This Row],[Profit]]/Sample___Superstore6[[#This Row],[Sales]]</f>
        <v>0.01</v>
      </c>
      <c r="Z4895" s="9">
        <f t="shared" si="534"/>
        <v>7</v>
      </c>
      <c r="AA4895" s="17">
        <f t="shared" si="535"/>
        <v>1.1364000000000001</v>
      </c>
      <c r="AB4895" s="17">
        <f t="shared" si="536"/>
        <v>113.64</v>
      </c>
      <c r="AC4895" s="17">
        <f t="shared" si="537"/>
        <v>0</v>
      </c>
      <c r="AD4895" s="17">
        <f t="shared" si="538"/>
        <v>227.28</v>
      </c>
    </row>
    <row r="4896" spans="1:30">
      <c r="A4896">
        <v>4895</v>
      </c>
      <c r="B4896" t="s">
        <v>7851</v>
      </c>
      <c r="C4896" s="4">
        <v>42727</v>
      </c>
      <c r="D4896" s="4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 s="17">
        <v>22.992000000000001</v>
      </c>
      <c r="V4896">
        <f t="shared" si="532"/>
        <v>2016</v>
      </c>
      <c r="W4896" t="str">
        <f t="shared" si="533"/>
        <v>Dec</v>
      </c>
      <c r="X4896" s="9" t="str">
        <f>Sample___Superstore[[#This Row],[Order Year]]&amp;"-"&amp;Sample___Superstore[[#This Row],[Order Month]]</f>
        <v>2016-Dec</v>
      </c>
      <c r="Y4896" s="10">
        <f>Sample___Superstore6[[#This Row],[Profit]]/Sample___Superstore6[[#This Row],[Sales]]</f>
        <v>0.48000000000000004</v>
      </c>
      <c r="Z4896" s="9">
        <f t="shared" si="534"/>
        <v>7</v>
      </c>
      <c r="AA4896" s="17">
        <f t="shared" si="535"/>
        <v>22.992000000000001</v>
      </c>
      <c r="AB4896" s="17">
        <f t="shared" si="536"/>
        <v>47.9</v>
      </c>
      <c r="AC4896" s="17">
        <f t="shared" si="537"/>
        <v>0</v>
      </c>
      <c r="AD4896" s="17">
        <f t="shared" si="538"/>
        <v>47.9</v>
      </c>
    </row>
    <row r="4897" spans="1:30">
      <c r="A4897">
        <v>4896</v>
      </c>
      <c r="B4897" t="s">
        <v>7851</v>
      </c>
      <c r="C4897" s="4">
        <v>42727</v>
      </c>
      <c r="D4897" s="4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 s="17">
        <v>30.360399999999998</v>
      </c>
      <c r="V4897">
        <f t="shared" si="532"/>
        <v>2016</v>
      </c>
      <c r="W4897" t="str">
        <f t="shared" si="533"/>
        <v>Dec</v>
      </c>
      <c r="X4897" s="9" t="str">
        <f>Sample___Superstore[[#This Row],[Order Year]]&amp;"-"&amp;Sample___Superstore[[#This Row],[Order Month]]</f>
        <v>2016-Dec</v>
      </c>
      <c r="Y4897" s="10">
        <f>Sample___Superstore6[[#This Row],[Profit]]/Sample___Superstore6[[#This Row],[Sales]]</f>
        <v>0.49</v>
      </c>
      <c r="Z4897" s="9">
        <f t="shared" si="534"/>
        <v>7</v>
      </c>
      <c r="AA4897" s="17">
        <f t="shared" si="535"/>
        <v>15.180199999999999</v>
      </c>
      <c r="AB4897" s="17">
        <f t="shared" si="536"/>
        <v>30.98</v>
      </c>
      <c r="AC4897" s="17">
        <f t="shared" si="537"/>
        <v>0</v>
      </c>
      <c r="AD4897" s="17">
        <f t="shared" si="538"/>
        <v>61.96</v>
      </c>
    </row>
    <row r="4898" spans="1:30">
      <c r="A4898">
        <v>4897</v>
      </c>
      <c r="B4898" t="s">
        <v>7851</v>
      </c>
      <c r="C4898" s="4">
        <v>42727</v>
      </c>
      <c r="D4898" s="4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 s="17">
        <v>55.896000000000001</v>
      </c>
      <c r="V4898">
        <f t="shared" si="532"/>
        <v>2016</v>
      </c>
      <c r="W4898" t="str">
        <f t="shared" si="533"/>
        <v>Dec</v>
      </c>
      <c r="X4898" s="9" t="str">
        <f>Sample___Superstore[[#This Row],[Order Year]]&amp;"-"&amp;Sample___Superstore[[#This Row],[Order Month]]</f>
        <v>2016-Dec</v>
      </c>
      <c r="Y4898" s="10">
        <f>Sample___Superstore6[[#This Row],[Profit]]/Sample___Superstore6[[#This Row],[Sales]]</f>
        <v>4.9999999999999996E-2</v>
      </c>
      <c r="Z4898" s="9">
        <f t="shared" si="534"/>
        <v>7</v>
      </c>
      <c r="AA4898" s="17">
        <f t="shared" si="535"/>
        <v>13.974</v>
      </c>
      <c r="AB4898" s="17">
        <f t="shared" si="536"/>
        <v>279.48</v>
      </c>
      <c r="AC4898" s="17">
        <f t="shared" si="537"/>
        <v>0</v>
      </c>
      <c r="AD4898" s="17">
        <f t="shared" si="538"/>
        <v>1117.92</v>
      </c>
    </row>
    <row r="4899" spans="1:30">
      <c r="A4899">
        <v>4898</v>
      </c>
      <c r="B4899" t="s">
        <v>7854</v>
      </c>
      <c r="C4899" s="4">
        <v>41927</v>
      </c>
      <c r="D4899" s="4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 s="17">
        <v>-7.8587999999999996</v>
      </c>
      <c r="V4899">
        <f t="shared" si="532"/>
        <v>2014</v>
      </c>
      <c r="W4899" t="str">
        <f t="shared" si="533"/>
        <v>Oct</v>
      </c>
      <c r="X4899" s="9" t="str">
        <f>Sample___Superstore[[#This Row],[Order Year]]&amp;"-"&amp;Sample___Superstore[[#This Row],[Order Month]]</f>
        <v>2014-Oct</v>
      </c>
      <c r="Y4899" s="10">
        <f>Sample___Superstore6[[#This Row],[Profit]]/Sample___Superstore6[[#This Row],[Sales]]</f>
        <v>-4.2857142857142851E-2</v>
      </c>
      <c r="Z4899" s="9">
        <f t="shared" si="534"/>
        <v>2</v>
      </c>
      <c r="AA4899" s="17">
        <f t="shared" si="535"/>
        <v>-3.9293999999999998</v>
      </c>
      <c r="AB4899" s="17">
        <f t="shared" si="536"/>
        <v>91.686000000000007</v>
      </c>
      <c r="AC4899" s="17">
        <f t="shared" si="537"/>
        <v>55.011600000000001</v>
      </c>
      <c r="AD4899" s="17">
        <f t="shared" si="538"/>
        <v>128.36040000000003</v>
      </c>
    </row>
    <row r="4900" spans="1:30">
      <c r="A4900">
        <v>4899</v>
      </c>
      <c r="B4900" t="s">
        <v>7854</v>
      </c>
      <c r="C4900" s="4">
        <v>41927</v>
      </c>
      <c r="D4900" s="4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 s="17">
        <v>2.8883999999999999</v>
      </c>
      <c r="V4900">
        <f t="shared" si="532"/>
        <v>2014</v>
      </c>
      <c r="W4900" t="str">
        <f t="shared" si="533"/>
        <v>Oct</v>
      </c>
      <c r="X4900" s="9" t="str">
        <f>Sample___Superstore[[#This Row],[Order Year]]&amp;"-"&amp;Sample___Superstore[[#This Row],[Order Month]]</f>
        <v>2014-Oct</v>
      </c>
      <c r="Y4900" s="10">
        <f>Sample___Superstore6[[#This Row],[Profit]]/Sample___Superstore6[[#This Row],[Sales]]</f>
        <v>0.36249999999999999</v>
      </c>
      <c r="Z4900" s="9">
        <f t="shared" si="534"/>
        <v>2</v>
      </c>
      <c r="AA4900" s="17">
        <f t="shared" si="535"/>
        <v>1.4441999999999999</v>
      </c>
      <c r="AB4900" s="17">
        <f t="shared" si="536"/>
        <v>3.984</v>
      </c>
      <c r="AC4900" s="17">
        <f t="shared" si="537"/>
        <v>1.5936000000000001</v>
      </c>
      <c r="AD4900" s="17">
        <f t="shared" si="538"/>
        <v>6.3743999999999996</v>
      </c>
    </row>
    <row r="4901" spans="1:30">
      <c r="A4901">
        <v>4900</v>
      </c>
      <c r="B4901" t="s">
        <v>7855</v>
      </c>
      <c r="C4901" s="4">
        <v>42604</v>
      </c>
      <c r="D4901" s="4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 s="17">
        <v>-18.446400000000001</v>
      </c>
      <c r="V4901">
        <f t="shared" si="532"/>
        <v>2016</v>
      </c>
      <c r="W4901" t="str">
        <f t="shared" si="533"/>
        <v>Aug</v>
      </c>
      <c r="X4901" s="9" t="str">
        <f>Sample___Superstore[[#This Row],[Order Year]]&amp;"-"&amp;Sample___Superstore[[#This Row],[Order Month]]</f>
        <v>2016-Aug</v>
      </c>
      <c r="Y4901" s="10">
        <f>Sample___Superstore6[[#This Row],[Profit]]/Sample___Superstore6[[#This Row],[Sales]]</f>
        <v>-0.70000000000000007</v>
      </c>
      <c r="Z4901" s="9">
        <f t="shared" si="534"/>
        <v>5</v>
      </c>
      <c r="AA4901" s="17">
        <f t="shared" si="535"/>
        <v>-2.3058000000000001</v>
      </c>
      <c r="AB4901" s="17">
        <f t="shared" si="536"/>
        <v>3.294</v>
      </c>
      <c r="AC4901" s="17">
        <f t="shared" si="537"/>
        <v>18.446400000000001</v>
      </c>
      <c r="AD4901" s="17">
        <f t="shared" si="538"/>
        <v>7.9055999999999997</v>
      </c>
    </row>
    <row r="4902" spans="1:30">
      <c r="A4902">
        <v>4901</v>
      </c>
      <c r="B4902" t="s">
        <v>7856</v>
      </c>
      <c r="C4902" s="4">
        <v>43086</v>
      </c>
      <c r="D4902" s="4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 s="17">
        <v>125.14319999999999</v>
      </c>
      <c r="V4902">
        <f t="shared" si="532"/>
        <v>2017</v>
      </c>
      <c r="W4902" t="str">
        <f t="shared" si="533"/>
        <v>Dec</v>
      </c>
      <c r="X4902" s="9" t="str">
        <f>Sample___Superstore[[#This Row],[Order Year]]&amp;"-"&amp;Sample___Superstore[[#This Row],[Order Month]]</f>
        <v>2017-Dec</v>
      </c>
      <c r="Y4902" s="10">
        <f>Sample___Superstore6[[#This Row],[Profit]]/Sample___Superstore6[[#This Row],[Sales]]</f>
        <v>0.26</v>
      </c>
      <c r="Z4902" s="9">
        <f t="shared" si="534"/>
        <v>4</v>
      </c>
      <c r="AA4902" s="17">
        <f t="shared" si="535"/>
        <v>31.285799999999998</v>
      </c>
      <c r="AB4902" s="17">
        <f t="shared" si="536"/>
        <v>120.33</v>
      </c>
      <c r="AC4902" s="17">
        <f t="shared" si="537"/>
        <v>0</v>
      </c>
      <c r="AD4902" s="17">
        <f t="shared" si="538"/>
        <v>481.32</v>
      </c>
    </row>
    <row r="4903" spans="1:30">
      <c r="A4903">
        <v>4902</v>
      </c>
      <c r="B4903" t="s">
        <v>7856</v>
      </c>
      <c r="C4903" s="4">
        <v>43086</v>
      </c>
      <c r="D4903" s="4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 s="17">
        <v>3.6347999999999998</v>
      </c>
      <c r="V4903">
        <f t="shared" si="532"/>
        <v>2017</v>
      </c>
      <c r="W4903" t="str">
        <f t="shared" si="533"/>
        <v>Dec</v>
      </c>
      <c r="X4903" s="9" t="str">
        <f>Sample___Superstore[[#This Row],[Order Year]]&amp;"-"&amp;Sample___Superstore[[#This Row],[Order Month]]</f>
        <v>2017-Dec</v>
      </c>
      <c r="Y4903" s="10">
        <f>Sample___Superstore6[[#This Row],[Profit]]/Sample___Superstore6[[#This Row],[Sales]]</f>
        <v>0.25999999999999995</v>
      </c>
      <c r="Z4903" s="9">
        <f t="shared" si="534"/>
        <v>4</v>
      </c>
      <c r="AA4903" s="17">
        <f t="shared" si="535"/>
        <v>3.6347999999999998</v>
      </c>
      <c r="AB4903" s="17">
        <f t="shared" si="536"/>
        <v>13.98</v>
      </c>
      <c r="AC4903" s="17">
        <f t="shared" si="537"/>
        <v>0</v>
      </c>
      <c r="AD4903" s="17">
        <f t="shared" si="538"/>
        <v>13.98</v>
      </c>
    </row>
    <row r="4904" spans="1:30">
      <c r="A4904">
        <v>4903</v>
      </c>
      <c r="B4904" t="s">
        <v>7857</v>
      </c>
      <c r="C4904" s="4">
        <v>42801</v>
      </c>
      <c r="D4904" s="4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 s="17">
        <v>9.0719999999999992</v>
      </c>
      <c r="V4904">
        <f t="shared" si="532"/>
        <v>2017</v>
      </c>
      <c r="W4904" t="str">
        <f t="shared" si="533"/>
        <v>Mar</v>
      </c>
      <c r="X4904" s="9" t="str">
        <f>Sample___Superstore[[#This Row],[Order Year]]&amp;"-"&amp;Sample___Superstore[[#This Row],[Order Month]]</f>
        <v>2017-Mar</v>
      </c>
      <c r="Y4904" s="10">
        <f>Sample___Superstore6[[#This Row],[Profit]]/Sample___Superstore6[[#This Row],[Sales]]</f>
        <v>0.34999999999999992</v>
      </c>
      <c r="Z4904" s="9">
        <f t="shared" si="534"/>
        <v>5</v>
      </c>
      <c r="AA4904" s="17">
        <f t="shared" si="535"/>
        <v>1.5119999999999998</v>
      </c>
      <c r="AB4904" s="17">
        <f t="shared" si="536"/>
        <v>4.32</v>
      </c>
      <c r="AC4904" s="17">
        <f t="shared" si="537"/>
        <v>5.1840000000000011</v>
      </c>
      <c r="AD4904" s="17">
        <f t="shared" si="538"/>
        <v>20.736000000000001</v>
      </c>
    </row>
    <row r="4905" spans="1:30">
      <c r="A4905">
        <v>4904</v>
      </c>
      <c r="B4905" t="s">
        <v>7857</v>
      </c>
      <c r="C4905" s="4">
        <v>42801</v>
      </c>
      <c r="D4905" s="4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 s="17">
        <v>42.131399999999999</v>
      </c>
      <c r="V4905">
        <f t="shared" si="532"/>
        <v>2017</v>
      </c>
      <c r="W4905" t="str">
        <f t="shared" si="533"/>
        <v>Mar</v>
      </c>
      <c r="X4905" s="9" t="str">
        <f>Sample___Superstore[[#This Row],[Order Year]]&amp;"-"&amp;Sample___Superstore[[#This Row],[Order Month]]</f>
        <v>2017-Mar</v>
      </c>
      <c r="Y4905" s="10">
        <f>Sample___Superstore6[[#This Row],[Profit]]/Sample___Superstore6[[#This Row],[Sales]]</f>
        <v>0.45999999999999996</v>
      </c>
      <c r="Z4905" s="9">
        <f t="shared" si="534"/>
        <v>5</v>
      </c>
      <c r="AA4905" s="17">
        <f t="shared" si="535"/>
        <v>14.043799999999999</v>
      </c>
      <c r="AB4905" s="17">
        <f t="shared" si="536"/>
        <v>30.53</v>
      </c>
      <c r="AC4905" s="17">
        <f t="shared" si="537"/>
        <v>0</v>
      </c>
      <c r="AD4905" s="17">
        <f t="shared" si="538"/>
        <v>91.59</v>
      </c>
    </row>
    <row r="4906" spans="1:30">
      <c r="A4906">
        <v>4905</v>
      </c>
      <c r="B4906" t="s">
        <v>7858</v>
      </c>
      <c r="C4906" s="4">
        <v>41974</v>
      </c>
      <c r="D4906" s="4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 s="17">
        <v>-19.258800000000001</v>
      </c>
      <c r="V4906">
        <f t="shared" si="532"/>
        <v>2014</v>
      </c>
      <c r="W4906" t="str">
        <f t="shared" si="533"/>
        <v>Dec</v>
      </c>
      <c r="X4906" s="9" t="str">
        <f>Sample___Superstore[[#This Row],[Order Year]]&amp;"-"&amp;Sample___Superstore[[#This Row],[Order Month]]</f>
        <v>2014-Dec</v>
      </c>
      <c r="Y4906" s="10">
        <f>Sample___Superstore6[[#This Row],[Profit]]/Sample___Superstore6[[#This Row],[Sales]]</f>
        <v>-2.8571428571428574E-2</v>
      </c>
      <c r="Z4906" s="9">
        <f t="shared" si="534"/>
        <v>2</v>
      </c>
      <c r="AA4906" s="17">
        <f t="shared" si="535"/>
        <v>-6.4196</v>
      </c>
      <c r="AB4906" s="17">
        <f t="shared" si="536"/>
        <v>224.68600000000001</v>
      </c>
      <c r="AC4906" s="17">
        <f t="shared" si="537"/>
        <v>202.2174</v>
      </c>
      <c r="AD4906" s="17">
        <f t="shared" si="538"/>
        <v>471.84059999999999</v>
      </c>
    </row>
    <row r="4907" spans="1:30">
      <c r="A4907">
        <v>4906</v>
      </c>
      <c r="B4907" t="s">
        <v>7859</v>
      </c>
      <c r="C4907" s="4">
        <v>41926</v>
      </c>
      <c r="D4907" s="4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 s="17">
        <v>11.0016</v>
      </c>
      <c r="V4907">
        <f t="shared" si="532"/>
        <v>2014</v>
      </c>
      <c r="W4907" t="str">
        <f t="shared" si="533"/>
        <v>Oct</v>
      </c>
      <c r="X4907" s="9" t="str">
        <f>Sample___Superstore[[#This Row],[Order Year]]&amp;"-"&amp;Sample___Superstore[[#This Row],[Order Month]]</f>
        <v>2014-Oct</v>
      </c>
      <c r="Y4907" s="10">
        <f>Sample___Superstore6[[#This Row],[Profit]]/Sample___Superstore6[[#This Row],[Sales]]</f>
        <v>0.48</v>
      </c>
      <c r="Z4907" s="9">
        <f t="shared" si="534"/>
        <v>2</v>
      </c>
      <c r="AA4907" s="17">
        <f t="shared" si="535"/>
        <v>2.7504</v>
      </c>
      <c r="AB4907" s="17">
        <f t="shared" si="536"/>
        <v>5.73</v>
      </c>
      <c r="AC4907" s="17">
        <f t="shared" si="537"/>
        <v>0</v>
      </c>
      <c r="AD4907" s="17">
        <f t="shared" si="538"/>
        <v>22.92</v>
      </c>
    </row>
    <row r="4908" spans="1:30">
      <c r="A4908">
        <v>4907</v>
      </c>
      <c r="B4908" t="s">
        <v>7859</v>
      </c>
      <c r="C4908" s="4">
        <v>41926</v>
      </c>
      <c r="D4908" s="4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 s="17">
        <v>16.193999999999999</v>
      </c>
      <c r="V4908">
        <f t="shared" si="532"/>
        <v>2014</v>
      </c>
      <c r="W4908" t="str">
        <f t="shared" si="533"/>
        <v>Oct</v>
      </c>
      <c r="X4908" s="9" t="str">
        <f>Sample___Superstore[[#This Row],[Order Year]]&amp;"-"&amp;Sample___Superstore[[#This Row],[Order Month]]</f>
        <v>2014-Oct</v>
      </c>
      <c r="Y4908" s="10">
        <f>Sample___Superstore6[[#This Row],[Profit]]/Sample___Superstore6[[#This Row],[Sales]]</f>
        <v>6.0000000000000005E-2</v>
      </c>
      <c r="Z4908" s="9">
        <f t="shared" si="534"/>
        <v>2</v>
      </c>
      <c r="AA4908" s="17">
        <f t="shared" si="535"/>
        <v>3.2387999999999999</v>
      </c>
      <c r="AB4908" s="17">
        <f t="shared" si="536"/>
        <v>53.98</v>
      </c>
      <c r="AC4908" s="17">
        <f t="shared" si="537"/>
        <v>0</v>
      </c>
      <c r="AD4908" s="17">
        <f t="shared" si="538"/>
        <v>269.89999999999998</v>
      </c>
    </row>
    <row r="4909" spans="1:30">
      <c r="A4909">
        <v>4908</v>
      </c>
      <c r="B4909" t="s">
        <v>7860</v>
      </c>
      <c r="C4909" s="4">
        <v>41961</v>
      </c>
      <c r="D4909" s="4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 s="17">
        <v>-8.6592000000000002</v>
      </c>
      <c r="V4909">
        <f t="shared" si="532"/>
        <v>2014</v>
      </c>
      <c r="W4909" t="str">
        <f t="shared" si="533"/>
        <v>Nov</v>
      </c>
      <c r="X4909" s="9" t="str">
        <f>Sample___Superstore[[#This Row],[Order Year]]&amp;"-"&amp;Sample___Superstore[[#This Row],[Order Month]]</f>
        <v>2014-Nov</v>
      </c>
      <c r="Y4909" s="10">
        <f>Sample___Superstore6[[#This Row],[Profit]]/Sample___Superstore6[[#This Row],[Sales]]</f>
        <v>-0.73333333333333339</v>
      </c>
      <c r="Z4909" s="9">
        <f t="shared" si="534"/>
        <v>5</v>
      </c>
      <c r="AA4909" s="17">
        <f t="shared" si="535"/>
        <v>-1.0824</v>
      </c>
      <c r="AB4909" s="17">
        <f t="shared" si="536"/>
        <v>1.476</v>
      </c>
      <c r="AC4909" s="17">
        <f t="shared" si="537"/>
        <v>8.2655999999999992</v>
      </c>
      <c r="AD4909" s="17">
        <f t="shared" si="538"/>
        <v>3.5424000000000007</v>
      </c>
    </row>
    <row r="4910" spans="1:30">
      <c r="A4910">
        <v>4909</v>
      </c>
      <c r="B4910" t="s">
        <v>7860</v>
      </c>
      <c r="C4910" s="4">
        <v>41961</v>
      </c>
      <c r="D4910" s="4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 s="17">
        <v>-2.0773999999999999</v>
      </c>
      <c r="V4910">
        <f t="shared" si="532"/>
        <v>2014</v>
      </c>
      <c r="W4910" t="str">
        <f t="shared" si="533"/>
        <v>Nov</v>
      </c>
      <c r="X4910" s="9" t="str">
        <f>Sample___Superstore[[#This Row],[Order Year]]&amp;"-"&amp;Sample___Superstore[[#This Row],[Order Month]]</f>
        <v>2014-Nov</v>
      </c>
      <c r="Y4910" s="10">
        <f>Sample___Superstore6[[#This Row],[Profit]]/Sample___Superstore6[[#This Row],[Sales]]</f>
        <v>-0.21666666666666667</v>
      </c>
      <c r="Z4910" s="9">
        <f t="shared" si="534"/>
        <v>5</v>
      </c>
      <c r="AA4910" s="17">
        <f t="shared" si="535"/>
        <v>-1.0387</v>
      </c>
      <c r="AB4910" s="17">
        <f t="shared" si="536"/>
        <v>4.7939999999999996</v>
      </c>
      <c r="AC4910" s="17">
        <f t="shared" si="537"/>
        <v>3.8351999999999999</v>
      </c>
      <c r="AD4910" s="17">
        <f t="shared" si="538"/>
        <v>5.7527999999999988</v>
      </c>
    </row>
    <row r="4911" spans="1:30">
      <c r="A4911">
        <v>4910</v>
      </c>
      <c r="B4911" t="s">
        <v>7863</v>
      </c>
      <c r="C4911" s="4">
        <v>42749</v>
      </c>
      <c r="D4911" s="4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 s="17">
        <v>6.6467999999999998</v>
      </c>
      <c r="V4911">
        <f t="shared" si="532"/>
        <v>2017</v>
      </c>
      <c r="W4911" t="str">
        <f t="shared" si="533"/>
        <v>Jan</v>
      </c>
      <c r="X4911" s="9" t="str">
        <f>Sample___Superstore[[#This Row],[Order Year]]&amp;"-"&amp;Sample___Superstore[[#This Row],[Order Month]]</f>
        <v>2017-Jan</v>
      </c>
      <c r="Y4911" s="10">
        <f>Sample___Superstore6[[#This Row],[Profit]]/Sample___Superstore6[[#This Row],[Sales]]</f>
        <v>0.36250000000000004</v>
      </c>
      <c r="Z4911" s="9">
        <f t="shared" si="534"/>
        <v>4</v>
      </c>
      <c r="AA4911" s="17">
        <f t="shared" si="535"/>
        <v>2.2155999999999998</v>
      </c>
      <c r="AB4911" s="17">
        <f t="shared" si="536"/>
        <v>6.1119999999999992</v>
      </c>
      <c r="AC4911" s="17">
        <f t="shared" si="537"/>
        <v>3.6671999999999998</v>
      </c>
      <c r="AD4911" s="17">
        <f t="shared" si="538"/>
        <v>14.668799999999999</v>
      </c>
    </row>
    <row r="4912" spans="1:30">
      <c r="A4912">
        <v>4911</v>
      </c>
      <c r="B4912" t="s">
        <v>7863</v>
      </c>
      <c r="C4912" s="4">
        <v>42749</v>
      </c>
      <c r="D4912" s="4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 s="17">
        <v>12.700799999999999</v>
      </c>
      <c r="V4912">
        <f t="shared" si="532"/>
        <v>2017</v>
      </c>
      <c r="W4912" t="str">
        <f t="shared" si="533"/>
        <v>Jan</v>
      </c>
      <c r="X4912" s="9" t="str">
        <f>Sample___Superstore[[#This Row],[Order Year]]&amp;"-"&amp;Sample___Superstore[[#This Row],[Order Month]]</f>
        <v>2017-Jan</v>
      </c>
      <c r="Y4912" s="10">
        <f>Sample___Superstore6[[#This Row],[Profit]]/Sample___Superstore6[[#This Row],[Sales]]</f>
        <v>0.35000000000000003</v>
      </c>
      <c r="Z4912" s="9">
        <f t="shared" si="534"/>
        <v>4</v>
      </c>
      <c r="AA4912" s="17">
        <f t="shared" si="535"/>
        <v>1.8143999999999998</v>
      </c>
      <c r="AB4912" s="17">
        <f t="shared" si="536"/>
        <v>5.1839999999999993</v>
      </c>
      <c r="AC4912" s="17">
        <f t="shared" si="537"/>
        <v>7.2576000000000001</v>
      </c>
      <c r="AD4912" s="17">
        <f t="shared" si="538"/>
        <v>29.030399999999997</v>
      </c>
    </row>
    <row r="4913" spans="1:30">
      <c r="A4913">
        <v>4912</v>
      </c>
      <c r="B4913" t="s">
        <v>7863</v>
      </c>
      <c r="C4913" s="4">
        <v>42749</v>
      </c>
      <c r="D4913" s="4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 s="17">
        <v>6.9989999999999997</v>
      </c>
      <c r="V4913">
        <f t="shared" si="532"/>
        <v>2017</v>
      </c>
      <c r="W4913" t="str">
        <f t="shared" si="533"/>
        <v>Jan</v>
      </c>
      <c r="X4913" s="9" t="str">
        <f>Sample___Superstore[[#This Row],[Order Year]]&amp;"-"&amp;Sample___Superstore[[#This Row],[Order Month]]</f>
        <v>2017-Jan</v>
      </c>
      <c r="Y4913" s="10">
        <f>Sample___Superstore6[[#This Row],[Profit]]/Sample___Superstore6[[#This Row],[Sales]]</f>
        <v>6.25E-2</v>
      </c>
      <c r="Z4913" s="9">
        <f t="shared" si="534"/>
        <v>4</v>
      </c>
      <c r="AA4913" s="17">
        <f t="shared" si="535"/>
        <v>3.4994999999999998</v>
      </c>
      <c r="AB4913" s="17">
        <f t="shared" si="536"/>
        <v>55.991999999999997</v>
      </c>
      <c r="AC4913" s="17">
        <f t="shared" si="537"/>
        <v>22.396799999999999</v>
      </c>
      <c r="AD4913" s="17">
        <f t="shared" si="538"/>
        <v>89.587199999999996</v>
      </c>
    </row>
    <row r="4914" spans="1:30">
      <c r="A4914">
        <v>4913</v>
      </c>
      <c r="B4914" t="s">
        <v>7863</v>
      </c>
      <c r="C4914" s="4">
        <v>42749</v>
      </c>
      <c r="D4914" s="4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 s="17">
        <v>-4.577</v>
      </c>
      <c r="V4914">
        <f t="shared" si="532"/>
        <v>2017</v>
      </c>
      <c r="W4914" t="str">
        <f t="shared" si="533"/>
        <v>Jan</v>
      </c>
      <c r="X4914" s="9" t="str">
        <f>Sample___Superstore[[#This Row],[Order Year]]&amp;"-"&amp;Sample___Superstore[[#This Row],[Order Month]]</f>
        <v>2017-Jan</v>
      </c>
      <c r="Y4914" s="10">
        <f>Sample___Superstore6[[#This Row],[Profit]]/Sample___Superstore6[[#This Row],[Sales]]</f>
        <v>-0.76666666666666672</v>
      </c>
      <c r="Z4914" s="9">
        <f t="shared" si="534"/>
        <v>4</v>
      </c>
      <c r="AA4914" s="17">
        <f t="shared" si="535"/>
        <v>-0.91539999999999999</v>
      </c>
      <c r="AB4914" s="17">
        <f t="shared" si="536"/>
        <v>1.194</v>
      </c>
      <c r="AC4914" s="17">
        <f t="shared" si="537"/>
        <v>4.1789999999999994</v>
      </c>
      <c r="AD4914" s="17">
        <f t="shared" si="538"/>
        <v>1.7910000000000004</v>
      </c>
    </row>
    <row r="4915" spans="1:30">
      <c r="A4915">
        <v>4914</v>
      </c>
      <c r="B4915" t="s">
        <v>7863</v>
      </c>
      <c r="C4915" s="4">
        <v>42749</v>
      </c>
      <c r="D4915" s="4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 s="17">
        <v>-1.8391999999999999</v>
      </c>
      <c r="V4915">
        <f t="shared" si="532"/>
        <v>2017</v>
      </c>
      <c r="W4915" t="str">
        <f t="shared" si="533"/>
        <v>Jan</v>
      </c>
      <c r="X4915" s="9" t="str">
        <f>Sample___Superstore[[#This Row],[Order Year]]&amp;"-"&amp;Sample___Superstore[[#This Row],[Order Month]]</f>
        <v>2017-Jan</v>
      </c>
      <c r="Y4915" s="10">
        <f>Sample___Superstore6[[#This Row],[Profit]]/Sample___Superstore6[[#This Row],[Sales]]</f>
        <v>-0.73333333333333328</v>
      </c>
      <c r="Z4915" s="9">
        <f t="shared" si="534"/>
        <v>4</v>
      </c>
      <c r="AA4915" s="17">
        <f t="shared" si="535"/>
        <v>-0.91959999999999997</v>
      </c>
      <c r="AB4915" s="17">
        <f t="shared" si="536"/>
        <v>1.254</v>
      </c>
      <c r="AC4915" s="17">
        <f t="shared" si="537"/>
        <v>1.7555999999999998</v>
      </c>
      <c r="AD4915" s="17">
        <f t="shared" si="538"/>
        <v>0.75240000000000018</v>
      </c>
    </row>
    <row r="4916" spans="1:30">
      <c r="A4916">
        <v>4915</v>
      </c>
      <c r="B4916" t="s">
        <v>7864</v>
      </c>
      <c r="C4916" s="4">
        <v>42271</v>
      </c>
      <c r="D4916" s="4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17">
        <v>10.4284</v>
      </c>
      <c r="V4916">
        <f t="shared" si="532"/>
        <v>2015</v>
      </c>
      <c r="W4916" t="str">
        <f t="shared" si="533"/>
        <v>Sep</v>
      </c>
      <c r="X4916" s="9" t="str">
        <f>Sample___Superstore[[#This Row],[Order Year]]&amp;"-"&amp;Sample___Superstore[[#This Row],[Order Month]]</f>
        <v>2015-Sep</v>
      </c>
      <c r="Y4916" s="10">
        <f>Sample___Superstore6[[#This Row],[Profit]]/Sample___Superstore6[[#This Row],[Sales]]</f>
        <v>0.28999999999999998</v>
      </c>
      <c r="Z4916" s="9">
        <f t="shared" si="534"/>
        <v>2</v>
      </c>
      <c r="AA4916" s="17">
        <f t="shared" si="535"/>
        <v>5.2141999999999999</v>
      </c>
      <c r="AB4916" s="17">
        <f t="shared" si="536"/>
        <v>17.98</v>
      </c>
      <c r="AC4916" s="17">
        <f t="shared" si="537"/>
        <v>0</v>
      </c>
      <c r="AD4916" s="17">
        <f t="shared" si="538"/>
        <v>35.96</v>
      </c>
    </row>
    <row r="4917" spans="1:30">
      <c r="A4917">
        <v>4916</v>
      </c>
      <c r="B4917" t="s">
        <v>7864</v>
      </c>
      <c r="C4917" s="4">
        <v>42271</v>
      </c>
      <c r="D4917" s="4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 s="17">
        <v>5.4200999999999997</v>
      </c>
      <c r="V4917">
        <f t="shared" si="532"/>
        <v>2015</v>
      </c>
      <c r="W4917" t="str">
        <f t="shared" si="533"/>
        <v>Sep</v>
      </c>
      <c r="X4917" s="9" t="str">
        <f>Sample___Superstore[[#This Row],[Order Year]]&amp;"-"&amp;Sample___Superstore[[#This Row],[Order Month]]</f>
        <v>2015-Sep</v>
      </c>
      <c r="Y4917" s="10">
        <f>Sample___Superstore6[[#This Row],[Profit]]/Sample___Superstore6[[#This Row],[Sales]]</f>
        <v>0.36249999999999999</v>
      </c>
      <c r="Z4917" s="9">
        <f t="shared" si="534"/>
        <v>2</v>
      </c>
      <c r="AA4917" s="17">
        <f t="shared" si="535"/>
        <v>1.8067</v>
      </c>
      <c r="AB4917" s="17">
        <f t="shared" si="536"/>
        <v>4.984</v>
      </c>
      <c r="AC4917" s="17">
        <f t="shared" si="537"/>
        <v>2.9904000000000002</v>
      </c>
      <c r="AD4917" s="17">
        <f t="shared" si="538"/>
        <v>11.961600000000001</v>
      </c>
    </row>
    <row r="4918" spans="1:30">
      <c r="A4918">
        <v>4917</v>
      </c>
      <c r="B4918" t="s">
        <v>7865</v>
      </c>
      <c r="C4918" s="4">
        <v>43017</v>
      </c>
      <c r="D4918" s="4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 s="17">
        <v>5.8750999999999998</v>
      </c>
      <c r="V4918">
        <f t="shared" si="532"/>
        <v>2017</v>
      </c>
      <c r="W4918" t="str">
        <f t="shared" si="533"/>
        <v>Oct</v>
      </c>
      <c r="X4918" s="9" t="str">
        <f>Sample___Superstore[[#This Row],[Order Year]]&amp;"-"&amp;Sample___Superstore[[#This Row],[Order Month]]</f>
        <v>2017-Oct</v>
      </c>
      <c r="Y4918" s="10">
        <f>Sample___Superstore6[[#This Row],[Profit]]/Sample___Superstore6[[#This Row],[Sales]]</f>
        <v>8.7499999999999994E-2</v>
      </c>
      <c r="Z4918" s="9">
        <f t="shared" si="534"/>
        <v>2</v>
      </c>
      <c r="AA4918" s="17">
        <f t="shared" si="535"/>
        <v>0.83929999999999993</v>
      </c>
      <c r="AB4918" s="17">
        <f t="shared" si="536"/>
        <v>9.5920000000000005</v>
      </c>
      <c r="AC4918" s="17">
        <f t="shared" si="537"/>
        <v>13.428800000000003</v>
      </c>
      <c r="AD4918" s="17">
        <f t="shared" si="538"/>
        <v>53.715200000000003</v>
      </c>
    </row>
    <row r="4919" spans="1:30">
      <c r="A4919">
        <v>4918</v>
      </c>
      <c r="B4919" t="s">
        <v>7865</v>
      </c>
      <c r="C4919" s="4">
        <v>43017</v>
      </c>
      <c r="D4919" s="4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 s="17">
        <v>-32.6646</v>
      </c>
      <c r="V4919">
        <f t="shared" si="532"/>
        <v>2017</v>
      </c>
      <c r="W4919" t="str">
        <f t="shared" si="533"/>
        <v>Oct</v>
      </c>
      <c r="X4919" s="9" t="str">
        <f>Sample___Superstore[[#This Row],[Order Year]]&amp;"-"&amp;Sample___Superstore[[#This Row],[Order Month]]</f>
        <v>2017-Oct</v>
      </c>
      <c r="Y4919" s="10">
        <f>Sample___Superstore6[[#This Row],[Profit]]/Sample___Superstore6[[#This Row],[Sales]]</f>
        <v>-0.12857142857142859</v>
      </c>
      <c r="Z4919" s="9">
        <f t="shared" si="534"/>
        <v>2</v>
      </c>
      <c r="AA4919" s="17">
        <f t="shared" si="535"/>
        <v>-10.888199999999999</v>
      </c>
      <c r="AB4919" s="17">
        <f t="shared" si="536"/>
        <v>84.685999999999993</v>
      </c>
      <c r="AC4919" s="17">
        <f t="shared" si="537"/>
        <v>76.217399999999998</v>
      </c>
      <c r="AD4919" s="17">
        <f t="shared" si="538"/>
        <v>177.84059999999999</v>
      </c>
    </row>
    <row r="4920" spans="1:30">
      <c r="A4920">
        <v>4919</v>
      </c>
      <c r="B4920" t="s">
        <v>7869</v>
      </c>
      <c r="C4920" s="4">
        <v>42371</v>
      </c>
      <c r="D4920" s="4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 s="17">
        <v>38.266800000000003</v>
      </c>
      <c r="V4920">
        <f t="shared" si="532"/>
        <v>2016</v>
      </c>
      <c r="W4920" t="str">
        <f t="shared" si="533"/>
        <v>Jan</v>
      </c>
      <c r="X4920" s="9" t="str">
        <f>Sample___Superstore[[#This Row],[Order Year]]&amp;"-"&amp;Sample___Superstore[[#This Row],[Order Month]]</f>
        <v>2016-Jan</v>
      </c>
      <c r="Y4920" s="10">
        <f>Sample___Superstore6[[#This Row],[Profit]]/Sample___Superstore6[[#This Row],[Sales]]</f>
        <v>0.22000000000000003</v>
      </c>
      <c r="Z4920" s="9">
        <f t="shared" si="534"/>
        <v>5</v>
      </c>
      <c r="AA4920" s="17">
        <f t="shared" si="535"/>
        <v>12.755600000000001</v>
      </c>
      <c r="AB4920" s="17">
        <f t="shared" si="536"/>
        <v>57.98</v>
      </c>
      <c r="AC4920" s="17">
        <f t="shared" si="537"/>
        <v>0</v>
      </c>
      <c r="AD4920" s="17">
        <f t="shared" si="538"/>
        <v>173.94</v>
      </c>
    </row>
    <row r="4921" spans="1:30">
      <c r="A4921">
        <v>4920</v>
      </c>
      <c r="B4921" t="s">
        <v>7869</v>
      </c>
      <c r="C4921" s="4">
        <v>42371</v>
      </c>
      <c r="D4921" s="4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 s="17">
        <v>67.274199999999993</v>
      </c>
      <c r="V4921">
        <f t="shared" si="532"/>
        <v>2016</v>
      </c>
      <c r="W4921" t="str">
        <f t="shared" si="533"/>
        <v>Jan</v>
      </c>
      <c r="X4921" s="9" t="str">
        <f>Sample___Superstore[[#This Row],[Order Year]]&amp;"-"&amp;Sample___Superstore[[#This Row],[Order Month]]</f>
        <v>2016-Jan</v>
      </c>
      <c r="Y4921" s="10">
        <f>Sample___Superstore6[[#This Row],[Profit]]/Sample___Superstore6[[#This Row],[Sales]]</f>
        <v>0.28999999999999998</v>
      </c>
      <c r="Z4921" s="9">
        <f t="shared" si="534"/>
        <v>5</v>
      </c>
      <c r="AA4921" s="17">
        <f t="shared" si="535"/>
        <v>33.637099999999997</v>
      </c>
      <c r="AB4921" s="17">
        <f t="shared" si="536"/>
        <v>115.99</v>
      </c>
      <c r="AC4921" s="17">
        <f t="shared" si="537"/>
        <v>0</v>
      </c>
      <c r="AD4921" s="17">
        <f t="shared" si="538"/>
        <v>231.98</v>
      </c>
    </row>
    <row r="4922" spans="1:30">
      <c r="A4922">
        <v>4921</v>
      </c>
      <c r="B4922" t="s">
        <v>7871</v>
      </c>
      <c r="C4922" s="4">
        <v>42966</v>
      </c>
      <c r="D4922" s="4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 s="17">
        <v>-3.9032</v>
      </c>
      <c r="V4922">
        <f t="shared" si="532"/>
        <v>2017</v>
      </c>
      <c r="W4922" t="str">
        <f t="shared" si="533"/>
        <v>Aug</v>
      </c>
      <c r="X4922" s="9" t="str">
        <f>Sample___Superstore[[#This Row],[Order Year]]&amp;"-"&amp;Sample___Superstore[[#This Row],[Order Month]]</f>
        <v>2017-Aug</v>
      </c>
      <c r="Y4922" s="10">
        <f>Sample___Superstore6[[#This Row],[Profit]]/Sample___Superstore6[[#This Row],[Sales]]</f>
        <v>-1.7000000000000002</v>
      </c>
      <c r="Z4922" s="9">
        <f t="shared" si="534"/>
        <v>4</v>
      </c>
      <c r="AA4922" s="17">
        <f t="shared" si="535"/>
        <v>-1.9516</v>
      </c>
      <c r="AB4922" s="17">
        <f t="shared" si="536"/>
        <v>1.1479999999999999</v>
      </c>
      <c r="AC4922" s="17">
        <f t="shared" si="537"/>
        <v>1.8368</v>
      </c>
      <c r="AD4922" s="17">
        <f t="shared" si="538"/>
        <v>0.45919999999999983</v>
      </c>
    </row>
    <row r="4923" spans="1:30">
      <c r="A4923">
        <v>4922</v>
      </c>
      <c r="B4923" t="s">
        <v>7872</v>
      </c>
      <c r="C4923" s="4">
        <v>43094</v>
      </c>
      <c r="D4923" s="4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 s="17">
        <v>46.118400000000001</v>
      </c>
      <c r="V4923">
        <f t="shared" si="532"/>
        <v>2017</v>
      </c>
      <c r="W4923" t="str">
        <f t="shared" si="533"/>
        <v>Dec</v>
      </c>
      <c r="X4923" s="9" t="str">
        <f>Sample___Superstore[[#This Row],[Order Year]]&amp;"-"&amp;Sample___Superstore[[#This Row],[Order Month]]</f>
        <v>2017-Dec</v>
      </c>
      <c r="Y4923" s="10">
        <f>Sample___Superstore6[[#This Row],[Profit]]/Sample___Superstore6[[#This Row],[Sales]]</f>
        <v>0.48000000000000004</v>
      </c>
      <c r="Z4923" s="9">
        <f t="shared" si="534"/>
        <v>4</v>
      </c>
      <c r="AA4923" s="17">
        <f t="shared" si="535"/>
        <v>23.059200000000001</v>
      </c>
      <c r="AB4923" s="17">
        <f t="shared" si="536"/>
        <v>48.04</v>
      </c>
      <c r="AC4923" s="17">
        <f t="shared" si="537"/>
        <v>0</v>
      </c>
      <c r="AD4923" s="17">
        <f t="shared" si="538"/>
        <v>96.08</v>
      </c>
    </row>
    <row r="4924" spans="1:30">
      <c r="A4924">
        <v>4923</v>
      </c>
      <c r="B4924" t="s">
        <v>7872</v>
      </c>
      <c r="C4924" s="4">
        <v>43094</v>
      </c>
      <c r="D4924" s="4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 s="17">
        <v>1.1946000000000001</v>
      </c>
      <c r="V4924">
        <f t="shared" si="532"/>
        <v>2017</v>
      </c>
      <c r="W4924" t="str">
        <f t="shared" si="533"/>
        <v>Dec</v>
      </c>
      <c r="X4924" s="9" t="str">
        <f>Sample___Superstore[[#This Row],[Order Year]]&amp;"-"&amp;Sample___Superstore[[#This Row],[Order Month]]</f>
        <v>2017-Dec</v>
      </c>
      <c r="Y4924" s="10">
        <f>Sample___Superstore6[[#This Row],[Profit]]/Sample___Superstore6[[#This Row],[Sales]]</f>
        <v>0.33</v>
      </c>
      <c r="Z4924" s="9">
        <f t="shared" si="534"/>
        <v>4</v>
      </c>
      <c r="AA4924" s="17">
        <f t="shared" si="535"/>
        <v>0.59730000000000005</v>
      </c>
      <c r="AB4924" s="17">
        <f t="shared" si="536"/>
        <v>1.81</v>
      </c>
      <c r="AC4924" s="17">
        <f t="shared" si="537"/>
        <v>0</v>
      </c>
      <c r="AD4924" s="17">
        <f t="shared" si="538"/>
        <v>3.62</v>
      </c>
    </row>
    <row r="4925" spans="1:30">
      <c r="A4925">
        <v>4924</v>
      </c>
      <c r="B4925" t="s">
        <v>7872</v>
      </c>
      <c r="C4925" s="4">
        <v>43094</v>
      </c>
      <c r="D4925" s="4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 s="17">
        <v>301.96800000000002</v>
      </c>
      <c r="V4925">
        <f t="shared" si="532"/>
        <v>2017</v>
      </c>
      <c r="W4925" t="str">
        <f t="shared" si="533"/>
        <v>Dec</v>
      </c>
      <c r="X4925" s="9" t="str">
        <f>Sample___Superstore[[#This Row],[Order Year]]&amp;"-"&amp;Sample___Superstore[[#This Row],[Order Month]]</f>
        <v>2017-Dec</v>
      </c>
      <c r="Y4925" s="10">
        <f>Sample___Superstore6[[#This Row],[Profit]]/Sample___Superstore6[[#This Row],[Sales]]</f>
        <v>0.48000000000000004</v>
      </c>
      <c r="Z4925" s="9">
        <f t="shared" si="534"/>
        <v>4</v>
      </c>
      <c r="AA4925" s="17">
        <f t="shared" si="535"/>
        <v>50.328000000000003</v>
      </c>
      <c r="AB4925" s="17">
        <f t="shared" si="536"/>
        <v>104.85000000000001</v>
      </c>
      <c r="AC4925" s="17">
        <f t="shared" si="537"/>
        <v>0</v>
      </c>
      <c r="AD4925" s="17">
        <f t="shared" si="538"/>
        <v>629.1</v>
      </c>
    </row>
    <row r="4926" spans="1:30">
      <c r="A4926">
        <v>4925</v>
      </c>
      <c r="B4926" t="s">
        <v>7872</v>
      </c>
      <c r="C4926" s="4">
        <v>43094</v>
      </c>
      <c r="D4926" s="4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 s="17">
        <v>23.524799999999999</v>
      </c>
      <c r="V4926">
        <f t="shared" si="532"/>
        <v>2017</v>
      </c>
      <c r="W4926" t="str">
        <f t="shared" si="533"/>
        <v>Dec</v>
      </c>
      <c r="X4926" s="9" t="str">
        <f>Sample___Superstore[[#This Row],[Order Year]]&amp;"-"&amp;Sample___Superstore[[#This Row],[Order Month]]</f>
        <v>2017-Dec</v>
      </c>
      <c r="Y4926" s="10">
        <f>Sample___Superstore6[[#This Row],[Profit]]/Sample___Superstore6[[#This Row],[Sales]]</f>
        <v>0.25999999999999995</v>
      </c>
      <c r="Z4926" s="9">
        <f t="shared" si="534"/>
        <v>4</v>
      </c>
      <c r="AA4926" s="17">
        <f t="shared" si="535"/>
        <v>11.7624</v>
      </c>
      <c r="AB4926" s="17">
        <f t="shared" si="536"/>
        <v>45.24</v>
      </c>
      <c r="AC4926" s="17">
        <f t="shared" si="537"/>
        <v>0</v>
      </c>
      <c r="AD4926" s="17">
        <f t="shared" si="538"/>
        <v>90.48</v>
      </c>
    </row>
    <row r="4927" spans="1:30">
      <c r="A4927">
        <v>4926</v>
      </c>
      <c r="B4927" t="s">
        <v>7873</v>
      </c>
      <c r="C4927" s="4">
        <v>42988</v>
      </c>
      <c r="D4927" s="4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 s="17">
        <v>3.72</v>
      </c>
      <c r="V4927">
        <f t="shared" si="532"/>
        <v>2017</v>
      </c>
      <c r="W4927" t="str">
        <f t="shared" si="533"/>
        <v>Sep</v>
      </c>
      <c r="X4927" s="9" t="str">
        <f>Sample___Superstore[[#This Row],[Order Year]]&amp;"-"&amp;Sample___Superstore[[#This Row],[Order Month]]</f>
        <v>2017-Sep</v>
      </c>
      <c r="Y4927" s="10">
        <f>Sample___Superstore6[[#This Row],[Profit]]/Sample___Superstore6[[#This Row],[Sales]]</f>
        <v>0.25</v>
      </c>
      <c r="Z4927" s="9">
        <f t="shared" si="534"/>
        <v>3</v>
      </c>
      <c r="AA4927" s="17">
        <f t="shared" si="535"/>
        <v>1.86</v>
      </c>
      <c r="AB4927" s="17">
        <f t="shared" si="536"/>
        <v>7.44</v>
      </c>
      <c r="AC4927" s="17">
        <f t="shared" si="537"/>
        <v>0</v>
      </c>
      <c r="AD4927" s="17">
        <f t="shared" si="538"/>
        <v>14.88</v>
      </c>
    </row>
    <row r="4928" spans="1:30">
      <c r="A4928">
        <v>4927</v>
      </c>
      <c r="B4928" t="s">
        <v>7876</v>
      </c>
      <c r="C4928" s="4">
        <v>43027</v>
      </c>
      <c r="D4928" s="4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 s="17">
        <v>-67.543499999999995</v>
      </c>
      <c r="V4928">
        <f t="shared" si="532"/>
        <v>2017</v>
      </c>
      <c r="W4928" t="str">
        <f t="shared" si="533"/>
        <v>Oct</v>
      </c>
      <c r="X4928" s="9" t="str">
        <f>Sample___Superstore[[#This Row],[Order Year]]&amp;"-"&amp;Sample___Superstore[[#This Row],[Order Month]]</f>
        <v>2017-Oct</v>
      </c>
      <c r="Y4928" s="10">
        <f>Sample___Superstore6[[#This Row],[Profit]]/Sample___Superstore6[[#This Row],[Sales]]</f>
        <v>-0.73999999999999988</v>
      </c>
      <c r="Z4928" s="9">
        <f t="shared" si="534"/>
        <v>4</v>
      </c>
      <c r="AA4928" s="17">
        <f t="shared" si="535"/>
        <v>-67.543499999999995</v>
      </c>
      <c r="AB4928" s="17">
        <f t="shared" si="536"/>
        <v>91.275000000000006</v>
      </c>
      <c r="AC4928" s="17">
        <f t="shared" si="537"/>
        <v>45.637500000000003</v>
      </c>
      <c r="AD4928" s="17">
        <f t="shared" si="538"/>
        <v>45.637500000000003</v>
      </c>
    </row>
    <row r="4929" spans="1:30">
      <c r="A4929">
        <v>4928</v>
      </c>
      <c r="B4929" t="s">
        <v>7877</v>
      </c>
      <c r="C4929" s="4">
        <v>43070</v>
      </c>
      <c r="D4929" s="4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 s="17">
        <v>9.3312000000000008</v>
      </c>
      <c r="V4929">
        <f t="shared" si="532"/>
        <v>2017</v>
      </c>
      <c r="W4929" t="str">
        <f t="shared" si="533"/>
        <v>Dec</v>
      </c>
      <c r="X4929" s="9" t="str">
        <f>Sample___Superstore[[#This Row],[Order Year]]&amp;"-"&amp;Sample___Superstore[[#This Row],[Order Month]]</f>
        <v>2017-Dec</v>
      </c>
      <c r="Y4929" s="10">
        <f>Sample___Superstore6[[#This Row],[Profit]]/Sample___Superstore6[[#This Row],[Sales]]</f>
        <v>0.48000000000000004</v>
      </c>
      <c r="Z4929" s="9">
        <f t="shared" si="534"/>
        <v>5</v>
      </c>
      <c r="AA4929" s="17">
        <f t="shared" si="535"/>
        <v>3.1104000000000003</v>
      </c>
      <c r="AB4929" s="17">
        <f t="shared" si="536"/>
        <v>6.48</v>
      </c>
      <c r="AC4929" s="17">
        <f t="shared" si="537"/>
        <v>0</v>
      </c>
      <c r="AD4929" s="17">
        <f t="shared" si="538"/>
        <v>19.440000000000001</v>
      </c>
    </row>
    <row r="4930" spans="1:30">
      <c r="A4930">
        <v>4929</v>
      </c>
      <c r="B4930" t="s">
        <v>7877</v>
      </c>
      <c r="C4930" s="4">
        <v>43070</v>
      </c>
      <c r="D4930" s="4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 s="17">
        <v>251.202</v>
      </c>
      <c r="V4930">
        <f t="shared" ref="V4930:V4993" si="539">YEAR(C4930)</f>
        <v>2017</v>
      </c>
      <c r="W4930" t="str">
        <f t="shared" ref="W4930:W4993" si="540">TEXT(C4930,"mmm")</f>
        <v>Dec</v>
      </c>
      <c r="X4930" s="9" t="str">
        <f>Sample___Superstore[[#This Row],[Order Year]]&amp;"-"&amp;Sample___Superstore[[#This Row],[Order Month]]</f>
        <v>2017-Dec</v>
      </c>
      <c r="Y4930" s="10">
        <f>Sample___Superstore6[[#This Row],[Profit]]/Sample___Superstore6[[#This Row],[Sales]]</f>
        <v>0.28000000000000003</v>
      </c>
      <c r="Z4930" s="9">
        <f t="shared" ref="Z4930:Z4993" si="541">D4930-C4930</f>
        <v>5</v>
      </c>
      <c r="AA4930" s="17">
        <f t="shared" ref="AA4930:AA4993" si="542">U4930/S4930</f>
        <v>83.733999999999995</v>
      </c>
      <c r="AB4930" s="17">
        <f t="shared" ref="AB4930:AB4993" si="543">R4930/S4930</f>
        <v>299.05</v>
      </c>
      <c r="AC4930" s="17">
        <f t="shared" ref="AC4930:AC4993" si="544">R4930*T4930</f>
        <v>0</v>
      </c>
      <c r="AD4930" s="17">
        <f t="shared" ref="AD4930:AD4993" si="545">R4930-(R4930*T4930)</f>
        <v>897.15</v>
      </c>
    </row>
    <row r="4931" spans="1:30">
      <c r="A4931">
        <v>4930</v>
      </c>
      <c r="B4931" t="s">
        <v>7878</v>
      </c>
      <c r="C4931" s="4">
        <v>41884</v>
      </c>
      <c r="D4931" s="4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 s="17">
        <v>16.170000000000002</v>
      </c>
      <c r="V4931">
        <f t="shared" si="539"/>
        <v>2014</v>
      </c>
      <c r="W4931" t="str">
        <f t="shared" si="540"/>
        <v>Sep</v>
      </c>
      <c r="X4931" s="9" t="str">
        <f>Sample___Superstore[[#This Row],[Order Year]]&amp;"-"&amp;Sample___Superstore[[#This Row],[Order Month]]</f>
        <v>2014-Sep</v>
      </c>
      <c r="Y4931" s="10">
        <f>Sample___Superstore6[[#This Row],[Profit]]/Sample___Superstore6[[#This Row],[Sales]]</f>
        <v>0.28000000000000003</v>
      </c>
      <c r="Z4931" s="9">
        <f t="shared" si="541"/>
        <v>1</v>
      </c>
      <c r="AA4931" s="17">
        <f t="shared" si="542"/>
        <v>3.2340000000000004</v>
      </c>
      <c r="AB4931" s="17">
        <f t="shared" si="543"/>
        <v>11.55</v>
      </c>
      <c r="AC4931" s="17">
        <f t="shared" si="544"/>
        <v>0</v>
      </c>
      <c r="AD4931" s="17">
        <f t="shared" si="545"/>
        <v>57.75</v>
      </c>
    </row>
    <row r="4932" spans="1:30">
      <c r="A4932">
        <v>4931</v>
      </c>
      <c r="B4932" t="s">
        <v>7878</v>
      </c>
      <c r="C4932" s="4">
        <v>41884</v>
      </c>
      <c r="D4932" s="4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17">
        <v>7.0217999999999998</v>
      </c>
      <c r="V4932">
        <f t="shared" si="539"/>
        <v>2014</v>
      </c>
      <c r="W4932" t="str">
        <f t="shared" si="540"/>
        <v>Sep</v>
      </c>
      <c r="X4932" s="9" t="str">
        <f>Sample___Superstore[[#This Row],[Order Year]]&amp;"-"&amp;Sample___Superstore[[#This Row],[Order Month]]</f>
        <v>2014-Sep</v>
      </c>
      <c r="Y4932" s="10">
        <f>Sample___Superstore6[[#This Row],[Profit]]/Sample___Superstore6[[#This Row],[Sales]]</f>
        <v>0.47000000000000003</v>
      </c>
      <c r="Z4932" s="9">
        <f t="shared" si="541"/>
        <v>1</v>
      </c>
      <c r="AA4932" s="17">
        <f t="shared" si="542"/>
        <v>2.3405999999999998</v>
      </c>
      <c r="AB4932" s="17">
        <f t="shared" si="543"/>
        <v>4.9799999999999995</v>
      </c>
      <c r="AC4932" s="17">
        <f t="shared" si="544"/>
        <v>0</v>
      </c>
      <c r="AD4932" s="17">
        <f t="shared" si="545"/>
        <v>14.94</v>
      </c>
    </row>
    <row r="4933" spans="1:30">
      <c r="A4933">
        <v>4932</v>
      </c>
      <c r="B4933" t="s">
        <v>7879</v>
      </c>
      <c r="C4933" s="4">
        <v>42819</v>
      </c>
      <c r="D4933" s="4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 s="17">
        <v>6.93</v>
      </c>
      <c r="V4933">
        <f t="shared" si="539"/>
        <v>2017</v>
      </c>
      <c r="W4933" t="str">
        <f t="shared" si="540"/>
        <v>Mar</v>
      </c>
      <c r="X4933" s="9" t="str">
        <f>Sample___Superstore[[#This Row],[Order Year]]&amp;"-"&amp;Sample___Superstore[[#This Row],[Order Month]]</f>
        <v>2017-Mar</v>
      </c>
      <c r="Y4933" s="10">
        <f>Sample___Superstore6[[#This Row],[Profit]]/Sample___Superstore6[[#This Row],[Sales]]</f>
        <v>0.3</v>
      </c>
      <c r="Z4933" s="9">
        <f t="shared" si="541"/>
        <v>5</v>
      </c>
      <c r="AA4933" s="17">
        <f t="shared" si="542"/>
        <v>3.4649999999999999</v>
      </c>
      <c r="AB4933" s="17">
        <f t="shared" si="543"/>
        <v>11.55</v>
      </c>
      <c r="AC4933" s="17">
        <f t="shared" si="544"/>
        <v>0</v>
      </c>
      <c r="AD4933" s="17">
        <f t="shared" si="545"/>
        <v>23.1</v>
      </c>
    </row>
    <row r="4934" spans="1:30">
      <c r="A4934">
        <v>4933</v>
      </c>
      <c r="B4934" t="s">
        <v>7880</v>
      </c>
      <c r="C4934" s="4">
        <v>42275</v>
      </c>
      <c r="D4934" s="4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 s="17">
        <v>4.2309000000000001</v>
      </c>
      <c r="V4934">
        <f t="shared" si="539"/>
        <v>2015</v>
      </c>
      <c r="W4934" t="str">
        <f t="shared" si="540"/>
        <v>Sep</v>
      </c>
      <c r="X4934" s="9" t="str">
        <f>Sample___Superstore[[#This Row],[Order Year]]&amp;"-"&amp;Sample___Superstore[[#This Row],[Order Month]]</f>
        <v>2015-Sep</v>
      </c>
      <c r="Y4934" s="10">
        <f>Sample___Superstore6[[#This Row],[Profit]]/Sample___Superstore6[[#This Row],[Sales]]</f>
        <v>0.33750000000000002</v>
      </c>
      <c r="Z4934" s="9">
        <f t="shared" si="541"/>
        <v>6</v>
      </c>
      <c r="AA4934" s="17">
        <f t="shared" si="542"/>
        <v>4.2309000000000001</v>
      </c>
      <c r="AB4934" s="17">
        <f t="shared" si="543"/>
        <v>12.536</v>
      </c>
      <c r="AC4934" s="17">
        <f t="shared" si="544"/>
        <v>2.5072000000000001</v>
      </c>
      <c r="AD4934" s="17">
        <f t="shared" si="545"/>
        <v>10.0288</v>
      </c>
    </row>
    <row r="4935" spans="1:30">
      <c r="A4935">
        <v>4934</v>
      </c>
      <c r="B4935" t="s">
        <v>7880</v>
      </c>
      <c r="C4935" s="4">
        <v>42275</v>
      </c>
      <c r="D4935" s="4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 s="17">
        <v>-0.79200000000000004</v>
      </c>
      <c r="V4935">
        <f t="shared" si="539"/>
        <v>2015</v>
      </c>
      <c r="W4935" t="str">
        <f t="shared" si="540"/>
        <v>Sep</v>
      </c>
      <c r="X4935" s="9" t="str">
        <f>Sample___Superstore[[#This Row],[Order Year]]&amp;"-"&amp;Sample___Superstore[[#This Row],[Order Month]]</f>
        <v>2015-Sep</v>
      </c>
      <c r="Y4935" s="10">
        <f>Sample___Superstore6[[#This Row],[Profit]]/Sample___Superstore6[[#This Row],[Sales]]</f>
        <v>-0.73333333333333328</v>
      </c>
      <c r="Z4935" s="9">
        <f t="shared" si="541"/>
        <v>6</v>
      </c>
      <c r="AA4935" s="17">
        <f t="shared" si="542"/>
        <v>-0.39600000000000002</v>
      </c>
      <c r="AB4935" s="17">
        <f t="shared" si="543"/>
        <v>0.54</v>
      </c>
      <c r="AC4935" s="17">
        <f t="shared" si="544"/>
        <v>0.75600000000000001</v>
      </c>
      <c r="AD4935" s="17">
        <f t="shared" si="545"/>
        <v>0.32400000000000007</v>
      </c>
    </row>
    <row r="4936" spans="1:30">
      <c r="A4936">
        <v>4935</v>
      </c>
      <c r="B4936" t="s">
        <v>7880</v>
      </c>
      <c r="C4936" s="4">
        <v>42275</v>
      </c>
      <c r="D4936" s="4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 s="17">
        <v>0.84599999999999997</v>
      </c>
      <c r="V4936">
        <f t="shared" si="539"/>
        <v>2015</v>
      </c>
      <c r="W4936" t="str">
        <f t="shared" si="540"/>
        <v>Sep</v>
      </c>
      <c r="X4936" s="9" t="str">
        <f>Sample___Superstore[[#This Row],[Order Year]]&amp;"-"&amp;Sample___Superstore[[#This Row],[Order Month]]</f>
        <v>2015-Sep</v>
      </c>
      <c r="Y4936" s="10">
        <f>Sample___Superstore6[[#This Row],[Profit]]/Sample___Superstore6[[#This Row],[Sales]]</f>
        <v>0.1875</v>
      </c>
      <c r="Z4936" s="9">
        <f t="shared" si="541"/>
        <v>6</v>
      </c>
      <c r="AA4936" s="17">
        <f t="shared" si="542"/>
        <v>0.28199999999999997</v>
      </c>
      <c r="AB4936" s="17">
        <f t="shared" si="543"/>
        <v>1.5039999999999998</v>
      </c>
      <c r="AC4936" s="17">
        <f t="shared" si="544"/>
        <v>0.90239999999999998</v>
      </c>
      <c r="AD4936" s="17">
        <f t="shared" si="545"/>
        <v>3.6095999999999995</v>
      </c>
    </row>
    <row r="4937" spans="1:30">
      <c r="A4937">
        <v>4936</v>
      </c>
      <c r="B4937" t="s">
        <v>7881</v>
      </c>
      <c r="C4937" s="4">
        <v>42078</v>
      </c>
      <c r="D4937" s="4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 s="17">
        <v>1.6776</v>
      </c>
      <c r="V4937">
        <f t="shared" si="539"/>
        <v>2015</v>
      </c>
      <c r="W4937" t="str">
        <f t="shared" si="540"/>
        <v>Mar</v>
      </c>
      <c r="X4937" s="9" t="str">
        <f>Sample___Superstore[[#This Row],[Order Year]]&amp;"-"&amp;Sample___Superstore[[#This Row],[Order Month]]</f>
        <v>2015-Mar</v>
      </c>
      <c r="Y4937" s="10">
        <f>Sample___Superstore6[[#This Row],[Profit]]/Sample___Superstore6[[#This Row],[Sales]]</f>
        <v>0.1</v>
      </c>
      <c r="Z4937" s="9">
        <f t="shared" si="541"/>
        <v>6</v>
      </c>
      <c r="AA4937" s="17">
        <f t="shared" si="542"/>
        <v>0.55920000000000003</v>
      </c>
      <c r="AB4937" s="17">
        <f t="shared" si="543"/>
        <v>5.5919999999999996</v>
      </c>
      <c r="AC4937" s="17">
        <f t="shared" si="544"/>
        <v>3.3552</v>
      </c>
      <c r="AD4937" s="17">
        <f t="shared" si="545"/>
        <v>13.4208</v>
      </c>
    </row>
    <row r="4938" spans="1:30">
      <c r="A4938">
        <v>4937</v>
      </c>
      <c r="B4938" t="s">
        <v>7887</v>
      </c>
      <c r="C4938" s="4">
        <v>42741</v>
      </c>
      <c r="D4938" s="4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 s="17">
        <v>15.5204</v>
      </c>
      <c r="V4938">
        <f t="shared" si="539"/>
        <v>2017</v>
      </c>
      <c r="W4938" t="str">
        <f t="shared" si="540"/>
        <v>Jan</v>
      </c>
      <c r="X4938" s="9" t="str">
        <f>Sample___Superstore[[#This Row],[Order Year]]&amp;"-"&amp;Sample___Superstore[[#This Row],[Order Month]]</f>
        <v>2017-Jan</v>
      </c>
      <c r="Y4938" s="10">
        <f>Sample___Superstore6[[#This Row],[Profit]]/Sample___Superstore6[[#This Row],[Sales]]</f>
        <v>0.45999999999999996</v>
      </c>
      <c r="Z4938" s="9">
        <f t="shared" si="541"/>
        <v>7</v>
      </c>
      <c r="AA4938" s="17">
        <f t="shared" si="542"/>
        <v>2.2172000000000001</v>
      </c>
      <c r="AB4938" s="17">
        <f t="shared" si="543"/>
        <v>4.82</v>
      </c>
      <c r="AC4938" s="17">
        <f t="shared" si="544"/>
        <v>0</v>
      </c>
      <c r="AD4938" s="17">
        <f t="shared" si="545"/>
        <v>33.74</v>
      </c>
    </row>
    <row r="4939" spans="1:30">
      <c r="A4939">
        <v>4938</v>
      </c>
      <c r="B4939" t="s">
        <v>7889</v>
      </c>
      <c r="C4939" s="4">
        <v>41652</v>
      </c>
      <c r="D4939" s="4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 s="17">
        <v>238.65299999999999</v>
      </c>
      <c r="V4939">
        <f t="shared" si="539"/>
        <v>2014</v>
      </c>
      <c r="W4939" t="str">
        <f t="shared" si="540"/>
        <v>Jan</v>
      </c>
      <c r="X4939" s="9" t="str">
        <f>Sample___Superstore[[#This Row],[Order Year]]&amp;"-"&amp;Sample___Superstore[[#This Row],[Order Month]]</f>
        <v>2014-Jan</v>
      </c>
      <c r="Y4939" s="10">
        <f>Sample___Superstore6[[#This Row],[Profit]]/Sample___Superstore6[[#This Row],[Sales]]</f>
        <v>0.18</v>
      </c>
      <c r="Z4939" s="9">
        <f t="shared" si="541"/>
        <v>5</v>
      </c>
      <c r="AA4939" s="17">
        <f t="shared" si="542"/>
        <v>47.730599999999995</v>
      </c>
      <c r="AB4939" s="17">
        <f t="shared" si="543"/>
        <v>265.16999999999996</v>
      </c>
      <c r="AC4939" s="17">
        <f t="shared" si="544"/>
        <v>0</v>
      </c>
      <c r="AD4939" s="17">
        <f t="shared" si="545"/>
        <v>1325.85</v>
      </c>
    </row>
    <row r="4940" spans="1:30">
      <c r="A4940">
        <v>4939</v>
      </c>
      <c r="B4940" t="s">
        <v>7889</v>
      </c>
      <c r="C4940" s="4">
        <v>41652</v>
      </c>
      <c r="D4940" s="4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 s="17">
        <v>3.9293999999999998</v>
      </c>
      <c r="V4940">
        <f t="shared" si="539"/>
        <v>2014</v>
      </c>
      <c r="W4940" t="str">
        <f t="shared" si="540"/>
        <v>Jan</v>
      </c>
      <c r="X4940" s="9" t="str">
        <f>Sample___Superstore[[#This Row],[Order Year]]&amp;"-"&amp;Sample___Superstore[[#This Row],[Order Month]]</f>
        <v>2014-Jan</v>
      </c>
      <c r="Y4940" s="10">
        <f>Sample___Superstore6[[#This Row],[Profit]]/Sample___Superstore6[[#This Row],[Sales]]</f>
        <v>1.1764705882352939E-2</v>
      </c>
      <c r="Z4940" s="9">
        <f t="shared" si="541"/>
        <v>5</v>
      </c>
      <c r="AA4940" s="17">
        <f t="shared" si="542"/>
        <v>1.3097999999999999</v>
      </c>
      <c r="AB4940" s="17">
        <f t="shared" si="543"/>
        <v>111.33300000000001</v>
      </c>
      <c r="AC4940" s="17">
        <f t="shared" si="544"/>
        <v>50.099850000000004</v>
      </c>
      <c r="AD4940" s="17">
        <f t="shared" si="545"/>
        <v>283.89915000000002</v>
      </c>
    </row>
    <row r="4941" spans="1:30">
      <c r="A4941">
        <v>4940</v>
      </c>
      <c r="B4941" t="s">
        <v>7889</v>
      </c>
      <c r="C4941" s="4">
        <v>41652</v>
      </c>
      <c r="D4941" s="4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 s="17">
        <v>6.5670000000000002</v>
      </c>
      <c r="V4941">
        <f t="shared" si="539"/>
        <v>2014</v>
      </c>
      <c r="W4941" t="str">
        <f t="shared" si="540"/>
        <v>Jan</v>
      </c>
      <c r="X4941" s="9" t="str">
        <f>Sample___Superstore[[#This Row],[Order Year]]&amp;"-"&amp;Sample___Superstore[[#This Row],[Order Month]]</f>
        <v>2014-Jan</v>
      </c>
      <c r="Y4941" s="10">
        <f>Sample___Superstore6[[#This Row],[Profit]]/Sample___Superstore6[[#This Row],[Sales]]</f>
        <v>0.33</v>
      </c>
      <c r="Z4941" s="9">
        <f t="shared" si="541"/>
        <v>5</v>
      </c>
      <c r="AA4941" s="17">
        <f t="shared" si="542"/>
        <v>1.3134000000000001</v>
      </c>
      <c r="AB4941" s="17">
        <f t="shared" si="543"/>
        <v>3.9799999999999995</v>
      </c>
      <c r="AC4941" s="17">
        <f t="shared" si="544"/>
        <v>0</v>
      </c>
      <c r="AD4941" s="17">
        <f t="shared" si="545"/>
        <v>19.899999999999999</v>
      </c>
    </row>
    <row r="4942" spans="1:30">
      <c r="A4942">
        <v>4941</v>
      </c>
      <c r="B4942" t="s">
        <v>7890</v>
      </c>
      <c r="C4942" s="4">
        <v>42041</v>
      </c>
      <c r="D4942" s="4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 s="17">
        <v>266.4522</v>
      </c>
      <c r="V4942">
        <f t="shared" si="539"/>
        <v>2015</v>
      </c>
      <c r="W4942" t="str">
        <f t="shared" si="540"/>
        <v>Feb</v>
      </c>
      <c r="X4942" s="9" t="str">
        <f>Sample___Superstore[[#This Row],[Order Year]]&amp;"-"&amp;Sample___Superstore[[#This Row],[Order Month]]</f>
        <v>2015-Feb</v>
      </c>
      <c r="Y4942" s="10">
        <f>Sample___Superstore6[[#This Row],[Profit]]/Sample___Superstore6[[#This Row],[Sales]]</f>
        <v>0.21000000000000002</v>
      </c>
      <c r="Z4942" s="9">
        <f t="shared" si="541"/>
        <v>7</v>
      </c>
      <c r="AA4942" s="17">
        <f t="shared" si="542"/>
        <v>29.605800000000002</v>
      </c>
      <c r="AB4942" s="17">
        <f t="shared" si="543"/>
        <v>140.97999999999999</v>
      </c>
      <c r="AC4942" s="17">
        <f t="shared" si="544"/>
        <v>0</v>
      </c>
      <c r="AD4942" s="17">
        <f t="shared" si="545"/>
        <v>1268.82</v>
      </c>
    </row>
    <row r="4943" spans="1:30">
      <c r="A4943">
        <v>4942</v>
      </c>
      <c r="B4943" t="s">
        <v>7890</v>
      </c>
      <c r="C4943" s="4">
        <v>42041</v>
      </c>
      <c r="D4943" s="4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 s="17">
        <v>82.336799999999997</v>
      </c>
      <c r="V4943">
        <f t="shared" si="539"/>
        <v>2015</v>
      </c>
      <c r="W4943" t="str">
        <f t="shared" si="540"/>
        <v>Feb</v>
      </c>
      <c r="X4943" s="9" t="str">
        <f>Sample___Superstore[[#This Row],[Order Year]]&amp;"-"&amp;Sample___Superstore[[#This Row],[Order Month]]</f>
        <v>2015-Feb</v>
      </c>
      <c r="Y4943" s="10">
        <f>Sample___Superstore6[[#This Row],[Profit]]/Sample___Superstore6[[#This Row],[Sales]]</f>
        <v>0.28999999999999998</v>
      </c>
      <c r="Z4943" s="9">
        <f t="shared" si="541"/>
        <v>7</v>
      </c>
      <c r="AA4943" s="17">
        <f t="shared" si="542"/>
        <v>20.584199999999999</v>
      </c>
      <c r="AB4943" s="17">
        <f t="shared" si="543"/>
        <v>70.98</v>
      </c>
      <c r="AC4943" s="17">
        <f t="shared" si="544"/>
        <v>0</v>
      </c>
      <c r="AD4943" s="17">
        <f t="shared" si="545"/>
        <v>283.92</v>
      </c>
    </row>
    <row r="4944" spans="1:30">
      <c r="A4944">
        <v>4943</v>
      </c>
      <c r="B4944" t="s">
        <v>7890</v>
      </c>
      <c r="C4944" s="4">
        <v>42041</v>
      </c>
      <c r="D4944" s="4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 s="17">
        <v>1.7607999999999999</v>
      </c>
      <c r="V4944">
        <f t="shared" si="539"/>
        <v>2015</v>
      </c>
      <c r="W4944" t="str">
        <f t="shared" si="540"/>
        <v>Feb</v>
      </c>
      <c r="X4944" s="9" t="str">
        <f>Sample___Superstore[[#This Row],[Order Year]]&amp;"-"&amp;Sample___Superstore[[#This Row],[Order Month]]</f>
        <v>2015-Feb</v>
      </c>
      <c r="Y4944" s="10">
        <f>Sample___Superstore6[[#This Row],[Profit]]/Sample___Superstore6[[#This Row],[Sales]]</f>
        <v>0.31</v>
      </c>
      <c r="Z4944" s="9">
        <f t="shared" si="541"/>
        <v>7</v>
      </c>
      <c r="AA4944" s="17">
        <f t="shared" si="542"/>
        <v>0.88039999999999996</v>
      </c>
      <c r="AB4944" s="17">
        <f t="shared" si="543"/>
        <v>2.84</v>
      </c>
      <c r="AC4944" s="17">
        <f t="shared" si="544"/>
        <v>0</v>
      </c>
      <c r="AD4944" s="17">
        <f t="shared" si="545"/>
        <v>5.68</v>
      </c>
    </row>
    <row r="4945" spans="1:30">
      <c r="A4945">
        <v>4944</v>
      </c>
      <c r="B4945" t="s">
        <v>7891</v>
      </c>
      <c r="C4945" s="4">
        <v>43090</v>
      </c>
      <c r="D4945" s="4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 s="17">
        <v>18.766999999999999</v>
      </c>
      <c r="V4945">
        <f t="shared" si="539"/>
        <v>2017</v>
      </c>
      <c r="W4945" t="str">
        <f t="shared" si="540"/>
        <v>Dec</v>
      </c>
      <c r="X4945" s="9" t="str">
        <f>Sample___Superstore[[#This Row],[Order Year]]&amp;"-"&amp;Sample___Superstore[[#This Row],[Order Month]]</f>
        <v>2017-Dec</v>
      </c>
      <c r="Y4945" s="10">
        <f>Sample___Superstore6[[#This Row],[Profit]]/Sample___Superstore6[[#This Row],[Sales]]</f>
        <v>0.05</v>
      </c>
      <c r="Z4945" s="9">
        <f t="shared" si="541"/>
        <v>6</v>
      </c>
      <c r="AA4945" s="17">
        <f t="shared" si="542"/>
        <v>18.766999999999999</v>
      </c>
      <c r="AB4945" s="17">
        <f t="shared" si="543"/>
        <v>375.34</v>
      </c>
      <c r="AC4945" s="17">
        <f t="shared" si="544"/>
        <v>0</v>
      </c>
      <c r="AD4945" s="17">
        <f t="shared" si="545"/>
        <v>375.34</v>
      </c>
    </row>
    <row r="4946" spans="1:30">
      <c r="A4946">
        <v>4945</v>
      </c>
      <c r="B4946" t="s">
        <v>7892</v>
      </c>
      <c r="C4946" s="4">
        <v>42618</v>
      </c>
      <c r="D4946" s="4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 s="17">
        <v>46.118400000000001</v>
      </c>
      <c r="V4946">
        <f t="shared" si="539"/>
        <v>2016</v>
      </c>
      <c r="W4946" t="str">
        <f t="shared" si="540"/>
        <v>Sep</v>
      </c>
      <c r="X4946" s="9" t="str">
        <f>Sample___Superstore[[#This Row],[Order Year]]&amp;"-"&amp;Sample___Superstore[[#This Row],[Order Month]]</f>
        <v>2016-Sep</v>
      </c>
      <c r="Y4946" s="10">
        <f>Sample___Superstore6[[#This Row],[Profit]]/Sample___Superstore6[[#This Row],[Sales]]</f>
        <v>0.48000000000000004</v>
      </c>
      <c r="Z4946" s="9">
        <f t="shared" si="541"/>
        <v>1</v>
      </c>
      <c r="AA4946" s="17">
        <f t="shared" si="542"/>
        <v>23.059200000000001</v>
      </c>
      <c r="AB4946" s="17">
        <f t="shared" si="543"/>
        <v>48.04</v>
      </c>
      <c r="AC4946" s="17">
        <f t="shared" si="544"/>
        <v>0</v>
      </c>
      <c r="AD4946" s="17">
        <f t="shared" si="545"/>
        <v>96.08</v>
      </c>
    </row>
    <row r="4947" spans="1:30">
      <c r="A4947">
        <v>4946</v>
      </c>
      <c r="B4947" t="s">
        <v>7892</v>
      </c>
      <c r="C4947" s="4">
        <v>42618</v>
      </c>
      <c r="D4947" s="4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 s="17">
        <v>3.9420000000000002</v>
      </c>
      <c r="V4947">
        <f t="shared" si="539"/>
        <v>2016</v>
      </c>
      <c r="W4947" t="str">
        <f t="shared" si="540"/>
        <v>Sep</v>
      </c>
      <c r="X4947" s="9" t="str">
        <f>Sample___Superstore[[#This Row],[Order Year]]&amp;"-"&amp;Sample___Superstore[[#This Row],[Order Month]]</f>
        <v>2016-Sep</v>
      </c>
      <c r="Y4947" s="10">
        <f>Sample___Superstore6[[#This Row],[Profit]]/Sample___Superstore6[[#This Row],[Sales]]</f>
        <v>0.33750000000000002</v>
      </c>
      <c r="Z4947" s="9">
        <f t="shared" si="541"/>
        <v>1</v>
      </c>
      <c r="AA4947" s="17">
        <f t="shared" si="542"/>
        <v>1.9710000000000001</v>
      </c>
      <c r="AB4947" s="17">
        <f t="shared" si="543"/>
        <v>5.84</v>
      </c>
      <c r="AC4947" s="17">
        <f t="shared" si="544"/>
        <v>2.3359999999999999</v>
      </c>
      <c r="AD4947" s="17">
        <f t="shared" si="545"/>
        <v>9.3439999999999994</v>
      </c>
    </row>
    <row r="4948" spans="1:30">
      <c r="A4948">
        <v>4947</v>
      </c>
      <c r="B4948" t="s">
        <v>7892</v>
      </c>
      <c r="C4948" s="4">
        <v>42618</v>
      </c>
      <c r="D4948" s="4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 s="17">
        <v>1.7876000000000001</v>
      </c>
      <c r="V4948">
        <f t="shared" si="539"/>
        <v>2016</v>
      </c>
      <c r="W4948" t="str">
        <f t="shared" si="540"/>
        <v>Sep</v>
      </c>
      <c r="X4948" s="9" t="str">
        <f>Sample___Superstore[[#This Row],[Order Year]]&amp;"-"&amp;Sample___Superstore[[#This Row],[Order Month]]</f>
        <v>2016-Sep</v>
      </c>
      <c r="Y4948" s="10">
        <f>Sample___Superstore6[[#This Row],[Profit]]/Sample___Superstore6[[#This Row],[Sales]]</f>
        <v>0.41</v>
      </c>
      <c r="Z4948" s="9">
        <f t="shared" si="541"/>
        <v>1</v>
      </c>
      <c r="AA4948" s="17">
        <f t="shared" si="542"/>
        <v>0.89380000000000004</v>
      </c>
      <c r="AB4948" s="17">
        <f t="shared" si="543"/>
        <v>2.1800000000000002</v>
      </c>
      <c r="AC4948" s="17">
        <f t="shared" si="544"/>
        <v>0</v>
      </c>
      <c r="AD4948" s="17">
        <f t="shared" si="545"/>
        <v>4.3600000000000003</v>
      </c>
    </row>
    <row r="4949" spans="1:30">
      <c r="A4949">
        <v>4948</v>
      </c>
      <c r="B4949" t="s">
        <v>7893</v>
      </c>
      <c r="C4949" s="4">
        <v>41916</v>
      </c>
      <c r="D4949" s="4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 s="17">
        <v>13.742800000000001</v>
      </c>
      <c r="V4949">
        <f t="shared" si="539"/>
        <v>2014</v>
      </c>
      <c r="W4949" t="str">
        <f t="shared" si="540"/>
        <v>Oct</v>
      </c>
      <c r="X4949" s="9" t="str">
        <f>Sample___Superstore[[#This Row],[Order Year]]&amp;"-"&amp;Sample___Superstore[[#This Row],[Order Month]]</f>
        <v>2014-Oct</v>
      </c>
      <c r="Y4949" s="10">
        <f>Sample___Superstore6[[#This Row],[Profit]]/Sample___Superstore6[[#This Row],[Sales]]</f>
        <v>0.47000000000000003</v>
      </c>
      <c r="Z4949" s="9">
        <f t="shared" si="541"/>
        <v>5</v>
      </c>
      <c r="AA4949" s="17">
        <f t="shared" si="542"/>
        <v>3.4357000000000002</v>
      </c>
      <c r="AB4949" s="17">
        <f t="shared" si="543"/>
        <v>7.31</v>
      </c>
      <c r="AC4949" s="17">
        <f t="shared" si="544"/>
        <v>0</v>
      </c>
      <c r="AD4949" s="17">
        <f t="shared" si="545"/>
        <v>29.24</v>
      </c>
    </row>
    <row r="4950" spans="1:30">
      <c r="A4950">
        <v>4949</v>
      </c>
      <c r="B4950" t="s">
        <v>7894</v>
      </c>
      <c r="C4950" s="4">
        <v>43066</v>
      </c>
      <c r="D4950" s="4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 s="17">
        <v>41.120800000000003</v>
      </c>
      <c r="V4950">
        <f t="shared" si="539"/>
        <v>2017</v>
      </c>
      <c r="W4950" t="str">
        <f t="shared" si="540"/>
        <v>Nov</v>
      </c>
      <c r="X4950" s="9" t="str">
        <f>Sample___Superstore[[#This Row],[Order Year]]&amp;"-"&amp;Sample___Superstore[[#This Row],[Order Month]]</f>
        <v>2017-Nov</v>
      </c>
      <c r="Y4950" s="10">
        <f>Sample___Superstore6[[#This Row],[Profit]]/Sample___Superstore6[[#This Row],[Sales]]</f>
        <v>0.35000000000000003</v>
      </c>
      <c r="Z4950" s="9">
        <f t="shared" si="541"/>
        <v>5</v>
      </c>
      <c r="AA4950" s="17">
        <f t="shared" si="542"/>
        <v>5.8744000000000005</v>
      </c>
      <c r="AB4950" s="17">
        <f t="shared" si="543"/>
        <v>16.783999999999999</v>
      </c>
      <c r="AC4950" s="17">
        <f t="shared" si="544"/>
        <v>23.497600000000002</v>
      </c>
      <c r="AD4950" s="17">
        <f t="shared" si="545"/>
        <v>93.990399999999994</v>
      </c>
    </row>
    <row r="4951" spans="1:30">
      <c r="A4951">
        <v>4950</v>
      </c>
      <c r="B4951" t="s">
        <v>7894</v>
      </c>
      <c r="C4951" s="4">
        <v>43066</v>
      </c>
      <c r="D4951" s="4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 s="17">
        <v>6.0288000000000004</v>
      </c>
      <c r="V4951">
        <f t="shared" si="539"/>
        <v>2017</v>
      </c>
      <c r="W4951" t="str">
        <f t="shared" si="540"/>
        <v>Nov</v>
      </c>
      <c r="X4951" s="9" t="str">
        <f>Sample___Superstore[[#This Row],[Order Year]]&amp;"-"&amp;Sample___Superstore[[#This Row],[Order Month]]</f>
        <v>2017-Nov</v>
      </c>
      <c r="Y4951" s="10">
        <f>Sample___Superstore6[[#This Row],[Profit]]/Sample___Superstore6[[#This Row],[Sales]]</f>
        <v>0.32</v>
      </c>
      <c r="Z4951" s="9">
        <f t="shared" si="541"/>
        <v>5</v>
      </c>
      <c r="AA4951" s="17">
        <f t="shared" si="542"/>
        <v>2.0096000000000003</v>
      </c>
      <c r="AB4951" s="17">
        <f t="shared" si="543"/>
        <v>6.28</v>
      </c>
      <c r="AC4951" s="17">
        <f t="shared" si="544"/>
        <v>0</v>
      </c>
      <c r="AD4951" s="17">
        <f t="shared" si="545"/>
        <v>18.84</v>
      </c>
    </row>
    <row r="4952" spans="1:30">
      <c r="A4952">
        <v>4951</v>
      </c>
      <c r="B4952" t="s">
        <v>7895</v>
      </c>
      <c r="C4952" s="4">
        <v>42671</v>
      </c>
      <c r="D4952" s="4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 s="17">
        <v>5.2164000000000001</v>
      </c>
      <c r="V4952">
        <f t="shared" si="539"/>
        <v>2016</v>
      </c>
      <c r="W4952" t="str">
        <f t="shared" si="540"/>
        <v>Oct</v>
      </c>
      <c r="X4952" s="9" t="str">
        <f>Sample___Superstore[[#This Row],[Order Year]]&amp;"-"&amp;Sample___Superstore[[#This Row],[Order Month]]</f>
        <v>2016-Oct</v>
      </c>
      <c r="Y4952" s="10">
        <f>Sample___Superstore6[[#This Row],[Profit]]/Sample___Superstore6[[#This Row],[Sales]]</f>
        <v>0.42000000000000004</v>
      </c>
      <c r="Z4952" s="9">
        <f t="shared" si="541"/>
        <v>4</v>
      </c>
      <c r="AA4952" s="17">
        <f t="shared" si="542"/>
        <v>1.7388000000000001</v>
      </c>
      <c r="AB4952" s="17">
        <f t="shared" si="543"/>
        <v>4.1399999999999997</v>
      </c>
      <c r="AC4952" s="17">
        <f t="shared" si="544"/>
        <v>0</v>
      </c>
      <c r="AD4952" s="17">
        <f t="shared" si="545"/>
        <v>12.42</v>
      </c>
    </row>
    <row r="4953" spans="1:30">
      <c r="A4953">
        <v>4952</v>
      </c>
      <c r="B4953" t="s">
        <v>7896</v>
      </c>
      <c r="C4953" s="4">
        <v>42164</v>
      </c>
      <c r="D4953" s="4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17">
        <v>6.2207999999999997</v>
      </c>
      <c r="V4953">
        <f t="shared" si="539"/>
        <v>2015</v>
      </c>
      <c r="W4953" t="str">
        <f t="shared" si="540"/>
        <v>Jun</v>
      </c>
      <c r="X4953" s="9" t="str">
        <f>Sample___Superstore[[#This Row],[Order Year]]&amp;"-"&amp;Sample___Superstore[[#This Row],[Order Month]]</f>
        <v>2015-Jun</v>
      </c>
      <c r="Y4953" s="10">
        <f>Sample___Superstore6[[#This Row],[Profit]]/Sample___Superstore6[[#This Row],[Sales]]</f>
        <v>0.47999999999999993</v>
      </c>
      <c r="Z4953" s="9">
        <f t="shared" si="541"/>
        <v>4</v>
      </c>
      <c r="AA4953" s="17">
        <f t="shared" si="542"/>
        <v>3.1103999999999998</v>
      </c>
      <c r="AB4953" s="17">
        <f t="shared" si="543"/>
        <v>6.48</v>
      </c>
      <c r="AC4953" s="17">
        <f t="shared" si="544"/>
        <v>0</v>
      </c>
      <c r="AD4953" s="17">
        <f t="shared" si="545"/>
        <v>12.96</v>
      </c>
    </row>
    <row r="4954" spans="1:30">
      <c r="A4954">
        <v>4953</v>
      </c>
      <c r="B4954" t="s">
        <v>7897</v>
      </c>
      <c r="C4954" s="4">
        <v>43077</v>
      </c>
      <c r="D4954" s="4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 s="17">
        <v>20.844000000000001</v>
      </c>
      <c r="V4954">
        <f t="shared" si="539"/>
        <v>2017</v>
      </c>
      <c r="W4954" t="str">
        <f t="shared" si="540"/>
        <v>Dec</v>
      </c>
      <c r="X4954" s="9" t="str">
        <f>Sample___Superstore[[#This Row],[Order Year]]&amp;"-"&amp;Sample___Superstore[[#This Row],[Order Month]]</f>
        <v>2017-Dec</v>
      </c>
      <c r="Y4954" s="10">
        <f>Sample___Superstore6[[#This Row],[Profit]]/Sample___Superstore6[[#This Row],[Sales]]</f>
        <v>0.3</v>
      </c>
      <c r="Z4954" s="9">
        <f t="shared" si="541"/>
        <v>4</v>
      </c>
      <c r="AA4954" s="17">
        <f t="shared" si="542"/>
        <v>20.844000000000001</v>
      </c>
      <c r="AB4954" s="17">
        <f t="shared" si="543"/>
        <v>69.48</v>
      </c>
      <c r="AC4954" s="17">
        <f t="shared" si="544"/>
        <v>0</v>
      </c>
      <c r="AD4954" s="17">
        <f t="shared" si="545"/>
        <v>69.48</v>
      </c>
    </row>
    <row r="4955" spans="1:30">
      <c r="A4955">
        <v>4954</v>
      </c>
      <c r="B4955" t="s">
        <v>7900</v>
      </c>
      <c r="C4955" s="4">
        <v>42079</v>
      </c>
      <c r="D4955" s="4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 s="17">
        <v>2.577</v>
      </c>
      <c r="V4955">
        <f t="shared" si="539"/>
        <v>2015</v>
      </c>
      <c r="W4955" t="str">
        <f t="shared" si="540"/>
        <v>Mar</v>
      </c>
      <c r="X4955" s="9" t="str">
        <f>Sample___Superstore[[#This Row],[Order Year]]&amp;"-"&amp;Sample___Superstore[[#This Row],[Order Month]]</f>
        <v>2015-Mar</v>
      </c>
      <c r="Y4955" s="10">
        <f>Sample___Superstore6[[#This Row],[Profit]]/Sample___Superstore6[[#This Row],[Sales]]</f>
        <v>0.03</v>
      </c>
      <c r="Z4955" s="9">
        <f t="shared" si="541"/>
        <v>4</v>
      </c>
      <c r="AA4955" s="17">
        <f t="shared" si="542"/>
        <v>1.2885</v>
      </c>
      <c r="AB4955" s="17">
        <f t="shared" si="543"/>
        <v>42.95</v>
      </c>
      <c r="AC4955" s="17">
        <f t="shared" si="544"/>
        <v>0</v>
      </c>
      <c r="AD4955" s="17">
        <f t="shared" si="545"/>
        <v>85.9</v>
      </c>
    </row>
    <row r="4956" spans="1:30">
      <c r="A4956">
        <v>4955</v>
      </c>
      <c r="B4956" t="s">
        <v>7901</v>
      </c>
      <c r="C4956" s="4">
        <v>41799</v>
      </c>
      <c r="D4956" s="4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 s="17">
        <v>4.6955999999999998</v>
      </c>
      <c r="V4956">
        <f t="shared" si="539"/>
        <v>2014</v>
      </c>
      <c r="W4956" t="str">
        <f t="shared" si="540"/>
        <v>Jun</v>
      </c>
      <c r="X4956" s="9" t="str">
        <f>Sample___Superstore[[#This Row],[Order Year]]&amp;"-"&amp;Sample___Superstore[[#This Row],[Order Month]]</f>
        <v>2014-Jun</v>
      </c>
      <c r="Y4956" s="10">
        <f>Sample___Superstore6[[#This Row],[Profit]]/Sample___Superstore6[[#This Row],[Sales]]</f>
        <v>0.26</v>
      </c>
      <c r="Z4956" s="9">
        <f t="shared" si="541"/>
        <v>4</v>
      </c>
      <c r="AA4956" s="17">
        <f t="shared" si="542"/>
        <v>0.67079999999999995</v>
      </c>
      <c r="AB4956" s="17">
        <f t="shared" si="543"/>
        <v>2.5799999999999996</v>
      </c>
      <c r="AC4956" s="17">
        <f t="shared" si="544"/>
        <v>0</v>
      </c>
      <c r="AD4956" s="17">
        <f t="shared" si="545"/>
        <v>18.059999999999999</v>
      </c>
    </row>
    <row r="4957" spans="1:30">
      <c r="A4957">
        <v>4956</v>
      </c>
      <c r="B4957" t="s">
        <v>7901</v>
      </c>
      <c r="C4957" s="4">
        <v>41799</v>
      </c>
      <c r="D4957" s="4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 s="17">
        <v>36.404400000000003</v>
      </c>
      <c r="V4957">
        <f t="shared" si="539"/>
        <v>2014</v>
      </c>
      <c r="W4957" t="str">
        <f t="shared" si="540"/>
        <v>Jun</v>
      </c>
      <c r="X4957" s="9" t="str">
        <f>Sample___Superstore[[#This Row],[Order Year]]&amp;"-"&amp;Sample___Superstore[[#This Row],[Order Month]]</f>
        <v>2014-Jun</v>
      </c>
      <c r="Y4957" s="10">
        <f>Sample___Superstore6[[#This Row],[Profit]]/Sample___Superstore6[[#This Row],[Sales]]</f>
        <v>0.46</v>
      </c>
      <c r="Z4957" s="9">
        <f t="shared" si="541"/>
        <v>4</v>
      </c>
      <c r="AA4957" s="17">
        <f t="shared" si="542"/>
        <v>12.1348</v>
      </c>
      <c r="AB4957" s="17">
        <f t="shared" si="543"/>
        <v>26.38</v>
      </c>
      <c r="AC4957" s="17">
        <f t="shared" si="544"/>
        <v>0</v>
      </c>
      <c r="AD4957" s="17">
        <f t="shared" si="545"/>
        <v>79.14</v>
      </c>
    </row>
    <row r="4958" spans="1:30">
      <c r="A4958">
        <v>4957</v>
      </c>
      <c r="B4958" t="s">
        <v>7901</v>
      </c>
      <c r="C4958" s="4">
        <v>41799</v>
      </c>
      <c r="D4958" s="4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 s="17">
        <v>14.212</v>
      </c>
      <c r="V4958">
        <f t="shared" si="539"/>
        <v>2014</v>
      </c>
      <c r="W4958" t="str">
        <f t="shared" si="540"/>
        <v>Jun</v>
      </c>
      <c r="X4958" s="9" t="str">
        <f>Sample___Superstore[[#This Row],[Order Year]]&amp;"-"&amp;Sample___Superstore[[#This Row],[Order Month]]</f>
        <v>2014-Jun</v>
      </c>
      <c r="Y4958" s="10">
        <f>Sample___Superstore6[[#This Row],[Profit]]/Sample___Superstore6[[#This Row],[Sales]]</f>
        <v>0.38</v>
      </c>
      <c r="Z4958" s="9">
        <f t="shared" si="541"/>
        <v>4</v>
      </c>
      <c r="AA4958" s="17">
        <f t="shared" si="542"/>
        <v>7.1059999999999999</v>
      </c>
      <c r="AB4958" s="17">
        <f t="shared" si="543"/>
        <v>18.7</v>
      </c>
      <c r="AC4958" s="17">
        <f t="shared" si="544"/>
        <v>0</v>
      </c>
      <c r="AD4958" s="17">
        <f t="shared" si="545"/>
        <v>37.4</v>
      </c>
    </row>
    <row r="4959" spans="1:30">
      <c r="A4959">
        <v>4958</v>
      </c>
      <c r="B4959" t="s">
        <v>7902</v>
      </c>
      <c r="C4959" s="4">
        <v>42083</v>
      </c>
      <c r="D4959" s="4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 s="17">
        <v>-4.3959999999999999</v>
      </c>
      <c r="V4959">
        <f t="shared" si="539"/>
        <v>2015</v>
      </c>
      <c r="W4959" t="str">
        <f t="shared" si="540"/>
        <v>Mar</v>
      </c>
      <c r="X4959" s="9" t="str">
        <f>Sample___Superstore[[#This Row],[Order Year]]&amp;"-"&amp;Sample___Superstore[[#This Row],[Order Month]]</f>
        <v>2015-Mar</v>
      </c>
      <c r="Y4959" s="10">
        <f>Sample___Superstore6[[#This Row],[Profit]]/Sample___Superstore6[[#This Row],[Sales]]</f>
        <v>-1.75</v>
      </c>
      <c r="Z4959" s="9">
        <f t="shared" si="541"/>
        <v>6</v>
      </c>
      <c r="AA4959" s="17">
        <f t="shared" si="542"/>
        <v>-2.198</v>
      </c>
      <c r="AB4959" s="17">
        <f t="shared" si="543"/>
        <v>1.256</v>
      </c>
      <c r="AC4959" s="17">
        <f t="shared" si="544"/>
        <v>2.0096000000000003</v>
      </c>
      <c r="AD4959" s="17">
        <f t="shared" si="545"/>
        <v>0.50239999999999974</v>
      </c>
    </row>
    <row r="4960" spans="1:30">
      <c r="A4960">
        <v>4959</v>
      </c>
      <c r="B4960" t="s">
        <v>7902</v>
      </c>
      <c r="C4960" s="4">
        <v>42083</v>
      </c>
      <c r="D4960" s="4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 s="17">
        <v>6.1307999999999998</v>
      </c>
      <c r="V4960">
        <f t="shared" si="539"/>
        <v>2015</v>
      </c>
      <c r="W4960" t="str">
        <f t="shared" si="540"/>
        <v>Mar</v>
      </c>
      <c r="X4960" s="9" t="str">
        <f>Sample___Superstore[[#This Row],[Order Year]]&amp;"-"&amp;Sample___Superstore[[#This Row],[Order Month]]</f>
        <v>2015-Mar</v>
      </c>
      <c r="Y4960" s="10">
        <f>Sample___Superstore6[[#This Row],[Profit]]/Sample___Superstore6[[#This Row],[Sales]]</f>
        <v>0.32499999999999996</v>
      </c>
      <c r="Z4960" s="9">
        <f t="shared" si="541"/>
        <v>6</v>
      </c>
      <c r="AA4960" s="17">
        <f t="shared" si="542"/>
        <v>0.68120000000000003</v>
      </c>
      <c r="AB4960" s="17">
        <f t="shared" si="543"/>
        <v>2.0960000000000001</v>
      </c>
      <c r="AC4960" s="17">
        <f t="shared" si="544"/>
        <v>3.7728000000000002</v>
      </c>
      <c r="AD4960" s="17">
        <f t="shared" si="545"/>
        <v>15.091200000000001</v>
      </c>
    </row>
    <row r="4961" spans="1:30">
      <c r="A4961">
        <v>4960</v>
      </c>
      <c r="B4961" t="s">
        <v>7904</v>
      </c>
      <c r="C4961" s="4">
        <v>42692</v>
      </c>
      <c r="D4961" s="4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 s="17">
        <v>6.1192000000000002</v>
      </c>
      <c r="V4961">
        <f t="shared" si="539"/>
        <v>2016</v>
      </c>
      <c r="W4961" t="str">
        <f t="shared" si="540"/>
        <v>Nov</v>
      </c>
      <c r="X4961" s="9" t="str">
        <f>Sample___Superstore[[#This Row],[Order Year]]&amp;"-"&amp;Sample___Superstore[[#This Row],[Order Month]]</f>
        <v>2016-Nov</v>
      </c>
      <c r="Y4961" s="10">
        <f>Sample___Superstore6[[#This Row],[Profit]]/Sample___Superstore6[[#This Row],[Sales]]</f>
        <v>0.1</v>
      </c>
      <c r="Z4961" s="9">
        <f t="shared" si="541"/>
        <v>4</v>
      </c>
      <c r="AA4961" s="17">
        <f t="shared" si="542"/>
        <v>6.1192000000000002</v>
      </c>
      <c r="AB4961" s="17">
        <f t="shared" si="543"/>
        <v>61.192</v>
      </c>
      <c r="AC4961" s="17">
        <f t="shared" si="544"/>
        <v>12.2384</v>
      </c>
      <c r="AD4961" s="17">
        <f t="shared" si="545"/>
        <v>48.953600000000002</v>
      </c>
    </row>
    <row r="4962" spans="1:30">
      <c r="A4962">
        <v>4961</v>
      </c>
      <c r="B4962" t="s">
        <v>7904</v>
      </c>
      <c r="C4962" s="4">
        <v>42692</v>
      </c>
      <c r="D4962" s="4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 s="17">
        <v>18.316800000000001</v>
      </c>
      <c r="V4962">
        <f t="shared" si="539"/>
        <v>2016</v>
      </c>
      <c r="W4962" t="str">
        <f t="shared" si="540"/>
        <v>Nov</v>
      </c>
      <c r="X4962" s="9" t="str">
        <f>Sample___Superstore[[#This Row],[Order Year]]&amp;"-"&amp;Sample___Superstore[[#This Row],[Order Month]]</f>
        <v>2016-Nov</v>
      </c>
      <c r="Y4962" s="10">
        <f>Sample___Superstore6[[#This Row],[Profit]]/Sample___Superstore6[[#This Row],[Sales]]</f>
        <v>0.27</v>
      </c>
      <c r="Z4962" s="9">
        <f t="shared" si="541"/>
        <v>4</v>
      </c>
      <c r="AA4962" s="17">
        <f t="shared" si="542"/>
        <v>18.316800000000001</v>
      </c>
      <c r="AB4962" s="17">
        <f t="shared" si="543"/>
        <v>67.84</v>
      </c>
      <c r="AC4962" s="17">
        <f t="shared" si="544"/>
        <v>0</v>
      </c>
      <c r="AD4962" s="17">
        <f t="shared" si="545"/>
        <v>67.84</v>
      </c>
    </row>
    <row r="4963" spans="1:30">
      <c r="A4963">
        <v>4962</v>
      </c>
      <c r="B4963" t="s">
        <v>7905</v>
      </c>
      <c r="C4963" s="4">
        <v>41705</v>
      </c>
      <c r="D4963" s="4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 s="17">
        <v>5.4801000000000002</v>
      </c>
      <c r="V4963">
        <f t="shared" si="539"/>
        <v>2014</v>
      </c>
      <c r="W4963" t="str">
        <f t="shared" si="540"/>
        <v>Mar</v>
      </c>
      <c r="X4963" s="9" t="str">
        <f>Sample___Superstore[[#This Row],[Order Year]]&amp;"-"&amp;Sample___Superstore[[#This Row],[Order Month]]</f>
        <v>2014-Mar</v>
      </c>
      <c r="Y4963" s="10">
        <f>Sample___Superstore6[[#This Row],[Profit]]/Sample___Superstore6[[#This Row],[Sales]]</f>
        <v>0.1125</v>
      </c>
      <c r="Z4963" s="9">
        <f t="shared" si="541"/>
        <v>1</v>
      </c>
      <c r="AA4963" s="17">
        <f t="shared" si="542"/>
        <v>5.4801000000000002</v>
      </c>
      <c r="AB4963" s="17">
        <f t="shared" si="543"/>
        <v>48.712000000000003</v>
      </c>
      <c r="AC4963" s="17">
        <f t="shared" si="544"/>
        <v>9.7424000000000017</v>
      </c>
      <c r="AD4963" s="17">
        <f t="shared" si="545"/>
        <v>38.9696</v>
      </c>
    </row>
    <row r="4964" spans="1:30">
      <c r="A4964">
        <v>4963</v>
      </c>
      <c r="B4964" t="s">
        <v>7905</v>
      </c>
      <c r="C4964" s="4">
        <v>41705</v>
      </c>
      <c r="D4964" s="4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 s="17">
        <v>4.6643999999999997</v>
      </c>
      <c r="V4964">
        <f t="shared" si="539"/>
        <v>2014</v>
      </c>
      <c r="W4964" t="str">
        <f t="shared" si="540"/>
        <v>Mar</v>
      </c>
      <c r="X4964" s="9" t="str">
        <f>Sample___Superstore[[#This Row],[Order Year]]&amp;"-"&amp;Sample___Superstore[[#This Row],[Order Month]]</f>
        <v>2014-Mar</v>
      </c>
      <c r="Y4964" s="10">
        <f>Sample___Superstore6[[#This Row],[Profit]]/Sample___Superstore6[[#This Row],[Sales]]</f>
        <v>0.25999999999999995</v>
      </c>
      <c r="Z4964" s="9">
        <f t="shared" si="541"/>
        <v>1</v>
      </c>
      <c r="AA4964" s="17">
        <f t="shared" si="542"/>
        <v>1.5548</v>
      </c>
      <c r="AB4964" s="17">
        <f t="shared" si="543"/>
        <v>5.98</v>
      </c>
      <c r="AC4964" s="17">
        <f t="shared" si="544"/>
        <v>0</v>
      </c>
      <c r="AD4964" s="17">
        <f t="shared" si="545"/>
        <v>17.940000000000001</v>
      </c>
    </row>
    <row r="4965" spans="1:30">
      <c r="A4965">
        <v>4964</v>
      </c>
      <c r="B4965" t="s">
        <v>7905</v>
      </c>
      <c r="C4965" s="4">
        <v>41705</v>
      </c>
      <c r="D4965" s="4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 s="17">
        <v>4.8587999999999996</v>
      </c>
      <c r="V4965">
        <f t="shared" si="539"/>
        <v>2014</v>
      </c>
      <c r="W4965" t="str">
        <f t="shared" si="540"/>
        <v>Mar</v>
      </c>
      <c r="X4965" s="9" t="str">
        <f>Sample___Superstore[[#This Row],[Order Year]]&amp;"-"&amp;Sample___Superstore[[#This Row],[Order Month]]</f>
        <v>2014-Mar</v>
      </c>
      <c r="Y4965" s="10">
        <f>Sample___Superstore6[[#This Row],[Profit]]/Sample___Superstore6[[#This Row],[Sales]]</f>
        <v>1.9999999999999997E-2</v>
      </c>
      <c r="Z4965" s="9">
        <f t="shared" si="541"/>
        <v>1</v>
      </c>
      <c r="AA4965" s="17">
        <f t="shared" si="542"/>
        <v>1.6195999999999999</v>
      </c>
      <c r="AB4965" s="17">
        <f t="shared" si="543"/>
        <v>80.98</v>
      </c>
      <c r="AC4965" s="17">
        <f t="shared" si="544"/>
        <v>0</v>
      </c>
      <c r="AD4965" s="17">
        <f t="shared" si="545"/>
        <v>242.94</v>
      </c>
    </row>
    <row r="4966" spans="1:30">
      <c r="A4966">
        <v>4965</v>
      </c>
      <c r="B4966" t="s">
        <v>7908</v>
      </c>
      <c r="C4966" s="4">
        <v>42505</v>
      </c>
      <c r="D4966" s="4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 s="17">
        <v>-5.1760000000000002</v>
      </c>
      <c r="V4966">
        <f t="shared" si="539"/>
        <v>2016</v>
      </c>
      <c r="W4966" t="str">
        <f t="shared" si="540"/>
        <v>May</v>
      </c>
      <c r="X4966" s="9" t="str">
        <f>Sample___Superstore[[#This Row],[Order Year]]&amp;"-"&amp;Sample___Superstore[[#This Row],[Order Month]]</f>
        <v>2016-May</v>
      </c>
      <c r="Y4966" s="10">
        <f>Sample___Superstore6[[#This Row],[Profit]]/Sample___Superstore6[[#This Row],[Sales]]</f>
        <v>-0.66666666666666663</v>
      </c>
      <c r="Z4966" s="9">
        <f t="shared" si="541"/>
        <v>4</v>
      </c>
      <c r="AA4966" s="17">
        <f t="shared" si="542"/>
        <v>-1.294</v>
      </c>
      <c r="AB4966" s="17">
        <f t="shared" si="543"/>
        <v>1.9410000000000001</v>
      </c>
      <c r="AC4966" s="17">
        <f t="shared" si="544"/>
        <v>5.4348000000000001</v>
      </c>
      <c r="AD4966" s="17">
        <f t="shared" si="545"/>
        <v>2.3292000000000002</v>
      </c>
    </row>
    <row r="4967" spans="1:30">
      <c r="A4967">
        <v>4966</v>
      </c>
      <c r="B4967" t="s">
        <v>7909</v>
      </c>
      <c r="C4967" s="4">
        <v>42149</v>
      </c>
      <c r="D4967" s="4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 s="17">
        <v>58.38</v>
      </c>
      <c r="V4967">
        <f t="shared" si="539"/>
        <v>2015</v>
      </c>
      <c r="W4967" t="str">
        <f t="shared" si="540"/>
        <v>May</v>
      </c>
      <c r="X4967" s="9" t="str">
        <f>Sample___Superstore[[#This Row],[Order Year]]&amp;"-"&amp;Sample___Superstore[[#This Row],[Order Month]]</f>
        <v>2015-May</v>
      </c>
      <c r="Y4967" s="10">
        <f>Sample___Superstore6[[#This Row],[Profit]]/Sample___Superstore6[[#This Row],[Sales]]</f>
        <v>0.125</v>
      </c>
      <c r="Z4967" s="9">
        <f t="shared" si="541"/>
        <v>3</v>
      </c>
      <c r="AA4967" s="17">
        <f t="shared" si="542"/>
        <v>14.595000000000001</v>
      </c>
      <c r="AB4967" s="17">
        <f t="shared" si="543"/>
        <v>116.76</v>
      </c>
      <c r="AC4967" s="17">
        <f t="shared" si="544"/>
        <v>93.408000000000015</v>
      </c>
      <c r="AD4967" s="17">
        <f t="shared" si="545"/>
        <v>373.63200000000001</v>
      </c>
    </row>
    <row r="4968" spans="1:30">
      <c r="A4968">
        <v>4967</v>
      </c>
      <c r="B4968" t="s">
        <v>7910</v>
      </c>
      <c r="C4968" s="4">
        <v>42218</v>
      </c>
      <c r="D4968" s="4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 s="17">
        <v>3.8654999999999999</v>
      </c>
      <c r="V4968">
        <f t="shared" si="539"/>
        <v>2015</v>
      </c>
      <c r="W4968" t="str">
        <f t="shared" si="540"/>
        <v>Aug</v>
      </c>
      <c r="X4968" s="9" t="str">
        <f>Sample___Superstore[[#This Row],[Order Year]]&amp;"-"&amp;Sample___Superstore[[#This Row],[Order Month]]</f>
        <v>2015-Aug</v>
      </c>
      <c r="Y4968" s="10">
        <f>Sample___Superstore6[[#This Row],[Profit]]/Sample___Superstore6[[#This Row],[Sales]]</f>
        <v>3.0000000000000002E-2</v>
      </c>
      <c r="Z4968" s="9">
        <f t="shared" si="541"/>
        <v>3</v>
      </c>
      <c r="AA4968" s="17">
        <f t="shared" si="542"/>
        <v>1.2885</v>
      </c>
      <c r="AB4968" s="17">
        <f t="shared" si="543"/>
        <v>42.949999999999996</v>
      </c>
      <c r="AC4968" s="17">
        <f t="shared" si="544"/>
        <v>0</v>
      </c>
      <c r="AD4968" s="17">
        <f t="shared" si="545"/>
        <v>128.85</v>
      </c>
    </row>
    <row r="4969" spans="1:30">
      <c r="A4969">
        <v>4968</v>
      </c>
      <c r="B4969" t="s">
        <v>7910</v>
      </c>
      <c r="C4969" s="4">
        <v>42218</v>
      </c>
      <c r="D4969" s="4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 s="17">
        <v>4.1159999999999997</v>
      </c>
      <c r="V4969">
        <f t="shared" si="539"/>
        <v>2015</v>
      </c>
      <c r="W4969" t="str">
        <f t="shared" si="540"/>
        <v>Aug</v>
      </c>
      <c r="X4969" s="9" t="str">
        <f>Sample___Superstore[[#This Row],[Order Year]]&amp;"-"&amp;Sample___Superstore[[#This Row],[Order Month]]</f>
        <v>2015-Aug</v>
      </c>
      <c r="Y4969" s="10">
        <f>Sample___Superstore6[[#This Row],[Profit]]/Sample___Superstore6[[#This Row],[Sales]]</f>
        <v>0.48999999999999994</v>
      </c>
      <c r="Z4969" s="9">
        <f t="shared" si="541"/>
        <v>3</v>
      </c>
      <c r="AA4969" s="17">
        <f t="shared" si="542"/>
        <v>2.0579999999999998</v>
      </c>
      <c r="AB4969" s="17">
        <f t="shared" si="543"/>
        <v>4.2</v>
      </c>
      <c r="AC4969" s="17">
        <f t="shared" si="544"/>
        <v>0</v>
      </c>
      <c r="AD4969" s="17">
        <f t="shared" si="545"/>
        <v>8.4</v>
      </c>
    </row>
    <row r="4970" spans="1:30">
      <c r="A4970">
        <v>4969</v>
      </c>
      <c r="B4970" t="s">
        <v>7910</v>
      </c>
      <c r="C4970" s="4">
        <v>42218</v>
      </c>
      <c r="D4970" s="4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 s="17">
        <v>83.991600000000005</v>
      </c>
      <c r="V4970">
        <f t="shared" si="539"/>
        <v>2015</v>
      </c>
      <c r="W4970" t="str">
        <f t="shared" si="540"/>
        <v>Aug</v>
      </c>
      <c r="X4970" s="9" t="str">
        <f>Sample___Superstore[[#This Row],[Order Year]]&amp;"-"&amp;Sample___Superstore[[#This Row],[Order Month]]</f>
        <v>2015-Aug</v>
      </c>
      <c r="Y4970" s="10">
        <f>Sample___Superstore6[[#This Row],[Profit]]/Sample___Superstore6[[#This Row],[Sales]]</f>
        <v>0.42000000000000004</v>
      </c>
      <c r="Z4970" s="9">
        <f t="shared" si="541"/>
        <v>3</v>
      </c>
      <c r="AA4970" s="17">
        <f t="shared" si="542"/>
        <v>41.995800000000003</v>
      </c>
      <c r="AB4970" s="17">
        <f t="shared" si="543"/>
        <v>99.99</v>
      </c>
      <c r="AC4970" s="17">
        <f t="shared" si="544"/>
        <v>0</v>
      </c>
      <c r="AD4970" s="17">
        <f t="shared" si="545"/>
        <v>199.98</v>
      </c>
    </row>
    <row r="4971" spans="1:30">
      <c r="A4971">
        <v>4970</v>
      </c>
      <c r="B4971" t="s">
        <v>7910</v>
      </c>
      <c r="C4971" s="4">
        <v>42218</v>
      </c>
      <c r="D4971" s="4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 s="17">
        <v>15.5372</v>
      </c>
      <c r="V4971">
        <f t="shared" si="539"/>
        <v>2015</v>
      </c>
      <c r="W4971" t="str">
        <f t="shared" si="540"/>
        <v>Aug</v>
      </c>
      <c r="X4971" s="9" t="str">
        <f>Sample___Superstore[[#This Row],[Order Year]]&amp;"-"&amp;Sample___Superstore[[#This Row],[Order Month]]</f>
        <v>2015-Aug</v>
      </c>
      <c r="Y4971" s="10">
        <f>Sample___Superstore6[[#This Row],[Profit]]/Sample___Superstore6[[#This Row],[Sales]]</f>
        <v>0.13999999999999999</v>
      </c>
      <c r="Z4971" s="9">
        <f t="shared" si="541"/>
        <v>3</v>
      </c>
      <c r="AA4971" s="17">
        <f t="shared" si="542"/>
        <v>15.5372</v>
      </c>
      <c r="AB4971" s="17">
        <f t="shared" si="543"/>
        <v>110.98</v>
      </c>
      <c r="AC4971" s="17">
        <f t="shared" si="544"/>
        <v>0</v>
      </c>
      <c r="AD4971" s="17">
        <f t="shared" si="545"/>
        <v>110.98</v>
      </c>
    </row>
    <row r="4972" spans="1:30">
      <c r="A4972">
        <v>4971</v>
      </c>
      <c r="B4972" t="s">
        <v>7911</v>
      </c>
      <c r="C4972" s="4">
        <v>42680</v>
      </c>
      <c r="D4972" s="4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 s="17">
        <v>-28.597799999999999</v>
      </c>
      <c r="V4972">
        <f t="shared" si="539"/>
        <v>2016</v>
      </c>
      <c r="W4972" t="str">
        <f t="shared" si="540"/>
        <v>Nov</v>
      </c>
      <c r="X4972" s="9" t="str">
        <f>Sample___Superstore[[#This Row],[Order Year]]&amp;"-"&amp;Sample___Superstore[[#This Row],[Order Month]]</f>
        <v>2016-Nov</v>
      </c>
      <c r="Y4972" s="10">
        <f>Sample___Superstore6[[#This Row],[Profit]]/Sample___Superstore6[[#This Row],[Sales]]</f>
        <v>-0.13749999999999998</v>
      </c>
      <c r="Z4972" s="9">
        <f t="shared" si="541"/>
        <v>3</v>
      </c>
      <c r="AA4972" s="17">
        <f t="shared" si="542"/>
        <v>-14.2989</v>
      </c>
      <c r="AB4972" s="17">
        <f t="shared" si="543"/>
        <v>103.992</v>
      </c>
      <c r="AC4972" s="17">
        <f t="shared" si="544"/>
        <v>41.596800000000002</v>
      </c>
      <c r="AD4972" s="17">
        <f t="shared" si="545"/>
        <v>166.38720000000001</v>
      </c>
    </row>
    <row r="4973" spans="1:30">
      <c r="A4973">
        <v>4972</v>
      </c>
      <c r="B4973" t="s">
        <v>7911</v>
      </c>
      <c r="C4973" s="4">
        <v>42680</v>
      </c>
      <c r="D4973" s="4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 s="17">
        <v>12.639200000000001</v>
      </c>
      <c r="V4973">
        <f t="shared" si="539"/>
        <v>2016</v>
      </c>
      <c r="W4973" t="str">
        <f t="shared" si="540"/>
        <v>Nov</v>
      </c>
      <c r="X4973" s="9" t="str">
        <f>Sample___Superstore[[#This Row],[Order Year]]&amp;"-"&amp;Sample___Superstore[[#This Row],[Order Month]]</f>
        <v>2016-Nov</v>
      </c>
      <c r="Y4973" s="10">
        <f>Sample___Superstore6[[#This Row],[Profit]]/Sample___Superstore6[[#This Row],[Sales]]</f>
        <v>0.35</v>
      </c>
      <c r="Z4973" s="9">
        <f t="shared" si="541"/>
        <v>3</v>
      </c>
      <c r="AA4973" s="17">
        <f t="shared" si="542"/>
        <v>6.3196000000000003</v>
      </c>
      <c r="AB4973" s="17">
        <f t="shared" si="543"/>
        <v>18.056000000000001</v>
      </c>
      <c r="AC4973" s="17">
        <f t="shared" si="544"/>
        <v>7.2224000000000004</v>
      </c>
      <c r="AD4973" s="17">
        <f t="shared" si="545"/>
        <v>28.889600000000002</v>
      </c>
    </row>
    <row r="4974" spans="1:30">
      <c r="A4974">
        <v>4973</v>
      </c>
      <c r="B4974" t="s">
        <v>7911</v>
      </c>
      <c r="C4974" s="4">
        <v>42680</v>
      </c>
      <c r="D4974" s="4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 s="17">
        <v>5.7797999999999998</v>
      </c>
      <c r="V4974">
        <f t="shared" si="539"/>
        <v>2016</v>
      </c>
      <c r="W4974" t="str">
        <f t="shared" si="540"/>
        <v>Nov</v>
      </c>
      <c r="X4974" s="9" t="str">
        <f>Sample___Superstore[[#This Row],[Order Year]]&amp;"-"&amp;Sample___Superstore[[#This Row],[Order Month]]</f>
        <v>2016-Nov</v>
      </c>
      <c r="Y4974" s="10">
        <f>Sample___Superstore6[[#This Row],[Profit]]/Sample___Superstore6[[#This Row],[Sales]]</f>
        <v>0.16250000000000001</v>
      </c>
      <c r="Z4974" s="9">
        <f t="shared" si="541"/>
        <v>3</v>
      </c>
      <c r="AA4974" s="17">
        <f t="shared" si="542"/>
        <v>2.8898999999999999</v>
      </c>
      <c r="AB4974" s="17">
        <f t="shared" si="543"/>
        <v>17.783999999999999</v>
      </c>
      <c r="AC4974" s="17">
        <f t="shared" si="544"/>
        <v>7.1135999999999999</v>
      </c>
      <c r="AD4974" s="17">
        <f t="shared" si="545"/>
        <v>28.4544</v>
      </c>
    </row>
    <row r="4975" spans="1:30">
      <c r="A4975">
        <v>4974</v>
      </c>
      <c r="B4975" t="s">
        <v>7911</v>
      </c>
      <c r="C4975" s="4">
        <v>42680</v>
      </c>
      <c r="D4975" s="4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 s="17">
        <v>31.0688</v>
      </c>
      <c r="V4975">
        <f t="shared" si="539"/>
        <v>2016</v>
      </c>
      <c r="W4975" t="str">
        <f t="shared" si="540"/>
        <v>Nov</v>
      </c>
      <c r="X4975" s="9" t="str">
        <f>Sample___Superstore[[#This Row],[Order Year]]&amp;"-"&amp;Sample___Superstore[[#This Row],[Order Month]]</f>
        <v>2016-Nov</v>
      </c>
      <c r="Y4975" s="10">
        <f>Sample___Superstore6[[#This Row],[Profit]]/Sample___Superstore6[[#This Row],[Sales]]</f>
        <v>0.35</v>
      </c>
      <c r="Z4975" s="9">
        <f t="shared" si="541"/>
        <v>3</v>
      </c>
      <c r="AA4975" s="17">
        <f t="shared" si="542"/>
        <v>15.5344</v>
      </c>
      <c r="AB4975" s="17">
        <f t="shared" si="543"/>
        <v>44.384</v>
      </c>
      <c r="AC4975" s="17">
        <f t="shared" si="544"/>
        <v>17.753600000000002</v>
      </c>
      <c r="AD4975" s="17">
        <f t="shared" si="545"/>
        <v>71.014399999999995</v>
      </c>
    </row>
    <row r="4976" spans="1:30">
      <c r="A4976">
        <v>4975</v>
      </c>
      <c r="B4976" t="s">
        <v>7912</v>
      </c>
      <c r="C4976" s="4">
        <v>42681</v>
      </c>
      <c r="D4976" s="4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 s="17">
        <v>6.3209999999999997</v>
      </c>
      <c r="V4976">
        <f t="shared" si="539"/>
        <v>2016</v>
      </c>
      <c r="W4976" t="str">
        <f t="shared" si="540"/>
        <v>Nov</v>
      </c>
      <c r="X4976" s="9" t="str">
        <f>Sample___Superstore[[#This Row],[Order Year]]&amp;"-"&amp;Sample___Superstore[[#This Row],[Order Month]]</f>
        <v>2016-Nov</v>
      </c>
      <c r="Y4976" s="10">
        <f>Sample___Superstore6[[#This Row],[Profit]]/Sample___Superstore6[[#This Row],[Sales]]</f>
        <v>0.49</v>
      </c>
      <c r="Z4976" s="9">
        <f t="shared" si="541"/>
        <v>5</v>
      </c>
      <c r="AA4976" s="17">
        <f t="shared" si="542"/>
        <v>3.1604999999999999</v>
      </c>
      <c r="AB4976" s="17">
        <f t="shared" si="543"/>
        <v>6.45</v>
      </c>
      <c r="AC4976" s="17">
        <f t="shared" si="544"/>
        <v>0</v>
      </c>
      <c r="AD4976" s="17">
        <f t="shared" si="545"/>
        <v>12.9</v>
      </c>
    </row>
    <row r="4977" spans="1:30">
      <c r="A4977">
        <v>4976</v>
      </c>
      <c r="B4977" t="s">
        <v>7913</v>
      </c>
      <c r="C4977" s="4">
        <v>42265</v>
      </c>
      <c r="D4977" s="4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 s="17">
        <v>152.38800000000001</v>
      </c>
      <c r="V4977">
        <f t="shared" si="539"/>
        <v>2015</v>
      </c>
      <c r="W4977" t="str">
        <f t="shared" si="540"/>
        <v>Sep</v>
      </c>
      <c r="X4977" s="9" t="str">
        <f>Sample___Superstore[[#This Row],[Order Year]]&amp;"-"&amp;Sample___Superstore[[#This Row],[Order Month]]</f>
        <v>2015-Sep</v>
      </c>
      <c r="Y4977" s="10">
        <f>Sample___Superstore6[[#This Row],[Profit]]/Sample___Superstore6[[#This Row],[Sales]]</f>
        <v>0.21249999999999999</v>
      </c>
      <c r="Z4977" s="9">
        <f t="shared" si="541"/>
        <v>5</v>
      </c>
      <c r="AA4977" s="17">
        <f t="shared" si="542"/>
        <v>16.932000000000002</v>
      </c>
      <c r="AB4977" s="17">
        <f t="shared" si="543"/>
        <v>79.680000000000007</v>
      </c>
      <c r="AC4977" s="17">
        <f t="shared" si="544"/>
        <v>143.42400000000001</v>
      </c>
      <c r="AD4977" s="17">
        <f t="shared" si="545"/>
        <v>573.69600000000003</v>
      </c>
    </row>
    <row r="4978" spans="1:30">
      <c r="A4978">
        <v>4977</v>
      </c>
      <c r="B4978" t="s">
        <v>7914</v>
      </c>
      <c r="C4978" s="4">
        <v>42345</v>
      </c>
      <c r="D4978" s="4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 s="17">
        <v>7.2089999999999996</v>
      </c>
      <c r="V4978">
        <f t="shared" si="539"/>
        <v>2015</v>
      </c>
      <c r="W4978" t="str">
        <f t="shared" si="540"/>
        <v>Dec</v>
      </c>
      <c r="X4978" s="9" t="str">
        <f>Sample___Superstore[[#This Row],[Order Year]]&amp;"-"&amp;Sample___Superstore[[#This Row],[Order Month]]</f>
        <v>2015-Dec</v>
      </c>
      <c r="Y4978" s="10">
        <f>Sample___Superstore6[[#This Row],[Profit]]/Sample___Superstore6[[#This Row],[Sales]]</f>
        <v>0.33749999999999997</v>
      </c>
      <c r="Z4978" s="9">
        <f t="shared" si="541"/>
        <v>2</v>
      </c>
      <c r="AA4978" s="17">
        <f t="shared" si="542"/>
        <v>1.4418</v>
      </c>
      <c r="AB4978" s="17">
        <f t="shared" si="543"/>
        <v>4.2720000000000002</v>
      </c>
      <c r="AC4978" s="17">
        <f t="shared" si="544"/>
        <v>4.2720000000000002</v>
      </c>
      <c r="AD4978" s="17">
        <f t="shared" si="545"/>
        <v>17.088000000000001</v>
      </c>
    </row>
    <row r="4979" spans="1:30">
      <c r="A4979">
        <v>4978</v>
      </c>
      <c r="B4979" t="s">
        <v>7914</v>
      </c>
      <c r="C4979" s="4">
        <v>42345</v>
      </c>
      <c r="D4979" s="4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 s="17">
        <v>2.3408000000000002</v>
      </c>
      <c r="V4979">
        <f t="shared" si="539"/>
        <v>2015</v>
      </c>
      <c r="W4979" t="str">
        <f t="shared" si="540"/>
        <v>Dec</v>
      </c>
      <c r="X4979" s="9" t="str">
        <f>Sample___Superstore[[#This Row],[Order Year]]&amp;"-"&amp;Sample___Superstore[[#This Row],[Order Month]]</f>
        <v>2015-Dec</v>
      </c>
      <c r="Y4979" s="10">
        <f>Sample___Superstore6[[#This Row],[Profit]]/Sample___Superstore6[[#This Row],[Sales]]</f>
        <v>0.35000000000000003</v>
      </c>
      <c r="Z4979" s="9">
        <f t="shared" si="541"/>
        <v>2</v>
      </c>
      <c r="AA4979" s="17">
        <f t="shared" si="542"/>
        <v>1.1704000000000001</v>
      </c>
      <c r="AB4979" s="17">
        <f t="shared" si="543"/>
        <v>3.3439999999999999</v>
      </c>
      <c r="AC4979" s="17">
        <f t="shared" si="544"/>
        <v>1.3376000000000001</v>
      </c>
      <c r="AD4979" s="17">
        <f t="shared" si="545"/>
        <v>5.3503999999999996</v>
      </c>
    </row>
    <row r="4980" spans="1:30">
      <c r="A4980">
        <v>4979</v>
      </c>
      <c r="B4980" t="s">
        <v>7914</v>
      </c>
      <c r="C4980" s="4">
        <v>42345</v>
      </c>
      <c r="D4980" s="4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 s="17">
        <v>224.4426</v>
      </c>
      <c r="V4980">
        <f t="shared" si="539"/>
        <v>2015</v>
      </c>
      <c r="W4980" t="str">
        <f t="shared" si="540"/>
        <v>Dec</v>
      </c>
      <c r="X4980" s="9" t="str">
        <f>Sample___Superstore[[#This Row],[Order Year]]&amp;"-"&amp;Sample___Superstore[[#This Row],[Order Month]]</f>
        <v>2015-Dec</v>
      </c>
      <c r="Y4980" s="10">
        <f>Sample___Superstore6[[#This Row],[Profit]]/Sample___Superstore6[[#This Row],[Sales]]</f>
        <v>0.28999999999999998</v>
      </c>
      <c r="Z4980" s="9">
        <f t="shared" si="541"/>
        <v>2</v>
      </c>
      <c r="AA4980" s="17">
        <f t="shared" si="542"/>
        <v>37.4071</v>
      </c>
      <c r="AB4980" s="17">
        <f t="shared" si="543"/>
        <v>128.99</v>
      </c>
      <c r="AC4980" s="17">
        <f t="shared" si="544"/>
        <v>0</v>
      </c>
      <c r="AD4980" s="17">
        <f t="shared" si="545"/>
        <v>773.94</v>
      </c>
    </row>
    <row r="4981" spans="1:30">
      <c r="A4981">
        <v>4980</v>
      </c>
      <c r="B4981" t="s">
        <v>7915</v>
      </c>
      <c r="C4981" s="4">
        <v>42713</v>
      </c>
      <c r="D4981" s="4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 s="17">
        <v>1.5426</v>
      </c>
      <c r="V4981">
        <f t="shared" si="539"/>
        <v>2016</v>
      </c>
      <c r="W4981" t="str">
        <f t="shared" si="540"/>
        <v>Dec</v>
      </c>
      <c r="X4981" s="9" t="str">
        <f>Sample___Superstore[[#This Row],[Order Year]]&amp;"-"&amp;Sample___Superstore[[#This Row],[Order Month]]</f>
        <v>2016-Dec</v>
      </c>
      <c r="Y4981" s="10">
        <f>Sample___Superstore6[[#This Row],[Profit]]/Sample___Superstore6[[#This Row],[Sales]]</f>
        <v>7.4999999999999997E-2</v>
      </c>
      <c r="Z4981" s="9">
        <f t="shared" si="541"/>
        <v>4</v>
      </c>
      <c r="AA4981" s="17">
        <f t="shared" si="542"/>
        <v>0.51419999999999999</v>
      </c>
      <c r="AB4981" s="17">
        <f t="shared" si="543"/>
        <v>6.8560000000000008</v>
      </c>
      <c r="AC4981" s="17">
        <f t="shared" si="544"/>
        <v>4.1136000000000008</v>
      </c>
      <c r="AD4981" s="17">
        <f t="shared" si="545"/>
        <v>16.4544</v>
      </c>
    </row>
    <row r="4982" spans="1:30">
      <c r="A4982">
        <v>4981</v>
      </c>
      <c r="B4982" t="s">
        <v>7915</v>
      </c>
      <c r="C4982" s="4">
        <v>42713</v>
      </c>
      <c r="D4982" s="4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 s="17">
        <v>-11.761200000000001</v>
      </c>
      <c r="V4982">
        <f t="shared" si="539"/>
        <v>2016</v>
      </c>
      <c r="W4982" t="str">
        <f t="shared" si="540"/>
        <v>Dec</v>
      </c>
      <c r="X4982" s="9" t="str">
        <f>Sample___Superstore[[#This Row],[Order Year]]&amp;"-"&amp;Sample___Superstore[[#This Row],[Order Month]]</f>
        <v>2016-Dec</v>
      </c>
      <c r="Y4982" s="10">
        <f>Sample___Superstore6[[#This Row],[Profit]]/Sample___Superstore6[[#This Row],[Sales]]</f>
        <v>-2.7</v>
      </c>
      <c r="Z4982" s="9">
        <f t="shared" si="541"/>
        <v>4</v>
      </c>
      <c r="AA4982" s="17">
        <f t="shared" si="542"/>
        <v>-5.8806000000000003</v>
      </c>
      <c r="AB4982" s="17">
        <f t="shared" si="543"/>
        <v>2.1779999999999999</v>
      </c>
      <c r="AC4982" s="17">
        <f t="shared" si="544"/>
        <v>3.4847999999999999</v>
      </c>
      <c r="AD4982" s="17">
        <f t="shared" si="545"/>
        <v>0.87119999999999997</v>
      </c>
    </row>
    <row r="4983" spans="1:30">
      <c r="A4983">
        <v>4982</v>
      </c>
      <c r="B4983" t="s">
        <v>7915</v>
      </c>
      <c r="C4983" s="4">
        <v>42713</v>
      </c>
      <c r="D4983" s="4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 s="17">
        <v>-1.4279999999999999</v>
      </c>
      <c r="V4983">
        <f t="shared" si="539"/>
        <v>2016</v>
      </c>
      <c r="W4983" t="str">
        <f t="shared" si="540"/>
        <v>Dec</v>
      </c>
      <c r="X4983" s="9" t="str">
        <f>Sample___Superstore[[#This Row],[Order Year]]&amp;"-"&amp;Sample___Superstore[[#This Row],[Order Month]]</f>
        <v>2016-Dec</v>
      </c>
      <c r="Y4983" s="10">
        <f>Sample___Superstore6[[#This Row],[Profit]]/Sample___Superstore6[[#This Row],[Sales]]</f>
        <v>-7.4999999999999997E-2</v>
      </c>
      <c r="Z4983" s="9">
        <f t="shared" si="541"/>
        <v>4</v>
      </c>
      <c r="AA4983" s="17">
        <f t="shared" si="542"/>
        <v>-0.35699999999999998</v>
      </c>
      <c r="AB4983" s="17">
        <f t="shared" si="543"/>
        <v>4.76</v>
      </c>
      <c r="AC4983" s="17">
        <f t="shared" si="544"/>
        <v>3.8079999999999998</v>
      </c>
      <c r="AD4983" s="17">
        <f t="shared" si="545"/>
        <v>15.231999999999999</v>
      </c>
    </row>
    <row r="4984" spans="1:30">
      <c r="A4984">
        <v>4983</v>
      </c>
      <c r="B4984" t="s">
        <v>7916</v>
      </c>
      <c r="C4984" s="4">
        <v>41959</v>
      </c>
      <c r="D4984" s="4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 s="17">
        <v>2.4011999999999998</v>
      </c>
      <c r="V4984">
        <f t="shared" si="539"/>
        <v>2014</v>
      </c>
      <c r="W4984" t="str">
        <f t="shared" si="540"/>
        <v>Nov</v>
      </c>
      <c r="X4984" s="9" t="str">
        <f>Sample___Superstore[[#This Row],[Order Year]]&amp;"-"&amp;Sample___Superstore[[#This Row],[Order Month]]</f>
        <v>2014-Nov</v>
      </c>
      <c r="Y4984" s="10">
        <f>Sample___Superstore6[[#This Row],[Profit]]/Sample___Superstore6[[#This Row],[Sales]]</f>
        <v>0.45999999999999996</v>
      </c>
      <c r="Z4984" s="9">
        <f t="shared" si="541"/>
        <v>6</v>
      </c>
      <c r="AA4984" s="17">
        <f t="shared" si="542"/>
        <v>1.2005999999999999</v>
      </c>
      <c r="AB4984" s="17">
        <f t="shared" si="543"/>
        <v>2.61</v>
      </c>
      <c r="AC4984" s="17">
        <f t="shared" si="544"/>
        <v>0</v>
      </c>
      <c r="AD4984" s="17">
        <f t="shared" si="545"/>
        <v>5.22</v>
      </c>
    </row>
    <row r="4985" spans="1:30">
      <c r="A4985">
        <v>4984</v>
      </c>
      <c r="B4985" t="s">
        <v>7917</v>
      </c>
      <c r="C4985" s="4">
        <v>42680</v>
      </c>
      <c r="D4985" s="4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17">
        <v>22.9068</v>
      </c>
      <c r="V4985">
        <f t="shared" si="539"/>
        <v>2016</v>
      </c>
      <c r="W4985" t="str">
        <f t="shared" si="540"/>
        <v>Nov</v>
      </c>
      <c r="X4985" s="9" t="str">
        <f>Sample___Superstore[[#This Row],[Order Year]]&amp;"-"&amp;Sample___Superstore[[#This Row],[Order Month]]</f>
        <v>2016-Nov</v>
      </c>
      <c r="Y4985" s="10">
        <f>Sample___Superstore6[[#This Row],[Profit]]/Sample___Superstore6[[#This Row],[Sales]]</f>
        <v>0.27</v>
      </c>
      <c r="Z4985" s="9">
        <f t="shared" si="541"/>
        <v>4</v>
      </c>
      <c r="AA4985" s="17">
        <f t="shared" si="542"/>
        <v>7.6356000000000002</v>
      </c>
      <c r="AB4985" s="17">
        <f t="shared" si="543"/>
        <v>28.28</v>
      </c>
      <c r="AC4985" s="17">
        <f t="shared" si="544"/>
        <v>0</v>
      </c>
      <c r="AD4985" s="17">
        <f t="shared" si="545"/>
        <v>84.84</v>
      </c>
    </row>
    <row r="4986" spans="1:30">
      <c r="A4986">
        <v>4985</v>
      </c>
      <c r="B4986" t="s">
        <v>7918</v>
      </c>
      <c r="C4986" s="4">
        <v>42253</v>
      </c>
      <c r="D4986" s="4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 s="17">
        <v>1.1765000000000001</v>
      </c>
      <c r="V4986">
        <f t="shared" si="539"/>
        <v>2015</v>
      </c>
      <c r="W4986" t="str">
        <f t="shared" si="540"/>
        <v>Sep</v>
      </c>
      <c r="X4986" s="9" t="str">
        <f>Sample___Superstore[[#This Row],[Order Year]]&amp;"-"&amp;Sample___Superstore[[#This Row],[Order Month]]</f>
        <v>2015-Sep</v>
      </c>
      <c r="Y4986" s="10">
        <f>Sample___Superstore6[[#This Row],[Profit]]/Sample___Superstore6[[#This Row],[Sales]]</f>
        <v>0.16250000000000001</v>
      </c>
      <c r="Z4986" s="9">
        <f t="shared" si="541"/>
        <v>4</v>
      </c>
      <c r="AA4986" s="17">
        <f t="shared" si="542"/>
        <v>0.23530000000000001</v>
      </c>
      <c r="AB4986" s="17">
        <f t="shared" si="543"/>
        <v>1.448</v>
      </c>
      <c r="AC4986" s="17">
        <f t="shared" si="544"/>
        <v>1.4480000000000002</v>
      </c>
      <c r="AD4986" s="17">
        <f t="shared" si="545"/>
        <v>5.7919999999999998</v>
      </c>
    </row>
    <row r="4987" spans="1:30">
      <c r="A4987">
        <v>4986</v>
      </c>
      <c r="B4987" t="s">
        <v>7919</v>
      </c>
      <c r="C4987" s="4">
        <v>41885</v>
      </c>
      <c r="D4987" s="4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 s="17">
        <v>7.056</v>
      </c>
      <c r="V4987">
        <f t="shared" si="539"/>
        <v>2014</v>
      </c>
      <c r="W4987" t="str">
        <f t="shared" si="540"/>
        <v>Sep</v>
      </c>
      <c r="X4987" s="9" t="str">
        <f>Sample___Superstore[[#This Row],[Order Year]]&amp;"-"&amp;Sample___Superstore[[#This Row],[Order Month]]</f>
        <v>2014-Sep</v>
      </c>
      <c r="Y4987" s="10">
        <f>Sample___Superstore6[[#This Row],[Profit]]/Sample___Superstore6[[#This Row],[Sales]]</f>
        <v>0.49</v>
      </c>
      <c r="Z4987" s="9">
        <f t="shared" si="541"/>
        <v>0</v>
      </c>
      <c r="AA4987" s="17">
        <f t="shared" si="542"/>
        <v>1.4112</v>
      </c>
      <c r="AB4987" s="17">
        <f t="shared" si="543"/>
        <v>2.88</v>
      </c>
      <c r="AC4987" s="17">
        <f t="shared" si="544"/>
        <v>0</v>
      </c>
      <c r="AD4987" s="17">
        <f t="shared" si="545"/>
        <v>14.4</v>
      </c>
    </row>
    <row r="4988" spans="1:30">
      <c r="A4988">
        <v>4987</v>
      </c>
      <c r="B4988" t="s">
        <v>7920</v>
      </c>
      <c r="C4988" s="4">
        <v>42484</v>
      </c>
      <c r="D4988" s="4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 s="17">
        <v>5.4432</v>
      </c>
      <c r="V4988">
        <f t="shared" si="539"/>
        <v>2016</v>
      </c>
      <c r="W4988" t="str">
        <f t="shared" si="540"/>
        <v>Apr</v>
      </c>
      <c r="X4988" s="9" t="str">
        <f>Sample___Superstore[[#This Row],[Order Year]]&amp;"-"&amp;Sample___Superstore[[#This Row],[Order Month]]</f>
        <v>2016-Apr</v>
      </c>
      <c r="Y4988" s="10">
        <f>Sample___Superstore6[[#This Row],[Profit]]/Sample___Superstore6[[#This Row],[Sales]]</f>
        <v>0.35000000000000003</v>
      </c>
      <c r="Z4988" s="9">
        <f t="shared" si="541"/>
        <v>4</v>
      </c>
      <c r="AA4988" s="17">
        <f t="shared" si="542"/>
        <v>1.8144</v>
      </c>
      <c r="AB4988" s="17">
        <f t="shared" si="543"/>
        <v>5.1840000000000002</v>
      </c>
      <c r="AC4988" s="17">
        <f t="shared" si="544"/>
        <v>3.1104000000000003</v>
      </c>
      <c r="AD4988" s="17">
        <f t="shared" si="545"/>
        <v>12.441599999999999</v>
      </c>
    </row>
    <row r="4989" spans="1:30">
      <c r="A4989">
        <v>4988</v>
      </c>
      <c r="B4989" t="s">
        <v>7920</v>
      </c>
      <c r="C4989" s="4">
        <v>42484</v>
      </c>
      <c r="D4989" s="4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 s="17">
        <v>149.148</v>
      </c>
      <c r="V4989">
        <f t="shared" si="539"/>
        <v>2016</v>
      </c>
      <c r="W4989" t="str">
        <f t="shared" si="540"/>
        <v>Apr</v>
      </c>
      <c r="X4989" s="9" t="str">
        <f>Sample___Superstore[[#This Row],[Order Year]]&amp;"-"&amp;Sample___Superstore[[#This Row],[Order Month]]</f>
        <v>2016-Apr</v>
      </c>
      <c r="Y4989" s="10">
        <f>Sample___Superstore6[[#This Row],[Profit]]/Sample___Superstore6[[#This Row],[Sales]]</f>
        <v>0.1125</v>
      </c>
      <c r="Z4989" s="9">
        <f t="shared" si="541"/>
        <v>4</v>
      </c>
      <c r="AA4989" s="17">
        <f t="shared" si="542"/>
        <v>24.858000000000001</v>
      </c>
      <c r="AB4989" s="17">
        <f t="shared" si="543"/>
        <v>220.96</v>
      </c>
      <c r="AC4989" s="17">
        <f t="shared" si="544"/>
        <v>265.15199999999999</v>
      </c>
      <c r="AD4989" s="17">
        <f t="shared" si="545"/>
        <v>1060.6079999999999</v>
      </c>
    </row>
    <row r="4990" spans="1:30">
      <c r="A4990">
        <v>4989</v>
      </c>
      <c r="B4990" t="s">
        <v>7920</v>
      </c>
      <c r="C4990" s="4">
        <v>42484</v>
      </c>
      <c r="D4990" s="4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 s="17">
        <v>-2.1756000000000002</v>
      </c>
      <c r="V4990">
        <f t="shared" si="539"/>
        <v>2016</v>
      </c>
      <c r="W4990" t="str">
        <f t="shared" si="540"/>
        <v>Apr</v>
      </c>
      <c r="X4990" s="9" t="str">
        <f>Sample___Superstore[[#This Row],[Order Year]]&amp;"-"&amp;Sample___Superstore[[#This Row],[Order Month]]</f>
        <v>2016-Apr</v>
      </c>
      <c r="Y4990" s="10">
        <f>Sample___Superstore6[[#This Row],[Profit]]/Sample___Superstore6[[#This Row],[Sales]]</f>
        <v>-0.70000000000000007</v>
      </c>
      <c r="Z4990" s="9">
        <f t="shared" si="541"/>
        <v>4</v>
      </c>
      <c r="AA4990" s="17">
        <f t="shared" si="542"/>
        <v>-1.0878000000000001</v>
      </c>
      <c r="AB4990" s="17">
        <f t="shared" si="543"/>
        <v>1.554</v>
      </c>
      <c r="AC4990" s="17">
        <f t="shared" si="544"/>
        <v>2.1755999999999998</v>
      </c>
      <c r="AD4990" s="17">
        <f t="shared" si="545"/>
        <v>0.93240000000000034</v>
      </c>
    </row>
    <row r="4991" spans="1:30">
      <c r="A4991">
        <v>4990</v>
      </c>
      <c r="B4991" t="s">
        <v>7921</v>
      </c>
      <c r="C4991" s="4">
        <v>42978</v>
      </c>
      <c r="D4991" s="4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 s="17">
        <v>2.1684000000000001</v>
      </c>
      <c r="V4991">
        <f t="shared" si="539"/>
        <v>2017</v>
      </c>
      <c r="W4991" t="str">
        <f t="shared" si="540"/>
        <v>Aug</v>
      </c>
      <c r="X4991" s="9" t="str">
        <f>Sample___Superstore[[#This Row],[Order Year]]&amp;"-"&amp;Sample___Superstore[[#This Row],[Order Month]]</f>
        <v>2017-Aug</v>
      </c>
      <c r="Y4991" s="10">
        <f>Sample___Superstore6[[#This Row],[Profit]]/Sample___Superstore6[[#This Row],[Sales]]</f>
        <v>0.32500000000000001</v>
      </c>
      <c r="Z4991" s="9">
        <f t="shared" si="541"/>
        <v>4</v>
      </c>
      <c r="AA4991" s="17">
        <f t="shared" si="542"/>
        <v>0.7228</v>
      </c>
      <c r="AB4991" s="17">
        <f t="shared" si="543"/>
        <v>2.2239999999999998</v>
      </c>
      <c r="AC4991" s="17">
        <f t="shared" si="544"/>
        <v>1.3344</v>
      </c>
      <c r="AD4991" s="17">
        <f t="shared" si="545"/>
        <v>5.3376000000000001</v>
      </c>
    </row>
    <row r="4992" spans="1:30">
      <c r="A4992">
        <v>4991</v>
      </c>
      <c r="B4992" t="s">
        <v>7921</v>
      </c>
      <c r="C4992" s="4">
        <v>42978</v>
      </c>
      <c r="D4992" s="4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 s="17">
        <v>77.558400000000006</v>
      </c>
      <c r="V4992">
        <f t="shared" si="539"/>
        <v>2017</v>
      </c>
      <c r="W4992" t="str">
        <f t="shared" si="540"/>
        <v>Aug</v>
      </c>
      <c r="X4992" s="9" t="str">
        <f>Sample___Superstore[[#This Row],[Order Year]]&amp;"-"&amp;Sample___Superstore[[#This Row],[Order Month]]</f>
        <v>2017-Aug</v>
      </c>
      <c r="Y4992" s="10">
        <f>Sample___Superstore6[[#This Row],[Profit]]/Sample___Superstore6[[#This Row],[Sales]]</f>
        <v>0.1125</v>
      </c>
      <c r="Z4992" s="9">
        <f t="shared" si="541"/>
        <v>4</v>
      </c>
      <c r="AA4992" s="17">
        <f t="shared" si="542"/>
        <v>19.389600000000002</v>
      </c>
      <c r="AB4992" s="17">
        <f t="shared" si="543"/>
        <v>172.352</v>
      </c>
      <c r="AC4992" s="17">
        <f t="shared" si="544"/>
        <v>137.88160000000002</v>
      </c>
      <c r="AD4992" s="17">
        <f t="shared" si="545"/>
        <v>551.52639999999997</v>
      </c>
    </row>
    <row r="4993" spans="1:30">
      <c r="A4993">
        <v>4992</v>
      </c>
      <c r="B4993" t="s">
        <v>7922</v>
      </c>
      <c r="C4993" s="4">
        <v>43076</v>
      </c>
      <c r="D4993" s="4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 s="17">
        <v>-2929.4845</v>
      </c>
      <c r="V4993">
        <f t="shared" si="539"/>
        <v>2017</v>
      </c>
      <c r="W4993" t="str">
        <f t="shared" si="540"/>
        <v>Dec</v>
      </c>
      <c r="X4993" s="9" t="str">
        <f>Sample___Superstore[[#This Row],[Order Year]]&amp;"-"&amp;Sample___Superstore[[#This Row],[Order Month]]</f>
        <v>2017-Dec</v>
      </c>
      <c r="Y4993" s="10">
        <f>Sample___Superstore6[[#This Row],[Profit]]/Sample___Superstore6[[#This Row],[Sales]]</f>
        <v>-1.55</v>
      </c>
      <c r="Z4993" s="9">
        <f t="shared" si="541"/>
        <v>6</v>
      </c>
      <c r="AA4993" s="17">
        <f t="shared" si="542"/>
        <v>-585.89689999999996</v>
      </c>
      <c r="AB4993" s="17">
        <f t="shared" si="543"/>
        <v>377.99799999999999</v>
      </c>
      <c r="AC4993" s="17">
        <f t="shared" si="544"/>
        <v>1511.9920000000002</v>
      </c>
      <c r="AD4993" s="17">
        <f t="shared" si="545"/>
        <v>377.99799999999982</v>
      </c>
    </row>
    <row r="4994" spans="1:30">
      <c r="A4994">
        <v>4993</v>
      </c>
      <c r="B4994" t="s">
        <v>7923</v>
      </c>
      <c r="C4994" s="4">
        <v>42356</v>
      </c>
      <c r="D4994" s="4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 s="17">
        <v>18.878399999999999</v>
      </c>
      <c r="V4994">
        <f t="shared" ref="V4994:V5057" si="546">YEAR(C4994)</f>
        <v>2015</v>
      </c>
      <c r="W4994" t="str">
        <f t="shared" ref="W4994:W5057" si="547">TEXT(C4994,"mmm")</f>
        <v>Dec</v>
      </c>
      <c r="X4994" s="9" t="str">
        <f>Sample___Superstore[[#This Row],[Order Year]]&amp;"-"&amp;Sample___Superstore[[#This Row],[Order Month]]</f>
        <v>2015-Dec</v>
      </c>
      <c r="Y4994" s="10">
        <f>Sample___Superstore6[[#This Row],[Profit]]/Sample___Superstore6[[#This Row],[Sales]]</f>
        <v>0.33749999999999997</v>
      </c>
      <c r="Z4994" s="9">
        <f t="shared" ref="Z4994:Z5057" si="548">D4994-C4994</f>
        <v>7</v>
      </c>
      <c r="AA4994" s="17">
        <f t="shared" ref="AA4994:AA5057" si="549">U4994/S4994</f>
        <v>2.3597999999999999</v>
      </c>
      <c r="AB4994" s="17">
        <f t="shared" ref="AB4994:AB5057" si="550">R4994/S4994</f>
        <v>6.992</v>
      </c>
      <c r="AC4994" s="17">
        <f t="shared" ref="AC4994:AC5057" si="551">R4994*T4994</f>
        <v>11.187200000000001</v>
      </c>
      <c r="AD4994" s="17">
        <f t="shared" ref="AD4994:AD5057" si="552">R4994-(R4994*T4994)</f>
        <v>44.748800000000003</v>
      </c>
    </row>
    <row r="4995" spans="1:30">
      <c r="A4995">
        <v>4994</v>
      </c>
      <c r="B4995" t="s">
        <v>7923</v>
      </c>
      <c r="C4995" s="4">
        <v>42356</v>
      </c>
      <c r="D4995" s="4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 s="17">
        <v>5.9904000000000002</v>
      </c>
      <c r="V4995">
        <f t="shared" si="546"/>
        <v>2015</v>
      </c>
      <c r="W4995" t="str">
        <f t="shared" si="547"/>
        <v>Dec</v>
      </c>
      <c r="X4995" s="9" t="str">
        <f>Sample___Superstore[[#This Row],[Order Year]]&amp;"-"&amp;Sample___Superstore[[#This Row],[Order Month]]</f>
        <v>2015-Dec</v>
      </c>
      <c r="Y4995" s="10">
        <f>Sample___Superstore6[[#This Row],[Profit]]/Sample___Superstore6[[#This Row],[Sales]]</f>
        <v>0.32500000000000001</v>
      </c>
      <c r="Z4995" s="9">
        <f t="shared" si="548"/>
        <v>7</v>
      </c>
      <c r="AA4995" s="17">
        <f t="shared" si="549"/>
        <v>0.74880000000000002</v>
      </c>
      <c r="AB4995" s="17">
        <f t="shared" si="550"/>
        <v>2.3039999999999998</v>
      </c>
      <c r="AC4995" s="17">
        <f t="shared" si="551"/>
        <v>3.6863999999999999</v>
      </c>
      <c r="AD4995" s="17">
        <f t="shared" si="552"/>
        <v>14.7456</v>
      </c>
    </row>
    <row r="4996" spans="1:30">
      <c r="A4996">
        <v>4995</v>
      </c>
      <c r="B4996" t="s">
        <v>7923</v>
      </c>
      <c r="C4996" s="4">
        <v>42356</v>
      </c>
      <c r="D4996" s="4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 s="17">
        <v>3.556</v>
      </c>
      <c r="V4996">
        <f t="shared" si="546"/>
        <v>2015</v>
      </c>
      <c r="W4996" t="str">
        <f t="shared" si="547"/>
        <v>Dec</v>
      </c>
      <c r="X4996" s="9" t="str">
        <f>Sample___Superstore[[#This Row],[Order Year]]&amp;"-"&amp;Sample___Superstore[[#This Row],[Order Month]]</f>
        <v>2015-Dec</v>
      </c>
      <c r="Y4996" s="10">
        <f>Sample___Superstore6[[#This Row],[Profit]]/Sample___Superstore6[[#This Row],[Sales]]</f>
        <v>0.17499999999999999</v>
      </c>
      <c r="Z4996" s="9">
        <f t="shared" si="548"/>
        <v>7</v>
      </c>
      <c r="AA4996" s="17">
        <f t="shared" si="549"/>
        <v>0.71120000000000005</v>
      </c>
      <c r="AB4996" s="17">
        <f t="shared" si="550"/>
        <v>4.0640000000000001</v>
      </c>
      <c r="AC4996" s="17">
        <f t="shared" si="551"/>
        <v>4.0640000000000001</v>
      </c>
      <c r="AD4996" s="17">
        <f t="shared" si="552"/>
        <v>16.256</v>
      </c>
    </row>
    <row r="4997" spans="1:30">
      <c r="A4997">
        <v>4996</v>
      </c>
      <c r="B4997" t="s">
        <v>7924</v>
      </c>
      <c r="C4997" s="4">
        <v>41947</v>
      </c>
      <c r="D4997" s="4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 s="17">
        <v>18.873200000000001</v>
      </c>
      <c r="V4997">
        <f t="shared" si="546"/>
        <v>2014</v>
      </c>
      <c r="W4997" t="str">
        <f t="shared" si="547"/>
        <v>Nov</v>
      </c>
      <c r="X4997" s="9" t="str">
        <f>Sample___Superstore[[#This Row],[Order Year]]&amp;"-"&amp;Sample___Superstore[[#This Row],[Order Month]]</f>
        <v>2014-Nov</v>
      </c>
      <c r="Y4997" s="10">
        <f>Sample___Superstore6[[#This Row],[Profit]]/Sample___Superstore6[[#This Row],[Sales]]</f>
        <v>0.36249999999999999</v>
      </c>
      <c r="Z4997" s="9">
        <f t="shared" si="548"/>
        <v>6</v>
      </c>
      <c r="AA4997" s="17">
        <f t="shared" si="549"/>
        <v>4.7183000000000002</v>
      </c>
      <c r="AB4997" s="17">
        <f t="shared" si="550"/>
        <v>13.016</v>
      </c>
      <c r="AC4997" s="17">
        <f t="shared" si="551"/>
        <v>10.412800000000001</v>
      </c>
      <c r="AD4997" s="17">
        <f t="shared" si="552"/>
        <v>41.651200000000003</v>
      </c>
    </row>
    <row r="4998" spans="1:30">
      <c r="A4998">
        <v>4997</v>
      </c>
      <c r="B4998" t="s">
        <v>7925</v>
      </c>
      <c r="C4998" s="4">
        <v>42804</v>
      </c>
      <c r="D4998" s="4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 s="17">
        <v>3.6587999999999998</v>
      </c>
      <c r="V4998">
        <f t="shared" si="546"/>
        <v>2017</v>
      </c>
      <c r="W4998" t="str">
        <f t="shared" si="547"/>
        <v>Mar</v>
      </c>
      <c r="X4998" s="9" t="str">
        <f>Sample___Superstore[[#This Row],[Order Year]]&amp;"-"&amp;Sample___Superstore[[#This Row],[Order Month]]</f>
        <v>2017-Mar</v>
      </c>
      <c r="Y4998" s="10">
        <f>Sample___Superstore6[[#This Row],[Profit]]/Sample___Superstore6[[#This Row],[Sales]]</f>
        <v>7.4999999999999997E-2</v>
      </c>
      <c r="Z4998" s="9">
        <f t="shared" si="548"/>
        <v>5</v>
      </c>
      <c r="AA4998" s="17">
        <f t="shared" si="549"/>
        <v>3.6587999999999998</v>
      </c>
      <c r="AB4998" s="17">
        <f t="shared" si="550"/>
        <v>48.783999999999999</v>
      </c>
      <c r="AC4998" s="17">
        <f t="shared" si="551"/>
        <v>9.7568000000000001</v>
      </c>
      <c r="AD4998" s="17">
        <f t="shared" si="552"/>
        <v>39.027200000000001</v>
      </c>
    </row>
    <row r="4999" spans="1:30">
      <c r="A4999">
        <v>4998</v>
      </c>
      <c r="B4999" t="s">
        <v>7925</v>
      </c>
      <c r="C4999" s="4">
        <v>42804</v>
      </c>
      <c r="D4999" s="4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 s="17">
        <v>-10.0372</v>
      </c>
      <c r="V4999">
        <f t="shared" si="546"/>
        <v>2017</v>
      </c>
      <c r="W4999" t="str">
        <f t="shared" si="547"/>
        <v>Mar</v>
      </c>
      <c r="X4999" s="9" t="str">
        <f>Sample___Superstore[[#This Row],[Order Year]]&amp;"-"&amp;Sample___Superstore[[#This Row],[Order Month]]</f>
        <v>2017-Mar</v>
      </c>
      <c r="Y4999" s="10">
        <f>Sample___Superstore6[[#This Row],[Profit]]/Sample___Superstore6[[#This Row],[Sales]]</f>
        <v>-0.76666666666666661</v>
      </c>
      <c r="Z4999" s="9">
        <f t="shared" si="548"/>
        <v>5</v>
      </c>
      <c r="AA4999" s="17">
        <f t="shared" si="549"/>
        <v>-2.5093000000000001</v>
      </c>
      <c r="AB4999" s="17">
        <f t="shared" si="550"/>
        <v>3.2730000000000001</v>
      </c>
      <c r="AC4999" s="17">
        <f t="shared" si="551"/>
        <v>9.1644000000000005</v>
      </c>
      <c r="AD4999" s="17">
        <f t="shared" si="552"/>
        <v>3.9276</v>
      </c>
    </row>
    <row r="5000" spans="1:30">
      <c r="A5000">
        <v>4999</v>
      </c>
      <c r="B5000" t="s">
        <v>7928</v>
      </c>
      <c r="C5000" s="4">
        <v>42400</v>
      </c>
      <c r="D5000" s="4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 s="17">
        <v>8.2194000000000003</v>
      </c>
      <c r="V5000">
        <f t="shared" si="546"/>
        <v>2016</v>
      </c>
      <c r="W5000" t="str">
        <f t="shared" si="547"/>
        <v>Jan</v>
      </c>
      <c r="X5000" s="9" t="str">
        <f>Sample___Superstore[[#This Row],[Order Year]]&amp;"-"&amp;Sample___Superstore[[#This Row],[Order Month]]</f>
        <v>2016-Jan</v>
      </c>
      <c r="Y5000" s="10">
        <f>Sample___Superstore6[[#This Row],[Profit]]/Sample___Superstore6[[#This Row],[Sales]]</f>
        <v>7.4999999999999997E-2</v>
      </c>
      <c r="Z5000" s="9">
        <f t="shared" si="548"/>
        <v>4</v>
      </c>
      <c r="AA5000" s="17">
        <f t="shared" si="549"/>
        <v>8.2194000000000003</v>
      </c>
      <c r="AB5000" s="17">
        <f t="shared" si="550"/>
        <v>109.592</v>
      </c>
      <c r="AC5000" s="17">
        <f t="shared" si="551"/>
        <v>21.918400000000002</v>
      </c>
      <c r="AD5000" s="17">
        <f t="shared" si="552"/>
        <v>87.673599999999993</v>
      </c>
    </row>
    <row r="5001" spans="1:30">
      <c r="A5001">
        <v>5000</v>
      </c>
      <c r="B5001" t="s">
        <v>7928</v>
      </c>
      <c r="C5001" s="4">
        <v>42400</v>
      </c>
      <c r="D5001" s="4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17">
        <v>27.783000000000001</v>
      </c>
      <c r="V5001">
        <f t="shared" si="546"/>
        <v>2016</v>
      </c>
      <c r="W5001" t="str">
        <f t="shared" si="547"/>
        <v>Jan</v>
      </c>
      <c r="X5001" s="9" t="str">
        <f>Sample___Superstore[[#This Row],[Order Year]]&amp;"-"&amp;Sample___Superstore[[#This Row],[Order Month]]</f>
        <v>2016-Jan</v>
      </c>
      <c r="Y5001" s="10">
        <f>Sample___Superstore6[[#This Row],[Profit]]/Sample___Superstore6[[#This Row],[Sales]]</f>
        <v>0.49</v>
      </c>
      <c r="Z5001" s="9">
        <f t="shared" si="548"/>
        <v>4</v>
      </c>
      <c r="AA5001" s="17">
        <f t="shared" si="549"/>
        <v>5.5566000000000004</v>
      </c>
      <c r="AB5001" s="17">
        <f t="shared" si="550"/>
        <v>11.34</v>
      </c>
      <c r="AC5001" s="17">
        <f t="shared" si="551"/>
        <v>0</v>
      </c>
      <c r="AD5001" s="17">
        <f t="shared" si="552"/>
        <v>56.7</v>
      </c>
    </row>
    <row r="5002" spans="1:30">
      <c r="A5002">
        <v>5001</v>
      </c>
      <c r="B5002" t="s">
        <v>7930</v>
      </c>
      <c r="C5002" s="4">
        <v>42862</v>
      </c>
      <c r="D5002" s="4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 s="17">
        <v>28.796399999999998</v>
      </c>
      <c r="V5002">
        <f t="shared" si="546"/>
        <v>2017</v>
      </c>
      <c r="W5002" t="str">
        <f t="shared" si="547"/>
        <v>May</v>
      </c>
      <c r="X5002" s="9" t="str">
        <f>Sample___Superstore[[#This Row],[Order Year]]&amp;"-"&amp;Sample___Superstore[[#This Row],[Order Month]]</f>
        <v>2017-May</v>
      </c>
      <c r="Y5002" s="10">
        <f>Sample___Superstore6[[#This Row],[Profit]]/Sample___Superstore6[[#This Row],[Sales]]</f>
        <v>0.36</v>
      </c>
      <c r="Z5002" s="9">
        <f t="shared" si="548"/>
        <v>5</v>
      </c>
      <c r="AA5002" s="17">
        <f t="shared" si="549"/>
        <v>28.796399999999998</v>
      </c>
      <c r="AB5002" s="17">
        <f t="shared" si="550"/>
        <v>79.989999999999995</v>
      </c>
      <c r="AC5002" s="17">
        <f t="shared" si="551"/>
        <v>0</v>
      </c>
      <c r="AD5002" s="17">
        <f t="shared" si="552"/>
        <v>79.989999999999995</v>
      </c>
    </row>
    <row r="5003" spans="1:30">
      <c r="A5003">
        <v>5002</v>
      </c>
      <c r="B5003" t="s">
        <v>7931</v>
      </c>
      <c r="C5003" s="4">
        <v>42514</v>
      </c>
      <c r="D5003" s="4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 s="17">
        <v>20.155000000000001</v>
      </c>
      <c r="V5003">
        <f t="shared" si="546"/>
        <v>2016</v>
      </c>
      <c r="W5003" t="str">
        <f t="shared" si="547"/>
        <v>May</v>
      </c>
      <c r="X5003" s="9" t="str">
        <f>Sample___Superstore[[#This Row],[Order Year]]&amp;"-"&amp;Sample___Superstore[[#This Row],[Order Month]]</f>
        <v>2016-May</v>
      </c>
      <c r="Y5003" s="10">
        <f>Sample___Superstore6[[#This Row],[Profit]]/Sample___Superstore6[[#This Row],[Sales]]</f>
        <v>0.29000000000000004</v>
      </c>
      <c r="Z5003" s="9">
        <f t="shared" si="548"/>
        <v>0</v>
      </c>
      <c r="AA5003" s="17">
        <f t="shared" si="549"/>
        <v>4.0310000000000006</v>
      </c>
      <c r="AB5003" s="17">
        <f t="shared" si="550"/>
        <v>13.9</v>
      </c>
      <c r="AC5003" s="17">
        <f t="shared" si="551"/>
        <v>0</v>
      </c>
      <c r="AD5003" s="17">
        <f t="shared" si="552"/>
        <v>69.5</v>
      </c>
    </row>
    <row r="5004" spans="1:30">
      <c r="A5004">
        <v>5003</v>
      </c>
      <c r="B5004" t="s">
        <v>7931</v>
      </c>
      <c r="C5004" s="4">
        <v>42514</v>
      </c>
      <c r="D5004" s="4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 s="17">
        <v>91.968000000000004</v>
      </c>
      <c r="V5004">
        <f t="shared" si="546"/>
        <v>2016</v>
      </c>
      <c r="W5004" t="str">
        <f t="shared" si="547"/>
        <v>May</v>
      </c>
      <c r="X5004" s="9" t="str">
        <f>Sample___Superstore[[#This Row],[Order Year]]&amp;"-"&amp;Sample___Superstore[[#This Row],[Order Month]]</f>
        <v>2016-May</v>
      </c>
      <c r="Y5004" s="10">
        <f>Sample___Superstore6[[#This Row],[Profit]]/Sample___Superstore6[[#This Row],[Sales]]</f>
        <v>0.48000000000000004</v>
      </c>
      <c r="Z5004" s="9">
        <f t="shared" si="548"/>
        <v>0</v>
      </c>
      <c r="AA5004" s="17">
        <f t="shared" si="549"/>
        <v>22.992000000000001</v>
      </c>
      <c r="AB5004" s="17">
        <f t="shared" si="550"/>
        <v>47.9</v>
      </c>
      <c r="AC5004" s="17">
        <f t="shared" si="551"/>
        <v>0</v>
      </c>
      <c r="AD5004" s="17">
        <f t="shared" si="552"/>
        <v>191.6</v>
      </c>
    </row>
    <row r="5005" spans="1:30">
      <c r="A5005">
        <v>5004</v>
      </c>
      <c r="B5005" t="s">
        <v>7932</v>
      </c>
      <c r="C5005" s="4">
        <v>42650</v>
      </c>
      <c r="D5005" s="4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 s="17">
        <v>5.0688000000000004</v>
      </c>
      <c r="V5005">
        <f t="shared" si="546"/>
        <v>2016</v>
      </c>
      <c r="W5005" t="str">
        <f t="shared" si="547"/>
        <v>Oct</v>
      </c>
      <c r="X5005" s="9" t="str">
        <f>Sample___Superstore[[#This Row],[Order Year]]&amp;"-"&amp;Sample___Superstore[[#This Row],[Order Month]]</f>
        <v>2016-Oct</v>
      </c>
      <c r="Y5005" s="10">
        <f>Sample___Superstore6[[#This Row],[Profit]]/Sample___Superstore6[[#This Row],[Sales]]</f>
        <v>0.48000000000000004</v>
      </c>
      <c r="Z5005" s="9">
        <f t="shared" si="548"/>
        <v>5</v>
      </c>
      <c r="AA5005" s="17">
        <f t="shared" si="549"/>
        <v>2.5344000000000002</v>
      </c>
      <c r="AB5005" s="17">
        <f t="shared" si="550"/>
        <v>5.28</v>
      </c>
      <c r="AC5005" s="17">
        <f t="shared" si="551"/>
        <v>0</v>
      </c>
      <c r="AD5005" s="17">
        <f t="shared" si="552"/>
        <v>10.56</v>
      </c>
    </row>
    <row r="5006" spans="1:30">
      <c r="A5006">
        <v>5005</v>
      </c>
      <c r="B5006" t="s">
        <v>7935</v>
      </c>
      <c r="C5006" s="4">
        <v>41759</v>
      </c>
      <c r="D5006" s="4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 s="17">
        <v>16.2486</v>
      </c>
      <c r="V5006">
        <f t="shared" si="546"/>
        <v>2014</v>
      </c>
      <c r="W5006" t="str">
        <f t="shared" si="547"/>
        <v>Apr</v>
      </c>
      <c r="X5006" s="9" t="str">
        <f>Sample___Superstore[[#This Row],[Order Year]]&amp;"-"&amp;Sample___Superstore[[#This Row],[Order Month]]</f>
        <v>2014-Apr</v>
      </c>
      <c r="Y5006" s="10">
        <f>Sample___Superstore6[[#This Row],[Profit]]/Sample___Superstore6[[#This Row],[Sales]]</f>
        <v>0.34</v>
      </c>
      <c r="Z5006" s="9">
        <f t="shared" si="548"/>
        <v>2</v>
      </c>
      <c r="AA5006" s="17">
        <f t="shared" si="549"/>
        <v>5.4161999999999999</v>
      </c>
      <c r="AB5006" s="17">
        <f t="shared" si="550"/>
        <v>15.93</v>
      </c>
      <c r="AC5006" s="17">
        <f t="shared" si="551"/>
        <v>0</v>
      </c>
      <c r="AD5006" s="17">
        <f t="shared" si="552"/>
        <v>47.79</v>
      </c>
    </row>
    <row r="5007" spans="1:30">
      <c r="A5007">
        <v>5006</v>
      </c>
      <c r="B5007" t="s">
        <v>7936</v>
      </c>
      <c r="C5007" s="4">
        <v>42318</v>
      </c>
      <c r="D5007" s="4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 s="17">
        <v>207.14699999999999</v>
      </c>
      <c r="V5007">
        <f t="shared" si="546"/>
        <v>2015</v>
      </c>
      <c r="W5007" t="str">
        <f t="shared" si="547"/>
        <v>Nov</v>
      </c>
      <c r="X5007" s="9" t="str">
        <f>Sample___Superstore[[#This Row],[Order Year]]&amp;"-"&amp;Sample___Superstore[[#This Row],[Order Month]]</f>
        <v>2015-Nov</v>
      </c>
      <c r="Y5007" s="10">
        <f>Sample___Superstore6[[#This Row],[Profit]]/Sample___Superstore6[[#This Row],[Sales]]</f>
        <v>0.28999999999999998</v>
      </c>
      <c r="Z5007" s="9">
        <f t="shared" si="548"/>
        <v>4</v>
      </c>
      <c r="AA5007" s="17">
        <f t="shared" si="549"/>
        <v>41.429400000000001</v>
      </c>
      <c r="AB5007" s="17">
        <f t="shared" si="550"/>
        <v>142.85999999999999</v>
      </c>
      <c r="AC5007" s="17">
        <f t="shared" si="551"/>
        <v>0</v>
      </c>
      <c r="AD5007" s="17">
        <f t="shared" si="552"/>
        <v>714.3</v>
      </c>
    </row>
    <row r="5008" spans="1:30">
      <c r="A5008">
        <v>5007</v>
      </c>
      <c r="B5008" t="s">
        <v>7937</v>
      </c>
      <c r="C5008" s="4">
        <v>42317</v>
      </c>
      <c r="D5008" s="4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 s="17">
        <v>1114.5119999999999</v>
      </c>
      <c r="V5008">
        <f t="shared" si="546"/>
        <v>2015</v>
      </c>
      <c r="W5008" t="str">
        <f t="shared" si="547"/>
        <v>Nov</v>
      </c>
      <c r="X5008" s="9" t="str">
        <f>Sample___Superstore[[#This Row],[Order Year]]&amp;"-"&amp;Sample___Superstore[[#This Row],[Order Month]]</f>
        <v>2015-Nov</v>
      </c>
      <c r="Y5008" s="10">
        <f>Sample___Superstore6[[#This Row],[Profit]]/Sample___Superstore6[[#This Row],[Sales]]</f>
        <v>0.48</v>
      </c>
      <c r="Z5008" s="9">
        <f t="shared" si="548"/>
        <v>5</v>
      </c>
      <c r="AA5008" s="17">
        <f t="shared" si="549"/>
        <v>557.25599999999997</v>
      </c>
      <c r="AB5008" s="17">
        <f t="shared" si="550"/>
        <v>1160.95</v>
      </c>
      <c r="AC5008" s="17">
        <f t="shared" si="551"/>
        <v>0</v>
      </c>
      <c r="AD5008" s="17">
        <f t="shared" si="552"/>
        <v>2321.9</v>
      </c>
    </row>
    <row r="5009" spans="1:30">
      <c r="A5009">
        <v>5008</v>
      </c>
      <c r="B5009" t="s">
        <v>7937</v>
      </c>
      <c r="C5009" s="4">
        <v>42317</v>
      </c>
      <c r="D5009" s="4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 s="17">
        <v>3.0497999999999998</v>
      </c>
      <c r="V5009">
        <f t="shared" si="546"/>
        <v>2015</v>
      </c>
      <c r="W5009" t="str">
        <f t="shared" si="547"/>
        <v>Nov</v>
      </c>
      <c r="X5009" s="9" t="str">
        <f>Sample___Superstore[[#This Row],[Order Year]]&amp;"-"&amp;Sample___Superstore[[#This Row],[Order Month]]</f>
        <v>2015-Nov</v>
      </c>
      <c r="Y5009" s="10">
        <f>Sample___Superstore6[[#This Row],[Profit]]/Sample___Superstore6[[#This Row],[Sales]]</f>
        <v>0.16999999999999998</v>
      </c>
      <c r="Z5009" s="9">
        <f t="shared" si="548"/>
        <v>5</v>
      </c>
      <c r="AA5009" s="17">
        <f t="shared" si="549"/>
        <v>1.0165999999999999</v>
      </c>
      <c r="AB5009" s="17">
        <f t="shared" si="550"/>
        <v>5.98</v>
      </c>
      <c r="AC5009" s="17">
        <f t="shared" si="551"/>
        <v>0</v>
      </c>
      <c r="AD5009" s="17">
        <f t="shared" si="552"/>
        <v>17.940000000000001</v>
      </c>
    </row>
    <row r="5010" spans="1:30">
      <c r="A5010">
        <v>5009</v>
      </c>
      <c r="B5010" t="s">
        <v>7940</v>
      </c>
      <c r="C5010" s="4">
        <v>42254</v>
      </c>
      <c r="D5010" s="4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 s="17">
        <v>-6.9828000000000001</v>
      </c>
      <c r="V5010">
        <f t="shared" si="546"/>
        <v>2015</v>
      </c>
      <c r="W5010" t="str">
        <f t="shared" si="547"/>
        <v>Sep</v>
      </c>
      <c r="X5010" s="9" t="str">
        <f>Sample___Superstore[[#This Row],[Order Year]]&amp;"-"&amp;Sample___Superstore[[#This Row],[Order Month]]</f>
        <v>2015-Sep</v>
      </c>
      <c r="Y5010" s="10">
        <f>Sample___Superstore6[[#This Row],[Profit]]/Sample___Superstore6[[#This Row],[Sales]]</f>
        <v>-0.73333333333333328</v>
      </c>
      <c r="Z5010" s="9">
        <f t="shared" si="548"/>
        <v>7</v>
      </c>
      <c r="AA5010" s="17">
        <f t="shared" si="549"/>
        <v>-6.9828000000000001</v>
      </c>
      <c r="AB5010" s="17">
        <f t="shared" si="550"/>
        <v>9.5220000000000002</v>
      </c>
      <c r="AC5010" s="17">
        <f t="shared" si="551"/>
        <v>6.6654</v>
      </c>
      <c r="AD5010" s="17">
        <f t="shared" si="552"/>
        <v>2.8566000000000003</v>
      </c>
    </row>
    <row r="5011" spans="1:30">
      <c r="A5011">
        <v>5010</v>
      </c>
      <c r="B5011" t="s">
        <v>7940</v>
      </c>
      <c r="C5011" s="4">
        <v>42254</v>
      </c>
      <c r="D5011" s="4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 s="17">
        <v>-131.994</v>
      </c>
      <c r="V5011">
        <f t="shared" si="546"/>
        <v>2015</v>
      </c>
      <c r="W5011" t="str">
        <f t="shared" si="547"/>
        <v>Sep</v>
      </c>
      <c r="X5011" s="9" t="str">
        <f>Sample___Superstore[[#This Row],[Order Year]]&amp;"-"&amp;Sample___Superstore[[#This Row],[Order Month]]</f>
        <v>2015-Sep</v>
      </c>
      <c r="Y5011" s="10">
        <f>Sample___Superstore6[[#This Row],[Profit]]/Sample___Superstore6[[#This Row],[Sales]]</f>
        <v>-0.16666666666666666</v>
      </c>
      <c r="Z5011" s="9">
        <f t="shared" si="548"/>
        <v>7</v>
      </c>
      <c r="AA5011" s="17">
        <f t="shared" si="549"/>
        <v>-21.998999999999999</v>
      </c>
      <c r="AB5011" s="17">
        <f t="shared" si="550"/>
        <v>131.994</v>
      </c>
      <c r="AC5011" s="17">
        <f t="shared" si="551"/>
        <v>316.78560000000004</v>
      </c>
      <c r="AD5011" s="17">
        <f t="shared" si="552"/>
        <v>475.17840000000001</v>
      </c>
    </row>
    <row r="5012" spans="1:30">
      <c r="A5012">
        <v>5011</v>
      </c>
      <c r="B5012" t="s">
        <v>7940</v>
      </c>
      <c r="C5012" s="4">
        <v>42254</v>
      </c>
      <c r="D5012" s="4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 s="17">
        <v>-3.9384000000000001</v>
      </c>
      <c r="V5012">
        <f t="shared" si="546"/>
        <v>2015</v>
      </c>
      <c r="W5012" t="str">
        <f t="shared" si="547"/>
        <v>Sep</v>
      </c>
      <c r="X5012" s="9" t="str">
        <f>Sample___Superstore[[#This Row],[Order Year]]&amp;"-"&amp;Sample___Superstore[[#This Row],[Order Month]]</f>
        <v>2015-Sep</v>
      </c>
      <c r="Y5012" s="10">
        <f>Sample___Superstore6[[#This Row],[Profit]]/Sample___Superstore6[[#This Row],[Sales]]</f>
        <v>-0.8</v>
      </c>
      <c r="Z5012" s="9">
        <f t="shared" si="548"/>
        <v>7</v>
      </c>
      <c r="AA5012" s="17">
        <f t="shared" si="549"/>
        <v>-1.3128</v>
      </c>
      <c r="AB5012" s="17">
        <f t="shared" si="550"/>
        <v>1.641</v>
      </c>
      <c r="AC5012" s="17">
        <f t="shared" si="551"/>
        <v>3.4460999999999999</v>
      </c>
      <c r="AD5012" s="17">
        <f t="shared" si="552"/>
        <v>1.4769000000000001</v>
      </c>
    </row>
    <row r="5013" spans="1:30">
      <c r="A5013">
        <v>5012</v>
      </c>
      <c r="B5013" t="s">
        <v>7943</v>
      </c>
      <c r="C5013" s="4">
        <v>42866</v>
      </c>
      <c r="D5013" s="4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 s="17">
        <v>-356.96429999999998</v>
      </c>
      <c r="V5013">
        <f t="shared" si="546"/>
        <v>2017</v>
      </c>
      <c r="W5013" t="str">
        <f t="shared" si="547"/>
        <v>May</v>
      </c>
      <c r="X5013" s="9" t="str">
        <f>Sample___Superstore[[#This Row],[Order Year]]&amp;"-"&amp;Sample___Superstore[[#This Row],[Order Month]]</f>
        <v>2017-May</v>
      </c>
      <c r="Y5013" s="10">
        <f>Sample___Superstore6[[#This Row],[Profit]]/Sample___Superstore6[[#This Row],[Sales]]</f>
        <v>-1.6999999999999997</v>
      </c>
      <c r="Z5013" s="9">
        <f t="shared" si="548"/>
        <v>2</v>
      </c>
      <c r="AA5013" s="17">
        <f t="shared" si="549"/>
        <v>-50.994899999999994</v>
      </c>
      <c r="AB5013" s="17">
        <f t="shared" si="550"/>
        <v>29.997000000000003</v>
      </c>
      <c r="AC5013" s="17">
        <f t="shared" si="551"/>
        <v>146.9853</v>
      </c>
      <c r="AD5013" s="17">
        <f t="shared" si="552"/>
        <v>62.993700000000018</v>
      </c>
    </row>
    <row r="5014" spans="1:30">
      <c r="A5014">
        <v>5013</v>
      </c>
      <c r="B5014" t="s">
        <v>7944</v>
      </c>
      <c r="C5014" s="4">
        <v>42937</v>
      </c>
      <c r="D5014" s="4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 s="17">
        <v>-22.62</v>
      </c>
      <c r="V5014">
        <f t="shared" si="546"/>
        <v>2017</v>
      </c>
      <c r="W5014" t="str">
        <f t="shared" si="547"/>
        <v>Jul</v>
      </c>
      <c r="X5014" s="9" t="str">
        <f>Sample___Superstore[[#This Row],[Order Year]]&amp;"-"&amp;Sample___Superstore[[#This Row],[Order Month]]</f>
        <v>2017-Jul</v>
      </c>
      <c r="Y5014" s="10">
        <f>Sample___Superstore6[[#This Row],[Profit]]/Sample___Superstore6[[#This Row],[Sales]]</f>
        <v>-0.66666666666666674</v>
      </c>
      <c r="Z5014" s="9">
        <f t="shared" si="548"/>
        <v>5</v>
      </c>
      <c r="AA5014" s="17">
        <f t="shared" si="549"/>
        <v>-7.54</v>
      </c>
      <c r="AB5014" s="17">
        <f t="shared" si="550"/>
        <v>11.31</v>
      </c>
      <c r="AC5014" s="17">
        <f t="shared" si="551"/>
        <v>23.750999999999998</v>
      </c>
      <c r="AD5014" s="17">
        <f t="shared" si="552"/>
        <v>10.179000000000002</v>
      </c>
    </row>
    <row r="5015" spans="1:30">
      <c r="A5015">
        <v>5014</v>
      </c>
      <c r="B5015" t="s">
        <v>7944</v>
      </c>
      <c r="C5015" s="4">
        <v>42937</v>
      </c>
      <c r="D5015" s="4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 s="17">
        <v>25.010999999999999</v>
      </c>
      <c r="V5015">
        <f t="shared" si="546"/>
        <v>2017</v>
      </c>
      <c r="W5015" t="str">
        <f t="shared" si="547"/>
        <v>Jul</v>
      </c>
      <c r="X5015" s="9" t="str">
        <f>Sample___Superstore[[#This Row],[Order Year]]&amp;"-"&amp;Sample___Superstore[[#This Row],[Order Month]]</f>
        <v>2017-Jul</v>
      </c>
      <c r="Y5015" s="10">
        <f>Sample___Superstore6[[#This Row],[Profit]]/Sample___Superstore6[[#This Row],[Sales]]</f>
        <v>0.1125</v>
      </c>
      <c r="Z5015" s="9">
        <f t="shared" si="548"/>
        <v>5</v>
      </c>
      <c r="AA5015" s="17">
        <f t="shared" si="549"/>
        <v>3.573</v>
      </c>
      <c r="AB5015" s="17">
        <f t="shared" si="550"/>
        <v>31.759999999999998</v>
      </c>
      <c r="AC5015" s="17">
        <f t="shared" si="551"/>
        <v>44.463999999999999</v>
      </c>
      <c r="AD5015" s="17">
        <f t="shared" si="552"/>
        <v>177.85599999999999</v>
      </c>
    </row>
    <row r="5016" spans="1:30">
      <c r="A5016">
        <v>5015</v>
      </c>
      <c r="B5016" t="s">
        <v>7944</v>
      </c>
      <c r="C5016" s="4">
        <v>42937</v>
      </c>
      <c r="D5016" s="4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 s="17">
        <v>-52.640999999999998</v>
      </c>
      <c r="V5016">
        <f t="shared" si="546"/>
        <v>2017</v>
      </c>
      <c r="W5016" t="str">
        <f t="shared" si="547"/>
        <v>Jul</v>
      </c>
      <c r="X5016" s="9" t="str">
        <f>Sample___Superstore[[#This Row],[Order Year]]&amp;"-"&amp;Sample___Superstore[[#This Row],[Order Month]]</f>
        <v>2017-Jul</v>
      </c>
      <c r="Y5016" s="10">
        <f>Sample___Superstore6[[#This Row],[Profit]]/Sample___Superstore6[[#This Row],[Sales]]</f>
        <v>-0.25</v>
      </c>
      <c r="Z5016" s="9">
        <f t="shared" si="548"/>
        <v>5</v>
      </c>
      <c r="AA5016" s="17">
        <f t="shared" si="549"/>
        <v>-8.7735000000000003</v>
      </c>
      <c r="AB5016" s="17">
        <f t="shared" si="550"/>
        <v>35.094000000000001</v>
      </c>
      <c r="AC5016" s="17">
        <f t="shared" si="551"/>
        <v>84.2256</v>
      </c>
      <c r="AD5016" s="17">
        <f t="shared" si="552"/>
        <v>126.33839999999999</v>
      </c>
    </row>
    <row r="5017" spans="1:30">
      <c r="A5017">
        <v>5016</v>
      </c>
      <c r="B5017" t="s">
        <v>7949</v>
      </c>
      <c r="C5017" s="4">
        <v>41967</v>
      </c>
      <c r="D5017" s="4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 s="17">
        <v>9.6712000000000007</v>
      </c>
      <c r="V5017">
        <f t="shared" si="546"/>
        <v>2014</v>
      </c>
      <c r="W5017" t="str">
        <f t="shared" si="547"/>
        <v>Nov</v>
      </c>
      <c r="X5017" s="9" t="str">
        <f>Sample___Superstore[[#This Row],[Order Year]]&amp;"-"&amp;Sample___Superstore[[#This Row],[Order Month]]</f>
        <v>2014-Nov</v>
      </c>
      <c r="Y5017" s="10">
        <f>Sample___Superstore6[[#This Row],[Profit]]/Sample___Superstore6[[#This Row],[Sales]]</f>
        <v>0.27500000000000002</v>
      </c>
      <c r="Z5017" s="9">
        <f t="shared" si="548"/>
        <v>5</v>
      </c>
      <c r="AA5017" s="17">
        <f t="shared" si="549"/>
        <v>1.3816000000000002</v>
      </c>
      <c r="AB5017" s="17">
        <f t="shared" si="550"/>
        <v>5.024</v>
      </c>
      <c r="AC5017" s="17">
        <f t="shared" si="551"/>
        <v>7.0335999999999999</v>
      </c>
      <c r="AD5017" s="17">
        <f t="shared" si="552"/>
        <v>28.134399999999999</v>
      </c>
    </row>
    <row r="5018" spans="1:30">
      <c r="A5018">
        <v>5017</v>
      </c>
      <c r="B5018" t="s">
        <v>7949</v>
      </c>
      <c r="C5018" s="4">
        <v>41967</v>
      </c>
      <c r="D5018" s="4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 s="17">
        <v>-250.39599999999999</v>
      </c>
      <c r="V5018">
        <f t="shared" si="546"/>
        <v>2014</v>
      </c>
      <c r="W5018" t="str">
        <f t="shared" si="547"/>
        <v>Nov</v>
      </c>
      <c r="X5018" s="9" t="str">
        <f>Sample___Superstore[[#This Row],[Order Year]]&amp;"-"&amp;Sample___Superstore[[#This Row],[Order Month]]</f>
        <v>2014-Nov</v>
      </c>
      <c r="Y5018" s="10">
        <f>Sample___Superstore6[[#This Row],[Profit]]/Sample___Superstore6[[#This Row],[Sales]]</f>
        <v>-0.16666666666666666</v>
      </c>
      <c r="Z5018" s="9">
        <f t="shared" si="548"/>
        <v>5</v>
      </c>
      <c r="AA5018" s="17">
        <f t="shared" si="549"/>
        <v>-62.598999999999997</v>
      </c>
      <c r="AB5018" s="17">
        <f t="shared" si="550"/>
        <v>375.59399999999999</v>
      </c>
      <c r="AC5018" s="17">
        <f t="shared" si="551"/>
        <v>600.95040000000006</v>
      </c>
      <c r="AD5018" s="17">
        <f t="shared" si="552"/>
        <v>901.42559999999992</v>
      </c>
    </row>
    <row r="5019" spans="1:30">
      <c r="A5019">
        <v>5018</v>
      </c>
      <c r="B5019" t="s">
        <v>7952</v>
      </c>
      <c r="C5019" s="4">
        <v>41958</v>
      </c>
      <c r="D5019" s="4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 s="17">
        <v>3.2351999999999999</v>
      </c>
      <c r="V5019">
        <f t="shared" si="546"/>
        <v>2014</v>
      </c>
      <c r="W5019" t="str">
        <f t="shared" si="547"/>
        <v>Nov</v>
      </c>
      <c r="X5019" s="9" t="str">
        <f>Sample___Superstore[[#This Row],[Order Year]]&amp;"-"&amp;Sample___Superstore[[#This Row],[Order Month]]</f>
        <v>2014-Nov</v>
      </c>
      <c r="Y5019" s="10">
        <f>Sample___Superstore6[[#This Row],[Profit]]/Sample___Superstore6[[#This Row],[Sales]]</f>
        <v>0.32</v>
      </c>
      <c r="Z5019" s="9">
        <f t="shared" si="548"/>
        <v>3</v>
      </c>
      <c r="AA5019" s="17">
        <f t="shared" si="549"/>
        <v>1.0784</v>
      </c>
      <c r="AB5019" s="17">
        <f t="shared" si="550"/>
        <v>3.3699999999999997</v>
      </c>
      <c r="AC5019" s="17">
        <f t="shared" si="551"/>
        <v>0</v>
      </c>
      <c r="AD5019" s="17">
        <f t="shared" si="552"/>
        <v>10.11</v>
      </c>
    </row>
    <row r="5020" spans="1:30">
      <c r="A5020">
        <v>5019</v>
      </c>
      <c r="B5020" t="s">
        <v>7952</v>
      </c>
      <c r="C5020" s="4">
        <v>41958</v>
      </c>
      <c r="D5020" s="4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 s="17">
        <v>146.76929999999999</v>
      </c>
      <c r="V5020">
        <f t="shared" si="546"/>
        <v>2014</v>
      </c>
      <c r="W5020" t="str">
        <f t="shared" si="547"/>
        <v>Nov</v>
      </c>
      <c r="X5020" s="9" t="str">
        <f>Sample___Superstore[[#This Row],[Order Year]]&amp;"-"&amp;Sample___Superstore[[#This Row],[Order Month]]</f>
        <v>2014-Nov</v>
      </c>
      <c r="Y5020" s="10">
        <f>Sample___Superstore6[[#This Row],[Profit]]/Sample___Superstore6[[#This Row],[Sales]]</f>
        <v>0.18999999999999997</v>
      </c>
      <c r="Z5020" s="9">
        <f t="shared" si="548"/>
        <v>3</v>
      </c>
      <c r="AA5020" s="17">
        <f t="shared" si="549"/>
        <v>48.923099999999998</v>
      </c>
      <c r="AB5020" s="17">
        <f t="shared" si="550"/>
        <v>257.49</v>
      </c>
      <c r="AC5020" s="17">
        <f t="shared" si="551"/>
        <v>0</v>
      </c>
      <c r="AD5020" s="17">
        <f t="shared" si="552"/>
        <v>772.47</v>
      </c>
    </row>
    <row r="5021" spans="1:30">
      <c r="A5021">
        <v>5020</v>
      </c>
      <c r="B5021" t="s">
        <v>7952</v>
      </c>
      <c r="C5021" s="4">
        <v>41958</v>
      </c>
      <c r="D5021" s="4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 s="17">
        <v>5.3196000000000003</v>
      </c>
      <c r="V5021">
        <f t="shared" si="546"/>
        <v>2014</v>
      </c>
      <c r="W5021" t="str">
        <f t="shared" si="547"/>
        <v>Nov</v>
      </c>
      <c r="X5021" s="9" t="str">
        <f>Sample___Superstore[[#This Row],[Order Year]]&amp;"-"&amp;Sample___Superstore[[#This Row],[Order Month]]</f>
        <v>2014-Nov</v>
      </c>
      <c r="Y5021" s="10">
        <f>Sample___Superstore6[[#This Row],[Profit]]/Sample___Superstore6[[#This Row],[Sales]]</f>
        <v>0.26</v>
      </c>
      <c r="Z5021" s="9">
        <f t="shared" si="548"/>
        <v>3</v>
      </c>
      <c r="AA5021" s="17">
        <f t="shared" si="549"/>
        <v>2.6598000000000002</v>
      </c>
      <c r="AB5021" s="17">
        <f t="shared" si="550"/>
        <v>10.23</v>
      </c>
      <c r="AC5021" s="17">
        <f t="shared" si="551"/>
        <v>0</v>
      </c>
      <c r="AD5021" s="17">
        <f t="shared" si="552"/>
        <v>20.46</v>
      </c>
    </row>
    <row r="5022" spans="1:30">
      <c r="A5022">
        <v>5021</v>
      </c>
      <c r="B5022" t="s">
        <v>7955</v>
      </c>
      <c r="C5022" s="4">
        <v>42817</v>
      </c>
      <c r="D5022" s="4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 s="17">
        <v>17.379000000000001</v>
      </c>
      <c r="V5022">
        <f t="shared" si="546"/>
        <v>2017</v>
      </c>
      <c r="W5022" t="str">
        <f t="shared" si="547"/>
        <v>Mar</v>
      </c>
      <c r="X5022" s="9" t="str">
        <f>Sample___Superstore[[#This Row],[Order Year]]&amp;"-"&amp;Sample___Superstore[[#This Row],[Order Month]]</f>
        <v>2017-Mar</v>
      </c>
      <c r="Y5022" s="10">
        <f>Sample___Superstore6[[#This Row],[Profit]]/Sample___Superstore6[[#This Row],[Sales]]</f>
        <v>0.05</v>
      </c>
      <c r="Z5022" s="9">
        <f t="shared" si="548"/>
        <v>2</v>
      </c>
      <c r="AA5022" s="17">
        <f t="shared" si="549"/>
        <v>5.7930000000000001</v>
      </c>
      <c r="AB5022" s="17">
        <f t="shared" si="550"/>
        <v>115.86</v>
      </c>
      <c r="AC5022" s="17">
        <f t="shared" si="551"/>
        <v>0</v>
      </c>
      <c r="AD5022" s="17">
        <f t="shared" si="552"/>
        <v>347.58</v>
      </c>
    </row>
    <row r="5023" spans="1:30">
      <c r="A5023">
        <v>5022</v>
      </c>
      <c r="B5023" t="s">
        <v>7956</v>
      </c>
      <c r="C5023" s="4">
        <v>42722</v>
      </c>
      <c r="D5023" s="4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 s="17">
        <v>21.792000000000002</v>
      </c>
      <c r="V5023">
        <f t="shared" si="546"/>
        <v>2016</v>
      </c>
      <c r="W5023" t="str">
        <f t="shared" si="547"/>
        <v>Dec</v>
      </c>
      <c r="X5023" s="9" t="str">
        <f>Sample___Superstore[[#This Row],[Order Year]]&amp;"-"&amp;Sample___Superstore[[#This Row],[Order Month]]</f>
        <v>2016-Dec</v>
      </c>
      <c r="Y5023" s="10">
        <f>Sample___Superstore6[[#This Row],[Profit]]/Sample___Superstore6[[#This Row],[Sales]]</f>
        <v>0.30000000000000004</v>
      </c>
      <c r="Z5023" s="9">
        <f t="shared" si="548"/>
        <v>6</v>
      </c>
      <c r="AA5023" s="17">
        <f t="shared" si="549"/>
        <v>10.896000000000001</v>
      </c>
      <c r="AB5023" s="17">
        <f t="shared" si="550"/>
        <v>36.32</v>
      </c>
      <c r="AC5023" s="17">
        <f t="shared" si="551"/>
        <v>0</v>
      </c>
      <c r="AD5023" s="17">
        <f t="shared" si="552"/>
        <v>72.64</v>
      </c>
    </row>
    <row r="5024" spans="1:30">
      <c r="A5024">
        <v>5023</v>
      </c>
      <c r="B5024" t="s">
        <v>7956</v>
      </c>
      <c r="C5024" s="4">
        <v>42722</v>
      </c>
      <c r="D5024" s="4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 s="17">
        <v>146.76929999999999</v>
      </c>
      <c r="V5024">
        <f t="shared" si="546"/>
        <v>2016</v>
      </c>
      <c r="W5024" t="str">
        <f t="shared" si="547"/>
        <v>Dec</v>
      </c>
      <c r="X5024" s="9" t="str">
        <f>Sample___Superstore[[#This Row],[Order Year]]&amp;"-"&amp;Sample___Superstore[[#This Row],[Order Month]]</f>
        <v>2016-Dec</v>
      </c>
      <c r="Y5024" s="10">
        <f>Sample___Superstore6[[#This Row],[Profit]]/Sample___Superstore6[[#This Row],[Sales]]</f>
        <v>0.18999999999999997</v>
      </c>
      <c r="Z5024" s="9">
        <f t="shared" si="548"/>
        <v>6</v>
      </c>
      <c r="AA5024" s="17">
        <f t="shared" si="549"/>
        <v>48.923099999999998</v>
      </c>
      <c r="AB5024" s="17">
        <f t="shared" si="550"/>
        <v>257.49</v>
      </c>
      <c r="AC5024" s="17">
        <f t="shared" si="551"/>
        <v>0</v>
      </c>
      <c r="AD5024" s="17">
        <f t="shared" si="552"/>
        <v>772.47</v>
      </c>
    </row>
    <row r="5025" spans="1:30">
      <c r="A5025">
        <v>5024</v>
      </c>
      <c r="B5025" t="s">
        <v>7956</v>
      </c>
      <c r="C5025" s="4">
        <v>42722</v>
      </c>
      <c r="D5025" s="4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 s="17">
        <v>11.1776</v>
      </c>
      <c r="V5025">
        <f t="shared" si="546"/>
        <v>2016</v>
      </c>
      <c r="W5025" t="str">
        <f t="shared" si="547"/>
        <v>Dec</v>
      </c>
      <c r="X5025" s="9" t="str">
        <f>Sample___Superstore[[#This Row],[Order Year]]&amp;"-"&amp;Sample___Superstore[[#This Row],[Order Month]]</f>
        <v>2016-Dec</v>
      </c>
      <c r="Y5025" s="10">
        <f>Sample___Superstore6[[#This Row],[Profit]]/Sample___Superstore6[[#This Row],[Sales]]</f>
        <v>0.27999999999999997</v>
      </c>
      <c r="Z5025" s="9">
        <f t="shared" si="548"/>
        <v>6</v>
      </c>
      <c r="AA5025" s="17">
        <f t="shared" si="549"/>
        <v>2.7944</v>
      </c>
      <c r="AB5025" s="17">
        <f t="shared" si="550"/>
        <v>9.98</v>
      </c>
      <c r="AC5025" s="17">
        <f t="shared" si="551"/>
        <v>0</v>
      </c>
      <c r="AD5025" s="17">
        <f t="shared" si="552"/>
        <v>39.92</v>
      </c>
    </row>
    <row r="5026" spans="1:30">
      <c r="A5026">
        <v>5025</v>
      </c>
      <c r="B5026" t="s">
        <v>7957</v>
      </c>
      <c r="C5026" s="4">
        <v>42945</v>
      </c>
      <c r="D5026" s="4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 s="17">
        <v>16.405200000000001</v>
      </c>
      <c r="V5026">
        <f t="shared" si="546"/>
        <v>2017</v>
      </c>
      <c r="W5026" t="str">
        <f t="shared" si="547"/>
        <v>Jul</v>
      </c>
      <c r="X5026" s="9" t="str">
        <f>Sample___Superstore[[#This Row],[Order Year]]&amp;"-"&amp;Sample___Superstore[[#This Row],[Order Month]]</f>
        <v>2017-Jul</v>
      </c>
      <c r="Y5026" s="10">
        <f>Sample___Superstore6[[#This Row],[Profit]]/Sample___Superstore6[[#This Row],[Sales]]</f>
        <v>0.49000000000000005</v>
      </c>
      <c r="Z5026" s="9">
        <f t="shared" si="548"/>
        <v>5</v>
      </c>
      <c r="AA5026" s="17">
        <f t="shared" si="549"/>
        <v>8.2026000000000003</v>
      </c>
      <c r="AB5026" s="17">
        <f t="shared" si="550"/>
        <v>16.739999999999998</v>
      </c>
      <c r="AC5026" s="17">
        <f t="shared" si="551"/>
        <v>0</v>
      </c>
      <c r="AD5026" s="17">
        <f t="shared" si="552"/>
        <v>33.479999999999997</v>
      </c>
    </row>
    <row r="5027" spans="1:30">
      <c r="A5027">
        <v>5026</v>
      </c>
      <c r="B5027" t="s">
        <v>7957</v>
      </c>
      <c r="C5027" s="4">
        <v>42945</v>
      </c>
      <c r="D5027" s="4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 s="17">
        <v>133.97130000000001</v>
      </c>
      <c r="V5027">
        <f t="shared" si="546"/>
        <v>2017</v>
      </c>
      <c r="W5027" t="str">
        <f t="shared" si="547"/>
        <v>Jul</v>
      </c>
      <c r="X5027" s="9" t="str">
        <f>Sample___Superstore[[#This Row],[Order Year]]&amp;"-"&amp;Sample___Superstore[[#This Row],[Order Month]]</f>
        <v>2017-Jul</v>
      </c>
      <c r="Y5027" s="10">
        <f>Sample___Superstore6[[#This Row],[Profit]]/Sample___Superstore6[[#This Row],[Sales]]</f>
        <v>0.29000000000000004</v>
      </c>
      <c r="Z5027" s="9">
        <f t="shared" si="548"/>
        <v>5</v>
      </c>
      <c r="AA5027" s="17">
        <f t="shared" si="549"/>
        <v>44.657100000000007</v>
      </c>
      <c r="AB5027" s="17">
        <f t="shared" si="550"/>
        <v>153.99</v>
      </c>
      <c r="AC5027" s="17">
        <f t="shared" si="551"/>
        <v>0</v>
      </c>
      <c r="AD5027" s="17">
        <f t="shared" si="552"/>
        <v>461.97</v>
      </c>
    </row>
    <row r="5028" spans="1:30">
      <c r="A5028">
        <v>5027</v>
      </c>
      <c r="B5028" t="s">
        <v>7957</v>
      </c>
      <c r="C5028" s="4">
        <v>42945</v>
      </c>
      <c r="D5028" s="4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17">
        <v>60.552799999999998</v>
      </c>
      <c r="V5028">
        <f t="shared" si="546"/>
        <v>2017</v>
      </c>
      <c r="W5028" t="str">
        <f t="shared" si="547"/>
        <v>Jul</v>
      </c>
      <c r="X5028" s="9" t="str">
        <f>Sample___Superstore[[#This Row],[Order Year]]&amp;"-"&amp;Sample___Superstore[[#This Row],[Order Month]]</f>
        <v>2017-Jul</v>
      </c>
      <c r="Y5028" s="10">
        <f>Sample___Superstore6[[#This Row],[Profit]]/Sample___Superstore6[[#This Row],[Sales]]</f>
        <v>0.43999999999999995</v>
      </c>
      <c r="Z5028" s="9">
        <f t="shared" si="548"/>
        <v>5</v>
      </c>
      <c r="AA5028" s="17">
        <f t="shared" si="549"/>
        <v>30.276399999999999</v>
      </c>
      <c r="AB5028" s="17">
        <f t="shared" si="550"/>
        <v>68.81</v>
      </c>
      <c r="AC5028" s="17">
        <f t="shared" si="551"/>
        <v>0</v>
      </c>
      <c r="AD5028" s="17">
        <f t="shared" si="552"/>
        <v>137.62</v>
      </c>
    </row>
    <row r="5029" spans="1:30">
      <c r="A5029">
        <v>5028</v>
      </c>
      <c r="B5029" t="s">
        <v>7957</v>
      </c>
      <c r="C5029" s="4">
        <v>42945</v>
      </c>
      <c r="D5029" s="4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 s="17">
        <v>72.640799999999999</v>
      </c>
      <c r="V5029">
        <f t="shared" si="546"/>
        <v>2017</v>
      </c>
      <c r="W5029" t="str">
        <f t="shared" si="547"/>
        <v>Jul</v>
      </c>
      <c r="X5029" s="9" t="str">
        <f>Sample___Superstore[[#This Row],[Order Year]]&amp;"-"&amp;Sample___Superstore[[#This Row],[Order Month]]</f>
        <v>2017-Jul</v>
      </c>
      <c r="Y5029" s="10">
        <f>Sample___Superstore6[[#This Row],[Profit]]/Sample___Superstore6[[#This Row],[Sales]]</f>
        <v>0.24</v>
      </c>
      <c r="Z5029" s="9">
        <f t="shared" si="548"/>
        <v>5</v>
      </c>
      <c r="AA5029" s="17">
        <f t="shared" si="549"/>
        <v>24.2136</v>
      </c>
      <c r="AB5029" s="17">
        <f t="shared" si="550"/>
        <v>100.89</v>
      </c>
      <c r="AC5029" s="17">
        <f t="shared" si="551"/>
        <v>0</v>
      </c>
      <c r="AD5029" s="17">
        <f t="shared" si="552"/>
        <v>302.67</v>
      </c>
    </row>
    <row r="5030" spans="1:30">
      <c r="A5030">
        <v>5029</v>
      </c>
      <c r="B5030" t="s">
        <v>7960</v>
      </c>
      <c r="C5030" s="4">
        <v>41884</v>
      </c>
      <c r="D5030" s="4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 s="17">
        <v>53.994599999999998</v>
      </c>
      <c r="V5030">
        <f t="shared" si="546"/>
        <v>2014</v>
      </c>
      <c r="W5030" t="str">
        <f t="shared" si="547"/>
        <v>Sep</v>
      </c>
      <c r="X5030" s="9" t="str">
        <f>Sample___Superstore[[#This Row],[Order Year]]&amp;"-"&amp;Sample___Superstore[[#This Row],[Order Month]]</f>
        <v>2014-Sep</v>
      </c>
      <c r="Y5030" s="10">
        <f>Sample___Superstore6[[#This Row],[Profit]]/Sample___Superstore6[[#This Row],[Sales]]</f>
        <v>0.22500000000000001</v>
      </c>
      <c r="Z5030" s="9">
        <f t="shared" si="548"/>
        <v>5</v>
      </c>
      <c r="AA5030" s="17">
        <f t="shared" si="549"/>
        <v>17.998200000000001</v>
      </c>
      <c r="AB5030" s="17">
        <f t="shared" si="550"/>
        <v>79.992000000000004</v>
      </c>
      <c r="AC5030" s="17">
        <f t="shared" si="551"/>
        <v>47.995200000000004</v>
      </c>
      <c r="AD5030" s="17">
        <f t="shared" si="552"/>
        <v>191.98079999999999</v>
      </c>
    </row>
    <row r="5031" spans="1:30">
      <c r="A5031">
        <v>5030</v>
      </c>
      <c r="B5031" t="s">
        <v>7961</v>
      </c>
      <c r="C5031" s="4">
        <v>42764</v>
      </c>
      <c r="D5031" s="4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 s="17">
        <v>2.1684000000000001</v>
      </c>
      <c r="V5031">
        <f t="shared" si="546"/>
        <v>2017</v>
      </c>
      <c r="W5031" t="str">
        <f t="shared" si="547"/>
        <v>Jan</v>
      </c>
      <c r="X5031" s="9" t="str">
        <f>Sample___Superstore[[#This Row],[Order Year]]&amp;"-"&amp;Sample___Superstore[[#This Row],[Order Month]]</f>
        <v>2017-Jan</v>
      </c>
      <c r="Y5031" s="10">
        <f>Sample___Superstore6[[#This Row],[Profit]]/Sample___Superstore6[[#This Row],[Sales]]</f>
        <v>0.26</v>
      </c>
      <c r="Z5031" s="9">
        <f t="shared" si="548"/>
        <v>4</v>
      </c>
      <c r="AA5031" s="17">
        <f t="shared" si="549"/>
        <v>0.7228</v>
      </c>
      <c r="AB5031" s="17">
        <f t="shared" si="550"/>
        <v>2.78</v>
      </c>
      <c r="AC5031" s="17">
        <f t="shared" si="551"/>
        <v>0</v>
      </c>
      <c r="AD5031" s="17">
        <f t="shared" si="552"/>
        <v>8.34</v>
      </c>
    </row>
    <row r="5032" spans="1:30">
      <c r="A5032">
        <v>5031</v>
      </c>
      <c r="B5032" t="s">
        <v>7961</v>
      </c>
      <c r="C5032" s="4">
        <v>42764</v>
      </c>
      <c r="D5032" s="4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 s="17">
        <v>2.2282000000000002</v>
      </c>
      <c r="V5032">
        <f t="shared" si="546"/>
        <v>2017</v>
      </c>
      <c r="W5032" t="str">
        <f t="shared" si="547"/>
        <v>Jan</v>
      </c>
      <c r="X5032" s="9" t="str">
        <f>Sample___Superstore[[#This Row],[Order Year]]&amp;"-"&amp;Sample___Superstore[[#This Row],[Order Month]]</f>
        <v>2017-Jan</v>
      </c>
      <c r="Y5032" s="10">
        <f>Sample___Superstore6[[#This Row],[Profit]]/Sample___Superstore6[[#This Row],[Sales]]</f>
        <v>0.26</v>
      </c>
      <c r="Z5032" s="9">
        <f t="shared" si="548"/>
        <v>4</v>
      </c>
      <c r="AA5032" s="17">
        <f t="shared" si="549"/>
        <v>2.2282000000000002</v>
      </c>
      <c r="AB5032" s="17">
        <f t="shared" si="550"/>
        <v>8.57</v>
      </c>
      <c r="AC5032" s="17">
        <f t="shared" si="551"/>
        <v>0</v>
      </c>
      <c r="AD5032" s="17">
        <f t="shared" si="552"/>
        <v>8.57</v>
      </c>
    </row>
    <row r="5033" spans="1:30">
      <c r="A5033">
        <v>5032</v>
      </c>
      <c r="B5033" t="s">
        <v>7961</v>
      </c>
      <c r="C5033" s="4">
        <v>42764</v>
      </c>
      <c r="D5033" s="4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 s="17">
        <v>40.370399999999997</v>
      </c>
      <c r="V5033">
        <f t="shared" si="546"/>
        <v>2017</v>
      </c>
      <c r="W5033" t="str">
        <f t="shared" si="547"/>
        <v>Jan</v>
      </c>
      <c r="X5033" s="9" t="str">
        <f>Sample___Superstore[[#This Row],[Order Year]]&amp;"-"&amp;Sample___Superstore[[#This Row],[Order Month]]</f>
        <v>2017-Jan</v>
      </c>
      <c r="Y5033" s="10">
        <f>Sample___Superstore6[[#This Row],[Profit]]/Sample___Superstore6[[#This Row],[Sales]]</f>
        <v>0.33749999999999997</v>
      </c>
      <c r="Z5033" s="9">
        <f t="shared" si="548"/>
        <v>4</v>
      </c>
      <c r="AA5033" s="17">
        <f t="shared" si="549"/>
        <v>5.0462999999999996</v>
      </c>
      <c r="AB5033" s="17">
        <f t="shared" si="550"/>
        <v>14.952</v>
      </c>
      <c r="AC5033" s="17">
        <f t="shared" si="551"/>
        <v>23.923200000000001</v>
      </c>
      <c r="AD5033" s="17">
        <f t="shared" si="552"/>
        <v>95.692800000000005</v>
      </c>
    </row>
    <row r="5034" spans="1:30">
      <c r="A5034">
        <v>5033</v>
      </c>
      <c r="B5034" t="s">
        <v>7962</v>
      </c>
      <c r="C5034" s="4">
        <v>42730</v>
      </c>
      <c r="D5034" s="4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17">
        <v>25.552800000000001</v>
      </c>
      <c r="V5034">
        <f t="shared" si="546"/>
        <v>2016</v>
      </c>
      <c r="W5034" t="str">
        <f t="shared" si="547"/>
        <v>Dec</v>
      </c>
      <c r="X5034" s="9" t="str">
        <f>Sample___Superstore[[#This Row],[Order Year]]&amp;"-"&amp;Sample___Superstore[[#This Row],[Order Month]]</f>
        <v>2016-Dec</v>
      </c>
      <c r="Y5034" s="10">
        <f>Sample___Superstore6[[#This Row],[Profit]]/Sample___Superstore6[[#This Row],[Sales]]</f>
        <v>0.12000000000000001</v>
      </c>
      <c r="Z5034" s="9">
        <f t="shared" si="548"/>
        <v>7</v>
      </c>
      <c r="AA5034" s="17">
        <f t="shared" si="549"/>
        <v>8.5175999999999998</v>
      </c>
      <c r="AB5034" s="17">
        <f t="shared" si="550"/>
        <v>70.98</v>
      </c>
      <c r="AC5034" s="17">
        <f t="shared" si="551"/>
        <v>0</v>
      </c>
      <c r="AD5034" s="17">
        <f t="shared" si="552"/>
        <v>212.94</v>
      </c>
    </row>
    <row r="5035" spans="1:30">
      <c r="A5035">
        <v>5034</v>
      </c>
      <c r="B5035" t="s">
        <v>7962</v>
      </c>
      <c r="C5035" s="4">
        <v>42730</v>
      </c>
      <c r="D5035" s="4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 s="17">
        <v>7.4172000000000002</v>
      </c>
      <c r="V5035">
        <f t="shared" si="546"/>
        <v>2016</v>
      </c>
      <c r="W5035" t="str">
        <f t="shared" si="547"/>
        <v>Dec</v>
      </c>
      <c r="X5035" s="9" t="str">
        <f>Sample___Superstore[[#This Row],[Order Year]]&amp;"-"&amp;Sample___Superstore[[#This Row],[Order Month]]</f>
        <v>2016-Dec</v>
      </c>
      <c r="Y5035" s="10">
        <f>Sample___Superstore6[[#This Row],[Profit]]/Sample___Superstore6[[#This Row],[Sales]]</f>
        <v>0.28000000000000003</v>
      </c>
      <c r="Z5035" s="9">
        <f t="shared" si="548"/>
        <v>7</v>
      </c>
      <c r="AA5035" s="17">
        <f t="shared" si="549"/>
        <v>7.4172000000000002</v>
      </c>
      <c r="AB5035" s="17">
        <f t="shared" si="550"/>
        <v>26.49</v>
      </c>
      <c r="AC5035" s="17">
        <f t="shared" si="551"/>
        <v>0</v>
      </c>
      <c r="AD5035" s="17">
        <f t="shared" si="552"/>
        <v>26.49</v>
      </c>
    </row>
    <row r="5036" spans="1:30">
      <c r="A5036">
        <v>5035</v>
      </c>
      <c r="B5036" t="s">
        <v>7963</v>
      </c>
      <c r="C5036" s="4">
        <v>42225</v>
      </c>
      <c r="D5036" s="4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 s="17">
        <v>48.118000000000002</v>
      </c>
      <c r="V5036">
        <f t="shared" si="546"/>
        <v>2015</v>
      </c>
      <c r="W5036" t="str">
        <f t="shared" si="547"/>
        <v>Aug</v>
      </c>
      <c r="X5036" s="9" t="str">
        <f>Sample___Superstore[[#This Row],[Order Year]]&amp;"-"&amp;Sample___Superstore[[#This Row],[Order Month]]</f>
        <v>2015-Aug</v>
      </c>
      <c r="Y5036" s="10">
        <f>Sample___Superstore6[[#This Row],[Profit]]/Sample___Superstore6[[#This Row],[Sales]]</f>
        <v>7.0000000000000007E-2</v>
      </c>
      <c r="Z5036" s="9">
        <f t="shared" si="548"/>
        <v>4</v>
      </c>
      <c r="AA5036" s="17">
        <f t="shared" si="549"/>
        <v>9.6235999999999997</v>
      </c>
      <c r="AB5036" s="17">
        <f t="shared" si="550"/>
        <v>137.47999999999999</v>
      </c>
      <c r="AC5036" s="17">
        <f t="shared" si="551"/>
        <v>0</v>
      </c>
      <c r="AD5036" s="17">
        <f t="shared" si="552"/>
        <v>687.4</v>
      </c>
    </row>
    <row r="5037" spans="1:30">
      <c r="A5037">
        <v>5036</v>
      </c>
      <c r="B5037" t="s">
        <v>7964</v>
      </c>
      <c r="C5037" s="4">
        <v>41735</v>
      </c>
      <c r="D5037" s="4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 s="17">
        <v>111.1035</v>
      </c>
      <c r="V5037">
        <f t="shared" si="546"/>
        <v>2014</v>
      </c>
      <c r="W5037" t="str">
        <f t="shared" si="547"/>
        <v>Apr</v>
      </c>
      <c r="X5037" s="9" t="str">
        <f>Sample___Superstore[[#This Row],[Order Year]]&amp;"-"&amp;Sample___Superstore[[#This Row],[Order Month]]</f>
        <v>2014-Apr</v>
      </c>
      <c r="Y5037" s="10">
        <f>Sample___Superstore6[[#This Row],[Profit]]/Sample___Superstore6[[#This Row],[Sales]]</f>
        <v>0.17</v>
      </c>
      <c r="Z5037" s="9">
        <f t="shared" si="548"/>
        <v>6</v>
      </c>
      <c r="AA5037" s="17">
        <f t="shared" si="549"/>
        <v>37.034500000000001</v>
      </c>
      <c r="AB5037" s="17">
        <f t="shared" si="550"/>
        <v>217.85</v>
      </c>
      <c r="AC5037" s="17">
        <f t="shared" si="551"/>
        <v>0</v>
      </c>
      <c r="AD5037" s="17">
        <f t="shared" si="552"/>
        <v>653.54999999999995</v>
      </c>
    </row>
    <row r="5038" spans="1:30">
      <c r="A5038">
        <v>5037</v>
      </c>
      <c r="B5038" t="s">
        <v>7964</v>
      </c>
      <c r="C5038" s="4">
        <v>41735</v>
      </c>
      <c r="D5038" s="4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 s="17">
        <v>2.0339999999999998</v>
      </c>
      <c r="V5038">
        <f t="shared" si="546"/>
        <v>2014</v>
      </c>
      <c r="W5038" t="str">
        <f t="shared" si="547"/>
        <v>Apr</v>
      </c>
      <c r="X5038" s="9" t="str">
        <f>Sample___Superstore[[#This Row],[Order Year]]&amp;"-"&amp;Sample___Superstore[[#This Row],[Order Month]]</f>
        <v>2014-Apr</v>
      </c>
      <c r="Y5038" s="10">
        <f>Sample___Superstore6[[#This Row],[Profit]]/Sample___Superstore6[[#This Row],[Sales]]</f>
        <v>0.06</v>
      </c>
      <c r="Z5038" s="9">
        <f t="shared" si="548"/>
        <v>6</v>
      </c>
      <c r="AA5038" s="17">
        <f t="shared" si="549"/>
        <v>1.0169999999999999</v>
      </c>
      <c r="AB5038" s="17">
        <f t="shared" si="550"/>
        <v>16.95</v>
      </c>
      <c r="AC5038" s="17">
        <f t="shared" si="551"/>
        <v>0</v>
      </c>
      <c r="AD5038" s="17">
        <f t="shared" si="552"/>
        <v>33.9</v>
      </c>
    </row>
    <row r="5039" spans="1:30">
      <c r="A5039">
        <v>5038</v>
      </c>
      <c r="B5039" t="s">
        <v>7965</v>
      </c>
      <c r="C5039" s="4">
        <v>43056</v>
      </c>
      <c r="D5039" s="4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 s="17">
        <v>83.986000000000004</v>
      </c>
      <c r="V5039">
        <f t="shared" si="546"/>
        <v>2017</v>
      </c>
      <c r="W5039" t="str">
        <f t="shared" si="547"/>
        <v>Nov</v>
      </c>
      <c r="X5039" s="9" t="str">
        <f>Sample___Superstore[[#This Row],[Order Year]]&amp;"-"&amp;Sample___Superstore[[#This Row],[Order Month]]</f>
        <v>2017-Nov</v>
      </c>
      <c r="Y5039" s="10">
        <f>Sample___Superstore6[[#This Row],[Profit]]/Sample___Superstore6[[#This Row],[Sales]]</f>
        <v>0.35000000000000003</v>
      </c>
      <c r="Z5039" s="9">
        <f t="shared" si="548"/>
        <v>4</v>
      </c>
      <c r="AA5039" s="17">
        <f t="shared" si="549"/>
        <v>16.7972</v>
      </c>
      <c r="AB5039" s="17">
        <f t="shared" si="550"/>
        <v>47.992000000000004</v>
      </c>
      <c r="AC5039" s="17">
        <f t="shared" si="551"/>
        <v>47.992000000000004</v>
      </c>
      <c r="AD5039" s="17">
        <f t="shared" si="552"/>
        <v>191.96800000000002</v>
      </c>
    </row>
    <row r="5040" spans="1:30">
      <c r="A5040">
        <v>5039</v>
      </c>
      <c r="B5040" t="s">
        <v>7966</v>
      </c>
      <c r="C5040" s="4">
        <v>42196</v>
      </c>
      <c r="D5040" s="4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 s="17">
        <v>-37.112400000000001</v>
      </c>
      <c r="V5040">
        <f t="shared" si="546"/>
        <v>2015</v>
      </c>
      <c r="W5040" t="str">
        <f t="shared" si="547"/>
        <v>Jul</v>
      </c>
      <c r="X5040" s="9" t="str">
        <f>Sample___Superstore[[#This Row],[Order Year]]&amp;"-"&amp;Sample___Superstore[[#This Row],[Order Month]]</f>
        <v>2015-Jul</v>
      </c>
      <c r="Y5040" s="10">
        <f>Sample___Superstore6[[#This Row],[Profit]]/Sample___Superstore6[[#This Row],[Sales]]</f>
        <v>-0.18571428571428572</v>
      </c>
      <c r="Z5040" s="9">
        <f t="shared" si="548"/>
        <v>1</v>
      </c>
      <c r="AA5040" s="17">
        <f t="shared" si="549"/>
        <v>-9.2781000000000002</v>
      </c>
      <c r="AB5040" s="17">
        <f t="shared" si="550"/>
        <v>49.959000000000003</v>
      </c>
      <c r="AC5040" s="17">
        <f t="shared" si="551"/>
        <v>59.950800000000001</v>
      </c>
      <c r="AD5040" s="17">
        <f t="shared" si="552"/>
        <v>139.8852</v>
      </c>
    </row>
    <row r="5041" spans="1:30">
      <c r="A5041">
        <v>5040</v>
      </c>
      <c r="B5041" t="s">
        <v>7966</v>
      </c>
      <c r="C5041" s="4">
        <v>42196</v>
      </c>
      <c r="D5041" s="4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 s="17">
        <v>193.32</v>
      </c>
      <c r="V5041">
        <f t="shared" si="546"/>
        <v>2015</v>
      </c>
      <c r="W5041" t="str">
        <f t="shared" si="547"/>
        <v>Jul</v>
      </c>
      <c r="X5041" s="9" t="str">
        <f>Sample___Superstore[[#This Row],[Order Year]]&amp;"-"&amp;Sample___Superstore[[#This Row],[Order Month]]</f>
        <v>2015-Jul</v>
      </c>
      <c r="Y5041" s="10">
        <f>Sample___Superstore6[[#This Row],[Profit]]/Sample___Superstore6[[#This Row],[Sales]]</f>
        <v>0.27</v>
      </c>
      <c r="Z5041" s="9">
        <f t="shared" si="548"/>
        <v>1</v>
      </c>
      <c r="AA5041" s="17">
        <f t="shared" si="549"/>
        <v>96.66</v>
      </c>
      <c r="AB5041" s="17">
        <f t="shared" si="550"/>
        <v>358</v>
      </c>
      <c r="AC5041" s="17">
        <f t="shared" si="551"/>
        <v>0</v>
      </c>
      <c r="AD5041" s="17">
        <f t="shared" si="552"/>
        <v>716</v>
      </c>
    </row>
    <row r="5042" spans="1:30">
      <c r="A5042">
        <v>5041</v>
      </c>
      <c r="B5042" t="s">
        <v>7966</v>
      </c>
      <c r="C5042" s="4">
        <v>42196</v>
      </c>
      <c r="D5042" s="4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 s="17">
        <v>103.8982</v>
      </c>
      <c r="V5042">
        <f t="shared" si="546"/>
        <v>2015</v>
      </c>
      <c r="W5042" t="str">
        <f t="shared" si="547"/>
        <v>Jul</v>
      </c>
      <c r="X5042" s="9" t="str">
        <f>Sample___Superstore[[#This Row],[Order Year]]&amp;"-"&amp;Sample___Superstore[[#This Row],[Order Month]]</f>
        <v>2015-Jul</v>
      </c>
      <c r="Y5042" s="10">
        <f>Sample___Superstore6[[#This Row],[Profit]]/Sample___Superstore6[[#This Row],[Sales]]</f>
        <v>0.47000000000000003</v>
      </c>
      <c r="Z5042" s="9">
        <f t="shared" si="548"/>
        <v>1</v>
      </c>
      <c r="AA5042" s="17">
        <f t="shared" si="549"/>
        <v>14.842600000000001</v>
      </c>
      <c r="AB5042" s="17">
        <f t="shared" si="550"/>
        <v>31.580000000000002</v>
      </c>
      <c r="AC5042" s="17">
        <f t="shared" si="551"/>
        <v>0</v>
      </c>
      <c r="AD5042" s="17">
        <f t="shared" si="552"/>
        <v>221.06</v>
      </c>
    </row>
    <row r="5043" spans="1:30">
      <c r="A5043">
        <v>5042</v>
      </c>
      <c r="B5043" t="s">
        <v>7967</v>
      </c>
      <c r="C5043" s="4">
        <v>42684</v>
      </c>
      <c r="D5043" s="4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 s="17">
        <v>32.500799999999998</v>
      </c>
      <c r="V5043">
        <f t="shared" si="546"/>
        <v>2016</v>
      </c>
      <c r="W5043" t="str">
        <f t="shared" si="547"/>
        <v>Nov</v>
      </c>
      <c r="X5043" s="9" t="str">
        <f>Sample___Superstore[[#This Row],[Order Year]]&amp;"-"&amp;Sample___Superstore[[#This Row],[Order Month]]</f>
        <v>2016-Nov</v>
      </c>
      <c r="Y5043" s="10">
        <f>Sample___Superstore6[[#This Row],[Profit]]/Sample___Superstore6[[#This Row],[Sales]]</f>
        <v>0.48000000000000004</v>
      </c>
      <c r="Z5043" s="9">
        <f t="shared" si="548"/>
        <v>3</v>
      </c>
      <c r="AA5043" s="17">
        <f t="shared" si="549"/>
        <v>10.833599999999999</v>
      </c>
      <c r="AB5043" s="17">
        <f t="shared" si="550"/>
        <v>22.569999999999997</v>
      </c>
      <c r="AC5043" s="17">
        <f t="shared" si="551"/>
        <v>0</v>
      </c>
      <c r="AD5043" s="17">
        <f t="shared" si="552"/>
        <v>67.709999999999994</v>
      </c>
    </row>
    <row r="5044" spans="1:30">
      <c r="A5044">
        <v>5043</v>
      </c>
      <c r="B5044" t="s">
        <v>7967</v>
      </c>
      <c r="C5044" s="4">
        <v>42684</v>
      </c>
      <c r="D5044" s="4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 s="17">
        <v>38.975999999999999</v>
      </c>
      <c r="V5044">
        <f t="shared" si="546"/>
        <v>2016</v>
      </c>
      <c r="W5044" t="str">
        <f t="shared" si="547"/>
        <v>Nov</v>
      </c>
      <c r="X5044" s="9" t="str">
        <f>Sample___Superstore[[#This Row],[Order Year]]&amp;"-"&amp;Sample___Superstore[[#This Row],[Order Month]]</f>
        <v>2016-Nov</v>
      </c>
      <c r="Y5044" s="10">
        <f>Sample___Superstore6[[#This Row],[Profit]]/Sample___Superstore6[[#This Row],[Sales]]</f>
        <v>0.30000000000000004</v>
      </c>
      <c r="Z5044" s="9">
        <f t="shared" si="548"/>
        <v>3</v>
      </c>
      <c r="AA5044" s="17">
        <f t="shared" si="549"/>
        <v>9.7439999999999998</v>
      </c>
      <c r="AB5044" s="17">
        <f t="shared" si="550"/>
        <v>32.479999999999997</v>
      </c>
      <c r="AC5044" s="17">
        <f t="shared" si="551"/>
        <v>0</v>
      </c>
      <c r="AD5044" s="17">
        <f t="shared" si="552"/>
        <v>129.91999999999999</v>
      </c>
    </row>
    <row r="5045" spans="1:30">
      <c r="A5045">
        <v>5044</v>
      </c>
      <c r="B5045" t="s">
        <v>7967</v>
      </c>
      <c r="C5045" s="4">
        <v>42684</v>
      </c>
      <c r="D5045" s="4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 s="17">
        <v>191.65860000000001</v>
      </c>
      <c r="V5045">
        <f t="shared" si="546"/>
        <v>2016</v>
      </c>
      <c r="W5045" t="str">
        <f t="shared" si="547"/>
        <v>Nov</v>
      </c>
      <c r="X5045" s="9" t="str">
        <f>Sample___Superstore[[#This Row],[Order Year]]&amp;"-"&amp;Sample___Superstore[[#This Row],[Order Month]]</f>
        <v>2016-Nov</v>
      </c>
      <c r="Y5045" s="10">
        <f>Sample___Superstore6[[#This Row],[Profit]]/Sample___Superstore6[[#This Row],[Sales]]</f>
        <v>0.41000000000000003</v>
      </c>
      <c r="Z5045" s="9">
        <f t="shared" si="548"/>
        <v>3</v>
      </c>
      <c r="AA5045" s="17">
        <f t="shared" si="549"/>
        <v>21.295400000000001</v>
      </c>
      <c r="AB5045" s="17">
        <f t="shared" si="550"/>
        <v>51.94</v>
      </c>
      <c r="AC5045" s="17">
        <f t="shared" si="551"/>
        <v>0</v>
      </c>
      <c r="AD5045" s="17">
        <f t="shared" si="552"/>
        <v>467.46</v>
      </c>
    </row>
    <row r="5046" spans="1:30">
      <c r="A5046">
        <v>5045</v>
      </c>
      <c r="B5046" t="s">
        <v>7967</v>
      </c>
      <c r="C5046" s="4">
        <v>42684</v>
      </c>
      <c r="D5046" s="4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 s="17">
        <v>28.858000000000001</v>
      </c>
      <c r="V5046">
        <f t="shared" si="546"/>
        <v>2016</v>
      </c>
      <c r="W5046" t="str">
        <f t="shared" si="547"/>
        <v>Nov</v>
      </c>
      <c r="X5046" s="9" t="str">
        <f>Sample___Superstore[[#This Row],[Order Year]]&amp;"-"&amp;Sample___Superstore[[#This Row],[Order Month]]</f>
        <v>2016-Nov</v>
      </c>
      <c r="Y5046" s="10">
        <f>Sample___Superstore6[[#This Row],[Profit]]/Sample___Superstore6[[#This Row],[Sales]]</f>
        <v>0.47000000000000003</v>
      </c>
      <c r="Z5046" s="9">
        <f t="shared" si="548"/>
        <v>3</v>
      </c>
      <c r="AA5046" s="17">
        <f t="shared" si="549"/>
        <v>5.7716000000000003</v>
      </c>
      <c r="AB5046" s="17">
        <f t="shared" si="550"/>
        <v>12.28</v>
      </c>
      <c r="AC5046" s="17">
        <f t="shared" si="551"/>
        <v>0</v>
      </c>
      <c r="AD5046" s="17">
        <f t="shared" si="552"/>
        <v>61.4</v>
      </c>
    </row>
    <row r="5047" spans="1:30">
      <c r="A5047">
        <v>5046</v>
      </c>
      <c r="B5047" t="s">
        <v>7967</v>
      </c>
      <c r="C5047" s="4">
        <v>42684</v>
      </c>
      <c r="D5047" s="4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 s="17">
        <v>187.39760000000001</v>
      </c>
      <c r="V5047">
        <f t="shared" si="546"/>
        <v>2016</v>
      </c>
      <c r="W5047" t="str">
        <f t="shared" si="547"/>
        <v>Nov</v>
      </c>
      <c r="X5047" s="9" t="str">
        <f>Sample___Superstore[[#This Row],[Order Year]]&amp;"-"&amp;Sample___Superstore[[#This Row],[Order Month]]</f>
        <v>2016-Nov</v>
      </c>
      <c r="Y5047" s="10">
        <f>Sample___Superstore6[[#This Row],[Profit]]/Sample___Superstore6[[#This Row],[Sales]]</f>
        <v>0.26</v>
      </c>
      <c r="Z5047" s="9">
        <f t="shared" si="548"/>
        <v>3</v>
      </c>
      <c r="AA5047" s="17">
        <f t="shared" si="549"/>
        <v>46.849400000000003</v>
      </c>
      <c r="AB5047" s="17">
        <f t="shared" si="550"/>
        <v>180.19</v>
      </c>
      <c r="AC5047" s="17">
        <f t="shared" si="551"/>
        <v>0</v>
      </c>
      <c r="AD5047" s="17">
        <f t="shared" si="552"/>
        <v>720.76</v>
      </c>
    </row>
    <row r="5048" spans="1:30">
      <c r="A5048">
        <v>5047</v>
      </c>
      <c r="B5048" t="s">
        <v>7967</v>
      </c>
      <c r="C5048" s="4">
        <v>42684</v>
      </c>
      <c r="D5048" s="4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 s="17">
        <v>1.8144</v>
      </c>
      <c r="V5048">
        <f t="shared" si="546"/>
        <v>2016</v>
      </c>
      <c r="W5048" t="str">
        <f t="shared" si="547"/>
        <v>Nov</v>
      </c>
      <c r="X5048" s="9" t="str">
        <f>Sample___Superstore[[#This Row],[Order Year]]&amp;"-"&amp;Sample___Superstore[[#This Row],[Order Month]]</f>
        <v>2016-Nov</v>
      </c>
      <c r="Y5048" s="10">
        <f>Sample___Superstore6[[#This Row],[Profit]]/Sample___Superstore6[[#This Row],[Sales]]</f>
        <v>0.35</v>
      </c>
      <c r="Z5048" s="9">
        <f t="shared" si="548"/>
        <v>3</v>
      </c>
      <c r="AA5048" s="17">
        <f t="shared" si="549"/>
        <v>0.6048</v>
      </c>
      <c r="AB5048" s="17">
        <f t="shared" si="550"/>
        <v>1.728</v>
      </c>
      <c r="AC5048" s="17">
        <f t="shared" si="551"/>
        <v>1.0368000000000002</v>
      </c>
      <c r="AD5048" s="17">
        <f t="shared" si="552"/>
        <v>4.1471999999999998</v>
      </c>
    </row>
    <row r="5049" spans="1:30">
      <c r="A5049">
        <v>5048</v>
      </c>
      <c r="B5049" t="s">
        <v>7967</v>
      </c>
      <c r="C5049" s="4">
        <v>42684</v>
      </c>
      <c r="D5049" s="4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 s="17">
        <v>3.9689999999999999</v>
      </c>
      <c r="V5049">
        <f t="shared" si="546"/>
        <v>2016</v>
      </c>
      <c r="W5049" t="str">
        <f t="shared" si="547"/>
        <v>Nov</v>
      </c>
      <c r="X5049" s="9" t="str">
        <f>Sample___Superstore[[#This Row],[Order Year]]&amp;"-"&amp;Sample___Superstore[[#This Row],[Order Month]]</f>
        <v>2016-Nov</v>
      </c>
      <c r="Y5049" s="10">
        <f>Sample___Superstore6[[#This Row],[Profit]]/Sample___Superstore6[[#This Row],[Sales]]</f>
        <v>0.27</v>
      </c>
      <c r="Z5049" s="9">
        <f t="shared" si="548"/>
        <v>3</v>
      </c>
      <c r="AA5049" s="17">
        <f t="shared" si="549"/>
        <v>0.79379999999999995</v>
      </c>
      <c r="AB5049" s="17">
        <f t="shared" si="550"/>
        <v>2.94</v>
      </c>
      <c r="AC5049" s="17">
        <f t="shared" si="551"/>
        <v>0</v>
      </c>
      <c r="AD5049" s="17">
        <f t="shared" si="552"/>
        <v>14.7</v>
      </c>
    </row>
    <row r="5050" spans="1:30">
      <c r="A5050">
        <v>5049</v>
      </c>
      <c r="B5050" t="s">
        <v>7968</v>
      </c>
      <c r="C5050" s="4">
        <v>41729</v>
      </c>
      <c r="D5050" s="4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 s="17">
        <v>-13.8278</v>
      </c>
      <c r="V5050">
        <f t="shared" si="546"/>
        <v>2014</v>
      </c>
      <c r="W5050" t="str">
        <f t="shared" si="547"/>
        <v>Mar</v>
      </c>
      <c r="X5050" s="9" t="str">
        <f>Sample___Superstore[[#This Row],[Order Year]]&amp;"-"&amp;Sample___Superstore[[#This Row],[Order Month]]</f>
        <v>2014-Mar</v>
      </c>
      <c r="Y5050" s="10">
        <f>Sample___Superstore6[[#This Row],[Profit]]/Sample___Superstore6[[#This Row],[Sales]]</f>
        <v>-1.7</v>
      </c>
      <c r="Z5050" s="9">
        <f t="shared" si="548"/>
        <v>4</v>
      </c>
      <c r="AA5050" s="17">
        <f t="shared" si="549"/>
        <v>-1.9754</v>
      </c>
      <c r="AB5050" s="17">
        <f t="shared" si="550"/>
        <v>1.1620000000000001</v>
      </c>
      <c r="AC5050" s="17">
        <f t="shared" si="551"/>
        <v>6.507200000000001</v>
      </c>
      <c r="AD5050" s="17">
        <f t="shared" si="552"/>
        <v>1.6267999999999994</v>
      </c>
    </row>
    <row r="5051" spans="1:30">
      <c r="A5051">
        <v>5050</v>
      </c>
      <c r="B5051" t="s">
        <v>7968</v>
      </c>
      <c r="C5051" s="4">
        <v>41729</v>
      </c>
      <c r="D5051" s="4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 s="17">
        <v>13.997199999999999</v>
      </c>
      <c r="V5051">
        <f t="shared" si="546"/>
        <v>2014</v>
      </c>
      <c r="W5051" t="str">
        <f t="shared" si="547"/>
        <v>Mar</v>
      </c>
      <c r="X5051" s="9" t="str">
        <f>Sample___Superstore[[#This Row],[Order Year]]&amp;"-"&amp;Sample___Superstore[[#This Row],[Order Month]]</f>
        <v>2014-Mar</v>
      </c>
      <c r="Y5051" s="10">
        <f>Sample___Superstore6[[#This Row],[Profit]]/Sample___Superstore6[[#This Row],[Sales]]</f>
        <v>0.17500000000000002</v>
      </c>
      <c r="Z5051" s="9">
        <f t="shared" si="548"/>
        <v>4</v>
      </c>
      <c r="AA5051" s="17">
        <f t="shared" si="549"/>
        <v>6.9985999999999997</v>
      </c>
      <c r="AB5051" s="17">
        <f t="shared" si="550"/>
        <v>39.991999999999997</v>
      </c>
      <c r="AC5051" s="17">
        <f t="shared" si="551"/>
        <v>15.9968</v>
      </c>
      <c r="AD5051" s="17">
        <f t="shared" si="552"/>
        <v>63.987199999999994</v>
      </c>
    </row>
    <row r="5052" spans="1:30">
      <c r="A5052">
        <v>5051</v>
      </c>
      <c r="B5052" t="s">
        <v>7969</v>
      </c>
      <c r="C5052" s="4">
        <v>42265</v>
      </c>
      <c r="D5052" s="4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 s="17">
        <v>8.7138000000000009</v>
      </c>
      <c r="V5052">
        <f t="shared" si="546"/>
        <v>2015</v>
      </c>
      <c r="W5052" t="str">
        <f t="shared" si="547"/>
        <v>Sep</v>
      </c>
      <c r="X5052" s="9" t="str">
        <f>Sample___Superstore[[#This Row],[Order Year]]&amp;"-"&amp;Sample___Superstore[[#This Row],[Order Month]]</f>
        <v>2015-Sep</v>
      </c>
      <c r="Y5052" s="10">
        <f>Sample___Superstore6[[#This Row],[Profit]]/Sample___Superstore6[[#This Row],[Sales]]</f>
        <v>0.47000000000000008</v>
      </c>
      <c r="Z5052" s="9">
        <f t="shared" si="548"/>
        <v>6</v>
      </c>
      <c r="AA5052" s="17">
        <f t="shared" si="549"/>
        <v>4.3569000000000004</v>
      </c>
      <c r="AB5052" s="17">
        <f t="shared" si="550"/>
        <v>9.27</v>
      </c>
      <c r="AC5052" s="17">
        <f t="shared" si="551"/>
        <v>0</v>
      </c>
      <c r="AD5052" s="17">
        <f t="shared" si="552"/>
        <v>18.54</v>
      </c>
    </row>
    <row r="5053" spans="1:30">
      <c r="A5053">
        <v>5052</v>
      </c>
      <c r="B5053" t="s">
        <v>7970</v>
      </c>
      <c r="C5053" s="4">
        <v>42315</v>
      </c>
      <c r="D5053" s="4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 s="17">
        <v>7.93</v>
      </c>
      <c r="V5053">
        <f t="shared" si="546"/>
        <v>2015</v>
      </c>
      <c r="W5053" t="str">
        <f t="shared" si="547"/>
        <v>Nov</v>
      </c>
      <c r="X5053" s="9" t="str">
        <f>Sample___Superstore[[#This Row],[Order Year]]&amp;"-"&amp;Sample___Superstore[[#This Row],[Order Month]]</f>
        <v>2015-Nov</v>
      </c>
      <c r="Y5053" s="10">
        <f>Sample___Superstore6[[#This Row],[Profit]]/Sample___Superstore6[[#This Row],[Sales]]</f>
        <v>0.32500000000000001</v>
      </c>
      <c r="Z5053" s="9">
        <f t="shared" si="548"/>
        <v>4</v>
      </c>
      <c r="AA5053" s="17">
        <f t="shared" si="549"/>
        <v>3.9649999999999999</v>
      </c>
      <c r="AB5053" s="17">
        <f t="shared" si="550"/>
        <v>12.2</v>
      </c>
      <c r="AC5053" s="17">
        <f t="shared" si="551"/>
        <v>4.88</v>
      </c>
      <c r="AD5053" s="17">
        <f t="shared" si="552"/>
        <v>19.52</v>
      </c>
    </row>
    <row r="5054" spans="1:30">
      <c r="A5054">
        <v>5053</v>
      </c>
      <c r="B5054" t="s">
        <v>7971</v>
      </c>
      <c r="C5054" s="4">
        <v>42874</v>
      </c>
      <c r="D5054" s="4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 s="17">
        <v>91.950800000000001</v>
      </c>
      <c r="V5054">
        <f t="shared" si="546"/>
        <v>2017</v>
      </c>
      <c r="W5054" t="str">
        <f t="shared" si="547"/>
        <v>May</v>
      </c>
      <c r="X5054" s="9" t="str">
        <f>Sample___Superstore[[#This Row],[Order Year]]&amp;"-"&amp;Sample___Superstore[[#This Row],[Order Month]]</f>
        <v>2017-May</v>
      </c>
      <c r="Y5054" s="10">
        <f>Sample___Superstore6[[#This Row],[Profit]]/Sample___Superstore6[[#This Row],[Sales]]</f>
        <v>0.47000000000000003</v>
      </c>
      <c r="Z5054" s="9">
        <f t="shared" si="548"/>
        <v>0</v>
      </c>
      <c r="AA5054" s="17">
        <f t="shared" si="549"/>
        <v>22.9877</v>
      </c>
      <c r="AB5054" s="17">
        <f t="shared" si="550"/>
        <v>48.91</v>
      </c>
      <c r="AC5054" s="17">
        <f t="shared" si="551"/>
        <v>0</v>
      </c>
      <c r="AD5054" s="17">
        <f t="shared" si="552"/>
        <v>195.64</v>
      </c>
    </row>
    <row r="5055" spans="1:30">
      <c r="A5055">
        <v>5054</v>
      </c>
      <c r="B5055" t="s">
        <v>7972</v>
      </c>
      <c r="C5055" s="4">
        <v>42007</v>
      </c>
      <c r="D5055" s="4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 s="17">
        <v>84.66</v>
      </c>
      <c r="V5055">
        <f t="shared" si="546"/>
        <v>2015</v>
      </c>
      <c r="W5055" t="str">
        <f t="shared" si="547"/>
        <v>Jan</v>
      </c>
      <c r="X5055" s="9" t="str">
        <f>Sample___Superstore[[#This Row],[Order Year]]&amp;"-"&amp;Sample___Superstore[[#This Row],[Order Month]]</f>
        <v>2015-Jan</v>
      </c>
      <c r="Y5055" s="10">
        <f>Sample___Superstore6[[#This Row],[Profit]]/Sample___Superstore6[[#This Row],[Sales]]</f>
        <v>0.21249999999999999</v>
      </c>
      <c r="Z5055" s="9">
        <f t="shared" si="548"/>
        <v>5</v>
      </c>
      <c r="AA5055" s="17">
        <f t="shared" si="549"/>
        <v>16.931999999999999</v>
      </c>
      <c r="AB5055" s="17">
        <f t="shared" si="550"/>
        <v>79.679999999999993</v>
      </c>
      <c r="AC5055" s="17">
        <f t="shared" si="551"/>
        <v>79.680000000000007</v>
      </c>
      <c r="AD5055" s="17">
        <f t="shared" si="552"/>
        <v>318.71999999999997</v>
      </c>
    </row>
    <row r="5056" spans="1:30">
      <c r="A5056">
        <v>5055</v>
      </c>
      <c r="B5056" t="s">
        <v>7972</v>
      </c>
      <c r="C5056" s="4">
        <v>42007</v>
      </c>
      <c r="D5056" s="4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 s="17">
        <v>0.79379999999999995</v>
      </c>
      <c r="V5056">
        <f t="shared" si="546"/>
        <v>2015</v>
      </c>
      <c r="W5056" t="str">
        <f t="shared" si="547"/>
        <v>Jan</v>
      </c>
      <c r="X5056" s="9" t="str">
        <f>Sample___Superstore[[#This Row],[Order Year]]&amp;"-"&amp;Sample___Superstore[[#This Row],[Order Month]]</f>
        <v>2015-Jan</v>
      </c>
      <c r="Y5056" s="10">
        <f>Sample___Superstore6[[#This Row],[Profit]]/Sample___Superstore6[[#This Row],[Sales]]</f>
        <v>0.11249999999999999</v>
      </c>
      <c r="Z5056" s="9">
        <f t="shared" si="548"/>
        <v>5</v>
      </c>
      <c r="AA5056" s="17">
        <f t="shared" si="549"/>
        <v>0.2646</v>
      </c>
      <c r="AB5056" s="17">
        <f t="shared" si="550"/>
        <v>2.3519999999999999</v>
      </c>
      <c r="AC5056" s="17">
        <f t="shared" si="551"/>
        <v>1.4112</v>
      </c>
      <c r="AD5056" s="17">
        <f t="shared" si="552"/>
        <v>5.6448</v>
      </c>
    </row>
    <row r="5057" spans="1:30">
      <c r="A5057">
        <v>5056</v>
      </c>
      <c r="B5057" t="s">
        <v>7972</v>
      </c>
      <c r="C5057" s="4">
        <v>42007</v>
      </c>
      <c r="D5057" s="4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 s="17">
        <v>-437.54039999999998</v>
      </c>
      <c r="V5057">
        <f t="shared" si="546"/>
        <v>2015</v>
      </c>
      <c r="W5057" t="str">
        <f t="shared" si="547"/>
        <v>Jan</v>
      </c>
      <c r="X5057" s="9" t="str">
        <f>Sample___Superstore[[#This Row],[Order Year]]&amp;"-"&amp;Sample___Superstore[[#This Row],[Order Month]]</f>
        <v>2015-Jan</v>
      </c>
      <c r="Y5057" s="10">
        <f>Sample___Superstore6[[#This Row],[Profit]]/Sample___Superstore6[[#This Row],[Sales]]</f>
        <v>-0.32352941176470584</v>
      </c>
      <c r="Z5057" s="9">
        <f t="shared" si="548"/>
        <v>5</v>
      </c>
      <c r="AA5057" s="17">
        <f t="shared" si="549"/>
        <v>-48.615600000000001</v>
      </c>
      <c r="AB5057" s="17">
        <f t="shared" si="550"/>
        <v>150.2664</v>
      </c>
      <c r="AC5057" s="17">
        <f t="shared" si="551"/>
        <v>432.76723200000004</v>
      </c>
      <c r="AD5057" s="17">
        <f t="shared" si="552"/>
        <v>919.63036799999998</v>
      </c>
    </row>
    <row r="5058" spans="1:30">
      <c r="A5058">
        <v>5057</v>
      </c>
      <c r="B5058" t="s">
        <v>7973</v>
      </c>
      <c r="C5058" s="4">
        <v>42255</v>
      </c>
      <c r="D5058" s="4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 s="17">
        <v>11.88</v>
      </c>
      <c r="V5058">
        <f t="shared" ref="V5058:V5121" si="553">YEAR(C5058)</f>
        <v>2015</v>
      </c>
      <c r="W5058" t="str">
        <f t="shared" ref="W5058:W5121" si="554">TEXT(C5058,"mmm")</f>
        <v>Sep</v>
      </c>
      <c r="X5058" s="9" t="str">
        <f>Sample___Superstore[[#This Row],[Order Year]]&amp;"-"&amp;Sample___Superstore[[#This Row],[Order Month]]</f>
        <v>2015-Sep</v>
      </c>
      <c r="Y5058" s="10">
        <f>Sample___Superstore6[[#This Row],[Profit]]/Sample___Superstore6[[#This Row],[Sales]]</f>
        <v>0.45000000000000007</v>
      </c>
      <c r="Z5058" s="9">
        <f t="shared" ref="Z5058:Z5121" si="555">D5058-C5058</f>
        <v>3</v>
      </c>
      <c r="AA5058" s="17">
        <f t="shared" ref="AA5058:AA5121" si="556">U5058/S5058</f>
        <v>2.3760000000000003</v>
      </c>
      <c r="AB5058" s="17">
        <f t="shared" ref="AB5058:AB5121" si="557">R5058/S5058</f>
        <v>5.2799999999999994</v>
      </c>
      <c r="AC5058" s="17">
        <f t="shared" ref="AC5058:AC5121" si="558">R5058*T5058</f>
        <v>0</v>
      </c>
      <c r="AD5058" s="17">
        <f t="shared" ref="AD5058:AD5121" si="559">R5058-(R5058*T5058)</f>
        <v>26.4</v>
      </c>
    </row>
    <row r="5059" spans="1:30">
      <c r="A5059">
        <v>5058</v>
      </c>
      <c r="B5059" t="s">
        <v>7973</v>
      </c>
      <c r="C5059" s="4">
        <v>42255</v>
      </c>
      <c r="D5059" s="4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 s="17">
        <v>0.83760000000000001</v>
      </c>
      <c r="V5059">
        <f t="shared" si="553"/>
        <v>2015</v>
      </c>
      <c r="W5059" t="str">
        <f t="shared" si="554"/>
        <v>Sep</v>
      </c>
      <c r="X5059" s="9" t="str">
        <f>Sample___Superstore[[#This Row],[Order Year]]&amp;"-"&amp;Sample___Superstore[[#This Row],[Order Month]]</f>
        <v>2015-Sep</v>
      </c>
      <c r="Y5059" s="10">
        <f>Sample___Superstore6[[#This Row],[Profit]]/Sample___Superstore6[[#This Row],[Sales]]</f>
        <v>0.02</v>
      </c>
      <c r="Z5059" s="9">
        <f t="shared" si="555"/>
        <v>3</v>
      </c>
      <c r="AA5059" s="17">
        <f t="shared" si="556"/>
        <v>0.1396</v>
      </c>
      <c r="AB5059" s="17">
        <f t="shared" si="557"/>
        <v>6.98</v>
      </c>
      <c r="AC5059" s="17">
        <f t="shared" si="558"/>
        <v>0</v>
      </c>
      <c r="AD5059" s="17">
        <f t="shared" si="559"/>
        <v>41.88</v>
      </c>
    </row>
    <row r="5060" spans="1:30">
      <c r="A5060">
        <v>5059</v>
      </c>
      <c r="B5060" t="s">
        <v>7975</v>
      </c>
      <c r="C5060" s="4">
        <v>42463</v>
      </c>
      <c r="D5060" s="4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 s="17">
        <v>-83.204999999999998</v>
      </c>
      <c r="V5060">
        <f t="shared" si="553"/>
        <v>2016</v>
      </c>
      <c r="W5060" t="str">
        <f t="shared" si="554"/>
        <v>Apr</v>
      </c>
      <c r="X5060" s="9" t="str">
        <f>Sample___Superstore[[#This Row],[Order Year]]&amp;"-"&amp;Sample___Superstore[[#This Row],[Order Month]]</f>
        <v>2016-Apr</v>
      </c>
      <c r="Y5060" s="10">
        <f>Sample___Superstore6[[#This Row],[Profit]]/Sample___Superstore6[[#This Row],[Sales]]</f>
        <v>-0.83333333333333326</v>
      </c>
      <c r="Z5060" s="9">
        <f t="shared" si="555"/>
        <v>4</v>
      </c>
      <c r="AA5060" s="17">
        <f t="shared" si="556"/>
        <v>-9.2449999999999992</v>
      </c>
      <c r="AB5060" s="17">
        <f t="shared" si="557"/>
        <v>11.094000000000001</v>
      </c>
      <c r="AC5060" s="17">
        <f t="shared" si="558"/>
        <v>69.892200000000003</v>
      </c>
      <c r="AD5060" s="17">
        <f t="shared" si="559"/>
        <v>29.953800000000001</v>
      </c>
    </row>
    <row r="5061" spans="1:30">
      <c r="A5061">
        <v>5060</v>
      </c>
      <c r="B5061" t="s">
        <v>7976</v>
      </c>
      <c r="C5061" s="4">
        <v>42709</v>
      </c>
      <c r="D5061" s="4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 s="17">
        <v>195.99440000000001</v>
      </c>
      <c r="V5061">
        <f t="shared" si="553"/>
        <v>2016</v>
      </c>
      <c r="W5061" t="str">
        <f t="shared" si="554"/>
        <v>Dec</v>
      </c>
      <c r="X5061" s="9" t="str">
        <f>Sample___Superstore[[#This Row],[Order Year]]&amp;"-"&amp;Sample___Superstore[[#This Row],[Order Month]]</f>
        <v>2016-Dec</v>
      </c>
      <c r="Y5061" s="10">
        <f>Sample___Superstore6[[#This Row],[Profit]]/Sample___Superstore6[[#This Row],[Sales]]</f>
        <v>0.28000000000000003</v>
      </c>
      <c r="Z5061" s="9">
        <f t="shared" si="555"/>
        <v>2</v>
      </c>
      <c r="AA5061" s="17">
        <f t="shared" si="556"/>
        <v>97.997200000000007</v>
      </c>
      <c r="AB5061" s="17">
        <f t="shared" si="557"/>
        <v>349.99</v>
      </c>
      <c r="AC5061" s="17">
        <f t="shared" si="558"/>
        <v>0</v>
      </c>
      <c r="AD5061" s="17">
        <f t="shared" si="559"/>
        <v>699.98</v>
      </c>
    </row>
    <row r="5062" spans="1:30">
      <c r="A5062">
        <v>5061</v>
      </c>
      <c r="B5062" t="s">
        <v>7976</v>
      </c>
      <c r="C5062" s="4">
        <v>42709</v>
      </c>
      <c r="D5062" s="4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 s="17">
        <v>70.178399999999996</v>
      </c>
      <c r="V5062">
        <f t="shared" si="553"/>
        <v>2016</v>
      </c>
      <c r="W5062" t="str">
        <f t="shared" si="554"/>
        <v>Dec</v>
      </c>
      <c r="X5062" s="9" t="str">
        <f>Sample___Superstore[[#This Row],[Order Year]]&amp;"-"&amp;Sample___Superstore[[#This Row],[Order Month]]</f>
        <v>2016-Dec</v>
      </c>
      <c r="Y5062" s="10">
        <f>Sample___Superstore6[[#This Row],[Profit]]/Sample___Superstore6[[#This Row],[Sales]]</f>
        <v>0.11999999999999998</v>
      </c>
      <c r="Z5062" s="9">
        <f t="shared" si="555"/>
        <v>2</v>
      </c>
      <c r="AA5062" s="17">
        <f t="shared" si="556"/>
        <v>7.7975999999999992</v>
      </c>
      <c r="AB5062" s="17">
        <f t="shared" si="557"/>
        <v>64.98</v>
      </c>
      <c r="AC5062" s="17">
        <f t="shared" si="558"/>
        <v>0</v>
      </c>
      <c r="AD5062" s="17">
        <f t="shared" si="559"/>
        <v>584.82000000000005</v>
      </c>
    </row>
    <row r="5063" spans="1:30">
      <c r="A5063">
        <v>5062</v>
      </c>
      <c r="B5063" t="s">
        <v>7978</v>
      </c>
      <c r="C5063" s="4">
        <v>42132</v>
      </c>
      <c r="D5063" s="4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 s="17">
        <v>21.99</v>
      </c>
      <c r="V5063">
        <f t="shared" si="553"/>
        <v>2015</v>
      </c>
      <c r="W5063" t="str">
        <f t="shared" si="554"/>
        <v>May</v>
      </c>
      <c r="X5063" s="9" t="str">
        <f>Sample___Superstore[[#This Row],[Order Year]]&amp;"-"&amp;Sample___Superstore[[#This Row],[Order Month]]</f>
        <v>2015-May</v>
      </c>
      <c r="Y5063" s="10">
        <f>Sample___Superstore6[[#This Row],[Profit]]/Sample___Superstore6[[#This Row],[Sales]]</f>
        <v>0.5</v>
      </c>
      <c r="Z5063" s="9">
        <f t="shared" si="555"/>
        <v>4</v>
      </c>
      <c r="AA5063" s="17">
        <f t="shared" si="556"/>
        <v>10.994999999999999</v>
      </c>
      <c r="AB5063" s="17">
        <f t="shared" si="557"/>
        <v>21.99</v>
      </c>
      <c r="AC5063" s="17">
        <f t="shared" si="558"/>
        <v>0</v>
      </c>
      <c r="AD5063" s="17">
        <f t="shared" si="559"/>
        <v>43.98</v>
      </c>
    </row>
    <row r="5064" spans="1:30">
      <c r="A5064">
        <v>5063</v>
      </c>
      <c r="B5064" t="s">
        <v>7978</v>
      </c>
      <c r="C5064" s="4">
        <v>42132</v>
      </c>
      <c r="D5064" s="4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 s="17">
        <v>105.83159999999999</v>
      </c>
      <c r="V5064">
        <f t="shared" si="553"/>
        <v>2015</v>
      </c>
      <c r="W5064" t="str">
        <f t="shared" si="554"/>
        <v>May</v>
      </c>
      <c r="X5064" s="9" t="str">
        <f>Sample___Superstore[[#This Row],[Order Year]]&amp;"-"&amp;Sample___Superstore[[#This Row],[Order Month]]</f>
        <v>2015-May</v>
      </c>
      <c r="Y5064" s="10">
        <f>Sample___Superstore6[[#This Row],[Profit]]/Sample___Superstore6[[#This Row],[Sales]]</f>
        <v>0.27999999999999997</v>
      </c>
      <c r="Z5064" s="9">
        <f t="shared" si="555"/>
        <v>4</v>
      </c>
      <c r="AA5064" s="17">
        <f t="shared" si="556"/>
        <v>35.277200000000001</v>
      </c>
      <c r="AB5064" s="17">
        <f t="shared" si="557"/>
        <v>125.99000000000001</v>
      </c>
      <c r="AC5064" s="17">
        <f t="shared" si="558"/>
        <v>0</v>
      </c>
      <c r="AD5064" s="17">
        <f t="shared" si="559"/>
        <v>377.97</v>
      </c>
    </row>
    <row r="5065" spans="1:30">
      <c r="A5065">
        <v>5064</v>
      </c>
      <c r="B5065" t="s">
        <v>7978</v>
      </c>
      <c r="C5065" s="4">
        <v>42132</v>
      </c>
      <c r="D5065" s="4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 s="17">
        <v>11.1564</v>
      </c>
      <c r="V5065">
        <f t="shared" si="553"/>
        <v>2015</v>
      </c>
      <c r="W5065" t="str">
        <f t="shared" si="554"/>
        <v>May</v>
      </c>
      <c r="X5065" s="9" t="str">
        <f>Sample___Superstore[[#This Row],[Order Year]]&amp;"-"&amp;Sample___Superstore[[#This Row],[Order Month]]</f>
        <v>2015-May</v>
      </c>
      <c r="Y5065" s="10">
        <f>Sample___Superstore6[[#This Row],[Profit]]/Sample___Superstore6[[#This Row],[Sales]]</f>
        <v>0.09</v>
      </c>
      <c r="Z5065" s="9">
        <f t="shared" si="555"/>
        <v>4</v>
      </c>
      <c r="AA5065" s="17">
        <f t="shared" si="556"/>
        <v>3.7187999999999999</v>
      </c>
      <c r="AB5065" s="17">
        <f t="shared" si="557"/>
        <v>41.32</v>
      </c>
      <c r="AC5065" s="17">
        <f t="shared" si="558"/>
        <v>0</v>
      </c>
      <c r="AD5065" s="17">
        <f t="shared" si="559"/>
        <v>123.96</v>
      </c>
    </row>
    <row r="5066" spans="1:30">
      <c r="A5066">
        <v>5065</v>
      </c>
      <c r="B5066" t="s">
        <v>7979</v>
      </c>
      <c r="C5066" s="4">
        <v>43000</v>
      </c>
      <c r="D5066" s="4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17">
        <v>113.6742</v>
      </c>
      <c r="V5066">
        <f t="shared" si="553"/>
        <v>2017</v>
      </c>
      <c r="W5066" t="str">
        <f t="shared" si="554"/>
        <v>Sep</v>
      </c>
      <c r="X5066" s="9" t="str">
        <f>Sample___Superstore[[#This Row],[Order Year]]&amp;"-"&amp;Sample___Superstore[[#This Row],[Order Month]]</f>
        <v>2017-Sep</v>
      </c>
      <c r="Y5066" s="10">
        <f>Sample___Superstore6[[#This Row],[Profit]]/Sample___Superstore6[[#This Row],[Sales]]</f>
        <v>0.28999999999999998</v>
      </c>
      <c r="Z5066" s="9">
        <f t="shared" si="555"/>
        <v>2</v>
      </c>
      <c r="AA5066" s="17">
        <f t="shared" si="556"/>
        <v>56.8371</v>
      </c>
      <c r="AB5066" s="17">
        <f t="shared" si="557"/>
        <v>195.99</v>
      </c>
      <c r="AC5066" s="17">
        <f t="shared" si="558"/>
        <v>0</v>
      </c>
      <c r="AD5066" s="17">
        <f t="shared" si="559"/>
        <v>391.98</v>
      </c>
    </row>
    <row r="5067" spans="1:30">
      <c r="A5067">
        <v>5066</v>
      </c>
      <c r="B5067" t="s">
        <v>7980</v>
      </c>
      <c r="C5067" s="4">
        <v>43069</v>
      </c>
      <c r="D5067" s="4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 s="17">
        <v>81.594899999999996</v>
      </c>
      <c r="V5067">
        <f t="shared" si="553"/>
        <v>2017</v>
      </c>
      <c r="W5067" t="str">
        <f t="shared" si="554"/>
        <v>Nov</v>
      </c>
      <c r="X5067" s="9" t="str">
        <f>Sample___Superstore[[#This Row],[Order Year]]&amp;"-"&amp;Sample___Superstore[[#This Row],[Order Month]]</f>
        <v>2017-Nov</v>
      </c>
      <c r="Y5067" s="10">
        <f>Sample___Superstore6[[#This Row],[Profit]]/Sample___Superstore6[[#This Row],[Sales]]</f>
        <v>0.21249999999999999</v>
      </c>
      <c r="Z5067" s="9">
        <f t="shared" si="555"/>
        <v>7</v>
      </c>
      <c r="AA5067" s="17">
        <f t="shared" si="556"/>
        <v>27.1983</v>
      </c>
      <c r="AB5067" s="17">
        <f t="shared" si="557"/>
        <v>127.992</v>
      </c>
      <c r="AC5067" s="17">
        <f t="shared" si="558"/>
        <v>76.795200000000008</v>
      </c>
      <c r="AD5067" s="17">
        <f t="shared" si="559"/>
        <v>307.18079999999998</v>
      </c>
    </row>
    <row r="5068" spans="1:30">
      <c r="A5068">
        <v>5067</v>
      </c>
      <c r="B5068" t="s">
        <v>7980</v>
      </c>
      <c r="C5068" s="4">
        <v>43069</v>
      </c>
      <c r="D5068" s="4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 s="17">
        <v>-653.28340000000003</v>
      </c>
      <c r="V5068">
        <f t="shared" si="553"/>
        <v>2017</v>
      </c>
      <c r="W5068" t="str">
        <f t="shared" si="554"/>
        <v>Nov</v>
      </c>
      <c r="X5068" s="9" t="str">
        <f>Sample___Superstore[[#This Row],[Order Year]]&amp;"-"&amp;Sample___Superstore[[#This Row],[Order Month]]</f>
        <v>2017-Nov</v>
      </c>
      <c r="Y5068" s="10">
        <f>Sample___Superstore6[[#This Row],[Profit]]/Sample___Superstore6[[#This Row],[Sales]]</f>
        <v>-0.3666666666666667</v>
      </c>
      <c r="Z5068" s="9">
        <f t="shared" si="555"/>
        <v>7</v>
      </c>
      <c r="AA5068" s="17">
        <f t="shared" si="556"/>
        <v>-93.3262</v>
      </c>
      <c r="AB5068" s="17">
        <f t="shared" si="557"/>
        <v>254.52600000000001</v>
      </c>
      <c r="AC5068" s="17">
        <f t="shared" si="558"/>
        <v>712.67280000000005</v>
      </c>
      <c r="AD5068" s="17">
        <f t="shared" si="559"/>
        <v>1069.0092</v>
      </c>
    </row>
    <row r="5069" spans="1:30">
      <c r="A5069">
        <v>5068</v>
      </c>
      <c r="B5069" t="s">
        <v>7981</v>
      </c>
      <c r="C5069" s="4">
        <v>42750</v>
      </c>
      <c r="D5069" s="4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 s="17">
        <v>6.2060000000000004</v>
      </c>
      <c r="V5069">
        <f t="shared" si="553"/>
        <v>2017</v>
      </c>
      <c r="W5069" t="str">
        <f t="shared" si="554"/>
        <v>Jan</v>
      </c>
      <c r="X5069" s="9" t="str">
        <f>Sample___Superstore[[#This Row],[Order Year]]&amp;"-"&amp;Sample___Superstore[[#This Row],[Order Month]]</f>
        <v>2017-Jan</v>
      </c>
      <c r="Y5069" s="10">
        <f>Sample___Superstore6[[#This Row],[Profit]]/Sample___Superstore6[[#This Row],[Sales]]</f>
        <v>0.29000000000000004</v>
      </c>
      <c r="Z5069" s="9">
        <f t="shared" si="555"/>
        <v>4</v>
      </c>
      <c r="AA5069" s="17">
        <f t="shared" si="556"/>
        <v>1.2412000000000001</v>
      </c>
      <c r="AB5069" s="17">
        <f t="shared" si="557"/>
        <v>4.2799999999999994</v>
      </c>
      <c r="AC5069" s="17">
        <f t="shared" si="558"/>
        <v>0</v>
      </c>
      <c r="AD5069" s="17">
        <f t="shared" si="559"/>
        <v>21.4</v>
      </c>
    </row>
    <row r="5070" spans="1:30">
      <c r="A5070">
        <v>5069</v>
      </c>
      <c r="B5070" t="s">
        <v>7982</v>
      </c>
      <c r="C5070" s="4">
        <v>41859</v>
      </c>
      <c r="D5070" s="4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 s="17">
        <v>274.995</v>
      </c>
      <c r="V5070">
        <f t="shared" si="553"/>
        <v>2014</v>
      </c>
      <c r="W5070" t="str">
        <f t="shared" si="554"/>
        <v>Aug</v>
      </c>
      <c r="X5070" s="9" t="str">
        <f>Sample___Superstore[[#This Row],[Order Year]]&amp;"-"&amp;Sample___Superstore[[#This Row],[Order Month]]</f>
        <v>2014-Aug</v>
      </c>
      <c r="Y5070" s="10">
        <f>Sample___Superstore6[[#This Row],[Profit]]/Sample___Superstore6[[#This Row],[Sales]]</f>
        <v>0.5</v>
      </c>
      <c r="Z5070" s="9">
        <f t="shared" si="555"/>
        <v>4</v>
      </c>
      <c r="AA5070" s="17">
        <f t="shared" si="556"/>
        <v>274.995</v>
      </c>
      <c r="AB5070" s="17">
        <f t="shared" si="557"/>
        <v>549.99</v>
      </c>
      <c r="AC5070" s="17">
        <f t="shared" si="558"/>
        <v>0</v>
      </c>
      <c r="AD5070" s="17">
        <f t="shared" si="559"/>
        <v>549.99</v>
      </c>
    </row>
    <row r="5071" spans="1:30">
      <c r="A5071">
        <v>5070</v>
      </c>
      <c r="B5071" t="s">
        <v>7982</v>
      </c>
      <c r="C5071" s="4">
        <v>41859</v>
      </c>
      <c r="D5071" s="4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 s="17">
        <v>37.229999999999997</v>
      </c>
      <c r="V5071">
        <f t="shared" si="553"/>
        <v>2014</v>
      </c>
      <c r="W5071" t="str">
        <f t="shared" si="554"/>
        <v>Aug</v>
      </c>
      <c r="X5071" s="9" t="str">
        <f>Sample___Superstore[[#This Row],[Order Year]]&amp;"-"&amp;Sample___Superstore[[#This Row],[Order Month]]</f>
        <v>2014-Aug</v>
      </c>
      <c r="Y5071" s="10">
        <f>Sample___Superstore6[[#This Row],[Profit]]/Sample___Superstore6[[#This Row],[Sales]]</f>
        <v>0.22222222222222221</v>
      </c>
      <c r="Z5071" s="9">
        <f t="shared" si="555"/>
        <v>4</v>
      </c>
      <c r="AA5071" s="17">
        <f t="shared" si="556"/>
        <v>12.409999999999998</v>
      </c>
      <c r="AB5071" s="17">
        <f t="shared" si="557"/>
        <v>55.844999999999999</v>
      </c>
      <c r="AC5071" s="17">
        <f t="shared" si="558"/>
        <v>16.753499999999999</v>
      </c>
      <c r="AD5071" s="17">
        <f t="shared" si="559"/>
        <v>150.78149999999999</v>
      </c>
    </row>
    <row r="5072" spans="1:30">
      <c r="A5072">
        <v>5071</v>
      </c>
      <c r="B5072" t="s">
        <v>7982</v>
      </c>
      <c r="C5072" s="4">
        <v>41859</v>
      </c>
      <c r="D5072" s="4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 s="17">
        <v>17.253</v>
      </c>
      <c r="V5072">
        <f t="shared" si="553"/>
        <v>2014</v>
      </c>
      <c r="W5072" t="str">
        <f t="shared" si="554"/>
        <v>Aug</v>
      </c>
      <c r="X5072" s="9" t="str">
        <f>Sample___Superstore[[#This Row],[Order Year]]&amp;"-"&amp;Sample___Superstore[[#This Row],[Order Month]]</f>
        <v>2014-Aug</v>
      </c>
      <c r="Y5072" s="10">
        <f>Sample___Superstore6[[#This Row],[Profit]]/Sample___Superstore6[[#This Row],[Sales]]</f>
        <v>0.44999999999999996</v>
      </c>
      <c r="Z5072" s="9">
        <f t="shared" si="555"/>
        <v>4</v>
      </c>
      <c r="AA5072" s="17">
        <f t="shared" si="556"/>
        <v>5.7510000000000003</v>
      </c>
      <c r="AB5072" s="17">
        <f t="shared" si="557"/>
        <v>12.780000000000001</v>
      </c>
      <c r="AC5072" s="17">
        <f t="shared" si="558"/>
        <v>0</v>
      </c>
      <c r="AD5072" s="17">
        <f t="shared" si="559"/>
        <v>38.340000000000003</v>
      </c>
    </row>
    <row r="5073" spans="1:30">
      <c r="A5073">
        <v>5072</v>
      </c>
      <c r="B5073" t="s">
        <v>7982</v>
      </c>
      <c r="C5073" s="4">
        <v>41859</v>
      </c>
      <c r="D5073" s="4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 s="17">
        <v>22.6296</v>
      </c>
      <c r="V5073">
        <f t="shared" si="553"/>
        <v>2014</v>
      </c>
      <c r="W5073" t="str">
        <f t="shared" si="554"/>
        <v>Aug</v>
      </c>
      <c r="X5073" s="9" t="str">
        <f>Sample___Superstore[[#This Row],[Order Year]]&amp;"-"&amp;Sample___Superstore[[#This Row],[Order Month]]</f>
        <v>2014-Aug</v>
      </c>
      <c r="Y5073" s="10">
        <f>Sample___Superstore6[[#This Row],[Profit]]/Sample___Superstore6[[#This Row],[Sales]]</f>
        <v>0.42</v>
      </c>
      <c r="Z5073" s="9">
        <f t="shared" si="555"/>
        <v>4</v>
      </c>
      <c r="AA5073" s="17">
        <f t="shared" si="556"/>
        <v>3.7715999999999998</v>
      </c>
      <c r="AB5073" s="17">
        <f t="shared" si="557"/>
        <v>8.98</v>
      </c>
      <c r="AC5073" s="17">
        <f t="shared" si="558"/>
        <v>0</v>
      </c>
      <c r="AD5073" s="17">
        <f t="shared" si="559"/>
        <v>53.88</v>
      </c>
    </row>
    <row r="5074" spans="1:30">
      <c r="A5074">
        <v>5073</v>
      </c>
      <c r="B5074" t="s">
        <v>7982</v>
      </c>
      <c r="C5074" s="4">
        <v>41859</v>
      </c>
      <c r="D5074" s="4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 s="17">
        <v>83.994399999999999</v>
      </c>
      <c r="V5074">
        <f t="shared" si="553"/>
        <v>2014</v>
      </c>
      <c r="W5074" t="str">
        <f t="shared" si="554"/>
        <v>Aug</v>
      </c>
      <c r="X5074" s="9" t="str">
        <f>Sample___Superstore[[#This Row],[Order Year]]&amp;"-"&amp;Sample___Superstore[[#This Row],[Order Month]]</f>
        <v>2014-Aug</v>
      </c>
      <c r="Y5074" s="10">
        <f>Sample___Superstore6[[#This Row],[Profit]]/Sample___Superstore6[[#This Row],[Sales]]</f>
        <v>0.27999999999999997</v>
      </c>
      <c r="Z5074" s="9">
        <f t="shared" si="555"/>
        <v>4</v>
      </c>
      <c r="AA5074" s="17">
        <f t="shared" si="556"/>
        <v>41.997199999999999</v>
      </c>
      <c r="AB5074" s="17">
        <f t="shared" si="557"/>
        <v>149.99</v>
      </c>
      <c r="AC5074" s="17">
        <f t="shared" si="558"/>
        <v>0</v>
      </c>
      <c r="AD5074" s="17">
        <f t="shared" si="559"/>
        <v>299.98</v>
      </c>
    </row>
    <row r="5075" spans="1:30">
      <c r="A5075">
        <v>5074</v>
      </c>
      <c r="B5075" t="s">
        <v>7983</v>
      </c>
      <c r="C5075" s="4">
        <v>42313</v>
      </c>
      <c r="D5075" s="4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 s="17">
        <v>15.7</v>
      </c>
      <c r="V5075">
        <f t="shared" si="553"/>
        <v>2015</v>
      </c>
      <c r="W5075" t="str">
        <f t="shared" si="554"/>
        <v>Nov</v>
      </c>
      <c r="X5075" s="9" t="str">
        <f>Sample___Superstore[[#This Row],[Order Year]]&amp;"-"&amp;Sample___Superstore[[#This Row],[Order Month]]</f>
        <v>2015-Nov</v>
      </c>
      <c r="Y5075" s="10">
        <f>Sample___Superstore6[[#This Row],[Profit]]/Sample___Superstore6[[#This Row],[Sales]]</f>
        <v>0.25</v>
      </c>
      <c r="Z5075" s="9">
        <f t="shared" si="555"/>
        <v>0</v>
      </c>
      <c r="AA5075" s="17">
        <f t="shared" si="556"/>
        <v>3.9249999999999998</v>
      </c>
      <c r="AB5075" s="17">
        <f t="shared" si="557"/>
        <v>15.7</v>
      </c>
      <c r="AC5075" s="17">
        <f t="shared" si="558"/>
        <v>0</v>
      </c>
      <c r="AD5075" s="17">
        <f t="shared" si="559"/>
        <v>62.8</v>
      </c>
    </row>
    <row r="5076" spans="1:30">
      <c r="A5076">
        <v>5075</v>
      </c>
      <c r="B5076" t="s">
        <v>7984</v>
      </c>
      <c r="C5076" s="4">
        <v>42850</v>
      </c>
      <c r="D5076" s="4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 s="17">
        <v>4.5187999999999997</v>
      </c>
      <c r="V5076">
        <f t="shared" si="553"/>
        <v>2017</v>
      </c>
      <c r="W5076" t="str">
        <f t="shared" si="554"/>
        <v>Apr</v>
      </c>
      <c r="X5076" s="9" t="str">
        <f>Sample___Superstore[[#This Row],[Order Year]]&amp;"-"&amp;Sample___Superstore[[#This Row],[Order Month]]</f>
        <v>2017-Apr</v>
      </c>
      <c r="Y5076" s="10">
        <f>Sample___Superstore6[[#This Row],[Profit]]/Sample___Superstore6[[#This Row],[Sales]]</f>
        <v>0.32499999999999996</v>
      </c>
      <c r="Z5076" s="9">
        <f t="shared" si="555"/>
        <v>4</v>
      </c>
      <c r="AA5076" s="17">
        <f t="shared" si="556"/>
        <v>2.2593999999999999</v>
      </c>
      <c r="AB5076" s="17">
        <f t="shared" si="557"/>
        <v>6.952</v>
      </c>
      <c r="AC5076" s="17">
        <f t="shared" si="558"/>
        <v>2.7808000000000002</v>
      </c>
      <c r="AD5076" s="17">
        <f t="shared" si="559"/>
        <v>11.123200000000001</v>
      </c>
    </row>
    <row r="5077" spans="1:30">
      <c r="A5077">
        <v>5076</v>
      </c>
      <c r="B5077" t="s">
        <v>7985</v>
      </c>
      <c r="C5077" s="4">
        <v>41749</v>
      </c>
      <c r="D5077" s="4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 s="17">
        <v>-95.67</v>
      </c>
      <c r="V5077">
        <f t="shared" si="553"/>
        <v>2014</v>
      </c>
      <c r="W5077" t="str">
        <f t="shared" si="554"/>
        <v>Apr</v>
      </c>
      <c r="X5077" s="9" t="str">
        <f>Sample___Superstore[[#This Row],[Order Year]]&amp;"-"&amp;Sample___Superstore[[#This Row],[Order Month]]</f>
        <v>2014-Apr</v>
      </c>
      <c r="Y5077" s="10">
        <f>Sample___Superstore6[[#This Row],[Profit]]/Sample___Superstore6[[#This Row],[Sales]]</f>
        <v>-0.12857142857142856</v>
      </c>
      <c r="Z5077" s="9">
        <f t="shared" si="555"/>
        <v>2</v>
      </c>
      <c r="AA5077" s="17">
        <f t="shared" si="556"/>
        <v>-19.134</v>
      </c>
      <c r="AB5077" s="17">
        <f t="shared" si="557"/>
        <v>148.82</v>
      </c>
      <c r="AC5077" s="17">
        <f t="shared" si="558"/>
        <v>223.23</v>
      </c>
      <c r="AD5077" s="17">
        <f t="shared" si="559"/>
        <v>520.87</v>
      </c>
    </row>
    <row r="5078" spans="1:30">
      <c r="A5078">
        <v>5077</v>
      </c>
      <c r="B5078" t="s">
        <v>7985</v>
      </c>
      <c r="C5078" s="4">
        <v>41749</v>
      </c>
      <c r="D5078" s="4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 s="17">
        <v>5.6050000000000004</v>
      </c>
      <c r="V5078">
        <f t="shared" si="553"/>
        <v>2014</v>
      </c>
      <c r="W5078" t="str">
        <f t="shared" si="554"/>
        <v>Apr</v>
      </c>
      <c r="X5078" s="9" t="str">
        <f>Sample___Superstore[[#This Row],[Order Year]]&amp;"-"&amp;Sample___Superstore[[#This Row],[Order Month]]</f>
        <v>2014-Apr</v>
      </c>
      <c r="Y5078" s="10">
        <f>Sample___Superstore6[[#This Row],[Profit]]/Sample___Superstore6[[#This Row],[Sales]]</f>
        <v>0.125</v>
      </c>
      <c r="Z5078" s="9">
        <f t="shared" si="555"/>
        <v>2</v>
      </c>
      <c r="AA5078" s="17">
        <f t="shared" si="556"/>
        <v>1.121</v>
      </c>
      <c r="AB5078" s="17">
        <f t="shared" si="557"/>
        <v>8.968</v>
      </c>
      <c r="AC5078" s="17">
        <f t="shared" si="558"/>
        <v>8.9680000000000017</v>
      </c>
      <c r="AD5078" s="17">
        <f t="shared" si="559"/>
        <v>35.872</v>
      </c>
    </row>
    <row r="5079" spans="1:30">
      <c r="A5079">
        <v>5078</v>
      </c>
      <c r="B5079" t="s">
        <v>7985</v>
      </c>
      <c r="C5079" s="4">
        <v>41749</v>
      </c>
      <c r="D5079" s="4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 s="17">
        <v>-131.95099999999999</v>
      </c>
      <c r="V5079">
        <f t="shared" si="553"/>
        <v>2014</v>
      </c>
      <c r="W5079" t="str">
        <f t="shared" si="554"/>
        <v>Apr</v>
      </c>
      <c r="X5079" s="9" t="str">
        <f>Sample___Superstore[[#This Row],[Order Year]]&amp;"-"&amp;Sample___Superstore[[#This Row],[Order Month]]</f>
        <v>2014-Apr</v>
      </c>
      <c r="Y5079" s="10">
        <f>Sample___Superstore6[[#This Row],[Profit]]/Sample___Superstore6[[#This Row],[Sales]]</f>
        <v>-0.32857142857142857</v>
      </c>
      <c r="Z5079" s="9">
        <f t="shared" si="555"/>
        <v>2</v>
      </c>
      <c r="AA5079" s="17">
        <f t="shared" si="556"/>
        <v>-65.975499999999997</v>
      </c>
      <c r="AB5079" s="17">
        <f t="shared" si="557"/>
        <v>200.79499999999999</v>
      </c>
      <c r="AC5079" s="17">
        <f t="shared" si="558"/>
        <v>120.47699999999999</v>
      </c>
      <c r="AD5079" s="17">
        <f t="shared" si="559"/>
        <v>281.113</v>
      </c>
    </row>
    <row r="5080" spans="1:30">
      <c r="A5080">
        <v>5079</v>
      </c>
      <c r="B5080" t="s">
        <v>7986</v>
      </c>
      <c r="C5080" s="4">
        <v>43050</v>
      </c>
      <c r="D5080" s="4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 s="17">
        <v>8.5728000000000009</v>
      </c>
      <c r="V5080">
        <f t="shared" si="553"/>
        <v>2017</v>
      </c>
      <c r="W5080" t="str">
        <f t="shared" si="554"/>
        <v>Nov</v>
      </c>
      <c r="X5080" s="9" t="str">
        <f>Sample___Superstore[[#This Row],[Order Year]]&amp;"-"&amp;Sample___Superstore[[#This Row],[Order Month]]</f>
        <v>2017-Nov</v>
      </c>
      <c r="Y5080" s="10">
        <f>Sample___Superstore6[[#This Row],[Profit]]/Sample___Superstore6[[#This Row],[Sales]]</f>
        <v>0.47000000000000008</v>
      </c>
      <c r="Z5080" s="9">
        <f t="shared" si="555"/>
        <v>6</v>
      </c>
      <c r="AA5080" s="17">
        <f t="shared" si="556"/>
        <v>2.8576000000000001</v>
      </c>
      <c r="AB5080" s="17">
        <f t="shared" si="557"/>
        <v>6.0799999999999992</v>
      </c>
      <c r="AC5080" s="17">
        <f t="shared" si="558"/>
        <v>0</v>
      </c>
      <c r="AD5080" s="17">
        <f t="shared" si="559"/>
        <v>18.239999999999998</v>
      </c>
    </row>
    <row r="5081" spans="1:30">
      <c r="A5081">
        <v>5080</v>
      </c>
      <c r="B5081" t="s">
        <v>7987</v>
      </c>
      <c r="C5081" s="4">
        <v>43064</v>
      </c>
      <c r="D5081" s="4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 s="17">
        <v>-29.605799999999999</v>
      </c>
      <c r="V5081">
        <f t="shared" si="553"/>
        <v>2017</v>
      </c>
      <c r="W5081" t="str">
        <f t="shared" si="554"/>
        <v>Nov</v>
      </c>
      <c r="X5081" s="9" t="str">
        <f>Sample___Superstore[[#This Row],[Order Year]]&amp;"-"&amp;Sample___Superstore[[#This Row],[Order Month]]</f>
        <v>2017-Nov</v>
      </c>
      <c r="Y5081" s="10">
        <f>Sample___Superstore6[[#This Row],[Profit]]/Sample___Superstore6[[#This Row],[Sales]]</f>
        <v>-8.2352941176470573E-2</v>
      </c>
      <c r="Z5081" s="9">
        <f t="shared" si="555"/>
        <v>4</v>
      </c>
      <c r="AA5081" s="17">
        <f t="shared" si="556"/>
        <v>-9.8685999999999989</v>
      </c>
      <c r="AB5081" s="17">
        <f t="shared" si="557"/>
        <v>119.83300000000001</v>
      </c>
      <c r="AC5081" s="17">
        <f t="shared" si="558"/>
        <v>53.924849999999999</v>
      </c>
      <c r="AD5081" s="17">
        <f t="shared" si="559"/>
        <v>305.57415000000003</v>
      </c>
    </row>
    <row r="5082" spans="1:30">
      <c r="A5082">
        <v>5081</v>
      </c>
      <c r="B5082" t="s">
        <v>7987</v>
      </c>
      <c r="C5082" s="4">
        <v>43064</v>
      </c>
      <c r="D5082" s="4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 s="17">
        <v>2.8296000000000001</v>
      </c>
      <c r="V5082">
        <f t="shared" si="553"/>
        <v>2017</v>
      </c>
      <c r="W5082" t="str">
        <f t="shared" si="554"/>
        <v>Nov</v>
      </c>
      <c r="X5082" s="9" t="str">
        <f>Sample___Superstore[[#This Row],[Order Year]]&amp;"-"&amp;Sample___Superstore[[#This Row],[Order Month]]</f>
        <v>2017-Nov</v>
      </c>
      <c r="Y5082" s="10">
        <f>Sample___Superstore6[[#This Row],[Profit]]/Sample___Superstore6[[#This Row],[Sales]]</f>
        <v>0.27</v>
      </c>
      <c r="Z5082" s="9">
        <f t="shared" si="555"/>
        <v>4</v>
      </c>
      <c r="AA5082" s="17">
        <f t="shared" si="556"/>
        <v>2.8296000000000001</v>
      </c>
      <c r="AB5082" s="17">
        <f t="shared" si="557"/>
        <v>10.48</v>
      </c>
      <c r="AC5082" s="17">
        <f t="shared" si="558"/>
        <v>0</v>
      </c>
      <c r="AD5082" s="17">
        <f t="shared" si="559"/>
        <v>10.48</v>
      </c>
    </row>
    <row r="5083" spans="1:30">
      <c r="A5083">
        <v>5082</v>
      </c>
      <c r="B5083" t="s">
        <v>7988</v>
      </c>
      <c r="C5083" s="4">
        <v>42356</v>
      </c>
      <c r="D5083" s="4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 s="17">
        <v>7.2576000000000001</v>
      </c>
      <c r="V5083">
        <f t="shared" si="553"/>
        <v>2015</v>
      </c>
      <c r="W5083" t="str">
        <f t="shared" si="554"/>
        <v>Dec</v>
      </c>
      <c r="X5083" s="9" t="str">
        <f>Sample___Superstore[[#This Row],[Order Year]]&amp;"-"&amp;Sample___Superstore[[#This Row],[Order Month]]</f>
        <v>2015-Dec</v>
      </c>
      <c r="Y5083" s="10">
        <f>Sample___Superstore6[[#This Row],[Profit]]/Sample___Superstore6[[#This Row],[Sales]]</f>
        <v>0.35</v>
      </c>
      <c r="Z5083" s="9">
        <f t="shared" si="555"/>
        <v>0</v>
      </c>
      <c r="AA5083" s="17">
        <f t="shared" si="556"/>
        <v>1.8144</v>
      </c>
      <c r="AB5083" s="17">
        <f t="shared" si="557"/>
        <v>5.1840000000000002</v>
      </c>
      <c r="AC5083" s="17">
        <f t="shared" si="558"/>
        <v>4.1472000000000007</v>
      </c>
      <c r="AD5083" s="17">
        <f t="shared" si="559"/>
        <v>16.588799999999999</v>
      </c>
    </row>
    <row r="5084" spans="1:30">
      <c r="A5084">
        <v>5083</v>
      </c>
      <c r="B5084" t="s">
        <v>7989</v>
      </c>
      <c r="C5084" s="4">
        <v>42621</v>
      </c>
      <c r="D5084" s="4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 s="17">
        <v>8.3523999999999994</v>
      </c>
      <c r="V5084">
        <f t="shared" si="553"/>
        <v>2016</v>
      </c>
      <c r="W5084" t="str">
        <f t="shared" si="554"/>
        <v>Sep</v>
      </c>
      <c r="X5084" s="9" t="str">
        <f>Sample___Superstore[[#This Row],[Order Year]]&amp;"-"&amp;Sample___Superstore[[#This Row],[Order Month]]</f>
        <v>2016-Sep</v>
      </c>
      <c r="Y5084" s="10">
        <f>Sample___Superstore6[[#This Row],[Profit]]/Sample___Superstore6[[#This Row],[Sales]]</f>
        <v>0.23749999999999999</v>
      </c>
      <c r="Z5084" s="9">
        <f t="shared" si="555"/>
        <v>4</v>
      </c>
      <c r="AA5084" s="17">
        <f t="shared" si="556"/>
        <v>2.0880999999999998</v>
      </c>
      <c r="AB5084" s="17">
        <f t="shared" si="557"/>
        <v>8.7919999999999998</v>
      </c>
      <c r="AC5084" s="17">
        <f t="shared" si="558"/>
        <v>7.0335999999999999</v>
      </c>
      <c r="AD5084" s="17">
        <f t="shared" si="559"/>
        <v>28.134399999999999</v>
      </c>
    </row>
    <row r="5085" spans="1:30">
      <c r="A5085">
        <v>5084</v>
      </c>
      <c r="B5085" t="s">
        <v>7989</v>
      </c>
      <c r="C5085" s="4">
        <v>42621</v>
      </c>
      <c r="D5085" s="4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 s="17">
        <v>23.455200000000001</v>
      </c>
      <c r="V5085">
        <f t="shared" si="553"/>
        <v>2016</v>
      </c>
      <c r="W5085" t="str">
        <f t="shared" si="554"/>
        <v>Sep</v>
      </c>
      <c r="X5085" s="9" t="str">
        <f>Sample___Superstore[[#This Row],[Order Year]]&amp;"-"&amp;Sample___Superstore[[#This Row],[Order Month]]</f>
        <v>2016-Sep</v>
      </c>
      <c r="Y5085" s="10">
        <f>Sample___Superstore6[[#This Row],[Profit]]/Sample___Superstore6[[#This Row],[Sales]]</f>
        <v>0.36250000000000004</v>
      </c>
      <c r="Z5085" s="9">
        <f t="shared" si="555"/>
        <v>4</v>
      </c>
      <c r="AA5085" s="17">
        <f t="shared" si="556"/>
        <v>7.8184000000000005</v>
      </c>
      <c r="AB5085" s="17">
        <f t="shared" si="557"/>
        <v>21.567999999999998</v>
      </c>
      <c r="AC5085" s="17">
        <f t="shared" si="558"/>
        <v>12.940799999999999</v>
      </c>
      <c r="AD5085" s="17">
        <f t="shared" si="559"/>
        <v>51.763199999999998</v>
      </c>
    </row>
    <row r="5086" spans="1:30">
      <c r="A5086">
        <v>5085</v>
      </c>
      <c r="B5086" t="s">
        <v>7992</v>
      </c>
      <c r="C5086" s="4">
        <v>42527</v>
      </c>
      <c r="D5086" s="4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 s="17">
        <v>48.539200000000001</v>
      </c>
      <c r="V5086">
        <f t="shared" si="553"/>
        <v>2016</v>
      </c>
      <c r="W5086" t="str">
        <f t="shared" si="554"/>
        <v>Jun</v>
      </c>
      <c r="X5086" s="9" t="str">
        <f>Sample___Superstore[[#This Row],[Order Year]]&amp;"-"&amp;Sample___Superstore[[#This Row],[Order Month]]</f>
        <v>2016-Jun</v>
      </c>
      <c r="Y5086" s="10">
        <f>Sample___Superstore6[[#This Row],[Profit]]/Sample___Superstore6[[#This Row],[Sales]]</f>
        <v>0.46</v>
      </c>
      <c r="Z5086" s="9">
        <f t="shared" si="555"/>
        <v>3</v>
      </c>
      <c r="AA5086" s="17">
        <f t="shared" si="556"/>
        <v>12.1348</v>
      </c>
      <c r="AB5086" s="17">
        <f t="shared" si="557"/>
        <v>26.38</v>
      </c>
      <c r="AC5086" s="17">
        <f t="shared" si="558"/>
        <v>0</v>
      </c>
      <c r="AD5086" s="17">
        <f t="shared" si="559"/>
        <v>105.52</v>
      </c>
    </row>
    <row r="5087" spans="1:30">
      <c r="A5087">
        <v>5086</v>
      </c>
      <c r="B5087" t="s">
        <v>7993</v>
      </c>
      <c r="C5087" s="4">
        <v>42174</v>
      </c>
      <c r="D5087" s="4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 s="17">
        <v>-9.5568000000000008</v>
      </c>
      <c r="V5087">
        <f t="shared" si="553"/>
        <v>2015</v>
      </c>
      <c r="W5087" t="str">
        <f t="shared" si="554"/>
        <v>Jun</v>
      </c>
      <c r="X5087" s="9" t="str">
        <f>Sample___Superstore[[#This Row],[Order Year]]&amp;"-"&amp;Sample___Superstore[[#This Row],[Order Month]]</f>
        <v>2015-Jun</v>
      </c>
      <c r="Y5087" s="10">
        <f>Sample___Superstore6[[#This Row],[Profit]]/Sample___Superstore6[[#This Row],[Sales]]</f>
        <v>-1.6500000000000001</v>
      </c>
      <c r="Z5087" s="9">
        <f t="shared" si="555"/>
        <v>4</v>
      </c>
      <c r="AA5087" s="17">
        <f t="shared" si="556"/>
        <v>-4.7784000000000004</v>
      </c>
      <c r="AB5087" s="17">
        <f t="shared" si="557"/>
        <v>2.8959999999999999</v>
      </c>
      <c r="AC5087" s="17">
        <f t="shared" si="558"/>
        <v>4.6336000000000004</v>
      </c>
      <c r="AD5087" s="17">
        <f t="shared" si="559"/>
        <v>1.1583999999999994</v>
      </c>
    </row>
    <row r="5088" spans="1:30">
      <c r="A5088">
        <v>5087</v>
      </c>
      <c r="B5088" t="s">
        <v>7994</v>
      </c>
      <c r="C5088" s="4">
        <v>42068</v>
      </c>
      <c r="D5088" s="4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 s="17">
        <v>-93.2316</v>
      </c>
      <c r="V5088">
        <f t="shared" si="553"/>
        <v>2015</v>
      </c>
      <c r="W5088" t="str">
        <f t="shared" si="554"/>
        <v>Mar</v>
      </c>
      <c r="X5088" s="9" t="str">
        <f>Sample___Superstore[[#This Row],[Order Year]]&amp;"-"&amp;Sample___Superstore[[#This Row],[Order Month]]</f>
        <v>2015-Mar</v>
      </c>
      <c r="Y5088" s="10">
        <f>Sample___Superstore6[[#This Row],[Profit]]/Sample___Superstore6[[#This Row],[Sales]]</f>
        <v>-0.19999999999999998</v>
      </c>
      <c r="Z5088" s="9">
        <f t="shared" si="555"/>
        <v>4</v>
      </c>
      <c r="AA5088" s="17">
        <f t="shared" si="556"/>
        <v>-13.3188</v>
      </c>
      <c r="AB5088" s="17">
        <f t="shared" si="557"/>
        <v>66.594000000000008</v>
      </c>
      <c r="AC5088" s="17">
        <f t="shared" si="558"/>
        <v>186.46320000000003</v>
      </c>
      <c r="AD5088" s="17">
        <f t="shared" si="559"/>
        <v>279.69479999999999</v>
      </c>
    </row>
    <row r="5089" spans="1:30">
      <c r="A5089">
        <v>5088</v>
      </c>
      <c r="B5089" t="s">
        <v>7994</v>
      </c>
      <c r="C5089" s="4">
        <v>42068</v>
      </c>
      <c r="D5089" s="4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 s="17">
        <v>-1.2889999999999999</v>
      </c>
      <c r="V5089">
        <f t="shared" si="553"/>
        <v>2015</v>
      </c>
      <c r="W5089" t="str">
        <f t="shared" si="554"/>
        <v>Mar</v>
      </c>
      <c r="X5089" s="9" t="str">
        <f>Sample___Superstore[[#This Row],[Order Year]]&amp;"-"&amp;Sample___Superstore[[#This Row],[Order Month]]</f>
        <v>2015-Mar</v>
      </c>
      <c r="Y5089" s="10">
        <f>Sample___Superstore6[[#This Row],[Profit]]/Sample___Superstore6[[#This Row],[Sales]]</f>
        <v>-0.125</v>
      </c>
      <c r="Z5089" s="9">
        <f t="shared" si="555"/>
        <v>4</v>
      </c>
      <c r="AA5089" s="17">
        <f t="shared" si="556"/>
        <v>-1.2889999999999999</v>
      </c>
      <c r="AB5089" s="17">
        <f t="shared" si="557"/>
        <v>10.311999999999999</v>
      </c>
      <c r="AC5089" s="17">
        <f t="shared" si="558"/>
        <v>2.0623999999999998</v>
      </c>
      <c r="AD5089" s="17">
        <f t="shared" si="559"/>
        <v>8.2495999999999992</v>
      </c>
    </row>
    <row r="5090" spans="1:30">
      <c r="A5090">
        <v>5089</v>
      </c>
      <c r="B5090" t="s">
        <v>7994</v>
      </c>
      <c r="C5090" s="4">
        <v>42068</v>
      </c>
      <c r="D5090" s="4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 s="17">
        <v>-1.7891999999999999</v>
      </c>
      <c r="V5090">
        <f t="shared" si="553"/>
        <v>2015</v>
      </c>
      <c r="W5090" t="str">
        <f t="shared" si="554"/>
        <v>Mar</v>
      </c>
      <c r="X5090" s="9" t="str">
        <f>Sample___Superstore[[#This Row],[Order Year]]&amp;"-"&amp;Sample___Superstore[[#This Row],[Order Month]]</f>
        <v>2015-Mar</v>
      </c>
      <c r="Y5090" s="10">
        <f>Sample___Superstore6[[#This Row],[Profit]]/Sample___Superstore6[[#This Row],[Sales]]</f>
        <v>-0.7</v>
      </c>
      <c r="Z5090" s="9">
        <f t="shared" si="555"/>
        <v>4</v>
      </c>
      <c r="AA5090" s="17">
        <f t="shared" si="556"/>
        <v>-0.59639999999999993</v>
      </c>
      <c r="AB5090" s="17">
        <f t="shared" si="557"/>
        <v>0.85199999999999998</v>
      </c>
      <c r="AC5090" s="17">
        <f t="shared" si="558"/>
        <v>1.7891999999999999</v>
      </c>
      <c r="AD5090" s="17">
        <f t="shared" si="559"/>
        <v>0.76680000000000015</v>
      </c>
    </row>
    <row r="5091" spans="1:30">
      <c r="A5091">
        <v>5090</v>
      </c>
      <c r="B5091" t="s">
        <v>7997</v>
      </c>
      <c r="C5091" s="4">
        <v>42951</v>
      </c>
      <c r="D5091" s="4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 s="17">
        <v>2.8883999999999999</v>
      </c>
      <c r="V5091">
        <f t="shared" si="553"/>
        <v>2017</v>
      </c>
      <c r="W5091" t="str">
        <f t="shared" si="554"/>
        <v>Aug</v>
      </c>
      <c r="X5091" s="9" t="str">
        <f>Sample___Superstore[[#This Row],[Order Year]]&amp;"-"&amp;Sample___Superstore[[#This Row],[Order Month]]</f>
        <v>2017-Aug</v>
      </c>
      <c r="Y5091" s="10">
        <f>Sample___Superstore6[[#This Row],[Profit]]/Sample___Superstore6[[#This Row],[Sales]]</f>
        <v>0.36249999999999999</v>
      </c>
      <c r="Z5091" s="9">
        <f t="shared" si="555"/>
        <v>3</v>
      </c>
      <c r="AA5091" s="17">
        <f t="shared" si="556"/>
        <v>1.4441999999999999</v>
      </c>
      <c r="AB5091" s="17">
        <f t="shared" si="557"/>
        <v>3.984</v>
      </c>
      <c r="AC5091" s="17">
        <f t="shared" si="558"/>
        <v>1.5936000000000001</v>
      </c>
      <c r="AD5091" s="17">
        <f t="shared" si="559"/>
        <v>6.3743999999999996</v>
      </c>
    </row>
    <row r="5092" spans="1:30">
      <c r="A5092">
        <v>5091</v>
      </c>
      <c r="B5092" t="s">
        <v>7997</v>
      </c>
      <c r="C5092" s="4">
        <v>42951</v>
      </c>
      <c r="D5092" s="4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 s="17">
        <v>3.1842000000000001</v>
      </c>
      <c r="V5092">
        <f t="shared" si="553"/>
        <v>2017</v>
      </c>
      <c r="W5092" t="str">
        <f t="shared" si="554"/>
        <v>Aug</v>
      </c>
      <c r="X5092" s="9" t="str">
        <f>Sample___Superstore[[#This Row],[Order Year]]&amp;"-"&amp;Sample___Superstore[[#This Row],[Order Month]]</f>
        <v>2017-Aug</v>
      </c>
      <c r="Y5092" s="10">
        <f>Sample___Superstore6[[#This Row],[Profit]]/Sample___Superstore6[[#This Row],[Sales]]</f>
        <v>0.36249999999999999</v>
      </c>
      <c r="Z5092" s="9">
        <f t="shared" si="555"/>
        <v>3</v>
      </c>
      <c r="AA5092" s="17">
        <f t="shared" si="556"/>
        <v>3.1842000000000001</v>
      </c>
      <c r="AB5092" s="17">
        <f t="shared" si="557"/>
        <v>8.7840000000000007</v>
      </c>
      <c r="AC5092" s="17">
        <f t="shared" si="558"/>
        <v>1.7568000000000001</v>
      </c>
      <c r="AD5092" s="17">
        <f t="shared" si="559"/>
        <v>7.0272000000000006</v>
      </c>
    </row>
    <row r="5093" spans="1:30">
      <c r="A5093">
        <v>5092</v>
      </c>
      <c r="B5093" t="s">
        <v>7999</v>
      </c>
      <c r="C5093" s="4">
        <v>43099</v>
      </c>
      <c r="D5093" s="4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 s="17">
        <v>-0.6048</v>
      </c>
      <c r="V5093">
        <f t="shared" si="553"/>
        <v>2017</v>
      </c>
      <c r="W5093" t="str">
        <f t="shared" si="554"/>
        <v>Dec</v>
      </c>
      <c r="X5093" s="9" t="str">
        <f>Sample___Superstore[[#This Row],[Order Year]]&amp;"-"&amp;Sample___Superstore[[#This Row],[Order Month]]</f>
        <v>2017-Dec</v>
      </c>
      <c r="Y5093" s="10">
        <f>Sample___Superstore6[[#This Row],[Profit]]/Sample___Superstore6[[#This Row],[Sales]]</f>
        <v>-0.2</v>
      </c>
      <c r="Z5093" s="9">
        <f t="shared" si="555"/>
        <v>4</v>
      </c>
      <c r="AA5093" s="17">
        <f t="shared" si="556"/>
        <v>-0.2016</v>
      </c>
      <c r="AB5093" s="17">
        <f t="shared" si="557"/>
        <v>1.008</v>
      </c>
      <c r="AC5093" s="17">
        <f t="shared" si="558"/>
        <v>0.6048</v>
      </c>
      <c r="AD5093" s="17">
        <f t="shared" si="559"/>
        <v>2.4192</v>
      </c>
    </row>
    <row r="5094" spans="1:30">
      <c r="A5094">
        <v>5093</v>
      </c>
      <c r="B5094" t="s">
        <v>8000</v>
      </c>
      <c r="C5094" s="4">
        <v>42147</v>
      </c>
      <c r="D5094" s="4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 s="17">
        <v>13.891500000000001</v>
      </c>
      <c r="V5094">
        <f t="shared" si="553"/>
        <v>2015</v>
      </c>
      <c r="W5094" t="str">
        <f t="shared" si="554"/>
        <v>May</v>
      </c>
      <c r="X5094" s="9" t="str">
        <f>Sample___Superstore[[#This Row],[Order Year]]&amp;"-"&amp;Sample___Superstore[[#This Row],[Order Month]]</f>
        <v>2015-May</v>
      </c>
      <c r="Y5094" s="10">
        <f>Sample___Superstore6[[#This Row],[Profit]]/Sample___Superstore6[[#This Row],[Sales]]</f>
        <v>0.27</v>
      </c>
      <c r="Z5094" s="9">
        <f t="shared" si="555"/>
        <v>4</v>
      </c>
      <c r="AA5094" s="17">
        <f t="shared" si="556"/>
        <v>4.6305000000000005</v>
      </c>
      <c r="AB5094" s="17">
        <f t="shared" si="557"/>
        <v>17.150000000000002</v>
      </c>
      <c r="AC5094" s="17">
        <f t="shared" si="558"/>
        <v>0</v>
      </c>
      <c r="AD5094" s="17">
        <f t="shared" si="559"/>
        <v>51.45</v>
      </c>
    </row>
    <row r="5095" spans="1:30">
      <c r="A5095">
        <v>5094</v>
      </c>
      <c r="B5095" t="s">
        <v>8001</v>
      </c>
      <c r="C5095" s="4">
        <v>41979</v>
      </c>
      <c r="D5095" s="4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 s="17">
        <v>-31.536000000000001</v>
      </c>
      <c r="V5095">
        <f t="shared" si="553"/>
        <v>2014</v>
      </c>
      <c r="W5095" t="str">
        <f t="shared" si="554"/>
        <v>Dec</v>
      </c>
      <c r="X5095" s="9" t="str">
        <f>Sample___Superstore[[#This Row],[Order Year]]&amp;"-"&amp;Sample___Superstore[[#This Row],[Order Month]]</f>
        <v>2014-Dec</v>
      </c>
      <c r="Y5095" s="10">
        <f>Sample___Superstore6[[#This Row],[Profit]]/Sample___Superstore6[[#This Row],[Sales]]</f>
        <v>-2.25</v>
      </c>
      <c r="Z5095" s="9">
        <f t="shared" si="555"/>
        <v>4</v>
      </c>
      <c r="AA5095" s="17">
        <f t="shared" si="556"/>
        <v>-7.8840000000000003</v>
      </c>
      <c r="AB5095" s="17">
        <f t="shared" si="557"/>
        <v>3.504</v>
      </c>
      <c r="AC5095" s="17">
        <f t="shared" si="558"/>
        <v>11.212800000000001</v>
      </c>
      <c r="AD5095" s="17">
        <f t="shared" si="559"/>
        <v>2.8031999999999986</v>
      </c>
    </row>
    <row r="5096" spans="1:30">
      <c r="A5096">
        <v>5095</v>
      </c>
      <c r="B5096" t="s">
        <v>8001</v>
      </c>
      <c r="C5096" s="4">
        <v>41979</v>
      </c>
      <c r="D5096" s="4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 s="17">
        <v>-120.372</v>
      </c>
      <c r="V5096">
        <f t="shared" si="553"/>
        <v>2014</v>
      </c>
      <c r="W5096" t="str">
        <f t="shared" si="554"/>
        <v>Dec</v>
      </c>
      <c r="X5096" s="9" t="str">
        <f>Sample___Superstore[[#This Row],[Order Year]]&amp;"-"&amp;Sample___Superstore[[#This Row],[Order Month]]</f>
        <v>2014-Dec</v>
      </c>
      <c r="Y5096" s="10">
        <f>Sample___Superstore6[[#This Row],[Profit]]/Sample___Superstore6[[#This Row],[Sales]]</f>
        <v>-0.56000000000000005</v>
      </c>
      <c r="Z5096" s="9">
        <f t="shared" si="555"/>
        <v>4</v>
      </c>
      <c r="AA5096" s="17">
        <f t="shared" si="556"/>
        <v>-24.074400000000001</v>
      </c>
      <c r="AB5096" s="17">
        <f t="shared" si="557"/>
        <v>42.989999999999995</v>
      </c>
      <c r="AC5096" s="17">
        <f t="shared" si="558"/>
        <v>107.47499999999999</v>
      </c>
      <c r="AD5096" s="17">
        <f t="shared" si="559"/>
        <v>107.47499999999999</v>
      </c>
    </row>
    <row r="5097" spans="1:30">
      <c r="A5097">
        <v>5096</v>
      </c>
      <c r="B5097" t="s">
        <v>8001</v>
      </c>
      <c r="C5097" s="4">
        <v>41979</v>
      </c>
      <c r="D5097" s="4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 s="17">
        <v>-7.008</v>
      </c>
      <c r="V5097">
        <f t="shared" si="553"/>
        <v>2014</v>
      </c>
      <c r="W5097" t="str">
        <f t="shared" si="554"/>
        <v>Dec</v>
      </c>
      <c r="X5097" s="9" t="str">
        <f>Sample___Superstore[[#This Row],[Order Year]]&amp;"-"&amp;Sample___Superstore[[#This Row],[Order Month]]</f>
        <v>2014-Dec</v>
      </c>
      <c r="Y5097" s="10">
        <f>Sample___Superstore6[[#This Row],[Profit]]/Sample___Superstore6[[#This Row],[Sales]]</f>
        <v>-0.2</v>
      </c>
      <c r="Z5097" s="9">
        <f t="shared" si="555"/>
        <v>4</v>
      </c>
      <c r="AA5097" s="17">
        <f t="shared" si="556"/>
        <v>-1.752</v>
      </c>
      <c r="AB5097" s="17">
        <f t="shared" si="557"/>
        <v>8.76</v>
      </c>
      <c r="AC5097" s="17">
        <f t="shared" si="558"/>
        <v>7.008</v>
      </c>
      <c r="AD5097" s="17">
        <f t="shared" si="559"/>
        <v>28.032</v>
      </c>
    </row>
    <row r="5098" spans="1:30">
      <c r="A5098">
        <v>5097</v>
      </c>
      <c r="B5098" t="s">
        <v>8001</v>
      </c>
      <c r="C5098" s="4">
        <v>41979</v>
      </c>
      <c r="D5098" s="4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 s="17">
        <v>-4.8491999999999997</v>
      </c>
      <c r="V5098">
        <f t="shared" si="553"/>
        <v>2014</v>
      </c>
      <c r="W5098" t="str">
        <f t="shared" si="554"/>
        <v>Dec</v>
      </c>
      <c r="X5098" s="9" t="str">
        <f>Sample___Superstore[[#This Row],[Order Year]]&amp;"-"&amp;Sample___Superstore[[#This Row],[Order Month]]</f>
        <v>2014-Dec</v>
      </c>
      <c r="Y5098" s="10">
        <f>Sample___Superstore6[[#This Row],[Profit]]/Sample___Superstore6[[#This Row],[Sales]]</f>
        <v>-0.45</v>
      </c>
      <c r="Z5098" s="9">
        <f t="shared" si="555"/>
        <v>4</v>
      </c>
      <c r="AA5098" s="17">
        <f t="shared" si="556"/>
        <v>-1.6163999999999998</v>
      </c>
      <c r="AB5098" s="17">
        <f t="shared" si="557"/>
        <v>3.5920000000000001</v>
      </c>
      <c r="AC5098" s="17">
        <f t="shared" si="558"/>
        <v>6.4655999999999993</v>
      </c>
      <c r="AD5098" s="17">
        <f t="shared" si="559"/>
        <v>4.3104000000000005</v>
      </c>
    </row>
    <row r="5099" spans="1:30">
      <c r="A5099">
        <v>5098</v>
      </c>
      <c r="B5099" t="s">
        <v>8001</v>
      </c>
      <c r="C5099" s="4">
        <v>41979</v>
      </c>
      <c r="D5099" s="4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 s="17">
        <v>-8.0500000000000007</v>
      </c>
      <c r="V5099">
        <f t="shared" si="553"/>
        <v>2014</v>
      </c>
      <c r="W5099" t="str">
        <f t="shared" si="554"/>
        <v>Dec</v>
      </c>
      <c r="X5099" s="9" t="str">
        <f>Sample___Superstore[[#This Row],[Order Year]]&amp;"-"&amp;Sample___Superstore[[#This Row],[Order Month]]</f>
        <v>2014-Dec</v>
      </c>
      <c r="Y5099" s="10">
        <f>Sample___Superstore6[[#This Row],[Profit]]/Sample___Superstore6[[#This Row],[Sales]]</f>
        <v>-1.7500000000000002</v>
      </c>
      <c r="Z5099" s="9">
        <f t="shared" si="555"/>
        <v>4</v>
      </c>
      <c r="AA5099" s="17">
        <f t="shared" si="556"/>
        <v>-4.0250000000000004</v>
      </c>
      <c r="AB5099" s="17">
        <f t="shared" si="557"/>
        <v>2.2999999999999998</v>
      </c>
      <c r="AC5099" s="17">
        <f t="shared" si="558"/>
        <v>3.6799999999999997</v>
      </c>
      <c r="AD5099" s="17">
        <f t="shared" si="559"/>
        <v>0.91999999999999993</v>
      </c>
    </row>
    <row r="5100" spans="1:30">
      <c r="A5100">
        <v>5099</v>
      </c>
      <c r="B5100" t="s">
        <v>8001</v>
      </c>
      <c r="C5100" s="4">
        <v>41979</v>
      </c>
      <c r="D5100" s="4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 s="17">
        <v>-8.3523999999999994</v>
      </c>
      <c r="V5100">
        <f t="shared" si="553"/>
        <v>2014</v>
      </c>
      <c r="W5100" t="str">
        <f t="shared" si="554"/>
        <v>Dec</v>
      </c>
      <c r="X5100" s="9" t="str">
        <f>Sample___Superstore[[#This Row],[Order Year]]&amp;"-"&amp;Sample___Superstore[[#This Row],[Order Month]]</f>
        <v>2014-Dec</v>
      </c>
      <c r="Y5100" s="10">
        <f>Sample___Superstore6[[#This Row],[Profit]]/Sample___Superstore6[[#This Row],[Sales]]</f>
        <v>-0.23749999999999999</v>
      </c>
      <c r="Z5100" s="9">
        <f t="shared" si="555"/>
        <v>4</v>
      </c>
      <c r="AA5100" s="17">
        <f t="shared" si="556"/>
        <v>-4.1761999999999997</v>
      </c>
      <c r="AB5100" s="17">
        <f t="shared" si="557"/>
        <v>17.584</v>
      </c>
      <c r="AC5100" s="17">
        <f t="shared" si="558"/>
        <v>7.0335999999999999</v>
      </c>
      <c r="AD5100" s="17">
        <f t="shared" si="559"/>
        <v>28.134399999999999</v>
      </c>
    </row>
    <row r="5101" spans="1:30">
      <c r="A5101">
        <v>5100</v>
      </c>
      <c r="B5101" t="s">
        <v>8002</v>
      </c>
      <c r="C5101" s="4">
        <v>42223</v>
      </c>
      <c r="D5101" s="4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 s="17">
        <v>6.4638</v>
      </c>
      <c r="V5101">
        <f t="shared" si="553"/>
        <v>2015</v>
      </c>
      <c r="W5101" t="str">
        <f t="shared" si="554"/>
        <v>Aug</v>
      </c>
      <c r="X5101" s="9" t="str">
        <f>Sample___Superstore[[#This Row],[Order Year]]&amp;"-"&amp;Sample___Superstore[[#This Row],[Order Month]]</f>
        <v>2015-Aug</v>
      </c>
      <c r="Y5101" s="10">
        <f>Sample___Superstore6[[#This Row],[Profit]]/Sample___Superstore6[[#This Row],[Sales]]</f>
        <v>0.33749999999999997</v>
      </c>
      <c r="Z5101" s="9">
        <f t="shared" si="555"/>
        <v>5</v>
      </c>
      <c r="AA5101" s="17">
        <f t="shared" si="556"/>
        <v>2.1545999999999998</v>
      </c>
      <c r="AB5101" s="17">
        <f t="shared" si="557"/>
        <v>6.3840000000000003</v>
      </c>
      <c r="AC5101" s="17">
        <f t="shared" si="558"/>
        <v>3.8304000000000005</v>
      </c>
      <c r="AD5101" s="17">
        <f t="shared" si="559"/>
        <v>15.3216</v>
      </c>
    </row>
    <row r="5102" spans="1:30">
      <c r="A5102">
        <v>5101</v>
      </c>
      <c r="B5102" t="s">
        <v>8003</v>
      </c>
      <c r="C5102" s="4">
        <v>41715</v>
      </c>
      <c r="D5102" s="4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 s="17">
        <v>0.33360000000000001</v>
      </c>
      <c r="V5102">
        <f t="shared" si="553"/>
        <v>2014</v>
      </c>
      <c r="W5102" t="str">
        <f t="shared" si="554"/>
        <v>Mar</v>
      </c>
      <c r="X5102" s="9" t="str">
        <f>Sample___Superstore[[#This Row],[Order Year]]&amp;"-"&amp;Sample___Superstore[[#This Row],[Order Month]]</f>
        <v>2014-Mar</v>
      </c>
      <c r="Y5102" s="10">
        <f>Sample___Superstore6[[#This Row],[Profit]]/Sample___Superstore6[[#This Row],[Sales]]</f>
        <v>7.4999999999999997E-2</v>
      </c>
      <c r="Z5102" s="9">
        <f t="shared" si="555"/>
        <v>0</v>
      </c>
      <c r="AA5102" s="17">
        <f t="shared" si="556"/>
        <v>0.1668</v>
      </c>
      <c r="AB5102" s="17">
        <f t="shared" si="557"/>
        <v>2.2240000000000002</v>
      </c>
      <c r="AC5102" s="17">
        <f t="shared" si="558"/>
        <v>0.88960000000000017</v>
      </c>
      <c r="AD5102" s="17">
        <f t="shared" si="559"/>
        <v>3.5584000000000002</v>
      </c>
    </row>
    <row r="5103" spans="1:30">
      <c r="A5103">
        <v>5102</v>
      </c>
      <c r="B5103" t="s">
        <v>8003</v>
      </c>
      <c r="C5103" s="4">
        <v>41715</v>
      </c>
      <c r="D5103" s="4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 s="17">
        <v>1.8792</v>
      </c>
      <c r="V5103">
        <f t="shared" si="553"/>
        <v>2014</v>
      </c>
      <c r="W5103" t="str">
        <f t="shared" si="554"/>
        <v>Mar</v>
      </c>
      <c r="X5103" s="9" t="str">
        <f>Sample___Superstore[[#This Row],[Order Year]]&amp;"-"&amp;Sample___Superstore[[#This Row],[Order Month]]</f>
        <v>2014-Mar</v>
      </c>
      <c r="Y5103" s="10">
        <f>Sample___Superstore6[[#This Row],[Profit]]/Sample___Superstore6[[#This Row],[Sales]]</f>
        <v>0.36249999999999999</v>
      </c>
      <c r="Z5103" s="9">
        <f t="shared" si="555"/>
        <v>0</v>
      </c>
      <c r="AA5103" s="17">
        <f t="shared" si="556"/>
        <v>1.8792</v>
      </c>
      <c r="AB5103" s="17">
        <f t="shared" si="557"/>
        <v>5.1840000000000002</v>
      </c>
      <c r="AC5103" s="17">
        <f t="shared" si="558"/>
        <v>1.0368000000000002</v>
      </c>
      <c r="AD5103" s="17">
        <f t="shared" si="559"/>
        <v>4.1471999999999998</v>
      </c>
    </row>
    <row r="5104" spans="1:30">
      <c r="A5104">
        <v>5103</v>
      </c>
      <c r="B5104" t="s">
        <v>8003</v>
      </c>
      <c r="C5104" s="4">
        <v>41715</v>
      </c>
      <c r="D5104" s="4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17">
        <v>5.4432</v>
      </c>
      <c r="V5104">
        <f t="shared" si="553"/>
        <v>2014</v>
      </c>
      <c r="W5104" t="str">
        <f t="shared" si="554"/>
        <v>Mar</v>
      </c>
      <c r="X5104" s="9" t="str">
        <f>Sample___Superstore[[#This Row],[Order Year]]&amp;"-"&amp;Sample___Superstore[[#This Row],[Order Month]]</f>
        <v>2014-Mar</v>
      </c>
      <c r="Y5104" s="10">
        <f>Sample___Superstore6[[#This Row],[Profit]]/Sample___Superstore6[[#This Row],[Sales]]</f>
        <v>0.35000000000000003</v>
      </c>
      <c r="Z5104" s="9">
        <f t="shared" si="555"/>
        <v>0</v>
      </c>
      <c r="AA5104" s="17">
        <f t="shared" si="556"/>
        <v>1.8144</v>
      </c>
      <c r="AB5104" s="17">
        <f t="shared" si="557"/>
        <v>5.1840000000000002</v>
      </c>
      <c r="AC5104" s="17">
        <f t="shared" si="558"/>
        <v>3.1104000000000003</v>
      </c>
      <c r="AD5104" s="17">
        <f t="shared" si="559"/>
        <v>12.441599999999999</v>
      </c>
    </row>
    <row r="5105" spans="1:30">
      <c r="A5105">
        <v>5104</v>
      </c>
      <c r="B5105" t="s">
        <v>8004</v>
      </c>
      <c r="C5105" s="4">
        <v>42089</v>
      </c>
      <c r="D5105" s="4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 s="17">
        <v>12.51</v>
      </c>
      <c r="V5105">
        <f t="shared" si="553"/>
        <v>2015</v>
      </c>
      <c r="W5105" t="str">
        <f t="shared" si="554"/>
        <v>Mar</v>
      </c>
      <c r="X5105" s="9" t="str">
        <f>Sample___Superstore[[#This Row],[Order Year]]&amp;"-"&amp;Sample___Superstore[[#This Row],[Order Month]]</f>
        <v>2015-Mar</v>
      </c>
      <c r="Y5105" s="10">
        <f>Sample___Superstore6[[#This Row],[Profit]]/Sample___Superstore6[[#This Row],[Sales]]</f>
        <v>0.3125</v>
      </c>
      <c r="Z5105" s="9">
        <f t="shared" si="555"/>
        <v>4</v>
      </c>
      <c r="AA5105" s="17">
        <f t="shared" si="556"/>
        <v>2.085</v>
      </c>
      <c r="AB5105" s="17">
        <f t="shared" si="557"/>
        <v>6.6719999999999997</v>
      </c>
      <c r="AC5105" s="17">
        <f t="shared" si="558"/>
        <v>8.0063999999999993</v>
      </c>
      <c r="AD5105" s="17">
        <f t="shared" si="559"/>
        <v>32.025599999999997</v>
      </c>
    </row>
    <row r="5106" spans="1:30">
      <c r="A5106">
        <v>5105</v>
      </c>
      <c r="B5106" t="s">
        <v>8004</v>
      </c>
      <c r="C5106" s="4">
        <v>42089</v>
      </c>
      <c r="D5106" s="4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17">
        <v>5.0327999999999999</v>
      </c>
      <c r="V5106">
        <f t="shared" si="553"/>
        <v>2015</v>
      </c>
      <c r="W5106" t="str">
        <f t="shared" si="554"/>
        <v>Mar</v>
      </c>
      <c r="X5106" s="9" t="str">
        <f>Sample___Superstore[[#This Row],[Order Year]]&amp;"-"&amp;Sample___Superstore[[#This Row],[Order Month]]</f>
        <v>2015-Mar</v>
      </c>
      <c r="Y5106" s="10">
        <f>Sample___Superstore6[[#This Row],[Profit]]/Sample___Superstore6[[#This Row],[Sales]]</f>
        <v>0.3</v>
      </c>
      <c r="Z5106" s="9">
        <f t="shared" si="555"/>
        <v>4</v>
      </c>
      <c r="AA5106" s="17">
        <f t="shared" si="556"/>
        <v>1.6776</v>
      </c>
      <c r="AB5106" s="17">
        <f t="shared" si="557"/>
        <v>5.5919999999999996</v>
      </c>
      <c r="AC5106" s="17">
        <f t="shared" si="558"/>
        <v>3.3552</v>
      </c>
      <c r="AD5106" s="17">
        <f t="shared" si="559"/>
        <v>13.4208</v>
      </c>
    </row>
    <row r="5107" spans="1:30">
      <c r="A5107">
        <v>5106</v>
      </c>
      <c r="B5107" t="s">
        <v>8005</v>
      </c>
      <c r="C5107" s="4">
        <v>41987</v>
      </c>
      <c r="D5107" s="4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 s="17">
        <v>13.972799999999999</v>
      </c>
      <c r="V5107">
        <f t="shared" si="553"/>
        <v>2014</v>
      </c>
      <c r="W5107" t="str">
        <f t="shared" si="554"/>
        <v>Dec</v>
      </c>
      <c r="X5107" s="9" t="str">
        <f>Sample___Superstore[[#This Row],[Order Year]]&amp;"-"&amp;Sample___Superstore[[#This Row],[Order Month]]</f>
        <v>2014-Dec</v>
      </c>
      <c r="Y5107" s="10">
        <f>Sample___Superstore6[[#This Row],[Profit]]/Sample___Superstore6[[#This Row],[Sales]]</f>
        <v>7.4999999999999997E-2</v>
      </c>
      <c r="Z5107" s="9">
        <f t="shared" si="555"/>
        <v>6</v>
      </c>
      <c r="AA5107" s="17">
        <f t="shared" si="556"/>
        <v>3.4931999999999999</v>
      </c>
      <c r="AB5107" s="17">
        <f t="shared" si="557"/>
        <v>46.576000000000001</v>
      </c>
      <c r="AC5107" s="17">
        <f t="shared" si="558"/>
        <v>37.260800000000003</v>
      </c>
      <c r="AD5107" s="17">
        <f t="shared" si="559"/>
        <v>149.04320000000001</v>
      </c>
    </row>
    <row r="5108" spans="1:30">
      <c r="A5108">
        <v>5107</v>
      </c>
      <c r="B5108" t="s">
        <v>8006</v>
      </c>
      <c r="C5108" s="4">
        <v>42266</v>
      </c>
      <c r="D5108" s="4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 s="17">
        <v>23.225999999999999</v>
      </c>
      <c r="V5108">
        <f t="shared" si="553"/>
        <v>2015</v>
      </c>
      <c r="W5108" t="str">
        <f t="shared" si="554"/>
        <v>Sep</v>
      </c>
      <c r="X5108" s="9" t="str">
        <f>Sample___Superstore[[#This Row],[Order Year]]&amp;"-"&amp;Sample___Superstore[[#This Row],[Order Month]]</f>
        <v>2015-Sep</v>
      </c>
      <c r="Y5108" s="10">
        <f>Sample___Superstore6[[#This Row],[Profit]]/Sample___Superstore6[[#This Row],[Sales]]</f>
        <v>0.35</v>
      </c>
      <c r="Z5108" s="9">
        <f t="shared" si="555"/>
        <v>7</v>
      </c>
      <c r="AA5108" s="17">
        <f t="shared" si="556"/>
        <v>5.8064999999999998</v>
      </c>
      <c r="AB5108" s="17">
        <f t="shared" si="557"/>
        <v>16.59</v>
      </c>
      <c r="AC5108" s="17">
        <f t="shared" si="558"/>
        <v>0</v>
      </c>
      <c r="AD5108" s="17">
        <f t="shared" si="559"/>
        <v>66.36</v>
      </c>
    </row>
    <row r="5109" spans="1:30">
      <c r="A5109">
        <v>5108</v>
      </c>
      <c r="B5109" t="s">
        <v>8007</v>
      </c>
      <c r="C5109" s="4">
        <v>42850</v>
      </c>
      <c r="D5109" s="4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 s="17">
        <v>5.2560000000000002</v>
      </c>
      <c r="V5109">
        <f t="shared" si="553"/>
        <v>2017</v>
      </c>
      <c r="W5109" t="str">
        <f t="shared" si="554"/>
        <v>Apr</v>
      </c>
      <c r="X5109" s="9" t="str">
        <f>Sample___Superstore[[#This Row],[Order Year]]&amp;"-"&amp;Sample___Superstore[[#This Row],[Order Month]]</f>
        <v>2017-Apr</v>
      </c>
      <c r="Y5109" s="10">
        <f>Sample___Superstore6[[#This Row],[Profit]]/Sample___Superstore6[[#This Row],[Sales]]</f>
        <v>0.125</v>
      </c>
      <c r="Z5109" s="9">
        <f t="shared" si="555"/>
        <v>1</v>
      </c>
      <c r="AA5109" s="17">
        <f t="shared" si="556"/>
        <v>0.58400000000000007</v>
      </c>
      <c r="AB5109" s="17">
        <f t="shared" si="557"/>
        <v>4.6720000000000006</v>
      </c>
      <c r="AC5109" s="17">
        <f t="shared" si="558"/>
        <v>8.4096000000000011</v>
      </c>
      <c r="AD5109" s="17">
        <f t="shared" si="559"/>
        <v>33.638400000000004</v>
      </c>
    </row>
    <row r="5110" spans="1:30">
      <c r="A5110">
        <v>5109</v>
      </c>
      <c r="B5110" t="s">
        <v>8007</v>
      </c>
      <c r="C5110" s="4">
        <v>42850</v>
      </c>
      <c r="D5110" s="4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 s="17">
        <v>6.7919999999999998</v>
      </c>
      <c r="V5110">
        <f t="shared" si="553"/>
        <v>2017</v>
      </c>
      <c r="W5110" t="str">
        <f t="shared" si="554"/>
        <v>Apr</v>
      </c>
      <c r="X5110" s="9" t="str">
        <f>Sample___Superstore[[#This Row],[Order Year]]&amp;"-"&amp;Sample___Superstore[[#This Row],[Order Month]]</f>
        <v>2017-Apr</v>
      </c>
      <c r="Y5110" s="10">
        <f>Sample___Superstore6[[#This Row],[Profit]]/Sample___Superstore6[[#This Row],[Sales]]</f>
        <v>9.9999999999999992E-2</v>
      </c>
      <c r="Z5110" s="9">
        <f t="shared" si="555"/>
        <v>1</v>
      </c>
      <c r="AA5110" s="17">
        <f t="shared" si="556"/>
        <v>1.3584000000000001</v>
      </c>
      <c r="AB5110" s="17">
        <f t="shared" si="557"/>
        <v>13.584</v>
      </c>
      <c r="AC5110" s="17">
        <f t="shared" si="558"/>
        <v>13.584000000000001</v>
      </c>
      <c r="AD5110" s="17">
        <f t="shared" si="559"/>
        <v>54.335999999999999</v>
      </c>
    </row>
    <row r="5111" spans="1:30">
      <c r="A5111">
        <v>5110</v>
      </c>
      <c r="B5111" t="s">
        <v>8008</v>
      </c>
      <c r="C5111" s="4">
        <v>41930</v>
      </c>
      <c r="D5111" s="4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 s="17">
        <v>19.692</v>
      </c>
      <c r="V5111">
        <f t="shared" si="553"/>
        <v>2014</v>
      </c>
      <c r="W5111" t="str">
        <f t="shared" si="554"/>
        <v>Oct</v>
      </c>
      <c r="X5111" s="9" t="str">
        <f>Sample___Superstore[[#This Row],[Order Year]]&amp;"-"&amp;Sample___Superstore[[#This Row],[Order Month]]</f>
        <v>2014-Oct</v>
      </c>
      <c r="Y5111" s="10">
        <f>Sample___Superstore6[[#This Row],[Profit]]/Sample___Superstore6[[#This Row],[Sales]]</f>
        <v>0.375</v>
      </c>
      <c r="Z5111" s="9">
        <f t="shared" si="555"/>
        <v>4</v>
      </c>
      <c r="AA5111" s="17">
        <f t="shared" si="556"/>
        <v>3.282</v>
      </c>
      <c r="AB5111" s="17">
        <f t="shared" si="557"/>
        <v>8.7520000000000007</v>
      </c>
      <c r="AC5111" s="17">
        <f t="shared" si="558"/>
        <v>10.502400000000002</v>
      </c>
      <c r="AD5111" s="17">
        <f t="shared" si="559"/>
        <v>42.009599999999999</v>
      </c>
    </row>
    <row r="5112" spans="1:30">
      <c r="A5112">
        <v>5111</v>
      </c>
      <c r="B5112" t="s">
        <v>8008</v>
      </c>
      <c r="C5112" s="4">
        <v>41930</v>
      </c>
      <c r="D5112" s="4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 s="17">
        <v>-35.045999999999999</v>
      </c>
      <c r="V5112">
        <f t="shared" si="553"/>
        <v>2014</v>
      </c>
      <c r="W5112" t="str">
        <f t="shared" si="554"/>
        <v>Oct</v>
      </c>
      <c r="X5112" s="9" t="str">
        <f>Sample___Superstore[[#This Row],[Order Year]]&amp;"-"&amp;Sample___Superstore[[#This Row],[Order Month]]</f>
        <v>2014-Oct</v>
      </c>
      <c r="Y5112" s="10">
        <f>Sample___Superstore6[[#This Row],[Profit]]/Sample___Superstore6[[#This Row],[Sales]]</f>
        <v>-0.1875</v>
      </c>
      <c r="Z5112" s="9">
        <f t="shared" si="555"/>
        <v>4</v>
      </c>
      <c r="AA5112" s="17">
        <f t="shared" si="556"/>
        <v>-5.8410000000000002</v>
      </c>
      <c r="AB5112" s="17">
        <f t="shared" si="557"/>
        <v>31.152000000000001</v>
      </c>
      <c r="AC5112" s="17">
        <f t="shared" si="558"/>
        <v>37.382400000000004</v>
      </c>
      <c r="AD5112" s="17">
        <f t="shared" si="559"/>
        <v>149.52960000000002</v>
      </c>
    </row>
    <row r="5113" spans="1:30">
      <c r="A5113">
        <v>5112</v>
      </c>
      <c r="B5113" t="s">
        <v>8008</v>
      </c>
      <c r="C5113" s="4">
        <v>41930</v>
      </c>
      <c r="D5113" s="4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 s="17">
        <v>3.14</v>
      </c>
      <c r="V5113">
        <f t="shared" si="553"/>
        <v>2014</v>
      </c>
      <c r="W5113" t="str">
        <f t="shared" si="554"/>
        <v>Oct</v>
      </c>
      <c r="X5113" s="9" t="str">
        <f>Sample___Superstore[[#This Row],[Order Year]]&amp;"-"&amp;Sample___Superstore[[#This Row],[Order Month]]</f>
        <v>2014-Oct</v>
      </c>
      <c r="Y5113" s="10">
        <f>Sample___Superstore6[[#This Row],[Profit]]/Sample___Superstore6[[#This Row],[Sales]]</f>
        <v>0.3125</v>
      </c>
      <c r="Z5113" s="9">
        <f t="shared" si="555"/>
        <v>4</v>
      </c>
      <c r="AA5113" s="17">
        <f t="shared" si="556"/>
        <v>0.78500000000000003</v>
      </c>
      <c r="AB5113" s="17">
        <f t="shared" si="557"/>
        <v>2.512</v>
      </c>
      <c r="AC5113" s="17">
        <f t="shared" si="558"/>
        <v>2.0096000000000003</v>
      </c>
      <c r="AD5113" s="17">
        <f t="shared" si="559"/>
        <v>8.0383999999999993</v>
      </c>
    </row>
    <row r="5114" spans="1:30">
      <c r="A5114">
        <v>5113</v>
      </c>
      <c r="B5114" t="s">
        <v>8009</v>
      </c>
      <c r="C5114" s="4">
        <v>42321</v>
      </c>
      <c r="D5114" s="4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 s="17">
        <v>-7.4358000000000004</v>
      </c>
      <c r="V5114">
        <f t="shared" si="553"/>
        <v>2015</v>
      </c>
      <c r="W5114" t="str">
        <f t="shared" si="554"/>
        <v>Nov</v>
      </c>
      <c r="X5114" s="9" t="str">
        <f>Sample___Superstore[[#This Row],[Order Year]]&amp;"-"&amp;Sample___Superstore[[#This Row],[Order Month]]</f>
        <v>2015-Nov</v>
      </c>
      <c r="Y5114" s="10">
        <f>Sample___Superstore6[[#This Row],[Profit]]/Sample___Superstore6[[#This Row],[Sales]]</f>
        <v>-0.42500000000000004</v>
      </c>
      <c r="Z5114" s="9">
        <f t="shared" si="555"/>
        <v>0</v>
      </c>
      <c r="AA5114" s="17">
        <f t="shared" si="556"/>
        <v>-0.82620000000000005</v>
      </c>
      <c r="AB5114" s="17">
        <f t="shared" si="557"/>
        <v>1.944</v>
      </c>
      <c r="AC5114" s="17">
        <f t="shared" si="558"/>
        <v>10.497599999999998</v>
      </c>
      <c r="AD5114" s="17">
        <f t="shared" si="559"/>
        <v>6.9984000000000002</v>
      </c>
    </row>
    <row r="5115" spans="1:30">
      <c r="A5115">
        <v>5114</v>
      </c>
      <c r="B5115" t="s">
        <v>8012</v>
      </c>
      <c r="C5115" s="4">
        <v>42400</v>
      </c>
      <c r="D5115" s="4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 s="17">
        <v>5.4432</v>
      </c>
      <c r="V5115">
        <f t="shared" si="553"/>
        <v>2016</v>
      </c>
      <c r="W5115" t="str">
        <f t="shared" si="554"/>
        <v>Jan</v>
      </c>
      <c r="X5115" s="9" t="str">
        <f>Sample___Superstore[[#This Row],[Order Year]]&amp;"-"&amp;Sample___Superstore[[#This Row],[Order Month]]</f>
        <v>2016-Jan</v>
      </c>
      <c r="Y5115" s="10">
        <f>Sample___Superstore6[[#This Row],[Profit]]/Sample___Superstore6[[#This Row],[Sales]]</f>
        <v>0.35000000000000003</v>
      </c>
      <c r="Z5115" s="9">
        <f t="shared" si="555"/>
        <v>2</v>
      </c>
      <c r="AA5115" s="17">
        <f t="shared" si="556"/>
        <v>1.8144</v>
      </c>
      <c r="AB5115" s="17">
        <f t="shared" si="557"/>
        <v>5.1840000000000002</v>
      </c>
      <c r="AC5115" s="17">
        <f t="shared" si="558"/>
        <v>3.1104000000000003</v>
      </c>
      <c r="AD5115" s="17">
        <f t="shared" si="559"/>
        <v>12.441599999999999</v>
      </c>
    </row>
    <row r="5116" spans="1:30">
      <c r="A5116">
        <v>5115</v>
      </c>
      <c r="B5116" t="s">
        <v>8013</v>
      </c>
      <c r="C5116" s="4">
        <v>42691</v>
      </c>
      <c r="D5116" s="4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 s="17">
        <v>3.3675000000000002</v>
      </c>
      <c r="V5116">
        <f t="shared" si="553"/>
        <v>2016</v>
      </c>
      <c r="W5116" t="str">
        <f t="shared" si="554"/>
        <v>Nov</v>
      </c>
      <c r="X5116" s="9" t="str">
        <f>Sample___Superstore[[#This Row],[Order Year]]&amp;"-"&amp;Sample___Superstore[[#This Row],[Order Month]]</f>
        <v>2016-Nov</v>
      </c>
      <c r="Y5116" s="10">
        <f>Sample___Superstore6[[#This Row],[Profit]]/Sample___Superstore6[[#This Row],[Sales]]</f>
        <v>0.3125</v>
      </c>
      <c r="Z5116" s="9">
        <f t="shared" si="555"/>
        <v>5</v>
      </c>
      <c r="AA5116" s="17">
        <f t="shared" si="556"/>
        <v>1.1225000000000001</v>
      </c>
      <c r="AB5116" s="17">
        <f t="shared" si="557"/>
        <v>3.5920000000000001</v>
      </c>
      <c r="AC5116" s="17">
        <f t="shared" si="558"/>
        <v>2.1552000000000002</v>
      </c>
      <c r="AD5116" s="17">
        <f t="shared" si="559"/>
        <v>8.6207999999999991</v>
      </c>
    </row>
    <row r="5117" spans="1:30">
      <c r="A5117">
        <v>5116</v>
      </c>
      <c r="B5117" t="s">
        <v>8014</v>
      </c>
      <c r="C5117" s="4">
        <v>42941</v>
      </c>
      <c r="D5117" s="4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 s="17">
        <v>1.0738000000000001</v>
      </c>
      <c r="V5117">
        <f t="shared" si="553"/>
        <v>2017</v>
      </c>
      <c r="W5117" t="str">
        <f t="shared" si="554"/>
        <v>Jul</v>
      </c>
      <c r="X5117" s="9" t="str">
        <f>Sample___Superstore[[#This Row],[Order Year]]&amp;"-"&amp;Sample___Superstore[[#This Row],[Order Month]]</f>
        <v>2017-Jul</v>
      </c>
      <c r="Y5117" s="10">
        <f>Sample___Superstore6[[#This Row],[Profit]]/Sample___Superstore6[[#This Row],[Sales]]</f>
        <v>0.32500000000000007</v>
      </c>
      <c r="Z5117" s="9">
        <f t="shared" si="555"/>
        <v>4</v>
      </c>
      <c r="AA5117" s="17">
        <f t="shared" si="556"/>
        <v>1.0738000000000001</v>
      </c>
      <c r="AB5117" s="17">
        <f t="shared" si="557"/>
        <v>3.3039999999999998</v>
      </c>
      <c r="AC5117" s="17">
        <f t="shared" si="558"/>
        <v>0.66080000000000005</v>
      </c>
      <c r="AD5117" s="17">
        <f t="shared" si="559"/>
        <v>2.6431999999999998</v>
      </c>
    </row>
    <row r="5118" spans="1:30">
      <c r="A5118">
        <v>5117</v>
      </c>
      <c r="B5118" t="s">
        <v>8017</v>
      </c>
      <c r="C5118" s="4">
        <v>43050</v>
      </c>
      <c r="D5118" s="4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 s="17">
        <v>0</v>
      </c>
      <c r="V5118">
        <f t="shared" si="553"/>
        <v>2017</v>
      </c>
      <c r="W5118" t="str">
        <f t="shared" si="554"/>
        <v>Nov</v>
      </c>
      <c r="X5118" s="9" t="str">
        <f>Sample___Superstore[[#This Row],[Order Year]]&amp;"-"&amp;Sample___Superstore[[#This Row],[Order Month]]</f>
        <v>2017-Nov</v>
      </c>
      <c r="Y5118" s="10">
        <f>Sample___Superstore6[[#This Row],[Profit]]/Sample___Superstore6[[#This Row],[Sales]]</f>
        <v>0</v>
      </c>
      <c r="Z5118" s="9">
        <f t="shared" si="555"/>
        <v>6</v>
      </c>
      <c r="AA5118" s="17">
        <f t="shared" si="556"/>
        <v>0</v>
      </c>
      <c r="AB5118" s="17">
        <f t="shared" si="557"/>
        <v>35.479999999999997</v>
      </c>
      <c r="AC5118" s="17">
        <f t="shared" si="558"/>
        <v>0</v>
      </c>
      <c r="AD5118" s="17">
        <f t="shared" si="559"/>
        <v>35.479999999999997</v>
      </c>
    </row>
    <row r="5119" spans="1:30">
      <c r="A5119">
        <v>5118</v>
      </c>
      <c r="B5119" t="s">
        <v>8018</v>
      </c>
      <c r="C5119" s="4">
        <v>42273</v>
      </c>
      <c r="D5119" s="4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 s="17">
        <v>16.186800000000002</v>
      </c>
      <c r="V5119">
        <f t="shared" si="553"/>
        <v>2015</v>
      </c>
      <c r="W5119" t="str">
        <f t="shared" si="554"/>
        <v>Sep</v>
      </c>
      <c r="X5119" s="9" t="str">
        <f>Sample___Superstore[[#This Row],[Order Year]]&amp;"-"&amp;Sample___Superstore[[#This Row],[Order Month]]</f>
        <v>2015-Sep</v>
      </c>
      <c r="Y5119" s="10">
        <f>Sample___Superstore6[[#This Row],[Profit]]/Sample___Superstore6[[#This Row],[Sales]]</f>
        <v>0.47000000000000008</v>
      </c>
      <c r="Z5119" s="9">
        <f t="shared" si="555"/>
        <v>7</v>
      </c>
      <c r="AA5119" s="17">
        <f t="shared" si="556"/>
        <v>5.3956000000000008</v>
      </c>
      <c r="AB5119" s="17">
        <f t="shared" si="557"/>
        <v>11.479999999999999</v>
      </c>
      <c r="AC5119" s="17">
        <f t="shared" si="558"/>
        <v>0</v>
      </c>
      <c r="AD5119" s="17">
        <f t="shared" si="559"/>
        <v>34.44</v>
      </c>
    </row>
    <row r="5120" spans="1:30">
      <c r="A5120">
        <v>5119</v>
      </c>
      <c r="B5120" t="s">
        <v>8018</v>
      </c>
      <c r="C5120" s="4">
        <v>42273</v>
      </c>
      <c r="D5120" s="4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 s="17">
        <v>296.06709999999998</v>
      </c>
      <c r="V5120">
        <f t="shared" si="553"/>
        <v>2015</v>
      </c>
      <c r="W5120" t="str">
        <f t="shared" si="554"/>
        <v>Sep</v>
      </c>
      <c r="X5120" s="9" t="str">
        <f>Sample___Superstore[[#This Row],[Order Year]]&amp;"-"&amp;Sample___Superstore[[#This Row],[Order Month]]</f>
        <v>2015-Sep</v>
      </c>
      <c r="Y5120" s="10">
        <f>Sample___Superstore6[[#This Row],[Profit]]/Sample___Superstore6[[#This Row],[Sales]]</f>
        <v>0.47000000000000003</v>
      </c>
      <c r="Z5120" s="9">
        <f t="shared" si="555"/>
        <v>7</v>
      </c>
      <c r="AA5120" s="17">
        <f t="shared" si="556"/>
        <v>42.295299999999997</v>
      </c>
      <c r="AB5120" s="17">
        <f t="shared" si="557"/>
        <v>89.99</v>
      </c>
      <c r="AC5120" s="17">
        <f t="shared" si="558"/>
        <v>0</v>
      </c>
      <c r="AD5120" s="17">
        <f t="shared" si="559"/>
        <v>629.92999999999995</v>
      </c>
    </row>
    <row r="5121" spans="1:30">
      <c r="A5121">
        <v>5120</v>
      </c>
      <c r="B5121" t="s">
        <v>8018</v>
      </c>
      <c r="C5121" s="4">
        <v>42273</v>
      </c>
      <c r="D5121" s="4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 s="17">
        <v>28.657800000000002</v>
      </c>
      <c r="V5121">
        <f t="shared" si="553"/>
        <v>2015</v>
      </c>
      <c r="W5121" t="str">
        <f t="shared" si="554"/>
        <v>Sep</v>
      </c>
      <c r="X5121" s="9" t="str">
        <f>Sample___Superstore[[#This Row],[Order Year]]&amp;"-"&amp;Sample___Superstore[[#This Row],[Order Month]]</f>
        <v>2015-Sep</v>
      </c>
      <c r="Y5121" s="10">
        <f>Sample___Superstore6[[#This Row],[Profit]]/Sample___Superstore6[[#This Row],[Sales]]</f>
        <v>0.36250000000000004</v>
      </c>
      <c r="Z5121" s="9">
        <f t="shared" si="555"/>
        <v>7</v>
      </c>
      <c r="AA5121" s="17">
        <f t="shared" si="556"/>
        <v>3.1842000000000001</v>
      </c>
      <c r="AB5121" s="17">
        <f t="shared" si="557"/>
        <v>8.7839999999999989</v>
      </c>
      <c r="AC5121" s="17">
        <f t="shared" si="558"/>
        <v>15.811199999999999</v>
      </c>
      <c r="AD5121" s="17">
        <f t="shared" si="559"/>
        <v>63.244799999999998</v>
      </c>
    </row>
    <row r="5122" spans="1:30">
      <c r="A5122">
        <v>5121</v>
      </c>
      <c r="B5122" t="s">
        <v>8019</v>
      </c>
      <c r="C5122" s="4">
        <v>41733</v>
      </c>
      <c r="D5122" s="4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 s="17">
        <v>9.3019999999999996</v>
      </c>
      <c r="V5122">
        <f t="shared" ref="V5122:V5185" si="560">YEAR(C5122)</f>
        <v>2014</v>
      </c>
      <c r="W5122" t="str">
        <f t="shared" ref="W5122:W5185" si="561">TEXT(C5122,"mmm")</f>
        <v>Apr</v>
      </c>
      <c r="X5122" s="9" t="str">
        <f>Sample___Superstore[[#This Row],[Order Year]]&amp;"-"&amp;Sample___Superstore[[#This Row],[Order Month]]</f>
        <v>2014-Apr</v>
      </c>
      <c r="Y5122" s="10">
        <f>Sample___Superstore6[[#This Row],[Profit]]/Sample___Superstore6[[#This Row],[Sales]]</f>
        <v>3.9999999999999994E-2</v>
      </c>
      <c r="Z5122" s="9">
        <f t="shared" ref="Z5122:Z5185" si="562">D5122-C5122</f>
        <v>4</v>
      </c>
      <c r="AA5122" s="17">
        <f t="shared" ref="AA5122:AA5185" si="563">U5122/S5122</f>
        <v>1.8603999999999998</v>
      </c>
      <c r="AB5122" s="17">
        <f t="shared" ref="AB5122:AB5185" si="564">R5122/S5122</f>
        <v>46.510000000000005</v>
      </c>
      <c r="AC5122" s="17">
        <f t="shared" ref="AC5122:AC5185" si="565">R5122*T5122</f>
        <v>0</v>
      </c>
      <c r="AD5122" s="17">
        <f t="shared" ref="AD5122:AD5185" si="566">R5122-(R5122*T5122)</f>
        <v>232.55</v>
      </c>
    </row>
    <row r="5123" spans="1:30">
      <c r="A5123">
        <v>5122</v>
      </c>
      <c r="B5123" t="s">
        <v>8019</v>
      </c>
      <c r="C5123" s="4">
        <v>41733</v>
      </c>
      <c r="D5123" s="4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 s="17">
        <v>42.991399999999999</v>
      </c>
      <c r="V5123">
        <f t="shared" si="560"/>
        <v>2014</v>
      </c>
      <c r="W5123" t="str">
        <f t="shared" si="561"/>
        <v>Apr</v>
      </c>
      <c r="X5123" s="9" t="str">
        <f>Sample___Superstore[[#This Row],[Order Year]]&amp;"-"&amp;Sample___Superstore[[#This Row],[Order Month]]</f>
        <v>2014-Apr</v>
      </c>
      <c r="Y5123" s="10">
        <f>Sample___Superstore6[[#This Row],[Profit]]/Sample___Superstore6[[#This Row],[Sales]]</f>
        <v>0.43</v>
      </c>
      <c r="Z5123" s="9">
        <f t="shared" si="562"/>
        <v>4</v>
      </c>
      <c r="AA5123" s="17">
        <f t="shared" si="563"/>
        <v>21.495699999999999</v>
      </c>
      <c r="AB5123" s="17">
        <f t="shared" si="564"/>
        <v>49.99</v>
      </c>
      <c r="AC5123" s="17">
        <f t="shared" si="565"/>
        <v>0</v>
      </c>
      <c r="AD5123" s="17">
        <f t="shared" si="566"/>
        <v>99.98</v>
      </c>
    </row>
    <row r="5124" spans="1:30">
      <c r="A5124">
        <v>5123</v>
      </c>
      <c r="B5124" t="s">
        <v>8019</v>
      </c>
      <c r="C5124" s="4">
        <v>41733</v>
      </c>
      <c r="D5124" s="4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 s="17">
        <v>9.3312000000000008</v>
      </c>
      <c r="V5124">
        <f t="shared" si="560"/>
        <v>2014</v>
      </c>
      <c r="W5124" t="str">
        <f t="shared" si="561"/>
        <v>Apr</v>
      </c>
      <c r="X5124" s="9" t="str">
        <f>Sample___Superstore[[#This Row],[Order Year]]&amp;"-"&amp;Sample___Superstore[[#This Row],[Order Month]]</f>
        <v>2014-Apr</v>
      </c>
      <c r="Y5124" s="10">
        <f>Sample___Superstore6[[#This Row],[Profit]]/Sample___Superstore6[[#This Row],[Sales]]</f>
        <v>0.48000000000000004</v>
      </c>
      <c r="Z5124" s="9">
        <f t="shared" si="562"/>
        <v>4</v>
      </c>
      <c r="AA5124" s="17">
        <f t="shared" si="563"/>
        <v>3.1104000000000003</v>
      </c>
      <c r="AB5124" s="17">
        <f t="shared" si="564"/>
        <v>6.48</v>
      </c>
      <c r="AC5124" s="17">
        <f t="shared" si="565"/>
        <v>0</v>
      </c>
      <c r="AD5124" s="17">
        <f t="shared" si="566"/>
        <v>19.440000000000001</v>
      </c>
    </row>
    <row r="5125" spans="1:30">
      <c r="A5125">
        <v>5124</v>
      </c>
      <c r="B5125" t="s">
        <v>8019</v>
      </c>
      <c r="C5125" s="4">
        <v>41733</v>
      </c>
      <c r="D5125" s="4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 s="17">
        <v>6.3503999999999996</v>
      </c>
      <c r="V5125">
        <f t="shared" si="560"/>
        <v>2014</v>
      </c>
      <c r="W5125" t="str">
        <f t="shared" si="561"/>
        <v>Apr</v>
      </c>
      <c r="X5125" s="9" t="str">
        <f>Sample___Superstore[[#This Row],[Order Year]]&amp;"-"&amp;Sample___Superstore[[#This Row],[Order Month]]</f>
        <v>2014-Apr</v>
      </c>
      <c r="Y5125" s="10">
        <f>Sample___Superstore6[[#This Row],[Profit]]/Sample___Superstore6[[#This Row],[Sales]]</f>
        <v>0.48999999999999994</v>
      </c>
      <c r="Z5125" s="9">
        <f t="shared" si="562"/>
        <v>4</v>
      </c>
      <c r="AA5125" s="17">
        <f t="shared" si="563"/>
        <v>3.1751999999999998</v>
      </c>
      <c r="AB5125" s="17">
        <f t="shared" si="564"/>
        <v>6.48</v>
      </c>
      <c r="AC5125" s="17">
        <f t="shared" si="565"/>
        <v>0</v>
      </c>
      <c r="AD5125" s="17">
        <f t="shared" si="566"/>
        <v>12.96</v>
      </c>
    </row>
    <row r="5126" spans="1:30">
      <c r="A5126">
        <v>5125</v>
      </c>
      <c r="B5126" t="s">
        <v>8022</v>
      </c>
      <c r="C5126" s="4">
        <v>41896</v>
      </c>
      <c r="D5126" s="4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 s="17">
        <v>-108.3348</v>
      </c>
      <c r="V5126">
        <f t="shared" si="560"/>
        <v>2014</v>
      </c>
      <c r="W5126" t="str">
        <f t="shared" si="561"/>
        <v>Sep</v>
      </c>
      <c r="X5126" s="9" t="str">
        <f>Sample___Superstore[[#This Row],[Order Year]]&amp;"-"&amp;Sample___Superstore[[#This Row],[Order Month]]</f>
        <v>2014-Sep</v>
      </c>
      <c r="Y5126" s="10">
        <f>Sample___Superstore6[[#This Row],[Profit]]/Sample___Superstore6[[#This Row],[Sales]]</f>
        <v>-0.23333333333333334</v>
      </c>
      <c r="Z5126" s="9">
        <f t="shared" si="562"/>
        <v>0</v>
      </c>
      <c r="AA5126" s="17">
        <f t="shared" si="563"/>
        <v>-12.0372</v>
      </c>
      <c r="AB5126" s="17">
        <f t="shared" si="564"/>
        <v>51.587999999999994</v>
      </c>
      <c r="AC5126" s="17">
        <f t="shared" si="565"/>
        <v>185.71680000000001</v>
      </c>
      <c r="AD5126" s="17">
        <f t="shared" si="566"/>
        <v>278.5752</v>
      </c>
    </row>
    <row r="5127" spans="1:30">
      <c r="A5127">
        <v>5126</v>
      </c>
      <c r="B5127" t="s">
        <v>8022</v>
      </c>
      <c r="C5127" s="4">
        <v>41896</v>
      </c>
      <c r="D5127" s="4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 s="17">
        <v>31.491599999999998</v>
      </c>
      <c r="V5127">
        <f t="shared" si="560"/>
        <v>2014</v>
      </c>
      <c r="W5127" t="str">
        <f t="shared" si="561"/>
        <v>Sep</v>
      </c>
      <c r="X5127" s="9" t="str">
        <f>Sample___Superstore[[#This Row],[Order Year]]&amp;"-"&amp;Sample___Superstore[[#This Row],[Order Month]]</f>
        <v>2014-Sep</v>
      </c>
      <c r="Y5127" s="10">
        <f>Sample___Superstore6[[#This Row],[Profit]]/Sample___Superstore6[[#This Row],[Sales]]</f>
        <v>0.46</v>
      </c>
      <c r="Z5127" s="9">
        <f t="shared" si="562"/>
        <v>0</v>
      </c>
      <c r="AA5127" s="17">
        <f t="shared" si="563"/>
        <v>4.4988000000000001</v>
      </c>
      <c r="AB5127" s="17">
        <f t="shared" si="564"/>
        <v>9.7799999999999994</v>
      </c>
      <c r="AC5127" s="17">
        <f t="shared" si="565"/>
        <v>0</v>
      </c>
      <c r="AD5127" s="17">
        <f t="shared" si="566"/>
        <v>68.459999999999994</v>
      </c>
    </row>
    <row r="5128" spans="1:30">
      <c r="A5128">
        <v>5127</v>
      </c>
      <c r="B5128" t="s">
        <v>8022</v>
      </c>
      <c r="C5128" s="4">
        <v>41896</v>
      </c>
      <c r="D5128" s="4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 s="17">
        <v>1371.9803999999999</v>
      </c>
      <c r="V5128">
        <f t="shared" si="560"/>
        <v>2014</v>
      </c>
      <c r="W5128" t="str">
        <f t="shared" si="561"/>
        <v>Sep</v>
      </c>
      <c r="X5128" s="9" t="str">
        <f>Sample___Superstore[[#This Row],[Order Year]]&amp;"-"&amp;Sample___Superstore[[#This Row],[Order Month]]</f>
        <v>2014-Sep</v>
      </c>
      <c r="Y5128" s="10">
        <f>Sample___Superstore6[[#This Row],[Profit]]/Sample___Superstore6[[#This Row],[Sales]]</f>
        <v>0.49</v>
      </c>
      <c r="Z5128" s="9">
        <f t="shared" si="562"/>
        <v>0</v>
      </c>
      <c r="AA5128" s="17">
        <f t="shared" si="563"/>
        <v>342.99509999999998</v>
      </c>
      <c r="AB5128" s="17">
        <f t="shared" si="564"/>
        <v>699.99</v>
      </c>
      <c r="AC5128" s="17">
        <f t="shared" si="565"/>
        <v>0</v>
      </c>
      <c r="AD5128" s="17">
        <f t="shared" si="566"/>
        <v>2799.96</v>
      </c>
    </row>
    <row r="5129" spans="1:30">
      <c r="A5129">
        <v>5128</v>
      </c>
      <c r="B5129" t="s">
        <v>8022</v>
      </c>
      <c r="C5129" s="4">
        <v>41896</v>
      </c>
      <c r="D5129" s="4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 s="17">
        <v>198.429</v>
      </c>
      <c r="V5129">
        <f t="shared" si="560"/>
        <v>2014</v>
      </c>
      <c r="W5129" t="str">
        <f t="shared" si="561"/>
        <v>Sep</v>
      </c>
      <c r="X5129" s="9" t="str">
        <f>Sample___Superstore[[#This Row],[Order Year]]&amp;"-"&amp;Sample___Superstore[[#This Row],[Order Month]]</f>
        <v>2014-Sep</v>
      </c>
      <c r="Y5129" s="10">
        <f>Sample___Superstore6[[#This Row],[Profit]]/Sample___Superstore6[[#This Row],[Sales]]</f>
        <v>0.33</v>
      </c>
      <c r="Z5129" s="9">
        <f t="shared" si="562"/>
        <v>0</v>
      </c>
      <c r="AA5129" s="17">
        <f t="shared" si="563"/>
        <v>99.214500000000001</v>
      </c>
      <c r="AB5129" s="17">
        <f t="shared" si="564"/>
        <v>300.64999999999998</v>
      </c>
      <c r="AC5129" s="17">
        <f t="shared" si="565"/>
        <v>0</v>
      </c>
      <c r="AD5129" s="17">
        <f t="shared" si="566"/>
        <v>601.29999999999995</v>
      </c>
    </row>
    <row r="5130" spans="1:30">
      <c r="A5130">
        <v>5129</v>
      </c>
      <c r="B5130" t="s">
        <v>8022</v>
      </c>
      <c r="C5130" s="4">
        <v>41896</v>
      </c>
      <c r="D5130" s="4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 s="17">
        <v>4.4173999999999998</v>
      </c>
      <c r="V5130">
        <f t="shared" si="560"/>
        <v>2014</v>
      </c>
      <c r="W5130" t="str">
        <f t="shared" si="561"/>
        <v>Sep</v>
      </c>
      <c r="X5130" s="9" t="str">
        <f>Sample___Superstore[[#This Row],[Order Year]]&amp;"-"&amp;Sample___Superstore[[#This Row],[Order Month]]</f>
        <v>2014-Sep</v>
      </c>
      <c r="Y5130" s="10">
        <f>Sample___Superstore6[[#This Row],[Profit]]/Sample___Superstore6[[#This Row],[Sales]]</f>
        <v>0.26</v>
      </c>
      <c r="Z5130" s="9">
        <f t="shared" si="562"/>
        <v>0</v>
      </c>
      <c r="AA5130" s="17">
        <f t="shared" si="563"/>
        <v>4.4173999999999998</v>
      </c>
      <c r="AB5130" s="17">
        <f t="shared" si="564"/>
        <v>16.989999999999998</v>
      </c>
      <c r="AC5130" s="17">
        <f t="shared" si="565"/>
        <v>0</v>
      </c>
      <c r="AD5130" s="17">
        <f t="shared" si="566"/>
        <v>16.989999999999998</v>
      </c>
    </row>
    <row r="5131" spans="1:30">
      <c r="A5131">
        <v>5130</v>
      </c>
      <c r="B5131" t="s">
        <v>8022</v>
      </c>
      <c r="C5131" s="4">
        <v>41896</v>
      </c>
      <c r="D5131" s="4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 s="17">
        <v>80.631600000000006</v>
      </c>
      <c r="V5131">
        <f t="shared" si="560"/>
        <v>2014</v>
      </c>
      <c r="W5131" t="str">
        <f t="shared" si="561"/>
        <v>Sep</v>
      </c>
      <c r="X5131" s="9" t="str">
        <f>Sample___Superstore[[#This Row],[Order Year]]&amp;"-"&amp;Sample___Superstore[[#This Row],[Order Month]]</f>
        <v>2014-Sep</v>
      </c>
      <c r="Y5131" s="10">
        <f>Sample___Superstore6[[#This Row],[Profit]]/Sample___Superstore6[[#This Row],[Sales]]</f>
        <v>0.27999999999999997</v>
      </c>
      <c r="Z5131" s="9">
        <f t="shared" si="562"/>
        <v>0</v>
      </c>
      <c r="AA5131" s="17">
        <f t="shared" si="563"/>
        <v>26.877200000000002</v>
      </c>
      <c r="AB5131" s="17">
        <f t="shared" si="564"/>
        <v>95.990000000000009</v>
      </c>
      <c r="AC5131" s="17">
        <f t="shared" si="565"/>
        <v>0</v>
      </c>
      <c r="AD5131" s="17">
        <f t="shared" si="566"/>
        <v>287.97000000000003</v>
      </c>
    </row>
    <row r="5132" spans="1:30">
      <c r="A5132">
        <v>5131</v>
      </c>
      <c r="B5132" t="s">
        <v>8022</v>
      </c>
      <c r="C5132" s="4">
        <v>41896</v>
      </c>
      <c r="D5132" s="4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 s="17">
        <v>21.0654</v>
      </c>
      <c r="V5132">
        <f t="shared" si="560"/>
        <v>2014</v>
      </c>
      <c r="W5132" t="str">
        <f t="shared" si="561"/>
        <v>Sep</v>
      </c>
      <c r="X5132" s="9" t="str">
        <f>Sample___Superstore[[#This Row],[Order Year]]&amp;"-"&amp;Sample___Superstore[[#This Row],[Order Month]]</f>
        <v>2014-Sep</v>
      </c>
      <c r="Y5132" s="10">
        <f>Sample___Superstore6[[#This Row],[Profit]]/Sample___Superstore6[[#This Row],[Sales]]</f>
        <v>0.47000000000000003</v>
      </c>
      <c r="Z5132" s="9">
        <f t="shared" si="562"/>
        <v>0</v>
      </c>
      <c r="AA5132" s="17">
        <f t="shared" si="563"/>
        <v>2.3406000000000002</v>
      </c>
      <c r="AB5132" s="17">
        <f t="shared" si="564"/>
        <v>4.9800000000000004</v>
      </c>
      <c r="AC5132" s="17">
        <f t="shared" si="565"/>
        <v>0</v>
      </c>
      <c r="AD5132" s="17">
        <f t="shared" si="566"/>
        <v>44.82</v>
      </c>
    </row>
    <row r="5133" spans="1:30">
      <c r="A5133">
        <v>5132</v>
      </c>
      <c r="B5133" t="s">
        <v>8023</v>
      </c>
      <c r="C5133" s="4">
        <v>43098</v>
      </c>
      <c r="D5133" s="4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 s="17">
        <v>37.414400000000001</v>
      </c>
      <c r="V5133">
        <f t="shared" si="560"/>
        <v>2017</v>
      </c>
      <c r="W5133" t="str">
        <f t="shared" si="561"/>
        <v>Dec</v>
      </c>
      <c r="X5133" s="9" t="str">
        <f>Sample___Superstore[[#This Row],[Order Year]]&amp;"-"&amp;Sample___Superstore[[#This Row],[Order Month]]</f>
        <v>2017-Dec</v>
      </c>
      <c r="Y5133" s="10">
        <f>Sample___Superstore6[[#This Row],[Profit]]/Sample___Superstore6[[#This Row],[Sales]]</f>
        <v>0.37</v>
      </c>
      <c r="Z5133" s="9">
        <f t="shared" si="562"/>
        <v>7</v>
      </c>
      <c r="AA5133" s="17">
        <f t="shared" si="563"/>
        <v>4.6768000000000001</v>
      </c>
      <c r="AB5133" s="17">
        <f t="shared" si="564"/>
        <v>12.64</v>
      </c>
      <c r="AC5133" s="17">
        <f t="shared" si="565"/>
        <v>0</v>
      </c>
      <c r="AD5133" s="17">
        <f t="shared" si="566"/>
        <v>101.12</v>
      </c>
    </row>
    <row r="5134" spans="1:30">
      <c r="A5134">
        <v>5133</v>
      </c>
      <c r="B5134" t="s">
        <v>8024</v>
      </c>
      <c r="C5134" s="4">
        <v>42176</v>
      </c>
      <c r="D5134" s="4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 s="17">
        <v>37.791600000000003</v>
      </c>
      <c r="V5134">
        <f t="shared" si="560"/>
        <v>2015</v>
      </c>
      <c r="W5134" t="str">
        <f t="shared" si="561"/>
        <v>Jun</v>
      </c>
      <c r="X5134" s="9" t="str">
        <f>Sample___Superstore[[#This Row],[Order Year]]&amp;"-"&amp;Sample___Superstore[[#This Row],[Order Month]]</f>
        <v>2015-Jun</v>
      </c>
      <c r="Y5134" s="10">
        <f>Sample___Superstore6[[#This Row],[Profit]]/Sample___Superstore6[[#This Row],[Sales]]</f>
        <v>0.35000000000000003</v>
      </c>
      <c r="Z5134" s="9">
        <f t="shared" si="562"/>
        <v>6</v>
      </c>
      <c r="AA5134" s="17">
        <f t="shared" si="563"/>
        <v>12.597200000000001</v>
      </c>
      <c r="AB5134" s="17">
        <f t="shared" si="564"/>
        <v>35.991999999999997</v>
      </c>
      <c r="AC5134" s="17">
        <f t="shared" si="565"/>
        <v>21.595200000000002</v>
      </c>
      <c r="AD5134" s="17">
        <f t="shared" si="566"/>
        <v>86.380799999999994</v>
      </c>
    </row>
    <row r="5135" spans="1:30">
      <c r="A5135">
        <v>5134</v>
      </c>
      <c r="B5135" t="s">
        <v>8025</v>
      </c>
      <c r="C5135" s="4">
        <v>43065</v>
      </c>
      <c r="D5135" s="4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 s="17">
        <v>14.682499999999999</v>
      </c>
      <c r="V5135">
        <f t="shared" si="560"/>
        <v>2017</v>
      </c>
      <c r="W5135" t="str">
        <f t="shared" si="561"/>
        <v>Nov</v>
      </c>
      <c r="X5135" s="9" t="str">
        <f>Sample___Superstore[[#This Row],[Order Year]]&amp;"-"&amp;Sample___Superstore[[#This Row],[Order Month]]</f>
        <v>2017-Nov</v>
      </c>
      <c r="Y5135" s="10">
        <f>Sample___Superstore6[[#This Row],[Profit]]/Sample___Superstore6[[#This Row],[Sales]]</f>
        <v>0.25</v>
      </c>
      <c r="Z5135" s="9">
        <f t="shared" si="562"/>
        <v>4</v>
      </c>
      <c r="AA5135" s="17">
        <f t="shared" si="563"/>
        <v>2.0974999999999997</v>
      </c>
      <c r="AB5135" s="17">
        <f t="shared" si="564"/>
        <v>8.3899999999999988</v>
      </c>
      <c r="AC5135" s="17">
        <f t="shared" si="565"/>
        <v>0</v>
      </c>
      <c r="AD5135" s="17">
        <f t="shared" si="566"/>
        <v>58.73</v>
      </c>
    </row>
    <row r="5136" spans="1:30">
      <c r="A5136">
        <v>5135</v>
      </c>
      <c r="B5136" t="s">
        <v>8025</v>
      </c>
      <c r="C5136" s="4">
        <v>43065</v>
      </c>
      <c r="D5136" s="4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 s="17">
        <v>32.670400000000001</v>
      </c>
      <c r="V5136">
        <f t="shared" si="560"/>
        <v>2017</v>
      </c>
      <c r="W5136" t="str">
        <f t="shared" si="561"/>
        <v>Nov</v>
      </c>
      <c r="X5136" s="9" t="str">
        <f>Sample___Superstore[[#This Row],[Order Year]]&amp;"-"&amp;Sample___Superstore[[#This Row],[Order Month]]</f>
        <v>2017-Nov</v>
      </c>
      <c r="Y5136" s="10">
        <f>Sample___Superstore6[[#This Row],[Profit]]/Sample___Superstore6[[#This Row],[Sales]]</f>
        <v>0.35000000000000003</v>
      </c>
      <c r="Z5136" s="9">
        <f t="shared" si="562"/>
        <v>4</v>
      </c>
      <c r="AA5136" s="17">
        <f t="shared" si="563"/>
        <v>8.1676000000000002</v>
      </c>
      <c r="AB5136" s="17">
        <f t="shared" si="564"/>
        <v>23.335999999999999</v>
      </c>
      <c r="AC5136" s="17">
        <f t="shared" si="565"/>
        <v>18.668800000000001</v>
      </c>
      <c r="AD5136" s="17">
        <f t="shared" si="566"/>
        <v>74.67519999999999</v>
      </c>
    </row>
    <row r="5137" spans="1:30">
      <c r="A5137">
        <v>5136</v>
      </c>
      <c r="B5137" t="s">
        <v>8026</v>
      </c>
      <c r="C5137" s="4">
        <v>42666</v>
      </c>
      <c r="D5137" s="4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 s="17">
        <v>8.1839999999999993</v>
      </c>
      <c r="V5137">
        <f t="shared" si="560"/>
        <v>2016</v>
      </c>
      <c r="W5137" t="str">
        <f t="shared" si="561"/>
        <v>Oct</v>
      </c>
      <c r="X5137" s="9" t="str">
        <f>Sample___Superstore[[#This Row],[Order Year]]&amp;"-"&amp;Sample___Superstore[[#This Row],[Order Month]]</f>
        <v>2016-Oct</v>
      </c>
      <c r="Y5137" s="10">
        <f>Sample___Superstore6[[#This Row],[Profit]]/Sample___Superstore6[[#This Row],[Sales]]</f>
        <v>0.47999999999999993</v>
      </c>
      <c r="Z5137" s="9">
        <f t="shared" si="562"/>
        <v>5</v>
      </c>
      <c r="AA5137" s="17">
        <f t="shared" si="563"/>
        <v>1.6367999999999998</v>
      </c>
      <c r="AB5137" s="17">
        <f t="shared" si="564"/>
        <v>3.41</v>
      </c>
      <c r="AC5137" s="17">
        <f t="shared" si="565"/>
        <v>0</v>
      </c>
      <c r="AD5137" s="17">
        <f t="shared" si="566"/>
        <v>17.05</v>
      </c>
    </row>
    <row r="5138" spans="1:30">
      <c r="A5138">
        <v>5137</v>
      </c>
      <c r="B5138" t="s">
        <v>8027</v>
      </c>
      <c r="C5138" s="4">
        <v>42352</v>
      </c>
      <c r="D5138" s="4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 s="17">
        <v>2.7324000000000002</v>
      </c>
      <c r="V5138">
        <f t="shared" si="560"/>
        <v>2015</v>
      </c>
      <c r="W5138" t="str">
        <f t="shared" si="561"/>
        <v>Dec</v>
      </c>
      <c r="X5138" s="9" t="str">
        <f>Sample___Superstore[[#This Row],[Order Year]]&amp;"-"&amp;Sample___Superstore[[#This Row],[Order Month]]</f>
        <v>2015-Dec</v>
      </c>
      <c r="Y5138" s="10">
        <f>Sample___Superstore6[[#This Row],[Profit]]/Sample___Superstore6[[#This Row],[Sales]]</f>
        <v>0.33750000000000002</v>
      </c>
      <c r="Z5138" s="9">
        <f t="shared" si="562"/>
        <v>5</v>
      </c>
      <c r="AA5138" s="17">
        <f t="shared" si="563"/>
        <v>1.3662000000000001</v>
      </c>
      <c r="AB5138" s="17">
        <f t="shared" si="564"/>
        <v>4.048</v>
      </c>
      <c r="AC5138" s="17">
        <f t="shared" si="565"/>
        <v>1.6192000000000002</v>
      </c>
      <c r="AD5138" s="17">
        <f t="shared" si="566"/>
        <v>6.4767999999999999</v>
      </c>
    </row>
    <row r="5139" spans="1:30">
      <c r="A5139">
        <v>5138</v>
      </c>
      <c r="B5139" t="s">
        <v>8028</v>
      </c>
      <c r="C5139" s="4">
        <v>42687</v>
      </c>
      <c r="D5139" s="4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 s="17">
        <v>13.0548</v>
      </c>
      <c r="V5139">
        <f t="shared" si="560"/>
        <v>2016</v>
      </c>
      <c r="W5139" t="str">
        <f t="shared" si="561"/>
        <v>Nov</v>
      </c>
      <c r="X5139" s="9" t="str">
        <f>Sample___Superstore[[#This Row],[Order Year]]&amp;"-"&amp;Sample___Superstore[[#This Row],[Order Month]]</f>
        <v>2016-Nov</v>
      </c>
      <c r="Y5139" s="10">
        <f>Sample___Superstore6[[#This Row],[Profit]]/Sample___Superstore6[[#This Row],[Sales]]</f>
        <v>0.43</v>
      </c>
      <c r="Z5139" s="9">
        <f t="shared" si="562"/>
        <v>4</v>
      </c>
      <c r="AA5139" s="17">
        <f t="shared" si="563"/>
        <v>3.2637</v>
      </c>
      <c r="AB5139" s="17">
        <f t="shared" si="564"/>
        <v>7.59</v>
      </c>
      <c r="AC5139" s="17">
        <f t="shared" si="565"/>
        <v>0</v>
      </c>
      <c r="AD5139" s="17">
        <f t="shared" si="566"/>
        <v>30.36</v>
      </c>
    </row>
    <row r="5140" spans="1:30">
      <c r="A5140">
        <v>5139</v>
      </c>
      <c r="B5140" t="s">
        <v>8029</v>
      </c>
      <c r="C5140" s="4">
        <v>43007</v>
      </c>
      <c r="D5140" s="4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 s="17">
        <v>10.969799999999999</v>
      </c>
      <c r="V5140">
        <f t="shared" si="560"/>
        <v>2017</v>
      </c>
      <c r="W5140" t="str">
        <f t="shared" si="561"/>
        <v>Sep</v>
      </c>
      <c r="X5140" s="9" t="str">
        <f>Sample___Superstore[[#This Row],[Order Year]]&amp;"-"&amp;Sample___Superstore[[#This Row],[Order Month]]</f>
        <v>2017-Sep</v>
      </c>
      <c r="Y5140" s="10">
        <f>Sample___Superstore6[[#This Row],[Profit]]/Sample___Superstore6[[#This Row],[Sales]]</f>
        <v>0.47</v>
      </c>
      <c r="Z5140" s="9">
        <f t="shared" si="562"/>
        <v>6</v>
      </c>
      <c r="AA5140" s="17">
        <f t="shared" si="563"/>
        <v>3.6565999999999996</v>
      </c>
      <c r="AB5140" s="17">
        <f t="shared" si="564"/>
        <v>7.78</v>
      </c>
      <c r="AC5140" s="17">
        <f t="shared" si="565"/>
        <v>0</v>
      </c>
      <c r="AD5140" s="17">
        <f t="shared" si="566"/>
        <v>23.34</v>
      </c>
    </row>
    <row r="5141" spans="1:30">
      <c r="A5141">
        <v>5140</v>
      </c>
      <c r="B5141" t="s">
        <v>8029</v>
      </c>
      <c r="C5141" s="4">
        <v>43007</v>
      </c>
      <c r="D5141" s="4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 s="17">
        <v>24.2285</v>
      </c>
      <c r="V5141">
        <f t="shared" si="560"/>
        <v>2017</v>
      </c>
      <c r="W5141" t="str">
        <f t="shared" si="561"/>
        <v>Sep</v>
      </c>
      <c r="X5141" s="9" t="str">
        <f>Sample___Superstore[[#This Row],[Order Year]]&amp;"-"&amp;Sample___Superstore[[#This Row],[Order Month]]</f>
        <v>2017-Sep</v>
      </c>
      <c r="Y5141" s="10">
        <f>Sample___Superstore6[[#This Row],[Profit]]/Sample___Superstore6[[#This Row],[Sales]]</f>
        <v>0.47000000000000003</v>
      </c>
      <c r="Z5141" s="9">
        <f t="shared" si="562"/>
        <v>6</v>
      </c>
      <c r="AA5141" s="17">
        <f t="shared" si="563"/>
        <v>4.8456999999999999</v>
      </c>
      <c r="AB5141" s="17">
        <f t="shared" si="564"/>
        <v>10.309999999999999</v>
      </c>
      <c r="AC5141" s="17">
        <f t="shared" si="565"/>
        <v>0</v>
      </c>
      <c r="AD5141" s="17">
        <f t="shared" si="566"/>
        <v>51.55</v>
      </c>
    </row>
    <row r="5142" spans="1:30">
      <c r="A5142">
        <v>5141</v>
      </c>
      <c r="B5142" t="s">
        <v>8030</v>
      </c>
      <c r="C5142" s="4">
        <v>42316</v>
      </c>
      <c r="D5142" s="4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 s="17">
        <v>43.164000000000001</v>
      </c>
      <c r="V5142">
        <f t="shared" si="560"/>
        <v>2015</v>
      </c>
      <c r="W5142" t="str">
        <f t="shared" si="561"/>
        <v>Nov</v>
      </c>
      <c r="X5142" s="9" t="str">
        <f>Sample___Superstore[[#This Row],[Order Year]]&amp;"-"&amp;Sample___Superstore[[#This Row],[Order Month]]</f>
        <v>2015-Nov</v>
      </c>
      <c r="Y5142" s="10">
        <f>Sample___Superstore6[[#This Row],[Profit]]/Sample___Superstore6[[#This Row],[Sales]]</f>
        <v>0.36</v>
      </c>
      <c r="Z5142" s="9">
        <f t="shared" si="562"/>
        <v>4</v>
      </c>
      <c r="AA5142" s="17">
        <f t="shared" si="563"/>
        <v>21.582000000000001</v>
      </c>
      <c r="AB5142" s="17">
        <f t="shared" si="564"/>
        <v>59.95</v>
      </c>
      <c r="AC5142" s="17">
        <f t="shared" si="565"/>
        <v>0</v>
      </c>
      <c r="AD5142" s="17">
        <f t="shared" si="566"/>
        <v>119.9</v>
      </c>
    </row>
    <row r="5143" spans="1:30">
      <c r="A5143">
        <v>5142</v>
      </c>
      <c r="B5143" t="s">
        <v>8031</v>
      </c>
      <c r="C5143" s="4">
        <v>42461</v>
      </c>
      <c r="D5143" s="4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17">
        <v>292.77600000000001</v>
      </c>
      <c r="V5143">
        <f t="shared" si="560"/>
        <v>2016</v>
      </c>
      <c r="W5143" t="str">
        <f t="shared" si="561"/>
        <v>Apr</v>
      </c>
      <c r="X5143" s="9" t="str">
        <f>Sample___Superstore[[#This Row],[Order Year]]&amp;"-"&amp;Sample___Superstore[[#This Row],[Order Month]]</f>
        <v>2016-Apr</v>
      </c>
      <c r="Y5143" s="10">
        <f>Sample___Superstore6[[#This Row],[Profit]]/Sample___Superstore6[[#This Row],[Sales]]</f>
        <v>0.22222222222222224</v>
      </c>
      <c r="Z5143" s="9">
        <f t="shared" si="562"/>
        <v>4</v>
      </c>
      <c r="AA5143" s="17">
        <f t="shared" si="563"/>
        <v>48.795999999999999</v>
      </c>
      <c r="AB5143" s="17">
        <f t="shared" si="564"/>
        <v>219.58199999999999</v>
      </c>
      <c r="AC5143" s="17">
        <f t="shared" si="565"/>
        <v>131.7492</v>
      </c>
      <c r="AD5143" s="17">
        <f t="shared" si="566"/>
        <v>1185.7428</v>
      </c>
    </row>
    <row r="5144" spans="1:30">
      <c r="A5144">
        <v>5143</v>
      </c>
      <c r="B5144" t="s">
        <v>8031</v>
      </c>
      <c r="C5144" s="4">
        <v>42461</v>
      </c>
      <c r="D5144" s="4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 s="17">
        <v>18.5136</v>
      </c>
      <c r="V5144">
        <f t="shared" si="560"/>
        <v>2016</v>
      </c>
      <c r="W5144" t="str">
        <f t="shared" si="561"/>
        <v>Apr</v>
      </c>
      <c r="X5144" s="9" t="str">
        <f>Sample___Superstore[[#This Row],[Order Year]]&amp;"-"&amp;Sample___Superstore[[#This Row],[Order Month]]</f>
        <v>2016-Apr</v>
      </c>
      <c r="Y5144" s="10">
        <f>Sample___Superstore6[[#This Row],[Profit]]/Sample___Superstore6[[#This Row],[Sales]]</f>
        <v>0.28999999999999998</v>
      </c>
      <c r="Z5144" s="9">
        <f t="shared" si="562"/>
        <v>4</v>
      </c>
      <c r="AA5144" s="17">
        <f t="shared" si="563"/>
        <v>2.3142</v>
      </c>
      <c r="AB5144" s="17">
        <f t="shared" si="564"/>
        <v>7.98</v>
      </c>
      <c r="AC5144" s="17">
        <f t="shared" si="565"/>
        <v>0</v>
      </c>
      <c r="AD5144" s="17">
        <f t="shared" si="566"/>
        <v>63.84</v>
      </c>
    </row>
    <row r="5145" spans="1:30">
      <c r="A5145">
        <v>5144</v>
      </c>
      <c r="B5145" t="s">
        <v>8031</v>
      </c>
      <c r="C5145" s="4">
        <v>42461</v>
      </c>
      <c r="D5145" s="4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 s="17">
        <v>1.1225000000000001</v>
      </c>
      <c r="V5145">
        <f t="shared" si="560"/>
        <v>2016</v>
      </c>
      <c r="W5145" t="str">
        <f t="shared" si="561"/>
        <v>Apr</v>
      </c>
      <c r="X5145" s="9" t="str">
        <f>Sample___Superstore[[#This Row],[Order Year]]&amp;"-"&amp;Sample___Superstore[[#This Row],[Order Month]]</f>
        <v>2016-Apr</v>
      </c>
      <c r="Y5145" s="10">
        <f>Sample___Superstore6[[#This Row],[Profit]]/Sample___Superstore6[[#This Row],[Sales]]</f>
        <v>0.3125</v>
      </c>
      <c r="Z5145" s="9">
        <f t="shared" si="562"/>
        <v>4</v>
      </c>
      <c r="AA5145" s="17">
        <f t="shared" si="563"/>
        <v>1.1225000000000001</v>
      </c>
      <c r="AB5145" s="17">
        <f t="shared" si="564"/>
        <v>3.5920000000000001</v>
      </c>
      <c r="AC5145" s="17">
        <f t="shared" si="565"/>
        <v>0.71840000000000004</v>
      </c>
      <c r="AD5145" s="17">
        <f t="shared" si="566"/>
        <v>2.8736000000000002</v>
      </c>
    </row>
    <row r="5146" spans="1:30">
      <c r="A5146">
        <v>5145</v>
      </c>
      <c r="B5146" t="s">
        <v>8032</v>
      </c>
      <c r="C5146" s="4">
        <v>42768</v>
      </c>
      <c r="D5146" s="4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 s="17">
        <v>29.328399999999998</v>
      </c>
      <c r="V5146">
        <f t="shared" si="560"/>
        <v>2017</v>
      </c>
      <c r="W5146" t="str">
        <f t="shared" si="561"/>
        <v>Feb</v>
      </c>
      <c r="X5146" s="9" t="str">
        <f>Sample___Superstore[[#This Row],[Order Year]]&amp;"-"&amp;Sample___Superstore[[#This Row],[Order Month]]</f>
        <v>2017-Feb</v>
      </c>
      <c r="Y5146" s="10">
        <f>Sample___Superstore6[[#This Row],[Profit]]/Sample___Superstore6[[#This Row],[Sales]]</f>
        <v>0.33999999999999997</v>
      </c>
      <c r="Z5146" s="9">
        <f t="shared" si="562"/>
        <v>5</v>
      </c>
      <c r="AA5146" s="17">
        <f t="shared" si="563"/>
        <v>14.664199999999999</v>
      </c>
      <c r="AB5146" s="17">
        <f t="shared" si="564"/>
        <v>43.13</v>
      </c>
      <c r="AC5146" s="17">
        <f t="shared" si="565"/>
        <v>0</v>
      </c>
      <c r="AD5146" s="17">
        <f t="shared" si="566"/>
        <v>86.26</v>
      </c>
    </row>
    <row r="5147" spans="1:30">
      <c r="A5147">
        <v>5146</v>
      </c>
      <c r="B5147" t="s">
        <v>8032</v>
      </c>
      <c r="C5147" s="4">
        <v>42768</v>
      </c>
      <c r="D5147" s="4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 s="17">
        <v>38.931199999999997</v>
      </c>
      <c r="V5147">
        <f t="shared" si="560"/>
        <v>2017</v>
      </c>
      <c r="W5147" t="str">
        <f t="shared" si="561"/>
        <v>Feb</v>
      </c>
      <c r="X5147" s="9" t="str">
        <f>Sample___Superstore[[#This Row],[Order Year]]&amp;"-"&amp;Sample___Superstore[[#This Row],[Order Month]]</f>
        <v>2017-Feb</v>
      </c>
      <c r="Y5147" s="10">
        <f>Sample___Superstore6[[#This Row],[Profit]]/Sample___Superstore6[[#This Row],[Sales]]</f>
        <v>0.27999999999999997</v>
      </c>
      <c r="Z5147" s="9">
        <f t="shared" si="562"/>
        <v>5</v>
      </c>
      <c r="AA5147" s="17">
        <f t="shared" si="563"/>
        <v>9.7327999999999992</v>
      </c>
      <c r="AB5147" s="17">
        <f t="shared" si="564"/>
        <v>34.76</v>
      </c>
      <c r="AC5147" s="17">
        <f t="shared" si="565"/>
        <v>0</v>
      </c>
      <c r="AD5147" s="17">
        <f t="shared" si="566"/>
        <v>139.04</v>
      </c>
    </row>
    <row r="5148" spans="1:30">
      <c r="A5148">
        <v>5147</v>
      </c>
      <c r="B5148" t="s">
        <v>8032</v>
      </c>
      <c r="C5148" s="4">
        <v>42768</v>
      </c>
      <c r="D5148" s="4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 s="17">
        <v>16.38</v>
      </c>
      <c r="V5148">
        <f t="shared" si="560"/>
        <v>2017</v>
      </c>
      <c r="W5148" t="str">
        <f t="shared" si="561"/>
        <v>Feb</v>
      </c>
      <c r="X5148" s="9" t="str">
        <f>Sample___Superstore[[#This Row],[Order Year]]&amp;"-"&amp;Sample___Superstore[[#This Row],[Order Month]]</f>
        <v>2017-Feb</v>
      </c>
      <c r="Y5148" s="10">
        <f>Sample___Superstore6[[#This Row],[Profit]]/Sample___Superstore6[[#This Row],[Sales]]</f>
        <v>0.35</v>
      </c>
      <c r="Z5148" s="9">
        <f t="shared" si="562"/>
        <v>5</v>
      </c>
      <c r="AA5148" s="17">
        <f t="shared" si="563"/>
        <v>4.0949999999999998</v>
      </c>
      <c r="AB5148" s="17">
        <f t="shared" si="564"/>
        <v>11.7</v>
      </c>
      <c r="AC5148" s="17">
        <f t="shared" si="565"/>
        <v>0</v>
      </c>
      <c r="AD5148" s="17">
        <f t="shared" si="566"/>
        <v>46.8</v>
      </c>
    </row>
    <row r="5149" spans="1:30">
      <c r="A5149">
        <v>5148</v>
      </c>
      <c r="B5149" t="s">
        <v>8033</v>
      </c>
      <c r="C5149" s="4">
        <v>43093</v>
      </c>
      <c r="D5149" s="4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 s="17">
        <v>1.9224000000000001</v>
      </c>
      <c r="V5149">
        <f t="shared" si="560"/>
        <v>2017</v>
      </c>
      <c r="W5149" t="str">
        <f t="shared" si="561"/>
        <v>Dec</v>
      </c>
      <c r="X5149" s="9" t="str">
        <f>Sample___Superstore[[#This Row],[Order Year]]&amp;"-"&amp;Sample___Superstore[[#This Row],[Order Month]]</f>
        <v>2017-Dec</v>
      </c>
      <c r="Y5149" s="10">
        <f>Sample___Superstore6[[#This Row],[Profit]]/Sample___Superstore6[[#This Row],[Sales]]</f>
        <v>0.22500000000000001</v>
      </c>
      <c r="Z5149" s="9">
        <f t="shared" si="562"/>
        <v>7</v>
      </c>
      <c r="AA5149" s="17">
        <f t="shared" si="563"/>
        <v>0.48060000000000003</v>
      </c>
      <c r="AB5149" s="17">
        <f t="shared" si="564"/>
        <v>2.1360000000000001</v>
      </c>
      <c r="AC5149" s="17">
        <f t="shared" si="565"/>
        <v>1.7088000000000001</v>
      </c>
      <c r="AD5149" s="17">
        <f t="shared" si="566"/>
        <v>6.8352000000000004</v>
      </c>
    </row>
    <row r="5150" spans="1:30">
      <c r="A5150">
        <v>5149</v>
      </c>
      <c r="B5150" t="s">
        <v>8033</v>
      </c>
      <c r="C5150" s="4">
        <v>43093</v>
      </c>
      <c r="D5150" s="4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 s="17">
        <v>105.297</v>
      </c>
      <c r="V5150">
        <f t="shared" si="560"/>
        <v>2017</v>
      </c>
      <c r="W5150" t="str">
        <f t="shared" si="561"/>
        <v>Dec</v>
      </c>
      <c r="X5150" s="9" t="str">
        <f>Sample___Superstore[[#This Row],[Order Year]]&amp;"-"&amp;Sample___Superstore[[#This Row],[Order Month]]</f>
        <v>2017-Dec</v>
      </c>
      <c r="Y5150" s="10">
        <f>Sample___Superstore6[[#This Row],[Profit]]/Sample___Superstore6[[#This Row],[Sales]]</f>
        <v>0.125</v>
      </c>
      <c r="Z5150" s="9">
        <f t="shared" si="562"/>
        <v>7</v>
      </c>
      <c r="AA5150" s="17">
        <f t="shared" si="563"/>
        <v>35.098999999999997</v>
      </c>
      <c r="AB5150" s="17">
        <f t="shared" si="564"/>
        <v>280.79199999999997</v>
      </c>
      <c r="AC5150" s="17">
        <f t="shared" si="565"/>
        <v>168.4752</v>
      </c>
      <c r="AD5150" s="17">
        <f t="shared" si="566"/>
        <v>673.9008</v>
      </c>
    </row>
    <row r="5151" spans="1:30">
      <c r="A5151">
        <v>5150</v>
      </c>
      <c r="B5151" t="s">
        <v>8035</v>
      </c>
      <c r="C5151" s="4">
        <v>41811</v>
      </c>
      <c r="D5151" s="4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 s="17">
        <v>352.30650000000003</v>
      </c>
      <c r="V5151">
        <f t="shared" si="560"/>
        <v>2014</v>
      </c>
      <c r="W5151" t="str">
        <f t="shared" si="561"/>
        <v>Jun</v>
      </c>
      <c r="X5151" s="9" t="str">
        <f>Sample___Superstore[[#This Row],[Order Year]]&amp;"-"&amp;Sample___Superstore[[#This Row],[Order Month]]</f>
        <v>2014-Jun</v>
      </c>
      <c r="Y5151" s="10">
        <f>Sample___Superstore6[[#This Row],[Profit]]/Sample___Superstore6[[#This Row],[Sales]]</f>
        <v>0.29000000000000004</v>
      </c>
      <c r="Z5151" s="9">
        <f t="shared" si="562"/>
        <v>0</v>
      </c>
      <c r="AA5151" s="17">
        <f t="shared" si="563"/>
        <v>117.4355</v>
      </c>
      <c r="AB5151" s="17">
        <f t="shared" si="564"/>
        <v>404.95</v>
      </c>
      <c r="AC5151" s="17">
        <f t="shared" si="565"/>
        <v>0</v>
      </c>
      <c r="AD5151" s="17">
        <f t="shared" si="566"/>
        <v>1214.8499999999999</v>
      </c>
    </row>
    <row r="5152" spans="1:30">
      <c r="A5152">
        <v>5151</v>
      </c>
      <c r="B5152" t="s">
        <v>8036</v>
      </c>
      <c r="C5152" s="4">
        <v>42800</v>
      </c>
      <c r="D5152" s="4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 s="17">
        <v>16.945</v>
      </c>
      <c r="V5152">
        <f t="shared" si="560"/>
        <v>2017</v>
      </c>
      <c r="W5152" t="str">
        <f t="shared" si="561"/>
        <v>Mar</v>
      </c>
      <c r="X5152" s="9" t="str">
        <f>Sample___Superstore[[#This Row],[Order Year]]&amp;"-"&amp;Sample___Superstore[[#This Row],[Order Month]]</f>
        <v>2017-Mar</v>
      </c>
      <c r="Y5152" s="10">
        <f>Sample___Superstore6[[#This Row],[Profit]]/Sample___Superstore6[[#This Row],[Sales]]</f>
        <v>0.25</v>
      </c>
      <c r="Z5152" s="9">
        <f t="shared" si="562"/>
        <v>4</v>
      </c>
      <c r="AA5152" s="17">
        <f t="shared" si="563"/>
        <v>8.4725000000000001</v>
      </c>
      <c r="AB5152" s="17">
        <f t="shared" si="564"/>
        <v>33.89</v>
      </c>
      <c r="AC5152" s="17">
        <f t="shared" si="565"/>
        <v>0</v>
      </c>
      <c r="AD5152" s="17">
        <f t="shared" si="566"/>
        <v>67.78</v>
      </c>
    </row>
    <row r="5153" spans="1:30">
      <c r="A5153">
        <v>5152</v>
      </c>
      <c r="B5153" t="s">
        <v>8037</v>
      </c>
      <c r="C5153" s="4">
        <v>43003</v>
      </c>
      <c r="D5153" s="4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 s="17">
        <v>10.374000000000001</v>
      </c>
      <c r="V5153">
        <f t="shared" si="560"/>
        <v>2017</v>
      </c>
      <c r="W5153" t="str">
        <f t="shared" si="561"/>
        <v>Sep</v>
      </c>
      <c r="X5153" s="9" t="str">
        <f>Sample___Superstore[[#This Row],[Order Year]]&amp;"-"&amp;Sample___Superstore[[#This Row],[Order Month]]</f>
        <v>2017-Sep</v>
      </c>
      <c r="Y5153" s="10">
        <f>Sample___Superstore6[[#This Row],[Profit]]/Sample___Superstore6[[#This Row],[Sales]]</f>
        <v>0.26</v>
      </c>
      <c r="Z5153" s="9">
        <f t="shared" si="562"/>
        <v>3</v>
      </c>
      <c r="AA5153" s="17">
        <f t="shared" si="563"/>
        <v>2.0748000000000002</v>
      </c>
      <c r="AB5153" s="17">
        <f t="shared" si="564"/>
        <v>7.9799999999999995</v>
      </c>
      <c r="AC5153" s="17">
        <f t="shared" si="565"/>
        <v>0</v>
      </c>
      <c r="AD5153" s="17">
        <f t="shared" si="566"/>
        <v>39.9</v>
      </c>
    </row>
    <row r="5154" spans="1:30">
      <c r="A5154">
        <v>5153</v>
      </c>
      <c r="B5154" t="s">
        <v>8039</v>
      </c>
      <c r="C5154" s="4">
        <v>41820</v>
      </c>
      <c r="D5154" s="4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 s="17">
        <v>0.84</v>
      </c>
      <c r="V5154">
        <f t="shared" si="560"/>
        <v>2014</v>
      </c>
      <c r="W5154" t="str">
        <f t="shared" si="561"/>
        <v>Jun</v>
      </c>
      <c r="X5154" s="9" t="str">
        <f>Sample___Superstore[[#This Row],[Order Year]]&amp;"-"&amp;Sample___Superstore[[#This Row],[Order Month]]</f>
        <v>2014-Jun</v>
      </c>
      <c r="Y5154" s="10">
        <f>Sample___Superstore6[[#This Row],[Profit]]/Sample___Superstore6[[#This Row],[Sales]]</f>
        <v>0.31249999999999994</v>
      </c>
      <c r="Z5154" s="9">
        <f t="shared" si="562"/>
        <v>6</v>
      </c>
      <c r="AA5154" s="17">
        <f t="shared" si="563"/>
        <v>0.84</v>
      </c>
      <c r="AB5154" s="17">
        <f t="shared" si="564"/>
        <v>2.6880000000000002</v>
      </c>
      <c r="AC5154" s="17">
        <f t="shared" si="565"/>
        <v>0.53760000000000008</v>
      </c>
      <c r="AD5154" s="17">
        <f t="shared" si="566"/>
        <v>2.1504000000000003</v>
      </c>
    </row>
    <row r="5155" spans="1:30">
      <c r="A5155">
        <v>5154</v>
      </c>
      <c r="B5155" t="s">
        <v>8039</v>
      </c>
      <c r="C5155" s="4">
        <v>41820</v>
      </c>
      <c r="D5155" s="4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 s="17">
        <v>2.9039999999999999</v>
      </c>
      <c r="V5155">
        <f t="shared" si="560"/>
        <v>2014</v>
      </c>
      <c r="W5155" t="str">
        <f t="shared" si="561"/>
        <v>Jun</v>
      </c>
      <c r="X5155" s="9" t="str">
        <f>Sample___Superstore[[#This Row],[Order Year]]&amp;"-"&amp;Sample___Superstore[[#This Row],[Order Month]]</f>
        <v>2014-Jun</v>
      </c>
      <c r="Y5155" s="10">
        <f>Sample___Superstore6[[#This Row],[Profit]]/Sample___Superstore6[[#This Row],[Sales]]</f>
        <v>0.44</v>
      </c>
      <c r="Z5155" s="9">
        <f t="shared" si="562"/>
        <v>6</v>
      </c>
      <c r="AA5155" s="17">
        <f t="shared" si="563"/>
        <v>0.96799999999999997</v>
      </c>
      <c r="AB5155" s="17">
        <f t="shared" si="564"/>
        <v>2.1999999999999997</v>
      </c>
      <c r="AC5155" s="17">
        <f t="shared" si="565"/>
        <v>0</v>
      </c>
      <c r="AD5155" s="17">
        <f t="shared" si="566"/>
        <v>6.6</v>
      </c>
    </row>
    <row r="5156" spans="1:30">
      <c r="A5156">
        <v>5155</v>
      </c>
      <c r="B5156" t="s">
        <v>8040</v>
      </c>
      <c r="C5156" s="4">
        <v>42223</v>
      </c>
      <c r="D5156" s="4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17">
        <v>13.064</v>
      </c>
      <c r="V5156">
        <f t="shared" si="560"/>
        <v>2015</v>
      </c>
      <c r="W5156" t="str">
        <f t="shared" si="561"/>
        <v>Aug</v>
      </c>
      <c r="X5156" s="9" t="str">
        <f>Sample___Superstore[[#This Row],[Order Year]]&amp;"-"&amp;Sample___Superstore[[#This Row],[Order Month]]</f>
        <v>2015-Aug</v>
      </c>
      <c r="Y5156" s="10">
        <f>Sample___Superstore6[[#This Row],[Profit]]/Sample___Superstore6[[#This Row],[Sales]]</f>
        <v>0.46</v>
      </c>
      <c r="Z5156" s="9">
        <f t="shared" si="562"/>
        <v>1</v>
      </c>
      <c r="AA5156" s="17">
        <f t="shared" si="563"/>
        <v>3.266</v>
      </c>
      <c r="AB5156" s="17">
        <f t="shared" si="564"/>
        <v>7.1</v>
      </c>
      <c r="AC5156" s="17">
        <f t="shared" si="565"/>
        <v>0</v>
      </c>
      <c r="AD5156" s="17">
        <f t="shared" si="566"/>
        <v>28.4</v>
      </c>
    </row>
    <row r="5157" spans="1:30">
      <c r="A5157">
        <v>5156</v>
      </c>
      <c r="B5157" t="s">
        <v>8040</v>
      </c>
      <c r="C5157" s="4">
        <v>42223</v>
      </c>
      <c r="D5157" s="4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 s="17">
        <v>34.070399999999999</v>
      </c>
      <c r="V5157">
        <f t="shared" si="560"/>
        <v>2015</v>
      </c>
      <c r="W5157" t="str">
        <f t="shared" si="561"/>
        <v>Aug</v>
      </c>
      <c r="X5157" s="9" t="str">
        <f>Sample___Superstore[[#This Row],[Order Year]]&amp;"-"&amp;Sample___Superstore[[#This Row],[Order Month]]</f>
        <v>2015-Aug</v>
      </c>
      <c r="Y5157" s="10">
        <f>Sample___Superstore6[[#This Row],[Profit]]/Sample___Superstore6[[#This Row],[Sales]]</f>
        <v>0.16</v>
      </c>
      <c r="Z5157" s="9">
        <f t="shared" si="562"/>
        <v>1</v>
      </c>
      <c r="AA5157" s="17">
        <f t="shared" si="563"/>
        <v>11.3568</v>
      </c>
      <c r="AB5157" s="17">
        <f t="shared" si="564"/>
        <v>70.98</v>
      </c>
      <c r="AC5157" s="17">
        <f t="shared" si="565"/>
        <v>0</v>
      </c>
      <c r="AD5157" s="17">
        <f t="shared" si="566"/>
        <v>212.94</v>
      </c>
    </row>
    <row r="5158" spans="1:30">
      <c r="A5158">
        <v>5157</v>
      </c>
      <c r="B5158" t="s">
        <v>8042</v>
      </c>
      <c r="C5158" s="4">
        <v>42916</v>
      </c>
      <c r="D5158" s="4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 s="17">
        <v>125.19799999999999</v>
      </c>
      <c r="V5158">
        <f t="shared" si="560"/>
        <v>2017</v>
      </c>
      <c r="W5158" t="str">
        <f t="shared" si="561"/>
        <v>Jun</v>
      </c>
      <c r="X5158" s="9" t="str">
        <f>Sample___Superstore[[#This Row],[Order Year]]&amp;"-"&amp;Sample___Superstore[[#This Row],[Order Month]]</f>
        <v>2017-Jun</v>
      </c>
      <c r="Y5158" s="10">
        <f>Sample___Superstore6[[#This Row],[Profit]]/Sample___Superstore6[[#This Row],[Sales]]</f>
        <v>0.125</v>
      </c>
      <c r="Z5158" s="9">
        <f t="shared" si="562"/>
        <v>4</v>
      </c>
      <c r="AA5158" s="17">
        <f t="shared" si="563"/>
        <v>62.598999999999997</v>
      </c>
      <c r="AB5158" s="17">
        <f t="shared" si="564"/>
        <v>500.79199999999997</v>
      </c>
      <c r="AC5158" s="17">
        <f t="shared" si="565"/>
        <v>200.3168</v>
      </c>
      <c r="AD5158" s="17">
        <f t="shared" si="566"/>
        <v>801.2672</v>
      </c>
    </row>
    <row r="5159" spans="1:30">
      <c r="A5159">
        <v>5158</v>
      </c>
      <c r="B5159" t="s">
        <v>8042</v>
      </c>
      <c r="C5159" s="4">
        <v>42916</v>
      </c>
      <c r="D5159" s="4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 s="17">
        <v>-178.8468</v>
      </c>
      <c r="V5159">
        <f t="shared" si="560"/>
        <v>2017</v>
      </c>
      <c r="W5159" t="str">
        <f t="shared" si="561"/>
        <v>Jun</v>
      </c>
      <c r="X5159" s="9" t="str">
        <f>Sample___Superstore[[#This Row],[Order Year]]&amp;"-"&amp;Sample___Superstore[[#This Row],[Order Month]]</f>
        <v>2017-Jun</v>
      </c>
      <c r="Y5159" s="10">
        <f>Sample___Superstore6[[#This Row],[Profit]]/Sample___Superstore6[[#This Row],[Sales]]</f>
        <v>-0.31428571428571428</v>
      </c>
      <c r="Z5159" s="9">
        <f t="shared" si="562"/>
        <v>4</v>
      </c>
      <c r="AA5159" s="17">
        <f t="shared" si="563"/>
        <v>-59.615600000000001</v>
      </c>
      <c r="AB5159" s="17">
        <f t="shared" si="564"/>
        <v>189.68600000000001</v>
      </c>
      <c r="AC5159" s="17">
        <f t="shared" si="565"/>
        <v>170.7174</v>
      </c>
      <c r="AD5159" s="17">
        <f t="shared" si="566"/>
        <v>398.34059999999999</v>
      </c>
    </row>
    <row r="5160" spans="1:30">
      <c r="A5160">
        <v>5159</v>
      </c>
      <c r="B5160" t="s">
        <v>8042</v>
      </c>
      <c r="C5160" s="4">
        <v>42916</v>
      </c>
      <c r="D5160" s="4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17">
        <v>-10.3124</v>
      </c>
      <c r="V5160">
        <f t="shared" si="560"/>
        <v>2017</v>
      </c>
      <c r="W5160" t="str">
        <f t="shared" si="561"/>
        <v>Jun</v>
      </c>
      <c r="X5160" s="9" t="str">
        <f>Sample___Superstore[[#This Row],[Order Year]]&amp;"-"&amp;Sample___Superstore[[#This Row],[Order Month]]</f>
        <v>2017-Jun</v>
      </c>
      <c r="Y5160" s="10">
        <f>Sample___Superstore6[[#This Row],[Profit]]/Sample___Superstore6[[#This Row],[Sales]]</f>
        <v>-0.72499999999999998</v>
      </c>
      <c r="Z5160" s="9">
        <f t="shared" si="562"/>
        <v>4</v>
      </c>
      <c r="AA5160" s="17">
        <f t="shared" si="563"/>
        <v>-5.1562000000000001</v>
      </c>
      <c r="AB5160" s="17">
        <f t="shared" si="564"/>
        <v>7.1120000000000001</v>
      </c>
      <c r="AC5160" s="17">
        <f t="shared" si="565"/>
        <v>8.5343999999999998</v>
      </c>
      <c r="AD5160" s="17">
        <f t="shared" si="566"/>
        <v>5.6896000000000004</v>
      </c>
    </row>
    <row r="5161" spans="1:30">
      <c r="A5161">
        <v>5160</v>
      </c>
      <c r="B5161" t="s">
        <v>8043</v>
      </c>
      <c r="C5161" s="4">
        <v>42303</v>
      </c>
      <c r="D5161" s="4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 s="17">
        <v>9.2385999999999999</v>
      </c>
      <c r="V5161">
        <f t="shared" si="560"/>
        <v>2015</v>
      </c>
      <c r="W5161" t="str">
        <f t="shared" si="561"/>
        <v>Oct</v>
      </c>
      <c r="X5161" s="9" t="str">
        <f>Sample___Superstore[[#This Row],[Order Year]]&amp;"-"&amp;Sample___Superstore[[#This Row],[Order Month]]</f>
        <v>2015-Oct</v>
      </c>
      <c r="Y5161" s="10">
        <f>Sample___Superstore6[[#This Row],[Profit]]/Sample___Superstore6[[#This Row],[Sales]]</f>
        <v>8.7499999999999994E-2</v>
      </c>
      <c r="Z5161" s="9">
        <f t="shared" si="562"/>
        <v>4</v>
      </c>
      <c r="AA5161" s="17">
        <f t="shared" si="563"/>
        <v>4.6193</v>
      </c>
      <c r="AB5161" s="17">
        <f t="shared" si="564"/>
        <v>52.792000000000002</v>
      </c>
      <c r="AC5161" s="17">
        <f t="shared" si="565"/>
        <v>21.116800000000001</v>
      </c>
      <c r="AD5161" s="17">
        <f t="shared" si="566"/>
        <v>84.467200000000005</v>
      </c>
    </row>
    <row r="5162" spans="1:30">
      <c r="A5162">
        <v>5161</v>
      </c>
      <c r="B5162" t="s">
        <v>8043</v>
      </c>
      <c r="C5162" s="4">
        <v>42303</v>
      </c>
      <c r="D5162" s="4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 s="17">
        <v>-14.603</v>
      </c>
      <c r="V5162">
        <f t="shared" si="560"/>
        <v>2015</v>
      </c>
      <c r="W5162" t="str">
        <f t="shared" si="561"/>
        <v>Oct</v>
      </c>
      <c r="X5162" s="9" t="str">
        <f>Sample___Superstore[[#This Row],[Order Year]]&amp;"-"&amp;Sample___Superstore[[#This Row],[Order Month]]</f>
        <v>2015-Oct</v>
      </c>
      <c r="Y5162" s="10">
        <f>Sample___Superstore6[[#This Row],[Profit]]/Sample___Superstore6[[#This Row],[Sales]]</f>
        <v>-0.21249999999999999</v>
      </c>
      <c r="Z5162" s="9">
        <f t="shared" si="562"/>
        <v>4</v>
      </c>
      <c r="AA5162" s="17">
        <f t="shared" si="563"/>
        <v>-7.3014999999999999</v>
      </c>
      <c r="AB5162" s="17">
        <f t="shared" si="564"/>
        <v>34.36</v>
      </c>
      <c r="AC5162" s="17">
        <f t="shared" si="565"/>
        <v>13.744</v>
      </c>
      <c r="AD5162" s="17">
        <f t="shared" si="566"/>
        <v>54.975999999999999</v>
      </c>
    </row>
    <row r="5163" spans="1:30">
      <c r="A5163">
        <v>5162</v>
      </c>
      <c r="B5163" t="s">
        <v>8044</v>
      </c>
      <c r="C5163" s="4">
        <v>41850</v>
      </c>
      <c r="D5163" s="4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 s="17">
        <v>259.88959999999997</v>
      </c>
      <c r="V5163">
        <f t="shared" si="560"/>
        <v>2014</v>
      </c>
      <c r="W5163" t="str">
        <f t="shared" si="561"/>
        <v>Jul</v>
      </c>
      <c r="X5163" s="9" t="str">
        <f>Sample___Superstore[[#This Row],[Order Year]]&amp;"-"&amp;Sample___Superstore[[#This Row],[Order Month]]</f>
        <v>2014-Jul</v>
      </c>
      <c r="Y5163" s="10">
        <f>Sample___Superstore6[[#This Row],[Profit]]/Sample___Superstore6[[#This Row],[Sales]]</f>
        <v>0.19</v>
      </c>
      <c r="Z5163" s="9">
        <f t="shared" si="562"/>
        <v>6</v>
      </c>
      <c r="AA5163" s="17">
        <f t="shared" si="563"/>
        <v>32.486199999999997</v>
      </c>
      <c r="AB5163" s="17">
        <f t="shared" si="564"/>
        <v>170.98</v>
      </c>
      <c r="AC5163" s="17">
        <f t="shared" si="565"/>
        <v>0</v>
      </c>
      <c r="AD5163" s="17">
        <f t="shared" si="566"/>
        <v>1367.84</v>
      </c>
    </row>
    <row r="5164" spans="1:30">
      <c r="A5164">
        <v>5163</v>
      </c>
      <c r="B5164" t="s">
        <v>8045</v>
      </c>
      <c r="C5164" s="4">
        <v>42692</v>
      </c>
      <c r="D5164" s="4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 s="17">
        <v>33.215600000000002</v>
      </c>
      <c r="V5164">
        <f t="shared" si="560"/>
        <v>2016</v>
      </c>
      <c r="W5164" t="str">
        <f t="shared" si="561"/>
        <v>Nov</v>
      </c>
      <c r="X5164" s="9" t="str">
        <f>Sample___Superstore[[#This Row],[Order Year]]&amp;"-"&amp;Sample___Superstore[[#This Row],[Order Month]]</f>
        <v>2016-Nov</v>
      </c>
      <c r="Y5164" s="10">
        <f>Sample___Superstore6[[#This Row],[Profit]]/Sample___Superstore6[[#This Row],[Sales]]</f>
        <v>0.11000000000000001</v>
      </c>
      <c r="Z5164" s="9">
        <f t="shared" si="562"/>
        <v>5</v>
      </c>
      <c r="AA5164" s="17">
        <f t="shared" si="563"/>
        <v>16.607800000000001</v>
      </c>
      <c r="AB5164" s="17">
        <f t="shared" si="564"/>
        <v>150.97999999999999</v>
      </c>
      <c r="AC5164" s="17">
        <f t="shared" si="565"/>
        <v>0</v>
      </c>
      <c r="AD5164" s="17">
        <f t="shared" si="566"/>
        <v>301.95999999999998</v>
      </c>
    </row>
    <row r="5165" spans="1:30">
      <c r="A5165">
        <v>5164</v>
      </c>
      <c r="B5165" t="s">
        <v>8046</v>
      </c>
      <c r="C5165" s="4">
        <v>42191</v>
      </c>
      <c r="D5165" s="4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17">
        <v>-17.0352</v>
      </c>
      <c r="V5165">
        <f t="shared" si="560"/>
        <v>2015</v>
      </c>
      <c r="W5165" t="str">
        <f t="shared" si="561"/>
        <v>Jul</v>
      </c>
      <c r="X5165" s="9" t="str">
        <f>Sample___Superstore[[#This Row],[Order Year]]&amp;"-"&amp;Sample___Superstore[[#This Row],[Order Month]]</f>
        <v>2015-Jul</v>
      </c>
      <c r="Y5165" s="10">
        <f>Sample___Superstore6[[#This Row],[Profit]]/Sample___Superstore6[[#This Row],[Sales]]</f>
        <v>-9.9999999999999992E-2</v>
      </c>
      <c r="Z5165" s="9">
        <f t="shared" si="562"/>
        <v>5</v>
      </c>
      <c r="AA5165" s="17">
        <f t="shared" si="563"/>
        <v>-5.6783999999999999</v>
      </c>
      <c r="AB5165" s="17">
        <f t="shared" si="564"/>
        <v>56.783999999999999</v>
      </c>
      <c r="AC5165" s="17">
        <f t="shared" si="565"/>
        <v>34.070399999999999</v>
      </c>
      <c r="AD5165" s="17">
        <f t="shared" si="566"/>
        <v>136.2816</v>
      </c>
    </row>
    <row r="5166" spans="1:30">
      <c r="A5166">
        <v>5165</v>
      </c>
      <c r="B5166" t="s">
        <v>8047</v>
      </c>
      <c r="C5166" s="4">
        <v>41953</v>
      </c>
      <c r="D5166" s="4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 s="17">
        <v>1.5209999999999999</v>
      </c>
      <c r="V5166">
        <f t="shared" si="560"/>
        <v>2014</v>
      </c>
      <c r="W5166" t="str">
        <f t="shared" si="561"/>
        <v>Nov</v>
      </c>
      <c r="X5166" s="9" t="str">
        <f>Sample___Superstore[[#This Row],[Order Year]]&amp;"-"&amp;Sample___Superstore[[#This Row],[Order Month]]</f>
        <v>2014-Nov</v>
      </c>
      <c r="Y5166" s="10">
        <f>Sample___Superstore6[[#This Row],[Profit]]/Sample___Superstore6[[#This Row],[Sales]]</f>
        <v>0.38999999999999996</v>
      </c>
      <c r="Z5166" s="9">
        <f t="shared" si="562"/>
        <v>6</v>
      </c>
      <c r="AA5166" s="17">
        <f t="shared" si="563"/>
        <v>0.76049999999999995</v>
      </c>
      <c r="AB5166" s="17">
        <f t="shared" si="564"/>
        <v>1.95</v>
      </c>
      <c r="AC5166" s="17">
        <f t="shared" si="565"/>
        <v>0</v>
      </c>
      <c r="AD5166" s="17">
        <f t="shared" si="566"/>
        <v>3.9</v>
      </c>
    </row>
    <row r="5167" spans="1:30">
      <c r="A5167">
        <v>5166</v>
      </c>
      <c r="B5167" t="s">
        <v>8047</v>
      </c>
      <c r="C5167" s="4">
        <v>41953</v>
      </c>
      <c r="D5167" s="4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 s="17">
        <v>5.7779999999999996</v>
      </c>
      <c r="V5167">
        <f t="shared" si="560"/>
        <v>2014</v>
      </c>
      <c r="W5167" t="str">
        <f t="shared" si="561"/>
        <v>Nov</v>
      </c>
      <c r="X5167" s="9" t="str">
        <f>Sample___Superstore[[#This Row],[Order Year]]&amp;"-"&amp;Sample___Superstore[[#This Row],[Order Month]]</f>
        <v>2014-Nov</v>
      </c>
      <c r="Y5167" s="10">
        <f>Sample___Superstore6[[#This Row],[Profit]]/Sample___Superstore6[[#This Row],[Sales]]</f>
        <v>0.44999999999999996</v>
      </c>
      <c r="Z5167" s="9">
        <f t="shared" si="562"/>
        <v>6</v>
      </c>
      <c r="AA5167" s="17">
        <f t="shared" si="563"/>
        <v>1.9259999999999999</v>
      </c>
      <c r="AB5167" s="17">
        <f t="shared" si="564"/>
        <v>4.28</v>
      </c>
      <c r="AC5167" s="17">
        <f t="shared" si="565"/>
        <v>0</v>
      </c>
      <c r="AD5167" s="17">
        <f t="shared" si="566"/>
        <v>12.84</v>
      </c>
    </row>
    <row r="5168" spans="1:30">
      <c r="A5168">
        <v>5167</v>
      </c>
      <c r="B5168" t="s">
        <v>8047</v>
      </c>
      <c r="C5168" s="4">
        <v>41953</v>
      </c>
      <c r="D5168" s="4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 s="17">
        <v>7.1280000000000001</v>
      </c>
      <c r="V5168">
        <f t="shared" si="560"/>
        <v>2014</v>
      </c>
      <c r="W5168" t="str">
        <f t="shared" si="561"/>
        <v>Nov</v>
      </c>
      <c r="X5168" s="9" t="str">
        <f>Sample___Superstore[[#This Row],[Order Year]]&amp;"-"&amp;Sample___Superstore[[#This Row],[Order Month]]</f>
        <v>2014-Nov</v>
      </c>
      <c r="Y5168" s="10">
        <f>Sample___Superstore6[[#This Row],[Profit]]/Sample___Superstore6[[#This Row],[Sales]]</f>
        <v>0.45</v>
      </c>
      <c r="Z5168" s="9">
        <f t="shared" si="562"/>
        <v>6</v>
      </c>
      <c r="AA5168" s="17">
        <f t="shared" si="563"/>
        <v>2.3759999999999999</v>
      </c>
      <c r="AB5168" s="17">
        <f t="shared" si="564"/>
        <v>5.28</v>
      </c>
      <c r="AC5168" s="17">
        <f t="shared" si="565"/>
        <v>0</v>
      </c>
      <c r="AD5168" s="17">
        <f t="shared" si="566"/>
        <v>15.84</v>
      </c>
    </row>
    <row r="5169" spans="1:30">
      <c r="A5169">
        <v>5168</v>
      </c>
      <c r="B5169" t="s">
        <v>8047</v>
      </c>
      <c r="C5169" s="4">
        <v>41953</v>
      </c>
      <c r="D5169" s="4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 s="17">
        <v>112.788</v>
      </c>
      <c r="V5169">
        <f t="shared" si="560"/>
        <v>2014</v>
      </c>
      <c r="W5169" t="str">
        <f t="shared" si="561"/>
        <v>Nov</v>
      </c>
      <c r="X5169" s="9" t="str">
        <f>Sample___Superstore[[#This Row],[Order Year]]&amp;"-"&amp;Sample___Superstore[[#This Row],[Order Month]]</f>
        <v>2014-Nov</v>
      </c>
      <c r="Y5169" s="10">
        <f>Sample___Superstore6[[#This Row],[Profit]]/Sample___Superstore6[[#This Row],[Sales]]</f>
        <v>0.19999999999999998</v>
      </c>
      <c r="Z5169" s="9">
        <f t="shared" si="562"/>
        <v>6</v>
      </c>
      <c r="AA5169" s="17">
        <f t="shared" si="563"/>
        <v>37.595999999999997</v>
      </c>
      <c r="AB5169" s="17">
        <f t="shared" si="564"/>
        <v>187.98000000000002</v>
      </c>
      <c r="AC5169" s="17">
        <f t="shared" si="565"/>
        <v>0</v>
      </c>
      <c r="AD5169" s="17">
        <f t="shared" si="566"/>
        <v>563.94000000000005</v>
      </c>
    </row>
    <row r="5170" spans="1:30">
      <c r="A5170">
        <v>5169</v>
      </c>
      <c r="B5170" t="s">
        <v>8047</v>
      </c>
      <c r="C5170" s="4">
        <v>41953</v>
      </c>
      <c r="D5170" s="4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 s="17">
        <v>11.958600000000001</v>
      </c>
      <c r="V5170">
        <f t="shared" si="560"/>
        <v>2014</v>
      </c>
      <c r="W5170" t="str">
        <f t="shared" si="561"/>
        <v>Nov</v>
      </c>
      <c r="X5170" s="9" t="str">
        <f>Sample___Superstore[[#This Row],[Order Year]]&amp;"-"&amp;Sample___Superstore[[#This Row],[Order Month]]</f>
        <v>2014-Nov</v>
      </c>
      <c r="Y5170" s="10">
        <f>Sample___Superstore6[[#This Row],[Profit]]/Sample___Superstore6[[#This Row],[Sales]]</f>
        <v>0.19</v>
      </c>
      <c r="Z5170" s="9">
        <f t="shared" si="562"/>
        <v>6</v>
      </c>
      <c r="AA5170" s="17">
        <f t="shared" si="563"/>
        <v>3.9862000000000002</v>
      </c>
      <c r="AB5170" s="17">
        <f t="shared" si="564"/>
        <v>20.98</v>
      </c>
      <c r="AC5170" s="17">
        <f t="shared" si="565"/>
        <v>0</v>
      </c>
      <c r="AD5170" s="17">
        <f t="shared" si="566"/>
        <v>62.94</v>
      </c>
    </row>
    <row r="5171" spans="1:30">
      <c r="A5171">
        <v>5170</v>
      </c>
      <c r="B5171" t="s">
        <v>8047</v>
      </c>
      <c r="C5171" s="4">
        <v>41953</v>
      </c>
      <c r="D5171" s="4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 s="17">
        <v>160.62299999999999</v>
      </c>
      <c r="V5171">
        <f t="shared" si="560"/>
        <v>2014</v>
      </c>
      <c r="W5171" t="str">
        <f t="shared" si="561"/>
        <v>Nov</v>
      </c>
      <c r="X5171" s="9" t="str">
        <f>Sample___Superstore[[#This Row],[Order Year]]&amp;"-"&amp;Sample___Superstore[[#This Row],[Order Month]]</f>
        <v>2014-Nov</v>
      </c>
      <c r="Y5171" s="10">
        <f>Sample___Superstore6[[#This Row],[Profit]]/Sample___Superstore6[[#This Row],[Sales]]</f>
        <v>0.3</v>
      </c>
      <c r="Z5171" s="9">
        <f t="shared" si="562"/>
        <v>6</v>
      </c>
      <c r="AA5171" s="17">
        <f t="shared" si="563"/>
        <v>53.540999999999997</v>
      </c>
      <c r="AB5171" s="17">
        <f t="shared" si="564"/>
        <v>178.47</v>
      </c>
      <c r="AC5171" s="17">
        <f t="shared" si="565"/>
        <v>0</v>
      </c>
      <c r="AD5171" s="17">
        <f t="shared" si="566"/>
        <v>535.41</v>
      </c>
    </row>
    <row r="5172" spans="1:30">
      <c r="A5172">
        <v>5171</v>
      </c>
      <c r="B5172" t="s">
        <v>8048</v>
      </c>
      <c r="C5172" s="4">
        <v>42517</v>
      </c>
      <c r="D5172" s="4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 s="17">
        <v>700.98</v>
      </c>
      <c r="V5172">
        <f t="shared" si="560"/>
        <v>2016</v>
      </c>
      <c r="W5172" t="str">
        <f t="shared" si="561"/>
        <v>May</v>
      </c>
      <c r="X5172" s="9" t="str">
        <f>Sample___Superstore[[#This Row],[Order Year]]&amp;"-"&amp;Sample___Superstore[[#This Row],[Order Month]]</f>
        <v>2016-May</v>
      </c>
      <c r="Y5172" s="10">
        <f>Sample___Superstore6[[#This Row],[Profit]]/Sample___Superstore6[[#This Row],[Sales]]</f>
        <v>0.2</v>
      </c>
      <c r="Z5172" s="9">
        <f t="shared" si="562"/>
        <v>2</v>
      </c>
      <c r="AA5172" s="17">
        <f t="shared" si="563"/>
        <v>140.196</v>
      </c>
      <c r="AB5172" s="17">
        <f t="shared" si="564"/>
        <v>700.98</v>
      </c>
      <c r="AC5172" s="17">
        <f t="shared" si="565"/>
        <v>0</v>
      </c>
      <c r="AD5172" s="17">
        <f t="shared" si="566"/>
        <v>3504.9</v>
      </c>
    </row>
    <row r="5173" spans="1:30">
      <c r="A5173">
        <v>5172</v>
      </c>
      <c r="B5173" t="s">
        <v>8048</v>
      </c>
      <c r="C5173" s="4">
        <v>42517</v>
      </c>
      <c r="D5173" s="4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 s="17">
        <v>69.177599999999998</v>
      </c>
      <c r="V5173">
        <f t="shared" si="560"/>
        <v>2016</v>
      </c>
      <c r="W5173" t="str">
        <f t="shared" si="561"/>
        <v>May</v>
      </c>
      <c r="X5173" s="9" t="str">
        <f>Sample___Superstore[[#This Row],[Order Year]]&amp;"-"&amp;Sample___Superstore[[#This Row],[Order Month]]</f>
        <v>2016-May</v>
      </c>
      <c r="Y5173" s="10">
        <f>Sample___Superstore6[[#This Row],[Profit]]/Sample___Superstore6[[#This Row],[Sales]]</f>
        <v>0.48</v>
      </c>
      <c r="Z5173" s="9">
        <f t="shared" si="562"/>
        <v>2</v>
      </c>
      <c r="AA5173" s="17">
        <f t="shared" si="563"/>
        <v>23.059200000000001</v>
      </c>
      <c r="AB5173" s="17">
        <f t="shared" si="564"/>
        <v>48.04</v>
      </c>
      <c r="AC5173" s="17">
        <f t="shared" si="565"/>
        <v>0</v>
      </c>
      <c r="AD5173" s="17">
        <f t="shared" si="566"/>
        <v>144.12</v>
      </c>
    </row>
    <row r="5174" spans="1:30">
      <c r="A5174">
        <v>5173</v>
      </c>
      <c r="B5174" t="s">
        <v>8048</v>
      </c>
      <c r="C5174" s="4">
        <v>42517</v>
      </c>
      <c r="D5174" s="4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 s="17">
        <v>150.98400000000001</v>
      </c>
      <c r="V5174">
        <f t="shared" si="560"/>
        <v>2016</v>
      </c>
      <c r="W5174" t="str">
        <f t="shared" si="561"/>
        <v>May</v>
      </c>
      <c r="X5174" s="9" t="str">
        <f>Sample___Superstore[[#This Row],[Order Year]]&amp;"-"&amp;Sample___Superstore[[#This Row],[Order Month]]</f>
        <v>2016-May</v>
      </c>
      <c r="Y5174" s="10">
        <f>Sample___Superstore6[[#This Row],[Profit]]/Sample___Superstore6[[#This Row],[Sales]]</f>
        <v>0.48000000000000004</v>
      </c>
      <c r="Z5174" s="9">
        <f t="shared" si="562"/>
        <v>2</v>
      </c>
      <c r="AA5174" s="17">
        <f t="shared" si="563"/>
        <v>50.328000000000003</v>
      </c>
      <c r="AB5174" s="17">
        <f t="shared" si="564"/>
        <v>104.85000000000001</v>
      </c>
      <c r="AC5174" s="17">
        <f t="shared" si="565"/>
        <v>0</v>
      </c>
      <c r="AD5174" s="17">
        <f t="shared" si="566"/>
        <v>314.55</v>
      </c>
    </row>
    <row r="5175" spans="1:30">
      <c r="A5175">
        <v>5174</v>
      </c>
      <c r="B5175" t="s">
        <v>8049</v>
      </c>
      <c r="C5175" s="4">
        <v>42071</v>
      </c>
      <c r="D5175" s="4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 s="17">
        <v>0.89459999999999995</v>
      </c>
      <c r="V5175">
        <f t="shared" si="560"/>
        <v>2015</v>
      </c>
      <c r="W5175" t="str">
        <f t="shared" si="561"/>
        <v>Mar</v>
      </c>
      <c r="X5175" s="9" t="str">
        <f>Sample___Superstore[[#This Row],[Order Year]]&amp;"-"&amp;Sample___Superstore[[#This Row],[Order Month]]</f>
        <v>2015-Mar</v>
      </c>
      <c r="Y5175" s="10">
        <f>Sample___Superstore6[[#This Row],[Profit]]/Sample___Superstore6[[#This Row],[Sales]]</f>
        <v>0.26250000000000001</v>
      </c>
      <c r="Z5175" s="9">
        <f t="shared" si="562"/>
        <v>2</v>
      </c>
      <c r="AA5175" s="17">
        <f t="shared" si="563"/>
        <v>0.89459999999999995</v>
      </c>
      <c r="AB5175" s="17">
        <f t="shared" si="564"/>
        <v>3.4079999999999999</v>
      </c>
      <c r="AC5175" s="17">
        <f t="shared" si="565"/>
        <v>0.68159999999999998</v>
      </c>
      <c r="AD5175" s="17">
        <f t="shared" si="566"/>
        <v>2.7263999999999999</v>
      </c>
    </row>
    <row r="5176" spans="1:30">
      <c r="A5176">
        <v>5175</v>
      </c>
      <c r="B5176" t="s">
        <v>8050</v>
      </c>
      <c r="C5176" s="4">
        <v>43027</v>
      </c>
      <c r="D5176" s="4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 s="17">
        <v>-3.5224000000000002</v>
      </c>
      <c r="V5176">
        <f t="shared" si="560"/>
        <v>2017</v>
      </c>
      <c r="W5176" t="str">
        <f t="shared" si="561"/>
        <v>Oct</v>
      </c>
      <c r="X5176" s="9" t="str">
        <f>Sample___Superstore[[#This Row],[Order Year]]&amp;"-"&amp;Sample___Superstore[[#This Row],[Order Month]]</f>
        <v>2017-Oct</v>
      </c>
      <c r="Y5176" s="10">
        <f>Sample___Superstore6[[#This Row],[Profit]]/Sample___Superstore6[[#This Row],[Sales]]</f>
        <v>-1.7</v>
      </c>
      <c r="Z5176" s="9">
        <f t="shared" si="562"/>
        <v>5</v>
      </c>
      <c r="AA5176" s="17">
        <f t="shared" si="563"/>
        <v>-1.7612000000000001</v>
      </c>
      <c r="AB5176" s="17">
        <f t="shared" si="564"/>
        <v>1.036</v>
      </c>
      <c r="AC5176" s="17">
        <f t="shared" si="565"/>
        <v>1.6576000000000002</v>
      </c>
      <c r="AD5176" s="17">
        <f t="shared" si="566"/>
        <v>0.41439999999999988</v>
      </c>
    </row>
    <row r="5177" spans="1:30">
      <c r="A5177">
        <v>5176</v>
      </c>
      <c r="B5177" t="s">
        <v>8050</v>
      </c>
      <c r="C5177" s="4">
        <v>43027</v>
      </c>
      <c r="D5177" s="4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 s="17">
        <v>-91.758600000000001</v>
      </c>
      <c r="V5177">
        <f t="shared" si="560"/>
        <v>2017</v>
      </c>
      <c r="W5177" t="str">
        <f t="shared" si="561"/>
        <v>Oct</v>
      </c>
      <c r="X5177" s="9" t="str">
        <f>Sample___Superstore[[#This Row],[Order Year]]&amp;"-"&amp;Sample___Superstore[[#This Row],[Order Month]]</f>
        <v>2017-Oct</v>
      </c>
      <c r="Y5177" s="10">
        <f>Sample___Superstore6[[#This Row],[Profit]]/Sample___Superstore6[[#This Row],[Sales]]</f>
        <v>-0.27941176470588236</v>
      </c>
      <c r="Z5177" s="9">
        <f t="shared" si="562"/>
        <v>5</v>
      </c>
      <c r="AA5177" s="17">
        <f t="shared" si="563"/>
        <v>-30.586200000000002</v>
      </c>
      <c r="AB5177" s="17">
        <f t="shared" si="564"/>
        <v>109.46640000000001</v>
      </c>
      <c r="AC5177" s="17">
        <f t="shared" si="565"/>
        <v>105.087744</v>
      </c>
      <c r="AD5177" s="17">
        <f t="shared" si="566"/>
        <v>223.31145600000002</v>
      </c>
    </row>
    <row r="5178" spans="1:30">
      <c r="A5178">
        <v>5177</v>
      </c>
      <c r="B5178" t="s">
        <v>8052</v>
      </c>
      <c r="C5178" s="4">
        <v>42679</v>
      </c>
      <c r="D5178" s="4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 s="17">
        <v>19.968</v>
      </c>
      <c r="V5178">
        <f t="shared" si="560"/>
        <v>2016</v>
      </c>
      <c r="W5178" t="str">
        <f t="shared" si="561"/>
        <v>Nov</v>
      </c>
      <c r="X5178" s="9" t="str">
        <f>Sample___Superstore[[#This Row],[Order Year]]&amp;"-"&amp;Sample___Superstore[[#This Row],[Order Month]]</f>
        <v>2016-Nov</v>
      </c>
      <c r="Y5178" s="10">
        <f>Sample___Superstore6[[#This Row],[Profit]]/Sample___Superstore6[[#This Row],[Sales]]</f>
        <v>0.375</v>
      </c>
      <c r="Z5178" s="9">
        <f t="shared" si="562"/>
        <v>3</v>
      </c>
      <c r="AA5178" s="17">
        <f t="shared" si="563"/>
        <v>9.984</v>
      </c>
      <c r="AB5178" s="17">
        <f t="shared" si="564"/>
        <v>26.623999999999999</v>
      </c>
      <c r="AC5178" s="17">
        <f t="shared" si="565"/>
        <v>10.6496</v>
      </c>
      <c r="AD5178" s="17">
        <f t="shared" si="566"/>
        <v>42.598399999999998</v>
      </c>
    </row>
    <row r="5179" spans="1:30">
      <c r="A5179">
        <v>5178</v>
      </c>
      <c r="B5179" t="s">
        <v>8053</v>
      </c>
      <c r="C5179" s="4">
        <v>42730</v>
      </c>
      <c r="D5179" s="4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 s="17">
        <v>1.6848000000000001</v>
      </c>
      <c r="V5179">
        <f t="shared" si="560"/>
        <v>2016</v>
      </c>
      <c r="W5179" t="str">
        <f t="shared" si="561"/>
        <v>Dec</v>
      </c>
      <c r="X5179" s="9" t="str">
        <f>Sample___Superstore[[#This Row],[Order Year]]&amp;"-"&amp;Sample___Superstore[[#This Row],[Order Month]]</f>
        <v>2016-Dec</v>
      </c>
      <c r="Y5179" s="10">
        <f>Sample___Superstore6[[#This Row],[Profit]]/Sample___Superstore6[[#This Row],[Sales]]</f>
        <v>0.33750000000000002</v>
      </c>
      <c r="Z5179" s="9">
        <f t="shared" si="562"/>
        <v>4</v>
      </c>
      <c r="AA5179" s="17">
        <f t="shared" si="563"/>
        <v>0.56159999999999999</v>
      </c>
      <c r="AB5179" s="17">
        <f t="shared" si="564"/>
        <v>1.6639999999999999</v>
      </c>
      <c r="AC5179" s="17">
        <f t="shared" si="565"/>
        <v>0.99840000000000007</v>
      </c>
      <c r="AD5179" s="17">
        <f t="shared" si="566"/>
        <v>3.9935999999999998</v>
      </c>
    </row>
    <row r="5180" spans="1:30">
      <c r="A5180">
        <v>5179</v>
      </c>
      <c r="B5180" t="s">
        <v>8054</v>
      </c>
      <c r="C5180" s="4">
        <v>42107</v>
      </c>
      <c r="D5180" s="4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 s="17">
        <v>15.8256</v>
      </c>
      <c r="V5180">
        <f t="shared" si="560"/>
        <v>2015</v>
      </c>
      <c r="W5180" t="str">
        <f t="shared" si="561"/>
        <v>Apr</v>
      </c>
      <c r="X5180" s="9" t="str">
        <f>Sample___Superstore[[#This Row],[Order Year]]&amp;"-"&amp;Sample___Superstore[[#This Row],[Order Month]]</f>
        <v>2015-Apr</v>
      </c>
      <c r="Y5180" s="10">
        <f>Sample___Superstore6[[#This Row],[Profit]]/Sample___Superstore6[[#This Row],[Sales]]</f>
        <v>0.42</v>
      </c>
      <c r="Z5180" s="9">
        <f t="shared" si="562"/>
        <v>6</v>
      </c>
      <c r="AA5180" s="17">
        <f t="shared" si="563"/>
        <v>7.9127999999999998</v>
      </c>
      <c r="AB5180" s="17">
        <f t="shared" si="564"/>
        <v>18.84</v>
      </c>
      <c r="AC5180" s="17">
        <f t="shared" si="565"/>
        <v>0</v>
      </c>
      <c r="AD5180" s="17">
        <f t="shared" si="566"/>
        <v>37.68</v>
      </c>
    </row>
    <row r="5181" spans="1:30">
      <c r="A5181">
        <v>5180</v>
      </c>
      <c r="B5181" t="s">
        <v>8054</v>
      </c>
      <c r="C5181" s="4">
        <v>42107</v>
      </c>
      <c r="D5181" s="4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 s="17">
        <v>19.3932</v>
      </c>
      <c r="V5181">
        <f t="shared" si="560"/>
        <v>2015</v>
      </c>
      <c r="W5181" t="str">
        <f t="shared" si="561"/>
        <v>Apr</v>
      </c>
      <c r="X5181" s="9" t="str">
        <f>Sample___Superstore[[#This Row],[Order Year]]&amp;"-"&amp;Sample___Superstore[[#This Row],[Order Month]]</f>
        <v>2015-Apr</v>
      </c>
      <c r="Y5181" s="10">
        <f>Sample___Superstore6[[#This Row],[Profit]]/Sample___Superstore6[[#This Row],[Sales]]</f>
        <v>7.4999999999999997E-2</v>
      </c>
      <c r="Z5181" s="9">
        <f t="shared" si="562"/>
        <v>6</v>
      </c>
      <c r="AA5181" s="17">
        <f t="shared" si="563"/>
        <v>9.6966000000000001</v>
      </c>
      <c r="AB5181" s="17">
        <f t="shared" si="564"/>
        <v>129.28800000000001</v>
      </c>
      <c r="AC5181" s="17">
        <f t="shared" si="565"/>
        <v>51.71520000000001</v>
      </c>
      <c r="AD5181" s="17">
        <f t="shared" si="566"/>
        <v>206.86080000000001</v>
      </c>
    </row>
    <row r="5182" spans="1:30">
      <c r="A5182">
        <v>5181</v>
      </c>
      <c r="B5182" t="s">
        <v>8054</v>
      </c>
      <c r="C5182" s="4">
        <v>42107</v>
      </c>
      <c r="D5182" s="4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 s="17">
        <v>29.5776</v>
      </c>
      <c r="V5182">
        <f t="shared" si="560"/>
        <v>2015</v>
      </c>
      <c r="W5182" t="str">
        <f t="shared" si="561"/>
        <v>Apr</v>
      </c>
      <c r="X5182" s="9" t="str">
        <f>Sample___Superstore[[#This Row],[Order Year]]&amp;"-"&amp;Sample___Superstore[[#This Row],[Order Month]]</f>
        <v>2015-Apr</v>
      </c>
      <c r="Y5182" s="10">
        <f>Sample___Superstore6[[#This Row],[Profit]]/Sample___Superstore6[[#This Row],[Sales]]</f>
        <v>0.39</v>
      </c>
      <c r="Z5182" s="9">
        <f t="shared" si="562"/>
        <v>6</v>
      </c>
      <c r="AA5182" s="17">
        <f t="shared" si="563"/>
        <v>14.7888</v>
      </c>
      <c r="AB5182" s="17">
        <f t="shared" si="564"/>
        <v>37.92</v>
      </c>
      <c r="AC5182" s="17">
        <f t="shared" si="565"/>
        <v>0</v>
      </c>
      <c r="AD5182" s="17">
        <f t="shared" si="566"/>
        <v>75.84</v>
      </c>
    </row>
    <row r="5183" spans="1:30">
      <c r="A5183">
        <v>5182</v>
      </c>
      <c r="B5183" t="s">
        <v>8055</v>
      </c>
      <c r="C5183" s="4">
        <v>42990</v>
      </c>
      <c r="D5183" s="4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 s="17">
        <v>21.7728</v>
      </c>
      <c r="V5183">
        <f t="shared" si="560"/>
        <v>2017</v>
      </c>
      <c r="W5183" t="str">
        <f t="shared" si="561"/>
        <v>Sep</v>
      </c>
      <c r="X5183" s="9" t="str">
        <f>Sample___Superstore[[#This Row],[Order Year]]&amp;"-"&amp;Sample___Superstore[[#This Row],[Order Month]]</f>
        <v>2017-Sep</v>
      </c>
      <c r="Y5183" s="10">
        <f>Sample___Superstore6[[#This Row],[Profit]]/Sample___Superstore6[[#This Row],[Sales]]</f>
        <v>0.48</v>
      </c>
      <c r="Z5183" s="9">
        <f t="shared" si="562"/>
        <v>3</v>
      </c>
      <c r="AA5183" s="17">
        <f t="shared" si="563"/>
        <v>3.1103999999999998</v>
      </c>
      <c r="AB5183" s="17">
        <f t="shared" si="564"/>
        <v>6.4799999999999995</v>
      </c>
      <c r="AC5183" s="17">
        <f t="shared" si="565"/>
        <v>0</v>
      </c>
      <c r="AD5183" s="17">
        <f t="shared" si="566"/>
        <v>45.36</v>
      </c>
    </row>
    <row r="5184" spans="1:30">
      <c r="A5184">
        <v>5183</v>
      </c>
      <c r="B5184" t="s">
        <v>8055</v>
      </c>
      <c r="C5184" s="4">
        <v>42990</v>
      </c>
      <c r="D5184" s="4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 s="17">
        <v>22.89</v>
      </c>
      <c r="V5184">
        <f t="shared" si="560"/>
        <v>2017</v>
      </c>
      <c r="W5184" t="str">
        <f t="shared" si="561"/>
        <v>Sep</v>
      </c>
      <c r="X5184" s="9" t="str">
        <f>Sample___Superstore[[#This Row],[Order Year]]&amp;"-"&amp;Sample___Superstore[[#This Row],[Order Month]]</f>
        <v>2017-Sep</v>
      </c>
      <c r="Y5184" s="10">
        <f>Sample___Superstore6[[#This Row],[Profit]]/Sample___Superstore6[[#This Row],[Sales]]</f>
        <v>0.5</v>
      </c>
      <c r="Z5184" s="9">
        <f t="shared" si="562"/>
        <v>3</v>
      </c>
      <c r="AA5184" s="17">
        <f t="shared" si="563"/>
        <v>7.63</v>
      </c>
      <c r="AB5184" s="17">
        <f t="shared" si="564"/>
        <v>15.26</v>
      </c>
      <c r="AC5184" s="17">
        <f t="shared" si="565"/>
        <v>0</v>
      </c>
      <c r="AD5184" s="17">
        <f t="shared" si="566"/>
        <v>45.78</v>
      </c>
    </row>
    <row r="5185" spans="1:30">
      <c r="A5185">
        <v>5184</v>
      </c>
      <c r="B5185" t="s">
        <v>8056</v>
      </c>
      <c r="C5185" s="4">
        <v>43002</v>
      </c>
      <c r="D5185" s="4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 s="17">
        <v>10.0725</v>
      </c>
      <c r="V5185">
        <f t="shared" si="560"/>
        <v>2017</v>
      </c>
      <c r="W5185" t="str">
        <f t="shared" si="561"/>
        <v>Sep</v>
      </c>
      <c r="X5185" s="9" t="str">
        <f>Sample___Superstore[[#This Row],[Order Year]]&amp;"-"&amp;Sample___Superstore[[#This Row],[Order Month]]</f>
        <v>2017-Sep</v>
      </c>
      <c r="Y5185" s="10">
        <f>Sample___Superstore6[[#This Row],[Profit]]/Sample___Superstore6[[#This Row],[Sales]]</f>
        <v>0.25</v>
      </c>
      <c r="Z5185" s="9">
        <f t="shared" si="562"/>
        <v>3</v>
      </c>
      <c r="AA5185" s="17">
        <f t="shared" si="563"/>
        <v>3.3574999999999999</v>
      </c>
      <c r="AB5185" s="17">
        <f t="shared" si="564"/>
        <v>13.43</v>
      </c>
      <c r="AC5185" s="17">
        <f t="shared" si="565"/>
        <v>0</v>
      </c>
      <c r="AD5185" s="17">
        <f t="shared" si="566"/>
        <v>40.29</v>
      </c>
    </row>
    <row r="5186" spans="1:30">
      <c r="A5186">
        <v>5185</v>
      </c>
      <c r="B5186" t="s">
        <v>8056</v>
      </c>
      <c r="C5186" s="4">
        <v>43002</v>
      </c>
      <c r="D5186" s="4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 s="17">
        <v>17.8066</v>
      </c>
      <c r="V5186">
        <f t="shared" ref="V5186:V5249" si="567">YEAR(C5186)</f>
        <v>2017</v>
      </c>
      <c r="W5186" t="str">
        <f t="shared" ref="W5186:W5249" si="568">TEXT(C5186,"mmm")</f>
        <v>Sep</v>
      </c>
      <c r="X5186" s="9" t="str">
        <f>Sample___Superstore[[#This Row],[Order Year]]&amp;"-"&amp;Sample___Superstore[[#This Row],[Order Month]]</f>
        <v>2017-Sep</v>
      </c>
      <c r="Y5186" s="10">
        <f>Sample___Superstore6[[#This Row],[Profit]]/Sample___Superstore6[[#This Row],[Sales]]</f>
        <v>0.45999999999999996</v>
      </c>
      <c r="Z5186" s="9">
        <f t="shared" ref="Z5186:Z5249" si="569">D5186-C5186</f>
        <v>3</v>
      </c>
      <c r="AA5186" s="17">
        <f t="shared" ref="AA5186:AA5249" si="570">U5186/S5186</f>
        <v>2.5438000000000001</v>
      </c>
      <c r="AB5186" s="17">
        <f t="shared" ref="AB5186:AB5249" si="571">R5186/S5186</f>
        <v>5.53</v>
      </c>
      <c r="AC5186" s="17">
        <f t="shared" ref="AC5186:AC5249" si="572">R5186*T5186</f>
        <v>0</v>
      </c>
      <c r="AD5186" s="17">
        <f t="shared" ref="AD5186:AD5249" si="573">R5186-(R5186*T5186)</f>
        <v>38.71</v>
      </c>
    </row>
    <row r="5187" spans="1:30">
      <c r="A5187">
        <v>5186</v>
      </c>
      <c r="B5187" t="s">
        <v>8057</v>
      </c>
      <c r="C5187" s="4">
        <v>42287</v>
      </c>
      <c r="D5187" s="4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 s="17">
        <v>-337.80599999999998</v>
      </c>
      <c r="V5187">
        <f t="shared" si="567"/>
        <v>2015</v>
      </c>
      <c r="W5187" t="str">
        <f t="shared" si="568"/>
        <v>Oct</v>
      </c>
      <c r="X5187" s="9" t="str">
        <f>Sample___Superstore[[#This Row],[Order Year]]&amp;"-"&amp;Sample___Superstore[[#This Row],[Order Month]]</f>
        <v>2015-Oct</v>
      </c>
      <c r="Y5187" s="10">
        <f>Sample___Superstore6[[#This Row],[Profit]]/Sample___Superstore6[[#This Row],[Sales]]</f>
        <v>-0.18749999999999997</v>
      </c>
      <c r="Z5187" s="9">
        <f t="shared" si="569"/>
        <v>5</v>
      </c>
      <c r="AA5187" s="17">
        <f t="shared" si="570"/>
        <v>-56.300999999999995</v>
      </c>
      <c r="AB5187" s="17">
        <f t="shared" si="571"/>
        <v>300.27199999999999</v>
      </c>
      <c r="AC5187" s="17">
        <f t="shared" si="572"/>
        <v>360.32640000000004</v>
      </c>
      <c r="AD5187" s="17">
        <f t="shared" si="573"/>
        <v>1441.3056000000001</v>
      </c>
    </row>
    <row r="5188" spans="1:30">
      <c r="A5188">
        <v>5187</v>
      </c>
      <c r="B5188" t="s">
        <v>8058</v>
      </c>
      <c r="C5188" s="4">
        <v>42335</v>
      </c>
      <c r="D5188" s="4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 s="17">
        <v>-162.2296</v>
      </c>
      <c r="V5188">
        <f t="shared" si="567"/>
        <v>2015</v>
      </c>
      <c r="W5188" t="str">
        <f t="shared" si="568"/>
        <v>Nov</v>
      </c>
      <c r="X5188" s="9" t="str">
        <f>Sample___Superstore[[#This Row],[Order Year]]&amp;"-"&amp;Sample___Superstore[[#This Row],[Order Month]]</f>
        <v>2015-Nov</v>
      </c>
      <c r="Y5188" s="10">
        <f>Sample___Superstore6[[#This Row],[Profit]]/Sample___Superstore6[[#This Row],[Sales]]</f>
        <v>-0.21666666666666667</v>
      </c>
      <c r="Z5188" s="9">
        <f t="shared" si="569"/>
        <v>6</v>
      </c>
      <c r="AA5188" s="17">
        <f t="shared" si="570"/>
        <v>-20.278700000000001</v>
      </c>
      <c r="AB5188" s="17">
        <f t="shared" si="571"/>
        <v>93.593999999999994</v>
      </c>
      <c r="AC5188" s="17">
        <f t="shared" si="572"/>
        <v>299.50079999999997</v>
      </c>
      <c r="AD5188" s="17">
        <f t="shared" si="573"/>
        <v>449.25119999999998</v>
      </c>
    </row>
    <row r="5189" spans="1:30">
      <c r="A5189">
        <v>5188</v>
      </c>
      <c r="B5189" t="s">
        <v>8059</v>
      </c>
      <c r="C5189" s="4">
        <v>42260</v>
      </c>
      <c r="D5189" s="4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 s="17">
        <v>15.9968</v>
      </c>
      <c r="V5189">
        <f t="shared" si="567"/>
        <v>2015</v>
      </c>
      <c r="W5189" t="str">
        <f t="shared" si="568"/>
        <v>Sep</v>
      </c>
      <c r="X5189" s="9" t="str">
        <f>Sample___Superstore[[#This Row],[Order Year]]&amp;"-"&amp;Sample___Superstore[[#This Row],[Order Month]]</f>
        <v>2015-Sep</v>
      </c>
      <c r="Y5189" s="10">
        <f>Sample___Superstore6[[#This Row],[Profit]]/Sample___Superstore6[[#This Row],[Sales]]</f>
        <v>0.08</v>
      </c>
      <c r="Z5189" s="9">
        <f t="shared" si="569"/>
        <v>5</v>
      </c>
      <c r="AA5189" s="17">
        <f t="shared" si="570"/>
        <v>3.9992000000000001</v>
      </c>
      <c r="AB5189" s="17">
        <f t="shared" si="571"/>
        <v>49.99</v>
      </c>
      <c r="AC5189" s="17">
        <f t="shared" si="572"/>
        <v>0</v>
      </c>
      <c r="AD5189" s="17">
        <f t="shared" si="573"/>
        <v>199.96</v>
      </c>
    </row>
    <row r="5190" spans="1:30">
      <c r="A5190">
        <v>5189</v>
      </c>
      <c r="B5190" t="s">
        <v>8059</v>
      </c>
      <c r="C5190" s="4">
        <v>42260</v>
      </c>
      <c r="D5190" s="4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 s="17">
        <v>394.21199999999999</v>
      </c>
      <c r="V5190">
        <f t="shared" si="567"/>
        <v>2015</v>
      </c>
      <c r="W5190" t="str">
        <f t="shared" si="568"/>
        <v>Sep</v>
      </c>
      <c r="X5190" s="9" t="str">
        <f>Sample___Superstore[[#This Row],[Order Year]]&amp;"-"&amp;Sample___Superstore[[#This Row],[Order Month]]</f>
        <v>2015-Sep</v>
      </c>
      <c r="Y5190" s="10">
        <f>Sample___Superstore6[[#This Row],[Profit]]/Sample___Superstore6[[#This Row],[Sales]]</f>
        <v>0.26</v>
      </c>
      <c r="Z5190" s="9">
        <f t="shared" si="569"/>
        <v>5</v>
      </c>
      <c r="AA5190" s="17">
        <f t="shared" si="570"/>
        <v>56.315999999999995</v>
      </c>
      <c r="AB5190" s="17">
        <f t="shared" si="571"/>
        <v>216.6</v>
      </c>
      <c r="AC5190" s="17">
        <f t="shared" si="572"/>
        <v>0</v>
      </c>
      <c r="AD5190" s="17">
        <f t="shared" si="573"/>
        <v>1516.2</v>
      </c>
    </row>
    <row r="5191" spans="1:30">
      <c r="A5191">
        <v>5190</v>
      </c>
      <c r="B5191" t="s">
        <v>8060</v>
      </c>
      <c r="C5191" s="4">
        <v>43053</v>
      </c>
      <c r="D5191" s="4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 s="17">
        <v>-27.292200000000001</v>
      </c>
      <c r="V5191">
        <f t="shared" si="567"/>
        <v>2017</v>
      </c>
      <c r="W5191" t="str">
        <f t="shared" si="568"/>
        <v>Nov</v>
      </c>
      <c r="X5191" s="9" t="str">
        <f>Sample___Superstore[[#This Row],[Order Year]]&amp;"-"&amp;Sample___Superstore[[#This Row],[Order Month]]</f>
        <v>2017-Nov</v>
      </c>
      <c r="Y5191" s="10">
        <f>Sample___Superstore6[[#This Row],[Profit]]/Sample___Superstore6[[#This Row],[Sales]]</f>
        <v>-0.16250000000000001</v>
      </c>
      <c r="Z5191" s="9">
        <f t="shared" si="569"/>
        <v>4</v>
      </c>
      <c r="AA5191" s="17">
        <f t="shared" si="570"/>
        <v>-4.5487000000000002</v>
      </c>
      <c r="AB5191" s="17">
        <f t="shared" si="571"/>
        <v>27.992000000000001</v>
      </c>
      <c r="AC5191" s="17">
        <f t="shared" si="572"/>
        <v>33.590400000000002</v>
      </c>
      <c r="AD5191" s="17">
        <f t="shared" si="573"/>
        <v>134.36160000000001</v>
      </c>
    </row>
    <row r="5192" spans="1:30">
      <c r="A5192">
        <v>5191</v>
      </c>
      <c r="B5192" t="s">
        <v>8060</v>
      </c>
      <c r="C5192" s="4">
        <v>43053</v>
      </c>
      <c r="D5192" s="4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 s="17">
        <v>4.5039999999999996</v>
      </c>
      <c r="V5192">
        <f t="shared" si="567"/>
        <v>2017</v>
      </c>
      <c r="W5192" t="str">
        <f t="shared" si="568"/>
        <v>Nov</v>
      </c>
      <c r="X5192" s="9" t="str">
        <f>Sample___Superstore[[#This Row],[Order Year]]&amp;"-"&amp;Sample___Superstore[[#This Row],[Order Month]]</f>
        <v>2017-Nov</v>
      </c>
      <c r="Y5192" s="10">
        <f>Sample___Superstore6[[#This Row],[Profit]]/Sample___Superstore6[[#This Row],[Sales]]</f>
        <v>9.9999999999999992E-2</v>
      </c>
      <c r="Z5192" s="9">
        <f t="shared" si="569"/>
        <v>4</v>
      </c>
      <c r="AA5192" s="17">
        <f t="shared" si="570"/>
        <v>2.2519999999999998</v>
      </c>
      <c r="AB5192" s="17">
        <f t="shared" si="571"/>
        <v>22.52</v>
      </c>
      <c r="AC5192" s="17">
        <f t="shared" si="572"/>
        <v>9.0080000000000009</v>
      </c>
      <c r="AD5192" s="17">
        <f t="shared" si="573"/>
        <v>36.031999999999996</v>
      </c>
    </row>
    <row r="5193" spans="1:30">
      <c r="A5193">
        <v>5192</v>
      </c>
      <c r="B5193" t="s">
        <v>8061</v>
      </c>
      <c r="C5193" s="4">
        <v>42860</v>
      </c>
      <c r="D5193" s="4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 s="17">
        <v>11.58</v>
      </c>
      <c r="V5193">
        <f t="shared" si="567"/>
        <v>2017</v>
      </c>
      <c r="W5193" t="str">
        <f t="shared" si="568"/>
        <v>May</v>
      </c>
      <c r="X5193" s="9" t="str">
        <f>Sample___Superstore[[#This Row],[Order Year]]&amp;"-"&amp;Sample___Superstore[[#This Row],[Order Month]]</f>
        <v>2017-May</v>
      </c>
      <c r="Y5193" s="10">
        <f>Sample___Superstore6[[#This Row],[Profit]]/Sample___Superstore6[[#This Row],[Sales]]</f>
        <v>0.5</v>
      </c>
      <c r="Z5193" s="9">
        <f t="shared" si="569"/>
        <v>4</v>
      </c>
      <c r="AA5193" s="17">
        <f t="shared" si="570"/>
        <v>5.79</v>
      </c>
      <c r="AB5193" s="17">
        <f t="shared" si="571"/>
        <v>11.58</v>
      </c>
      <c r="AC5193" s="17">
        <f t="shared" si="572"/>
        <v>0</v>
      </c>
      <c r="AD5193" s="17">
        <f t="shared" si="573"/>
        <v>23.16</v>
      </c>
    </row>
    <row r="5194" spans="1:30">
      <c r="A5194">
        <v>5193</v>
      </c>
      <c r="B5194" t="s">
        <v>8064</v>
      </c>
      <c r="C5194" s="4">
        <v>41971</v>
      </c>
      <c r="D5194" s="4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17">
        <v>43.735999999999997</v>
      </c>
      <c r="V5194">
        <f t="shared" si="567"/>
        <v>2014</v>
      </c>
      <c r="W5194" t="str">
        <f t="shared" si="568"/>
        <v>Nov</v>
      </c>
      <c r="X5194" s="9" t="str">
        <f>Sample___Superstore[[#This Row],[Order Year]]&amp;"-"&amp;Sample___Superstore[[#This Row],[Order Month]]</f>
        <v>2014-Nov</v>
      </c>
      <c r="Y5194" s="10">
        <f>Sample___Superstore6[[#This Row],[Profit]]/Sample___Superstore6[[#This Row],[Sales]]</f>
        <v>0.10999999999999999</v>
      </c>
      <c r="Z5194" s="9">
        <f t="shared" si="569"/>
        <v>3</v>
      </c>
      <c r="AA5194" s="17">
        <f t="shared" si="570"/>
        <v>8.7471999999999994</v>
      </c>
      <c r="AB5194" s="17">
        <f t="shared" si="571"/>
        <v>79.52000000000001</v>
      </c>
      <c r="AC5194" s="17">
        <f t="shared" si="572"/>
        <v>0</v>
      </c>
      <c r="AD5194" s="17">
        <f t="shared" si="573"/>
        <v>397.6</v>
      </c>
    </row>
    <row r="5195" spans="1:30">
      <c r="A5195">
        <v>5194</v>
      </c>
      <c r="B5195" t="s">
        <v>8064</v>
      </c>
      <c r="C5195" s="4">
        <v>41971</v>
      </c>
      <c r="D5195" s="4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 s="17">
        <v>40.401200000000003</v>
      </c>
      <c r="V5195">
        <f t="shared" si="567"/>
        <v>2014</v>
      </c>
      <c r="W5195" t="str">
        <f t="shared" si="568"/>
        <v>Nov</v>
      </c>
      <c r="X5195" s="9" t="str">
        <f>Sample___Superstore[[#This Row],[Order Year]]&amp;"-"&amp;Sample___Superstore[[#This Row],[Order Month]]</f>
        <v>2014-Nov</v>
      </c>
      <c r="Y5195" s="10">
        <f>Sample___Superstore6[[#This Row],[Profit]]/Sample___Superstore6[[#This Row],[Sales]]</f>
        <v>0.47000000000000008</v>
      </c>
      <c r="Z5195" s="9">
        <f t="shared" si="569"/>
        <v>3</v>
      </c>
      <c r="AA5195" s="17">
        <f t="shared" si="570"/>
        <v>5.7716000000000003</v>
      </c>
      <c r="AB5195" s="17">
        <f t="shared" si="571"/>
        <v>12.28</v>
      </c>
      <c r="AC5195" s="17">
        <f t="shared" si="572"/>
        <v>0</v>
      </c>
      <c r="AD5195" s="17">
        <f t="shared" si="573"/>
        <v>85.96</v>
      </c>
    </row>
    <row r="5196" spans="1:30">
      <c r="A5196">
        <v>5195</v>
      </c>
      <c r="B5196" t="s">
        <v>8064</v>
      </c>
      <c r="C5196" s="4">
        <v>41971</v>
      </c>
      <c r="D5196" s="4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 s="17">
        <v>4.3296000000000001</v>
      </c>
      <c r="V5196">
        <f t="shared" si="567"/>
        <v>2014</v>
      </c>
      <c r="W5196" t="str">
        <f t="shared" si="568"/>
        <v>Nov</v>
      </c>
      <c r="X5196" s="9" t="str">
        <f>Sample___Superstore[[#This Row],[Order Year]]&amp;"-"&amp;Sample___Superstore[[#This Row],[Order Month]]</f>
        <v>2014-Nov</v>
      </c>
      <c r="Y5196" s="10">
        <f>Sample___Superstore6[[#This Row],[Profit]]/Sample___Superstore6[[#This Row],[Sales]]</f>
        <v>0.33</v>
      </c>
      <c r="Z5196" s="9">
        <f t="shared" si="569"/>
        <v>3</v>
      </c>
      <c r="AA5196" s="17">
        <f t="shared" si="570"/>
        <v>1.0824</v>
      </c>
      <c r="AB5196" s="17">
        <f t="shared" si="571"/>
        <v>3.28</v>
      </c>
      <c r="AC5196" s="17">
        <f t="shared" si="572"/>
        <v>0</v>
      </c>
      <c r="AD5196" s="17">
        <f t="shared" si="573"/>
        <v>13.12</v>
      </c>
    </row>
    <row r="5197" spans="1:30">
      <c r="A5197">
        <v>5196</v>
      </c>
      <c r="B5197" t="s">
        <v>8064</v>
      </c>
      <c r="C5197" s="4">
        <v>41971</v>
      </c>
      <c r="D5197" s="4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 s="17">
        <v>22.3734</v>
      </c>
      <c r="V5197">
        <f t="shared" si="567"/>
        <v>2014</v>
      </c>
      <c r="W5197" t="str">
        <f t="shared" si="568"/>
        <v>Nov</v>
      </c>
      <c r="X5197" s="9" t="str">
        <f>Sample___Superstore[[#This Row],[Order Year]]&amp;"-"&amp;Sample___Superstore[[#This Row],[Order Month]]</f>
        <v>2014-Nov</v>
      </c>
      <c r="Y5197" s="10">
        <f>Sample___Superstore6[[#This Row],[Profit]]/Sample___Superstore6[[#This Row],[Sales]]</f>
        <v>0.49000000000000005</v>
      </c>
      <c r="Z5197" s="9">
        <f t="shared" si="569"/>
        <v>3</v>
      </c>
      <c r="AA5197" s="17">
        <f t="shared" si="570"/>
        <v>7.4577999999999998</v>
      </c>
      <c r="AB5197" s="17">
        <f t="shared" si="571"/>
        <v>15.219999999999999</v>
      </c>
      <c r="AC5197" s="17">
        <f t="shared" si="572"/>
        <v>0</v>
      </c>
      <c r="AD5197" s="17">
        <f t="shared" si="573"/>
        <v>45.66</v>
      </c>
    </row>
    <row r="5198" spans="1:30">
      <c r="A5198">
        <v>5197</v>
      </c>
      <c r="B5198" t="s">
        <v>8065</v>
      </c>
      <c r="C5198" s="4">
        <v>41769</v>
      </c>
      <c r="D5198" s="4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 s="17">
        <v>77.483699999999999</v>
      </c>
      <c r="V5198">
        <f t="shared" si="567"/>
        <v>2014</v>
      </c>
      <c r="W5198" t="str">
        <f t="shared" si="568"/>
        <v>May</v>
      </c>
      <c r="X5198" s="9" t="str">
        <f>Sample___Superstore[[#This Row],[Order Year]]&amp;"-"&amp;Sample___Superstore[[#This Row],[Order Month]]</f>
        <v>2014-May</v>
      </c>
      <c r="Y5198" s="10">
        <f>Sample___Superstore6[[#This Row],[Profit]]/Sample___Superstore6[[#This Row],[Sales]]</f>
        <v>0.49</v>
      </c>
      <c r="Z5198" s="9">
        <f t="shared" si="569"/>
        <v>5</v>
      </c>
      <c r="AA5198" s="17">
        <f t="shared" si="570"/>
        <v>25.8279</v>
      </c>
      <c r="AB5198" s="17">
        <f t="shared" si="571"/>
        <v>52.71</v>
      </c>
      <c r="AC5198" s="17">
        <f t="shared" si="572"/>
        <v>0</v>
      </c>
      <c r="AD5198" s="17">
        <f t="shared" si="573"/>
        <v>158.13</v>
      </c>
    </row>
    <row r="5199" spans="1:30">
      <c r="A5199">
        <v>5198</v>
      </c>
      <c r="B5199" t="s">
        <v>8065</v>
      </c>
      <c r="C5199" s="4">
        <v>41769</v>
      </c>
      <c r="D5199" s="4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17">
        <v>4.3600000000000003</v>
      </c>
      <c r="V5199">
        <f t="shared" si="567"/>
        <v>2014</v>
      </c>
      <c r="W5199" t="str">
        <f t="shared" si="568"/>
        <v>May</v>
      </c>
      <c r="X5199" s="9" t="str">
        <f>Sample___Superstore[[#This Row],[Order Year]]&amp;"-"&amp;Sample___Superstore[[#This Row],[Order Month]]</f>
        <v>2014-May</v>
      </c>
      <c r="Y5199" s="10">
        <f>Sample___Superstore6[[#This Row],[Profit]]/Sample___Superstore6[[#This Row],[Sales]]</f>
        <v>0.1</v>
      </c>
      <c r="Z5199" s="9">
        <f t="shared" si="569"/>
        <v>5</v>
      </c>
      <c r="AA5199" s="17">
        <f t="shared" si="570"/>
        <v>0.87200000000000011</v>
      </c>
      <c r="AB5199" s="17">
        <f t="shared" si="571"/>
        <v>8.7200000000000006</v>
      </c>
      <c r="AC5199" s="17">
        <f t="shared" si="572"/>
        <v>8.7200000000000006</v>
      </c>
      <c r="AD5199" s="17">
        <f t="shared" si="573"/>
        <v>34.880000000000003</v>
      </c>
    </row>
    <row r="5200" spans="1:30">
      <c r="A5200">
        <v>5199</v>
      </c>
      <c r="B5200" t="s">
        <v>8066</v>
      </c>
      <c r="C5200" s="4">
        <v>42432</v>
      </c>
      <c r="D5200" s="4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 s="17">
        <v>-786.01440000000002</v>
      </c>
      <c r="V5200">
        <f t="shared" si="567"/>
        <v>2016</v>
      </c>
      <c r="W5200" t="str">
        <f t="shared" si="568"/>
        <v>Mar</v>
      </c>
      <c r="X5200" s="9" t="str">
        <f>Sample___Superstore[[#This Row],[Order Year]]&amp;"-"&amp;Sample___Superstore[[#This Row],[Order Month]]</f>
        <v>2016-Mar</v>
      </c>
      <c r="Y5200" s="10">
        <f>Sample___Superstore6[[#This Row],[Profit]]/Sample___Superstore6[[#This Row],[Sales]]</f>
        <v>-0.2</v>
      </c>
      <c r="Z5200" s="9">
        <f t="shared" si="569"/>
        <v>5</v>
      </c>
      <c r="AA5200" s="17">
        <f t="shared" si="570"/>
        <v>-262.00479999999999</v>
      </c>
      <c r="AB5200" s="17">
        <f t="shared" si="571"/>
        <v>1310.0240000000001</v>
      </c>
      <c r="AC5200" s="17">
        <f t="shared" si="572"/>
        <v>786.01440000000002</v>
      </c>
      <c r="AD5200" s="17">
        <f t="shared" si="573"/>
        <v>3144.0576000000001</v>
      </c>
    </row>
    <row r="5201" spans="1:30">
      <c r="A5201">
        <v>5200</v>
      </c>
      <c r="B5201" t="s">
        <v>8066</v>
      </c>
      <c r="C5201" s="4">
        <v>42432</v>
      </c>
      <c r="D5201" s="4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 s="17">
        <v>0.77759999999999996</v>
      </c>
      <c r="V5201">
        <f t="shared" si="567"/>
        <v>2016</v>
      </c>
      <c r="W5201" t="str">
        <f t="shared" si="568"/>
        <v>Mar</v>
      </c>
      <c r="X5201" s="9" t="str">
        <f>Sample___Superstore[[#This Row],[Order Year]]&amp;"-"&amp;Sample___Superstore[[#This Row],[Order Month]]</f>
        <v>2016-Mar</v>
      </c>
      <c r="Y5201" s="10">
        <f>Sample___Superstore6[[#This Row],[Profit]]/Sample___Superstore6[[#This Row],[Sales]]</f>
        <v>0.33750000000000002</v>
      </c>
      <c r="Z5201" s="9">
        <f t="shared" si="569"/>
        <v>5</v>
      </c>
      <c r="AA5201" s="17">
        <f t="shared" si="570"/>
        <v>0.77759999999999996</v>
      </c>
      <c r="AB5201" s="17">
        <f t="shared" si="571"/>
        <v>2.3039999999999998</v>
      </c>
      <c r="AC5201" s="17">
        <f t="shared" si="572"/>
        <v>0.46079999999999999</v>
      </c>
      <c r="AD5201" s="17">
        <f t="shared" si="573"/>
        <v>1.8431999999999999</v>
      </c>
    </row>
    <row r="5202" spans="1:30">
      <c r="A5202">
        <v>5201</v>
      </c>
      <c r="B5202" t="s">
        <v>8066</v>
      </c>
      <c r="C5202" s="4">
        <v>42432</v>
      </c>
      <c r="D5202" s="4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 s="17">
        <v>32.398200000000003</v>
      </c>
      <c r="V5202">
        <f t="shared" si="567"/>
        <v>2016</v>
      </c>
      <c r="W5202" t="str">
        <f t="shared" si="568"/>
        <v>Mar</v>
      </c>
      <c r="X5202" s="9" t="str">
        <f>Sample___Superstore[[#This Row],[Order Year]]&amp;"-"&amp;Sample___Superstore[[#This Row],[Order Month]]</f>
        <v>2016-Mar</v>
      </c>
      <c r="Y5202" s="10">
        <f>Sample___Superstore6[[#This Row],[Profit]]/Sample___Superstore6[[#This Row],[Sales]]</f>
        <v>7.5000000000000011E-2</v>
      </c>
      <c r="Z5202" s="9">
        <f t="shared" si="569"/>
        <v>5</v>
      </c>
      <c r="AA5202" s="17">
        <f t="shared" si="570"/>
        <v>10.7994</v>
      </c>
      <c r="AB5202" s="17">
        <f t="shared" si="571"/>
        <v>143.99199999999999</v>
      </c>
      <c r="AC5202" s="17">
        <f t="shared" si="572"/>
        <v>86.395200000000003</v>
      </c>
      <c r="AD5202" s="17">
        <f t="shared" si="573"/>
        <v>345.58080000000001</v>
      </c>
    </row>
    <row r="5203" spans="1:30">
      <c r="A5203">
        <v>5202</v>
      </c>
      <c r="B5203" t="s">
        <v>8066</v>
      </c>
      <c r="C5203" s="4">
        <v>42432</v>
      </c>
      <c r="D5203" s="4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 s="17">
        <v>5.7365000000000004</v>
      </c>
      <c r="V5203">
        <f t="shared" si="567"/>
        <v>2016</v>
      </c>
      <c r="W5203" t="str">
        <f t="shared" si="568"/>
        <v>Mar</v>
      </c>
      <c r="X5203" s="9" t="str">
        <f>Sample___Superstore[[#This Row],[Order Year]]&amp;"-"&amp;Sample___Superstore[[#This Row],[Order Month]]</f>
        <v>2016-Mar</v>
      </c>
      <c r="Y5203" s="10">
        <f>Sample___Superstore6[[#This Row],[Profit]]/Sample___Superstore6[[#This Row],[Sales]]</f>
        <v>0.13750000000000001</v>
      </c>
      <c r="Z5203" s="9">
        <f t="shared" si="569"/>
        <v>5</v>
      </c>
      <c r="AA5203" s="17">
        <f t="shared" si="570"/>
        <v>0.81950000000000001</v>
      </c>
      <c r="AB5203" s="17">
        <f t="shared" si="571"/>
        <v>5.96</v>
      </c>
      <c r="AC5203" s="17">
        <f t="shared" si="572"/>
        <v>8.3439999999999994</v>
      </c>
      <c r="AD5203" s="17">
        <f t="shared" si="573"/>
        <v>33.375999999999998</v>
      </c>
    </row>
    <row r="5204" spans="1:30">
      <c r="A5204">
        <v>5203</v>
      </c>
      <c r="B5204" t="s">
        <v>8067</v>
      </c>
      <c r="C5204" s="4">
        <v>42231</v>
      </c>
      <c r="D5204" s="4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 s="17">
        <v>28.142099999999999</v>
      </c>
      <c r="V5204">
        <f t="shared" si="567"/>
        <v>2015</v>
      </c>
      <c r="W5204" t="str">
        <f t="shared" si="568"/>
        <v>Aug</v>
      </c>
      <c r="X5204" s="9" t="str">
        <f>Sample___Superstore[[#This Row],[Order Year]]&amp;"-"&amp;Sample___Superstore[[#This Row],[Order Month]]</f>
        <v>2015-Aug</v>
      </c>
      <c r="Y5204" s="10">
        <f>Sample___Superstore6[[#This Row],[Profit]]/Sample___Superstore6[[#This Row],[Sales]]</f>
        <v>0.26999999999999996</v>
      </c>
      <c r="Z5204" s="9">
        <f t="shared" si="569"/>
        <v>4</v>
      </c>
      <c r="AA5204" s="17">
        <f t="shared" si="570"/>
        <v>4.0202999999999998</v>
      </c>
      <c r="AB5204" s="17">
        <f t="shared" si="571"/>
        <v>14.89</v>
      </c>
      <c r="AC5204" s="17">
        <f t="shared" si="572"/>
        <v>0</v>
      </c>
      <c r="AD5204" s="17">
        <f t="shared" si="573"/>
        <v>104.23</v>
      </c>
    </row>
    <row r="5205" spans="1:30">
      <c r="A5205">
        <v>5204</v>
      </c>
      <c r="B5205" t="s">
        <v>8067</v>
      </c>
      <c r="C5205" s="4">
        <v>42231</v>
      </c>
      <c r="D5205" s="4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 s="17">
        <v>18.970199999999998</v>
      </c>
      <c r="V5205">
        <f t="shared" si="567"/>
        <v>2015</v>
      </c>
      <c r="W5205" t="str">
        <f t="shared" si="568"/>
        <v>Aug</v>
      </c>
      <c r="X5205" s="9" t="str">
        <f>Sample___Superstore[[#This Row],[Order Year]]&amp;"-"&amp;Sample___Superstore[[#This Row],[Order Month]]</f>
        <v>2015-Aug</v>
      </c>
      <c r="Y5205" s="10">
        <f>Sample___Superstore6[[#This Row],[Profit]]/Sample___Superstore6[[#This Row],[Sales]]</f>
        <v>0.26999999999999996</v>
      </c>
      <c r="Z5205" s="9">
        <f t="shared" si="569"/>
        <v>4</v>
      </c>
      <c r="AA5205" s="17">
        <f t="shared" si="570"/>
        <v>6.3233999999999995</v>
      </c>
      <c r="AB5205" s="17">
        <f t="shared" si="571"/>
        <v>23.42</v>
      </c>
      <c r="AC5205" s="17">
        <f t="shared" si="572"/>
        <v>0</v>
      </c>
      <c r="AD5205" s="17">
        <f t="shared" si="573"/>
        <v>70.260000000000005</v>
      </c>
    </row>
    <row r="5206" spans="1:30">
      <c r="A5206">
        <v>5205</v>
      </c>
      <c r="B5206" t="s">
        <v>8068</v>
      </c>
      <c r="C5206" s="4">
        <v>42259</v>
      </c>
      <c r="D5206" s="4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 s="17">
        <v>3.0558000000000001</v>
      </c>
      <c r="V5206">
        <f t="shared" si="567"/>
        <v>2015</v>
      </c>
      <c r="W5206" t="str">
        <f t="shared" si="568"/>
        <v>Sep</v>
      </c>
      <c r="X5206" s="9" t="str">
        <f>Sample___Superstore[[#This Row],[Order Year]]&amp;"-"&amp;Sample___Superstore[[#This Row],[Order Month]]</f>
        <v>2015-Sep</v>
      </c>
      <c r="Y5206" s="10">
        <f>Sample___Superstore6[[#This Row],[Profit]]/Sample___Superstore6[[#This Row],[Sales]]</f>
        <v>0.33</v>
      </c>
      <c r="Z5206" s="9">
        <f t="shared" si="569"/>
        <v>6</v>
      </c>
      <c r="AA5206" s="17">
        <f t="shared" si="570"/>
        <v>1.5279</v>
      </c>
      <c r="AB5206" s="17">
        <f t="shared" si="571"/>
        <v>4.63</v>
      </c>
      <c r="AC5206" s="17">
        <f t="shared" si="572"/>
        <v>0</v>
      </c>
      <c r="AD5206" s="17">
        <f t="shared" si="573"/>
        <v>9.26</v>
      </c>
    </row>
    <row r="5207" spans="1:30">
      <c r="A5207">
        <v>5206</v>
      </c>
      <c r="B5207" t="s">
        <v>8068</v>
      </c>
      <c r="C5207" s="4">
        <v>42259</v>
      </c>
      <c r="D5207" s="4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17">
        <v>4.2392000000000003</v>
      </c>
      <c r="V5207">
        <f t="shared" si="567"/>
        <v>2015</v>
      </c>
      <c r="W5207" t="str">
        <f t="shared" si="568"/>
        <v>Sep</v>
      </c>
      <c r="X5207" s="9" t="str">
        <f>Sample___Superstore[[#This Row],[Order Year]]&amp;"-"&amp;Sample___Superstore[[#This Row],[Order Month]]</f>
        <v>2015-Sep</v>
      </c>
      <c r="Y5207" s="10">
        <f>Sample___Superstore6[[#This Row],[Profit]]/Sample___Superstore6[[#This Row],[Sales]]</f>
        <v>0.04</v>
      </c>
      <c r="Z5207" s="9">
        <f t="shared" si="569"/>
        <v>6</v>
      </c>
      <c r="AA5207" s="17">
        <f t="shared" si="570"/>
        <v>2.1196000000000002</v>
      </c>
      <c r="AB5207" s="17">
        <f t="shared" si="571"/>
        <v>52.99</v>
      </c>
      <c r="AC5207" s="17">
        <f t="shared" si="572"/>
        <v>0</v>
      </c>
      <c r="AD5207" s="17">
        <f t="shared" si="573"/>
        <v>105.98</v>
      </c>
    </row>
    <row r="5208" spans="1:30">
      <c r="A5208">
        <v>5207</v>
      </c>
      <c r="B5208" t="s">
        <v>8068</v>
      </c>
      <c r="C5208" s="4">
        <v>42259</v>
      </c>
      <c r="D5208" s="4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 s="17">
        <v>0.58279999999999998</v>
      </c>
      <c r="V5208">
        <f t="shared" si="567"/>
        <v>2015</v>
      </c>
      <c r="W5208" t="str">
        <f t="shared" si="568"/>
        <v>Sep</v>
      </c>
      <c r="X5208" s="9" t="str">
        <f>Sample___Superstore[[#This Row],[Order Year]]&amp;"-"&amp;Sample___Superstore[[#This Row],[Order Month]]</f>
        <v>2015-Sep</v>
      </c>
      <c r="Y5208" s="10">
        <f>Sample___Superstore6[[#This Row],[Profit]]/Sample___Superstore6[[#This Row],[Sales]]</f>
        <v>0.47</v>
      </c>
      <c r="Z5208" s="9">
        <f t="shared" si="569"/>
        <v>6</v>
      </c>
      <c r="AA5208" s="17">
        <f t="shared" si="570"/>
        <v>0.58279999999999998</v>
      </c>
      <c r="AB5208" s="17">
        <f t="shared" si="571"/>
        <v>1.24</v>
      </c>
      <c r="AC5208" s="17">
        <f t="shared" si="572"/>
        <v>0</v>
      </c>
      <c r="AD5208" s="17">
        <f t="shared" si="573"/>
        <v>1.24</v>
      </c>
    </row>
    <row r="5209" spans="1:30">
      <c r="A5209">
        <v>5208</v>
      </c>
      <c r="B5209" t="s">
        <v>8068</v>
      </c>
      <c r="C5209" s="4">
        <v>42259</v>
      </c>
      <c r="D5209" s="4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 s="17">
        <v>9.9359999999999999</v>
      </c>
      <c r="V5209">
        <f t="shared" si="567"/>
        <v>2015</v>
      </c>
      <c r="W5209" t="str">
        <f t="shared" si="568"/>
        <v>Sep</v>
      </c>
      <c r="X5209" s="9" t="str">
        <f>Sample___Superstore[[#This Row],[Order Year]]&amp;"-"&amp;Sample___Superstore[[#This Row],[Order Month]]</f>
        <v>2015-Sep</v>
      </c>
      <c r="Y5209" s="10">
        <f>Sample___Superstore6[[#This Row],[Profit]]/Sample___Superstore6[[#This Row],[Sales]]</f>
        <v>0.48000000000000004</v>
      </c>
      <c r="Z5209" s="9">
        <f t="shared" si="569"/>
        <v>6</v>
      </c>
      <c r="AA5209" s="17">
        <f t="shared" si="570"/>
        <v>4.968</v>
      </c>
      <c r="AB5209" s="17">
        <f t="shared" si="571"/>
        <v>10.35</v>
      </c>
      <c r="AC5209" s="17">
        <f t="shared" si="572"/>
        <v>0</v>
      </c>
      <c r="AD5209" s="17">
        <f t="shared" si="573"/>
        <v>20.7</v>
      </c>
    </row>
    <row r="5210" spans="1:30">
      <c r="A5210">
        <v>5209</v>
      </c>
      <c r="B5210" t="s">
        <v>8068</v>
      </c>
      <c r="C5210" s="4">
        <v>42259</v>
      </c>
      <c r="D5210" s="4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 s="17">
        <v>14.161</v>
      </c>
      <c r="V5210">
        <f t="shared" si="567"/>
        <v>2015</v>
      </c>
      <c r="W5210" t="str">
        <f t="shared" si="568"/>
        <v>Sep</v>
      </c>
      <c r="X5210" s="9" t="str">
        <f>Sample___Superstore[[#This Row],[Order Year]]&amp;"-"&amp;Sample___Superstore[[#This Row],[Order Month]]</f>
        <v>2015-Sep</v>
      </c>
      <c r="Y5210" s="10">
        <f>Sample___Superstore6[[#This Row],[Profit]]/Sample___Superstore6[[#This Row],[Sales]]</f>
        <v>0.49</v>
      </c>
      <c r="Z5210" s="9">
        <f t="shared" si="569"/>
        <v>6</v>
      </c>
      <c r="AA5210" s="17">
        <f t="shared" si="570"/>
        <v>2.8321999999999998</v>
      </c>
      <c r="AB5210" s="17">
        <f t="shared" si="571"/>
        <v>5.7799999999999994</v>
      </c>
      <c r="AC5210" s="17">
        <f t="shared" si="572"/>
        <v>0</v>
      </c>
      <c r="AD5210" s="17">
        <f t="shared" si="573"/>
        <v>28.9</v>
      </c>
    </row>
    <row r="5211" spans="1:30">
      <c r="A5211">
        <v>5210</v>
      </c>
      <c r="B5211" t="s">
        <v>8068</v>
      </c>
      <c r="C5211" s="4">
        <v>42259</v>
      </c>
      <c r="D5211" s="4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17">
        <v>12.7746</v>
      </c>
      <c r="V5211">
        <f t="shared" si="567"/>
        <v>2015</v>
      </c>
      <c r="W5211" t="str">
        <f t="shared" si="568"/>
        <v>Sep</v>
      </c>
      <c r="X5211" s="9" t="str">
        <f>Sample___Superstore[[#This Row],[Order Year]]&amp;"-"&amp;Sample___Superstore[[#This Row],[Order Month]]</f>
        <v>2015-Sep</v>
      </c>
      <c r="Y5211" s="10">
        <f>Sample___Superstore6[[#This Row],[Profit]]/Sample___Superstore6[[#This Row],[Sales]]</f>
        <v>0.47</v>
      </c>
      <c r="Z5211" s="9">
        <f t="shared" si="569"/>
        <v>6</v>
      </c>
      <c r="AA5211" s="17">
        <f t="shared" si="570"/>
        <v>12.7746</v>
      </c>
      <c r="AB5211" s="17">
        <f t="shared" si="571"/>
        <v>27.18</v>
      </c>
      <c r="AC5211" s="17">
        <f t="shared" si="572"/>
        <v>0</v>
      </c>
      <c r="AD5211" s="17">
        <f t="shared" si="573"/>
        <v>27.18</v>
      </c>
    </row>
    <row r="5212" spans="1:30">
      <c r="A5212">
        <v>5211</v>
      </c>
      <c r="B5212" t="s">
        <v>8069</v>
      </c>
      <c r="C5212" s="4">
        <v>42016</v>
      </c>
      <c r="D5212" s="4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 s="17">
        <v>120.9468</v>
      </c>
      <c r="V5212">
        <f t="shared" si="567"/>
        <v>2015</v>
      </c>
      <c r="W5212" t="str">
        <f t="shared" si="568"/>
        <v>Jan</v>
      </c>
      <c r="X5212" s="9" t="str">
        <f>Sample___Superstore[[#This Row],[Order Year]]&amp;"-"&amp;Sample___Superstore[[#This Row],[Order Month]]</f>
        <v>2015-Jan</v>
      </c>
      <c r="Y5212" s="10">
        <f>Sample___Superstore6[[#This Row],[Profit]]/Sample___Superstore6[[#This Row],[Sales]]</f>
        <v>0.26</v>
      </c>
      <c r="Z5212" s="9">
        <f t="shared" si="569"/>
        <v>6</v>
      </c>
      <c r="AA5212" s="17">
        <f t="shared" si="570"/>
        <v>40.315599999999996</v>
      </c>
      <c r="AB5212" s="17">
        <f t="shared" si="571"/>
        <v>155.06</v>
      </c>
      <c r="AC5212" s="17">
        <f t="shared" si="572"/>
        <v>0</v>
      </c>
      <c r="AD5212" s="17">
        <f t="shared" si="573"/>
        <v>465.18</v>
      </c>
    </row>
    <row r="5213" spans="1:30">
      <c r="A5213">
        <v>5212</v>
      </c>
      <c r="B5213" t="s">
        <v>8070</v>
      </c>
      <c r="C5213" s="4">
        <v>42136</v>
      </c>
      <c r="D5213" s="4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 s="17">
        <v>9.8901000000000003</v>
      </c>
      <c r="V5213">
        <f t="shared" si="567"/>
        <v>2015</v>
      </c>
      <c r="W5213" t="str">
        <f t="shared" si="568"/>
        <v>May</v>
      </c>
      <c r="X5213" s="9" t="str">
        <f>Sample___Superstore[[#This Row],[Order Year]]&amp;"-"&amp;Sample___Superstore[[#This Row],[Order Month]]</f>
        <v>2015-May</v>
      </c>
      <c r="Y5213" s="10">
        <f>Sample___Superstore6[[#This Row],[Profit]]/Sample___Superstore6[[#This Row],[Sales]]</f>
        <v>0.27</v>
      </c>
      <c r="Z5213" s="9">
        <f t="shared" si="569"/>
        <v>4</v>
      </c>
      <c r="AA5213" s="17">
        <f t="shared" si="570"/>
        <v>3.2967</v>
      </c>
      <c r="AB5213" s="17">
        <f t="shared" si="571"/>
        <v>12.21</v>
      </c>
      <c r="AC5213" s="17">
        <f t="shared" si="572"/>
        <v>0</v>
      </c>
      <c r="AD5213" s="17">
        <f t="shared" si="573"/>
        <v>36.630000000000003</v>
      </c>
    </row>
    <row r="5214" spans="1:30">
      <c r="A5214">
        <v>5213</v>
      </c>
      <c r="B5214" t="s">
        <v>8071</v>
      </c>
      <c r="C5214" s="4">
        <v>42639</v>
      </c>
      <c r="D5214" s="4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 s="17">
        <v>13.891500000000001</v>
      </c>
      <c r="V5214">
        <f t="shared" si="567"/>
        <v>2016</v>
      </c>
      <c r="W5214" t="str">
        <f t="shared" si="568"/>
        <v>Sep</v>
      </c>
      <c r="X5214" s="9" t="str">
        <f>Sample___Superstore[[#This Row],[Order Year]]&amp;"-"&amp;Sample___Superstore[[#This Row],[Order Month]]</f>
        <v>2016-Sep</v>
      </c>
      <c r="Y5214" s="10">
        <f>Sample___Superstore6[[#This Row],[Profit]]/Sample___Superstore6[[#This Row],[Sales]]</f>
        <v>0.27</v>
      </c>
      <c r="Z5214" s="9">
        <f t="shared" si="569"/>
        <v>0</v>
      </c>
      <c r="AA5214" s="17">
        <f t="shared" si="570"/>
        <v>4.6305000000000005</v>
      </c>
      <c r="AB5214" s="17">
        <f t="shared" si="571"/>
        <v>17.150000000000002</v>
      </c>
      <c r="AC5214" s="17">
        <f t="shared" si="572"/>
        <v>0</v>
      </c>
      <c r="AD5214" s="17">
        <f t="shared" si="573"/>
        <v>51.45</v>
      </c>
    </row>
    <row r="5215" spans="1:30">
      <c r="A5215">
        <v>5214</v>
      </c>
      <c r="B5215" t="s">
        <v>8071</v>
      </c>
      <c r="C5215" s="4">
        <v>42639</v>
      </c>
      <c r="D5215" s="4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 s="17">
        <v>3.6017999999999999</v>
      </c>
      <c r="V5215">
        <f t="shared" si="567"/>
        <v>2016</v>
      </c>
      <c r="W5215" t="str">
        <f t="shared" si="568"/>
        <v>Sep</v>
      </c>
      <c r="X5215" s="9" t="str">
        <f>Sample___Superstore[[#This Row],[Order Year]]&amp;"-"&amp;Sample___Superstore[[#This Row],[Order Month]]</f>
        <v>2016-Sep</v>
      </c>
      <c r="Y5215" s="10">
        <f>Sample___Superstore6[[#This Row],[Profit]]/Sample___Superstore6[[#This Row],[Sales]]</f>
        <v>0.45999999999999996</v>
      </c>
      <c r="Z5215" s="9">
        <f t="shared" si="569"/>
        <v>0</v>
      </c>
      <c r="AA5215" s="17">
        <f t="shared" si="570"/>
        <v>1.2005999999999999</v>
      </c>
      <c r="AB5215" s="17">
        <f t="shared" si="571"/>
        <v>2.61</v>
      </c>
      <c r="AC5215" s="17">
        <f t="shared" si="572"/>
        <v>0</v>
      </c>
      <c r="AD5215" s="17">
        <f t="shared" si="573"/>
        <v>7.83</v>
      </c>
    </row>
    <row r="5216" spans="1:30">
      <c r="A5216">
        <v>5215</v>
      </c>
      <c r="B5216" t="s">
        <v>8071</v>
      </c>
      <c r="C5216" s="4">
        <v>42639</v>
      </c>
      <c r="D5216" s="4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 s="17">
        <v>13.452</v>
      </c>
      <c r="V5216">
        <f t="shared" si="567"/>
        <v>2016</v>
      </c>
      <c r="W5216" t="str">
        <f t="shared" si="568"/>
        <v>Sep</v>
      </c>
      <c r="X5216" s="9" t="str">
        <f>Sample___Superstore[[#This Row],[Order Year]]&amp;"-"&amp;Sample___Superstore[[#This Row],[Order Month]]</f>
        <v>2016-Sep</v>
      </c>
      <c r="Y5216" s="10">
        <f>Sample___Superstore6[[#This Row],[Profit]]/Sample___Superstore6[[#This Row],[Sales]]</f>
        <v>0.38</v>
      </c>
      <c r="Z5216" s="9">
        <f t="shared" si="569"/>
        <v>0</v>
      </c>
      <c r="AA5216" s="17">
        <f t="shared" si="570"/>
        <v>2.6903999999999999</v>
      </c>
      <c r="AB5216" s="17">
        <f t="shared" si="571"/>
        <v>7.08</v>
      </c>
      <c r="AC5216" s="17">
        <f t="shared" si="572"/>
        <v>0</v>
      </c>
      <c r="AD5216" s="17">
        <f t="shared" si="573"/>
        <v>35.4</v>
      </c>
    </row>
    <row r="5217" spans="1:30">
      <c r="A5217">
        <v>5216</v>
      </c>
      <c r="B5217" t="s">
        <v>8071</v>
      </c>
      <c r="C5217" s="4">
        <v>42639</v>
      </c>
      <c r="D5217" s="4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 s="17">
        <v>13.455</v>
      </c>
      <c r="V5217">
        <f t="shared" si="567"/>
        <v>2016</v>
      </c>
      <c r="W5217" t="str">
        <f t="shared" si="568"/>
        <v>Sep</v>
      </c>
      <c r="X5217" s="9" t="str">
        <f>Sample___Superstore[[#This Row],[Order Year]]&amp;"-"&amp;Sample___Superstore[[#This Row],[Order Month]]</f>
        <v>2016-Sep</v>
      </c>
      <c r="Y5217" s="10">
        <f>Sample___Superstore6[[#This Row],[Profit]]/Sample___Superstore6[[#This Row],[Sales]]</f>
        <v>0.45</v>
      </c>
      <c r="Z5217" s="9">
        <f t="shared" si="569"/>
        <v>0</v>
      </c>
      <c r="AA5217" s="17">
        <f t="shared" si="570"/>
        <v>2.6909999999999998</v>
      </c>
      <c r="AB5217" s="17">
        <f t="shared" si="571"/>
        <v>5.9799999999999995</v>
      </c>
      <c r="AC5217" s="17">
        <f t="shared" si="572"/>
        <v>0</v>
      </c>
      <c r="AD5217" s="17">
        <f t="shared" si="573"/>
        <v>29.9</v>
      </c>
    </row>
    <row r="5218" spans="1:30">
      <c r="A5218">
        <v>5217</v>
      </c>
      <c r="B5218" t="s">
        <v>8072</v>
      </c>
      <c r="C5218" s="4">
        <v>42987</v>
      </c>
      <c r="D5218" s="4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 s="17">
        <v>8.2156000000000002</v>
      </c>
      <c r="V5218">
        <f t="shared" si="567"/>
        <v>2017</v>
      </c>
      <c r="W5218" t="str">
        <f t="shared" si="568"/>
        <v>Sep</v>
      </c>
      <c r="X5218" s="9" t="str">
        <f>Sample___Superstore[[#This Row],[Order Year]]&amp;"-"&amp;Sample___Superstore[[#This Row],[Order Month]]</f>
        <v>2017-Sep</v>
      </c>
      <c r="Y5218" s="10">
        <f>Sample___Superstore6[[#This Row],[Profit]]/Sample___Superstore6[[#This Row],[Sales]]</f>
        <v>0.47000000000000003</v>
      </c>
      <c r="Z5218" s="9">
        <f t="shared" si="569"/>
        <v>6</v>
      </c>
      <c r="AA5218" s="17">
        <f t="shared" si="570"/>
        <v>4.1078000000000001</v>
      </c>
      <c r="AB5218" s="17">
        <f t="shared" si="571"/>
        <v>8.74</v>
      </c>
      <c r="AC5218" s="17">
        <f t="shared" si="572"/>
        <v>0</v>
      </c>
      <c r="AD5218" s="17">
        <f t="shared" si="573"/>
        <v>17.48</v>
      </c>
    </row>
    <row r="5219" spans="1:30">
      <c r="A5219">
        <v>5218</v>
      </c>
      <c r="B5219" t="s">
        <v>8073</v>
      </c>
      <c r="C5219" s="4">
        <v>42840</v>
      </c>
      <c r="D5219" s="4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 s="17">
        <v>36.404400000000003</v>
      </c>
      <c r="V5219">
        <f t="shared" si="567"/>
        <v>2017</v>
      </c>
      <c r="W5219" t="str">
        <f t="shared" si="568"/>
        <v>Apr</v>
      </c>
      <c r="X5219" s="9" t="str">
        <f>Sample___Superstore[[#This Row],[Order Year]]&amp;"-"&amp;Sample___Superstore[[#This Row],[Order Month]]</f>
        <v>2017-Apr</v>
      </c>
      <c r="Y5219" s="10">
        <f>Sample___Superstore6[[#This Row],[Profit]]/Sample___Superstore6[[#This Row],[Sales]]</f>
        <v>0.46</v>
      </c>
      <c r="Z5219" s="9">
        <f t="shared" si="569"/>
        <v>2</v>
      </c>
      <c r="AA5219" s="17">
        <f t="shared" si="570"/>
        <v>12.1348</v>
      </c>
      <c r="AB5219" s="17">
        <f t="shared" si="571"/>
        <v>26.38</v>
      </c>
      <c r="AC5219" s="17">
        <f t="shared" si="572"/>
        <v>0</v>
      </c>
      <c r="AD5219" s="17">
        <f t="shared" si="573"/>
        <v>79.14</v>
      </c>
    </row>
    <row r="5220" spans="1:30">
      <c r="A5220">
        <v>5219</v>
      </c>
      <c r="B5220" t="s">
        <v>8074</v>
      </c>
      <c r="C5220" s="4">
        <v>42896</v>
      </c>
      <c r="D5220" s="4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17">
        <v>4.2</v>
      </c>
      <c r="V5220">
        <f t="shared" si="567"/>
        <v>2017</v>
      </c>
      <c r="W5220" t="str">
        <f t="shared" si="568"/>
        <v>Jun</v>
      </c>
      <c r="X5220" s="9" t="str">
        <f>Sample___Superstore[[#This Row],[Order Year]]&amp;"-"&amp;Sample___Superstore[[#This Row],[Order Month]]</f>
        <v>2017-Jun</v>
      </c>
      <c r="Y5220" s="10">
        <f>Sample___Superstore6[[#This Row],[Profit]]/Sample___Superstore6[[#This Row],[Sales]]</f>
        <v>0.5</v>
      </c>
      <c r="Z5220" s="9">
        <f t="shared" si="569"/>
        <v>4</v>
      </c>
      <c r="AA5220" s="17">
        <f t="shared" si="570"/>
        <v>0.84000000000000008</v>
      </c>
      <c r="AB5220" s="17">
        <f t="shared" si="571"/>
        <v>1.6800000000000002</v>
      </c>
      <c r="AC5220" s="17">
        <f t="shared" si="572"/>
        <v>0</v>
      </c>
      <c r="AD5220" s="17">
        <f t="shared" si="573"/>
        <v>8.4</v>
      </c>
    </row>
    <row r="5221" spans="1:30">
      <c r="A5221">
        <v>5220</v>
      </c>
      <c r="B5221" t="s">
        <v>8075</v>
      </c>
      <c r="C5221" s="4">
        <v>42979</v>
      </c>
      <c r="D5221" s="4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 s="17">
        <v>134.53020000000001</v>
      </c>
      <c r="V5221">
        <f t="shared" si="567"/>
        <v>2017</v>
      </c>
      <c r="W5221" t="str">
        <f t="shared" si="568"/>
        <v>Sep</v>
      </c>
      <c r="X5221" s="9" t="str">
        <f>Sample___Superstore[[#This Row],[Order Year]]&amp;"-"&amp;Sample___Superstore[[#This Row],[Order Month]]</f>
        <v>2017-Sep</v>
      </c>
      <c r="Y5221" s="10">
        <f>Sample___Superstore6[[#This Row],[Profit]]/Sample___Superstore6[[#This Row],[Sales]]</f>
        <v>0.27</v>
      </c>
      <c r="Z5221" s="9">
        <f t="shared" si="569"/>
        <v>0</v>
      </c>
      <c r="AA5221" s="17">
        <f t="shared" si="570"/>
        <v>19.218600000000002</v>
      </c>
      <c r="AB5221" s="17">
        <f t="shared" si="571"/>
        <v>71.179999999999993</v>
      </c>
      <c r="AC5221" s="17">
        <f t="shared" si="572"/>
        <v>0</v>
      </c>
      <c r="AD5221" s="17">
        <f t="shared" si="573"/>
        <v>498.26</v>
      </c>
    </row>
    <row r="5222" spans="1:30">
      <c r="A5222">
        <v>5221</v>
      </c>
      <c r="B5222" t="s">
        <v>8076</v>
      </c>
      <c r="C5222" s="4">
        <v>41804</v>
      </c>
      <c r="D5222" s="4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 s="17">
        <v>57.4938</v>
      </c>
      <c r="V5222">
        <f t="shared" si="567"/>
        <v>2014</v>
      </c>
      <c r="W5222" t="str">
        <f t="shared" si="568"/>
        <v>Jun</v>
      </c>
      <c r="X5222" s="9" t="str">
        <f>Sample___Superstore[[#This Row],[Order Year]]&amp;"-"&amp;Sample___Superstore[[#This Row],[Order Month]]</f>
        <v>2014-Jun</v>
      </c>
      <c r="Y5222" s="10">
        <f>Sample___Superstore6[[#This Row],[Profit]]/Sample___Superstore6[[#This Row],[Sales]]</f>
        <v>0.27</v>
      </c>
      <c r="Z5222" s="9">
        <f t="shared" si="569"/>
        <v>6</v>
      </c>
      <c r="AA5222" s="17">
        <f t="shared" si="570"/>
        <v>19.1646</v>
      </c>
      <c r="AB5222" s="17">
        <f t="shared" si="571"/>
        <v>70.98</v>
      </c>
      <c r="AC5222" s="17">
        <f t="shared" si="572"/>
        <v>0</v>
      </c>
      <c r="AD5222" s="17">
        <f t="shared" si="573"/>
        <v>212.94</v>
      </c>
    </row>
    <row r="5223" spans="1:30">
      <c r="A5223">
        <v>5222</v>
      </c>
      <c r="B5223" t="s">
        <v>8077</v>
      </c>
      <c r="C5223" s="4">
        <v>42873</v>
      </c>
      <c r="D5223" s="4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 s="17">
        <v>197.92080000000001</v>
      </c>
      <c r="V5223">
        <f t="shared" si="567"/>
        <v>2017</v>
      </c>
      <c r="W5223" t="str">
        <f t="shared" si="568"/>
        <v>May</v>
      </c>
      <c r="X5223" s="9" t="str">
        <f>Sample___Superstore[[#This Row],[Order Year]]&amp;"-"&amp;Sample___Superstore[[#This Row],[Order Month]]</f>
        <v>2017-May</v>
      </c>
      <c r="Y5223" s="10">
        <f>Sample___Superstore6[[#This Row],[Profit]]/Sample___Superstore6[[#This Row],[Sales]]</f>
        <v>0.28000000000000003</v>
      </c>
      <c r="Z5223" s="9">
        <f t="shared" si="569"/>
        <v>4</v>
      </c>
      <c r="AA5223" s="17">
        <f t="shared" si="570"/>
        <v>28.274400000000004</v>
      </c>
      <c r="AB5223" s="17">
        <f t="shared" si="571"/>
        <v>100.98</v>
      </c>
      <c r="AC5223" s="17">
        <f t="shared" si="572"/>
        <v>0</v>
      </c>
      <c r="AD5223" s="17">
        <f t="shared" si="573"/>
        <v>706.86</v>
      </c>
    </row>
    <row r="5224" spans="1:30">
      <c r="A5224">
        <v>5223</v>
      </c>
      <c r="B5224" t="s">
        <v>8077</v>
      </c>
      <c r="C5224" s="4">
        <v>42873</v>
      </c>
      <c r="D5224" s="4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 s="17">
        <v>2.2989999999999999</v>
      </c>
      <c r="V5224">
        <f t="shared" si="567"/>
        <v>2017</v>
      </c>
      <c r="W5224" t="str">
        <f t="shared" si="568"/>
        <v>May</v>
      </c>
      <c r="X5224" s="9" t="str">
        <f>Sample___Superstore[[#This Row],[Order Year]]&amp;"-"&amp;Sample___Superstore[[#This Row],[Order Month]]</f>
        <v>2017-May</v>
      </c>
      <c r="Y5224" s="10">
        <f>Sample___Superstore6[[#This Row],[Profit]]/Sample___Superstore6[[#This Row],[Sales]]</f>
        <v>0.02</v>
      </c>
      <c r="Z5224" s="9">
        <f t="shared" si="569"/>
        <v>4</v>
      </c>
      <c r="AA5224" s="17">
        <f t="shared" si="570"/>
        <v>0.45979999999999999</v>
      </c>
      <c r="AB5224" s="17">
        <f t="shared" si="571"/>
        <v>22.990000000000002</v>
      </c>
      <c r="AC5224" s="17">
        <f t="shared" si="572"/>
        <v>0</v>
      </c>
      <c r="AD5224" s="17">
        <f t="shared" si="573"/>
        <v>114.95</v>
      </c>
    </row>
    <row r="5225" spans="1:30">
      <c r="A5225">
        <v>5224</v>
      </c>
      <c r="B5225" t="s">
        <v>8077</v>
      </c>
      <c r="C5225" s="4">
        <v>42873</v>
      </c>
      <c r="D5225" s="4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 s="17">
        <v>20.731200000000001</v>
      </c>
      <c r="V5225">
        <f t="shared" si="567"/>
        <v>2017</v>
      </c>
      <c r="W5225" t="str">
        <f t="shared" si="568"/>
        <v>May</v>
      </c>
      <c r="X5225" s="9" t="str">
        <f>Sample___Superstore[[#This Row],[Order Year]]&amp;"-"&amp;Sample___Superstore[[#This Row],[Order Month]]</f>
        <v>2017-May</v>
      </c>
      <c r="Y5225" s="10">
        <f>Sample___Superstore6[[#This Row],[Profit]]/Sample___Superstore6[[#This Row],[Sales]]</f>
        <v>0.48000000000000004</v>
      </c>
      <c r="Z5225" s="9">
        <f t="shared" si="569"/>
        <v>4</v>
      </c>
      <c r="AA5225" s="17">
        <f t="shared" si="570"/>
        <v>2.9616000000000002</v>
      </c>
      <c r="AB5225" s="17">
        <f t="shared" si="571"/>
        <v>6.17</v>
      </c>
      <c r="AC5225" s="17">
        <f t="shared" si="572"/>
        <v>0</v>
      </c>
      <c r="AD5225" s="17">
        <f t="shared" si="573"/>
        <v>43.19</v>
      </c>
    </row>
    <row r="5226" spans="1:30">
      <c r="A5226">
        <v>5225</v>
      </c>
      <c r="B5226" t="s">
        <v>8080</v>
      </c>
      <c r="C5226" s="4">
        <v>42990</v>
      </c>
      <c r="D5226" s="4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 s="17">
        <v>79.891199999999998</v>
      </c>
      <c r="V5226">
        <f t="shared" si="567"/>
        <v>2017</v>
      </c>
      <c r="W5226" t="str">
        <f t="shared" si="568"/>
        <v>Sep</v>
      </c>
      <c r="X5226" s="9" t="str">
        <f>Sample___Superstore[[#This Row],[Order Year]]&amp;"-"&amp;Sample___Superstore[[#This Row],[Order Month]]</f>
        <v>2017-Sep</v>
      </c>
      <c r="Y5226" s="10">
        <f>Sample___Superstore6[[#This Row],[Profit]]/Sample___Superstore6[[#This Row],[Sales]]</f>
        <v>0.48</v>
      </c>
      <c r="Z5226" s="9">
        <f t="shared" si="569"/>
        <v>5</v>
      </c>
      <c r="AA5226" s="17">
        <f t="shared" si="570"/>
        <v>26.630399999999998</v>
      </c>
      <c r="AB5226" s="17">
        <f t="shared" si="571"/>
        <v>55.48</v>
      </c>
      <c r="AC5226" s="17">
        <f t="shared" si="572"/>
        <v>0</v>
      </c>
      <c r="AD5226" s="17">
        <f t="shared" si="573"/>
        <v>166.44</v>
      </c>
    </row>
    <row r="5227" spans="1:30">
      <c r="A5227">
        <v>5226</v>
      </c>
      <c r="B5227" t="s">
        <v>8081</v>
      </c>
      <c r="C5227" s="4">
        <v>42542</v>
      </c>
      <c r="D5227" s="4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 s="17">
        <v>12.795999999999999</v>
      </c>
      <c r="V5227">
        <f t="shared" si="567"/>
        <v>2016</v>
      </c>
      <c r="W5227" t="str">
        <f t="shared" si="568"/>
        <v>Jun</v>
      </c>
      <c r="X5227" s="9" t="str">
        <f>Sample___Superstore[[#This Row],[Order Year]]&amp;"-"&amp;Sample___Superstore[[#This Row],[Order Month]]</f>
        <v>2016-Jun</v>
      </c>
      <c r="Y5227" s="10">
        <f>Sample___Superstore6[[#This Row],[Profit]]/Sample___Superstore6[[#This Row],[Sales]]</f>
        <v>0.35</v>
      </c>
      <c r="Z5227" s="9">
        <f t="shared" si="569"/>
        <v>5</v>
      </c>
      <c r="AA5227" s="17">
        <f t="shared" si="570"/>
        <v>2.5591999999999997</v>
      </c>
      <c r="AB5227" s="17">
        <f t="shared" si="571"/>
        <v>7.3120000000000003</v>
      </c>
      <c r="AC5227" s="17">
        <f t="shared" si="572"/>
        <v>7.3120000000000012</v>
      </c>
      <c r="AD5227" s="17">
        <f t="shared" si="573"/>
        <v>29.248000000000001</v>
      </c>
    </row>
    <row r="5228" spans="1:30">
      <c r="A5228">
        <v>5227</v>
      </c>
      <c r="B5228" t="s">
        <v>8081</v>
      </c>
      <c r="C5228" s="4">
        <v>42542</v>
      </c>
      <c r="D5228" s="4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 s="17">
        <v>60.4968</v>
      </c>
      <c r="V5228">
        <f t="shared" si="567"/>
        <v>2016</v>
      </c>
      <c r="W5228" t="str">
        <f t="shared" si="568"/>
        <v>Jun</v>
      </c>
      <c r="X5228" s="9" t="str">
        <f>Sample___Superstore[[#This Row],[Order Year]]&amp;"-"&amp;Sample___Superstore[[#This Row],[Order Month]]</f>
        <v>2016-Jun</v>
      </c>
      <c r="Y5228" s="10">
        <f>Sample___Superstore6[[#This Row],[Profit]]/Sample___Superstore6[[#This Row],[Sales]]</f>
        <v>0.32500000000000001</v>
      </c>
      <c r="Z5228" s="9">
        <f t="shared" si="569"/>
        <v>5</v>
      </c>
      <c r="AA5228" s="17">
        <f t="shared" si="570"/>
        <v>10.082800000000001</v>
      </c>
      <c r="AB5228" s="17">
        <f t="shared" si="571"/>
        <v>31.024000000000001</v>
      </c>
      <c r="AC5228" s="17">
        <f t="shared" si="572"/>
        <v>37.2288</v>
      </c>
      <c r="AD5228" s="17">
        <f t="shared" si="573"/>
        <v>148.9152</v>
      </c>
    </row>
    <row r="5229" spans="1:30">
      <c r="A5229">
        <v>5228</v>
      </c>
      <c r="B5229" t="s">
        <v>8081</v>
      </c>
      <c r="C5229" s="4">
        <v>42542</v>
      </c>
      <c r="D5229" s="4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 s="17">
        <v>-44.195999999999998</v>
      </c>
      <c r="V5229">
        <f t="shared" si="567"/>
        <v>2016</v>
      </c>
      <c r="W5229" t="str">
        <f t="shared" si="568"/>
        <v>Jun</v>
      </c>
      <c r="X5229" s="9" t="str">
        <f>Sample___Superstore[[#This Row],[Order Year]]&amp;"-"&amp;Sample___Superstore[[#This Row],[Order Month]]</f>
        <v>2016-Jun</v>
      </c>
      <c r="Y5229" s="10">
        <f>Sample___Superstore6[[#This Row],[Profit]]/Sample___Superstore6[[#This Row],[Sales]]</f>
        <v>-0.125</v>
      </c>
      <c r="Z5229" s="9">
        <f t="shared" si="569"/>
        <v>5</v>
      </c>
      <c r="AA5229" s="17">
        <f t="shared" si="570"/>
        <v>-22.097999999999999</v>
      </c>
      <c r="AB5229" s="17">
        <f t="shared" si="571"/>
        <v>176.78399999999999</v>
      </c>
      <c r="AC5229" s="17">
        <f t="shared" si="572"/>
        <v>70.7136</v>
      </c>
      <c r="AD5229" s="17">
        <f t="shared" si="573"/>
        <v>282.8544</v>
      </c>
    </row>
    <row r="5230" spans="1:30">
      <c r="A5230">
        <v>5229</v>
      </c>
      <c r="B5230" t="s">
        <v>8082</v>
      </c>
      <c r="C5230" s="4">
        <v>41969</v>
      </c>
      <c r="D5230" s="4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 s="17">
        <v>40.170200000000001</v>
      </c>
      <c r="V5230">
        <f t="shared" si="567"/>
        <v>2014</v>
      </c>
      <c r="W5230" t="str">
        <f t="shared" si="568"/>
        <v>Nov</v>
      </c>
      <c r="X5230" s="9" t="str">
        <f>Sample___Superstore[[#This Row],[Order Year]]&amp;"-"&amp;Sample___Superstore[[#This Row],[Order Month]]</f>
        <v>2014-Nov</v>
      </c>
      <c r="Y5230" s="10">
        <f>Sample___Superstore6[[#This Row],[Profit]]/Sample___Superstore6[[#This Row],[Sales]]</f>
        <v>0.49</v>
      </c>
      <c r="Z5230" s="9">
        <f t="shared" si="569"/>
        <v>5</v>
      </c>
      <c r="AA5230" s="17">
        <f t="shared" si="570"/>
        <v>20.085100000000001</v>
      </c>
      <c r="AB5230" s="17">
        <f t="shared" si="571"/>
        <v>40.99</v>
      </c>
      <c r="AC5230" s="17">
        <f t="shared" si="572"/>
        <v>0</v>
      </c>
      <c r="AD5230" s="17">
        <f t="shared" si="573"/>
        <v>81.98</v>
      </c>
    </row>
    <row r="5231" spans="1:30">
      <c r="A5231">
        <v>5230</v>
      </c>
      <c r="B5231" t="s">
        <v>8083</v>
      </c>
      <c r="C5231" s="4">
        <v>42813</v>
      </c>
      <c r="D5231" s="4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 s="17">
        <v>5.1184000000000003</v>
      </c>
      <c r="V5231">
        <f t="shared" si="567"/>
        <v>2017</v>
      </c>
      <c r="W5231" t="str">
        <f t="shared" si="568"/>
        <v>Mar</v>
      </c>
      <c r="X5231" s="9" t="str">
        <f>Sample___Superstore[[#This Row],[Order Year]]&amp;"-"&amp;Sample___Superstore[[#This Row],[Order Month]]</f>
        <v>2017-Mar</v>
      </c>
      <c r="Y5231" s="10">
        <f>Sample___Superstore6[[#This Row],[Profit]]/Sample___Superstore6[[#This Row],[Sales]]</f>
        <v>0.35000000000000003</v>
      </c>
      <c r="Z5231" s="9">
        <f t="shared" si="569"/>
        <v>3</v>
      </c>
      <c r="AA5231" s="17">
        <f t="shared" si="570"/>
        <v>2.5592000000000001</v>
      </c>
      <c r="AB5231" s="17">
        <f t="shared" si="571"/>
        <v>7.3120000000000003</v>
      </c>
      <c r="AC5231" s="17">
        <f t="shared" si="572"/>
        <v>2.9248000000000003</v>
      </c>
      <c r="AD5231" s="17">
        <f t="shared" si="573"/>
        <v>11.699200000000001</v>
      </c>
    </row>
    <row r="5232" spans="1:30">
      <c r="A5232">
        <v>5231</v>
      </c>
      <c r="B5232" t="s">
        <v>8083</v>
      </c>
      <c r="C5232" s="4">
        <v>42813</v>
      </c>
      <c r="D5232" s="4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 s="17">
        <v>8.7144999999999992</v>
      </c>
      <c r="V5232">
        <f t="shared" si="567"/>
        <v>2017</v>
      </c>
      <c r="W5232" t="str">
        <f t="shared" si="568"/>
        <v>Mar</v>
      </c>
      <c r="X5232" s="9" t="str">
        <f>Sample___Superstore[[#This Row],[Order Year]]&amp;"-"&amp;Sample___Superstore[[#This Row],[Order Month]]</f>
        <v>2017-Mar</v>
      </c>
      <c r="Y5232" s="10">
        <f>Sample___Superstore6[[#This Row],[Profit]]/Sample___Superstore6[[#This Row],[Sales]]</f>
        <v>1.2499999999999999E-2</v>
      </c>
      <c r="Z5232" s="9">
        <f t="shared" si="569"/>
        <v>3</v>
      </c>
      <c r="AA5232" s="17">
        <f t="shared" si="570"/>
        <v>1.7428999999999999</v>
      </c>
      <c r="AB5232" s="17">
        <f t="shared" si="571"/>
        <v>139.43199999999999</v>
      </c>
      <c r="AC5232" s="17">
        <f t="shared" si="572"/>
        <v>139.43199999999999</v>
      </c>
      <c r="AD5232" s="17">
        <f t="shared" si="573"/>
        <v>557.72799999999995</v>
      </c>
    </row>
    <row r="5233" spans="1:30">
      <c r="A5233">
        <v>5232</v>
      </c>
      <c r="B5233" t="s">
        <v>8083</v>
      </c>
      <c r="C5233" s="4">
        <v>42813</v>
      </c>
      <c r="D5233" s="4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 s="17">
        <v>12.6813</v>
      </c>
      <c r="V5233">
        <f t="shared" si="567"/>
        <v>2017</v>
      </c>
      <c r="W5233" t="str">
        <f t="shared" si="568"/>
        <v>Mar</v>
      </c>
      <c r="X5233" s="9" t="str">
        <f>Sample___Superstore[[#This Row],[Order Year]]&amp;"-"&amp;Sample___Superstore[[#This Row],[Order Month]]</f>
        <v>2017-Mar</v>
      </c>
      <c r="Y5233" s="10">
        <f>Sample___Superstore6[[#This Row],[Profit]]/Sample___Superstore6[[#This Row],[Sales]]</f>
        <v>0.41000000000000003</v>
      </c>
      <c r="Z5233" s="9">
        <f t="shared" si="569"/>
        <v>3</v>
      </c>
      <c r="AA5233" s="17">
        <f t="shared" si="570"/>
        <v>12.6813</v>
      </c>
      <c r="AB5233" s="17">
        <f t="shared" si="571"/>
        <v>30.93</v>
      </c>
      <c r="AC5233" s="17">
        <f t="shared" si="572"/>
        <v>0</v>
      </c>
      <c r="AD5233" s="17">
        <f t="shared" si="573"/>
        <v>30.93</v>
      </c>
    </row>
    <row r="5234" spans="1:30">
      <c r="A5234">
        <v>5233</v>
      </c>
      <c r="B5234" t="s">
        <v>8083</v>
      </c>
      <c r="C5234" s="4">
        <v>42813</v>
      </c>
      <c r="D5234" s="4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 s="17">
        <v>9.2798999999999996</v>
      </c>
      <c r="V5234">
        <f t="shared" si="567"/>
        <v>2017</v>
      </c>
      <c r="W5234" t="str">
        <f t="shared" si="568"/>
        <v>Mar</v>
      </c>
      <c r="X5234" s="9" t="str">
        <f>Sample___Superstore[[#This Row],[Order Year]]&amp;"-"&amp;Sample___Superstore[[#This Row],[Order Month]]</f>
        <v>2017-Mar</v>
      </c>
      <c r="Y5234" s="10">
        <f>Sample___Superstore6[[#This Row],[Profit]]/Sample___Superstore6[[#This Row],[Sales]]</f>
        <v>0.33750000000000002</v>
      </c>
      <c r="Z5234" s="9">
        <f t="shared" si="569"/>
        <v>3</v>
      </c>
      <c r="AA5234" s="17">
        <f t="shared" si="570"/>
        <v>1.3256999999999999</v>
      </c>
      <c r="AB5234" s="17">
        <f t="shared" si="571"/>
        <v>3.9279999999999999</v>
      </c>
      <c r="AC5234" s="17">
        <f t="shared" si="572"/>
        <v>5.4992000000000001</v>
      </c>
      <c r="AD5234" s="17">
        <f t="shared" si="573"/>
        <v>21.9968</v>
      </c>
    </row>
    <row r="5235" spans="1:30">
      <c r="A5235">
        <v>5234</v>
      </c>
      <c r="B5235" t="s">
        <v>8084</v>
      </c>
      <c r="C5235" s="4">
        <v>41930</v>
      </c>
      <c r="D5235" s="4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 s="17">
        <v>145.2816</v>
      </c>
      <c r="V5235">
        <f t="shared" si="567"/>
        <v>2014</v>
      </c>
      <c r="W5235" t="str">
        <f t="shared" si="568"/>
        <v>Oct</v>
      </c>
      <c r="X5235" s="9" t="str">
        <f>Sample___Superstore[[#This Row],[Order Year]]&amp;"-"&amp;Sample___Superstore[[#This Row],[Order Month]]</f>
        <v>2014-Oct</v>
      </c>
      <c r="Y5235" s="10">
        <f>Sample___Superstore6[[#This Row],[Profit]]/Sample___Superstore6[[#This Row],[Sales]]</f>
        <v>0.24</v>
      </c>
      <c r="Z5235" s="9">
        <f t="shared" si="569"/>
        <v>4</v>
      </c>
      <c r="AA5235" s="17">
        <f t="shared" si="570"/>
        <v>24.2136</v>
      </c>
      <c r="AB5235" s="17">
        <f t="shared" si="571"/>
        <v>100.89</v>
      </c>
      <c r="AC5235" s="17">
        <f t="shared" si="572"/>
        <v>0</v>
      </c>
      <c r="AD5235" s="17">
        <f t="shared" si="573"/>
        <v>605.34</v>
      </c>
    </row>
    <row r="5236" spans="1:30">
      <c r="A5236">
        <v>5235</v>
      </c>
      <c r="B5236" t="s">
        <v>8085</v>
      </c>
      <c r="C5236" s="4">
        <v>42969</v>
      </c>
      <c r="D5236" s="4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 s="17">
        <v>2.6251000000000002</v>
      </c>
      <c r="V5236">
        <f t="shared" si="567"/>
        <v>2017</v>
      </c>
      <c r="W5236" t="str">
        <f t="shared" si="568"/>
        <v>Aug</v>
      </c>
      <c r="X5236" s="9" t="str">
        <f>Sample___Superstore[[#This Row],[Order Year]]&amp;"-"&amp;Sample___Superstore[[#This Row],[Order Month]]</f>
        <v>2017-Aug</v>
      </c>
      <c r="Y5236" s="10">
        <f>Sample___Superstore6[[#This Row],[Profit]]/Sample___Superstore6[[#This Row],[Sales]]</f>
        <v>1.2500000000000001E-2</v>
      </c>
      <c r="Z5236" s="9">
        <f t="shared" si="569"/>
        <v>1</v>
      </c>
      <c r="AA5236" s="17">
        <f t="shared" si="570"/>
        <v>2.6251000000000002</v>
      </c>
      <c r="AB5236" s="17">
        <f t="shared" si="571"/>
        <v>210.00800000000001</v>
      </c>
      <c r="AC5236" s="17">
        <f t="shared" si="572"/>
        <v>42.001600000000003</v>
      </c>
      <c r="AD5236" s="17">
        <f t="shared" si="573"/>
        <v>168.00640000000001</v>
      </c>
    </row>
    <row r="5237" spans="1:30">
      <c r="A5237">
        <v>5236</v>
      </c>
      <c r="B5237" t="s">
        <v>8086</v>
      </c>
      <c r="C5237" s="4">
        <v>42693</v>
      </c>
      <c r="D5237" s="4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 s="17">
        <v>15.9384</v>
      </c>
      <c r="V5237">
        <f t="shared" si="567"/>
        <v>2016</v>
      </c>
      <c r="W5237" t="str">
        <f t="shared" si="568"/>
        <v>Nov</v>
      </c>
      <c r="X5237" s="9" t="str">
        <f>Sample___Superstore[[#This Row],[Order Year]]&amp;"-"&amp;Sample___Superstore[[#This Row],[Order Month]]</f>
        <v>2016-Nov</v>
      </c>
      <c r="Y5237" s="10">
        <f>Sample___Superstore6[[#This Row],[Profit]]/Sample___Superstore6[[#This Row],[Sales]]</f>
        <v>0.28999999999999998</v>
      </c>
      <c r="Z5237" s="9">
        <f t="shared" si="569"/>
        <v>3</v>
      </c>
      <c r="AA5237" s="17">
        <f t="shared" si="570"/>
        <v>5.3128000000000002</v>
      </c>
      <c r="AB5237" s="17">
        <f t="shared" si="571"/>
        <v>18.32</v>
      </c>
      <c r="AC5237" s="17">
        <f t="shared" si="572"/>
        <v>0</v>
      </c>
      <c r="AD5237" s="17">
        <f t="shared" si="573"/>
        <v>54.96</v>
      </c>
    </row>
    <row r="5238" spans="1:30">
      <c r="A5238">
        <v>5237</v>
      </c>
      <c r="B5238" t="s">
        <v>8087</v>
      </c>
      <c r="C5238" s="4">
        <v>41902</v>
      </c>
      <c r="D5238" s="4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 s="17">
        <v>50.908200000000001</v>
      </c>
      <c r="V5238">
        <f t="shared" si="567"/>
        <v>2014</v>
      </c>
      <c r="W5238" t="str">
        <f t="shared" si="568"/>
        <v>Sep</v>
      </c>
      <c r="X5238" s="9" t="str">
        <f>Sample___Superstore[[#This Row],[Order Year]]&amp;"-"&amp;Sample___Superstore[[#This Row],[Order Month]]</f>
        <v>2014-Sep</v>
      </c>
      <c r="Y5238" s="10">
        <f>Sample___Superstore6[[#This Row],[Profit]]/Sample___Superstore6[[#This Row],[Sales]]</f>
        <v>0.31</v>
      </c>
      <c r="Z5238" s="9">
        <f t="shared" si="569"/>
        <v>4</v>
      </c>
      <c r="AA5238" s="17">
        <f t="shared" si="570"/>
        <v>16.9694</v>
      </c>
      <c r="AB5238" s="17">
        <f t="shared" si="571"/>
        <v>54.74</v>
      </c>
      <c r="AC5238" s="17">
        <f t="shared" si="572"/>
        <v>0</v>
      </c>
      <c r="AD5238" s="17">
        <f t="shared" si="573"/>
        <v>164.22</v>
      </c>
    </row>
    <row r="5239" spans="1:30">
      <c r="A5239">
        <v>5238</v>
      </c>
      <c r="B5239" t="s">
        <v>8087</v>
      </c>
      <c r="C5239" s="4">
        <v>41902</v>
      </c>
      <c r="D5239" s="4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 s="17">
        <v>36.293999999999997</v>
      </c>
      <c r="V5239">
        <f t="shared" si="567"/>
        <v>2014</v>
      </c>
      <c r="W5239" t="str">
        <f t="shared" si="568"/>
        <v>Sep</v>
      </c>
      <c r="X5239" s="9" t="str">
        <f>Sample___Superstore[[#This Row],[Order Year]]&amp;"-"&amp;Sample___Superstore[[#This Row],[Order Month]]</f>
        <v>2014-Sep</v>
      </c>
      <c r="Y5239" s="10">
        <f>Sample___Superstore6[[#This Row],[Profit]]/Sample___Superstore6[[#This Row],[Sales]]</f>
        <v>9.9999999999999992E-2</v>
      </c>
      <c r="Z5239" s="9">
        <f t="shared" si="569"/>
        <v>4</v>
      </c>
      <c r="AA5239" s="17">
        <f t="shared" si="570"/>
        <v>12.097999999999999</v>
      </c>
      <c r="AB5239" s="17">
        <f t="shared" si="571"/>
        <v>120.98</v>
      </c>
      <c r="AC5239" s="17">
        <f t="shared" si="572"/>
        <v>0</v>
      </c>
      <c r="AD5239" s="17">
        <f t="shared" si="573"/>
        <v>362.94</v>
      </c>
    </row>
    <row r="5240" spans="1:30">
      <c r="A5240">
        <v>5239</v>
      </c>
      <c r="B5240" t="s">
        <v>8087</v>
      </c>
      <c r="C5240" s="4">
        <v>41902</v>
      </c>
      <c r="D5240" s="4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 s="17">
        <v>26.391200000000001</v>
      </c>
      <c r="V5240">
        <f t="shared" si="567"/>
        <v>2014</v>
      </c>
      <c r="W5240" t="str">
        <f t="shared" si="568"/>
        <v>Sep</v>
      </c>
      <c r="X5240" s="9" t="str">
        <f>Sample___Superstore[[#This Row],[Order Year]]&amp;"-"&amp;Sample___Superstore[[#This Row],[Order Month]]</f>
        <v>2014-Sep</v>
      </c>
      <c r="Y5240" s="10">
        <f>Sample___Superstore6[[#This Row],[Profit]]/Sample___Superstore6[[#This Row],[Sales]]</f>
        <v>0.44000000000000006</v>
      </c>
      <c r="Z5240" s="9">
        <f t="shared" si="569"/>
        <v>4</v>
      </c>
      <c r="AA5240" s="17">
        <f t="shared" si="570"/>
        <v>13.195600000000001</v>
      </c>
      <c r="AB5240" s="17">
        <f t="shared" si="571"/>
        <v>29.99</v>
      </c>
      <c r="AC5240" s="17">
        <f t="shared" si="572"/>
        <v>0</v>
      </c>
      <c r="AD5240" s="17">
        <f t="shared" si="573"/>
        <v>59.98</v>
      </c>
    </row>
    <row r="5241" spans="1:30">
      <c r="A5241">
        <v>5240</v>
      </c>
      <c r="B5241" t="s">
        <v>8088</v>
      </c>
      <c r="C5241" s="4">
        <v>42624</v>
      </c>
      <c r="D5241" s="4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17">
        <v>6.6588000000000003</v>
      </c>
      <c r="V5241">
        <f t="shared" si="567"/>
        <v>2016</v>
      </c>
      <c r="W5241" t="str">
        <f t="shared" si="568"/>
        <v>Sep</v>
      </c>
      <c r="X5241" s="9" t="str">
        <f>Sample___Superstore[[#This Row],[Order Year]]&amp;"-"&amp;Sample___Superstore[[#This Row],[Order Month]]</f>
        <v>2016-Sep</v>
      </c>
      <c r="Y5241" s="10">
        <f>Sample___Superstore6[[#This Row],[Profit]]/Sample___Superstore6[[#This Row],[Sales]]</f>
        <v>0.02</v>
      </c>
      <c r="Z5241" s="9">
        <f t="shared" si="569"/>
        <v>6</v>
      </c>
      <c r="AA5241" s="17">
        <f t="shared" si="570"/>
        <v>2.2196000000000002</v>
      </c>
      <c r="AB5241" s="17">
        <f t="shared" si="571"/>
        <v>110.98</v>
      </c>
      <c r="AC5241" s="17">
        <f t="shared" si="572"/>
        <v>0</v>
      </c>
      <c r="AD5241" s="17">
        <f t="shared" si="573"/>
        <v>332.94</v>
      </c>
    </row>
    <row r="5242" spans="1:30">
      <c r="A5242">
        <v>5241</v>
      </c>
      <c r="B5242" t="s">
        <v>8088</v>
      </c>
      <c r="C5242" s="4">
        <v>42624</v>
      </c>
      <c r="D5242" s="4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 s="17">
        <v>12.958399999999999</v>
      </c>
      <c r="V5242">
        <f t="shared" si="567"/>
        <v>2016</v>
      </c>
      <c r="W5242" t="str">
        <f t="shared" si="568"/>
        <v>Sep</v>
      </c>
      <c r="X5242" s="9" t="str">
        <f>Sample___Superstore[[#This Row],[Order Year]]&amp;"-"&amp;Sample___Superstore[[#This Row],[Order Month]]</f>
        <v>2016-Sep</v>
      </c>
      <c r="Y5242" s="10">
        <f>Sample___Superstore6[[#This Row],[Profit]]/Sample___Superstore6[[#This Row],[Sales]]</f>
        <v>0.32499999999999996</v>
      </c>
      <c r="Z5242" s="9">
        <f t="shared" si="569"/>
        <v>6</v>
      </c>
      <c r="AA5242" s="17">
        <f t="shared" si="570"/>
        <v>6.4791999999999996</v>
      </c>
      <c r="AB5242" s="17">
        <f t="shared" si="571"/>
        <v>19.936</v>
      </c>
      <c r="AC5242" s="17">
        <f t="shared" si="572"/>
        <v>7.9744000000000002</v>
      </c>
      <c r="AD5242" s="17">
        <f t="shared" si="573"/>
        <v>31.897600000000001</v>
      </c>
    </row>
    <row r="5243" spans="1:30">
      <c r="A5243">
        <v>5242</v>
      </c>
      <c r="B5243" t="s">
        <v>8089</v>
      </c>
      <c r="C5243" s="4">
        <v>42636</v>
      </c>
      <c r="D5243" s="4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 s="17">
        <v>3.6936</v>
      </c>
      <c r="V5243">
        <f t="shared" si="567"/>
        <v>2016</v>
      </c>
      <c r="W5243" t="str">
        <f t="shared" si="568"/>
        <v>Sep</v>
      </c>
      <c r="X5243" s="9" t="str">
        <f>Sample___Superstore[[#This Row],[Order Year]]&amp;"-"&amp;Sample___Superstore[[#This Row],[Order Month]]</f>
        <v>2016-Sep</v>
      </c>
      <c r="Y5243" s="10">
        <f>Sample___Superstore6[[#This Row],[Profit]]/Sample___Superstore6[[#This Row],[Sales]]</f>
        <v>0.27</v>
      </c>
      <c r="Z5243" s="9">
        <f t="shared" si="569"/>
        <v>3</v>
      </c>
      <c r="AA5243" s="17">
        <f t="shared" si="570"/>
        <v>1.8468</v>
      </c>
      <c r="AB5243" s="17">
        <f t="shared" si="571"/>
        <v>6.84</v>
      </c>
      <c r="AC5243" s="17">
        <f t="shared" si="572"/>
        <v>0</v>
      </c>
      <c r="AD5243" s="17">
        <f t="shared" si="573"/>
        <v>13.68</v>
      </c>
    </row>
    <row r="5244" spans="1:30">
      <c r="A5244">
        <v>5243</v>
      </c>
      <c r="B5244" t="s">
        <v>8092</v>
      </c>
      <c r="C5244" s="4">
        <v>42951</v>
      </c>
      <c r="D5244" s="4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 s="17">
        <v>-5.6406000000000001</v>
      </c>
      <c r="V5244">
        <f t="shared" si="567"/>
        <v>2017</v>
      </c>
      <c r="W5244" t="str">
        <f t="shared" si="568"/>
        <v>Aug</v>
      </c>
      <c r="X5244" s="9" t="str">
        <f>Sample___Superstore[[#This Row],[Order Year]]&amp;"-"&amp;Sample___Superstore[[#This Row],[Order Month]]</f>
        <v>2017-Aug</v>
      </c>
      <c r="Y5244" s="10">
        <f>Sample___Superstore6[[#This Row],[Profit]]/Sample___Superstore6[[#This Row],[Sales]]</f>
        <v>-1.7</v>
      </c>
      <c r="Z5244" s="9">
        <f t="shared" si="569"/>
        <v>4</v>
      </c>
      <c r="AA5244" s="17">
        <f t="shared" si="570"/>
        <v>-1.8802000000000001</v>
      </c>
      <c r="AB5244" s="17">
        <f t="shared" si="571"/>
        <v>1.1060000000000001</v>
      </c>
      <c r="AC5244" s="17">
        <f t="shared" si="572"/>
        <v>2.6544000000000003</v>
      </c>
      <c r="AD5244" s="17">
        <f t="shared" si="573"/>
        <v>0.66359999999999975</v>
      </c>
    </row>
    <row r="5245" spans="1:30">
      <c r="A5245">
        <v>5244</v>
      </c>
      <c r="B5245" t="s">
        <v>8093</v>
      </c>
      <c r="C5245" s="4">
        <v>42576</v>
      </c>
      <c r="D5245" s="4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 s="17">
        <v>4.8023999999999996</v>
      </c>
      <c r="V5245">
        <f t="shared" si="567"/>
        <v>2016</v>
      </c>
      <c r="W5245" t="str">
        <f t="shared" si="568"/>
        <v>Jul</v>
      </c>
      <c r="X5245" s="9" t="str">
        <f>Sample___Superstore[[#This Row],[Order Year]]&amp;"-"&amp;Sample___Superstore[[#This Row],[Order Month]]</f>
        <v>2016-Jul</v>
      </c>
      <c r="Y5245" s="10">
        <f>Sample___Superstore6[[#This Row],[Profit]]/Sample___Superstore6[[#This Row],[Sales]]</f>
        <v>0.45999999999999996</v>
      </c>
      <c r="Z5245" s="9">
        <f t="shared" si="569"/>
        <v>1</v>
      </c>
      <c r="AA5245" s="17">
        <f t="shared" si="570"/>
        <v>4.8023999999999996</v>
      </c>
      <c r="AB5245" s="17">
        <f t="shared" si="571"/>
        <v>10.44</v>
      </c>
      <c r="AC5245" s="17">
        <f t="shared" si="572"/>
        <v>0</v>
      </c>
      <c r="AD5245" s="17">
        <f t="shared" si="573"/>
        <v>10.44</v>
      </c>
    </row>
    <row r="5246" spans="1:30">
      <c r="A5246">
        <v>5245</v>
      </c>
      <c r="B5246" t="s">
        <v>8094</v>
      </c>
      <c r="C5246" s="4">
        <v>42584</v>
      </c>
      <c r="D5246" s="4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 s="17">
        <v>15.3522</v>
      </c>
      <c r="V5246">
        <f t="shared" si="567"/>
        <v>2016</v>
      </c>
      <c r="W5246" t="str">
        <f t="shared" si="568"/>
        <v>Aug</v>
      </c>
      <c r="X5246" s="9" t="str">
        <f>Sample___Superstore[[#This Row],[Order Year]]&amp;"-"&amp;Sample___Superstore[[#This Row],[Order Month]]</f>
        <v>2016-Aug</v>
      </c>
      <c r="Y5246" s="10">
        <f>Sample___Superstore6[[#This Row],[Profit]]/Sample___Superstore6[[#This Row],[Sales]]</f>
        <v>0.1125</v>
      </c>
      <c r="Z5246" s="9">
        <f t="shared" si="569"/>
        <v>2</v>
      </c>
      <c r="AA5246" s="17">
        <f t="shared" si="570"/>
        <v>7.6760999999999999</v>
      </c>
      <c r="AB5246" s="17">
        <f t="shared" si="571"/>
        <v>68.231999999999999</v>
      </c>
      <c r="AC5246" s="17">
        <f t="shared" si="572"/>
        <v>27.2928</v>
      </c>
      <c r="AD5246" s="17">
        <f t="shared" si="573"/>
        <v>109.1712</v>
      </c>
    </row>
    <row r="5247" spans="1:30">
      <c r="A5247">
        <v>5246</v>
      </c>
      <c r="B5247" t="s">
        <v>8094</v>
      </c>
      <c r="C5247" s="4">
        <v>42584</v>
      </c>
      <c r="D5247" s="4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 s="17">
        <v>33.357599999999998</v>
      </c>
      <c r="V5247">
        <f t="shared" si="567"/>
        <v>2016</v>
      </c>
      <c r="W5247" t="str">
        <f t="shared" si="568"/>
        <v>Aug</v>
      </c>
      <c r="X5247" s="9" t="str">
        <f>Sample___Superstore[[#This Row],[Order Year]]&amp;"-"&amp;Sample___Superstore[[#This Row],[Order Month]]</f>
        <v>2016-Aug</v>
      </c>
      <c r="Y5247" s="10">
        <f>Sample___Superstore6[[#This Row],[Profit]]/Sample___Superstore6[[#This Row],[Sales]]</f>
        <v>9.9999999999999992E-2</v>
      </c>
      <c r="Z5247" s="9">
        <f t="shared" si="569"/>
        <v>2</v>
      </c>
      <c r="AA5247" s="17">
        <f t="shared" si="570"/>
        <v>11.119199999999999</v>
      </c>
      <c r="AB5247" s="17">
        <f t="shared" si="571"/>
        <v>111.19200000000001</v>
      </c>
      <c r="AC5247" s="17">
        <f t="shared" si="572"/>
        <v>66.71520000000001</v>
      </c>
      <c r="AD5247" s="17">
        <f t="shared" si="573"/>
        <v>266.86080000000004</v>
      </c>
    </row>
    <row r="5248" spans="1:30">
      <c r="A5248">
        <v>5247</v>
      </c>
      <c r="B5248" t="s">
        <v>8094</v>
      </c>
      <c r="C5248" s="4">
        <v>42584</v>
      </c>
      <c r="D5248" s="4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 s="17">
        <v>4.7039999999999997</v>
      </c>
      <c r="V5248">
        <f t="shared" si="567"/>
        <v>2016</v>
      </c>
      <c r="W5248" t="str">
        <f t="shared" si="568"/>
        <v>Aug</v>
      </c>
      <c r="X5248" s="9" t="str">
        <f>Sample___Superstore[[#This Row],[Order Year]]&amp;"-"&amp;Sample___Superstore[[#This Row],[Order Month]]</f>
        <v>2016-Aug</v>
      </c>
      <c r="Y5248" s="10">
        <f>Sample___Superstore6[[#This Row],[Profit]]/Sample___Superstore6[[#This Row],[Sales]]</f>
        <v>0.37499999999999994</v>
      </c>
      <c r="Z5248" s="9">
        <f t="shared" si="569"/>
        <v>2</v>
      </c>
      <c r="AA5248" s="17">
        <f t="shared" si="570"/>
        <v>2.3519999999999999</v>
      </c>
      <c r="AB5248" s="17">
        <f t="shared" si="571"/>
        <v>6.2720000000000002</v>
      </c>
      <c r="AC5248" s="17">
        <f t="shared" si="572"/>
        <v>2.5088000000000004</v>
      </c>
      <c r="AD5248" s="17">
        <f t="shared" si="573"/>
        <v>10.0352</v>
      </c>
    </row>
    <row r="5249" spans="1:30">
      <c r="A5249">
        <v>5248</v>
      </c>
      <c r="B5249" t="s">
        <v>8097</v>
      </c>
      <c r="C5249" s="4">
        <v>42145</v>
      </c>
      <c r="D5249" s="4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 s="17">
        <v>-52.958399999999997</v>
      </c>
      <c r="V5249">
        <f t="shared" si="567"/>
        <v>2015</v>
      </c>
      <c r="W5249" t="str">
        <f t="shared" si="568"/>
        <v>May</v>
      </c>
      <c r="X5249" s="9" t="str">
        <f>Sample___Superstore[[#This Row],[Order Year]]&amp;"-"&amp;Sample___Superstore[[#This Row],[Order Month]]</f>
        <v>2015-May</v>
      </c>
      <c r="Y5249" s="10">
        <f>Sample___Superstore6[[#This Row],[Profit]]/Sample___Superstore6[[#This Row],[Sales]]</f>
        <v>-2.5499999999999998</v>
      </c>
      <c r="Z5249" s="9">
        <f t="shared" si="569"/>
        <v>6</v>
      </c>
      <c r="AA5249" s="17">
        <f t="shared" si="570"/>
        <v>-6.6197999999999997</v>
      </c>
      <c r="AB5249" s="17">
        <f t="shared" si="571"/>
        <v>2.5960000000000001</v>
      </c>
      <c r="AC5249" s="17">
        <f t="shared" si="572"/>
        <v>16.6144</v>
      </c>
      <c r="AD5249" s="17">
        <f t="shared" si="573"/>
        <v>4.1536000000000008</v>
      </c>
    </row>
    <row r="5250" spans="1:30">
      <c r="A5250">
        <v>5249</v>
      </c>
      <c r="B5250" t="s">
        <v>8099</v>
      </c>
      <c r="C5250" s="4">
        <v>43042</v>
      </c>
      <c r="D5250" s="4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 s="17">
        <v>10.875</v>
      </c>
      <c r="V5250">
        <f t="shared" ref="V5250:V5313" si="574">YEAR(C5250)</f>
        <v>2017</v>
      </c>
      <c r="W5250" t="str">
        <f t="shared" ref="W5250:W5313" si="575">TEXT(C5250,"mmm")</f>
        <v>Nov</v>
      </c>
      <c r="X5250" s="9" t="str">
        <f>Sample___Superstore[[#This Row],[Order Year]]&amp;"-"&amp;Sample___Superstore[[#This Row],[Order Month]]</f>
        <v>2017-Nov</v>
      </c>
      <c r="Y5250" s="10">
        <f>Sample___Superstore6[[#This Row],[Profit]]/Sample___Superstore6[[#This Row],[Sales]]</f>
        <v>0.25</v>
      </c>
      <c r="Z5250" s="9">
        <f t="shared" ref="Z5250:Z5313" si="576">D5250-C5250</f>
        <v>2</v>
      </c>
      <c r="AA5250" s="17">
        <f t="shared" ref="AA5250:AA5313" si="577">U5250/S5250</f>
        <v>3.625</v>
      </c>
      <c r="AB5250" s="17">
        <f t="shared" ref="AB5250:AB5313" si="578">R5250/S5250</f>
        <v>14.5</v>
      </c>
      <c r="AC5250" s="17">
        <f t="shared" ref="AC5250:AC5313" si="579">R5250*T5250</f>
        <v>0</v>
      </c>
      <c r="AD5250" s="17">
        <f t="shared" ref="AD5250:AD5313" si="580">R5250-(R5250*T5250)</f>
        <v>43.5</v>
      </c>
    </row>
    <row r="5251" spans="1:30">
      <c r="A5251">
        <v>5250</v>
      </c>
      <c r="B5251" t="s">
        <v>8100</v>
      </c>
      <c r="C5251" s="4">
        <v>42110</v>
      </c>
      <c r="D5251" s="4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 s="17">
        <v>4.0872000000000002</v>
      </c>
      <c r="V5251">
        <f t="shared" si="574"/>
        <v>2015</v>
      </c>
      <c r="W5251" t="str">
        <f t="shared" si="575"/>
        <v>Apr</v>
      </c>
      <c r="X5251" s="9" t="str">
        <f>Sample___Superstore[[#This Row],[Order Year]]&amp;"-"&amp;Sample___Superstore[[#This Row],[Order Month]]</f>
        <v>2015-Apr</v>
      </c>
      <c r="Y5251" s="10">
        <f>Sample___Superstore6[[#This Row],[Profit]]/Sample___Superstore6[[#This Row],[Sales]]</f>
        <v>0.32500000000000001</v>
      </c>
      <c r="Z5251" s="9">
        <f t="shared" si="576"/>
        <v>5</v>
      </c>
      <c r="AA5251" s="17">
        <f t="shared" si="577"/>
        <v>1.0218</v>
      </c>
      <c r="AB5251" s="17">
        <f t="shared" si="578"/>
        <v>3.1440000000000001</v>
      </c>
      <c r="AC5251" s="17">
        <f t="shared" si="579"/>
        <v>2.5152000000000001</v>
      </c>
      <c r="AD5251" s="17">
        <f t="shared" si="580"/>
        <v>10.0608</v>
      </c>
    </row>
    <row r="5252" spans="1:30">
      <c r="A5252">
        <v>5251</v>
      </c>
      <c r="B5252" t="s">
        <v>8101</v>
      </c>
      <c r="C5252" s="4">
        <v>42716</v>
      </c>
      <c r="D5252" s="4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 s="17">
        <v>19.995999999999999</v>
      </c>
      <c r="V5252">
        <f t="shared" si="574"/>
        <v>2016</v>
      </c>
      <c r="W5252" t="str">
        <f t="shared" si="575"/>
        <v>Dec</v>
      </c>
      <c r="X5252" s="9" t="str">
        <f>Sample___Superstore[[#This Row],[Order Year]]&amp;"-"&amp;Sample___Superstore[[#This Row],[Order Month]]</f>
        <v>2016-Dec</v>
      </c>
      <c r="Y5252" s="10">
        <f>Sample___Superstore6[[#This Row],[Profit]]/Sample___Superstore6[[#This Row],[Sales]]</f>
        <v>0.08</v>
      </c>
      <c r="Z5252" s="9">
        <f t="shared" si="576"/>
        <v>6</v>
      </c>
      <c r="AA5252" s="17">
        <f t="shared" si="577"/>
        <v>3.9991999999999996</v>
      </c>
      <c r="AB5252" s="17">
        <f t="shared" si="578"/>
        <v>49.989999999999995</v>
      </c>
      <c r="AC5252" s="17">
        <f t="shared" si="579"/>
        <v>0</v>
      </c>
      <c r="AD5252" s="17">
        <f t="shared" si="580"/>
        <v>249.95</v>
      </c>
    </row>
    <row r="5253" spans="1:30">
      <c r="A5253">
        <v>5252</v>
      </c>
      <c r="B5253" t="s">
        <v>8101</v>
      </c>
      <c r="C5253" s="4">
        <v>42716</v>
      </c>
      <c r="D5253" s="4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 s="17">
        <v>23.086400000000001</v>
      </c>
      <c r="V5253">
        <f t="shared" si="574"/>
        <v>2016</v>
      </c>
      <c r="W5253" t="str">
        <f t="shared" si="575"/>
        <v>Dec</v>
      </c>
      <c r="X5253" s="9" t="str">
        <f>Sample___Superstore[[#This Row],[Order Year]]&amp;"-"&amp;Sample___Superstore[[#This Row],[Order Month]]</f>
        <v>2016-Dec</v>
      </c>
      <c r="Y5253" s="10">
        <f>Sample___Superstore6[[#This Row],[Profit]]/Sample___Superstore6[[#This Row],[Sales]]</f>
        <v>0.47000000000000003</v>
      </c>
      <c r="Z5253" s="9">
        <f t="shared" si="576"/>
        <v>6</v>
      </c>
      <c r="AA5253" s="17">
        <f t="shared" si="577"/>
        <v>5.7716000000000003</v>
      </c>
      <c r="AB5253" s="17">
        <f t="shared" si="578"/>
        <v>12.28</v>
      </c>
      <c r="AC5253" s="17">
        <f t="shared" si="579"/>
        <v>0</v>
      </c>
      <c r="AD5253" s="17">
        <f t="shared" si="580"/>
        <v>49.12</v>
      </c>
    </row>
    <row r="5254" spans="1:30">
      <c r="A5254">
        <v>5253</v>
      </c>
      <c r="B5254" t="s">
        <v>8102</v>
      </c>
      <c r="C5254" s="4">
        <v>42307</v>
      </c>
      <c r="D5254" s="4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 s="17">
        <v>53.043900000000001</v>
      </c>
      <c r="V5254">
        <f t="shared" si="574"/>
        <v>2015</v>
      </c>
      <c r="W5254" t="str">
        <f t="shared" si="575"/>
        <v>Oct</v>
      </c>
      <c r="X5254" s="9" t="str">
        <f>Sample___Superstore[[#This Row],[Order Year]]&amp;"-"&amp;Sample___Superstore[[#This Row],[Order Month]]</f>
        <v>2015-Oct</v>
      </c>
      <c r="Y5254" s="10">
        <f>Sample___Superstore6[[#This Row],[Profit]]/Sample___Superstore6[[#This Row],[Sales]]</f>
        <v>0.29000000000000004</v>
      </c>
      <c r="Z5254" s="9">
        <f t="shared" si="576"/>
        <v>3</v>
      </c>
      <c r="AA5254" s="17">
        <f t="shared" si="577"/>
        <v>17.6813</v>
      </c>
      <c r="AB5254" s="17">
        <f t="shared" si="578"/>
        <v>60.97</v>
      </c>
      <c r="AC5254" s="17">
        <f t="shared" si="579"/>
        <v>0</v>
      </c>
      <c r="AD5254" s="17">
        <f t="shared" si="580"/>
        <v>182.91</v>
      </c>
    </row>
    <row r="5255" spans="1:30">
      <c r="A5255">
        <v>5254</v>
      </c>
      <c r="B5255" t="s">
        <v>8103</v>
      </c>
      <c r="C5255" s="4">
        <v>41705</v>
      </c>
      <c r="D5255" s="4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 s="17">
        <v>33.64</v>
      </c>
      <c r="V5255">
        <f t="shared" si="574"/>
        <v>2014</v>
      </c>
      <c r="W5255" t="str">
        <f t="shared" si="575"/>
        <v>Mar</v>
      </c>
      <c r="X5255" s="9" t="str">
        <f>Sample___Superstore[[#This Row],[Order Year]]&amp;"-"&amp;Sample___Superstore[[#This Row],[Order Month]]</f>
        <v>2014-Mar</v>
      </c>
      <c r="Y5255" s="10">
        <f>Sample___Superstore6[[#This Row],[Profit]]/Sample___Superstore6[[#This Row],[Sales]]</f>
        <v>0.3125</v>
      </c>
      <c r="Z5255" s="9">
        <f t="shared" si="576"/>
        <v>4</v>
      </c>
      <c r="AA5255" s="17">
        <f t="shared" si="577"/>
        <v>16.82</v>
      </c>
      <c r="AB5255" s="17">
        <f t="shared" si="578"/>
        <v>53.823999999999998</v>
      </c>
      <c r="AC5255" s="17">
        <f t="shared" si="579"/>
        <v>21.529600000000002</v>
      </c>
      <c r="AD5255" s="17">
        <f t="shared" si="580"/>
        <v>86.118399999999994</v>
      </c>
    </row>
    <row r="5256" spans="1:30">
      <c r="A5256">
        <v>5255</v>
      </c>
      <c r="B5256" t="s">
        <v>8104</v>
      </c>
      <c r="C5256" s="4">
        <v>42068</v>
      </c>
      <c r="D5256" s="4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 s="17">
        <v>-7.0979999999999999</v>
      </c>
      <c r="V5256">
        <f t="shared" si="574"/>
        <v>2015</v>
      </c>
      <c r="W5256" t="str">
        <f t="shared" si="575"/>
        <v>Mar</v>
      </c>
      <c r="X5256" s="9" t="str">
        <f>Sample___Superstore[[#This Row],[Order Year]]&amp;"-"&amp;Sample___Superstore[[#This Row],[Order Month]]</f>
        <v>2015-Mar</v>
      </c>
      <c r="Y5256" s="10">
        <f>Sample___Superstore6[[#This Row],[Profit]]/Sample___Superstore6[[#This Row],[Sales]]</f>
        <v>-7.1428571428571425E-2</v>
      </c>
      <c r="Z5256" s="9">
        <f t="shared" si="576"/>
        <v>2</v>
      </c>
      <c r="AA5256" s="17">
        <f t="shared" si="577"/>
        <v>-3.5489999999999999</v>
      </c>
      <c r="AB5256" s="17">
        <f t="shared" si="578"/>
        <v>49.686</v>
      </c>
      <c r="AC5256" s="17">
        <f t="shared" si="579"/>
        <v>29.811599999999999</v>
      </c>
      <c r="AD5256" s="17">
        <f t="shared" si="580"/>
        <v>69.560400000000001</v>
      </c>
    </row>
    <row r="5257" spans="1:30">
      <c r="A5257">
        <v>5256</v>
      </c>
      <c r="B5257" t="s">
        <v>8104</v>
      </c>
      <c r="C5257" s="4">
        <v>42068</v>
      </c>
      <c r="D5257" s="4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 s="17">
        <v>-5.4547999999999996</v>
      </c>
      <c r="V5257">
        <f t="shared" si="574"/>
        <v>2015</v>
      </c>
      <c r="W5257" t="str">
        <f t="shared" si="575"/>
        <v>Mar</v>
      </c>
      <c r="X5257" s="9" t="str">
        <f>Sample___Superstore[[#This Row],[Order Year]]&amp;"-"&amp;Sample___Superstore[[#This Row],[Order Month]]</f>
        <v>2015-Mar</v>
      </c>
      <c r="Y5257" s="10">
        <f>Sample___Superstore6[[#This Row],[Profit]]/Sample___Superstore6[[#This Row],[Sales]]</f>
        <v>-0.16250000000000001</v>
      </c>
      <c r="Z5257" s="9">
        <f t="shared" si="576"/>
        <v>2</v>
      </c>
      <c r="AA5257" s="17">
        <f t="shared" si="577"/>
        <v>-2.7273999999999998</v>
      </c>
      <c r="AB5257" s="17">
        <f t="shared" si="578"/>
        <v>16.783999999999999</v>
      </c>
      <c r="AC5257" s="17">
        <f t="shared" si="579"/>
        <v>6.7135999999999996</v>
      </c>
      <c r="AD5257" s="17">
        <f t="shared" si="580"/>
        <v>26.854399999999998</v>
      </c>
    </row>
    <row r="5258" spans="1:30">
      <c r="A5258">
        <v>5257</v>
      </c>
      <c r="B5258" t="s">
        <v>8106</v>
      </c>
      <c r="C5258" s="4">
        <v>42590</v>
      </c>
      <c r="D5258" s="4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 s="17">
        <v>4.7519999999999998</v>
      </c>
      <c r="V5258">
        <f t="shared" si="574"/>
        <v>2016</v>
      </c>
      <c r="W5258" t="str">
        <f t="shared" si="575"/>
        <v>Aug</v>
      </c>
      <c r="X5258" s="9" t="str">
        <f>Sample___Superstore[[#This Row],[Order Year]]&amp;"-"&amp;Sample___Superstore[[#This Row],[Order Month]]</f>
        <v>2016-Aug</v>
      </c>
      <c r="Y5258" s="10">
        <f>Sample___Superstore6[[#This Row],[Profit]]/Sample___Superstore6[[#This Row],[Sales]]</f>
        <v>0.44999999999999996</v>
      </c>
      <c r="Z5258" s="9">
        <f t="shared" si="576"/>
        <v>6</v>
      </c>
      <c r="AA5258" s="17">
        <f t="shared" si="577"/>
        <v>2.3759999999999999</v>
      </c>
      <c r="AB5258" s="17">
        <f t="shared" si="578"/>
        <v>5.28</v>
      </c>
      <c r="AC5258" s="17">
        <f t="shared" si="579"/>
        <v>0</v>
      </c>
      <c r="AD5258" s="17">
        <f t="shared" si="580"/>
        <v>10.56</v>
      </c>
    </row>
    <row r="5259" spans="1:30">
      <c r="A5259">
        <v>5258</v>
      </c>
      <c r="B5259" t="s">
        <v>8107</v>
      </c>
      <c r="C5259" s="4">
        <v>42738</v>
      </c>
      <c r="D5259" s="4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 s="17">
        <v>18.662400000000002</v>
      </c>
      <c r="V5259">
        <f t="shared" si="574"/>
        <v>2017</v>
      </c>
      <c r="W5259" t="str">
        <f t="shared" si="575"/>
        <v>Jan</v>
      </c>
      <c r="X5259" s="9" t="str">
        <f>Sample___Superstore[[#This Row],[Order Year]]&amp;"-"&amp;Sample___Superstore[[#This Row],[Order Month]]</f>
        <v>2017-Jan</v>
      </c>
      <c r="Y5259" s="10">
        <f>Sample___Superstore6[[#This Row],[Profit]]/Sample___Superstore6[[#This Row],[Sales]]</f>
        <v>0.48000000000000004</v>
      </c>
      <c r="Z5259" s="9">
        <f t="shared" si="576"/>
        <v>5</v>
      </c>
      <c r="AA5259" s="17">
        <f t="shared" si="577"/>
        <v>3.1104000000000003</v>
      </c>
      <c r="AB5259" s="17">
        <f t="shared" si="578"/>
        <v>6.48</v>
      </c>
      <c r="AC5259" s="17">
        <f t="shared" si="579"/>
        <v>0</v>
      </c>
      <c r="AD5259" s="17">
        <f t="shared" si="580"/>
        <v>38.880000000000003</v>
      </c>
    </row>
    <row r="5260" spans="1:30">
      <c r="A5260">
        <v>5259</v>
      </c>
      <c r="B5260" t="s">
        <v>8108</v>
      </c>
      <c r="C5260" s="4">
        <v>43017</v>
      </c>
      <c r="D5260" s="4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 s="17">
        <v>16.544</v>
      </c>
      <c r="V5260">
        <f t="shared" si="574"/>
        <v>2017</v>
      </c>
      <c r="W5260" t="str">
        <f t="shared" si="575"/>
        <v>Oct</v>
      </c>
      <c r="X5260" s="9" t="str">
        <f>Sample___Superstore[[#This Row],[Order Year]]&amp;"-"&amp;Sample___Superstore[[#This Row],[Order Month]]</f>
        <v>2017-Oct</v>
      </c>
      <c r="Y5260" s="10">
        <f>Sample___Superstore6[[#This Row],[Profit]]/Sample___Superstore6[[#This Row],[Sales]]</f>
        <v>0.47</v>
      </c>
      <c r="Z5260" s="9">
        <f t="shared" si="576"/>
        <v>2</v>
      </c>
      <c r="AA5260" s="17">
        <f t="shared" si="577"/>
        <v>3.3088000000000002</v>
      </c>
      <c r="AB5260" s="17">
        <f t="shared" si="578"/>
        <v>7.0400000000000009</v>
      </c>
      <c r="AC5260" s="17">
        <f t="shared" si="579"/>
        <v>0</v>
      </c>
      <c r="AD5260" s="17">
        <f t="shared" si="580"/>
        <v>35.200000000000003</v>
      </c>
    </row>
    <row r="5261" spans="1:30">
      <c r="A5261">
        <v>5260</v>
      </c>
      <c r="B5261" t="s">
        <v>8109</v>
      </c>
      <c r="C5261" s="4">
        <v>43028</v>
      </c>
      <c r="D5261" s="4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 s="17">
        <v>15.934799999999999</v>
      </c>
      <c r="V5261">
        <f t="shared" si="574"/>
        <v>2017</v>
      </c>
      <c r="W5261" t="str">
        <f t="shared" si="575"/>
        <v>Oct</v>
      </c>
      <c r="X5261" s="9" t="str">
        <f>Sample___Superstore[[#This Row],[Order Year]]&amp;"-"&amp;Sample___Superstore[[#This Row],[Order Month]]</f>
        <v>2017-Oct</v>
      </c>
      <c r="Y5261" s="10">
        <f>Sample___Superstore6[[#This Row],[Profit]]/Sample___Superstore6[[#This Row],[Sales]]</f>
        <v>0.35</v>
      </c>
      <c r="Z5261" s="9">
        <f t="shared" si="576"/>
        <v>6</v>
      </c>
      <c r="AA5261" s="17">
        <f t="shared" si="577"/>
        <v>5.3115999999999994</v>
      </c>
      <c r="AB5261" s="17">
        <f t="shared" si="578"/>
        <v>15.176</v>
      </c>
      <c r="AC5261" s="17">
        <f t="shared" si="579"/>
        <v>9.1056000000000008</v>
      </c>
      <c r="AD5261" s="17">
        <f t="shared" si="580"/>
        <v>36.422399999999996</v>
      </c>
    </row>
    <row r="5262" spans="1:30">
      <c r="A5262">
        <v>5261</v>
      </c>
      <c r="B5262" t="s">
        <v>8110</v>
      </c>
      <c r="C5262" s="4">
        <v>41889</v>
      </c>
      <c r="D5262" s="4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 s="17">
        <v>14.7582</v>
      </c>
      <c r="V5262">
        <f t="shared" si="574"/>
        <v>2014</v>
      </c>
      <c r="W5262" t="str">
        <f t="shared" si="575"/>
        <v>Sep</v>
      </c>
      <c r="X5262" s="9" t="str">
        <f>Sample___Superstore[[#This Row],[Order Year]]&amp;"-"&amp;Sample___Superstore[[#This Row],[Order Month]]</f>
        <v>2014-Sep</v>
      </c>
      <c r="Y5262" s="10">
        <f>Sample___Superstore6[[#This Row],[Profit]]/Sample___Superstore6[[#This Row],[Sales]]</f>
        <v>7.4999999999999997E-2</v>
      </c>
      <c r="Z5262" s="9">
        <f t="shared" si="576"/>
        <v>3</v>
      </c>
      <c r="AA5262" s="17">
        <f t="shared" si="577"/>
        <v>4.9194000000000004</v>
      </c>
      <c r="AB5262" s="17">
        <f t="shared" si="578"/>
        <v>65.591999999999999</v>
      </c>
      <c r="AC5262" s="17">
        <f t="shared" si="579"/>
        <v>39.355200000000004</v>
      </c>
      <c r="AD5262" s="17">
        <f t="shared" si="580"/>
        <v>157.42080000000001</v>
      </c>
    </row>
    <row r="5263" spans="1:30">
      <c r="A5263">
        <v>5262</v>
      </c>
      <c r="B5263" t="s">
        <v>8110</v>
      </c>
      <c r="C5263" s="4">
        <v>41889</v>
      </c>
      <c r="D5263" s="4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 s="17">
        <v>-4.8179999999999996</v>
      </c>
      <c r="V5263">
        <f t="shared" si="574"/>
        <v>2014</v>
      </c>
      <c r="W5263" t="str">
        <f t="shared" si="575"/>
        <v>Sep</v>
      </c>
      <c r="X5263" s="9" t="str">
        <f>Sample___Superstore[[#This Row],[Order Year]]&amp;"-"&amp;Sample___Superstore[[#This Row],[Order Month]]</f>
        <v>2014-Sep</v>
      </c>
      <c r="Y5263" s="10">
        <f>Sample___Superstore6[[#This Row],[Profit]]/Sample___Superstore6[[#This Row],[Sales]]</f>
        <v>-1.65</v>
      </c>
      <c r="Z5263" s="9">
        <f t="shared" si="576"/>
        <v>3</v>
      </c>
      <c r="AA5263" s="17">
        <f t="shared" si="577"/>
        <v>-2.4089999999999998</v>
      </c>
      <c r="AB5263" s="17">
        <f t="shared" si="578"/>
        <v>1.46</v>
      </c>
      <c r="AC5263" s="17">
        <f t="shared" si="579"/>
        <v>2.3359999999999999</v>
      </c>
      <c r="AD5263" s="17">
        <f t="shared" si="580"/>
        <v>0.58400000000000007</v>
      </c>
    </row>
    <row r="5264" spans="1:30">
      <c r="A5264">
        <v>5263</v>
      </c>
      <c r="B5264" t="s">
        <v>8110</v>
      </c>
      <c r="C5264" s="4">
        <v>41889</v>
      </c>
      <c r="D5264" s="4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 s="17">
        <v>-22.948</v>
      </c>
      <c r="V5264">
        <f t="shared" si="574"/>
        <v>2014</v>
      </c>
      <c r="W5264" t="str">
        <f t="shared" si="575"/>
        <v>Sep</v>
      </c>
      <c r="X5264" s="9" t="str">
        <f>Sample___Superstore[[#This Row],[Order Year]]&amp;"-"&amp;Sample___Superstore[[#This Row],[Order Month]]</f>
        <v>2014-Sep</v>
      </c>
      <c r="Y5264" s="10">
        <f>Sample___Superstore6[[#This Row],[Profit]]/Sample___Superstore6[[#This Row],[Sales]]</f>
        <v>-0.1142857142857143</v>
      </c>
      <c r="Z5264" s="9">
        <f t="shared" si="576"/>
        <v>3</v>
      </c>
      <c r="AA5264" s="17">
        <f t="shared" si="577"/>
        <v>-22.948</v>
      </c>
      <c r="AB5264" s="17">
        <f t="shared" si="578"/>
        <v>200.79499999999999</v>
      </c>
      <c r="AC5264" s="17">
        <f t="shared" si="579"/>
        <v>60.238499999999995</v>
      </c>
      <c r="AD5264" s="17">
        <f t="shared" si="580"/>
        <v>140.5565</v>
      </c>
    </row>
    <row r="5265" spans="1:30">
      <c r="A5265">
        <v>5264</v>
      </c>
      <c r="B5265" t="s">
        <v>8110</v>
      </c>
      <c r="C5265" s="4">
        <v>41889</v>
      </c>
      <c r="D5265" s="4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 s="17">
        <v>-2.9180000000000001</v>
      </c>
      <c r="V5265">
        <f t="shared" si="574"/>
        <v>2014</v>
      </c>
      <c r="W5265" t="str">
        <f t="shared" si="575"/>
        <v>Sep</v>
      </c>
      <c r="X5265" s="9" t="str">
        <f>Sample___Superstore[[#This Row],[Order Year]]&amp;"-"&amp;Sample___Superstore[[#This Row],[Order Month]]</f>
        <v>2014-Sep</v>
      </c>
      <c r="Y5265" s="10">
        <f>Sample___Superstore6[[#This Row],[Profit]]/Sample___Superstore6[[#This Row],[Sales]]</f>
        <v>-6.25E-2</v>
      </c>
      <c r="Z5265" s="9">
        <f t="shared" si="576"/>
        <v>3</v>
      </c>
      <c r="AA5265" s="17">
        <f t="shared" si="577"/>
        <v>-0.72950000000000004</v>
      </c>
      <c r="AB5265" s="17">
        <f t="shared" si="578"/>
        <v>11.672000000000001</v>
      </c>
      <c r="AC5265" s="17">
        <f t="shared" si="579"/>
        <v>9.3376000000000001</v>
      </c>
      <c r="AD5265" s="17">
        <f t="shared" si="580"/>
        <v>37.3504</v>
      </c>
    </row>
    <row r="5266" spans="1:30">
      <c r="A5266">
        <v>5265</v>
      </c>
      <c r="B5266" t="s">
        <v>8110</v>
      </c>
      <c r="C5266" s="4">
        <v>41889</v>
      </c>
      <c r="D5266" s="4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 s="17">
        <v>3.5529000000000002</v>
      </c>
      <c r="V5266">
        <f t="shared" si="574"/>
        <v>2014</v>
      </c>
      <c r="W5266" t="str">
        <f t="shared" si="575"/>
        <v>Sep</v>
      </c>
      <c r="X5266" s="9" t="str">
        <f>Sample___Superstore[[#This Row],[Order Year]]&amp;"-"&amp;Sample___Superstore[[#This Row],[Order Month]]</f>
        <v>2014-Sep</v>
      </c>
      <c r="Y5266" s="10">
        <f>Sample___Superstore6[[#This Row],[Profit]]/Sample___Superstore6[[#This Row],[Sales]]</f>
        <v>0.16250000000000001</v>
      </c>
      <c r="Z5266" s="9">
        <f t="shared" si="576"/>
        <v>3</v>
      </c>
      <c r="AA5266" s="17">
        <f t="shared" si="577"/>
        <v>1.1843000000000001</v>
      </c>
      <c r="AB5266" s="17">
        <f t="shared" si="578"/>
        <v>7.2880000000000003</v>
      </c>
      <c r="AC5266" s="17">
        <f t="shared" si="579"/>
        <v>4.3728000000000007</v>
      </c>
      <c r="AD5266" s="17">
        <f t="shared" si="580"/>
        <v>17.491199999999999</v>
      </c>
    </row>
    <row r="5267" spans="1:30">
      <c r="A5267">
        <v>5266</v>
      </c>
      <c r="B5267" t="s">
        <v>8111</v>
      </c>
      <c r="C5267" s="4">
        <v>43008</v>
      </c>
      <c r="D5267" s="4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 s="17">
        <v>5.7624000000000004</v>
      </c>
      <c r="V5267">
        <f t="shared" si="574"/>
        <v>2017</v>
      </c>
      <c r="W5267" t="str">
        <f t="shared" si="575"/>
        <v>Sep</v>
      </c>
      <c r="X5267" s="9" t="str">
        <f>Sample___Superstore[[#This Row],[Order Year]]&amp;"-"&amp;Sample___Superstore[[#This Row],[Order Month]]</f>
        <v>2017-Sep</v>
      </c>
      <c r="Y5267" s="10">
        <f>Sample___Superstore6[[#This Row],[Profit]]/Sample___Superstore6[[#This Row],[Sales]]</f>
        <v>0.49000000000000005</v>
      </c>
      <c r="Z5267" s="9">
        <f t="shared" si="576"/>
        <v>3</v>
      </c>
      <c r="AA5267" s="17">
        <f t="shared" si="577"/>
        <v>2.8812000000000002</v>
      </c>
      <c r="AB5267" s="17">
        <f t="shared" si="578"/>
        <v>5.88</v>
      </c>
      <c r="AC5267" s="17">
        <f t="shared" si="579"/>
        <v>0</v>
      </c>
      <c r="AD5267" s="17">
        <f t="shared" si="580"/>
        <v>11.76</v>
      </c>
    </row>
    <row r="5268" spans="1:30">
      <c r="A5268">
        <v>5267</v>
      </c>
      <c r="B5268" t="s">
        <v>8111</v>
      </c>
      <c r="C5268" s="4">
        <v>43008</v>
      </c>
      <c r="D5268" s="4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 s="17">
        <v>82.290599999999998</v>
      </c>
      <c r="V5268">
        <f t="shared" si="574"/>
        <v>2017</v>
      </c>
      <c r="W5268" t="str">
        <f t="shared" si="575"/>
        <v>Sep</v>
      </c>
      <c r="X5268" s="9" t="str">
        <f>Sample___Superstore[[#This Row],[Order Year]]&amp;"-"&amp;Sample___Superstore[[#This Row],[Order Month]]</f>
        <v>2017-Sep</v>
      </c>
      <c r="Y5268" s="10">
        <f>Sample___Superstore6[[#This Row],[Profit]]/Sample___Superstore6[[#This Row],[Sales]]</f>
        <v>0.49</v>
      </c>
      <c r="Z5268" s="9">
        <f t="shared" si="576"/>
        <v>3</v>
      </c>
      <c r="AA5268" s="17">
        <f t="shared" si="577"/>
        <v>27.430199999999999</v>
      </c>
      <c r="AB5268" s="17">
        <f t="shared" si="578"/>
        <v>55.98</v>
      </c>
      <c r="AC5268" s="17">
        <f t="shared" si="579"/>
        <v>0</v>
      </c>
      <c r="AD5268" s="17">
        <f t="shared" si="580"/>
        <v>167.94</v>
      </c>
    </row>
    <row r="5269" spans="1:30">
      <c r="A5269">
        <v>5268</v>
      </c>
      <c r="B5269" t="s">
        <v>8111</v>
      </c>
      <c r="C5269" s="4">
        <v>43008</v>
      </c>
      <c r="D5269" s="4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 s="17">
        <v>1.0114000000000001</v>
      </c>
      <c r="V5269">
        <f t="shared" si="574"/>
        <v>2017</v>
      </c>
      <c r="W5269" t="str">
        <f t="shared" si="575"/>
        <v>Sep</v>
      </c>
      <c r="X5269" s="9" t="str">
        <f>Sample___Superstore[[#This Row],[Order Year]]&amp;"-"&amp;Sample___Superstore[[#This Row],[Order Month]]</f>
        <v>2017-Sep</v>
      </c>
      <c r="Y5269" s="10">
        <f>Sample___Superstore6[[#This Row],[Profit]]/Sample___Superstore6[[#This Row],[Sales]]</f>
        <v>0.26</v>
      </c>
      <c r="Z5269" s="9">
        <f t="shared" si="576"/>
        <v>3</v>
      </c>
      <c r="AA5269" s="17">
        <f t="shared" si="577"/>
        <v>1.0114000000000001</v>
      </c>
      <c r="AB5269" s="17">
        <f t="shared" si="578"/>
        <v>3.89</v>
      </c>
      <c r="AC5269" s="17">
        <f t="shared" si="579"/>
        <v>0</v>
      </c>
      <c r="AD5269" s="17">
        <f t="shared" si="580"/>
        <v>3.89</v>
      </c>
    </row>
    <row r="5270" spans="1:30">
      <c r="A5270">
        <v>5269</v>
      </c>
      <c r="B5270" t="s">
        <v>8112</v>
      </c>
      <c r="C5270" s="4">
        <v>43055</v>
      </c>
      <c r="D5270" s="4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 s="17">
        <v>24.122399999999999</v>
      </c>
      <c r="V5270">
        <f t="shared" si="574"/>
        <v>2017</v>
      </c>
      <c r="W5270" t="str">
        <f t="shared" si="575"/>
        <v>Nov</v>
      </c>
      <c r="X5270" s="9" t="str">
        <f>Sample___Superstore[[#This Row],[Order Year]]&amp;"-"&amp;Sample___Superstore[[#This Row],[Order Month]]</f>
        <v>2017-Nov</v>
      </c>
      <c r="Y5270" s="10">
        <f>Sample___Superstore6[[#This Row],[Profit]]/Sample___Superstore6[[#This Row],[Sales]]</f>
        <v>0.46</v>
      </c>
      <c r="Z5270" s="9">
        <f t="shared" si="576"/>
        <v>5</v>
      </c>
      <c r="AA5270" s="17">
        <f t="shared" si="577"/>
        <v>6.0305999999999997</v>
      </c>
      <c r="AB5270" s="17">
        <f t="shared" si="578"/>
        <v>13.11</v>
      </c>
      <c r="AC5270" s="17">
        <f t="shared" si="579"/>
        <v>0</v>
      </c>
      <c r="AD5270" s="17">
        <f t="shared" si="580"/>
        <v>52.44</v>
      </c>
    </row>
    <row r="5271" spans="1:30">
      <c r="A5271">
        <v>5270</v>
      </c>
      <c r="B5271" t="s">
        <v>8115</v>
      </c>
      <c r="C5271" s="4">
        <v>42989</v>
      </c>
      <c r="D5271" s="4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17">
        <v>11.6496</v>
      </c>
      <c r="V5271">
        <f t="shared" si="574"/>
        <v>2017</v>
      </c>
      <c r="W5271" t="str">
        <f t="shared" si="575"/>
        <v>Sep</v>
      </c>
      <c r="X5271" s="9" t="str">
        <f>Sample___Superstore[[#This Row],[Order Year]]&amp;"-"&amp;Sample___Superstore[[#This Row],[Order Month]]</f>
        <v>2017-Sep</v>
      </c>
      <c r="Y5271" s="10">
        <f>Sample___Superstore6[[#This Row],[Profit]]/Sample___Superstore6[[#This Row],[Sales]]</f>
        <v>0.36</v>
      </c>
      <c r="Z5271" s="9">
        <f t="shared" si="576"/>
        <v>0</v>
      </c>
      <c r="AA5271" s="17">
        <f t="shared" si="577"/>
        <v>2.9123999999999999</v>
      </c>
      <c r="AB5271" s="17">
        <f t="shared" si="578"/>
        <v>8.09</v>
      </c>
      <c r="AC5271" s="17">
        <f t="shared" si="579"/>
        <v>0</v>
      </c>
      <c r="AD5271" s="17">
        <f t="shared" si="580"/>
        <v>32.36</v>
      </c>
    </row>
    <row r="5272" spans="1:30">
      <c r="A5272">
        <v>5271</v>
      </c>
      <c r="B5272" t="s">
        <v>8115</v>
      </c>
      <c r="C5272" s="4">
        <v>42989</v>
      </c>
      <c r="D5272" s="4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 s="17">
        <v>113.848</v>
      </c>
      <c r="V5272">
        <f t="shared" si="574"/>
        <v>2017</v>
      </c>
      <c r="W5272" t="str">
        <f t="shared" si="575"/>
        <v>Sep</v>
      </c>
      <c r="X5272" s="9" t="str">
        <f>Sample___Superstore[[#This Row],[Order Year]]&amp;"-"&amp;Sample___Superstore[[#This Row],[Order Month]]</f>
        <v>2017-Sep</v>
      </c>
      <c r="Y5272" s="10">
        <f>Sample___Superstore6[[#This Row],[Profit]]/Sample___Superstore6[[#This Row],[Sales]]</f>
        <v>0.27999999999999997</v>
      </c>
      <c r="Z5272" s="9">
        <f t="shared" si="576"/>
        <v>0</v>
      </c>
      <c r="AA5272" s="17">
        <f t="shared" si="577"/>
        <v>22.769600000000001</v>
      </c>
      <c r="AB5272" s="17">
        <f t="shared" si="578"/>
        <v>81.320000000000007</v>
      </c>
      <c r="AC5272" s="17">
        <f t="shared" si="579"/>
        <v>0</v>
      </c>
      <c r="AD5272" s="17">
        <f t="shared" si="580"/>
        <v>406.6</v>
      </c>
    </row>
    <row r="5273" spans="1:30">
      <c r="A5273">
        <v>5272</v>
      </c>
      <c r="B5273" t="s">
        <v>8116</v>
      </c>
      <c r="C5273" s="4">
        <v>42751</v>
      </c>
      <c r="D5273" s="4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17">
        <v>8.0968</v>
      </c>
      <c r="V5273">
        <f t="shared" si="574"/>
        <v>2017</v>
      </c>
      <c r="W5273" t="str">
        <f t="shared" si="575"/>
        <v>Jan</v>
      </c>
      <c r="X5273" s="9" t="str">
        <f>Sample___Superstore[[#This Row],[Order Year]]&amp;"-"&amp;Sample___Superstore[[#This Row],[Order Month]]</f>
        <v>2017-Jan</v>
      </c>
      <c r="Y5273" s="10">
        <f>Sample___Superstore6[[#This Row],[Profit]]/Sample___Superstore6[[#This Row],[Sales]]</f>
        <v>0.28999999999999998</v>
      </c>
      <c r="Z5273" s="9">
        <f t="shared" si="576"/>
        <v>0</v>
      </c>
      <c r="AA5273" s="17">
        <f t="shared" si="577"/>
        <v>2.0242</v>
      </c>
      <c r="AB5273" s="17">
        <f t="shared" si="578"/>
        <v>6.98</v>
      </c>
      <c r="AC5273" s="17">
        <f t="shared" si="579"/>
        <v>0</v>
      </c>
      <c r="AD5273" s="17">
        <f t="shared" si="580"/>
        <v>27.92</v>
      </c>
    </row>
    <row r="5274" spans="1:30">
      <c r="A5274">
        <v>5273</v>
      </c>
      <c r="B5274" t="s">
        <v>8116</v>
      </c>
      <c r="C5274" s="4">
        <v>42751</v>
      </c>
      <c r="D5274" s="4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 s="17">
        <v>-14.9877</v>
      </c>
      <c r="V5274">
        <f t="shared" si="574"/>
        <v>2017</v>
      </c>
      <c r="W5274" t="str">
        <f t="shared" si="575"/>
        <v>Jan</v>
      </c>
      <c r="X5274" s="9" t="str">
        <f>Sample___Superstore[[#This Row],[Order Year]]&amp;"-"&amp;Sample___Superstore[[#This Row],[Order Month]]</f>
        <v>2017-Jan</v>
      </c>
      <c r="Y5274" s="10">
        <f>Sample___Superstore6[[#This Row],[Profit]]/Sample___Superstore6[[#This Row],[Sales]]</f>
        <v>-3.7499999999999999E-2</v>
      </c>
      <c r="Z5274" s="9">
        <f t="shared" si="576"/>
        <v>0</v>
      </c>
      <c r="AA5274" s="17">
        <f t="shared" si="577"/>
        <v>-2.1411000000000002</v>
      </c>
      <c r="AB5274" s="17">
        <f t="shared" si="578"/>
        <v>57.096000000000004</v>
      </c>
      <c r="AC5274" s="17">
        <f t="shared" si="579"/>
        <v>79.934400000000011</v>
      </c>
      <c r="AD5274" s="17">
        <f t="shared" si="580"/>
        <v>319.73760000000004</v>
      </c>
    </row>
    <row r="5275" spans="1:30">
      <c r="A5275">
        <v>5274</v>
      </c>
      <c r="B5275" t="s">
        <v>8117</v>
      </c>
      <c r="C5275" s="4">
        <v>42700</v>
      </c>
      <c r="D5275" s="4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 s="17">
        <v>-2.6208</v>
      </c>
      <c r="V5275">
        <f t="shared" si="574"/>
        <v>2016</v>
      </c>
      <c r="W5275" t="str">
        <f t="shared" si="575"/>
        <v>Nov</v>
      </c>
      <c r="X5275" s="9" t="str">
        <f>Sample___Superstore[[#This Row],[Order Year]]&amp;"-"&amp;Sample___Superstore[[#This Row],[Order Month]]</f>
        <v>2016-Nov</v>
      </c>
      <c r="Y5275" s="10">
        <f>Sample___Superstore6[[#This Row],[Profit]]/Sample___Superstore6[[#This Row],[Sales]]</f>
        <v>-0.7</v>
      </c>
      <c r="Z5275" s="9">
        <f t="shared" si="576"/>
        <v>3</v>
      </c>
      <c r="AA5275" s="17">
        <f t="shared" si="577"/>
        <v>-0.6552</v>
      </c>
      <c r="AB5275" s="17">
        <f t="shared" si="578"/>
        <v>0.93600000000000005</v>
      </c>
      <c r="AC5275" s="17">
        <f t="shared" si="579"/>
        <v>2.6208</v>
      </c>
      <c r="AD5275" s="17">
        <f t="shared" si="580"/>
        <v>1.1232000000000002</v>
      </c>
    </row>
    <row r="5276" spans="1:30">
      <c r="A5276">
        <v>5275</v>
      </c>
      <c r="B5276" t="s">
        <v>8118</v>
      </c>
      <c r="C5276" s="4">
        <v>42315</v>
      </c>
      <c r="D5276" s="4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 s="17">
        <v>178.8</v>
      </c>
      <c r="V5276">
        <f t="shared" si="574"/>
        <v>2015</v>
      </c>
      <c r="W5276" t="str">
        <f t="shared" si="575"/>
        <v>Nov</v>
      </c>
      <c r="X5276" s="9" t="str">
        <f>Sample___Superstore[[#This Row],[Order Year]]&amp;"-"&amp;Sample___Superstore[[#This Row],[Order Month]]</f>
        <v>2015-Nov</v>
      </c>
      <c r="Y5276" s="10">
        <f>Sample___Superstore6[[#This Row],[Profit]]/Sample___Superstore6[[#This Row],[Sales]]</f>
        <v>0.25</v>
      </c>
      <c r="Z5276" s="9">
        <f t="shared" si="576"/>
        <v>2</v>
      </c>
      <c r="AA5276" s="17">
        <f t="shared" si="577"/>
        <v>59.6</v>
      </c>
      <c r="AB5276" s="17">
        <f t="shared" si="578"/>
        <v>238.4</v>
      </c>
      <c r="AC5276" s="17">
        <f t="shared" si="579"/>
        <v>0</v>
      </c>
      <c r="AD5276" s="17">
        <f t="shared" si="580"/>
        <v>715.2</v>
      </c>
    </row>
    <row r="5277" spans="1:30">
      <c r="A5277">
        <v>5276</v>
      </c>
      <c r="B5277" t="s">
        <v>8119</v>
      </c>
      <c r="C5277" s="4">
        <v>43083</v>
      </c>
      <c r="D5277" s="4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 s="17">
        <v>70.311999999999998</v>
      </c>
      <c r="V5277">
        <f t="shared" si="574"/>
        <v>2017</v>
      </c>
      <c r="W5277" t="str">
        <f t="shared" si="575"/>
        <v>Dec</v>
      </c>
      <c r="X5277" s="9" t="str">
        <f>Sample___Superstore[[#This Row],[Order Year]]&amp;"-"&amp;Sample___Superstore[[#This Row],[Order Month]]</f>
        <v>2017-Dec</v>
      </c>
      <c r="Y5277" s="10">
        <f>Sample___Superstore6[[#This Row],[Profit]]/Sample___Superstore6[[#This Row],[Sales]]</f>
        <v>0.43999999999999995</v>
      </c>
      <c r="Z5277" s="9">
        <f t="shared" si="576"/>
        <v>6</v>
      </c>
      <c r="AA5277" s="17">
        <f t="shared" si="577"/>
        <v>17.577999999999999</v>
      </c>
      <c r="AB5277" s="17">
        <f t="shared" si="578"/>
        <v>39.950000000000003</v>
      </c>
      <c r="AC5277" s="17">
        <f t="shared" si="579"/>
        <v>0</v>
      </c>
      <c r="AD5277" s="17">
        <f t="shared" si="580"/>
        <v>159.80000000000001</v>
      </c>
    </row>
    <row r="5278" spans="1:30">
      <c r="A5278">
        <v>5277</v>
      </c>
      <c r="B5278" t="s">
        <v>8119</v>
      </c>
      <c r="C5278" s="4">
        <v>43083</v>
      </c>
      <c r="D5278" s="4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 s="17">
        <v>8.5024999999999995</v>
      </c>
      <c r="V5278">
        <f t="shared" si="574"/>
        <v>2017</v>
      </c>
      <c r="W5278" t="str">
        <f t="shared" si="575"/>
        <v>Dec</v>
      </c>
      <c r="X5278" s="9" t="str">
        <f>Sample___Superstore[[#This Row],[Order Year]]&amp;"-"&amp;Sample___Superstore[[#This Row],[Order Month]]</f>
        <v>2017-Dec</v>
      </c>
      <c r="Y5278" s="10">
        <f>Sample___Superstore6[[#This Row],[Profit]]/Sample___Superstore6[[#This Row],[Sales]]</f>
        <v>0.19</v>
      </c>
      <c r="Z5278" s="9">
        <f t="shared" si="576"/>
        <v>6</v>
      </c>
      <c r="AA5278" s="17">
        <f t="shared" si="577"/>
        <v>1.7004999999999999</v>
      </c>
      <c r="AB5278" s="17">
        <f t="shared" si="578"/>
        <v>8.9499999999999993</v>
      </c>
      <c r="AC5278" s="17">
        <f t="shared" si="579"/>
        <v>0</v>
      </c>
      <c r="AD5278" s="17">
        <f t="shared" si="580"/>
        <v>44.75</v>
      </c>
    </row>
    <row r="5279" spans="1:30">
      <c r="A5279">
        <v>5278</v>
      </c>
      <c r="B5279" t="s">
        <v>8120</v>
      </c>
      <c r="C5279" s="4">
        <v>41895</v>
      </c>
      <c r="D5279" s="4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 s="17">
        <v>-9.7175999999999991</v>
      </c>
      <c r="V5279">
        <f t="shared" si="574"/>
        <v>2014</v>
      </c>
      <c r="W5279" t="str">
        <f t="shared" si="575"/>
        <v>Sep</v>
      </c>
      <c r="X5279" s="9" t="str">
        <f>Sample___Superstore[[#This Row],[Order Year]]&amp;"-"&amp;Sample___Superstore[[#This Row],[Order Month]]</f>
        <v>2014-Sep</v>
      </c>
      <c r="Y5279" s="10">
        <f>Sample___Superstore6[[#This Row],[Profit]]/Sample___Superstore6[[#This Row],[Sales]]</f>
        <v>-2.8571428571428571E-2</v>
      </c>
      <c r="Z5279" s="9">
        <f t="shared" si="576"/>
        <v>4</v>
      </c>
      <c r="AA5279" s="17">
        <f t="shared" si="577"/>
        <v>-1.6195999999999999</v>
      </c>
      <c r="AB5279" s="17">
        <f t="shared" si="578"/>
        <v>56.686</v>
      </c>
      <c r="AC5279" s="17">
        <f t="shared" si="579"/>
        <v>102.03479999999999</v>
      </c>
      <c r="AD5279" s="17">
        <f t="shared" si="580"/>
        <v>238.0812</v>
      </c>
    </row>
    <row r="5280" spans="1:30">
      <c r="A5280">
        <v>5279</v>
      </c>
      <c r="B5280" t="s">
        <v>8121</v>
      </c>
      <c r="C5280" s="4">
        <v>41980</v>
      </c>
      <c r="D5280" s="4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 s="17">
        <v>48.539200000000001</v>
      </c>
      <c r="V5280">
        <f t="shared" si="574"/>
        <v>2014</v>
      </c>
      <c r="W5280" t="str">
        <f t="shared" si="575"/>
        <v>Dec</v>
      </c>
      <c r="X5280" s="9" t="str">
        <f>Sample___Superstore[[#This Row],[Order Year]]&amp;"-"&amp;Sample___Superstore[[#This Row],[Order Month]]</f>
        <v>2014-Dec</v>
      </c>
      <c r="Y5280" s="10">
        <f>Sample___Superstore6[[#This Row],[Profit]]/Sample___Superstore6[[#This Row],[Sales]]</f>
        <v>0.46</v>
      </c>
      <c r="Z5280" s="9">
        <f t="shared" si="576"/>
        <v>6</v>
      </c>
      <c r="AA5280" s="17">
        <f t="shared" si="577"/>
        <v>12.1348</v>
      </c>
      <c r="AB5280" s="17">
        <f t="shared" si="578"/>
        <v>26.38</v>
      </c>
      <c r="AC5280" s="17">
        <f t="shared" si="579"/>
        <v>0</v>
      </c>
      <c r="AD5280" s="17">
        <f t="shared" si="580"/>
        <v>105.52</v>
      </c>
    </row>
    <row r="5281" spans="1:30">
      <c r="A5281">
        <v>5280</v>
      </c>
      <c r="B5281" t="s">
        <v>8122</v>
      </c>
      <c r="C5281" s="4">
        <v>42985</v>
      </c>
      <c r="D5281" s="4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 s="17">
        <v>1.8872</v>
      </c>
      <c r="V5281">
        <f t="shared" si="574"/>
        <v>2017</v>
      </c>
      <c r="W5281" t="str">
        <f t="shared" si="575"/>
        <v>Sep</v>
      </c>
      <c r="X5281" s="9" t="str">
        <f>Sample___Superstore[[#This Row],[Order Year]]&amp;"-"&amp;Sample___Superstore[[#This Row],[Order Month]]</f>
        <v>2017-Sep</v>
      </c>
      <c r="Y5281" s="10">
        <f>Sample___Superstore6[[#This Row],[Profit]]/Sample___Superstore6[[#This Row],[Sales]]</f>
        <v>0.13999999999999999</v>
      </c>
      <c r="Z5281" s="9">
        <f t="shared" si="576"/>
        <v>4</v>
      </c>
      <c r="AA5281" s="17">
        <f t="shared" si="577"/>
        <v>1.8872</v>
      </c>
      <c r="AB5281" s="17">
        <f t="shared" si="578"/>
        <v>13.48</v>
      </c>
      <c r="AC5281" s="17">
        <f t="shared" si="579"/>
        <v>0</v>
      </c>
      <c r="AD5281" s="17">
        <f t="shared" si="580"/>
        <v>13.48</v>
      </c>
    </row>
    <row r="5282" spans="1:30">
      <c r="A5282">
        <v>5281</v>
      </c>
      <c r="B5282" t="s">
        <v>8123</v>
      </c>
      <c r="C5282" s="4">
        <v>43015</v>
      </c>
      <c r="D5282" s="4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 s="17">
        <v>22.235199999999999</v>
      </c>
      <c r="V5282">
        <f t="shared" si="574"/>
        <v>2017</v>
      </c>
      <c r="W5282" t="str">
        <f t="shared" si="575"/>
        <v>Oct</v>
      </c>
      <c r="X5282" s="9" t="str">
        <f>Sample___Superstore[[#This Row],[Order Year]]&amp;"-"&amp;Sample___Superstore[[#This Row],[Order Month]]</f>
        <v>2017-Oct</v>
      </c>
      <c r="Y5282" s="10">
        <f>Sample___Superstore6[[#This Row],[Profit]]/Sample___Superstore6[[#This Row],[Sales]]</f>
        <v>0.26</v>
      </c>
      <c r="Z5282" s="9">
        <f t="shared" si="576"/>
        <v>5</v>
      </c>
      <c r="AA5282" s="17">
        <f t="shared" si="577"/>
        <v>11.117599999999999</v>
      </c>
      <c r="AB5282" s="17">
        <f t="shared" si="578"/>
        <v>42.76</v>
      </c>
      <c r="AC5282" s="17">
        <f t="shared" si="579"/>
        <v>0</v>
      </c>
      <c r="AD5282" s="17">
        <f t="shared" si="580"/>
        <v>85.52</v>
      </c>
    </row>
    <row r="5283" spans="1:30">
      <c r="A5283">
        <v>5282</v>
      </c>
      <c r="B5283" t="s">
        <v>8124</v>
      </c>
      <c r="C5283" s="4">
        <v>42252</v>
      </c>
      <c r="D5283" s="4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17">
        <v>2.9567999999999999</v>
      </c>
      <c r="V5283">
        <f t="shared" si="574"/>
        <v>2015</v>
      </c>
      <c r="W5283" t="str">
        <f t="shared" si="575"/>
        <v>Sep</v>
      </c>
      <c r="X5283" s="9" t="str">
        <f>Sample___Superstore[[#This Row],[Order Year]]&amp;"-"&amp;Sample___Superstore[[#This Row],[Order Month]]</f>
        <v>2015-Sep</v>
      </c>
      <c r="Y5283" s="10">
        <f>Sample___Superstore6[[#This Row],[Profit]]/Sample___Superstore6[[#This Row],[Sales]]</f>
        <v>0.48</v>
      </c>
      <c r="Z5283" s="9">
        <f t="shared" si="576"/>
        <v>5</v>
      </c>
      <c r="AA5283" s="17">
        <f t="shared" si="577"/>
        <v>1.4783999999999999</v>
      </c>
      <c r="AB5283" s="17">
        <f t="shared" si="578"/>
        <v>3.08</v>
      </c>
      <c r="AC5283" s="17">
        <f t="shared" si="579"/>
        <v>0</v>
      </c>
      <c r="AD5283" s="17">
        <f t="shared" si="580"/>
        <v>6.16</v>
      </c>
    </row>
    <row r="5284" spans="1:30">
      <c r="A5284">
        <v>5283</v>
      </c>
      <c r="B5284" t="s">
        <v>8124</v>
      </c>
      <c r="C5284" s="4">
        <v>42252</v>
      </c>
      <c r="D5284" s="4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 s="17">
        <v>17.314800000000002</v>
      </c>
      <c r="V5284">
        <f t="shared" si="574"/>
        <v>2015</v>
      </c>
      <c r="W5284" t="str">
        <f t="shared" si="575"/>
        <v>Sep</v>
      </c>
      <c r="X5284" s="9" t="str">
        <f>Sample___Superstore[[#This Row],[Order Year]]&amp;"-"&amp;Sample___Superstore[[#This Row],[Order Month]]</f>
        <v>2015-Sep</v>
      </c>
      <c r="Y5284" s="10">
        <f>Sample___Superstore6[[#This Row],[Profit]]/Sample___Superstore6[[#This Row],[Sales]]</f>
        <v>0.47000000000000003</v>
      </c>
      <c r="Z5284" s="9">
        <f t="shared" si="576"/>
        <v>5</v>
      </c>
      <c r="AA5284" s="17">
        <f t="shared" si="577"/>
        <v>5.7716000000000003</v>
      </c>
      <c r="AB5284" s="17">
        <f t="shared" si="578"/>
        <v>12.280000000000001</v>
      </c>
      <c r="AC5284" s="17">
        <f t="shared" si="579"/>
        <v>0</v>
      </c>
      <c r="AD5284" s="17">
        <f t="shared" si="580"/>
        <v>36.840000000000003</v>
      </c>
    </row>
    <row r="5285" spans="1:30">
      <c r="A5285">
        <v>5284</v>
      </c>
      <c r="B5285" t="s">
        <v>8125</v>
      </c>
      <c r="C5285" s="4">
        <v>41728</v>
      </c>
      <c r="D5285" s="4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 s="17">
        <v>0</v>
      </c>
      <c r="V5285">
        <f t="shared" si="574"/>
        <v>2014</v>
      </c>
      <c r="W5285" t="str">
        <f t="shared" si="575"/>
        <v>Mar</v>
      </c>
      <c r="X5285" s="9" t="str">
        <f>Sample___Superstore[[#This Row],[Order Year]]&amp;"-"&amp;Sample___Superstore[[#This Row],[Order Month]]</f>
        <v>2014-Mar</v>
      </c>
      <c r="Y5285" s="10">
        <f>Sample___Superstore6[[#This Row],[Profit]]/Sample___Superstore6[[#This Row],[Sales]]</f>
        <v>0</v>
      </c>
      <c r="Z5285" s="9">
        <f t="shared" si="576"/>
        <v>5</v>
      </c>
      <c r="AA5285" s="17">
        <f t="shared" si="577"/>
        <v>0</v>
      </c>
      <c r="AB5285" s="17">
        <f t="shared" si="578"/>
        <v>5.28</v>
      </c>
      <c r="AC5285" s="17">
        <f t="shared" si="579"/>
        <v>0</v>
      </c>
      <c r="AD5285" s="17">
        <f t="shared" si="580"/>
        <v>15.84</v>
      </c>
    </row>
    <row r="5286" spans="1:30">
      <c r="A5286">
        <v>5285</v>
      </c>
      <c r="B5286" t="s">
        <v>8125</v>
      </c>
      <c r="C5286" s="4">
        <v>41728</v>
      </c>
      <c r="D5286" s="4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 s="17">
        <v>22.2</v>
      </c>
      <c r="V5286">
        <f t="shared" si="574"/>
        <v>2014</v>
      </c>
      <c r="W5286" t="str">
        <f t="shared" si="575"/>
        <v>Mar</v>
      </c>
      <c r="X5286" s="9" t="str">
        <f>Sample___Superstore[[#This Row],[Order Year]]&amp;"-"&amp;Sample___Superstore[[#This Row],[Order Month]]</f>
        <v>2014-Mar</v>
      </c>
      <c r="Y5286" s="10">
        <f>Sample___Superstore6[[#This Row],[Profit]]/Sample___Superstore6[[#This Row],[Sales]]</f>
        <v>0.5</v>
      </c>
      <c r="Z5286" s="9">
        <f t="shared" si="576"/>
        <v>5</v>
      </c>
      <c r="AA5286" s="17">
        <f t="shared" si="577"/>
        <v>7.3999999999999995</v>
      </c>
      <c r="AB5286" s="17">
        <f t="shared" si="578"/>
        <v>14.799999999999999</v>
      </c>
      <c r="AC5286" s="17">
        <f t="shared" si="579"/>
        <v>0</v>
      </c>
      <c r="AD5286" s="17">
        <f t="shared" si="580"/>
        <v>44.4</v>
      </c>
    </row>
    <row r="5287" spans="1:30">
      <c r="A5287">
        <v>5286</v>
      </c>
      <c r="B5287" t="s">
        <v>8126</v>
      </c>
      <c r="C5287" s="4">
        <v>42860</v>
      </c>
      <c r="D5287" s="4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17">
        <v>7.4340000000000002</v>
      </c>
      <c r="V5287">
        <f t="shared" si="574"/>
        <v>2017</v>
      </c>
      <c r="W5287" t="str">
        <f t="shared" si="575"/>
        <v>May</v>
      </c>
      <c r="X5287" s="9" t="str">
        <f>Sample___Superstore[[#This Row],[Order Year]]&amp;"-"&amp;Sample___Superstore[[#This Row],[Order Month]]</f>
        <v>2017-May</v>
      </c>
      <c r="Y5287" s="10">
        <f>Sample___Superstore6[[#This Row],[Profit]]/Sample___Superstore6[[#This Row],[Sales]]</f>
        <v>0.35000000000000003</v>
      </c>
      <c r="Z5287" s="9">
        <f t="shared" si="576"/>
        <v>1</v>
      </c>
      <c r="AA5287" s="17">
        <f t="shared" si="577"/>
        <v>0.82600000000000007</v>
      </c>
      <c r="AB5287" s="17">
        <f t="shared" si="578"/>
        <v>2.36</v>
      </c>
      <c r="AC5287" s="17">
        <f t="shared" si="579"/>
        <v>4.2480000000000002</v>
      </c>
      <c r="AD5287" s="17">
        <f t="shared" si="580"/>
        <v>16.991999999999997</v>
      </c>
    </row>
    <row r="5288" spans="1:30">
      <c r="A5288">
        <v>5287</v>
      </c>
      <c r="B5288" t="s">
        <v>8126</v>
      </c>
      <c r="C5288" s="4">
        <v>42860</v>
      </c>
      <c r="D5288" s="4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 s="17">
        <v>-7.3231999999999999</v>
      </c>
      <c r="V5288">
        <f t="shared" si="574"/>
        <v>2017</v>
      </c>
      <c r="W5288" t="str">
        <f t="shared" si="575"/>
        <v>May</v>
      </c>
      <c r="X5288" s="9" t="str">
        <f>Sample___Superstore[[#This Row],[Order Year]]&amp;"-"&amp;Sample___Superstore[[#This Row],[Order Month]]</f>
        <v>2017-May</v>
      </c>
      <c r="Y5288" s="10">
        <f>Sample___Superstore6[[#This Row],[Profit]]/Sample___Superstore6[[#This Row],[Sales]]</f>
        <v>-0.76666666666666672</v>
      </c>
      <c r="Z5288" s="9">
        <f t="shared" si="576"/>
        <v>1</v>
      </c>
      <c r="AA5288" s="17">
        <f t="shared" si="577"/>
        <v>-0.91539999999999999</v>
      </c>
      <c r="AB5288" s="17">
        <f t="shared" si="578"/>
        <v>1.194</v>
      </c>
      <c r="AC5288" s="17">
        <f t="shared" si="579"/>
        <v>6.686399999999999</v>
      </c>
      <c r="AD5288" s="17">
        <f t="shared" si="580"/>
        <v>2.8656000000000006</v>
      </c>
    </row>
    <row r="5289" spans="1:30">
      <c r="A5289">
        <v>5288</v>
      </c>
      <c r="B5289" t="s">
        <v>8126</v>
      </c>
      <c r="C5289" s="4">
        <v>42860</v>
      </c>
      <c r="D5289" s="4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 s="17">
        <v>-152.9847</v>
      </c>
      <c r="V5289">
        <f t="shared" si="574"/>
        <v>2017</v>
      </c>
      <c r="W5289" t="str">
        <f t="shared" si="575"/>
        <v>May</v>
      </c>
      <c r="X5289" s="9" t="str">
        <f>Sample___Superstore[[#This Row],[Order Year]]&amp;"-"&amp;Sample___Superstore[[#This Row],[Order Month]]</f>
        <v>2017-May</v>
      </c>
      <c r="Y5289" s="10">
        <f>Sample___Superstore6[[#This Row],[Profit]]/Sample___Superstore6[[#This Row],[Sales]]</f>
        <v>-1.7</v>
      </c>
      <c r="Z5289" s="9">
        <f t="shared" si="576"/>
        <v>1</v>
      </c>
      <c r="AA5289" s="17">
        <f t="shared" si="577"/>
        <v>-50.994900000000001</v>
      </c>
      <c r="AB5289" s="17">
        <f t="shared" si="578"/>
        <v>29.997</v>
      </c>
      <c r="AC5289" s="17">
        <f t="shared" si="579"/>
        <v>62.993699999999997</v>
      </c>
      <c r="AD5289" s="17">
        <f t="shared" si="580"/>
        <v>26.997300000000003</v>
      </c>
    </row>
    <row r="5290" spans="1:30">
      <c r="A5290">
        <v>5289</v>
      </c>
      <c r="B5290" t="s">
        <v>8127</v>
      </c>
      <c r="C5290" s="4">
        <v>42855</v>
      </c>
      <c r="D5290" s="4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 s="17">
        <v>80.340400000000002</v>
      </c>
      <c r="V5290">
        <f t="shared" si="574"/>
        <v>2017</v>
      </c>
      <c r="W5290" t="str">
        <f t="shared" si="575"/>
        <v>Apr</v>
      </c>
      <c r="X5290" s="9" t="str">
        <f>Sample___Superstore[[#This Row],[Order Year]]&amp;"-"&amp;Sample___Superstore[[#This Row],[Order Month]]</f>
        <v>2017-Apr</v>
      </c>
      <c r="Y5290" s="10">
        <f>Sample___Superstore6[[#This Row],[Profit]]/Sample___Superstore6[[#This Row],[Sales]]</f>
        <v>0.49</v>
      </c>
      <c r="Z5290" s="9">
        <f t="shared" si="576"/>
        <v>5</v>
      </c>
      <c r="AA5290" s="17">
        <f t="shared" si="577"/>
        <v>20.085100000000001</v>
      </c>
      <c r="AB5290" s="17">
        <f t="shared" si="578"/>
        <v>40.99</v>
      </c>
      <c r="AC5290" s="17">
        <f t="shared" si="579"/>
        <v>0</v>
      </c>
      <c r="AD5290" s="17">
        <f t="shared" si="580"/>
        <v>163.96</v>
      </c>
    </row>
    <row r="5291" spans="1:30">
      <c r="A5291">
        <v>5290</v>
      </c>
      <c r="B5291" t="s">
        <v>8128</v>
      </c>
      <c r="C5291" s="4">
        <v>41890</v>
      </c>
      <c r="D5291" s="4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 s="17">
        <v>6.2664</v>
      </c>
      <c r="V5291">
        <f t="shared" si="574"/>
        <v>2014</v>
      </c>
      <c r="W5291" t="str">
        <f t="shared" si="575"/>
        <v>Sep</v>
      </c>
      <c r="X5291" s="9" t="str">
        <f>Sample___Superstore[[#This Row],[Order Year]]&amp;"-"&amp;Sample___Superstore[[#This Row],[Order Month]]</f>
        <v>2014-Sep</v>
      </c>
      <c r="Y5291" s="10">
        <f>Sample___Superstore6[[#This Row],[Profit]]/Sample___Superstore6[[#This Row],[Sales]]</f>
        <v>0.35</v>
      </c>
      <c r="Z5291" s="9">
        <f t="shared" si="576"/>
        <v>7</v>
      </c>
      <c r="AA5291" s="17">
        <f t="shared" si="577"/>
        <v>3.1332</v>
      </c>
      <c r="AB5291" s="17">
        <f t="shared" si="578"/>
        <v>8.952</v>
      </c>
      <c r="AC5291" s="17">
        <f t="shared" si="579"/>
        <v>3.5808</v>
      </c>
      <c r="AD5291" s="17">
        <f t="shared" si="580"/>
        <v>14.3232</v>
      </c>
    </row>
    <row r="5292" spans="1:30">
      <c r="A5292">
        <v>5291</v>
      </c>
      <c r="B5292" t="s">
        <v>8128</v>
      </c>
      <c r="C5292" s="4">
        <v>41890</v>
      </c>
      <c r="D5292" s="4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 s="17">
        <v>-13.81</v>
      </c>
      <c r="V5292">
        <f t="shared" si="574"/>
        <v>2014</v>
      </c>
      <c r="W5292" t="str">
        <f t="shared" si="575"/>
        <v>Sep</v>
      </c>
      <c r="X5292" s="9" t="str">
        <f>Sample___Superstore[[#This Row],[Order Year]]&amp;"-"&amp;Sample___Superstore[[#This Row],[Order Month]]</f>
        <v>2014-Sep</v>
      </c>
      <c r="Y5292" s="10">
        <f>Sample___Superstore6[[#This Row],[Profit]]/Sample___Superstore6[[#This Row],[Sales]]</f>
        <v>-1.4285714285714285E-2</v>
      </c>
      <c r="Z5292" s="9">
        <f t="shared" si="576"/>
        <v>7</v>
      </c>
      <c r="AA5292" s="17">
        <f t="shared" si="577"/>
        <v>-2.762</v>
      </c>
      <c r="AB5292" s="17">
        <f t="shared" si="578"/>
        <v>193.34</v>
      </c>
      <c r="AC5292" s="17">
        <f t="shared" si="579"/>
        <v>290.01</v>
      </c>
      <c r="AD5292" s="17">
        <f t="shared" si="580"/>
        <v>676.69</v>
      </c>
    </row>
    <row r="5293" spans="1:30">
      <c r="A5293">
        <v>5292</v>
      </c>
      <c r="B5293" t="s">
        <v>8128</v>
      </c>
      <c r="C5293" s="4">
        <v>41890</v>
      </c>
      <c r="D5293" s="4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 s="17">
        <v>61.462800000000001</v>
      </c>
      <c r="V5293">
        <f t="shared" si="574"/>
        <v>2014</v>
      </c>
      <c r="W5293" t="str">
        <f t="shared" si="575"/>
        <v>Sep</v>
      </c>
      <c r="X5293" s="9" t="str">
        <f>Sample___Superstore[[#This Row],[Order Year]]&amp;"-"&amp;Sample___Superstore[[#This Row],[Order Month]]</f>
        <v>2014-Sep</v>
      </c>
      <c r="Y5293" s="10">
        <f>Sample___Superstore6[[#This Row],[Profit]]/Sample___Superstore6[[#This Row],[Sales]]</f>
        <v>0.33750000000000002</v>
      </c>
      <c r="Z5293" s="9">
        <f t="shared" si="576"/>
        <v>7</v>
      </c>
      <c r="AA5293" s="17">
        <f t="shared" si="577"/>
        <v>10.2438</v>
      </c>
      <c r="AB5293" s="17">
        <f t="shared" si="578"/>
        <v>30.352</v>
      </c>
      <c r="AC5293" s="17">
        <f t="shared" si="579"/>
        <v>36.422400000000003</v>
      </c>
      <c r="AD5293" s="17">
        <f t="shared" si="580"/>
        <v>145.68959999999998</v>
      </c>
    </row>
    <row r="5294" spans="1:30">
      <c r="A5294">
        <v>5293</v>
      </c>
      <c r="B5294" t="s">
        <v>8129</v>
      </c>
      <c r="C5294" s="4">
        <v>42906</v>
      </c>
      <c r="D5294" s="4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 s="17">
        <v>0.33479999999999999</v>
      </c>
      <c r="V5294">
        <f t="shared" si="574"/>
        <v>2017</v>
      </c>
      <c r="W5294" t="str">
        <f t="shared" si="575"/>
        <v>Jun</v>
      </c>
      <c r="X5294" s="9" t="str">
        <f>Sample___Superstore[[#This Row],[Order Year]]&amp;"-"&amp;Sample___Superstore[[#This Row],[Order Month]]</f>
        <v>2017-Jun</v>
      </c>
      <c r="Y5294" s="10">
        <f>Sample___Superstore6[[#This Row],[Profit]]/Sample___Superstore6[[#This Row],[Sales]]</f>
        <v>7.4999999999999983E-2</v>
      </c>
      <c r="Z5294" s="9">
        <f t="shared" si="576"/>
        <v>3</v>
      </c>
      <c r="AA5294" s="17">
        <f t="shared" si="577"/>
        <v>0.33479999999999999</v>
      </c>
      <c r="AB5294" s="17">
        <f t="shared" si="578"/>
        <v>4.4640000000000004</v>
      </c>
      <c r="AC5294" s="17">
        <f t="shared" si="579"/>
        <v>0.89280000000000015</v>
      </c>
      <c r="AD5294" s="17">
        <f t="shared" si="580"/>
        <v>3.5712000000000002</v>
      </c>
    </row>
    <row r="5295" spans="1:30">
      <c r="A5295">
        <v>5294</v>
      </c>
      <c r="B5295" t="s">
        <v>8130</v>
      </c>
      <c r="C5295" s="4">
        <v>42364</v>
      </c>
      <c r="D5295" s="4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 s="17">
        <v>-15.4764</v>
      </c>
      <c r="V5295">
        <f t="shared" si="574"/>
        <v>2015</v>
      </c>
      <c r="W5295" t="str">
        <f t="shared" si="575"/>
        <v>Dec</v>
      </c>
      <c r="X5295" s="9" t="str">
        <f>Sample___Superstore[[#This Row],[Order Year]]&amp;"-"&amp;Sample___Superstore[[#This Row],[Order Month]]</f>
        <v>2015-Dec</v>
      </c>
      <c r="Y5295" s="10">
        <f>Sample___Superstore6[[#This Row],[Profit]]/Sample___Superstore6[[#This Row],[Sales]]</f>
        <v>-0.3</v>
      </c>
      <c r="Z5295" s="9">
        <f t="shared" si="576"/>
        <v>4</v>
      </c>
      <c r="AA5295" s="17">
        <f t="shared" si="577"/>
        <v>-15.4764</v>
      </c>
      <c r="AB5295" s="17">
        <f t="shared" si="578"/>
        <v>51.588000000000001</v>
      </c>
      <c r="AC5295" s="17">
        <f t="shared" si="579"/>
        <v>20.635200000000001</v>
      </c>
      <c r="AD5295" s="17">
        <f t="shared" si="580"/>
        <v>30.9528</v>
      </c>
    </row>
    <row r="5296" spans="1:30">
      <c r="A5296">
        <v>5295</v>
      </c>
      <c r="B5296" t="s">
        <v>8131</v>
      </c>
      <c r="C5296" s="4">
        <v>42962</v>
      </c>
      <c r="D5296" s="4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 s="17">
        <v>23.184000000000001</v>
      </c>
      <c r="V5296">
        <f t="shared" si="574"/>
        <v>2017</v>
      </c>
      <c r="W5296" t="str">
        <f t="shared" si="575"/>
        <v>Aug</v>
      </c>
      <c r="X5296" s="9" t="str">
        <f>Sample___Superstore[[#This Row],[Order Year]]&amp;"-"&amp;Sample___Superstore[[#This Row],[Order Month]]</f>
        <v>2017-Aug</v>
      </c>
      <c r="Y5296" s="10">
        <f>Sample___Superstore6[[#This Row],[Profit]]/Sample___Superstore6[[#This Row],[Sales]]</f>
        <v>0.46</v>
      </c>
      <c r="Z5296" s="9">
        <f t="shared" si="576"/>
        <v>4</v>
      </c>
      <c r="AA5296" s="17">
        <f t="shared" si="577"/>
        <v>2.8980000000000001</v>
      </c>
      <c r="AB5296" s="17">
        <f t="shared" si="578"/>
        <v>6.3</v>
      </c>
      <c r="AC5296" s="17">
        <f t="shared" si="579"/>
        <v>0</v>
      </c>
      <c r="AD5296" s="17">
        <f t="shared" si="580"/>
        <v>50.4</v>
      </c>
    </row>
    <row r="5297" spans="1:30">
      <c r="A5297">
        <v>5296</v>
      </c>
      <c r="B5297" t="s">
        <v>8134</v>
      </c>
      <c r="C5297" s="4">
        <v>42798</v>
      </c>
      <c r="D5297" s="4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 s="17">
        <v>32.468400000000003</v>
      </c>
      <c r="V5297">
        <f t="shared" si="574"/>
        <v>2017</v>
      </c>
      <c r="W5297" t="str">
        <f t="shared" si="575"/>
        <v>Mar</v>
      </c>
      <c r="X5297" s="9" t="str">
        <f>Sample___Superstore[[#This Row],[Order Year]]&amp;"-"&amp;Sample___Superstore[[#This Row],[Order Month]]</f>
        <v>2017-Mar</v>
      </c>
      <c r="Y5297" s="10">
        <f>Sample___Superstore6[[#This Row],[Profit]]/Sample___Superstore6[[#This Row],[Sales]]</f>
        <v>0.36250000000000004</v>
      </c>
      <c r="Z5297" s="9">
        <f t="shared" si="576"/>
        <v>5</v>
      </c>
      <c r="AA5297" s="17">
        <f t="shared" si="577"/>
        <v>16.234200000000001</v>
      </c>
      <c r="AB5297" s="17">
        <f t="shared" si="578"/>
        <v>44.783999999999999</v>
      </c>
      <c r="AC5297" s="17">
        <f t="shared" si="579"/>
        <v>17.913599999999999</v>
      </c>
      <c r="AD5297" s="17">
        <f t="shared" si="580"/>
        <v>71.654399999999995</v>
      </c>
    </row>
    <row r="5298" spans="1:30">
      <c r="A5298">
        <v>5297</v>
      </c>
      <c r="B5298" t="s">
        <v>8135</v>
      </c>
      <c r="C5298" s="4">
        <v>42943</v>
      </c>
      <c r="D5298" s="4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 s="17">
        <v>4.0202999999999998</v>
      </c>
      <c r="V5298">
        <f t="shared" si="574"/>
        <v>2017</v>
      </c>
      <c r="W5298" t="str">
        <f t="shared" si="575"/>
        <v>Jul</v>
      </c>
      <c r="X5298" s="9" t="str">
        <f>Sample___Superstore[[#This Row],[Order Year]]&amp;"-"&amp;Sample___Superstore[[#This Row],[Order Month]]</f>
        <v>2017-Jul</v>
      </c>
      <c r="Y5298" s="10">
        <f>Sample___Superstore6[[#This Row],[Profit]]/Sample___Superstore6[[#This Row],[Sales]]</f>
        <v>0.26999999999999996</v>
      </c>
      <c r="Z5298" s="9">
        <f t="shared" si="576"/>
        <v>4</v>
      </c>
      <c r="AA5298" s="17">
        <f t="shared" si="577"/>
        <v>4.0202999999999998</v>
      </c>
      <c r="AB5298" s="17">
        <f t="shared" si="578"/>
        <v>14.89</v>
      </c>
      <c r="AC5298" s="17">
        <f t="shared" si="579"/>
        <v>0</v>
      </c>
      <c r="AD5298" s="17">
        <f t="shared" si="580"/>
        <v>14.89</v>
      </c>
    </row>
    <row r="5299" spans="1:30">
      <c r="A5299">
        <v>5298</v>
      </c>
      <c r="B5299" t="s">
        <v>8135</v>
      </c>
      <c r="C5299" s="4">
        <v>42943</v>
      </c>
      <c r="D5299" s="4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 s="17">
        <v>135.97999999999999</v>
      </c>
      <c r="V5299">
        <f t="shared" si="574"/>
        <v>2017</v>
      </c>
      <c r="W5299" t="str">
        <f t="shared" si="575"/>
        <v>Jul</v>
      </c>
      <c r="X5299" s="9" t="str">
        <f>Sample___Superstore[[#This Row],[Order Year]]&amp;"-"&amp;Sample___Superstore[[#This Row],[Order Month]]</f>
        <v>2017-Jul</v>
      </c>
      <c r="Y5299" s="10">
        <f>Sample___Superstore6[[#This Row],[Profit]]/Sample___Superstore6[[#This Row],[Sales]]</f>
        <v>0.25</v>
      </c>
      <c r="Z5299" s="9">
        <f t="shared" si="576"/>
        <v>4</v>
      </c>
      <c r="AA5299" s="17">
        <f t="shared" si="577"/>
        <v>16.997499999999999</v>
      </c>
      <c r="AB5299" s="17">
        <f t="shared" si="578"/>
        <v>67.989999999999995</v>
      </c>
      <c r="AC5299" s="17">
        <f t="shared" si="579"/>
        <v>0</v>
      </c>
      <c r="AD5299" s="17">
        <f t="shared" si="580"/>
        <v>543.91999999999996</v>
      </c>
    </row>
    <row r="5300" spans="1:30">
      <c r="A5300">
        <v>5299</v>
      </c>
      <c r="B5300" t="s">
        <v>8136</v>
      </c>
      <c r="C5300" s="4">
        <v>42636</v>
      </c>
      <c r="D5300" s="4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17">
        <v>1.9176</v>
      </c>
      <c r="V5300">
        <f t="shared" si="574"/>
        <v>2016</v>
      </c>
      <c r="W5300" t="str">
        <f t="shared" si="575"/>
        <v>Sep</v>
      </c>
      <c r="X5300" s="9" t="str">
        <f>Sample___Superstore[[#This Row],[Order Year]]&amp;"-"&amp;Sample___Superstore[[#This Row],[Order Month]]</f>
        <v>2016-Sep</v>
      </c>
      <c r="Y5300" s="10">
        <f>Sample___Superstore6[[#This Row],[Profit]]/Sample___Superstore6[[#This Row],[Sales]]</f>
        <v>0.47</v>
      </c>
      <c r="Z5300" s="9">
        <f t="shared" si="576"/>
        <v>3</v>
      </c>
      <c r="AA5300" s="17">
        <f t="shared" si="577"/>
        <v>0.95879999999999999</v>
      </c>
      <c r="AB5300" s="17">
        <f t="shared" si="578"/>
        <v>2.04</v>
      </c>
      <c r="AC5300" s="17">
        <f t="shared" si="579"/>
        <v>0</v>
      </c>
      <c r="AD5300" s="17">
        <f t="shared" si="580"/>
        <v>4.08</v>
      </c>
    </row>
    <row r="5301" spans="1:30">
      <c r="A5301">
        <v>5300</v>
      </c>
      <c r="B5301" t="s">
        <v>8136</v>
      </c>
      <c r="C5301" s="4">
        <v>42636</v>
      </c>
      <c r="D5301" s="4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 s="17">
        <v>8.6940000000000008</v>
      </c>
      <c r="V5301">
        <f t="shared" si="574"/>
        <v>2016</v>
      </c>
      <c r="W5301" t="str">
        <f t="shared" si="575"/>
        <v>Sep</v>
      </c>
      <c r="X5301" s="9" t="str">
        <f>Sample___Superstore[[#This Row],[Order Year]]&amp;"-"&amp;Sample___Superstore[[#This Row],[Order Month]]</f>
        <v>2016-Sep</v>
      </c>
      <c r="Y5301" s="10">
        <f>Sample___Superstore6[[#This Row],[Profit]]/Sample___Superstore6[[#This Row],[Sales]]</f>
        <v>0.46000000000000008</v>
      </c>
      <c r="Z5301" s="9">
        <f t="shared" si="576"/>
        <v>3</v>
      </c>
      <c r="AA5301" s="17">
        <f t="shared" si="577"/>
        <v>2.8980000000000001</v>
      </c>
      <c r="AB5301" s="17">
        <f t="shared" si="578"/>
        <v>6.3</v>
      </c>
      <c r="AC5301" s="17">
        <f t="shared" si="579"/>
        <v>0</v>
      </c>
      <c r="AD5301" s="17">
        <f t="shared" si="580"/>
        <v>18.899999999999999</v>
      </c>
    </row>
    <row r="5302" spans="1:30">
      <c r="A5302">
        <v>5301</v>
      </c>
      <c r="B5302" t="s">
        <v>8137</v>
      </c>
      <c r="C5302" s="4">
        <v>42520</v>
      </c>
      <c r="D5302" s="4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 s="17">
        <v>386.83499999999998</v>
      </c>
      <c r="V5302">
        <f t="shared" si="574"/>
        <v>2016</v>
      </c>
      <c r="W5302" t="str">
        <f t="shared" si="575"/>
        <v>May</v>
      </c>
      <c r="X5302" s="9" t="str">
        <f>Sample___Superstore[[#This Row],[Order Year]]&amp;"-"&amp;Sample___Superstore[[#This Row],[Order Month]]</f>
        <v>2016-May</v>
      </c>
      <c r="Y5302" s="10">
        <f>Sample___Superstore6[[#This Row],[Profit]]/Sample___Superstore6[[#This Row],[Sales]]</f>
        <v>0.16999999999999998</v>
      </c>
      <c r="Z5302" s="9">
        <f t="shared" si="576"/>
        <v>4</v>
      </c>
      <c r="AA5302" s="17">
        <f t="shared" si="577"/>
        <v>38.683499999999995</v>
      </c>
      <c r="AB5302" s="17">
        <f t="shared" si="578"/>
        <v>227.55</v>
      </c>
      <c r="AC5302" s="17">
        <f t="shared" si="579"/>
        <v>0</v>
      </c>
      <c r="AD5302" s="17">
        <f t="shared" si="580"/>
        <v>2275.5</v>
      </c>
    </row>
    <row r="5303" spans="1:30">
      <c r="A5303">
        <v>5302</v>
      </c>
      <c r="B5303" t="s">
        <v>8137</v>
      </c>
      <c r="C5303" s="4">
        <v>42520</v>
      </c>
      <c r="D5303" s="4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 s="17">
        <v>653.30100000000004</v>
      </c>
      <c r="V5303">
        <f t="shared" si="574"/>
        <v>2016</v>
      </c>
      <c r="W5303" t="str">
        <f t="shared" si="575"/>
        <v>May</v>
      </c>
      <c r="X5303" s="9" t="str">
        <f>Sample___Superstore[[#This Row],[Order Year]]&amp;"-"&amp;Sample___Superstore[[#This Row],[Order Month]]</f>
        <v>2016-May</v>
      </c>
      <c r="Y5303" s="10">
        <f>Sample___Superstore6[[#This Row],[Profit]]/Sample___Superstore6[[#This Row],[Sales]]</f>
        <v>0.33</v>
      </c>
      <c r="Z5303" s="9">
        <f t="shared" si="576"/>
        <v>4</v>
      </c>
      <c r="AA5303" s="17">
        <f t="shared" si="577"/>
        <v>108.88350000000001</v>
      </c>
      <c r="AB5303" s="17">
        <f t="shared" si="578"/>
        <v>329.95</v>
      </c>
      <c r="AC5303" s="17">
        <f t="shared" si="579"/>
        <v>0</v>
      </c>
      <c r="AD5303" s="17">
        <f t="shared" si="580"/>
        <v>1979.7</v>
      </c>
    </row>
    <row r="5304" spans="1:30">
      <c r="A5304">
        <v>5303</v>
      </c>
      <c r="B5304" t="s">
        <v>8137</v>
      </c>
      <c r="C5304" s="4">
        <v>42520</v>
      </c>
      <c r="D5304" s="4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 s="17">
        <v>29.808</v>
      </c>
      <c r="V5304">
        <f t="shared" si="574"/>
        <v>2016</v>
      </c>
      <c r="W5304" t="str">
        <f t="shared" si="575"/>
        <v>May</v>
      </c>
      <c r="X5304" s="9" t="str">
        <f>Sample___Superstore[[#This Row],[Order Year]]&amp;"-"&amp;Sample___Superstore[[#This Row],[Order Month]]</f>
        <v>2016-May</v>
      </c>
      <c r="Y5304" s="10">
        <f>Sample___Superstore6[[#This Row],[Profit]]/Sample___Superstore6[[#This Row],[Sales]]</f>
        <v>0.48</v>
      </c>
      <c r="Z5304" s="9">
        <f t="shared" si="576"/>
        <v>4</v>
      </c>
      <c r="AA5304" s="17">
        <f t="shared" si="577"/>
        <v>4.968</v>
      </c>
      <c r="AB5304" s="17">
        <f t="shared" si="578"/>
        <v>10.35</v>
      </c>
      <c r="AC5304" s="17">
        <f t="shared" si="579"/>
        <v>0</v>
      </c>
      <c r="AD5304" s="17">
        <f t="shared" si="580"/>
        <v>62.1</v>
      </c>
    </row>
    <row r="5305" spans="1:30">
      <c r="A5305">
        <v>5304</v>
      </c>
      <c r="B5305" t="s">
        <v>8138</v>
      </c>
      <c r="C5305" s="4">
        <v>41959</v>
      </c>
      <c r="D5305" s="4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 s="17">
        <v>-1.0656000000000001</v>
      </c>
      <c r="V5305">
        <f t="shared" si="574"/>
        <v>2014</v>
      </c>
      <c r="W5305" t="str">
        <f t="shared" si="575"/>
        <v>Nov</v>
      </c>
      <c r="X5305" s="9" t="str">
        <f>Sample___Superstore[[#This Row],[Order Year]]&amp;"-"&amp;Sample___Superstore[[#This Row],[Order Month]]</f>
        <v>2014-Nov</v>
      </c>
      <c r="Y5305" s="10">
        <f>Sample___Superstore6[[#This Row],[Profit]]/Sample___Superstore6[[#This Row],[Sales]]</f>
        <v>-2.8571428571428574E-2</v>
      </c>
      <c r="Z5305" s="9">
        <f t="shared" si="576"/>
        <v>4</v>
      </c>
      <c r="AA5305" s="17">
        <f t="shared" si="577"/>
        <v>-0.53280000000000005</v>
      </c>
      <c r="AB5305" s="17">
        <f t="shared" si="578"/>
        <v>18.648</v>
      </c>
      <c r="AC5305" s="17">
        <f t="shared" si="579"/>
        <v>11.188799999999999</v>
      </c>
      <c r="AD5305" s="17">
        <f t="shared" si="580"/>
        <v>26.107199999999999</v>
      </c>
    </row>
    <row r="5306" spans="1:30">
      <c r="A5306">
        <v>5305</v>
      </c>
      <c r="B5306" t="s">
        <v>8139</v>
      </c>
      <c r="C5306" s="4">
        <v>41903</v>
      </c>
      <c r="D5306" s="4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 s="17">
        <v>-7.476</v>
      </c>
      <c r="V5306">
        <f t="shared" si="574"/>
        <v>2014</v>
      </c>
      <c r="W5306" t="str">
        <f t="shared" si="575"/>
        <v>Sep</v>
      </c>
      <c r="X5306" s="9" t="str">
        <f>Sample___Superstore[[#This Row],[Order Year]]&amp;"-"&amp;Sample___Superstore[[#This Row],[Order Month]]</f>
        <v>2014-Sep</v>
      </c>
      <c r="Y5306" s="10">
        <f>Sample___Superstore6[[#This Row],[Profit]]/Sample___Superstore6[[#This Row],[Sales]]</f>
        <v>-0.875</v>
      </c>
      <c r="Z5306" s="9">
        <f t="shared" si="576"/>
        <v>2</v>
      </c>
      <c r="AA5306" s="17">
        <f t="shared" si="577"/>
        <v>-3.738</v>
      </c>
      <c r="AB5306" s="17">
        <f t="shared" si="578"/>
        <v>4.2720000000000002</v>
      </c>
      <c r="AC5306" s="17">
        <f t="shared" si="579"/>
        <v>5.1264000000000003</v>
      </c>
      <c r="AD5306" s="17">
        <f t="shared" si="580"/>
        <v>3.4176000000000002</v>
      </c>
    </row>
    <row r="5307" spans="1:30">
      <c r="A5307">
        <v>5306</v>
      </c>
      <c r="B5307" t="s">
        <v>8140</v>
      </c>
      <c r="C5307" s="4">
        <v>42421</v>
      </c>
      <c r="D5307" s="4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17">
        <v>28.959</v>
      </c>
      <c r="V5307">
        <f t="shared" si="574"/>
        <v>2016</v>
      </c>
      <c r="W5307" t="str">
        <f t="shared" si="575"/>
        <v>Feb</v>
      </c>
      <c r="X5307" s="9" t="str">
        <f>Sample___Superstore[[#This Row],[Order Year]]&amp;"-"&amp;Sample___Superstore[[#This Row],[Order Month]]</f>
        <v>2016-Feb</v>
      </c>
      <c r="Y5307" s="10">
        <f>Sample___Superstore6[[#This Row],[Profit]]/Sample___Superstore6[[#This Row],[Sales]]</f>
        <v>0.42</v>
      </c>
      <c r="Z5307" s="9">
        <f t="shared" si="576"/>
        <v>5</v>
      </c>
      <c r="AA5307" s="17">
        <f t="shared" si="577"/>
        <v>5.7918000000000003</v>
      </c>
      <c r="AB5307" s="17">
        <f t="shared" si="578"/>
        <v>13.790000000000001</v>
      </c>
      <c r="AC5307" s="17">
        <f t="shared" si="579"/>
        <v>0</v>
      </c>
      <c r="AD5307" s="17">
        <f t="shared" si="580"/>
        <v>68.95</v>
      </c>
    </row>
    <row r="5308" spans="1:30">
      <c r="A5308">
        <v>5307</v>
      </c>
      <c r="B5308" t="s">
        <v>8140</v>
      </c>
      <c r="C5308" s="4">
        <v>42421</v>
      </c>
      <c r="D5308" s="4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 s="17">
        <v>80.019900000000007</v>
      </c>
      <c r="V5308">
        <f t="shared" si="574"/>
        <v>2016</v>
      </c>
      <c r="W5308" t="str">
        <f t="shared" si="575"/>
        <v>Feb</v>
      </c>
      <c r="X5308" s="9" t="str">
        <f>Sample___Superstore[[#This Row],[Order Year]]&amp;"-"&amp;Sample___Superstore[[#This Row],[Order Month]]</f>
        <v>2016-Feb</v>
      </c>
      <c r="Y5308" s="10">
        <f>Sample___Superstore6[[#This Row],[Profit]]/Sample___Superstore6[[#This Row],[Sales]]</f>
        <v>0.27</v>
      </c>
      <c r="Z5308" s="9">
        <f t="shared" si="576"/>
        <v>5</v>
      </c>
      <c r="AA5308" s="17">
        <f t="shared" si="577"/>
        <v>26.673300000000001</v>
      </c>
      <c r="AB5308" s="17">
        <f t="shared" si="578"/>
        <v>98.79</v>
      </c>
      <c r="AC5308" s="17">
        <f t="shared" si="579"/>
        <v>0</v>
      </c>
      <c r="AD5308" s="17">
        <f t="shared" si="580"/>
        <v>296.37</v>
      </c>
    </row>
    <row r="5309" spans="1:30">
      <c r="A5309">
        <v>5308</v>
      </c>
      <c r="B5309" t="s">
        <v>8140</v>
      </c>
      <c r="C5309" s="4">
        <v>42421</v>
      </c>
      <c r="D5309" s="4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 s="17">
        <v>1.9990000000000001</v>
      </c>
      <c r="V5309">
        <f t="shared" si="574"/>
        <v>2016</v>
      </c>
      <c r="W5309" t="str">
        <f t="shared" si="575"/>
        <v>Feb</v>
      </c>
      <c r="X5309" s="9" t="str">
        <f>Sample___Superstore[[#This Row],[Order Year]]&amp;"-"&amp;Sample___Superstore[[#This Row],[Order Month]]</f>
        <v>2016-Feb</v>
      </c>
      <c r="Y5309" s="10">
        <f>Sample___Superstore6[[#This Row],[Profit]]/Sample___Superstore6[[#This Row],[Sales]]</f>
        <v>5.000000000000001E-2</v>
      </c>
      <c r="Z5309" s="9">
        <f t="shared" si="576"/>
        <v>5</v>
      </c>
      <c r="AA5309" s="17">
        <f t="shared" si="577"/>
        <v>0.99950000000000006</v>
      </c>
      <c r="AB5309" s="17">
        <f t="shared" si="578"/>
        <v>19.989999999999998</v>
      </c>
      <c r="AC5309" s="17">
        <f t="shared" si="579"/>
        <v>0</v>
      </c>
      <c r="AD5309" s="17">
        <f t="shared" si="580"/>
        <v>39.979999999999997</v>
      </c>
    </row>
    <row r="5310" spans="1:30">
      <c r="A5310">
        <v>5309</v>
      </c>
      <c r="B5310" t="s">
        <v>8143</v>
      </c>
      <c r="C5310" s="4">
        <v>43058</v>
      </c>
      <c r="D5310" s="4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 s="17">
        <v>-46.399799999999999</v>
      </c>
      <c r="V5310">
        <f t="shared" si="574"/>
        <v>2017</v>
      </c>
      <c r="W5310" t="str">
        <f t="shared" si="575"/>
        <v>Nov</v>
      </c>
      <c r="X5310" s="9" t="str">
        <f>Sample___Superstore[[#This Row],[Order Year]]&amp;"-"&amp;Sample___Superstore[[#This Row],[Order Month]]</f>
        <v>2017-Nov</v>
      </c>
      <c r="Y5310" s="10">
        <f>Sample___Superstore6[[#This Row],[Profit]]/Sample___Superstore6[[#This Row],[Sales]]</f>
        <v>-0.24285714285714285</v>
      </c>
      <c r="Z5310" s="9">
        <f t="shared" si="576"/>
        <v>2</v>
      </c>
      <c r="AA5310" s="17">
        <f t="shared" si="577"/>
        <v>-15.4666</v>
      </c>
      <c r="AB5310" s="17">
        <f t="shared" si="578"/>
        <v>63.686</v>
      </c>
      <c r="AC5310" s="17">
        <f t="shared" si="579"/>
        <v>57.317399999999999</v>
      </c>
      <c r="AD5310" s="17">
        <f t="shared" si="580"/>
        <v>133.7406</v>
      </c>
    </row>
    <row r="5311" spans="1:30">
      <c r="A5311">
        <v>5310</v>
      </c>
      <c r="B5311" t="s">
        <v>8143</v>
      </c>
      <c r="C5311" s="4">
        <v>43058</v>
      </c>
      <c r="D5311" s="4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 s="17">
        <v>3.9119999999999999</v>
      </c>
      <c r="V5311">
        <f t="shared" si="574"/>
        <v>2017</v>
      </c>
      <c r="W5311" t="str">
        <f t="shared" si="575"/>
        <v>Nov</v>
      </c>
      <c r="X5311" s="9" t="str">
        <f>Sample___Superstore[[#This Row],[Order Year]]&amp;"-"&amp;Sample___Superstore[[#This Row],[Order Month]]</f>
        <v>2017-Nov</v>
      </c>
      <c r="Y5311" s="10">
        <f>Sample___Superstore6[[#This Row],[Profit]]/Sample___Superstore6[[#This Row],[Sales]]</f>
        <v>0.3</v>
      </c>
      <c r="Z5311" s="9">
        <f t="shared" si="576"/>
        <v>2</v>
      </c>
      <c r="AA5311" s="17">
        <f t="shared" si="577"/>
        <v>0.78239999999999998</v>
      </c>
      <c r="AB5311" s="17">
        <f t="shared" si="578"/>
        <v>2.6079999999999997</v>
      </c>
      <c r="AC5311" s="17">
        <f t="shared" si="579"/>
        <v>2.6080000000000001</v>
      </c>
      <c r="AD5311" s="17">
        <f t="shared" si="580"/>
        <v>10.431999999999999</v>
      </c>
    </row>
    <row r="5312" spans="1:30">
      <c r="A5312">
        <v>5311</v>
      </c>
      <c r="B5312" t="s">
        <v>8143</v>
      </c>
      <c r="C5312" s="4">
        <v>43058</v>
      </c>
      <c r="D5312" s="4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 s="17">
        <v>-2287.7820000000002</v>
      </c>
      <c r="V5312">
        <f t="shared" si="574"/>
        <v>2017</v>
      </c>
      <c r="W5312" t="str">
        <f t="shared" si="575"/>
        <v>Nov</v>
      </c>
      <c r="X5312" s="9" t="str">
        <f>Sample___Superstore[[#This Row],[Order Year]]&amp;"-"&amp;Sample___Superstore[[#This Row],[Order Month]]</f>
        <v>2017-Nov</v>
      </c>
      <c r="Y5312" s="10">
        <f>Sample___Superstore6[[#This Row],[Profit]]/Sample___Superstore6[[#This Row],[Sales]]</f>
        <v>-1.5</v>
      </c>
      <c r="Z5312" s="9">
        <f t="shared" si="576"/>
        <v>2</v>
      </c>
      <c r="AA5312" s="17">
        <f t="shared" si="577"/>
        <v>-381.29700000000003</v>
      </c>
      <c r="AB5312" s="17">
        <f t="shared" si="578"/>
        <v>254.19800000000001</v>
      </c>
      <c r="AC5312" s="17">
        <f t="shared" si="579"/>
        <v>1220.1504000000002</v>
      </c>
      <c r="AD5312" s="17">
        <f t="shared" si="580"/>
        <v>305.03759999999988</v>
      </c>
    </row>
    <row r="5313" spans="1:30">
      <c r="A5313">
        <v>5312</v>
      </c>
      <c r="B5313" t="s">
        <v>8146</v>
      </c>
      <c r="C5313" s="4">
        <v>42603</v>
      </c>
      <c r="D5313" s="4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 s="17">
        <v>3.3408000000000002</v>
      </c>
      <c r="V5313">
        <f t="shared" si="574"/>
        <v>2016</v>
      </c>
      <c r="W5313" t="str">
        <f t="shared" si="575"/>
        <v>Aug</v>
      </c>
      <c r="X5313" s="9" t="str">
        <f>Sample___Superstore[[#This Row],[Order Year]]&amp;"-"&amp;Sample___Superstore[[#This Row],[Order Month]]</f>
        <v>2016-Aug</v>
      </c>
      <c r="Y5313" s="10">
        <f>Sample___Superstore6[[#This Row],[Profit]]/Sample___Superstore6[[#This Row],[Sales]]</f>
        <v>0.36250000000000004</v>
      </c>
      <c r="Z5313" s="9">
        <f t="shared" si="576"/>
        <v>6</v>
      </c>
      <c r="AA5313" s="17">
        <f t="shared" si="577"/>
        <v>0.83520000000000005</v>
      </c>
      <c r="AB5313" s="17">
        <f t="shared" si="578"/>
        <v>2.3039999999999998</v>
      </c>
      <c r="AC5313" s="17">
        <f t="shared" si="579"/>
        <v>1.8431999999999999</v>
      </c>
      <c r="AD5313" s="17">
        <f t="shared" si="580"/>
        <v>7.3727999999999998</v>
      </c>
    </row>
    <row r="5314" spans="1:30">
      <c r="A5314">
        <v>5313</v>
      </c>
      <c r="B5314" t="s">
        <v>8146</v>
      </c>
      <c r="C5314" s="4">
        <v>42603</v>
      </c>
      <c r="D5314" s="4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 s="17">
        <v>3.5059999999999998</v>
      </c>
      <c r="V5314">
        <f t="shared" ref="V5314:V5377" si="581">YEAR(C5314)</f>
        <v>2016</v>
      </c>
      <c r="W5314" t="str">
        <f t="shared" ref="W5314:W5377" si="582">TEXT(C5314,"mmm")</f>
        <v>Aug</v>
      </c>
      <c r="X5314" s="9" t="str">
        <f>Sample___Superstore[[#This Row],[Order Year]]&amp;"-"&amp;Sample___Superstore[[#This Row],[Order Month]]</f>
        <v>2016-Aug</v>
      </c>
      <c r="Y5314" s="10">
        <f>Sample___Superstore6[[#This Row],[Profit]]/Sample___Superstore6[[#This Row],[Sales]]</f>
        <v>0.125</v>
      </c>
      <c r="Z5314" s="9">
        <f t="shared" ref="Z5314:Z5377" si="583">D5314-C5314</f>
        <v>6</v>
      </c>
      <c r="AA5314" s="17">
        <f t="shared" ref="AA5314:AA5377" si="584">U5314/S5314</f>
        <v>1.7529999999999999</v>
      </c>
      <c r="AB5314" s="17">
        <f t="shared" ref="AB5314:AB5377" si="585">R5314/S5314</f>
        <v>14.023999999999999</v>
      </c>
      <c r="AC5314" s="17">
        <f t="shared" ref="AC5314:AC5377" si="586">R5314*T5314</f>
        <v>5.6096000000000004</v>
      </c>
      <c r="AD5314" s="17">
        <f t="shared" ref="AD5314:AD5377" si="587">R5314-(R5314*T5314)</f>
        <v>22.438399999999998</v>
      </c>
    </row>
    <row r="5315" spans="1:30">
      <c r="A5315">
        <v>5314</v>
      </c>
      <c r="B5315" t="s">
        <v>8147</v>
      </c>
      <c r="C5315" s="4">
        <v>42855</v>
      </c>
      <c r="D5315" s="4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 s="17">
        <v>21.436800000000002</v>
      </c>
      <c r="V5315">
        <f t="shared" si="581"/>
        <v>2017</v>
      </c>
      <c r="W5315" t="str">
        <f t="shared" si="582"/>
        <v>Apr</v>
      </c>
      <c r="X5315" s="9" t="str">
        <f>Sample___Superstore[[#This Row],[Order Year]]&amp;"-"&amp;Sample___Superstore[[#This Row],[Order Month]]</f>
        <v>2017-Apr</v>
      </c>
      <c r="Y5315" s="10">
        <f>Sample___Superstore6[[#This Row],[Profit]]/Sample___Superstore6[[#This Row],[Sales]]</f>
        <v>0.33000000000000007</v>
      </c>
      <c r="Z5315" s="9">
        <f t="shared" si="583"/>
        <v>5</v>
      </c>
      <c r="AA5315" s="17">
        <f t="shared" si="584"/>
        <v>10.718400000000001</v>
      </c>
      <c r="AB5315" s="17">
        <f t="shared" si="585"/>
        <v>32.479999999999997</v>
      </c>
      <c r="AC5315" s="17">
        <f t="shared" si="586"/>
        <v>0</v>
      </c>
      <c r="AD5315" s="17">
        <f t="shared" si="587"/>
        <v>64.959999999999994</v>
      </c>
    </row>
    <row r="5316" spans="1:30">
      <c r="A5316">
        <v>5315</v>
      </c>
      <c r="B5316" t="s">
        <v>8147</v>
      </c>
      <c r="C5316" s="4">
        <v>42855</v>
      </c>
      <c r="D5316" s="4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 s="17">
        <v>14.974399999999999</v>
      </c>
      <c r="V5316">
        <f t="shared" si="581"/>
        <v>2017</v>
      </c>
      <c r="W5316" t="str">
        <f t="shared" si="582"/>
        <v>Apr</v>
      </c>
      <c r="X5316" s="9" t="str">
        <f>Sample___Superstore[[#This Row],[Order Year]]&amp;"-"&amp;Sample___Superstore[[#This Row],[Order Month]]</f>
        <v>2017-Apr</v>
      </c>
      <c r="Y5316" s="10">
        <f>Sample___Superstore6[[#This Row],[Profit]]/Sample___Superstore6[[#This Row],[Sales]]</f>
        <v>0.49</v>
      </c>
      <c r="Z5316" s="9">
        <f t="shared" si="583"/>
        <v>5</v>
      </c>
      <c r="AA5316" s="17">
        <f t="shared" si="584"/>
        <v>3.7435999999999998</v>
      </c>
      <c r="AB5316" s="17">
        <f t="shared" si="585"/>
        <v>7.64</v>
      </c>
      <c r="AC5316" s="17">
        <f t="shared" si="586"/>
        <v>0</v>
      </c>
      <c r="AD5316" s="17">
        <f t="shared" si="587"/>
        <v>30.56</v>
      </c>
    </row>
    <row r="5317" spans="1:30">
      <c r="A5317">
        <v>5316</v>
      </c>
      <c r="B5317" t="s">
        <v>8148</v>
      </c>
      <c r="C5317" s="4">
        <v>42492</v>
      </c>
      <c r="D5317" s="4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 s="17">
        <v>11.691000000000001</v>
      </c>
      <c r="V5317">
        <f t="shared" si="581"/>
        <v>2016</v>
      </c>
      <c r="W5317" t="str">
        <f t="shared" si="582"/>
        <v>May</v>
      </c>
      <c r="X5317" s="9" t="str">
        <f>Sample___Superstore[[#This Row],[Order Year]]&amp;"-"&amp;Sample___Superstore[[#This Row],[Order Month]]</f>
        <v>2016-May</v>
      </c>
      <c r="Y5317" s="10">
        <f>Sample___Superstore6[[#This Row],[Profit]]/Sample___Superstore6[[#This Row],[Sales]]</f>
        <v>6.25E-2</v>
      </c>
      <c r="Z5317" s="9">
        <f t="shared" si="583"/>
        <v>6</v>
      </c>
      <c r="AA5317" s="17">
        <f t="shared" si="584"/>
        <v>1.2990000000000002</v>
      </c>
      <c r="AB5317" s="17">
        <f t="shared" si="585"/>
        <v>20.784000000000002</v>
      </c>
      <c r="AC5317" s="17">
        <f t="shared" si="586"/>
        <v>37.411200000000001</v>
      </c>
      <c r="AD5317" s="17">
        <f t="shared" si="587"/>
        <v>149.6448</v>
      </c>
    </row>
    <row r="5318" spans="1:30">
      <c r="A5318">
        <v>5317</v>
      </c>
      <c r="B5318" t="s">
        <v>8149</v>
      </c>
      <c r="C5318" s="4">
        <v>43010</v>
      </c>
      <c r="D5318" s="4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 s="17">
        <v>1.3284</v>
      </c>
      <c r="V5318">
        <f t="shared" si="581"/>
        <v>2017</v>
      </c>
      <c r="W5318" t="str">
        <f t="shared" si="582"/>
        <v>Oct</v>
      </c>
      <c r="X5318" s="9" t="str">
        <f>Sample___Superstore[[#This Row],[Order Year]]&amp;"-"&amp;Sample___Superstore[[#This Row],[Order Month]]</f>
        <v>2017-Oct</v>
      </c>
      <c r="Y5318" s="10">
        <f>Sample___Superstore6[[#This Row],[Profit]]/Sample___Superstore6[[#This Row],[Sales]]</f>
        <v>0.1125</v>
      </c>
      <c r="Z5318" s="9">
        <f t="shared" si="583"/>
        <v>3</v>
      </c>
      <c r="AA5318" s="17">
        <f t="shared" si="584"/>
        <v>0.66420000000000001</v>
      </c>
      <c r="AB5318" s="17">
        <f t="shared" si="585"/>
        <v>5.9039999999999999</v>
      </c>
      <c r="AC5318" s="17">
        <f t="shared" si="586"/>
        <v>2.3616000000000001</v>
      </c>
      <c r="AD5318" s="17">
        <f t="shared" si="587"/>
        <v>9.4464000000000006</v>
      </c>
    </row>
    <row r="5319" spans="1:30">
      <c r="A5319">
        <v>5318</v>
      </c>
      <c r="B5319" t="s">
        <v>8149</v>
      </c>
      <c r="C5319" s="4">
        <v>43010</v>
      </c>
      <c r="D5319" s="4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 s="17">
        <v>1.5690999999999999</v>
      </c>
      <c r="V5319">
        <f t="shared" si="581"/>
        <v>2017</v>
      </c>
      <c r="W5319" t="str">
        <f t="shared" si="582"/>
        <v>Oct</v>
      </c>
      <c r="X5319" s="9" t="str">
        <f>Sample___Superstore[[#This Row],[Order Year]]&amp;"-"&amp;Sample___Superstore[[#This Row],[Order Month]]</f>
        <v>2017-Oct</v>
      </c>
      <c r="Y5319" s="10">
        <f>Sample___Superstore6[[#This Row],[Profit]]/Sample___Superstore6[[#This Row],[Sales]]</f>
        <v>0.16249999999999998</v>
      </c>
      <c r="Z5319" s="9">
        <f t="shared" si="583"/>
        <v>3</v>
      </c>
      <c r="AA5319" s="17">
        <f t="shared" si="584"/>
        <v>1.5690999999999999</v>
      </c>
      <c r="AB5319" s="17">
        <f t="shared" si="585"/>
        <v>9.6560000000000006</v>
      </c>
      <c r="AC5319" s="17">
        <f t="shared" si="586"/>
        <v>1.9312000000000002</v>
      </c>
      <c r="AD5319" s="17">
        <f t="shared" si="587"/>
        <v>7.7248000000000001</v>
      </c>
    </row>
    <row r="5320" spans="1:30">
      <c r="A5320">
        <v>5319</v>
      </c>
      <c r="B5320" t="s">
        <v>8149</v>
      </c>
      <c r="C5320" s="4">
        <v>43010</v>
      </c>
      <c r="D5320" s="4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 s="17">
        <v>7.2576000000000001</v>
      </c>
      <c r="V5320">
        <f t="shared" si="581"/>
        <v>2017</v>
      </c>
      <c r="W5320" t="str">
        <f t="shared" si="582"/>
        <v>Oct</v>
      </c>
      <c r="X5320" s="9" t="str">
        <f>Sample___Superstore[[#This Row],[Order Year]]&amp;"-"&amp;Sample___Superstore[[#This Row],[Order Month]]</f>
        <v>2017-Oct</v>
      </c>
      <c r="Y5320" s="10">
        <f>Sample___Superstore6[[#This Row],[Profit]]/Sample___Superstore6[[#This Row],[Sales]]</f>
        <v>0.35</v>
      </c>
      <c r="Z5320" s="9">
        <f t="shared" si="583"/>
        <v>3</v>
      </c>
      <c r="AA5320" s="17">
        <f t="shared" si="584"/>
        <v>1.8144</v>
      </c>
      <c r="AB5320" s="17">
        <f t="shared" si="585"/>
        <v>5.1840000000000002</v>
      </c>
      <c r="AC5320" s="17">
        <f t="shared" si="586"/>
        <v>4.1472000000000007</v>
      </c>
      <c r="AD5320" s="17">
        <f t="shared" si="587"/>
        <v>16.588799999999999</v>
      </c>
    </row>
    <row r="5321" spans="1:30">
      <c r="A5321">
        <v>5320</v>
      </c>
      <c r="B5321" t="s">
        <v>8149</v>
      </c>
      <c r="C5321" s="4">
        <v>43010</v>
      </c>
      <c r="D5321" s="4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 s="17">
        <v>-21.888000000000002</v>
      </c>
      <c r="V5321">
        <f t="shared" si="581"/>
        <v>2017</v>
      </c>
      <c r="W5321" t="str">
        <f t="shared" si="582"/>
        <v>Oct</v>
      </c>
      <c r="X5321" s="9" t="str">
        <f>Sample___Superstore[[#This Row],[Order Year]]&amp;"-"&amp;Sample___Superstore[[#This Row],[Order Month]]</f>
        <v>2017-Oct</v>
      </c>
      <c r="Y5321" s="10">
        <f>Sample___Superstore6[[#This Row],[Profit]]/Sample___Superstore6[[#This Row],[Sales]]</f>
        <v>-0.8</v>
      </c>
      <c r="Z5321" s="9">
        <f t="shared" si="583"/>
        <v>3</v>
      </c>
      <c r="AA5321" s="17">
        <f t="shared" si="584"/>
        <v>-7.2960000000000003</v>
      </c>
      <c r="AB5321" s="17">
        <f t="shared" si="585"/>
        <v>9.1199999999999992</v>
      </c>
      <c r="AC5321" s="17">
        <f t="shared" si="586"/>
        <v>19.151999999999997</v>
      </c>
      <c r="AD5321" s="17">
        <f t="shared" si="587"/>
        <v>8.208000000000002</v>
      </c>
    </row>
    <row r="5322" spans="1:30">
      <c r="A5322">
        <v>5321</v>
      </c>
      <c r="B5322" t="s">
        <v>8149</v>
      </c>
      <c r="C5322" s="4">
        <v>43010</v>
      </c>
      <c r="D5322" s="4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 s="17">
        <v>-1002.7836</v>
      </c>
      <c r="V5322">
        <f t="shared" si="581"/>
        <v>2017</v>
      </c>
      <c r="W5322" t="str">
        <f t="shared" si="582"/>
        <v>Oct</v>
      </c>
      <c r="X5322" s="9" t="str">
        <f>Sample___Superstore[[#This Row],[Order Year]]&amp;"-"&amp;Sample___Superstore[[#This Row],[Order Month]]</f>
        <v>2017-Oct</v>
      </c>
      <c r="Y5322" s="10">
        <f>Sample___Superstore6[[#This Row],[Profit]]/Sample___Superstore6[[#This Row],[Sales]]</f>
        <v>-0.43333333333333335</v>
      </c>
      <c r="Z5322" s="9">
        <f t="shared" si="583"/>
        <v>3</v>
      </c>
      <c r="AA5322" s="17">
        <f t="shared" si="584"/>
        <v>-143.25479999999999</v>
      </c>
      <c r="AB5322" s="17">
        <f t="shared" si="585"/>
        <v>330.58800000000002</v>
      </c>
      <c r="AC5322" s="17">
        <f t="shared" si="586"/>
        <v>925.64640000000009</v>
      </c>
      <c r="AD5322" s="17">
        <f t="shared" si="587"/>
        <v>1388.4695999999999</v>
      </c>
    </row>
    <row r="5323" spans="1:30">
      <c r="A5323">
        <v>5322</v>
      </c>
      <c r="B5323" t="s">
        <v>8149</v>
      </c>
      <c r="C5323" s="4">
        <v>43010</v>
      </c>
      <c r="D5323" s="4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 s="17">
        <v>-26.247599999999998</v>
      </c>
      <c r="V5323">
        <f t="shared" si="581"/>
        <v>2017</v>
      </c>
      <c r="W5323" t="str">
        <f t="shared" si="582"/>
        <v>Oct</v>
      </c>
      <c r="X5323" s="9" t="str">
        <f>Sample___Superstore[[#This Row],[Order Year]]&amp;"-"&amp;Sample___Superstore[[#This Row],[Order Month]]</f>
        <v>2017-Oct</v>
      </c>
      <c r="Y5323" s="10">
        <f>Sample___Superstore6[[#This Row],[Profit]]/Sample___Superstore6[[#This Row],[Sales]]</f>
        <v>-0.76666666666666672</v>
      </c>
      <c r="Z5323" s="9">
        <f t="shared" si="583"/>
        <v>3</v>
      </c>
      <c r="AA5323" s="17">
        <f t="shared" si="584"/>
        <v>-6.5618999999999996</v>
      </c>
      <c r="AB5323" s="17">
        <f t="shared" si="585"/>
        <v>8.5589999999999993</v>
      </c>
      <c r="AC5323" s="17">
        <f t="shared" si="586"/>
        <v>23.965199999999996</v>
      </c>
      <c r="AD5323" s="17">
        <f t="shared" si="587"/>
        <v>10.270800000000001</v>
      </c>
    </row>
    <row r="5324" spans="1:30">
      <c r="A5324">
        <v>5323</v>
      </c>
      <c r="B5324" t="s">
        <v>8149</v>
      </c>
      <c r="C5324" s="4">
        <v>43010</v>
      </c>
      <c r="D5324" s="4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 s="17">
        <v>5.9279999999999999</v>
      </c>
      <c r="V5324">
        <f t="shared" si="581"/>
        <v>2017</v>
      </c>
      <c r="W5324" t="str">
        <f t="shared" si="582"/>
        <v>Oct</v>
      </c>
      <c r="X5324" s="9" t="str">
        <f>Sample___Superstore[[#This Row],[Order Year]]&amp;"-"&amp;Sample___Superstore[[#This Row],[Order Month]]</f>
        <v>2017-Oct</v>
      </c>
      <c r="Y5324" s="10">
        <f>Sample___Superstore6[[#This Row],[Profit]]/Sample___Superstore6[[#This Row],[Sales]]</f>
        <v>0.3</v>
      </c>
      <c r="Z5324" s="9">
        <f t="shared" si="583"/>
        <v>3</v>
      </c>
      <c r="AA5324" s="17">
        <f t="shared" si="584"/>
        <v>2.964</v>
      </c>
      <c r="AB5324" s="17">
        <f t="shared" si="585"/>
        <v>9.8800000000000008</v>
      </c>
      <c r="AC5324" s="17">
        <f t="shared" si="586"/>
        <v>3.9520000000000004</v>
      </c>
      <c r="AD5324" s="17">
        <f t="shared" si="587"/>
        <v>15.808000000000002</v>
      </c>
    </row>
    <row r="5325" spans="1:30">
      <c r="A5325">
        <v>5324</v>
      </c>
      <c r="B5325" t="s">
        <v>8151</v>
      </c>
      <c r="C5325" s="4">
        <v>42996</v>
      </c>
      <c r="D5325" s="4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 s="17">
        <v>7.98</v>
      </c>
      <c r="V5325">
        <f t="shared" si="581"/>
        <v>2017</v>
      </c>
      <c r="W5325" t="str">
        <f t="shared" si="582"/>
        <v>Sep</v>
      </c>
      <c r="X5325" s="9" t="str">
        <f>Sample___Superstore[[#This Row],[Order Year]]&amp;"-"&amp;Sample___Superstore[[#This Row],[Order Month]]</f>
        <v>2017-Sep</v>
      </c>
      <c r="Y5325" s="10">
        <f>Sample___Superstore6[[#This Row],[Profit]]/Sample___Superstore6[[#This Row],[Sales]]</f>
        <v>0.5</v>
      </c>
      <c r="Z5325" s="9">
        <f t="shared" si="583"/>
        <v>5</v>
      </c>
      <c r="AA5325" s="17">
        <f t="shared" si="584"/>
        <v>3.99</v>
      </c>
      <c r="AB5325" s="17">
        <f t="shared" si="585"/>
        <v>7.98</v>
      </c>
      <c r="AC5325" s="17">
        <f t="shared" si="586"/>
        <v>0</v>
      </c>
      <c r="AD5325" s="17">
        <f t="shared" si="587"/>
        <v>15.96</v>
      </c>
    </row>
    <row r="5326" spans="1:30">
      <c r="A5326">
        <v>5325</v>
      </c>
      <c r="B5326" t="s">
        <v>8153</v>
      </c>
      <c r="C5326" s="4">
        <v>42342</v>
      </c>
      <c r="D5326" s="4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 s="17">
        <v>6.2530000000000001</v>
      </c>
      <c r="V5326">
        <f t="shared" si="581"/>
        <v>2015</v>
      </c>
      <c r="W5326" t="str">
        <f t="shared" si="582"/>
        <v>Dec</v>
      </c>
      <c r="X5326" s="9" t="str">
        <f>Sample___Superstore[[#This Row],[Order Year]]&amp;"-"&amp;Sample___Superstore[[#This Row],[Order Month]]</f>
        <v>2015-Dec</v>
      </c>
      <c r="Y5326" s="10">
        <f>Sample___Superstore6[[#This Row],[Profit]]/Sample___Superstore6[[#This Row],[Sales]]</f>
        <v>0.37000000000000005</v>
      </c>
      <c r="Z5326" s="9">
        <f t="shared" si="583"/>
        <v>5</v>
      </c>
      <c r="AA5326" s="17">
        <f t="shared" si="584"/>
        <v>1.2505999999999999</v>
      </c>
      <c r="AB5326" s="17">
        <f t="shared" si="585"/>
        <v>3.38</v>
      </c>
      <c r="AC5326" s="17">
        <f t="shared" si="586"/>
        <v>0</v>
      </c>
      <c r="AD5326" s="17">
        <f t="shared" si="587"/>
        <v>16.899999999999999</v>
      </c>
    </row>
    <row r="5327" spans="1:30">
      <c r="A5327">
        <v>5326</v>
      </c>
      <c r="B5327" t="s">
        <v>8153</v>
      </c>
      <c r="C5327" s="4">
        <v>42342</v>
      </c>
      <c r="D5327" s="4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 s="17">
        <v>9.0288000000000004</v>
      </c>
      <c r="V5327">
        <f t="shared" si="581"/>
        <v>2015</v>
      </c>
      <c r="W5327" t="str">
        <f t="shared" si="582"/>
        <v>Dec</v>
      </c>
      <c r="X5327" s="9" t="str">
        <f>Sample___Superstore[[#This Row],[Order Year]]&amp;"-"&amp;Sample___Superstore[[#This Row],[Order Month]]</f>
        <v>2015-Dec</v>
      </c>
      <c r="Y5327" s="10">
        <f>Sample___Superstore6[[#This Row],[Profit]]/Sample___Superstore6[[#This Row],[Sales]]</f>
        <v>0.36000000000000004</v>
      </c>
      <c r="Z5327" s="9">
        <f t="shared" si="583"/>
        <v>5</v>
      </c>
      <c r="AA5327" s="17">
        <f t="shared" si="584"/>
        <v>1.5048000000000001</v>
      </c>
      <c r="AB5327" s="17">
        <f t="shared" si="585"/>
        <v>4.18</v>
      </c>
      <c r="AC5327" s="17">
        <f t="shared" si="586"/>
        <v>0</v>
      </c>
      <c r="AD5327" s="17">
        <f t="shared" si="587"/>
        <v>25.08</v>
      </c>
    </row>
    <row r="5328" spans="1:30">
      <c r="A5328">
        <v>5327</v>
      </c>
      <c r="B5328" t="s">
        <v>8154</v>
      </c>
      <c r="C5328" s="4">
        <v>42021</v>
      </c>
      <c r="D5328" s="4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 s="17">
        <v>2.004</v>
      </c>
      <c r="V5328">
        <f t="shared" si="581"/>
        <v>2015</v>
      </c>
      <c r="W5328" t="str">
        <f t="shared" si="582"/>
        <v>Jan</v>
      </c>
      <c r="X5328" s="9" t="str">
        <f>Sample___Superstore[[#This Row],[Order Year]]&amp;"-"&amp;Sample___Superstore[[#This Row],[Order Month]]</f>
        <v>2015-Jan</v>
      </c>
      <c r="Y5328" s="10">
        <f>Sample___Superstore6[[#This Row],[Profit]]/Sample___Superstore6[[#This Row],[Sales]]</f>
        <v>0.3</v>
      </c>
      <c r="Z5328" s="9">
        <f t="shared" si="583"/>
        <v>5</v>
      </c>
      <c r="AA5328" s="17">
        <f t="shared" si="584"/>
        <v>1.002</v>
      </c>
      <c r="AB5328" s="17">
        <f t="shared" si="585"/>
        <v>3.34</v>
      </c>
      <c r="AC5328" s="17">
        <f t="shared" si="586"/>
        <v>0</v>
      </c>
      <c r="AD5328" s="17">
        <f t="shared" si="587"/>
        <v>6.68</v>
      </c>
    </row>
    <row r="5329" spans="1:30">
      <c r="A5329">
        <v>5328</v>
      </c>
      <c r="B5329" t="s">
        <v>8155</v>
      </c>
      <c r="C5329" s="4">
        <v>41645</v>
      </c>
      <c r="D5329" s="4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 s="17">
        <v>9.3312000000000008</v>
      </c>
      <c r="V5329">
        <f t="shared" si="581"/>
        <v>2014</v>
      </c>
      <c r="W5329" t="str">
        <f t="shared" si="582"/>
        <v>Jan</v>
      </c>
      <c r="X5329" s="9" t="str">
        <f>Sample___Superstore[[#This Row],[Order Year]]&amp;"-"&amp;Sample___Superstore[[#This Row],[Order Month]]</f>
        <v>2014-Jan</v>
      </c>
      <c r="Y5329" s="10">
        <f>Sample___Superstore6[[#This Row],[Profit]]/Sample___Superstore6[[#This Row],[Sales]]</f>
        <v>0.48000000000000004</v>
      </c>
      <c r="Z5329" s="9">
        <f t="shared" si="583"/>
        <v>2</v>
      </c>
      <c r="AA5329" s="17">
        <f t="shared" si="584"/>
        <v>3.1104000000000003</v>
      </c>
      <c r="AB5329" s="17">
        <f t="shared" si="585"/>
        <v>6.48</v>
      </c>
      <c r="AC5329" s="17">
        <f t="shared" si="586"/>
        <v>0</v>
      </c>
      <c r="AD5329" s="17">
        <f t="shared" si="587"/>
        <v>19.440000000000001</v>
      </c>
    </row>
    <row r="5330" spans="1:30">
      <c r="A5330">
        <v>5329</v>
      </c>
      <c r="B5330" t="s">
        <v>8156</v>
      </c>
      <c r="C5330" s="4">
        <v>42068</v>
      </c>
      <c r="D5330" s="4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 s="17">
        <v>2.3940000000000001</v>
      </c>
      <c r="V5330">
        <f t="shared" si="581"/>
        <v>2015</v>
      </c>
      <c r="W5330" t="str">
        <f t="shared" si="582"/>
        <v>Mar</v>
      </c>
      <c r="X5330" s="9" t="str">
        <f>Sample___Superstore[[#This Row],[Order Year]]&amp;"-"&amp;Sample___Superstore[[#This Row],[Order Month]]</f>
        <v>2015-Mar</v>
      </c>
      <c r="Y5330" s="10">
        <f>Sample___Superstore6[[#This Row],[Profit]]/Sample___Superstore6[[#This Row],[Sales]]</f>
        <v>7.4999999999999997E-2</v>
      </c>
      <c r="Z5330" s="9">
        <f t="shared" si="583"/>
        <v>4</v>
      </c>
      <c r="AA5330" s="17">
        <f t="shared" si="584"/>
        <v>1.1970000000000001</v>
      </c>
      <c r="AB5330" s="17">
        <f t="shared" si="585"/>
        <v>15.96</v>
      </c>
      <c r="AC5330" s="17">
        <f t="shared" si="586"/>
        <v>6.3840000000000003</v>
      </c>
      <c r="AD5330" s="17">
        <f t="shared" si="587"/>
        <v>25.536000000000001</v>
      </c>
    </row>
    <row r="5331" spans="1:30">
      <c r="A5331">
        <v>5330</v>
      </c>
      <c r="B5331" t="s">
        <v>8157</v>
      </c>
      <c r="C5331" s="4">
        <v>42729</v>
      </c>
      <c r="D5331" s="4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 s="17">
        <v>11.748799999999999</v>
      </c>
      <c r="V5331">
        <f t="shared" si="581"/>
        <v>2016</v>
      </c>
      <c r="W5331" t="str">
        <f t="shared" si="582"/>
        <v>Dec</v>
      </c>
      <c r="X5331" s="9" t="str">
        <f>Sample___Superstore[[#This Row],[Order Year]]&amp;"-"&amp;Sample___Superstore[[#This Row],[Order Month]]</f>
        <v>2016-Dec</v>
      </c>
      <c r="Y5331" s="10">
        <f>Sample___Superstore6[[#This Row],[Profit]]/Sample___Superstore6[[#This Row],[Sales]]</f>
        <v>0.35</v>
      </c>
      <c r="Z5331" s="9">
        <f t="shared" si="583"/>
        <v>3</v>
      </c>
      <c r="AA5331" s="17">
        <f t="shared" si="584"/>
        <v>5.8743999999999996</v>
      </c>
      <c r="AB5331" s="17">
        <f t="shared" si="585"/>
        <v>16.783999999999999</v>
      </c>
      <c r="AC5331" s="17">
        <f t="shared" si="586"/>
        <v>6.7135999999999996</v>
      </c>
      <c r="AD5331" s="17">
        <f t="shared" si="587"/>
        <v>26.854399999999998</v>
      </c>
    </row>
    <row r="5332" spans="1:30">
      <c r="A5332">
        <v>5331</v>
      </c>
      <c r="B5332" t="s">
        <v>8158</v>
      </c>
      <c r="C5332" s="4">
        <v>42617</v>
      </c>
      <c r="D5332" s="4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 s="17">
        <v>24.936599999999999</v>
      </c>
      <c r="V5332">
        <f t="shared" si="581"/>
        <v>2016</v>
      </c>
      <c r="W5332" t="str">
        <f t="shared" si="582"/>
        <v>Sep</v>
      </c>
      <c r="X5332" s="9" t="str">
        <f>Sample___Superstore[[#This Row],[Order Year]]&amp;"-"&amp;Sample___Superstore[[#This Row],[Order Month]]</f>
        <v>2016-Sep</v>
      </c>
      <c r="Y5332" s="10">
        <f>Sample___Superstore6[[#This Row],[Profit]]/Sample___Superstore6[[#This Row],[Sales]]</f>
        <v>0.39</v>
      </c>
      <c r="Z5332" s="9">
        <f t="shared" si="583"/>
        <v>4</v>
      </c>
      <c r="AA5332" s="17">
        <f t="shared" si="584"/>
        <v>24.936599999999999</v>
      </c>
      <c r="AB5332" s="17">
        <f t="shared" si="585"/>
        <v>63.94</v>
      </c>
      <c r="AC5332" s="17">
        <f t="shared" si="586"/>
        <v>0</v>
      </c>
      <c r="AD5332" s="17">
        <f t="shared" si="587"/>
        <v>63.94</v>
      </c>
    </row>
    <row r="5333" spans="1:30">
      <c r="A5333">
        <v>5332</v>
      </c>
      <c r="B5333" t="s">
        <v>8158</v>
      </c>
      <c r="C5333" s="4">
        <v>42617</v>
      </c>
      <c r="D5333" s="4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17">
        <v>20.452500000000001</v>
      </c>
      <c r="V5333">
        <f t="shared" si="581"/>
        <v>2016</v>
      </c>
      <c r="W5333" t="str">
        <f t="shared" si="582"/>
        <v>Sep</v>
      </c>
      <c r="X5333" s="9" t="str">
        <f>Sample___Superstore[[#This Row],[Order Year]]&amp;"-"&amp;Sample___Superstore[[#This Row],[Order Month]]</f>
        <v>2016-Sep</v>
      </c>
      <c r="Y5333" s="10">
        <f>Sample___Superstore6[[#This Row],[Profit]]/Sample___Superstore6[[#This Row],[Sales]]</f>
        <v>0.33750000000000002</v>
      </c>
      <c r="Z5333" s="9">
        <f t="shared" si="583"/>
        <v>4</v>
      </c>
      <c r="AA5333" s="17">
        <f t="shared" si="584"/>
        <v>4.0905000000000005</v>
      </c>
      <c r="AB5333" s="17">
        <f t="shared" si="585"/>
        <v>12.120000000000001</v>
      </c>
      <c r="AC5333" s="17">
        <f t="shared" si="586"/>
        <v>12.120000000000001</v>
      </c>
      <c r="AD5333" s="17">
        <f t="shared" si="587"/>
        <v>48.480000000000004</v>
      </c>
    </row>
    <row r="5334" spans="1:30">
      <c r="A5334">
        <v>5333</v>
      </c>
      <c r="B5334" t="s">
        <v>8158</v>
      </c>
      <c r="C5334" s="4">
        <v>42617</v>
      </c>
      <c r="D5334" s="4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 s="17">
        <v>6.5888</v>
      </c>
      <c r="V5334">
        <f t="shared" si="581"/>
        <v>2016</v>
      </c>
      <c r="W5334" t="str">
        <f t="shared" si="582"/>
        <v>Sep</v>
      </c>
      <c r="X5334" s="9" t="str">
        <f>Sample___Superstore[[#This Row],[Order Year]]&amp;"-"&amp;Sample___Superstore[[#This Row],[Order Month]]</f>
        <v>2016-Sep</v>
      </c>
      <c r="Y5334" s="10">
        <f>Sample___Superstore6[[#This Row],[Profit]]/Sample___Superstore6[[#This Row],[Sales]]</f>
        <v>0.29000000000000004</v>
      </c>
      <c r="Z5334" s="9">
        <f t="shared" si="583"/>
        <v>4</v>
      </c>
      <c r="AA5334" s="17">
        <f t="shared" si="584"/>
        <v>1.6472</v>
      </c>
      <c r="AB5334" s="17">
        <f t="shared" si="585"/>
        <v>5.68</v>
      </c>
      <c r="AC5334" s="17">
        <f t="shared" si="586"/>
        <v>0</v>
      </c>
      <c r="AD5334" s="17">
        <f t="shared" si="587"/>
        <v>22.72</v>
      </c>
    </row>
    <row r="5335" spans="1:30">
      <c r="A5335">
        <v>5334</v>
      </c>
      <c r="B5335" t="s">
        <v>8159</v>
      </c>
      <c r="C5335" s="4">
        <v>41877</v>
      </c>
      <c r="D5335" s="4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 s="17">
        <v>4.0583999999999998</v>
      </c>
      <c r="V5335">
        <f t="shared" si="581"/>
        <v>2014</v>
      </c>
      <c r="W5335" t="str">
        <f t="shared" si="582"/>
        <v>Aug</v>
      </c>
      <c r="X5335" s="9" t="str">
        <f>Sample___Superstore[[#This Row],[Order Year]]&amp;"-"&amp;Sample___Superstore[[#This Row],[Order Month]]</f>
        <v>2014-Aug</v>
      </c>
      <c r="Y5335" s="10">
        <f>Sample___Superstore6[[#This Row],[Profit]]/Sample___Superstore6[[#This Row],[Sales]]</f>
        <v>0.38</v>
      </c>
      <c r="Z5335" s="9">
        <f t="shared" si="583"/>
        <v>6</v>
      </c>
      <c r="AA5335" s="17">
        <f t="shared" si="584"/>
        <v>1.0145999999999999</v>
      </c>
      <c r="AB5335" s="17">
        <f t="shared" si="585"/>
        <v>2.67</v>
      </c>
      <c r="AC5335" s="17">
        <f t="shared" si="586"/>
        <v>0</v>
      </c>
      <c r="AD5335" s="17">
        <f t="shared" si="587"/>
        <v>10.68</v>
      </c>
    </row>
    <row r="5336" spans="1:30">
      <c r="A5336">
        <v>5335</v>
      </c>
      <c r="B5336" t="s">
        <v>8159</v>
      </c>
      <c r="C5336" s="4">
        <v>41877</v>
      </c>
      <c r="D5336" s="4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 s="17">
        <v>8.4966000000000008</v>
      </c>
      <c r="V5336">
        <f t="shared" si="581"/>
        <v>2014</v>
      </c>
      <c r="W5336" t="str">
        <f t="shared" si="582"/>
        <v>Aug</v>
      </c>
      <c r="X5336" s="9" t="str">
        <f>Sample___Superstore[[#This Row],[Order Year]]&amp;"-"&amp;Sample___Superstore[[#This Row],[Order Month]]</f>
        <v>2014-Aug</v>
      </c>
      <c r="Y5336" s="10">
        <f>Sample___Superstore6[[#This Row],[Profit]]/Sample___Superstore6[[#This Row],[Sales]]</f>
        <v>0.49000000000000005</v>
      </c>
      <c r="Z5336" s="9">
        <f t="shared" si="583"/>
        <v>6</v>
      </c>
      <c r="AA5336" s="17">
        <f t="shared" si="584"/>
        <v>2.8322000000000003</v>
      </c>
      <c r="AB5336" s="17">
        <f t="shared" si="585"/>
        <v>5.78</v>
      </c>
      <c r="AC5336" s="17">
        <f t="shared" si="586"/>
        <v>0</v>
      </c>
      <c r="AD5336" s="17">
        <f t="shared" si="587"/>
        <v>17.34</v>
      </c>
    </row>
    <row r="5337" spans="1:30">
      <c r="A5337">
        <v>5336</v>
      </c>
      <c r="B5337" t="s">
        <v>8159</v>
      </c>
      <c r="C5337" s="4">
        <v>41877</v>
      </c>
      <c r="D5337" s="4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 s="17">
        <v>1.5548</v>
      </c>
      <c r="V5337">
        <f t="shared" si="581"/>
        <v>2014</v>
      </c>
      <c r="W5337" t="str">
        <f t="shared" si="582"/>
        <v>Aug</v>
      </c>
      <c r="X5337" s="9" t="str">
        <f>Sample___Superstore[[#This Row],[Order Year]]&amp;"-"&amp;Sample___Superstore[[#This Row],[Order Month]]</f>
        <v>2014-Aug</v>
      </c>
      <c r="Y5337" s="10">
        <f>Sample___Superstore6[[#This Row],[Profit]]/Sample___Superstore6[[#This Row],[Sales]]</f>
        <v>0.46</v>
      </c>
      <c r="Z5337" s="9">
        <f t="shared" si="583"/>
        <v>6</v>
      </c>
      <c r="AA5337" s="17">
        <f t="shared" si="584"/>
        <v>1.5548</v>
      </c>
      <c r="AB5337" s="17">
        <f t="shared" si="585"/>
        <v>3.38</v>
      </c>
      <c r="AC5337" s="17">
        <f t="shared" si="586"/>
        <v>0</v>
      </c>
      <c r="AD5337" s="17">
        <f t="shared" si="587"/>
        <v>3.38</v>
      </c>
    </row>
    <row r="5338" spans="1:30">
      <c r="A5338">
        <v>5337</v>
      </c>
      <c r="B5338" t="s">
        <v>8160</v>
      </c>
      <c r="C5338" s="4">
        <v>42145</v>
      </c>
      <c r="D5338" s="4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 s="17">
        <v>8.7672000000000008</v>
      </c>
      <c r="V5338">
        <f t="shared" si="581"/>
        <v>2015</v>
      </c>
      <c r="W5338" t="str">
        <f t="shared" si="582"/>
        <v>May</v>
      </c>
      <c r="X5338" s="9" t="str">
        <f>Sample___Superstore[[#This Row],[Order Year]]&amp;"-"&amp;Sample___Superstore[[#This Row],[Order Month]]</f>
        <v>2015-May</v>
      </c>
      <c r="Y5338" s="10">
        <f>Sample___Superstore6[[#This Row],[Profit]]/Sample___Superstore6[[#This Row],[Sales]]</f>
        <v>0.32500000000000007</v>
      </c>
      <c r="Z5338" s="9">
        <f t="shared" si="583"/>
        <v>4</v>
      </c>
      <c r="AA5338" s="17">
        <f t="shared" si="584"/>
        <v>2.1918000000000002</v>
      </c>
      <c r="AB5338" s="17">
        <f t="shared" si="585"/>
        <v>6.7439999999999998</v>
      </c>
      <c r="AC5338" s="17">
        <f t="shared" si="586"/>
        <v>5.3952</v>
      </c>
      <c r="AD5338" s="17">
        <f t="shared" si="587"/>
        <v>21.5808</v>
      </c>
    </row>
    <row r="5339" spans="1:30">
      <c r="A5339">
        <v>5338</v>
      </c>
      <c r="B5339" t="s">
        <v>8161</v>
      </c>
      <c r="C5339" s="4">
        <v>43024</v>
      </c>
      <c r="D5339" s="4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 s="17">
        <v>111.5688</v>
      </c>
      <c r="V5339">
        <f t="shared" si="581"/>
        <v>2017</v>
      </c>
      <c r="W5339" t="str">
        <f t="shared" si="582"/>
        <v>Oct</v>
      </c>
      <c r="X5339" s="9" t="str">
        <f>Sample___Superstore[[#This Row],[Order Year]]&amp;"-"&amp;Sample___Superstore[[#This Row],[Order Month]]</f>
        <v>2017-Oct</v>
      </c>
      <c r="Y5339" s="10">
        <f>Sample___Superstore6[[#This Row],[Profit]]/Sample___Superstore6[[#This Row],[Sales]]</f>
        <v>0.36249999999999999</v>
      </c>
      <c r="Z5339" s="9">
        <f t="shared" si="583"/>
        <v>5</v>
      </c>
      <c r="AA5339" s="17">
        <f t="shared" si="584"/>
        <v>15.9384</v>
      </c>
      <c r="AB5339" s="17">
        <f t="shared" si="585"/>
        <v>43.968000000000004</v>
      </c>
      <c r="AC5339" s="17">
        <f t="shared" si="586"/>
        <v>61.555200000000006</v>
      </c>
      <c r="AD5339" s="17">
        <f t="shared" si="587"/>
        <v>246.2208</v>
      </c>
    </row>
    <row r="5340" spans="1:30">
      <c r="A5340">
        <v>5339</v>
      </c>
      <c r="B5340" t="s">
        <v>8162</v>
      </c>
      <c r="C5340" s="4">
        <v>42317</v>
      </c>
      <c r="D5340" s="4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 s="17">
        <v>4.891</v>
      </c>
      <c r="V5340">
        <f t="shared" si="581"/>
        <v>2015</v>
      </c>
      <c r="W5340" t="str">
        <f t="shared" si="582"/>
        <v>Nov</v>
      </c>
      <c r="X5340" s="9" t="str">
        <f>Sample___Superstore[[#This Row],[Order Year]]&amp;"-"&amp;Sample___Superstore[[#This Row],[Order Month]]</f>
        <v>2015-Nov</v>
      </c>
      <c r="Y5340" s="10">
        <f>Sample___Superstore6[[#This Row],[Profit]]/Sample___Superstore6[[#This Row],[Sales]]</f>
        <v>0.02</v>
      </c>
      <c r="Z5340" s="9">
        <f t="shared" si="583"/>
        <v>5</v>
      </c>
      <c r="AA5340" s="17">
        <f t="shared" si="584"/>
        <v>0.97819999999999996</v>
      </c>
      <c r="AB5340" s="17">
        <f t="shared" si="585"/>
        <v>48.910000000000004</v>
      </c>
      <c r="AC5340" s="17">
        <f t="shared" si="586"/>
        <v>0</v>
      </c>
      <c r="AD5340" s="17">
        <f t="shared" si="587"/>
        <v>244.55</v>
      </c>
    </row>
    <row r="5341" spans="1:30">
      <c r="A5341">
        <v>5340</v>
      </c>
      <c r="B5341" t="s">
        <v>8162</v>
      </c>
      <c r="C5341" s="4">
        <v>42317</v>
      </c>
      <c r="D5341" s="4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17">
        <v>5.7527999999999997</v>
      </c>
      <c r="V5341">
        <f t="shared" si="581"/>
        <v>2015</v>
      </c>
      <c r="W5341" t="str">
        <f t="shared" si="582"/>
        <v>Nov</v>
      </c>
      <c r="X5341" s="9" t="str">
        <f>Sample___Superstore[[#This Row],[Order Year]]&amp;"-"&amp;Sample___Superstore[[#This Row],[Order Month]]</f>
        <v>2015-Nov</v>
      </c>
      <c r="Y5341" s="10">
        <f>Sample___Superstore6[[#This Row],[Profit]]/Sample___Superstore6[[#This Row],[Sales]]</f>
        <v>0.47</v>
      </c>
      <c r="Z5341" s="9">
        <f t="shared" si="583"/>
        <v>5</v>
      </c>
      <c r="AA5341" s="17">
        <f t="shared" si="584"/>
        <v>0.95879999999999999</v>
      </c>
      <c r="AB5341" s="17">
        <f t="shared" si="585"/>
        <v>2.04</v>
      </c>
      <c r="AC5341" s="17">
        <f t="shared" si="586"/>
        <v>0</v>
      </c>
      <c r="AD5341" s="17">
        <f t="shared" si="587"/>
        <v>12.24</v>
      </c>
    </row>
    <row r="5342" spans="1:30">
      <c r="A5342">
        <v>5341</v>
      </c>
      <c r="B5342" t="s">
        <v>8162</v>
      </c>
      <c r="C5342" s="4">
        <v>42317</v>
      </c>
      <c r="D5342" s="4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 s="17">
        <v>6.0114000000000001</v>
      </c>
      <c r="V5342">
        <f t="shared" si="581"/>
        <v>2015</v>
      </c>
      <c r="W5342" t="str">
        <f t="shared" si="582"/>
        <v>Nov</v>
      </c>
      <c r="X5342" s="9" t="str">
        <f>Sample___Superstore[[#This Row],[Order Year]]&amp;"-"&amp;Sample___Superstore[[#This Row],[Order Month]]</f>
        <v>2015-Nov</v>
      </c>
      <c r="Y5342" s="10">
        <f>Sample___Superstore6[[#This Row],[Profit]]/Sample___Superstore6[[#This Row],[Sales]]</f>
        <v>0.43</v>
      </c>
      <c r="Z5342" s="9">
        <f t="shared" si="583"/>
        <v>5</v>
      </c>
      <c r="AA5342" s="17">
        <f t="shared" si="584"/>
        <v>3.0057</v>
      </c>
      <c r="AB5342" s="17">
        <f t="shared" si="585"/>
        <v>6.99</v>
      </c>
      <c r="AC5342" s="17">
        <f t="shared" si="586"/>
        <v>0</v>
      </c>
      <c r="AD5342" s="17">
        <f t="shared" si="587"/>
        <v>13.98</v>
      </c>
    </row>
    <row r="5343" spans="1:30">
      <c r="A5343">
        <v>5342</v>
      </c>
      <c r="B5343" t="s">
        <v>8162</v>
      </c>
      <c r="C5343" s="4">
        <v>42317</v>
      </c>
      <c r="D5343" s="4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 s="17">
        <v>53.997</v>
      </c>
      <c r="V5343">
        <f t="shared" si="581"/>
        <v>2015</v>
      </c>
      <c r="W5343" t="str">
        <f t="shared" si="582"/>
        <v>Nov</v>
      </c>
      <c r="X5343" s="9" t="str">
        <f>Sample___Superstore[[#This Row],[Order Year]]&amp;"-"&amp;Sample___Superstore[[#This Row],[Order Month]]</f>
        <v>2015-Nov</v>
      </c>
      <c r="Y5343" s="10">
        <f>Sample___Superstore6[[#This Row],[Profit]]/Sample___Superstore6[[#This Row],[Sales]]</f>
        <v>0.06</v>
      </c>
      <c r="Z5343" s="9">
        <f t="shared" si="583"/>
        <v>5</v>
      </c>
      <c r="AA5343" s="17">
        <f t="shared" si="584"/>
        <v>10.7994</v>
      </c>
      <c r="AB5343" s="17">
        <f t="shared" si="585"/>
        <v>179.99</v>
      </c>
      <c r="AC5343" s="17">
        <f t="shared" si="586"/>
        <v>0</v>
      </c>
      <c r="AD5343" s="17">
        <f t="shared" si="587"/>
        <v>899.95</v>
      </c>
    </row>
    <row r="5344" spans="1:30">
      <c r="A5344">
        <v>5343</v>
      </c>
      <c r="B5344" t="s">
        <v>8163</v>
      </c>
      <c r="C5344" s="4">
        <v>41964</v>
      </c>
      <c r="D5344" s="4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 s="17">
        <v>0.55079999999999996</v>
      </c>
      <c r="V5344">
        <f t="shared" si="581"/>
        <v>2014</v>
      </c>
      <c r="W5344" t="str">
        <f t="shared" si="582"/>
        <v>Nov</v>
      </c>
      <c r="X5344" s="9" t="str">
        <f>Sample___Superstore[[#This Row],[Order Year]]&amp;"-"&amp;Sample___Superstore[[#This Row],[Order Month]]</f>
        <v>2014-Nov</v>
      </c>
      <c r="Y5344" s="10">
        <f>Sample___Superstore6[[#This Row],[Profit]]/Sample___Superstore6[[#This Row],[Sales]]</f>
        <v>0.33750000000000002</v>
      </c>
      <c r="Z5344" s="9">
        <f t="shared" si="583"/>
        <v>6</v>
      </c>
      <c r="AA5344" s="17">
        <f t="shared" si="584"/>
        <v>0.55079999999999996</v>
      </c>
      <c r="AB5344" s="17">
        <f t="shared" si="585"/>
        <v>1.6319999999999999</v>
      </c>
      <c r="AC5344" s="17">
        <f t="shared" si="586"/>
        <v>0.32640000000000002</v>
      </c>
      <c r="AD5344" s="17">
        <f t="shared" si="587"/>
        <v>1.3055999999999999</v>
      </c>
    </row>
    <row r="5345" spans="1:30">
      <c r="A5345">
        <v>5344</v>
      </c>
      <c r="B5345" t="s">
        <v>8163</v>
      </c>
      <c r="C5345" s="4">
        <v>41964</v>
      </c>
      <c r="D5345" s="4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 s="17">
        <v>16.747499999999999</v>
      </c>
      <c r="V5345">
        <f t="shared" si="581"/>
        <v>2014</v>
      </c>
      <c r="W5345" t="str">
        <f t="shared" si="582"/>
        <v>Nov</v>
      </c>
      <c r="X5345" s="9" t="str">
        <f>Sample___Superstore[[#This Row],[Order Year]]&amp;"-"&amp;Sample___Superstore[[#This Row],[Order Month]]</f>
        <v>2014-Nov</v>
      </c>
      <c r="Y5345" s="10">
        <f>Sample___Superstore6[[#This Row],[Profit]]/Sample___Superstore6[[#This Row],[Sales]]</f>
        <v>6.25E-2</v>
      </c>
      <c r="Z5345" s="9">
        <f t="shared" si="583"/>
        <v>6</v>
      </c>
      <c r="AA5345" s="17">
        <f t="shared" si="584"/>
        <v>3.3494999999999999</v>
      </c>
      <c r="AB5345" s="17">
        <f t="shared" si="585"/>
        <v>53.591999999999999</v>
      </c>
      <c r="AC5345" s="17">
        <f t="shared" si="586"/>
        <v>53.591999999999999</v>
      </c>
      <c r="AD5345" s="17">
        <f t="shared" si="587"/>
        <v>214.36799999999999</v>
      </c>
    </row>
    <row r="5346" spans="1:30">
      <c r="A5346">
        <v>5345</v>
      </c>
      <c r="B5346" t="s">
        <v>8166</v>
      </c>
      <c r="C5346" s="4">
        <v>42288</v>
      </c>
      <c r="D5346" s="4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 s="17">
        <v>2.2364999999999999</v>
      </c>
      <c r="V5346">
        <f t="shared" si="581"/>
        <v>2015</v>
      </c>
      <c r="W5346" t="str">
        <f t="shared" si="582"/>
        <v>Oct</v>
      </c>
      <c r="X5346" s="9" t="str">
        <f>Sample___Superstore[[#This Row],[Order Year]]&amp;"-"&amp;Sample___Superstore[[#This Row],[Order Month]]</f>
        <v>2015-Oct</v>
      </c>
      <c r="Y5346" s="10">
        <f>Sample___Superstore6[[#This Row],[Profit]]/Sample___Superstore6[[#This Row],[Sales]]</f>
        <v>6.9999999999999993E-2</v>
      </c>
      <c r="Z5346" s="9">
        <f t="shared" si="583"/>
        <v>2</v>
      </c>
      <c r="AA5346" s="17">
        <f t="shared" si="584"/>
        <v>2.2364999999999999</v>
      </c>
      <c r="AB5346" s="17">
        <f t="shared" si="585"/>
        <v>31.95</v>
      </c>
      <c r="AC5346" s="17">
        <f t="shared" si="586"/>
        <v>0</v>
      </c>
      <c r="AD5346" s="17">
        <f t="shared" si="587"/>
        <v>31.95</v>
      </c>
    </row>
    <row r="5347" spans="1:30">
      <c r="A5347">
        <v>5346</v>
      </c>
      <c r="B5347" t="s">
        <v>8167</v>
      </c>
      <c r="C5347" s="4">
        <v>42815</v>
      </c>
      <c r="D5347" s="4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 s="17">
        <v>210.49359999999999</v>
      </c>
      <c r="V5347">
        <f t="shared" si="581"/>
        <v>2017</v>
      </c>
      <c r="W5347" t="str">
        <f t="shared" si="582"/>
        <v>Mar</v>
      </c>
      <c r="X5347" s="9" t="str">
        <f>Sample___Superstore[[#This Row],[Order Year]]&amp;"-"&amp;Sample___Superstore[[#This Row],[Order Month]]</f>
        <v>2017-Mar</v>
      </c>
      <c r="Y5347" s="10">
        <f>Sample___Superstore6[[#This Row],[Profit]]/Sample___Superstore6[[#This Row],[Sales]]</f>
        <v>0.28999999999999998</v>
      </c>
      <c r="Z5347" s="9">
        <f t="shared" si="583"/>
        <v>2</v>
      </c>
      <c r="AA5347" s="17">
        <f t="shared" si="584"/>
        <v>52.623399999999997</v>
      </c>
      <c r="AB5347" s="17">
        <f t="shared" si="585"/>
        <v>181.46</v>
      </c>
      <c r="AC5347" s="17">
        <f t="shared" si="586"/>
        <v>0</v>
      </c>
      <c r="AD5347" s="17">
        <f t="shared" si="587"/>
        <v>725.84</v>
      </c>
    </row>
    <row r="5348" spans="1:30">
      <c r="A5348">
        <v>5347</v>
      </c>
      <c r="B5348" t="s">
        <v>8167</v>
      </c>
      <c r="C5348" s="4">
        <v>42815</v>
      </c>
      <c r="D5348" s="4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 s="17">
        <v>3.9498000000000002</v>
      </c>
      <c r="V5348">
        <f t="shared" si="581"/>
        <v>2017</v>
      </c>
      <c r="W5348" t="str">
        <f t="shared" si="582"/>
        <v>Mar</v>
      </c>
      <c r="X5348" s="9" t="str">
        <f>Sample___Superstore[[#This Row],[Order Year]]&amp;"-"&amp;Sample___Superstore[[#This Row],[Order Month]]</f>
        <v>2017-Mar</v>
      </c>
      <c r="Y5348" s="10">
        <f>Sample___Superstore6[[#This Row],[Profit]]/Sample___Superstore6[[#This Row],[Sales]]</f>
        <v>0.36249999999999999</v>
      </c>
      <c r="Z5348" s="9">
        <f t="shared" si="583"/>
        <v>2</v>
      </c>
      <c r="AA5348" s="17">
        <f t="shared" si="584"/>
        <v>1.3166</v>
      </c>
      <c r="AB5348" s="17">
        <f t="shared" si="585"/>
        <v>3.6320000000000001</v>
      </c>
      <c r="AC5348" s="17">
        <f t="shared" si="586"/>
        <v>2.1792000000000002</v>
      </c>
      <c r="AD5348" s="17">
        <f t="shared" si="587"/>
        <v>8.716800000000001</v>
      </c>
    </row>
    <row r="5349" spans="1:30">
      <c r="A5349">
        <v>5348</v>
      </c>
      <c r="B5349" t="s">
        <v>8167</v>
      </c>
      <c r="C5349" s="4">
        <v>42815</v>
      </c>
      <c r="D5349" s="4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 s="17">
        <v>2.8835999999999999</v>
      </c>
      <c r="V5349">
        <f t="shared" si="581"/>
        <v>2017</v>
      </c>
      <c r="W5349" t="str">
        <f t="shared" si="582"/>
        <v>Mar</v>
      </c>
      <c r="X5349" s="9" t="str">
        <f>Sample___Superstore[[#This Row],[Order Year]]&amp;"-"&amp;Sample___Superstore[[#This Row],[Order Month]]</f>
        <v>2017-Mar</v>
      </c>
      <c r="Y5349" s="10">
        <f>Sample___Superstore6[[#This Row],[Profit]]/Sample___Superstore6[[#This Row],[Sales]]</f>
        <v>0.33749999999999997</v>
      </c>
      <c r="Z5349" s="9">
        <f t="shared" si="583"/>
        <v>2</v>
      </c>
      <c r="AA5349" s="17">
        <f t="shared" si="584"/>
        <v>1.4418</v>
      </c>
      <c r="AB5349" s="17">
        <f t="shared" si="585"/>
        <v>4.2720000000000002</v>
      </c>
      <c r="AC5349" s="17">
        <f t="shared" si="586"/>
        <v>1.7088000000000001</v>
      </c>
      <c r="AD5349" s="17">
        <f t="shared" si="587"/>
        <v>6.8352000000000004</v>
      </c>
    </row>
    <row r="5350" spans="1:30">
      <c r="A5350">
        <v>5349</v>
      </c>
      <c r="B5350" t="s">
        <v>8168</v>
      </c>
      <c r="C5350" s="4">
        <v>42008</v>
      </c>
      <c r="D5350" s="4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 s="17">
        <v>15.523199999999999</v>
      </c>
      <c r="V5350">
        <f t="shared" si="581"/>
        <v>2015</v>
      </c>
      <c r="W5350" t="str">
        <f t="shared" si="582"/>
        <v>Jan</v>
      </c>
      <c r="X5350" s="9" t="str">
        <f>Sample___Superstore[[#This Row],[Order Year]]&amp;"-"&amp;Sample___Superstore[[#This Row],[Order Month]]</f>
        <v>2015-Jan</v>
      </c>
      <c r="Y5350" s="10">
        <f>Sample___Superstore6[[#This Row],[Profit]]/Sample___Superstore6[[#This Row],[Sales]]</f>
        <v>0.47999999999999993</v>
      </c>
      <c r="Z5350" s="9">
        <f t="shared" si="583"/>
        <v>6</v>
      </c>
      <c r="AA5350" s="17">
        <f t="shared" si="584"/>
        <v>5.1743999999999994</v>
      </c>
      <c r="AB5350" s="17">
        <f t="shared" si="585"/>
        <v>10.780000000000001</v>
      </c>
      <c r="AC5350" s="17">
        <f t="shared" si="586"/>
        <v>0</v>
      </c>
      <c r="AD5350" s="17">
        <f t="shared" si="587"/>
        <v>32.340000000000003</v>
      </c>
    </row>
    <row r="5351" spans="1:30">
      <c r="A5351">
        <v>5350</v>
      </c>
      <c r="B5351" t="s">
        <v>8168</v>
      </c>
      <c r="C5351" s="4">
        <v>42008</v>
      </c>
      <c r="D5351" s="4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 s="17">
        <v>19.95</v>
      </c>
      <c r="V5351">
        <f t="shared" si="581"/>
        <v>2015</v>
      </c>
      <c r="W5351" t="str">
        <f t="shared" si="582"/>
        <v>Jan</v>
      </c>
      <c r="X5351" s="9" t="str">
        <f>Sample___Superstore[[#This Row],[Order Year]]&amp;"-"&amp;Sample___Superstore[[#This Row],[Order Month]]</f>
        <v>2015-Jan</v>
      </c>
      <c r="Y5351" s="10">
        <f>Sample___Superstore6[[#This Row],[Profit]]/Sample___Superstore6[[#This Row],[Sales]]</f>
        <v>0.5</v>
      </c>
      <c r="Z5351" s="9">
        <f t="shared" si="583"/>
        <v>6</v>
      </c>
      <c r="AA5351" s="17">
        <f t="shared" si="584"/>
        <v>3.9899999999999998</v>
      </c>
      <c r="AB5351" s="17">
        <f t="shared" si="585"/>
        <v>7.9799999999999995</v>
      </c>
      <c r="AC5351" s="17">
        <f t="shared" si="586"/>
        <v>0</v>
      </c>
      <c r="AD5351" s="17">
        <f t="shared" si="587"/>
        <v>39.9</v>
      </c>
    </row>
    <row r="5352" spans="1:30">
      <c r="A5352">
        <v>5351</v>
      </c>
      <c r="B5352" t="s">
        <v>8170</v>
      </c>
      <c r="C5352" s="4">
        <v>43078</v>
      </c>
      <c r="D5352" s="4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 s="17">
        <v>48.551400000000001</v>
      </c>
      <c r="V5352">
        <f t="shared" si="581"/>
        <v>2017</v>
      </c>
      <c r="W5352" t="str">
        <f t="shared" si="582"/>
        <v>Dec</v>
      </c>
      <c r="X5352" s="9" t="str">
        <f>Sample___Superstore[[#This Row],[Order Year]]&amp;"-"&amp;Sample___Superstore[[#This Row],[Order Month]]</f>
        <v>2017-Dec</v>
      </c>
      <c r="Y5352" s="10">
        <f>Sample___Superstore6[[#This Row],[Profit]]/Sample___Superstore6[[#This Row],[Sales]]</f>
        <v>0.33750000000000002</v>
      </c>
      <c r="Z5352" s="9">
        <f t="shared" si="583"/>
        <v>7</v>
      </c>
      <c r="AA5352" s="17">
        <f t="shared" si="584"/>
        <v>5.3946000000000005</v>
      </c>
      <c r="AB5352" s="17">
        <f t="shared" si="585"/>
        <v>15.984</v>
      </c>
      <c r="AC5352" s="17">
        <f t="shared" si="586"/>
        <v>28.7712</v>
      </c>
      <c r="AD5352" s="17">
        <f t="shared" si="587"/>
        <v>115.0848</v>
      </c>
    </row>
    <row r="5353" spans="1:30">
      <c r="A5353">
        <v>5352</v>
      </c>
      <c r="B5353" t="s">
        <v>8171</v>
      </c>
      <c r="C5353" s="4">
        <v>42619</v>
      </c>
      <c r="D5353" s="4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 s="17">
        <v>15.196</v>
      </c>
      <c r="V5353">
        <f t="shared" si="581"/>
        <v>2016</v>
      </c>
      <c r="W5353" t="str">
        <f t="shared" si="582"/>
        <v>Sep</v>
      </c>
      <c r="X5353" s="9" t="str">
        <f>Sample___Superstore[[#This Row],[Order Year]]&amp;"-"&amp;Sample___Superstore[[#This Row],[Order Month]]</f>
        <v>2016-Sep</v>
      </c>
      <c r="Y5353" s="10">
        <f>Sample___Superstore6[[#This Row],[Profit]]/Sample___Superstore6[[#This Row],[Sales]]</f>
        <v>0.36249999999999999</v>
      </c>
      <c r="Z5353" s="9">
        <f t="shared" si="583"/>
        <v>6</v>
      </c>
      <c r="AA5353" s="17">
        <f t="shared" si="584"/>
        <v>3.7989999999999999</v>
      </c>
      <c r="AB5353" s="17">
        <f t="shared" si="585"/>
        <v>10.48</v>
      </c>
      <c r="AC5353" s="17">
        <f t="shared" si="586"/>
        <v>8.3840000000000003</v>
      </c>
      <c r="AD5353" s="17">
        <f t="shared" si="587"/>
        <v>33.536000000000001</v>
      </c>
    </row>
    <row r="5354" spans="1:30">
      <c r="A5354">
        <v>5353</v>
      </c>
      <c r="B5354" t="s">
        <v>8171</v>
      </c>
      <c r="C5354" s="4">
        <v>42619</v>
      </c>
      <c r="D5354" s="4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17">
        <v>37.078200000000002</v>
      </c>
      <c r="V5354">
        <f t="shared" si="581"/>
        <v>2016</v>
      </c>
      <c r="W5354" t="str">
        <f t="shared" si="582"/>
        <v>Sep</v>
      </c>
      <c r="X5354" s="9" t="str">
        <f>Sample___Superstore[[#This Row],[Order Year]]&amp;"-"&amp;Sample___Superstore[[#This Row],[Order Month]]</f>
        <v>2016-Sep</v>
      </c>
      <c r="Y5354" s="10">
        <f>Sample___Superstore6[[#This Row],[Profit]]/Sample___Superstore6[[#This Row],[Sales]]</f>
        <v>0.1125</v>
      </c>
      <c r="Z5354" s="9">
        <f t="shared" si="583"/>
        <v>6</v>
      </c>
      <c r="AA5354" s="17">
        <f t="shared" si="584"/>
        <v>18.539100000000001</v>
      </c>
      <c r="AB5354" s="17">
        <f t="shared" si="585"/>
        <v>164.792</v>
      </c>
      <c r="AC5354" s="17">
        <f t="shared" si="586"/>
        <v>65.916800000000009</v>
      </c>
      <c r="AD5354" s="17">
        <f t="shared" si="587"/>
        <v>263.66719999999998</v>
      </c>
    </row>
    <row r="5355" spans="1:30">
      <c r="A5355">
        <v>5354</v>
      </c>
      <c r="B5355" t="s">
        <v>8172</v>
      </c>
      <c r="C5355" s="4">
        <v>42616</v>
      </c>
      <c r="D5355" s="4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 s="17">
        <v>41.021599999999999</v>
      </c>
      <c r="V5355">
        <f t="shared" si="581"/>
        <v>2016</v>
      </c>
      <c r="W5355" t="str">
        <f t="shared" si="582"/>
        <v>Sep</v>
      </c>
      <c r="X5355" s="9" t="str">
        <f>Sample___Superstore[[#This Row],[Order Year]]&amp;"-"&amp;Sample___Superstore[[#This Row],[Order Month]]</f>
        <v>2016-Sep</v>
      </c>
      <c r="Y5355" s="10">
        <f>Sample___Superstore6[[#This Row],[Profit]]/Sample___Superstore6[[#This Row],[Sales]]</f>
        <v>0.47</v>
      </c>
      <c r="Z5355" s="9">
        <f t="shared" si="583"/>
        <v>3</v>
      </c>
      <c r="AA5355" s="17">
        <f t="shared" si="584"/>
        <v>5.1276999999999999</v>
      </c>
      <c r="AB5355" s="17">
        <f t="shared" si="585"/>
        <v>10.91</v>
      </c>
      <c r="AC5355" s="17">
        <f t="shared" si="586"/>
        <v>0</v>
      </c>
      <c r="AD5355" s="17">
        <f t="shared" si="587"/>
        <v>87.28</v>
      </c>
    </row>
    <row r="5356" spans="1:30">
      <c r="A5356">
        <v>5355</v>
      </c>
      <c r="B5356" t="s">
        <v>8173</v>
      </c>
      <c r="C5356" s="4">
        <v>41772</v>
      </c>
      <c r="D5356" s="4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 s="17">
        <v>20.959199999999999</v>
      </c>
      <c r="V5356">
        <f t="shared" si="581"/>
        <v>2014</v>
      </c>
      <c r="W5356" t="str">
        <f t="shared" si="582"/>
        <v>May</v>
      </c>
      <c r="X5356" s="9" t="str">
        <f>Sample___Superstore[[#This Row],[Order Year]]&amp;"-"&amp;Sample___Superstore[[#This Row],[Order Month]]</f>
        <v>2014-May</v>
      </c>
      <c r="Y5356" s="10">
        <f>Sample___Superstore6[[#This Row],[Profit]]/Sample___Superstore6[[#This Row],[Sales]]</f>
        <v>7.4999999999999997E-2</v>
      </c>
      <c r="Z5356" s="9">
        <f t="shared" si="583"/>
        <v>6</v>
      </c>
      <c r="AA5356" s="17">
        <f t="shared" si="584"/>
        <v>3.4931999999999999</v>
      </c>
      <c r="AB5356" s="17">
        <f t="shared" si="585"/>
        <v>46.576000000000001</v>
      </c>
      <c r="AC5356" s="17">
        <f t="shared" si="586"/>
        <v>55.891200000000005</v>
      </c>
      <c r="AD5356" s="17">
        <f t="shared" si="587"/>
        <v>223.56480000000002</v>
      </c>
    </row>
    <row r="5357" spans="1:30">
      <c r="A5357">
        <v>5356</v>
      </c>
      <c r="B5357" t="s">
        <v>8173</v>
      </c>
      <c r="C5357" s="4">
        <v>41772</v>
      </c>
      <c r="D5357" s="4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 s="17">
        <v>3.84</v>
      </c>
      <c r="V5357">
        <f t="shared" si="581"/>
        <v>2014</v>
      </c>
      <c r="W5357" t="str">
        <f t="shared" si="582"/>
        <v>May</v>
      </c>
      <c r="X5357" s="9" t="str">
        <f>Sample___Superstore[[#This Row],[Order Year]]&amp;"-"&amp;Sample___Superstore[[#This Row],[Order Month]]</f>
        <v>2014-May</v>
      </c>
      <c r="Y5357" s="10">
        <f>Sample___Superstore6[[#This Row],[Profit]]/Sample___Superstore6[[#This Row],[Sales]]</f>
        <v>0.48</v>
      </c>
      <c r="Z5357" s="9">
        <f t="shared" si="583"/>
        <v>6</v>
      </c>
      <c r="AA5357" s="17">
        <f t="shared" si="584"/>
        <v>1.92</v>
      </c>
      <c r="AB5357" s="17">
        <f t="shared" si="585"/>
        <v>4</v>
      </c>
      <c r="AC5357" s="17">
        <f t="shared" si="586"/>
        <v>0</v>
      </c>
      <c r="AD5357" s="17">
        <f t="shared" si="587"/>
        <v>8</v>
      </c>
    </row>
    <row r="5358" spans="1:30">
      <c r="A5358">
        <v>5357</v>
      </c>
      <c r="B5358" t="s">
        <v>8176</v>
      </c>
      <c r="C5358" s="4">
        <v>42642</v>
      </c>
      <c r="D5358" s="4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 s="17">
        <v>9.5340000000000007</v>
      </c>
      <c r="V5358">
        <f t="shared" si="581"/>
        <v>2016</v>
      </c>
      <c r="W5358" t="str">
        <f t="shared" si="582"/>
        <v>Sep</v>
      </c>
      <c r="X5358" s="9" t="str">
        <f>Sample___Superstore[[#This Row],[Order Year]]&amp;"-"&amp;Sample___Superstore[[#This Row],[Order Month]]</f>
        <v>2016-Sep</v>
      </c>
      <c r="Y5358" s="10">
        <f>Sample___Superstore6[[#This Row],[Profit]]/Sample___Superstore6[[#This Row],[Sales]]</f>
        <v>0.35000000000000003</v>
      </c>
      <c r="Z5358" s="9">
        <f t="shared" si="583"/>
        <v>4</v>
      </c>
      <c r="AA5358" s="17">
        <f t="shared" si="584"/>
        <v>1.9068000000000001</v>
      </c>
      <c r="AB5358" s="17">
        <f t="shared" si="585"/>
        <v>5.4479999999999995</v>
      </c>
      <c r="AC5358" s="17">
        <f t="shared" si="586"/>
        <v>5.4480000000000004</v>
      </c>
      <c r="AD5358" s="17">
        <f t="shared" si="587"/>
        <v>21.791999999999998</v>
      </c>
    </row>
    <row r="5359" spans="1:30">
      <c r="A5359">
        <v>5358</v>
      </c>
      <c r="B5359" t="s">
        <v>8177</v>
      </c>
      <c r="C5359" s="4">
        <v>41856</v>
      </c>
      <c r="D5359" s="4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 s="17">
        <v>1.6359999999999999</v>
      </c>
      <c r="V5359">
        <f t="shared" si="581"/>
        <v>2014</v>
      </c>
      <c r="W5359" t="str">
        <f t="shared" si="582"/>
        <v>Aug</v>
      </c>
      <c r="X5359" s="9" t="str">
        <f>Sample___Superstore[[#This Row],[Order Year]]&amp;"-"&amp;Sample___Superstore[[#This Row],[Order Month]]</f>
        <v>2014-Aug</v>
      </c>
      <c r="Y5359" s="10">
        <f>Sample___Superstore6[[#This Row],[Profit]]/Sample___Superstore6[[#This Row],[Sales]]</f>
        <v>9.9999999999999992E-2</v>
      </c>
      <c r="Z5359" s="9">
        <f t="shared" si="583"/>
        <v>6</v>
      </c>
      <c r="AA5359" s="17">
        <f t="shared" si="584"/>
        <v>1.6359999999999999</v>
      </c>
      <c r="AB5359" s="17">
        <f t="shared" si="585"/>
        <v>16.36</v>
      </c>
      <c r="AC5359" s="17">
        <f t="shared" si="586"/>
        <v>0</v>
      </c>
      <c r="AD5359" s="17">
        <f t="shared" si="587"/>
        <v>16.36</v>
      </c>
    </row>
    <row r="5360" spans="1:30">
      <c r="A5360">
        <v>5359</v>
      </c>
      <c r="B5360" t="s">
        <v>8177</v>
      </c>
      <c r="C5360" s="4">
        <v>41856</v>
      </c>
      <c r="D5360" s="4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 s="17">
        <v>0.63119999999999998</v>
      </c>
      <c r="V5360">
        <f t="shared" si="581"/>
        <v>2014</v>
      </c>
      <c r="W5360" t="str">
        <f t="shared" si="582"/>
        <v>Aug</v>
      </c>
      <c r="X5360" s="9" t="str">
        <f>Sample___Superstore[[#This Row],[Order Year]]&amp;"-"&amp;Sample___Superstore[[#This Row],[Order Month]]</f>
        <v>2014-Aug</v>
      </c>
      <c r="Y5360" s="10">
        <f>Sample___Superstore6[[#This Row],[Profit]]/Sample___Superstore6[[#This Row],[Sales]]</f>
        <v>0.04</v>
      </c>
      <c r="Z5360" s="9">
        <f t="shared" si="583"/>
        <v>6</v>
      </c>
      <c r="AA5360" s="17">
        <f t="shared" si="584"/>
        <v>0.31559999999999999</v>
      </c>
      <c r="AB5360" s="17">
        <f t="shared" si="585"/>
        <v>7.89</v>
      </c>
      <c r="AC5360" s="17">
        <f t="shared" si="586"/>
        <v>0</v>
      </c>
      <c r="AD5360" s="17">
        <f t="shared" si="587"/>
        <v>15.78</v>
      </c>
    </row>
    <row r="5361" spans="1:30">
      <c r="A5361">
        <v>5360</v>
      </c>
      <c r="B5361" t="s">
        <v>8177</v>
      </c>
      <c r="C5361" s="4">
        <v>41856</v>
      </c>
      <c r="D5361" s="4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 s="17">
        <v>12.8744</v>
      </c>
      <c r="V5361">
        <f t="shared" si="581"/>
        <v>2014</v>
      </c>
      <c r="W5361" t="str">
        <f t="shared" si="582"/>
        <v>Aug</v>
      </c>
      <c r="X5361" s="9" t="str">
        <f>Sample___Superstore[[#This Row],[Order Year]]&amp;"-"&amp;Sample___Superstore[[#This Row],[Order Month]]</f>
        <v>2014-Aug</v>
      </c>
      <c r="Y5361" s="10">
        <f>Sample___Superstore6[[#This Row],[Profit]]/Sample___Superstore6[[#This Row],[Sales]]</f>
        <v>0.28000000000000003</v>
      </c>
      <c r="Z5361" s="9">
        <f t="shared" si="583"/>
        <v>6</v>
      </c>
      <c r="AA5361" s="17">
        <f t="shared" si="584"/>
        <v>6.4371999999999998</v>
      </c>
      <c r="AB5361" s="17">
        <f t="shared" si="585"/>
        <v>22.99</v>
      </c>
      <c r="AC5361" s="17">
        <f t="shared" si="586"/>
        <v>0</v>
      </c>
      <c r="AD5361" s="17">
        <f t="shared" si="587"/>
        <v>45.98</v>
      </c>
    </row>
    <row r="5362" spans="1:30">
      <c r="A5362">
        <v>5361</v>
      </c>
      <c r="B5362" t="s">
        <v>8178</v>
      </c>
      <c r="C5362" s="4">
        <v>42839</v>
      </c>
      <c r="D5362" s="4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 s="17">
        <v>-32.219200000000001</v>
      </c>
      <c r="V5362">
        <f t="shared" si="581"/>
        <v>2017</v>
      </c>
      <c r="W5362" t="str">
        <f t="shared" si="582"/>
        <v>Apr</v>
      </c>
      <c r="X5362" s="9" t="str">
        <f>Sample___Superstore[[#This Row],[Order Year]]&amp;"-"&amp;Sample___Superstore[[#This Row],[Order Month]]</f>
        <v>2017-Apr</v>
      </c>
      <c r="Y5362" s="10">
        <f>Sample___Superstore6[[#This Row],[Profit]]/Sample___Superstore6[[#This Row],[Sales]]</f>
        <v>-0.16250000000000001</v>
      </c>
      <c r="Z5362" s="9">
        <f t="shared" si="583"/>
        <v>4</v>
      </c>
      <c r="AA5362" s="17">
        <f t="shared" si="584"/>
        <v>-4.0274000000000001</v>
      </c>
      <c r="AB5362" s="17">
        <f t="shared" si="585"/>
        <v>24.783999999999999</v>
      </c>
      <c r="AC5362" s="17">
        <f t="shared" si="586"/>
        <v>39.654400000000003</v>
      </c>
      <c r="AD5362" s="17">
        <f t="shared" si="587"/>
        <v>158.61759999999998</v>
      </c>
    </row>
    <row r="5363" spans="1:30">
      <c r="A5363">
        <v>5362</v>
      </c>
      <c r="B5363" t="s">
        <v>8179</v>
      </c>
      <c r="C5363" s="4">
        <v>42895</v>
      </c>
      <c r="D5363" s="4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 s="17">
        <v>54.057000000000002</v>
      </c>
      <c r="V5363">
        <f t="shared" si="581"/>
        <v>2017</v>
      </c>
      <c r="W5363" t="str">
        <f t="shared" si="582"/>
        <v>Jun</v>
      </c>
      <c r="X5363" s="9" t="str">
        <f>Sample___Superstore[[#This Row],[Order Year]]&amp;"-"&amp;Sample___Superstore[[#This Row],[Order Month]]</f>
        <v>2017-Jun</v>
      </c>
      <c r="Y5363" s="10">
        <f>Sample___Superstore6[[#This Row],[Profit]]/Sample___Superstore6[[#This Row],[Sales]]</f>
        <v>7.4999999999999997E-2</v>
      </c>
      <c r="Z5363" s="9">
        <f t="shared" si="583"/>
        <v>1</v>
      </c>
      <c r="AA5363" s="17">
        <f t="shared" si="584"/>
        <v>10.811400000000001</v>
      </c>
      <c r="AB5363" s="17">
        <f t="shared" si="585"/>
        <v>144.15199999999999</v>
      </c>
      <c r="AC5363" s="17">
        <f t="shared" si="586"/>
        <v>144.15200000000002</v>
      </c>
      <c r="AD5363" s="17">
        <f t="shared" si="587"/>
        <v>576.60799999999995</v>
      </c>
    </row>
    <row r="5364" spans="1:30">
      <c r="A5364">
        <v>5363</v>
      </c>
      <c r="B5364" t="s">
        <v>8180</v>
      </c>
      <c r="C5364" s="4">
        <v>42733</v>
      </c>
      <c r="D5364" s="4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 s="17">
        <v>23.990400000000001</v>
      </c>
      <c r="V5364">
        <f t="shared" si="581"/>
        <v>2016</v>
      </c>
      <c r="W5364" t="str">
        <f t="shared" si="582"/>
        <v>Dec</v>
      </c>
      <c r="X5364" s="9" t="str">
        <f>Sample___Superstore[[#This Row],[Order Year]]&amp;"-"&amp;Sample___Superstore[[#This Row],[Order Month]]</f>
        <v>2016-Dec</v>
      </c>
      <c r="Y5364" s="10">
        <f>Sample___Superstore6[[#This Row],[Profit]]/Sample___Superstore6[[#This Row],[Sales]]</f>
        <v>0.34</v>
      </c>
      <c r="Z5364" s="9">
        <f t="shared" si="583"/>
        <v>4</v>
      </c>
      <c r="AA5364" s="17">
        <f t="shared" si="584"/>
        <v>3.9984000000000002</v>
      </c>
      <c r="AB5364" s="17">
        <f t="shared" si="585"/>
        <v>11.76</v>
      </c>
      <c r="AC5364" s="17">
        <f t="shared" si="586"/>
        <v>0</v>
      </c>
      <c r="AD5364" s="17">
        <f t="shared" si="587"/>
        <v>70.56</v>
      </c>
    </row>
    <row r="5365" spans="1:30">
      <c r="A5365">
        <v>5364</v>
      </c>
      <c r="B5365" t="s">
        <v>8180</v>
      </c>
      <c r="C5365" s="4">
        <v>42733</v>
      </c>
      <c r="D5365" s="4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 s="17">
        <v>22.948799999999999</v>
      </c>
      <c r="V5365">
        <f t="shared" si="581"/>
        <v>2016</v>
      </c>
      <c r="W5365" t="str">
        <f t="shared" si="582"/>
        <v>Dec</v>
      </c>
      <c r="X5365" s="9" t="str">
        <f>Sample___Superstore[[#This Row],[Order Year]]&amp;"-"&amp;Sample___Superstore[[#This Row],[Order Month]]</f>
        <v>2016-Dec</v>
      </c>
      <c r="Y5365" s="10">
        <f>Sample___Superstore6[[#This Row],[Profit]]/Sample___Superstore6[[#This Row],[Sales]]</f>
        <v>0.28000000000000003</v>
      </c>
      <c r="Z5365" s="9">
        <f t="shared" si="583"/>
        <v>4</v>
      </c>
      <c r="AA5365" s="17">
        <f t="shared" si="584"/>
        <v>11.474399999999999</v>
      </c>
      <c r="AB5365" s="17">
        <f t="shared" si="585"/>
        <v>40.98</v>
      </c>
      <c r="AC5365" s="17">
        <f t="shared" si="586"/>
        <v>0</v>
      </c>
      <c r="AD5365" s="17">
        <f t="shared" si="587"/>
        <v>81.96</v>
      </c>
    </row>
    <row r="5366" spans="1:30">
      <c r="A5366">
        <v>5365</v>
      </c>
      <c r="B5366" t="s">
        <v>8181</v>
      </c>
      <c r="C5366" s="4">
        <v>41657</v>
      </c>
      <c r="D5366" s="4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 s="17">
        <v>6.4863999999999997</v>
      </c>
      <c r="V5366">
        <f t="shared" si="581"/>
        <v>2014</v>
      </c>
      <c r="W5366" t="str">
        <f t="shared" si="582"/>
        <v>Jan</v>
      </c>
      <c r="X5366" s="9" t="str">
        <f>Sample___Superstore[[#This Row],[Order Year]]&amp;"-"&amp;Sample___Superstore[[#This Row],[Order Month]]</f>
        <v>2014-Jan</v>
      </c>
      <c r="Y5366" s="10">
        <f>Sample___Superstore6[[#This Row],[Profit]]/Sample___Superstore6[[#This Row],[Sales]]</f>
        <v>9.9999999999999992E-2</v>
      </c>
      <c r="Z5366" s="9">
        <f t="shared" si="583"/>
        <v>3</v>
      </c>
      <c r="AA5366" s="17">
        <f t="shared" si="584"/>
        <v>1.6215999999999999</v>
      </c>
      <c r="AB5366" s="17">
        <f t="shared" si="585"/>
        <v>16.216000000000001</v>
      </c>
      <c r="AC5366" s="17">
        <f t="shared" si="586"/>
        <v>12.972800000000001</v>
      </c>
      <c r="AD5366" s="17">
        <f t="shared" si="587"/>
        <v>51.891200000000005</v>
      </c>
    </row>
    <row r="5367" spans="1:30">
      <c r="A5367">
        <v>5366</v>
      </c>
      <c r="B5367" t="s">
        <v>8182</v>
      </c>
      <c r="C5367" s="4">
        <v>42694</v>
      </c>
      <c r="D5367" s="4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 s="17">
        <v>13.2293</v>
      </c>
      <c r="V5367">
        <f t="shared" si="581"/>
        <v>2016</v>
      </c>
      <c r="W5367" t="str">
        <f t="shared" si="582"/>
        <v>Nov</v>
      </c>
      <c r="X5367" s="9" t="str">
        <f>Sample___Superstore[[#This Row],[Order Year]]&amp;"-"&amp;Sample___Superstore[[#This Row],[Order Month]]</f>
        <v>2016-Nov</v>
      </c>
      <c r="Y5367" s="10">
        <f>Sample___Superstore6[[#This Row],[Profit]]/Sample___Superstore6[[#This Row],[Sales]]</f>
        <v>8.7499999999999994E-2</v>
      </c>
      <c r="Z5367" s="9">
        <f t="shared" si="583"/>
        <v>4</v>
      </c>
      <c r="AA5367" s="17">
        <f t="shared" si="584"/>
        <v>13.2293</v>
      </c>
      <c r="AB5367" s="17">
        <f t="shared" si="585"/>
        <v>151.19200000000001</v>
      </c>
      <c r="AC5367" s="17">
        <f t="shared" si="586"/>
        <v>30.238400000000002</v>
      </c>
      <c r="AD5367" s="17">
        <f t="shared" si="587"/>
        <v>120.95360000000001</v>
      </c>
    </row>
    <row r="5368" spans="1:30">
      <c r="A5368">
        <v>5367</v>
      </c>
      <c r="B5368" t="s">
        <v>8183</v>
      </c>
      <c r="C5368" s="4">
        <v>42896</v>
      </c>
      <c r="D5368" s="4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 s="17">
        <v>7.7679</v>
      </c>
      <c r="V5368">
        <f t="shared" si="581"/>
        <v>2017</v>
      </c>
      <c r="W5368" t="str">
        <f t="shared" si="582"/>
        <v>Jun</v>
      </c>
      <c r="X5368" s="9" t="str">
        <f>Sample___Superstore[[#This Row],[Order Year]]&amp;"-"&amp;Sample___Superstore[[#This Row],[Order Month]]</f>
        <v>2017-Jun</v>
      </c>
      <c r="Y5368" s="10">
        <f>Sample___Superstore6[[#This Row],[Profit]]/Sample___Superstore6[[#This Row],[Sales]]</f>
        <v>8.7500000000000008E-2</v>
      </c>
      <c r="Z5368" s="9">
        <f t="shared" si="583"/>
        <v>5</v>
      </c>
      <c r="AA5368" s="17">
        <f t="shared" si="584"/>
        <v>2.5893000000000002</v>
      </c>
      <c r="AB5368" s="17">
        <f t="shared" si="585"/>
        <v>29.591999999999999</v>
      </c>
      <c r="AC5368" s="17">
        <f t="shared" si="586"/>
        <v>17.755199999999999</v>
      </c>
      <c r="AD5368" s="17">
        <f t="shared" si="587"/>
        <v>71.020799999999994</v>
      </c>
    </row>
    <row r="5369" spans="1:30">
      <c r="A5369">
        <v>5368</v>
      </c>
      <c r="B5369" t="s">
        <v>8183</v>
      </c>
      <c r="C5369" s="4">
        <v>42896</v>
      </c>
      <c r="D5369" s="4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 s="17">
        <v>5.4332000000000003</v>
      </c>
      <c r="V5369">
        <f t="shared" si="581"/>
        <v>2017</v>
      </c>
      <c r="W5369" t="str">
        <f t="shared" si="582"/>
        <v>Jun</v>
      </c>
      <c r="X5369" s="9" t="str">
        <f>Sample___Superstore[[#This Row],[Order Year]]&amp;"-"&amp;Sample___Superstore[[#This Row],[Order Month]]</f>
        <v>2017-Jun</v>
      </c>
      <c r="Y5369" s="10">
        <f>Sample___Superstore6[[#This Row],[Profit]]/Sample___Superstore6[[#This Row],[Sales]]</f>
        <v>0.47000000000000003</v>
      </c>
      <c r="Z5369" s="9">
        <f t="shared" si="583"/>
        <v>5</v>
      </c>
      <c r="AA5369" s="17">
        <f t="shared" si="584"/>
        <v>1.3583000000000001</v>
      </c>
      <c r="AB5369" s="17">
        <f t="shared" si="585"/>
        <v>2.89</v>
      </c>
      <c r="AC5369" s="17">
        <f t="shared" si="586"/>
        <v>0</v>
      </c>
      <c r="AD5369" s="17">
        <f t="shared" si="587"/>
        <v>11.56</v>
      </c>
    </row>
    <row r="5370" spans="1:30">
      <c r="A5370">
        <v>5369</v>
      </c>
      <c r="B5370" t="s">
        <v>8183</v>
      </c>
      <c r="C5370" s="4">
        <v>42896</v>
      </c>
      <c r="D5370" s="4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 s="17">
        <v>3.895</v>
      </c>
      <c r="V5370">
        <f t="shared" si="581"/>
        <v>2017</v>
      </c>
      <c r="W5370" t="str">
        <f t="shared" si="582"/>
        <v>Jun</v>
      </c>
      <c r="X5370" s="9" t="str">
        <f>Sample___Superstore[[#This Row],[Order Year]]&amp;"-"&amp;Sample___Superstore[[#This Row],[Order Month]]</f>
        <v>2017-Jun</v>
      </c>
      <c r="Y5370" s="10">
        <f>Sample___Superstore6[[#This Row],[Profit]]/Sample___Superstore6[[#This Row],[Sales]]</f>
        <v>0.25</v>
      </c>
      <c r="Z5370" s="9">
        <f t="shared" si="583"/>
        <v>5</v>
      </c>
      <c r="AA5370" s="17">
        <f t="shared" si="584"/>
        <v>3.895</v>
      </c>
      <c r="AB5370" s="17">
        <f t="shared" si="585"/>
        <v>15.58</v>
      </c>
      <c r="AC5370" s="17">
        <f t="shared" si="586"/>
        <v>0</v>
      </c>
      <c r="AD5370" s="17">
        <f t="shared" si="587"/>
        <v>15.58</v>
      </c>
    </row>
    <row r="5371" spans="1:30">
      <c r="A5371">
        <v>5370</v>
      </c>
      <c r="B5371" t="s">
        <v>8184</v>
      </c>
      <c r="C5371" s="4">
        <v>42988</v>
      </c>
      <c r="D5371" s="4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 s="17">
        <v>28.706399999999999</v>
      </c>
      <c r="V5371">
        <f t="shared" si="581"/>
        <v>2017</v>
      </c>
      <c r="W5371" t="str">
        <f t="shared" si="582"/>
        <v>Sep</v>
      </c>
      <c r="X5371" s="9" t="str">
        <f>Sample___Superstore[[#This Row],[Order Year]]&amp;"-"&amp;Sample___Superstore[[#This Row],[Order Month]]</f>
        <v>2017-Sep</v>
      </c>
      <c r="Y5371" s="10">
        <f>Sample___Superstore6[[#This Row],[Profit]]/Sample___Superstore6[[#This Row],[Sales]]</f>
        <v>0.33749999999999997</v>
      </c>
      <c r="Z5371" s="9">
        <f t="shared" si="583"/>
        <v>3</v>
      </c>
      <c r="AA5371" s="17">
        <f t="shared" si="584"/>
        <v>9.5687999999999995</v>
      </c>
      <c r="AB5371" s="17">
        <f t="shared" si="585"/>
        <v>28.352</v>
      </c>
      <c r="AC5371" s="17">
        <f t="shared" si="586"/>
        <v>17.011199999999999</v>
      </c>
      <c r="AD5371" s="17">
        <f t="shared" si="587"/>
        <v>68.044799999999995</v>
      </c>
    </row>
    <row r="5372" spans="1:30">
      <c r="A5372">
        <v>5371</v>
      </c>
      <c r="B5372" t="s">
        <v>8187</v>
      </c>
      <c r="C5372" s="4">
        <v>42833</v>
      </c>
      <c r="D5372" s="4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 s="17">
        <v>71.229600000000005</v>
      </c>
      <c r="V5372">
        <f t="shared" si="581"/>
        <v>2017</v>
      </c>
      <c r="W5372" t="str">
        <f t="shared" si="582"/>
        <v>Apr</v>
      </c>
      <c r="X5372" s="9" t="str">
        <f>Sample___Superstore[[#This Row],[Order Year]]&amp;"-"&amp;Sample___Superstore[[#This Row],[Order Month]]</f>
        <v>2017-Apr</v>
      </c>
      <c r="Y5372" s="10">
        <f>Sample___Superstore6[[#This Row],[Profit]]/Sample___Superstore6[[#This Row],[Sales]]</f>
        <v>0.26000000000000006</v>
      </c>
      <c r="Z5372" s="9">
        <f t="shared" si="583"/>
        <v>4</v>
      </c>
      <c r="AA5372" s="17">
        <f t="shared" si="584"/>
        <v>35.614800000000002</v>
      </c>
      <c r="AB5372" s="17">
        <f t="shared" si="585"/>
        <v>136.97999999999999</v>
      </c>
      <c r="AC5372" s="17">
        <f t="shared" si="586"/>
        <v>0</v>
      </c>
      <c r="AD5372" s="17">
        <f t="shared" si="587"/>
        <v>273.95999999999998</v>
      </c>
    </row>
    <row r="5373" spans="1:30">
      <c r="A5373">
        <v>5372</v>
      </c>
      <c r="B5373" t="s">
        <v>8187</v>
      </c>
      <c r="C5373" s="4">
        <v>42833</v>
      </c>
      <c r="D5373" s="4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 s="17">
        <v>79.793999999999997</v>
      </c>
      <c r="V5373">
        <f t="shared" si="581"/>
        <v>2017</v>
      </c>
      <c r="W5373" t="str">
        <f t="shared" si="582"/>
        <v>Apr</v>
      </c>
      <c r="X5373" s="9" t="str">
        <f>Sample___Superstore[[#This Row],[Order Year]]&amp;"-"&amp;Sample___Superstore[[#This Row],[Order Month]]</f>
        <v>2017-Apr</v>
      </c>
      <c r="Y5373" s="10">
        <f>Sample___Superstore6[[#This Row],[Profit]]/Sample___Superstore6[[#This Row],[Sales]]</f>
        <v>0.26</v>
      </c>
      <c r="Z5373" s="9">
        <f t="shared" si="583"/>
        <v>4</v>
      </c>
      <c r="AA5373" s="17">
        <f t="shared" si="584"/>
        <v>26.597999999999999</v>
      </c>
      <c r="AB5373" s="17">
        <f t="shared" si="585"/>
        <v>102.3</v>
      </c>
      <c r="AC5373" s="17">
        <f t="shared" si="586"/>
        <v>0</v>
      </c>
      <c r="AD5373" s="17">
        <f t="shared" si="587"/>
        <v>306.89999999999998</v>
      </c>
    </row>
    <row r="5374" spans="1:30">
      <c r="A5374">
        <v>5373</v>
      </c>
      <c r="B5374" t="s">
        <v>8188</v>
      </c>
      <c r="C5374" s="4">
        <v>42301</v>
      </c>
      <c r="D5374" s="4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17">
        <v>5.4432</v>
      </c>
      <c r="V5374">
        <f t="shared" si="581"/>
        <v>2015</v>
      </c>
      <c r="W5374" t="str">
        <f t="shared" si="582"/>
        <v>Oct</v>
      </c>
      <c r="X5374" s="9" t="str">
        <f>Sample___Superstore[[#This Row],[Order Year]]&amp;"-"&amp;Sample___Superstore[[#This Row],[Order Month]]</f>
        <v>2015-Oct</v>
      </c>
      <c r="Y5374" s="10">
        <f>Sample___Superstore6[[#This Row],[Profit]]/Sample___Superstore6[[#This Row],[Sales]]</f>
        <v>0.35000000000000003</v>
      </c>
      <c r="Z5374" s="9">
        <f t="shared" si="583"/>
        <v>6</v>
      </c>
      <c r="AA5374" s="17">
        <f t="shared" si="584"/>
        <v>1.8144</v>
      </c>
      <c r="AB5374" s="17">
        <f t="shared" si="585"/>
        <v>5.1840000000000002</v>
      </c>
      <c r="AC5374" s="17">
        <f t="shared" si="586"/>
        <v>3.1104000000000003</v>
      </c>
      <c r="AD5374" s="17">
        <f t="shared" si="587"/>
        <v>12.441599999999999</v>
      </c>
    </row>
    <row r="5375" spans="1:30">
      <c r="A5375">
        <v>5374</v>
      </c>
      <c r="B5375" t="s">
        <v>8188</v>
      </c>
      <c r="C5375" s="4">
        <v>42301</v>
      </c>
      <c r="D5375" s="4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 s="17">
        <v>-69.472200000000001</v>
      </c>
      <c r="V5375">
        <f t="shared" si="581"/>
        <v>2015</v>
      </c>
      <c r="W5375" t="str">
        <f t="shared" si="582"/>
        <v>Oct</v>
      </c>
      <c r="X5375" s="9" t="str">
        <f>Sample___Superstore[[#This Row],[Order Year]]&amp;"-"&amp;Sample___Superstore[[#This Row],[Order Month]]</f>
        <v>2015-Oct</v>
      </c>
      <c r="Y5375" s="10">
        <f>Sample___Superstore6[[#This Row],[Profit]]/Sample___Superstore6[[#This Row],[Sales]]</f>
        <v>-0.2</v>
      </c>
      <c r="Z5375" s="9">
        <f t="shared" si="583"/>
        <v>6</v>
      </c>
      <c r="AA5375" s="17">
        <f t="shared" si="584"/>
        <v>-9.9245999999999999</v>
      </c>
      <c r="AB5375" s="17">
        <f t="shared" si="585"/>
        <v>49.622999999999998</v>
      </c>
      <c r="AC5375" s="17">
        <f t="shared" si="586"/>
        <v>104.20829999999999</v>
      </c>
      <c r="AD5375" s="17">
        <f t="shared" si="587"/>
        <v>243.15269999999998</v>
      </c>
    </row>
    <row r="5376" spans="1:30">
      <c r="A5376">
        <v>5375</v>
      </c>
      <c r="B5376" t="s">
        <v>8188</v>
      </c>
      <c r="C5376" s="4">
        <v>42301</v>
      </c>
      <c r="D5376" s="4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 s="17">
        <v>3.6288</v>
      </c>
      <c r="V5376">
        <f t="shared" si="581"/>
        <v>2015</v>
      </c>
      <c r="W5376" t="str">
        <f t="shared" si="582"/>
        <v>Oct</v>
      </c>
      <c r="X5376" s="9" t="str">
        <f>Sample___Superstore[[#This Row],[Order Year]]&amp;"-"&amp;Sample___Superstore[[#This Row],[Order Month]]</f>
        <v>2015-Oct</v>
      </c>
      <c r="Y5376" s="10">
        <f>Sample___Superstore6[[#This Row],[Profit]]/Sample___Superstore6[[#This Row],[Sales]]</f>
        <v>0.35</v>
      </c>
      <c r="Z5376" s="9">
        <f t="shared" si="583"/>
        <v>6</v>
      </c>
      <c r="AA5376" s="17">
        <f t="shared" si="584"/>
        <v>1.8144</v>
      </c>
      <c r="AB5376" s="17">
        <f t="shared" si="585"/>
        <v>5.1840000000000002</v>
      </c>
      <c r="AC5376" s="17">
        <f t="shared" si="586"/>
        <v>2.0736000000000003</v>
      </c>
      <c r="AD5376" s="17">
        <f t="shared" si="587"/>
        <v>8.2943999999999996</v>
      </c>
    </row>
    <row r="5377" spans="1:30">
      <c r="A5377">
        <v>5376</v>
      </c>
      <c r="B5377" t="s">
        <v>8189</v>
      </c>
      <c r="C5377" s="4">
        <v>42882</v>
      </c>
      <c r="D5377" s="4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 s="17">
        <v>9.8160000000000007</v>
      </c>
      <c r="V5377">
        <f t="shared" si="581"/>
        <v>2017</v>
      </c>
      <c r="W5377" t="str">
        <f t="shared" si="582"/>
        <v>May</v>
      </c>
      <c r="X5377" s="9" t="str">
        <f>Sample___Superstore[[#This Row],[Order Year]]&amp;"-"&amp;Sample___Superstore[[#This Row],[Order Month]]</f>
        <v>2017-May</v>
      </c>
      <c r="Y5377" s="10">
        <f>Sample___Superstore6[[#This Row],[Profit]]/Sample___Superstore6[[#This Row],[Sales]]</f>
        <v>0.1</v>
      </c>
      <c r="Z5377" s="9">
        <f t="shared" si="583"/>
        <v>4</v>
      </c>
      <c r="AA5377" s="17">
        <f t="shared" si="584"/>
        <v>1.6360000000000001</v>
      </c>
      <c r="AB5377" s="17">
        <f t="shared" si="585"/>
        <v>16.36</v>
      </c>
      <c r="AC5377" s="17">
        <f t="shared" si="586"/>
        <v>0</v>
      </c>
      <c r="AD5377" s="17">
        <f t="shared" si="587"/>
        <v>98.16</v>
      </c>
    </row>
    <row r="5378" spans="1:30">
      <c r="A5378">
        <v>5377</v>
      </c>
      <c r="B5378" t="s">
        <v>8189</v>
      </c>
      <c r="C5378" s="4">
        <v>42882</v>
      </c>
      <c r="D5378" s="4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 s="17">
        <v>7.86</v>
      </c>
      <c r="V5378">
        <f t="shared" ref="V5378:V5441" si="588">YEAR(C5378)</f>
        <v>2017</v>
      </c>
      <c r="W5378" t="str">
        <f t="shared" ref="W5378:W5441" si="589">TEXT(C5378,"mmm")</f>
        <v>May</v>
      </c>
      <c r="X5378" s="9" t="str">
        <f>Sample___Superstore[[#This Row],[Order Year]]&amp;"-"&amp;Sample___Superstore[[#This Row],[Order Month]]</f>
        <v>2017-May</v>
      </c>
      <c r="Y5378" s="10">
        <f>Sample___Superstore6[[#This Row],[Profit]]/Sample___Superstore6[[#This Row],[Sales]]</f>
        <v>0.25</v>
      </c>
      <c r="Z5378" s="9">
        <f t="shared" ref="Z5378:Z5441" si="590">D5378-C5378</f>
        <v>4</v>
      </c>
      <c r="AA5378" s="17">
        <f t="shared" ref="AA5378:AA5441" si="591">U5378/S5378</f>
        <v>2.62</v>
      </c>
      <c r="AB5378" s="17">
        <f t="shared" ref="AB5378:AB5441" si="592">R5378/S5378</f>
        <v>10.48</v>
      </c>
      <c r="AC5378" s="17">
        <f t="shared" ref="AC5378:AC5441" si="593">R5378*T5378</f>
        <v>0</v>
      </c>
      <c r="AD5378" s="17">
        <f t="shared" ref="AD5378:AD5441" si="594">R5378-(R5378*T5378)</f>
        <v>31.44</v>
      </c>
    </row>
    <row r="5379" spans="1:30">
      <c r="A5379">
        <v>5378</v>
      </c>
      <c r="B5379" t="s">
        <v>8190</v>
      </c>
      <c r="C5379" s="4">
        <v>41978</v>
      </c>
      <c r="D5379" s="4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 s="17">
        <v>117.6147</v>
      </c>
      <c r="V5379">
        <f t="shared" si="588"/>
        <v>2014</v>
      </c>
      <c r="W5379" t="str">
        <f t="shared" si="589"/>
        <v>Dec</v>
      </c>
      <c r="X5379" s="9" t="str">
        <f>Sample___Superstore[[#This Row],[Order Year]]&amp;"-"&amp;Sample___Superstore[[#This Row],[Order Month]]</f>
        <v>2014-Dec</v>
      </c>
      <c r="Y5379" s="10">
        <f>Sample___Superstore6[[#This Row],[Profit]]/Sample___Superstore6[[#This Row],[Sales]]</f>
        <v>0.33750000000000002</v>
      </c>
      <c r="Z5379" s="9">
        <f t="shared" si="590"/>
        <v>2</v>
      </c>
      <c r="AA5379" s="17">
        <f t="shared" si="591"/>
        <v>16.802099999999999</v>
      </c>
      <c r="AB5379" s="17">
        <f t="shared" si="592"/>
        <v>49.783999999999999</v>
      </c>
      <c r="AC5379" s="17">
        <f t="shared" si="593"/>
        <v>69.697600000000008</v>
      </c>
      <c r="AD5379" s="17">
        <f t="shared" si="594"/>
        <v>278.79039999999998</v>
      </c>
    </row>
    <row r="5380" spans="1:30">
      <c r="A5380">
        <v>5379</v>
      </c>
      <c r="B5380" t="s">
        <v>8190</v>
      </c>
      <c r="C5380" s="4">
        <v>41978</v>
      </c>
      <c r="D5380" s="4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 s="17">
        <v>-30.2288</v>
      </c>
      <c r="V5380">
        <f t="shared" si="588"/>
        <v>2014</v>
      </c>
      <c r="W5380" t="str">
        <f t="shared" si="589"/>
        <v>Dec</v>
      </c>
      <c r="X5380" s="9" t="str">
        <f>Sample___Superstore[[#This Row],[Order Year]]&amp;"-"&amp;Sample___Superstore[[#This Row],[Order Month]]</f>
        <v>2014-Dec</v>
      </c>
      <c r="Y5380" s="10">
        <f>Sample___Superstore6[[#This Row],[Profit]]/Sample___Superstore6[[#This Row],[Sales]]</f>
        <v>-0.17500000000000002</v>
      </c>
      <c r="Z5380" s="9">
        <f t="shared" si="590"/>
        <v>2</v>
      </c>
      <c r="AA5380" s="17">
        <f t="shared" si="591"/>
        <v>-7.5571999999999999</v>
      </c>
      <c r="AB5380" s="17">
        <f t="shared" si="592"/>
        <v>43.183999999999997</v>
      </c>
      <c r="AC5380" s="17">
        <f t="shared" si="593"/>
        <v>34.547199999999997</v>
      </c>
      <c r="AD5380" s="17">
        <f t="shared" si="594"/>
        <v>138.18879999999999</v>
      </c>
    </row>
    <row r="5381" spans="1:30">
      <c r="A5381">
        <v>5380</v>
      </c>
      <c r="B5381" t="s">
        <v>8191</v>
      </c>
      <c r="C5381" s="4">
        <v>42596</v>
      </c>
      <c r="D5381" s="4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 s="17">
        <v>7.6146000000000003</v>
      </c>
      <c r="V5381">
        <f t="shared" si="588"/>
        <v>2016</v>
      </c>
      <c r="W5381" t="str">
        <f t="shared" si="589"/>
        <v>Aug</v>
      </c>
      <c r="X5381" s="9" t="str">
        <f>Sample___Superstore[[#This Row],[Order Year]]&amp;"-"&amp;Sample___Superstore[[#This Row],[Order Month]]</f>
        <v>2016-Aug</v>
      </c>
      <c r="Y5381" s="10">
        <f>Sample___Superstore6[[#This Row],[Profit]]/Sample___Superstore6[[#This Row],[Sales]]</f>
        <v>0.49000000000000005</v>
      </c>
      <c r="Z5381" s="9">
        <f t="shared" si="590"/>
        <v>4</v>
      </c>
      <c r="AA5381" s="17">
        <f t="shared" si="591"/>
        <v>2.5382000000000002</v>
      </c>
      <c r="AB5381" s="17">
        <f t="shared" si="592"/>
        <v>5.18</v>
      </c>
      <c r="AC5381" s="17">
        <f t="shared" si="593"/>
        <v>0</v>
      </c>
      <c r="AD5381" s="17">
        <f t="shared" si="594"/>
        <v>15.54</v>
      </c>
    </row>
    <row r="5382" spans="1:30">
      <c r="A5382">
        <v>5381</v>
      </c>
      <c r="B5382" t="s">
        <v>8191</v>
      </c>
      <c r="C5382" s="4">
        <v>42596</v>
      </c>
      <c r="D5382" s="4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 s="17">
        <v>35.623800000000003</v>
      </c>
      <c r="V5382">
        <f t="shared" si="588"/>
        <v>2016</v>
      </c>
      <c r="W5382" t="str">
        <f t="shared" si="589"/>
        <v>Aug</v>
      </c>
      <c r="X5382" s="9" t="str">
        <f>Sample___Superstore[[#This Row],[Order Year]]&amp;"-"&amp;Sample___Superstore[[#This Row],[Order Month]]</f>
        <v>2016-Aug</v>
      </c>
      <c r="Y5382" s="10">
        <f>Sample___Superstore6[[#This Row],[Profit]]/Sample___Superstore6[[#This Row],[Sales]]</f>
        <v>0.33750000000000002</v>
      </c>
      <c r="Z5382" s="9">
        <f t="shared" si="590"/>
        <v>4</v>
      </c>
      <c r="AA5382" s="17">
        <f t="shared" si="591"/>
        <v>5.9373000000000005</v>
      </c>
      <c r="AB5382" s="17">
        <f t="shared" si="592"/>
        <v>17.592000000000002</v>
      </c>
      <c r="AC5382" s="17">
        <f t="shared" si="593"/>
        <v>21.110400000000002</v>
      </c>
      <c r="AD5382" s="17">
        <f t="shared" si="594"/>
        <v>84.441600000000008</v>
      </c>
    </row>
    <row r="5383" spans="1:30">
      <c r="A5383">
        <v>5382</v>
      </c>
      <c r="B5383" t="s">
        <v>8194</v>
      </c>
      <c r="C5383" s="4">
        <v>42618</v>
      </c>
      <c r="D5383" s="4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 s="17">
        <v>9.0719999999999992</v>
      </c>
      <c r="V5383">
        <f t="shared" si="588"/>
        <v>2016</v>
      </c>
      <c r="W5383" t="str">
        <f t="shared" si="589"/>
        <v>Sep</v>
      </c>
      <c r="X5383" s="9" t="str">
        <f>Sample___Superstore[[#This Row],[Order Year]]&amp;"-"&amp;Sample___Superstore[[#This Row],[Order Month]]</f>
        <v>2016-Sep</v>
      </c>
      <c r="Y5383" s="10">
        <f>Sample___Superstore6[[#This Row],[Profit]]/Sample___Superstore6[[#This Row],[Sales]]</f>
        <v>0.34999999999999992</v>
      </c>
      <c r="Z5383" s="9">
        <f t="shared" si="590"/>
        <v>2</v>
      </c>
      <c r="AA5383" s="17">
        <f t="shared" si="591"/>
        <v>1.8143999999999998</v>
      </c>
      <c r="AB5383" s="17">
        <f t="shared" si="592"/>
        <v>5.1840000000000002</v>
      </c>
      <c r="AC5383" s="17">
        <f t="shared" si="593"/>
        <v>5.1840000000000011</v>
      </c>
      <c r="AD5383" s="17">
        <f t="shared" si="594"/>
        <v>20.736000000000001</v>
      </c>
    </row>
    <row r="5384" spans="1:30">
      <c r="A5384">
        <v>5383</v>
      </c>
      <c r="B5384" t="s">
        <v>8194</v>
      </c>
      <c r="C5384" s="4">
        <v>42618</v>
      </c>
      <c r="D5384" s="4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 s="17">
        <v>5.3352000000000004</v>
      </c>
      <c r="V5384">
        <f t="shared" si="588"/>
        <v>2016</v>
      </c>
      <c r="W5384" t="str">
        <f t="shared" si="589"/>
        <v>Sep</v>
      </c>
      <c r="X5384" s="9" t="str">
        <f>Sample___Superstore[[#This Row],[Order Year]]&amp;"-"&amp;Sample___Superstore[[#This Row],[Order Month]]</f>
        <v>2016-Sep</v>
      </c>
      <c r="Y5384" s="10">
        <f>Sample___Superstore6[[#This Row],[Profit]]/Sample___Superstore6[[#This Row],[Sales]]</f>
        <v>0.33750000000000002</v>
      </c>
      <c r="Z5384" s="9">
        <f t="shared" si="590"/>
        <v>2</v>
      </c>
      <c r="AA5384" s="17">
        <f t="shared" si="591"/>
        <v>0.66690000000000005</v>
      </c>
      <c r="AB5384" s="17">
        <f t="shared" si="592"/>
        <v>1.976</v>
      </c>
      <c r="AC5384" s="17">
        <f t="shared" si="593"/>
        <v>3.1616</v>
      </c>
      <c r="AD5384" s="17">
        <f t="shared" si="594"/>
        <v>12.6464</v>
      </c>
    </row>
    <row r="5385" spans="1:30">
      <c r="A5385">
        <v>5384</v>
      </c>
      <c r="B5385" t="s">
        <v>8194</v>
      </c>
      <c r="C5385" s="4">
        <v>42618</v>
      </c>
      <c r="D5385" s="4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 s="17">
        <v>3.7584</v>
      </c>
      <c r="V5385">
        <f t="shared" si="588"/>
        <v>2016</v>
      </c>
      <c r="W5385" t="str">
        <f t="shared" si="589"/>
        <v>Sep</v>
      </c>
      <c r="X5385" s="9" t="str">
        <f>Sample___Superstore[[#This Row],[Order Year]]&amp;"-"&amp;Sample___Superstore[[#This Row],[Order Month]]</f>
        <v>2016-Sep</v>
      </c>
      <c r="Y5385" s="10">
        <f>Sample___Superstore6[[#This Row],[Profit]]/Sample___Superstore6[[#This Row],[Sales]]</f>
        <v>0.36249999999999999</v>
      </c>
      <c r="Z5385" s="9">
        <f t="shared" si="590"/>
        <v>2</v>
      </c>
      <c r="AA5385" s="17">
        <f t="shared" si="591"/>
        <v>1.8792</v>
      </c>
      <c r="AB5385" s="17">
        <f t="shared" si="592"/>
        <v>5.1840000000000002</v>
      </c>
      <c r="AC5385" s="17">
        <f t="shared" si="593"/>
        <v>2.0736000000000003</v>
      </c>
      <c r="AD5385" s="17">
        <f t="shared" si="594"/>
        <v>8.2943999999999996</v>
      </c>
    </row>
    <row r="5386" spans="1:30">
      <c r="A5386">
        <v>5385</v>
      </c>
      <c r="B5386" t="s">
        <v>8197</v>
      </c>
      <c r="C5386" s="4">
        <v>42912</v>
      </c>
      <c r="D5386" s="4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 s="17">
        <v>41.79</v>
      </c>
      <c r="V5386">
        <f t="shared" si="588"/>
        <v>2017</v>
      </c>
      <c r="W5386" t="str">
        <f t="shared" si="589"/>
        <v>Jun</v>
      </c>
      <c r="X5386" s="9" t="str">
        <f>Sample___Superstore[[#This Row],[Order Year]]&amp;"-"&amp;Sample___Superstore[[#This Row],[Order Month]]</f>
        <v>2017-Jun</v>
      </c>
      <c r="Y5386" s="10">
        <f>Sample___Superstore6[[#This Row],[Profit]]/Sample___Superstore6[[#This Row],[Sales]]</f>
        <v>0.11666666666666667</v>
      </c>
      <c r="Z5386" s="9">
        <f t="shared" si="590"/>
        <v>7</v>
      </c>
      <c r="AA5386" s="17">
        <f t="shared" si="591"/>
        <v>13.93</v>
      </c>
      <c r="AB5386" s="17">
        <f t="shared" si="592"/>
        <v>119.39999999999999</v>
      </c>
      <c r="AC5386" s="17">
        <f t="shared" si="593"/>
        <v>143.28</v>
      </c>
      <c r="AD5386" s="17">
        <f t="shared" si="594"/>
        <v>214.92</v>
      </c>
    </row>
    <row r="5387" spans="1:30">
      <c r="A5387">
        <v>5386</v>
      </c>
      <c r="B5387" t="s">
        <v>8197</v>
      </c>
      <c r="C5387" s="4">
        <v>42912</v>
      </c>
      <c r="D5387" s="4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 s="17">
        <v>72.788799999999995</v>
      </c>
      <c r="V5387">
        <f t="shared" si="588"/>
        <v>2017</v>
      </c>
      <c r="W5387" t="str">
        <f t="shared" si="589"/>
        <v>Jun</v>
      </c>
      <c r="X5387" s="9" t="str">
        <f>Sample___Superstore[[#This Row],[Order Year]]&amp;"-"&amp;Sample___Superstore[[#This Row],[Order Month]]</f>
        <v>2017-Jun</v>
      </c>
      <c r="Y5387" s="10">
        <f>Sample___Superstore6[[#This Row],[Profit]]/Sample___Superstore6[[#This Row],[Sales]]</f>
        <v>0.1333333333333333</v>
      </c>
      <c r="Z5387" s="9">
        <f t="shared" si="590"/>
        <v>7</v>
      </c>
      <c r="AA5387" s="17">
        <f t="shared" si="591"/>
        <v>5.1991999999999994</v>
      </c>
      <c r="AB5387" s="17">
        <f t="shared" si="592"/>
        <v>38.994000000000007</v>
      </c>
      <c r="AC5387" s="17">
        <f t="shared" si="593"/>
        <v>218.36640000000003</v>
      </c>
      <c r="AD5387" s="17">
        <f t="shared" si="594"/>
        <v>327.54960000000005</v>
      </c>
    </row>
    <row r="5388" spans="1:30">
      <c r="A5388">
        <v>5387</v>
      </c>
      <c r="B5388" t="s">
        <v>8198</v>
      </c>
      <c r="C5388" s="4">
        <v>42806</v>
      </c>
      <c r="D5388" s="4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 s="17">
        <v>18.5886</v>
      </c>
      <c r="V5388">
        <f t="shared" si="588"/>
        <v>2017</v>
      </c>
      <c r="W5388" t="str">
        <f t="shared" si="589"/>
        <v>Mar</v>
      </c>
      <c r="X5388" s="9" t="str">
        <f>Sample___Superstore[[#This Row],[Order Year]]&amp;"-"&amp;Sample___Superstore[[#This Row],[Order Month]]</f>
        <v>2017-Mar</v>
      </c>
      <c r="Y5388" s="10">
        <f>Sample___Superstore6[[#This Row],[Profit]]/Sample___Superstore6[[#This Row],[Sales]]</f>
        <v>0.46</v>
      </c>
      <c r="Z5388" s="9">
        <f t="shared" si="590"/>
        <v>5</v>
      </c>
      <c r="AA5388" s="17">
        <f t="shared" si="591"/>
        <v>2.0653999999999999</v>
      </c>
      <c r="AB5388" s="17">
        <f t="shared" si="592"/>
        <v>4.4899999999999993</v>
      </c>
      <c r="AC5388" s="17">
        <f t="shared" si="593"/>
        <v>0</v>
      </c>
      <c r="AD5388" s="17">
        <f t="shared" si="594"/>
        <v>40.409999999999997</v>
      </c>
    </row>
    <row r="5389" spans="1:30">
      <c r="A5389">
        <v>5388</v>
      </c>
      <c r="B5389" t="s">
        <v>8200</v>
      </c>
      <c r="C5389" s="4">
        <v>42784</v>
      </c>
      <c r="D5389" s="4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 s="17">
        <v>10.4985</v>
      </c>
      <c r="V5389">
        <f t="shared" si="588"/>
        <v>2017</v>
      </c>
      <c r="W5389" t="str">
        <f t="shared" si="589"/>
        <v>Feb</v>
      </c>
      <c r="X5389" s="9" t="str">
        <f>Sample___Superstore[[#This Row],[Order Year]]&amp;"-"&amp;Sample___Superstore[[#This Row],[Order Month]]</f>
        <v>2017-Feb</v>
      </c>
      <c r="Y5389" s="10">
        <f>Sample___Superstore6[[#This Row],[Profit]]/Sample___Superstore6[[#This Row],[Sales]]</f>
        <v>6.25E-2</v>
      </c>
      <c r="Z5389" s="9">
        <f t="shared" si="590"/>
        <v>3</v>
      </c>
      <c r="AA5389" s="17">
        <f t="shared" si="591"/>
        <v>3.4994999999999998</v>
      </c>
      <c r="AB5389" s="17">
        <f t="shared" si="592"/>
        <v>55.991999999999997</v>
      </c>
      <c r="AC5389" s="17">
        <f t="shared" si="593"/>
        <v>33.595199999999998</v>
      </c>
      <c r="AD5389" s="17">
        <f t="shared" si="594"/>
        <v>134.38079999999999</v>
      </c>
    </row>
    <row r="5390" spans="1:30">
      <c r="A5390">
        <v>5389</v>
      </c>
      <c r="B5390" t="s">
        <v>8200</v>
      </c>
      <c r="C5390" s="4">
        <v>42784</v>
      </c>
      <c r="D5390" s="4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 s="17">
        <v>47.097900000000003</v>
      </c>
      <c r="V5390">
        <f t="shared" si="588"/>
        <v>2017</v>
      </c>
      <c r="W5390" t="str">
        <f t="shared" si="589"/>
        <v>Feb</v>
      </c>
      <c r="X5390" s="9" t="str">
        <f>Sample___Superstore[[#This Row],[Order Year]]&amp;"-"&amp;Sample___Superstore[[#This Row],[Order Month]]</f>
        <v>2017-Feb</v>
      </c>
      <c r="Y5390" s="10">
        <f>Sample___Superstore6[[#This Row],[Profit]]/Sample___Superstore6[[#This Row],[Sales]]</f>
        <v>0.43</v>
      </c>
      <c r="Z5390" s="9">
        <f t="shared" si="590"/>
        <v>3</v>
      </c>
      <c r="AA5390" s="17">
        <f t="shared" si="591"/>
        <v>15.699300000000001</v>
      </c>
      <c r="AB5390" s="17">
        <f t="shared" si="592"/>
        <v>36.51</v>
      </c>
      <c r="AC5390" s="17">
        <f t="shared" si="593"/>
        <v>0</v>
      </c>
      <c r="AD5390" s="17">
        <f t="shared" si="594"/>
        <v>109.53</v>
      </c>
    </row>
    <row r="5391" spans="1:30">
      <c r="A5391">
        <v>5390</v>
      </c>
      <c r="B5391" t="s">
        <v>8200</v>
      </c>
      <c r="C5391" s="4">
        <v>42784</v>
      </c>
      <c r="D5391" s="4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 s="17">
        <v>4.8117999999999999</v>
      </c>
      <c r="V5391">
        <f t="shared" si="588"/>
        <v>2017</v>
      </c>
      <c r="W5391" t="str">
        <f t="shared" si="589"/>
        <v>Feb</v>
      </c>
      <c r="X5391" s="9" t="str">
        <f>Sample___Superstore[[#This Row],[Order Year]]&amp;"-"&amp;Sample___Superstore[[#This Row],[Order Month]]</f>
        <v>2017-Feb</v>
      </c>
      <c r="Y5391" s="10">
        <f>Sample___Superstore6[[#This Row],[Profit]]/Sample___Superstore6[[#This Row],[Sales]]</f>
        <v>0.49</v>
      </c>
      <c r="Z5391" s="9">
        <f t="shared" si="590"/>
        <v>3</v>
      </c>
      <c r="AA5391" s="17">
        <f t="shared" si="591"/>
        <v>2.4058999999999999</v>
      </c>
      <c r="AB5391" s="17">
        <f t="shared" si="592"/>
        <v>4.91</v>
      </c>
      <c r="AC5391" s="17">
        <f t="shared" si="593"/>
        <v>0</v>
      </c>
      <c r="AD5391" s="17">
        <f t="shared" si="594"/>
        <v>9.82</v>
      </c>
    </row>
    <row r="5392" spans="1:30">
      <c r="A5392">
        <v>5391</v>
      </c>
      <c r="B5392" t="s">
        <v>8201</v>
      </c>
      <c r="C5392" s="4">
        <v>43049</v>
      </c>
      <c r="D5392" s="4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 s="17">
        <v>9.5526</v>
      </c>
      <c r="V5392">
        <f t="shared" si="588"/>
        <v>2017</v>
      </c>
      <c r="W5392" t="str">
        <f t="shared" si="589"/>
        <v>Nov</v>
      </c>
      <c r="X5392" s="9" t="str">
        <f>Sample___Superstore[[#This Row],[Order Year]]&amp;"-"&amp;Sample___Superstore[[#This Row],[Order Month]]</f>
        <v>2017-Nov</v>
      </c>
      <c r="Y5392" s="10">
        <f>Sample___Superstore6[[#This Row],[Profit]]/Sample___Superstore6[[#This Row],[Sales]]</f>
        <v>0.36249999999999999</v>
      </c>
      <c r="Z5392" s="9">
        <f t="shared" si="590"/>
        <v>2</v>
      </c>
      <c r="AA5392" s="17">
        <f t="shared" si="591"/>
        <v>3.1842000000000001</v>
      </c>
      <c r="AB5392" s="17">
        <f t="shared" si="592"/>
        <v>8.7840000000000007</v>
      </c>
      <c r="AC5392" s="17">
        <f t="shared" si="593"/>
        <v>5.2704000000000004</v>
      </c>
      <c r="AD5392" s="17">
        <f t="shared" si="594"/>
        <v>21.081600000000002</v>
      </c>
    </row>
    <row r="5393" spans="1:30">
      <c r="A5393">
        <v>5392</v>
      </c>
      <c r="B5393" t="s">
        <v>8202</v>
      </c>
      <c r="C5393" s="4">
        <v>41962</v>
      </c>
      <c r="D5393" s="4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 s="17">
        <v>10.8</v>
      </c>
      <c r="V5393">
        <f t="shared" si="588"/>
        <v>2014</v>
      </c>
      <c r="W5393" t="str">
        <f t="shared" si="589"/>
        <v>Nov</v>
      </c>
      <c r="X5393" s="9" t="str">
        <f>Sample___Superstore[[#This Row],[Order Year]]&amp;"-"&amp;Sample___Superstore[[#This Row],[Order Month]]</f>
        <v>2014-Nov</v>
      </c>
      <c r="Y5393" s="10">
        <f>Sample___Superstore6[[#This Row],[Profit]]/Sample___Superstore6[[#This Row],[Sales]]</f>
        <v>0.48000000000000004</v>
      </c>
      <c r="Z5393" s="9">
        <f t="shared" si="590"/>
        <v>6</v>
      </c>
      <c r="AA5393" s="17">
        <f t="shared" si="591"/>
        <v>1.8</v>
      </c>
      <c r="AB5393" s="17">
        <f t="shared" si="592"/>
        <v>3.75</v>
      </c>
      <c r="AC5393" s="17">
        <f t="shared" si="593"/>
        <v>0</v>
      </c>
      <c r="AD5393" s="17">
        <f t="shared" si="594"/>
        <v>22.5</v>
      </c>
    </row>
    <row r="5394" spans="1:30">
      <c r="A5394">
        <v>5393</v>
      </c>
      <c r="B5394" t="s">
        <v>8202</v>
      </c>
      <c r="C5394" s="4">
        <v>41962</v>
      </c>
      <c r="D5394" s="4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 s="17">
        <v>4.5815999999999999</v>
      </c>
      <c r="V5394">
        <f t="shared" si="588"/>
        <v>2014</v>
      </c>
      <c r="W5394" t="str">
        <f t="shared" si="589"/>
        <v>Nov</v>
      </c>
      <c r="X5394" s="9" t="str">
        <f>Sample___Superstore[[#This Row],[Order Year]]&amp;"-"&amp;Sample___Superstore[[#This Row],[Order Month]]</f>
        <v>2014-Nov</v>
      </c>
      <c r="Y5394" s="10">
        <f>Sample___Superstore6[[#This Row],[Profit]]/Sample___Superstore6[[#This Row],[Sales]]</f>
        <v>0.45999999999999996</v>
      </c>
      <c r="Z5394" s="9">
        <f t="shared" si="590"/>
        <v>6</v>
      </c>
      <c r="AA5394" s="17">
        <f t="shared" si="591"/>
        <v>2.2907999999999999</v>
      </c>
      <c r="AB5394" s="17">
        <f t="shared" si="592"/>
        <v>4.9800000000000004</v>
      </c>
      <c r="AC5394" s="17">
        <f t="shared" si="593"/>
        <v>0</v>
      </c>
      <c r="AD5394" s="17">
        <f t="shared" si="594"/>
        <v>9.9600000000000009</v>
      </c>
    </row>
    <row r="5395" spans="1:30">
      <c r="A5395">
        <v>5394</v>
      </c>
      <c r="B5395" t="s">
        <v>8202</v>
      </c>
      <c r="C5395" s="4">
        <v>41962</v>
      </c>
      <c r="D5395" s="4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 s="17">
        <v>102.2784</v>
      </c>
      <c r="V5395">
        <f t="shared" si="588"/>
        <v>2014</v>
      </c>
      <c r="W5395" t="str">
        <f t="shared" si="589"/>
        <v>Nov</v>
      </c>
      <c r="X5395" s="9" t="str">
        <f>Sample___Superstore[[#This Row],[Order Year]]&amp;"-"&amp;Sample___Superstore[[#This Row],[Order Month]]</f>
        <v>2014-Nov</v>
      </c>
      <c r="Y5395" s="10">
        <f>Sample___Superstore6[[#This Row],[Profit]]/Sample___Superstore6[[#This Row],[Sales]]</f>
        <v>0.48</v>
      </c>
      <c r="Z5395" s="9">
        <f t="shared" si="590"/>
        <v>6</v>
      </c>
      <c r="AA5395" s="17">
        <f t="shared" si="591"/>
        <v>14.6112</v>
      </c>
      <c r="AB5395" s="17">
        <f t="shared" si="592"/>
        <v>30.44</v>
      </c>
      <c r="AC5395" s="17">
        <f t="shared" si="593"/>
        <v>0</v>
      </c>
      <c r="AD5395" s="17">
        <f t="shared" si="594"/>
        <v>213.08</v>
      </c>
    </row>
    <row r="5396" spans="1:30">
      <c r="A5396">
        <v>5395</v>
      </c>
      <c r="B5396" t="s">
        <v>8202</v>
      </c>
      <c r="C5396" s="4">
        <v>41962</v>
      </c>
      <c r="D5396" s="4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 s="17">
        <v>235.95240000000001</v>
      </c>
      <c r="V5396">
        <f t="shared" si="588"/>
        <v>2014</v>
      </c>
      <c r="W5396" t="str">
        <f t="shared" si="589"/>
        <v>Nov</v>
      </c>
      <c r="X5396" s="9" t="str">
        <f>Sample___Superstore[[#This Row],[Order Year]]&amp;"-"&amp;Sample___Superstore[[#This Row],[Order Month]]</f>
        <v>2014-Nov</v>
      </c>
      <c r="Y5396" s="10">
        <f>Sample___Superstore6[[#This Row],[Profit]]/Sample___Superstore6[[#This Row],[Sales]]</f>
        <v>0.22999999999999998</v>
      </c>
      <c r="Z5396" s="9">
        <f t="shared" si="590"/>
        <v>6</v>
      </c>
      <c r="AA5396" s="17">
        <f t="shared" si="591"/>
        <v>39.325400000000002</v>
      </c>
      <c r="AB5396" s="17">
        <f t="shared" si="592"/>
        <v>170.98000000000002</v>
      </c>
      <c r="AC5396" s="17">
        <f t="shared" si="593"/>
        <v>0</v>
      </c>
      <c r="AD5396" s="17">
        <f t="shared" si="594"/>
        <v>1025.8800000000001</v>
      </c>
    </row>
    <row r="5397" spans="1:30">
      <c r="A5397">
        <v>5396</v>
      </c>
      <c r="B5397" t="s">
        <v>8203</v>
      </c>
      <c r="C5397" s="4">
        <v>41961</v>
      </c>
      <c r="D5397" s="4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 s="17">
        <v>9.891</v>
      </c>
      <c r="V5397">
        <f t="shared" si="588"/>
        <v>2014</v>
      </c>
      <c r="W5397" t="str">
        <f t="shared" si="589"/>
        <v>Nov</v>
      </c>
      <c r="X5397" s="9" t="str">
        <f>Sample___Superstore[[#This Row],[Order Year]]&amp;"-"&amp;Sample___Superstore[[#This Row],[Order Month]]</f>
        <v>2014-Nov</v>
      </c>
      <c r="Y5397" s="10">
        <f>Sample___Superstore6[[#This Row],[Profit]]/Sample___Superstore6[[#This Row],[Sales]]</f>
        <v>0.45</v>
      </c>
      <c r="Z5397" s="9">
        <f t="shared" si="590"/>
        <v>3</v>
      </c>
      <c r="AA5397" s="17">
        <f t="shared" si="591"/>
        <v>1.413</v>
      </c>
      <c r="AB5397" s="17">
        <f t="shared" si="592"/>
        <v>3.14</v>
      </c>
      <c r="AC5397" s="17">
        <f t="shared" si="593"/>
        <v>0</v>
      </c>
      <c r="AD5397" s="17">
        <f t="shared" si="594"/>
        <v>21.98</v>
      </c>
    </row>
    <row r="5398" spans="1:30">
      <c r="A5398">
        <v>5397</v>
      </c>
      <c r="B5398" t="s">
        <v>8204</v>
      </c>
      <c r="C5398" s="4">
        <v>42637</v>
      </c>
      <c r="D5398" s="4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 s="17">
        <v>23.384</v>
      </c>
      <c r="V5398">
        <f t="shared" si="588"/>
        <v>2016</v>
      </c>
      <c r="W5398" t="str">
        <f t="shared" si="589"/>
        <v>Sep</v>
      </c>
      <c r="X5398" s="9" t="str">
        <f>Sample___Superstore[[#This Row],[Order Year]]&amp;"-"&amp;Sample___Superstore[[#This Row],[Order Month]]</f>
        <v>2016-Sep</v>
      </c>
      <c r="Y5398" s="10">
        <f>Sample___Superstore6[[#This Row],[Profit]]/Sample___Superstore6[[#This Row],[Sales]]</f>
        <v>0.37</v>
      </c>
      <c r="Z5398" s="9">
        <f t="shared" si="590"/>
        <v>0</v>
      </c>
      <c r="AA5398" s="17">
        <f t="shared" si="591"/>
        <v>4.6768000000000001</v>
      </c>
      <c r="AB5398" s="17">
        <f t="shared" si="592"/>
        <v>12.64</v>
      </c>
      <c r="AC5398" s="17">
        <f t="shared" si="593"/>
        <v>0</v>
      </c>
      <c r="AD5398" s="17">
        <f t="shared" si="594"/>
        <v>63.2</v>
      </c>
    </row>
    <row r="5399" spans="1:30">
      <c r="A5399">
        <v>5398</v>
      </c>
      <c r="B5399" t="s">
        <v>8205</v>
      </c>
      <c r="C5399" s="4">
        <v>42694</v>
      </c>
      <c r="D5399" s="4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 s="17">
        <v>11.31</v>
      </c>
      <c r="V5399">
        <f t="shared" si="588"/>
        <v>2016</v>
      </c>
      <c r="W5399" t="str">
        <f t="shared" si="589"/>
        <v>Nov</v>
      </c>
      <c r="X5399" s="9" t="str">
        <f>Sample___Superstore[[#This Row],[Order Year]]&amp;"-"&amp;Sample___Superstore[[#This Row],[Order Month]]</f>
        <v>2016-Nov</v>
      </c>
      <c r="Y5399" s="10">
        <f>Sample___Superstore6[[#This Row],[Profit]]/Sample___Superstore6[[#This Row],[Sales]]</f>
        <v>0.29000000000000004</v>
      </c>
      <c r="Z5399" s="9">
        <f t="shared" si="590"/>
        <v>7</v>
      </c>
      <c r="AA5399" s="17">
        <f t="shared" si="591"/>
        <v>0.9425</v>
      </c>
      <c r="AB5399" s="17">
        <f t="shared" si="592"/>
        <v>3.25</v>
      </c>
      <c r="AC5399" s="17">
        <f t="shared" si="593"/>
        <v>0</v>
      </c>
      <c r="AD5399" s="17">
        <f t="shared" si="594"/>
        <v>39</v>
      </c>
    </row>
    <row r="5400" spans="1:30">
      <c r="A5400">
        <v>5399</v>
      </c>
      <c r="B5400" t="s">
        <v>8206</v>
      </c>
      <c r="C5400" s="4">
        <v>42640</v>
      </c>
      <c r="D5400" s="4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 s="17">
        <v>-2.0348999999999999</v>
      </c>
      <c r="V5400">
        <f t="shared" si="588"/>
        <v>2016</v>
      </c>
      <c r="W5400" t="str">
        <f t="shared" si="589"/>
        <v>Sep</v>
      </c>
      <c r="X5400" s="9" t="str">
        <f>Sample___Superstore[[#This Row],[Order Year]]&amp;"-"&amp;Sample___Superstore[[#This Row],[Order Month]]</f>
        <v>2016-Sep</v>
      </c>
      <c r="Y5400" s="10">
        <f>Sample___Superstore6[[#This Row],[Profit]]/Sample___Superstore6[[#This Row],[Sales]]</f>
        <v>-0.7</v>
      </c>
      <c r="Z5400" s="9">
        <f t="shared" si="590"/>
        <v>5</v>
      </c>
      <c r="AA5400" s="17">
        <f t="shared" si="591"/>
        <v>-0.67830000000000001</v>
      </c>
      <c r="AB5400" s="17">
        <f t="shared" si="592"/>
        <v>0.96899999999999997</v>
      </c>
      <c r="AC5400" s="17">
        <f t="shared" si="593"/>
        <v>2.0348999999999999</v>
      </c>
      <c r="AD5400" s="17">
        <f t="shared" si="594"/>
        <v>0.8721000000000001</v>
      </c>
    </row>
    <row r="5401" spans="1:30">
      <c r="A5401">
        <v>5400</v>
      </c>
      <c r="B5401" t="s">
        <v>8207</v>
      </c>
      <c r="C5401" s="4">
        <v>42469</v>
      </c>
      <c r="D5401" s="4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 s="17">
        <v>6.5490000000000004</v>
      </c>
      <c r="V5401">
        <f t="shared" si="588"/>
        <v>2016</v>
      </c>
      <c r="W5401" t="str">
        <f t="shared" si="589"/>
        <v>Apr</v>
      </c>
      <c r="X5401" s="9" t="str">
        <f>Sample___Superstore[[#This Row],[Order Year]]&amp;"-"&amp;Sample___Superstore[[#This Row],[Order Month]]</f>
        <v>2016-Apr</v>
      </c>
      <c r="Y5401" s="10">
        <f>Sample___Superstore6[[#This Row],[Profit]]/Sample___Superstore6[[#This Row],[Sales]]</f>
        <v>1.1764705882352943E-2</v>
      </c>
      <c r="Z5401" s="9">
        <f t="shared" si="590"/>
        <v>5</v>
      </c>
      <c r="AA5401" s="17">
        <f t="shared" si="591"/>
        <v>1.3098000000000001</v>
      </c>
      <c r="AB5401" s="17">
        <f t="shared" si="592"/>
        <v>111.333</v>
      </c>
      <c r="AC5401" s="17">
        <f t="shared" si="593"/>
        <v>83.499749999999992</v>
      </c>
      <c r="AD5401" s="17">
        <f t="shared" si="594"/>
        <v>473.16524999999996</v>
      </c>
    </row>
    <row r="5402" spans="1:30">
      <c r="A5402">
        <v>5401</v>
      </c>
      <c r="B5402" t="s">
        <v>8208</v>
      </c>
      <c r="C5402" s="4">
        <v>42999</v>
      </c>
      <c r="D5402" s="4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 s="17">
        <v>15.1158</v>
      </c>
      <c r="V5402">
        <f t="shared" si="588"/>
        <v>2017</v>
      </c>
      <c r="W5402" t="str">
        <f t="shared" si="589"/>
        <v>Sep</v>
      </c>
      <c r="X5402" s="9" t="str">
        <f>Sample___Superstore[[#This Row],[Order Year]]&amp;"-"&amp;Sample___Superstore[[#This Row],[Order Month]]</f>
        <v>2017-Sep</v>
      </c>
      <c r="Y5402" s="10">
        <f>Sample___Superstore6[[#This Row],[Profit]]/Sample___Superstore6[[#This Row],[Sales]]</f>
        <v>0.21</v>
      </c>
      <c r="Z5402" s="9">
        <f t="shared" si="590"/>
        <v>2</v>
      </c>
      <c r="AA5402" s="17">
        <f t="shared" si="591"/>
        <v>7.5579000000000001</v>
      </c>
      <c r="AB5402" s="17">
        <f t="shared" si="592"/>
        <v>35.99</v>
      </c>
      <c r="AC5402" s="17">
        <f t="shared" si="593"/>
        <v>0</v>
      </c>
      <c r="AD5402" s="17">
        <f t="shared" si="594"/>
        <v>71.98</v>
      </c>
    </row>
    <row r="5403" spans="1:30">
      <c r="A5403">
        <v>5402</v>
      </c>
      <c r="B5403" t="s">
        <v>8208</v>
      </c>
      <c r="C5403" s="4">
        <v>42999</v>
      </c>
      <c r="D5403" s="4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 s="17">
        <v>26.3934</v>
      </c>
      <c r="V5403">
        <f t="shared" si="588"/>
        <v>2017</v>
      </c>
      <c r="W5403" t="str">
        <f t="shared" si="589"/>
        <v>Sep</v>
      </c>
      <c r="X5403" s="9" t="str">
        <f>Sample___Superstore[[#This Row],[Order Year]]&amp;"-"&amp;Sample___Superstore[[#This Row],[Order Month]]</f>
        <v>2017-Sep</v>
      </c>
      <c r="Y5403" s="10">
        <f>Sample___Superstore6[[#This Row],[Profit]]/Sample___Superstore6[[#This Row],[Sales]]</f>
        <v>0.32999999999999996</v>
      </c>
      <c r="Z5403" s="9">
        <f t="shared" si="590"/>
        <v>2</v>
      </c>
      <c r="AA5403" s="17">
        <f t="shared" si="591"/>
        <v>13.1967</v>
      </c>
      <c r="AB5403" s="17">
        <f t="shared" si="592"/>
        <v>39.99</v>
      </c>
      <c r="AC5403" s="17">
        <f t="shared" si="593"/>
        <v>0</v>
      </c>
      <c r="AD5403" s="17">
        <f t="shared" si="594"/>
        <v>79.98</v>
      </c>
    </row>
    <row r="5404" spans="1:30">
      <c r="A5404">
        <v>5403</v>
      </c>
      <c r="B5404" t="s">
        <v>8211</v>
      </c>
      <c r="C5404" s="4">
        <v>42971</v>
      </c>
      <c r="D5404" s="4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 s="17">
        <v>7.71</v>
      </c>
      <c r="V5404">
        <f t="shared" si="588"/>
        <v>2017</v>
      </c>
      <c r="W5404" t="str">
        <f t="shared" si="589"/>
        <v>Aug</v>
      </c>
      <c r="X5404" s="9" t="str">
        <f>Sample___Superstore[[#This Row],[Order Year]]&amp;"-"&amp;Sample___Superstore[[#This Row],[Order Month]]</f>
        <v>2017-Aug</v>
      </c>
      <c r="Y5404" s="10">
        <f>Sample___Superstore6[[#This Row],[Profit]]/Sample___Superstore6[[#This Row],[Sales]]</f>
        <v>0.3125</v>
      </c>
      <c r="Z5404" s="9">
        <f t="shared" si="590"/>
        <v>5</v>
      </c>
      <c r="AA5404" s="17">
        <f t="shared" si="591"/>
        <v>1.9275</v>
      </c>
      <c r="AB5404" s="17">
        <f t="shared" si="592"/>
        <v>6.1680000000000001</v>
      </c>
      <c r="AC5404" s="17">
        <f t="shared" si="593"/>
        <v>4.9344000000000001</v>
      </c>
      <c r="AD5404" s="17">
        <f t="shared" si="594"/>
        <v>19.7376</v>
      </c>
    </row>
    <row r="5405" spans="1:30">
      <c r="A5405">
        <v>5404</v>
      </c>
      <c r="B5405" t="s">
        <v>8211</v>
      </c>
      <c r="C5405" s="4">
        <v>42971</v>
      </c>
      <c r="D5405" s="4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 s="17">
        <v>1.3104</v>
      </c>
      <c r="V5405">
        <f t="shared" si="588"/>
        <v>2017</v>
      </c>
      <c r="W5405" t="str">
        <f t="shared" si="589"/>
        <v>Aug</v>
      </c>
      <c r="X5405" s="9" t="str">
        <f>Sample___Superstore[[#This Row],[Order Year]]&amp;"-"&amp;Sample___Superstore[[#This Row],[Order Month]]</f>
        <v>2017-Aug</v>
      </c>
      <c r="Y5405" s="10">
        <f>Sample___Superstore6[[#This Row],[Profit]]/Sample___Superstore6[[#This Row],[Sales]]</f>
        <v>0.35</v>
      </c>
      <c r="Z5405" s="9">
        <f t="shared" si="590"/>
        <v>5</v>
      </c>
      <c r="AA5405" s="17">
        <f t="shared" si="591"/>
        <v>1.3104</v>
      </c>
      <c r="AB5405" s="17">
        <f t="shared" si="592"/>
        <v>3.7440000000000002</v>
      </c>
      <c r="AC5405" s="17">
        <f t="shared" si="593"/>
        <v>0.74880000000000013</v>
      </c>
      <c r="AD5405" s="17">
        <f t="shared" si="594"/>
        <v>2.9952000000000001</v>
      </c>
    </row>
    <row r="5406" spans="1:30">
      <c r="A5406">
        <v>5405</v>
      </c>
      <c r="B5406" t="s">
        <v>8212</v>
      </c>
      <c r="C5406" s="4">
        <v>42422</v>
      </c>
      <c r="D5406" s="4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 s="17">
        <v>55.744999999999997</v>
      </c>
      <c r="V5406">
        <f t="shared" si="588"/>
        <v>2016</v>
      </c>
      <c r="W5406" t="str">
        <f t="shared" si="589"/>
        <v>Feb</v>
      </c>
      <c r="X5406" s="9" t="str">
        <f>Sample___Superstore[[#This Row],[Order Year]]&amp;"-"&amp;Sample___Superstore[[#This Row],[Order Month]]</f>
        <v>2016-Feb</v>
      </c>
      <c r="Y5406" s="10">
        <f>Sample___Superstore6[[#This Row],[Profit]]/Sample___Superstore6[[#This Row],[Sales]]</f>
        <v>0.125</v>
      </c>
      <c r="Z5406" s="9">
        <f t="shared" si="590"/>
        <v>4</v>
      </c>
      <c r="AA5406" s="17">
        <f t="shared" si="591"/>
        <v>11.148999999999999</v>
      </c>
      <c r="AB5406" s="17">
        <f t="shared" si="592"/>
        <v>89.191999999999993</v>
      </c>
      <c r="AC5406" s="17">
        <f t="shared" si="593"/>
        <v>89.192000000000007</v>
      </c>
      <c r="AD5406" s="17">
        <f t="shared" si="594"/>
        <v>356.76799999999997</v>
      </c>
    </row>
    <row r="5407" spans="1:30">
      <c r="A5407">
        <v>5406</v>
      </c>
      <c r="B5407" t="s">
        <v>8212</v>
      </c>
      <c r="C5407" s="4">
        <v>42422</v>
      </c>
      <c r="D5407" s="4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 s="17">
        <v>15.220800000000001</v>
      </c>
      <c r="V5407">
        <f t="shared" si="588"/>
        <v>2016</v>
      </c>
      <c r="W5407" t="str">
        <f t="shared" si="589"/>
        <v>Feb</v>
      </c>
      <c r="X5407" s="9" t="str">
        <f>Sample___Superstore[[#This Row],[Order Year]]&amp;"-"&amp;Sample___Superstore[[#This Row],[Order Month]]</f>
        <v>2016-Feb</v>
      </c>
      <c r="Y5407" s="10">
        <f>Sample___Superstore6[[#This Row],[Profit]]/Sample___Superstore6[[#This Row],[Sales]]</f>
        <v>0.42</v>
      </c>
      <c r="Z5407" s="9">
        <f t="shared" si="590"/>
        <v>4</v>
      </c>
      <c r="AA5407" s="17">
        <f t="shared" si="591"/>
        <v>15.220800000000001</v>
      </c>
      <c r="AB5407" s="17">
        <f t="shared" si="592"/>
        <v>36.24</v>
      </c>
      <c r="AC5407" s="17">
        <f t="shared" si="593"/>
        <v>0</v>
      </c>
      <c r="AD5407" s="17">
        <f t="shared" si="594"/>
        <v>36.24</v>
      </c>
    </row>
    <row r="5408" spans="1:30">
      <c r="A5408">
        <v>5407</v>
      </c>
      <c r="B5408" t="s">
        <v>8212</v>
      </c>
      <c r="C5408" s="4">
        <v>42422</v>
      </c>
      <c r="D5408" s="4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 s="17">
        <v>5.0054999999999996</v>
      </c>
      <c r="V5408">
        <f t="shared" si="588"/>
        <v>2016</v>
      </c>
      <c r="W5408" t="str">
        <f t="shared" si="589"/>
        <v>Feb</v>
      </c>
      <c r="X5408" s="9" t="str">
        <f>Sample___Superstore[[#This Row],[Order Year]]&amp;"-"&amp;Sample___Superstore[[#This Row],[Order Month]]</f>
        <v>2016-Feb</v>
      </c>
      <c r="Y5408" s="10">
        <f>Sample___Superstore6[[#This Row],[Profit]]/Sample___Superstore6[[#This Row],[Sales]]</f>
        <v>0.47</v>
      </c>
      <c r="Z5408" s="9">
        <f t="shared" si="590"/>
        <v>4</v>
      </c>
      <c r="AA5408" s="17">
        <f t="shared" si="591"/>
        <v>1.6684999999999999</v>
      </c>
      <c r="AB5408" s="17">
        <f t="shared" si="592"/>
        <v>3.5500000000000003</v>
      </c>
      <c r="AC5408" s="17">
        <f t="shared" si="593"/>
        <v>0</v>
      </c>
      <c r="AD5408" s="17">
        <f t="shared" si="594"/>
        <v>10.65</v>
      </c>
    </row>
    <row r="5409" spans="1:30">
      <c r="A5409">
        <v>5408</v>
      </c>
      <c r="B5409" t="s">
        <v>8213</v>
      </c>
      <c r="C5409" s="4">
        <v>43077</v>
      </c>
      <c r="D5409" s="4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 s="17">
        <v>40.443199999999997</v>
      </c>
      <c r="V5409">
        <f t="shared" si="588"/>
        <v>2017</v>
      </c>
      <c r="W5409" t="str">
        <f t="shared" si="589"/>
        <v>Dec</v>
      </c>
      <c r="X5409" s="9" t="str">
        <f>Sample___Superstore[[#This Row],[Order Year]]&amp;"-"&amp;Sample___Superstore[[#This Row],[Order Month]]</f>
        <v>2017-Dec</v>
      </c>
      <c r="Y5409" s="10">
        <f>Sample___Superstore6[[#This Row],[Profit]]/Sample___Superstore6[[#This Row],[Sales]]</f>
        <v>0.45999999999999996</v>
      </c>
      <c r="Z5409" s="9">
        <f t="shared" si="590"/>
        <v>6</v>
      </c>
      <c r="AA5409" s="17">
        <f t="shared" si="591"/>
        <v>10.110799999999999</v>
      </c>
      <c r="AB5409" s="17">
        <f t="shared" si="592"/>
        <v>21.98</v>
      </c>
      <c r="AC5409" s="17">
        <f t="shared" si="593"/>
        <v>0</v>
      </c>
      <c r="AD5409" s="17">
        <f t="shared" si="594"/>
        <v>87.92</v>
      </c>
    </row>
    <row r="5410" spans="1:30">
      <c r="A5410">
        <v>5409</v>
      </c>
      <c r="B5410" t="s">
        <v>8213</v>
      </c>
      <c r="C5410" s="4">
        <v>43077</v>
      </c>
      <c r="D5410" s="4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 s="17">
        <v>8.4090000000000007</v>
      </c>
      <c r="V5410">
        <f t="shared" si="588"/>
        <v>2017</v>
      </c>
      <c r="W5410" t="str">
        <f t="shared" si="589"/>
        <v>Dec</v>
      </c>
      <c r="X5410" s="9" t="str">
        <f>Sample___Superstore[[#This Row],[Order Year]]&amp;"-"&amp;Sample___Superstore[[#This Row],[Order Month]]</f>
        <v>2017-Dec</v>
      </c>
      <c r="Y5410" s="10">
        <f>Sample___Superstore6[[#This Row],[Profit]]/Sample___Superstore6[[#This Row],[Sales]]</f>
        <v>0.37500000000000006</v>
      </c>
      <c r="Z5410" s="9">
        <f t="shared" si="590"/>
        <v>6</v>
      </c>
      <c r="AA5410" s="17">
        <f t="shared" si="591"/>
        <v>8.4090000000000007</v>
      </c>
      <c r="AB5410" s="17">
        <f t="shared" si="592"/>
        <v>22.423999999999999</v>
      </c>
      <c r="AC5410" s="17">
        <f t="shared" si="593"/>
        <v>4.4847999999999999</v>
      </c>
      <c r="AD5410" s="17">
        <f t="shared" si="594"/>
        <v>17.9392</v>
      </c>
    </row>
    <row r="5411" spans="1:30">
      <c r="A5411">
        <v>5410</v>
      </c>
      <c r="B5411" t="s">
        <v>8213</v>
      </c>
      <c r="C5411" s="4">
        <v>43077</v>
      </c>
      <c r="D5411" s="4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 s="17">
        <v>33.93</v>
      </c>
      <c r="V5411">
        <f t="shared" si="588"/>
        <v>2017</v>
      </c>
      <c r="W5411" t="str">
        <f t="shared" si="589"/>
        <v>Dec</v>
      </c>
      <c r="X5411" s="9" t="str">
        <f>Sample___Superstore[[#This Row],[Order Year]]&amp;"-"&amp;Sample___Superstore[[#This Row],[Order Month]]</f>
        <v>2017-Dec</v>
      </c>
      <c r="Y5411" s="10">
        <f>Sample___Superstore6[[#This Row],[Profit]]/Sample___Superstore6[[#This Row],[Sales]]</f>
        <v>0.375</v>
      </c>
      <c r="Z5411" s="9">
        <f t="shared" si="590"/>
        <v>6</v>
      </c>
      <c r="AA5411" s="17">
        <f t="shared" si="591"/>
        <v>11.31</v>
      </c>
      <c r="AB5411" s="17">
        <f t="shared" si="592"/>
        <v>30.16</v>
      </c>
      <c r="AC5411" s="17">
        <f t="shared" si="593"/>
        <v>18.096</v>
      </c>
      <c r="AD5411" s="17">
        <f t="shared" si="594"/>
        <v>72.384</v>
      </c>
    </row>
    <row r="5412" spans="1:30">
      <c r="A5412">
        <v>5411</v>
      </c>
      <c r="B5412" t="s">
        <v>8213</v>
      </c>
      <c r="C5412" s="4">
        <v>43077</v>
      </c>
      <c r="D5412" s="4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 s="17">
        <v>11.117599999999999</v>
      </c>
      <c r="V5412">
        <f t="shared" si="588"/>
        <v>2017</v>
      </c>
      <c r="W5412" t="str">
        <f t="shared" si="589"/>
        <v>Dec</v>
      </c>
      <c r="X5412" s="9" t="str">
        <f>Sample___Superstore[[#This Row],[Order Year]]&amp;"-"&amp;Sample___Superstore[[#This Row],[Order Month]]</f>
        <v>2017-Dec</v>
      </c>
      <c r="Y5412" s="10">
        <f>Sample___Superstore6[[#This Row],[Profit]]/Sample___Superstore6[[#This Row],[Sales]]</f>
        <v>0.26</v>
      </c>
      <c r="Z5412" s="9">
        <f t="shared" si="590"/>
        <v>6</v>
      </c>
      <c r="AA5412" s="17">
        <f t="shared" si="591"/>
        <v>11.117599999999999</v>
      </c>
      <c r="AB5412" s="17">
        <f t="shared" si="592"/>
        <v>42.76</v>
      </c>
      <c r="AC5412" s="17">
        <f t="shared" si="593"/>
        <v>0</v>
      </c>
      <c r="AD5412" s="17">
        <f t="shared" si="594"/>
        <v>42.76</v>
      </c>
    </row>
    <row r="5413" spans="1:30">
      <c r="A5413">
        <v>5412</v>
      </c>
      <c r="B5413" t="s">
        <v>8215</v>
      </c>
      <c r="C5413" s="4">
        <v>42996</v>
      </c>
      <c r="D5413" s="4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 s="17">
        <v>3.528</v>
      </c>
      <c r="V5413">
        <f t="shared" si="588"/>
        <v>2017</v>
      </c>
      <c r="W5413" t="str">
        <f t="shared" si="589"/>
        <v>Sep</v>
      </c>
      <c r="X5413" s="9" t="str">
        <f>Sample___Superstore[[#This Row],[Order Year]]&amp;"-"&amp;Sample___Superstore[[#This Row],[Order Month]]</f>
        <v>2017-Sep</v>
      </c>
      <c r="Y5413" s="10">
        <f>Sample___Superstore6[[#This Row],[Profit]]/Sample___Superstore6[[#This Row],[Sales]]</f>
        <v>0.35</v>
      </c>
      <c r="Z5413" s="9">
        <f t="shared" si="590"/>
        <v>4</v>
      </c>
      <c r="AA5413" s="17">
        <f t="shared" si="591"/>
        <v>0.504</v>
      </c>
      <c r="AB5413" s="17">
        <f t="shared" si="592"/>
        <v>1.44</v>
      </c>
      <c r="AC5413" s="17">
        <f t="shared" si="593"/>
        <v>2.016</v>
      </c>
      <c r="AD5413" s="17">
        <f t="shared" si="594"/>
        <v>8.0640000000000001</v>
      </c>
    </row>
    <row r="5414" spans="1:30">
      <c r="A5414">
        <v>5413</v>
      </c>
      <c r="B5414" t="s">
        <v>8215</v>
      </c>
      <c r="C5414" s="4">
        <v>42996</v>
      </c>
      <c r="D5414" s="4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 s="17">
        <v>8.1072000000000006</v>
      </c>
      <c r="V5414">
        <f t="shared" si="588"/>
        <v>2017</v>
      </c>
      <c r="W5414" t="str">
        <f t="shared" si="589"/>
        <v>Sep</v>
      </c>
      <c r="X5414" s="9" t="str">
        <f>Sample___Superstore[[#This Row],[Order Year]]&amp;"-"&amp;Sample___Superstore[[#This Row],[Order Month]]</f>
        <v>2017-Sep</v>
      </c>
      <c r="Y5414" s="10">
        <f>Sample___Superstore6[[#This Row],[Profit]]/Sample___Superstore6[[#This Row],[Sales]]</f>
        <v>0.08</v>
      </c>
      <c r="Z5414" s="9">
        <f t="shared" si="590"/>
        <v>4</v>
      </c>
      <c r="AA5414" s="17">
        <f t="shared" si="591"/>
        <v>2.7024000000000004</v>
      </c>
      <c r="AB5414" s="17">
        <f t="shared" si="592"/>
        <v>33.78</v>
      </c>
      <c r="AC5414" s="17">
        <f t="shared" si="593"/>
        <v>0</v>
      </c>
      <c r="AD5414" s="17">
        <f t="shared" si="594"/>
        <v>101.34</v>
      </c>
    </row>
    <row r="5415" spans="1:30">
      <c r="A5415">
        <v>5414</v>
      </c>
      <c r="B5415" t="s">
        <v>8219</v>
      </c>
      <c r="C5415" s="4">
        <v>42624</v>
      </c>
      <c r="D5415" s="4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 s="17">
        <v>62.93</v>
      </c>
      <c r="V5415">
        <f t="shared" si="588"/>
        <v>2016</v>
      </c>
      <c r="W5415" t="str">
        <f t="shared" si="589"/>
        <v>Sep</v>
      </c>
      <c r="X5415" s="9" t="str">
        <f>Sample___Superstore[[#This Row],[Order Year]]&amp;"-"&amp;Sample___Superstore[[#This Row],[Order Month]]</f>
        <v>2016-Sep</v>
      </c>
      <c r="Y5415" s="10">
        <f>Sample___Superstore6[[#This Row],[Profit]]/Sample___Superstore6[[#This Row],[Sales]]</f>
        <v>0.27999999999999997</v>
      </c>
      <c r="Z5415" s="9">
        <f t="shared" si="590"/>
        <v>3</v>
      </c>
      <c r="AA5415" s="17">
        <f t="shared" si="591"/>
        <v>12.586</v>
      </c>
      <c r="AB5415" s="17">
        <f t="shared" si="592"/>
        <v>44.95</v>
      </c>
      <c r="AC5415" s="17">
        <f t="shared" si="593"/>
        <v>0</v>
      </c>
      <c r="AD5415" s="17">
        <f t="shared" si="594"/>
        <v>224.75</v>
      </c>
    </row>
    <row r="5416" spans="1:30">
      <c r="A5416">
        <v>5415</v>
      </c>
      <c r="B5416" t="s">
        <v>8220</v>
      </c>
      <c r="C5416" s="4">
        <v>43001</v>
      </c>
      <c r="D5416" s="4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 s="17">
        <v>-197.5752</v>
      </c>
      <c r="V5416">
        <f t="shared" si="588"/>
        <v>2017</v>
      </c>
      <c r="W5416" t="str">
        <f t="shared" si="589"/>
        <v>Sep</v>
      </c>
      <c r="X5416" s="9" t="str">
        <f>Sample___Superstore[[#This Row],[Order Year]]&amp;"-"&amp;Sample___Superstore[[#This Row],[Order Month]]</f>
        <v>2017-Sep</v>
      </c>
      <c r="Y5416" s="10">
        <f>Sample___Superstore6[[#This Row],[Profit]]/Sample___Superstore6[[#This Row],[Sales]]</f>
        <v>-2.6999999999999997</v>
      </c>
      <c r="Z5416" s="9">
        <f t="shared" si="590"/>
        <v>5</v>
      </c>
      <c r="AA5416" s="17">
        <f t="shared" si="591"/>
        <v>-32.929200000000002</v>
      </c>
      <c r="AB5416" s="17">
        <f t="shared" si="592"/>
        <v>12.196</v>
      </c>
      <c r="AC5416" s="17">
        <f t="shared" si="593"/>
        <v>58.540800000000004</v>
      </c>
      <c r="AD5416" s="17">
        <f t="shared" si="594"/>
        <v>14.635199999999998</v>
      </c>
    </row>
    <row r="5417" spans="1:30">
      <c r="A5417">
        <v>5416</v>
      </c>
      <c r="B5417" t="s">
        <v>8220</v>
      </c>
      <c r="C5417" s="4">
        <v>43001</v>
      </c>
      <c r="D5417" s="4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 s="17">
        <v>7.2576000000000001</v>
      </c>
      <c r="V5417">
        <f t="shared" si="588"/>
        <v>2017</v>
      </c>
      <c r="W5417" t="str">
        <f t="shared" si="589"/>
        <v>Sep</v>
      </c>
      <c r="X5417" s="9" t="str">
        <f>Sample___Superstore[[#This Row],[Order Year]]&amp;"-"&amp;Sample___Superstore[[#This Row],[Order Month]]</f>
        <v>2017-Sep</v>
      </c>
      <c r="Y5417" s="10">
        <f>Sample___Superstore6[[#This Row],[Profit]]/Sample___Superstore6[[#This Row],[Sales]]</f>
        <v>0.35</v>
      </c>
      <c r="Z5417" s="9">
        <f t="shared" si="590"/>
        <v>5</v>
      </c>
      <c r="AA5417" s="17">
        <f t="shared" si="591"/>
        <v>1.8144</v>
      </c>
      <c r="AB5417" s="17">
        <f t="shared" si="592"/>
        <v>5.1840000000000002</v>
      </c>
      <c r="AC5417" s="17">
        <f t="shared" si="593"/>
        <v>4.1472000000000007</v>
      </c>
      <c r="AD5417" s="17">
        <f t="shared" si="594"/>
        <v>16.588799999999999</v>
      </c>
    </row>
    <row r="5418" spans="1:30">
      <c r="A5418">
        <v>5417</v>
      </c>
      <c r="B5418" t="s">
        <v>8220</v>
      </c>
      <c r="C5418" s="4">
        <v>43001</v>
      </c>
      <c r="D5418" s="4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 s="17">
        <v>-8.9963999999999995</v>
      </c>
      <c r="V5418">
        <f t="shared" si="588"/>
        <v>2017</v>
      </c>
      <c r="W5418" t="str">
        <f t="shared" si="589"/>
        <v>Sep</v>
      </c>
      <c r="X5418" s="9" t="str">
        <f>Sample___Superstore[[#This Row],[Order Year]]&amp;"-"&amp;Sample___Superstore[[#This Row],[Order Month]]</f>
        <v>2017-Sep</v>
      </c>
      <c r="Y5418" s="10">
        <f>Sample___Superstore6[[#This Row],[Profit]]/Sample___Superstore6[[#This Row],[Sales]]</f>
        <v>-0.22499999999999998</v>
      </c>
      <c r="Z5418" s="9">
        <f t="shared" si="590"/>
        <v>5</v>
      </c>
      <c r="AA5418" s="17">
        <f t="shared" si="591"/>
        <v>-4.4981999999999998</v>
      </c>
      <c r="AB5418" s="17">
        <f t="shared" si="592"/>
        <v>19.992000000000001</v>
      </c>
      <c r="AC5418" s="17">
        <f t="shared" si="593"/>
        <v>7.9968000000000004</v>
      </c>
      <c r="AD5418" s="17">
        <f t="shared" si="594"/>
        <v>31.987200000000001</v>
      </c>
    </row>
    <row r="5419" spans="1:30">
      <c r="A5419">
        <v>5418</v>
      </c>
      <c r="B5419" t="s">
        <v>8221</v>
      </c>
      <c r="C5419" s="4">
        <v>41918</v>
      </c>
      <c r="D5419" s="4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 s="17">
        <v>7.68</v>
      </c>
      <c r="V5419">
        <f t="shared" si="588"/>
        <v>2014</v>
      </c>
      <c r="W5419" t="str">
        <f t="shared" si="589"/>
        <v>Oct</v>
      </c>
      <c r="X5419" s="9" t="str">
        <f>Sample___Superstore[[#This Row],[Order Year]]&amp;"-"&amp;Sample___Superstore[[#This Row],[Order Month]]</f>
        <v>2014-Oct</v>
      </c>
      <c r="Y5419" s="10">
        <f>Sample___Superstore6[[#This Row],[Profit]]/Sample___Superstore6[[#This Row],[Sales]]</f>
        <v>0.5</v>
      </c>
      <c r="Z5419" s="9">
        <f t="shared" si="590"/>
        <v>2</v>
      </c>
      <c r="AA5419" s="17">
        <f t="shared" si="591"/>
        <v>3.84</v>
      </c>
      <c r="AB5419" s="17">
        <f t="shared" si="592"/>
        <v>7.68</v>
      </c>
      <c r="AC5419" s="17">
        <f t="shared" si="593"/>
        <v>0</v>
      </c>
      <c r="AD5419" s="17">
        <f t="shared" si="594"/>
        <v>15.36</v>
      </c>
    </row>
    <row r="5420" spans="1:30">
      <c r="A5420">
        <v>5419</v>
      </c>
      <c r="B5420" t="s">
        <v>8224</v>
      </c>
      <c r="C5420" s="4">
        <v>42300</v>
      </c>
      <c r="D5420" s="4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 s="17">
        <v>12.700799999999999</v>
      </c>
      <c r="V5420">
        <f t="shared" si="588"/>
        <v>2015</v>
      </c>
      <c r="W5420" t="str">
        <f t="shared" si="589"/>
        <v>Oct</v>
      </c>
      <c r="X5420" s="9" t="str">
        <f>Sample___Superstore[[#This Row],[Order Year]]&amp;"-"&amp;Sample___Superstore[[#This Row],[Order Month]]</f>
        <v>2015-Oct</v>
      </c>
      <c r="Y5420" s="10">
        <f>Sample___Superstore6[[#This Row],[Profit]]/Sample___Superstore6[[#This Row],[Sales]]</f>
        <v>0.35000000000000003</v>
      </c>
      <c r="Z5420" s="9">
        <f t="shared" si="590"/>
        <v>3</v>
      </c>
      <c r="AA5420" s="17">
        <f t="shared" si="591"/>
        <v>1.8143999999999998</v>
      </c>
      <c r="AB5420" s="17">
        <f t="shared" si="592"/>
        <v>5.1839999999999993</v>
      </c>
      <c r="AC5420" s="17">
        <f t="shared" si="593"/>
        <v>7.2576000000000001</v>
      </c>
      <c r="AD5420" s="17">
        <f t="shared" si="594"/>
        <v>29.030399999999997</v>
      </c>
    </row>
    <row r="5421" spans="1:30">
      <c r="A5421">
        <v>5420</v>
      </c>
      <c r="B5421" t="s">
        <v>8224</v>
      </c>
      <c r="C5421" s="4">
        <v>42300</v>
      </c>
      <c r="D5421" s="4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 s="17">
        <v>15.038399999999999</v>
      </c>
      <c r="V5421">
        <f t="shared" si="588"/>
        <v>2015</v>
      </c>
      <c r="W5421" t="str">
        <f t="shared" si="589"/>
        <v>Oct</v>
      </c>
      <c r="X5421" s="9" t="str">
        <f>Sample___Superstore[[#This Row],[Order Year]]&amp;"-"&amp;Sample___Superstore[[#This Row],[Order Month]]</f>
        <v>2015-Oct</v>
      </c>
      <c r="Y5421" s="10">
        <f>Sample___Superstore6[[#This Row],[Profit]]/Sample___Superstore6[[#This Row],[Sales]]</f>
        <v>0.1</v>
      </c>
      <c r="Z5421" s="9">
        <f t="shared" si="590"/>
        <v>3</v>
      </c>
      <c r="AA5421" s="17">
        <f t="shared" si="591"/>
        <v>7.5191999999999997</v>
      </c>
      <c r="AB5421" s="17">
        <f t="shared" si="592"/>
        <v>75.191999999999993</v>
      </c>
      <c r="AC5421" s="17">
        <f t="shared" si="593"/>
        <v>30.076799999999999</v>
      </c>
      <c r="AD5421" s="17">
        <f t="shared" si="594"/>
        <v>120.30719999999999</v>
      </c>
    </row>
    <row r="5422" spans="1:30">
      <c r="A5422">
        <v>5421</v>
      </c>
      <c r="B5422" t="s">
        <v>8225</v>
      </c>
      <c r="C5422" s="4">
        <v>42460</v>
      </c>
      <c r="D5422" s="4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 s="17">
        <v>-60.836100000000002</v>
      </c>
      <c r="V5422">
        <f t="shared" si="588"/>
        <v>2016</v>
      </c>
      <c r="W5422" t="str">
        <f t="shared" si="589"/>
        <v>Mar</v>
      </c>
      <c r="X5422" s="9" t="str">
        <f>Sample___Superstore[[#This Row],[Order Year]]&amp;"-"&amp;Sample___Superstore[[#This Row],[Order Month]]</f>
        <v>2016-Mar</v>
      </c>
      <c r="Y5422" s="10">
        <f>Sample___Superstore6[[#This Row],[Profit]]/Sample___Superstore6[[#This Row],[Sales]]</f>
        <v>-0.21666666666666667</v>
      </c>
      <c r="Z5422" s="9">
        <f t="shared" si="590"/>
        <v>2</v>
      </c>
      <c r="AA5422" s="17">
        <f t="shared" si="591"/>
        <v>-20.278700000000001</v>
      </c>
      <c r="AB5422" s="17">
        <f t="shared" si="592"/>
        <v>93.593999999999994</v>
      </c>
      <c r="AC5422" s="17">
        <f t="shared" si="593"/>
        <v>112.3128</v>
      </c>
      <c r="AD5422" s="17">
        <f t="shared" si="594"/>
        <v>168.4692</v>
      </c>
    </row>
    <row r="5423" spans="1:30">
      <c r="A5423">
        <v>5422</v>
      </c>
      <c r="B5423" t="s">
        <v>8225</v>
      </c>
      <c r="C5423" s="4">
        <v>42460</v>
      </c>
      <c r="D5423" s="4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 s="17">
        <v>1.1994</v>
      </c>
      <c r="V5423">
        <f t="shared" si="588"/>
        <v>2016</v>
      </c>
      <c r="W5423" t="str">
        <f t="shared" si="589"/>
        <v>Mar</v>
      </c>
      <c r="X5423" s="9" t="str">
        <f>Sample___Superstore[[#This Row],[Order Year]]&amp;"-"&amp;Sample___Superstore[[#This Row],[Order Month]]</f>
        <v>2016-Mar</v>
      </c>
      <c r="Y5423" s="10">
        <f>Sample___Superstore6[[#This Row],[Profit]]/Sample___Superstore6[[#This Row],[Sales]]</f>
        <v>3.7499999999999999E-2</v>
      </c>
      <c r="Z5423" s="9">
        <f t="shared" si="590"/>
        <v>2</v>
      </c>
      <c r="AA5423" s="17">
        <f t="shared" si="591"/>
        <v>0.59970000000000001</v>
      </c>
      <c r="AB5423" s="17">
        <f t="shared" si="592"/>
        <v>15.992000000000001</v>
      </c>
      <c r="AC5423" s="17">
        <f t="shared" si="593"/>
        <v>6.3968000000000007</v>
      </c>
      <c r="AD5423" s="17">
        <f t="shared" si="594"/>
        <v>25.587200000000003</v>
      </c>
    </row>
    <row r="5424" spans="1:30">
      <c r="A5424">
        <v>5423</v>
      </c>
      <c r="B5424" t="s">
        <v>8226</v>
      </c>
      <c r="C5424" s="4">
        <v>42733</v>
      </c>
      <c r="D5424" s="4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 s="17">
        <v>3.9312</v>
      </c>
      <c r="V5424">
        <f t="shared" si="588"/>
        <v>2016</v>
      </c>
      <c r="W5424" t="str">
        <f t="shared" si="589"/>
        <v>Dec</v>
      </c>
      <c r="X5424" s="9" t="str">
        <f>Sample___Superstore[[#This Row],[Order Year]]&amp;"-"&amp;Sample___Superstore[[#This Row],[Order Month]]</f>
        <v>2016-Dec</v>
      </c>
      <c r="Y5424" s="10">
        <f>Sample___Superstore6[[#This Row],[Profit]]/Sample___Superstore6[[#This Row],[Sales]]</f>
        <v>0.35000000000000003</v>
      </c>
      <c r="Z5424" s="9">
        <f t="shared" si="590"/>
        <v>4</v>
      </c>
      <c r="AA5424" s="17">
        <f t="shared" si="591"/>
        <v>1.3104</v>
      </c>
      <c r="AB5424" s="17">
        <f t="shared" si="592"/>
        <v>3.7439999999999998</v>
      </c>
      <c r="AC5424" s="17">
        <f t="shared" si="593"/>
        <v>2.2464</v>
      </c>
      <c r="AD5424" s="17">
        <f t="shared" si="594"/>
        <v>8.9855999999999998</v>
      </c>
    </row>
    <row r="5425" spans="1:30">
      <c r="A5425">
        <v>5424</v>
      </c>
      <c r="B5425" t="s">
        <v>8227</v>
      </c>
      <c r="C5425" s="4">
        <v>43042</v>
      </c>
      <c r="D5425" s="4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 s="17">
        <v>11.88</v>
      </c>
      <c r="V5425">
        <f t="shared" si="588"/>
        <v>2017</v>
      </c>
      <c r="W5425" t="str">
        <f t="shared" si="589"/>
        <v>Nov</v>
      </c>
      <c r="X5425" s="9" t="str">
        <f>Sample___Superstore[[#This Row],[Order Year]]&amp;"-"&amp;Sample___Superstore[[#This Row],[Order Month]]</f>
        <v>2017-Nov</v>
      </c>
      <c r="Y5425" s="10">
        <f>Sample___Superstore6[[#This Row],[Profit]]/Sample___Superstore6[[#This Row],[Sales]]</f>
        <v>0.45000000000000007</v>
      </c>
      <c r="Z5425" s="9">
        <f t="shared" si="590"/>
        <v>2</v>
      </c>
      <c r="AA5425" s="17">
        <f t="shared" si="591"/>
        <v>2.3760000000000003</v>
      </c>
      <c r="AB5425" s="17">
        <f t="shared" si="592"/>
        <v>5.2799999999999994</v>
      </c>
      <c r="AC5425" s="17">
        <f t="shared" si="593"/>
        <v>0</v>
      </c>
      <c r="AD5425" s="17">
        <f t="shared" si="594"/>
        <v>26.4</v>
      </c>
    </row>
    <row r="5426" spans="1:30">
      <c r="A5426">
        <v>5425</v>
      </c>
      <c r="B5426" t="s">
        <v>8230</v>
      </c>
      <c r="C5426" s="4">
        <v>42755</v>
      </c>
      <c r="D5426" s="4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 s="17">
        <v>1.0207999999999999</v>
      </c>
      <c r="V5426">
        <f t="shared" si="588"/>
        <v>2017</v>
      </c>
      <c r="W5426" t="str">
        <f t="shared" si="589"/>
        <v>Jan</v>
      </c>
      <c r="X5426" s="9" t="str">
        <f>Sample___Superstore[[#This Row],[Order Year]]&amp;"-"&amp;Sample___Superstore[[#This Row],[Order Month]]</f>
        <v>2017-Jan</v>
      </c>
      <c r="Y5426" s="10">
        <f>Sample___Superstore6[[#This Row],[Profit]]/Sample___Superstore6[[#This Row],[Sales]]</f>
        <v>0.28999999999999998</v>
      </c>
      <c r="Z5426" s="9">
        <f t="shared" si="590"/>
        <v>6</v>
      </c>
      <c r="AA5426" s="17">
        <f t="shared" si="591"/>
        <v>0.51039999999999996</v>
      </c>
      <c r="AB5426" s="17">
        <f t="shared" si="592"/>
        <v>1.76</v>
      </c>
      <c r="AC5426" s="17">
        <f t="shared" si="593"/>
        <v>0</v>
      </c>
      <c r="AD5426" s="17">
        <f t="shared" si="594"/>
        <v>3.52</v>
      </c>
    </row>
    <row r="5427" spans="1:30">
      <c r="A5427">
        <v>5426</v>
      </c>
      <c r="B5427" t="s">
        <v>8231</v>
      </c>
      <c r="C5427" s="4">
        <v>42707</v>
      </c>
      <c r="D5427" s="4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 s="17">
        <v>659.98</v>
      </c>
      <c r="V5427">
        <f t="shared" si="588"/>
        <v>2016</v>
      </c>
      <c r="W5427" t="str">
        <f t="shared" si="589"/>
        <v>Dec</v>
      </c>
      <c r="X5427" s="9" t="str">
        <f>Sample___Superstore[[#This Row],[Order Year]]&amp;"-"&amp;Sample___Superstore[[#This Row],[Order Month]]</f>
        <v>2016-Dec</v>
      </c>
      <c r="Y5427" s="10">
        <f>Sample___Superstore6[[#This Row],[Profit]]/Sample___Superstore6[[#This Row],[Sales]]</f>
        <v>0.4</v>
      </c>
      <c r="Z5427" s="9">
        <f t="shared" si="590"/>
        <v>3</v>
      </c>
      <c r="AA5427" s="17">
        <f t="shared" si="591"/>
        <v>131.99600000000001</v>
      </c>
      <c r="AB5427" s="17">
        <f t="shared" si="592"/>
        <v>329.99</v>
      </c>
      <c r="AC5427" s="17">
        <f t="shared" si="593"/>
        <v>0</v>
      </c>
      <c r="AD5427" s="17">
        <f t="shared" si="594"/>
        <v>1649.95</v>
      </c>
    </row>
    <row r="5428" spans="1:30">
      <c r="A5428">
        <v>5427</v>
      </c>
      <c r="B5428" t="s">
        <v>8231</v>
      </c>
      <c r="C5428" s="4">
        <v>42707</v>
      </c>
      <c r="D5428" s="4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 s="17">
        <v>51.473999999999997</v>
      </c>
      <c r="V5428">
        <f t="shared" si="588"/>
        <v>2016</v>
      </c>
      <c r="W5428" t="str">
        <f t="shared" si="589"/>
        <v>Dec</v>
      </c>
      <c r="X5428" s="9" t="str">
        <f>Sample___Superstore[[#This Row],[Order Year]]&amp;"-"&amp;Sample___Superstore[[#This Row],[Order Month]]</f>
        <v>2016-Dec</v>
      </c>
      <c r="Y5428" s="10">
        <f>Sample___Superstore6[[#This Row],[Profit]]/Sample___Superstore6[[#This Row],[Sales]]</f>
        <v>0.45999999999999996</v>
      </c>
      <c r="Z5428" s="9">
        <f t="shared" si="590"/>
        <v>3</v>
      </c>
      <c r="AA5428" s="17">
        <f t="shared" si="591"/>
        <v>8.5789999999999988</v>
      </c>
      <c r="AB5428" s="17">
        <f t="shared" si="592"/>
        <v>18.650000000000002</v>
      </c>
      <c r="AC5428" s="17">
        <f t="shared" si="593"/>
        <v>0</v>
      </c>
      <c r="AD5428" s="17">
        <f t="shared" si="594"/>
        <v>111.9</v>
      </c>
    </row>
    <row r="5429" spans="1:30">
      <c r="A5429">
        <v>5428</v>
      </c>
      <c r="B5429" t="s">
        <v>8234</v>
      </c>
      <c r="C5429" s="4">
        <v>42535</v>
      </c>
      <c r="D5429" s="4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 s="17">
        <v>35.244999999999997</v>
      </c>
      <c r="V5429">
        <f t="shared" si="588"/>
        <v>2016</v>
      </c>
      <c r="W5429" t="str">
        <f t="shared" si="589"/>
        <v>Jun</v>
      </c>
      <c r="X5429" s="9" t="str">
        <f>Sample___Superstore[[#This Row],[Order Year]]&amp;"-"&amp;Sample___Superstore[[#This Row],[Order Month]]</f>
        <v>2016-Jun</v>
      </c>
      <c r="Y5429" s="10">
        <f>Sample___Superstore6[[#This Row],[Profit]]/Sample___Superstore6[[#This Row],[Sales]]</f>
        <v>5.8823529411764705E-2</v>
      </c>
      <c r="Z5429" s="9">
        <f t="shared" si="590"/>
        <v>0</v>
      </c>
      <c r="AA5429" s="17">
        <f t="shared" si="591"/>
        <v>7.0489999999999995</v>
      </c>
      <c r="AB5429" s="17">
        <f t="shared" si="592"/>
        <v>119.833</v>
      </c>
      <c r="AC5429" s="17">
        <f t="shared" si="593"/>
        <v>89.874749999999992</v>
      </c>
      <c r="AD5429" s="17">
        <f t="shared" si="594"/>
        <v>509.29024999999996</v>
      </c>
    </row>
    <row r="5430" spans="1:30">
      <c r="A5430">
        <v>5429</v>
      </c>
      <c r="B5430" t="s">
        <v>8237</v>
      </c>
      <c r="C5430" s="4">
        <v>42615</v>
      </c>
      <c r="D5430" s="4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 s="17">
        <v>12.097799999999999</v>
      </c>
      <c r="V5430">
        <f t="shared" si="588"/>
        <v>2016</v>
      </c>
      <c r="W5430" t="str">
        <f t="shared" si="589"/>
        <v>Sep</v>
      </c>
      <c r="X5430" s="9" t="str">
        <f>Sample___Superstore[[#This Row],[Order Year]]&amp;"-"&amp;Sample___Superstore[[#This Row],[Order Month]]</f>
        <v>2016-Sep</v>
      </c>
      <c r="Y5430" s="10">
        <f>Sample___Superstore6[[#This Row],[Profit]]/Sample___Superstore6[[#This Row],[Sales]]</f>
        <v>0.26</v>
      </c>
      <c r="Z5430" s="9">
        <f t="shared" si="590"/>
        <v>2</v>
      </c>
      <c r="AA5430" s="17">
        <f t="shared" si="591"/>
        <v>4.0325999999999995</v>
      </c>
      <c r="AB5430" s="17">
        <f t="shared" si="592"/>
        <v>15.51</v>
      </c>
      <c r="AC5430" s="17">
        <f t="shared" si="593"/>
        <v>0</v>
      </c>
      <c r="AD5430" s="17">
        <f t="shared" si="594"/>
        <v>46.53</v>
      </c>
    </row>
    <row r="5431" spans="1:30">
      <c r="A5431">
        <v>5430</v>
      </c>
      <c r="B5431" t="s">
        <v>8238</v>
      </c>
      <c r="C5431" s="4">
        <v>41887</v>
      </c>
      <c r="D5431" s="4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 s="17">
        <v>1.9990000000000001</v>
      </c>
      <c r="V5431">
        <f t="shared" si="588"/>
        <v>2014</v>
      </c>
      <c r="W5431" t="str">
        <f t="shared" si="589"/>
        <v>Sep</v>
      </c>
      <c r="X5431" s="9" t="str">
        <f>Sample___Superstore[[#This Row],[Order Year]]&amp;"-"&amp;Sample___Superstore[[#This Row],[Order Month]]</f>
        <v>2014-Sep</v>
      </c>
      <c r="Y5431" s="10">
        <f>Sample___Superstore6[[#This Row],[Profit]]/Sample___Superstore6[[#This Row],[Sales]]</f>
        <v>6.25E-2</v>
      </c>
      <c r="Z5431" s="9">
        <f t="shared" si="590"/>
        <v>2</v>
      </c>
      <c r="AA5431" s="17">
        <f t="shared" si="591"/>
        <v>0.99950000000000006</v>
      </c>
      <c r="AB5431" s="17">
        <f t="shared" si="592"/>
        <v>15.992000000000001</v>
      </c>
      <c r="AC5431" s="17">
        <f t="shared" si="593"/>
        <v>6.3968000000000007</v>
      </c>
      <c r="AD5431" s="17">
        <f t="shared" si="594"/>
        <v>25.587200000000003</v>
      </c>
    </row>
    <row r="5432" spans="1:30">
      <c r="A5432">
        <v>5431</v>
      </c>
      <c r="B5432" t="s">
        <v>8239</v>
      </c>
      <c r="C5432" s="4">
        <v>43029</v>
      </c>
      <c r="D5432" s="4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 s="17">
        <v>16.1568</v>
      </c>
      <c r="V5432">
        <f t="shared" si="588"/>
        <v>2017</v>
      </c>
      <c r="W5432" t="str">
        <f t="shared" si="589"/>
        <v>Oct</v>
      </c>
      <c r="X5432" s="9" t="str">
        <f>Sample___Superstore[[#This Row],[Order Year]]&amp;"-"&amp;Sample___Superstore[[#This Row],[Order Month]]</f>
        <v>2017-Oct</v>
      </c>
      <c r="Y5432" s="10">
        <f>Sample___Superstore6[[#This Row],[Profit]]/Sample___Superstore6[[#This Row],[Sales]]</f>
        <v>9.9999999999999992E-2</v>
      </c>
      <c r="Z5432" s="9">
        <f t="shared" si="590"/>
        <v>4</v>
      </c>
      <c r="AA5432" s="17">
        <f t="shared" si="591"/>
        <v>8.0784000000000002</v>
      </c>
      <c r="AB5432" s="17">
        <f t="shared" si="592"/>
        <v>80.784000000000006</v>
      </c>
      <c r="AC5432" s="17">
        <f t="shared" si="593"/>
        <v>32.313600000000001</v>
      </c>
      <c r="AD5432" s="17">
        <f t="shared" si="594"/>
        <v>129.2544</v>
      </c>
    </row>
    <row r="5433" spans="1:30">
      <c r="A5433">
        <v>5432</v>
      </c>
      <c r="B5433" t="s">
        <v>8239</v>
      </c>
      <c r="C5433" s="4">
        <v>43029</v>
      </c>
      <c r="D5433" s="4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 s="17">
        <v>1.3715999999999999</v>
      </c>
      <c r="V5433">
        <f t="shared" si="588"/>
        <v>2017</v>
      </c>
      <c r="W5433" t="str">
        <f t="shared" si="589"/>
        <v>Oct</v>
      </c>
      <c r="X5433" s="9" t="str">
        <f>Sample___Superstore[[#This Row],[Order Year]]&amp;"-"&amp;Sample___Superstore[[#This Row],[Order Month]]</f>
        <v>2017-Oct</v>
      </c>
      <c r="Y5433" s="10">
        <f>Sample___Superstore6[[#This Row],[Profit]]/Sample___Superstore6[[#This Row],[Sales]]</f>
        <v>0.33749999999999997</v>
      </c>
      <c r="Z5433" s="9">
        <f t="shared" si="590"/>
        <v>4</v>
      </c>
      <c r="AA5433" s="17">
        <f t="shared" si="591"/>
        <v>1.3715999999999999</v>
      </c>
      <c r="AB5433" s="17">
        <f t="shared" si="592"/>
        <v>4.0640000000000001</v>
      </c>
      <c r="AC5433" s="17">
        <f t="shared" si="593"/>
        <v>0.81280000000000008</v>
      </c>
      <c r="AD5433" s="17">
        <f t="shared" si="594"/>
        <v>3.2511999999999999</v>
      </c>
    </row>
    <row r="5434" spans="1:30">
      <c r="A5434">
        <v>5433</v>
      </c>
      <c r="B5434" t="s">
        <v>8239</v>
      </c>
      <c r="C5434" s="4">
        <v>43029</v>
      </c>
      <c r="D5434" s="4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 s="17">
        <v>-4.9728000000000003</v>
      </c>
      <c r="V5434">
        <f t="shared" si="588"/>
        <v>2017</v>
      </c>
      <c r="W5434" t="str">
        <f t="shared" si="589"/>
        <v>Oct</v>
      </c>
      <c r="X5434" s="9" t="str">
        <f>Sample___Superstore[[#This Row],[Order Year]]&amp;"-"&amp;Sample___Superstore[[#This Row],[Order Month]]</f>
        <v>2017-Oct</v>
      </c>
      <c r="Y5434" s="10">
        <f>Sample___Superstore6[[#This Row],[Profit]]/Sample___Superstore6[[#This Row],[Sales]]</f>
        <v>-0.8</v>
      </c>
      <c r="Z5434" s="9">
        <f t="shared" si="590"/>
        <v>4</v>
      </c>
      <c r="AA5434" s="17">
        <f t="shared" si="591"/>
        <v>-1.2432000000000001</v>
      </c>
      <c r="AB5434" s="17">
        <f t="shared" si="592"/>
        <v>1.554</v>
      </c>
      <c r="AC5434" s="17">
        <f t="shared" si="593"/>
        <v>4.3511999999999995</v>
      </c>
      <c r="AD5434" s="17">
        <f t="shared" si="594"/>
        <v>1.8648000000000007</v>
      </c>
    </row>
    <row r="5435" spans="1:30">
      <c r="A5435">
        <v>5434</v>
      </c>
      <c r="B5435" t="s">
        <v>8242</v>
      </c>
      <c r="C5435" s="4">
        <v>42850</v>
      </c>
      <c r="D5435" s="4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 s="17">
        <v>0.66720000000000002</v>
      </c>
      <c r="V5435">
        <f t="shared" si="588"/>
        <v>2017</v>
      </c>
      <c r="W5435" t="str">
        <f t="shared" si="589"/>
        <v>Apr</v>
      </c>
      <c r="X5435" s="9" t="str">
        <f>Sample___Superstore[[#This Row],[Order Year]]&amp;"-"&amp;Sample___Superstore[[#This Row],[Order Month]]</f>
        <v>2017-Apr</v>
      </c>
      <c r="Y5435" s="10">
        <f>Sample___Superstore6[[#This Row],[Profit]]/Sample___Superstore6[[#This Row],[Sales]]</f>
        <v>7.4999999999999997E-2</v>
      </c>
      <c r="Z5435" s="9">
        <f t="shared" si="590"/>
        <v>4</v>
      </c>
      <c r="AA5435" s="17">
        <f t="shared" si="591"/>
        <v>0.1668</v>
      </c>
      <c r="AB5435" s="17">
        <f t="shared" si="592"/>
        <v>2.2240000000000002</v>
      </c>
      <c r="AC5435" s="17">
        <f t="shared" si="593"/>
        <v>1.7792000000000003</v>
      </c>
      <c r="AD5435" s="17">
        <f t="shared" si="594"/>
        <v>7.1168000000000005</v>
      </c>
    </row>
    <row r="5436" spans="1:30">
      <c r="A5436">
        <v>5435</v>
      </c>
      <c r="B5436" t="s">
        <v>8243</v>
      </c>
      <c r="C5436" s="4">
        <v>42296</v>
      </c>
      <c r="D5436" s="4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 s="17">
        <v>459.39600000000002</v>
      </c>
      <c r="V5436">
        <f t="shared" si="588"/>
        <v>2015</v>
      </c>
      <c r="W5436" t="str">
        <f t="shared" si="589"/>
        <v>Oct</v>
      </c>
      <c r="X5436" s="9" t="str">
        <f>Sample___Superstore[[#This Row],[Order Year]]&amp;"-"&amp;Sample___Superstore[[#This Row],[Order Month]]</f>
        <v>2015-Oct</v>
      </c>
      <c r="Y5436" s="10">
        <f>Sample___Superstore6[[#This Row],[Profit]]/Sample___Superstore6[[#This Row],[Sales]]</f>
        <v>0.28000000000000003</v>
      </c>
      <c r="Z5436" s="9">
        <f t="shared" si="590"/>
        <v>5</v>
      </c>
      <c r="AA5436" s="17">
        <f t="shared" si="591"/>
        <v>91.879199999999997</v>
      </c>
      <c r="AB5436" s="17">
        <f t="shared" si="592"/>
        <v>328.14</v>
      </c>
      <c r="AC5436" s="17">
        <f t="shared" si="593"/>
        <v>0</v>
      </c>
      <c r="AD5436" s="17">
        <f t="shared" si="594"/>
        <v>1640.7</v>
      </c>
    </row>
    <row r="5437" spans="1:30">
      <c r="A5437">
        <v>5436</v>
      </c>
      <c r="B5437" t="s">
        <v>8243</v>
      </c>
      <c r="C5437" s="4">
        <v>42296</v>
      </c>
      <c r="D5437" s="4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 s="17">
        <v>97.2</v>
      </c>
      <c r="V5437">
        <f t="shared" si="588"/>
        <v>2015</v>
      </c>
      <c r="W5437" t="str">
        <f t="shared" si="589"/>
        <v>Oct</v>
      </c>
      <c r="X5437" s="9" t="str">
        <f>Sample___Superstore[[#This Row],[Order Year]]&amp;"-"&amp;Sample___Superstore[[#This Row],[Order Month]]</f>
        <v>2015-Oct</v>
      </c>
      <c r="Y5437" s="10">
        <f>Sample___Superstore6[[#This Row],[Profit]]/Sample___Superstore6[[#This Row],[Sales]]</f>
        <v>0.36</v>
      </c>
      <c r="Z5437" s="9">
        <f t="shared" si="590"/>
        <v>5</v>
      </c>
      <c r="AA5437" s="17">
        <f t="shared" si="591"/>
        <v>32.4</v>
      </c>
      <c r="AB5437" s="17">
        <f t="shared" si="592"/>
        <v>90</v>
      </c>
      <c r="AC5437" s="17">
        <f t="shared" si="593"/>
        <v>0</v>
      </c>
      <c r="AD5437" s="17">
        <f t="shared" si="594"/>
        <v>270</v>
      </c>
    </row>
    <row r="5438" spans="1:30">
      <c r="A5438">
        <v>5437</v>
      </c>
      <c r="B5438" t="s">
        <v>8246</v>
      </c>
      <c r="C5438" s="4">
        <v>41825</v>
      </c>
      <c r="D5438" s="4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 s="17">
        <v>5.3680000000000003</v>
      </c>
      <c r="V5438">
        <f t="shared" si="588"/>
        <v>2014</v>
      </c>
      <c r="W5438" t="str">
        <f t="shared" si="589"/>
        <v>Jul</v>
      </c>
      <c r="X5438" s="9" t="str">
        <f>Sample___Superstore[[#This Row],[Order Year]]&amp;"-"&amp;Sample___Superstore[[#This Row],[Order Month]]</f>
        <v>2014-Jul</v>
      </c>
      <c r="Y5438" s="10">
        <f>Sample___Superstore6[[#This Row],[Profit]]/Sample___Superstore6[[#This Row],[Sales]]</f>
        <v>0.27500000000000002</v>
      </c>
      <c r="Z5438" s="9">
        <f t="shared" si="590"/>
        <v>3</v>
      </c>
      <c r="AA5438" s="17">
        <f t="shared" si="591"/>
        <v>2.6840000000000002</v>
      </c>
      <c r="AB5438" s="17">
        <f t="shared" si="592"/>
        <v>9.76</v>
      </c>
      <c r="AC5438" s="17">
        <f t="shared" si="593"/>
        <v>3.9039999999999999</v>
      </c>
      <c r="AD5438" s="17">
        <f t="shared" si="594"/>
        <v>15.616</v>
      </c>
    </row>
    <row r="5439" spans="1:30">
      <c r="A5439">
        <v>5438</v>
      </c>
      <c r="B5439" t="s">
        <v>8246</v>
      </c>
      <c r="C5439" s="4">
        <v>41825</v>
      </c>
      <c r="D5439" s="4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 s="17">
        <v>-6.867</v>
      </c>
      <c r="V5439">
        <f t="shared" si="588"/>
        <v>2014</v>
      </c>
      <c r="W5439" t="str">
        <f t="shared" si="589"/>
        <v>Jul</v>
      </c>
      <c r="X5439" s="9" t="str">
        <f>Sample___Superstore[[#This Row],[Order Year]]&amp;"-"&amp;Sample___Superstore[[#This Row],[Order Month]]</f>
        <v>2014-Jul</v>
      </c>
      <c r="Y5439" s="10">
        <f>Sample___Superstore6[[#This Row],[Profit]]/Sample___Superstore6[[#This Row],[Sales]]</f>
        <v>-0.7</v>
      </c>
      <c r="Z5439" s="9">
        <f t="shared" si="590"/>
        <v>3</v>
      </c>
      <c r="AA5439" s="17">
        <f t="shared" si="591"/>
        <v>-1.3734</v>
      </c>
      <c r="AB5439" s="17">
        <f t="shared" si="592"/>
        <v>1.9620000000000002</v>
      </c>
      <c r="AC5439" s="17">
        <f t="shared" si="593"/>
        <v>6.867</v>
      </c>
      <c r="AD5439" s="17">
        <f t="shared" si="594"/>
        <v>2.9430000000000005</v>
      </c>
    </row>
    <row r="5440" spans="1:30">
      <c r="A5440">
        <v>5439</v>
      </c>
      <c r="B5440" t="s">
        <v>8246</v>
      </c>
      <c r="C5440" s="4">
        <v>41825</v>
      </c>
      <c r="D5440" s="4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 s="17">
        <v>15.991199999999999</v>
      </c>
      <c r="V5440">
        <f t="shared" si="588"/>
        <v>2014</v>
      </c>
      <c r="W5440" t="str">
        <f t="shared" si="589"/>
        <v>Jul</v>
      </c>
      <c r="X5440" s="9" t="str">
        <f>Sample___Superstore[[#This Row],[Order Year]]&amp;"-"&amp;Sample___Superstore[[#This Row],[Order Month]]</f>
        <v>2014-Jul</v>
      </c>
      <c r="Y5440" s="10">
        <f>Sample___Superstore6[[#This Row],[Profit]]/Sample___Superstore6[[#This Row],[Sales]]</f>
        <v>7.4999999999999997E-2</v>
      </c>
      <c r="Z5440" s="9">
        <f t="shared" si="590"/>
        <v>3</v>
      </c>
      <c r="AA5440" s="17">
        <f t="shared" si="591"/>
        <v>5.3304</v>
      </c>
      <c r="AB5440" s="17">
        <f t="shared" si="592"/>
        <v>71.072000000000003</v>
      </c>
      <c r="AC5440" s="17">
        <f t="shared" si="593"/>
        <v>42.643200000000007</v>
      </c>
      <c r="AD5440" s="17">
        <f t="shared" si="594"/>
        <v>170.5728</v>
      </c>
    </row>
    <row r="5441" spans="1:30">
      <c r="A5441">
        <v>5440</v>
      </c>
      <c r="B5441" t="s">
        <v>8249</v>
      </c>
      <c r="C5441" s="4">
        <v>42464</v>
      </c>
      <c r="D5441" s="4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 s="17">
        <v>183.995</v>
      </c>
      <c r="V5441">
        <f t="shared" si="588"/>
        <v>2016</v>
      </c>
      <c r="W5441" t="str">
        <f t="shared" si="589"/>
        <v>Apr</v>
      </c>
      <c r="X5441" s="9" t="str">
        <f>Sample___Superstore[[#This Row],[Order Year]]&amp;"-"&amp;Sample___Superstore[[#This Row],[Order Month]]</f>
        <v>2016-Apr</v>
      </c>
      <c r="Y5441" s="10">
        <f>Sample___Superstore6[[#This Row],[Profit]]/Sample___Superstore6[[#This Row],[Sales]]</f>
        <v>0.3125</v>
      </c>
      <c r="Z5441" s="9">
        <f t="shared" si="590"/>
        <v>5</v>
      </c>
      <c r="AA5441" s="17">
        <f t="shared" si="591"/>
        <v>91.997500000000002</v>
      </c>
      <c r="AB5441" s="17">
        <f t="shared" si="592"/>
        <v>294.392</v>
      </c>
      <c r="AC5441" s="17">
        <f t="shared" si="593"/>
        <v>117.7568</v>
      </c>
      <c r="AD5441" s="17">
        <f t="shared" si="594"/>
        <v>471.02719999999999</v>
      </c>
    </row>
    <row r="5442" spans="1:30">
      <c r="A5442">
        <v>5441</v>
      </c>
      <c r="B5442" t="s">
        <v>8250</v>
      </c>
      <c r="C5442" s="4">
        <v>43052</v>
      </c>
      <c r="D5442" s="4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 s="17">
        <v>0.15479999999999999</v>
      </c>
      <c r="V5442">
        <f t="shared" ref="V5442:V5505" si="595">YEAR(C5442)</f>
        <v>2017</v>
      </c>
      <c r="W5442" t="str">
        <f t="shared" ref="W5442:W5505" si="596">TEXT(C5442,"mmm")</f>
        <v>Nov</v>
      </c>
      <c r="X5442" s="9" t="str">
        <f>Sample___Superstore[[#This Row],[Order Year]]&amp;"-"&amp;Sample___Superstore[[#This Row],[Order Month]]</f>
        <v>2017-Nov</v>
      </c>
      <c r="Y5442" s="10">
        <f>Sample___Superstore6[[#This Row],[Profit]]/Sample___Superstore6[[#This Row],[Sales]]</f>
        <v>7.4999999999999997E-2</v>
      </c>
      <c r="Z5442" s="9">
        <f t="shared" ref="Z5442:Z5505" si="597">D5442-C5442</f>
        <v>5</v>
      </c>
      <c r="AA5442" s="17">
        <f t="shared" ref="AA5442:AA5505" si="598">U5442/S5442</f>
        <v>0.15479999999999999</v>
      </c>
      <c r="AB5442" s="17">
        <f t="shared" ref="AB5442:AB5505" si="599">R5442/S5442</f>
        <v>2.0640000000000001</v>
      </c>
      <c r="AC5442" s="17">
        <f t="shared" ref="AC5442:AC5505" si="600">R5442*T5442</f>
        <v>0.41280000000000006</v>
      </c>
      <c r="AD5442" s="17">
        <f t="shared" ref="AD5442:AD5505" si="601">R5442-(R5442*T5442)</f>
        <v>1.6512</v>
      </c>
    </row>
    <row r="5443" spans="1:30">
      <c r="A5443">
        <v>5442</v>
      </c>
      <c r="B5443" t="s">
        <v>8252</v>
      </c>
      <c r="C5443" s="4">
        <v>42987</v>
      </c>
      <c r="D5443" s="4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 s="17">
        <v>2.3879999999999999</v>
      </c>
      <c r="V5443">
        <f t="shared" si="595"/>
        <v>2017</v>
      </c>
      <c r="W5443" t="str">
        <f t="shared" si="596"/>
        <v>Sep</v>
      </c>
      <c r="X5443" s="9" t="str">
        <f>Sample___Superstore[[#This Row],[Order Year]]&amp;"-"&amp;Sample___Superstore[[#This Row],[Order Month]]</f>
        <v>2017-Sep</v>
      </c>
      <c r="Y5443" s="10">
        <f>Sample___Superstore6[[#This Row],[Profit]]/Sample___Superstore6[[#This Row],[Sales]]</f>
        <v>0.37499999999999994</v>
      </c>
      <c r="Z5443" s="9">
        <f t="shared" si="597"/>
        <v>4</v>
      </c>
      <c r="AA5443" s="17">
        <f t="shared" si="598"/>
        <v>1.194</v>
      </c>
      <c r="AB5443" s="17">
        <f t="shared" si="599"/>
        <v>3.1840000000000002</v>
      </c>
      <c r="AC5443" s="17">
        <f t="shared" si="600"/>
        <v>1.2736000000000001</v>
      </c>
      <c r="AD5443" s="17">
        <f t="shared" si="601"/>
        <v>5.0944000000000003</v>
      </c>
    </row>
    <row r="5444" spans="1:30">
      <c r="A5444">
        <v>5443</v>
      </c>
      <c r="B5444" t="s">
        <v>8255</v>
      </c>
      <c r="C5444" s="4">
        <v>42111</v>
      </c>
      <c r="D5444" s="4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 s="17">
        <v>36.851999999999997</v>
      </c>
      <c r="V5444">
        <f t="shared" si="595"/>
        <v>2015</v>
      </c>
      <c r="W5444" t="str">
        <f t="shared" si="596"/>
        <v>Apr</v>
      </c>
      <c r="X5444" s="9" t="str">
        <f>Sample___Superstore[[#This Row],[Order Year]]&amp;"-"&amp;Sample___Superstore[[#This Row],[Order Month]]</f>
        <v>2015-Apr</v>
      </c>
      <c r="Y5444" s="10">
        <f>Sample___Superstore6[[#This Row],[Profit]]/Sample___Superstore6[[#This Row],[Sales]]</f>
        <v>0.37</v>
      </c>
      <c r="Z5444" s="9">
        <f t="shared" si="597"/>
        <v>6</v>
      </c>
      <c r="AA5444" s="17">
        <f t="shared" si="598"/>
        <v>36.851999999999997</v>
      </c>
      <c r="AB5444" s="17">
        <f t="shared" si="599"/>
        <v>99.6</v>
      </c>
      <c r="AC5444" s="17">
        <f t="shared" si="600"/>
        <v>0</v>
      </c>
      <c r="AD5444" s="17">
        <f t="shared" si="601"/>
        <v>99.6</v>
      </c>
    </row>
    <row r="5445" spans="1:30">
      <c r="A5445">
        <v>5444</v>
      </c>
      <c r="B5445" t="s">
        <v>8255</v>
      </c>
      <c r="C5445" s="4">
        <v>42111</v>
      </c>
      <c r="D5445" s="4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 s="17">
        <v>21.024899999999999</v>
      </c>
      <c r="V5445">
        <f t="shared" si="595"/>
        <v>2015</v>
      </c>
      <c r="W5445" t="str">
        <f t="shared" si="596"/>
        <v>Apr</v>
      </c>
      <c r="X5445" s="9" t="str">
        <f>Sample___Superstore[[#This Row],[Order Year]]&amp;"-"&amp;Sample___Superstore[[#This Row],[Order Month]]</f>
        <v>2015-Apr</v>
      </c>
      <c r="Y5445" s="10">
        <f>Sample___Superstore6[[#This Row],[Profit]]/Sample___Superstore6[[#This Row],[Sales]]</f>
        <v>0.33749999999999997</v>
      </c>
      <c r="Z5445" s="9">
        <f t="shared" si="597"/>
        <v>6</v>
      </c>
      <c r="AA5445" s="17">
        <f t="shared" si="598"/>
        <v>1.6173</v>
      </c>
      <c r="AB5445" s="17">
        <f t="shared" si="599"/>
        <v>4.7919999999999998</v>
      </c>
      <c r="AC5445" s="17">
        <f t="shared" si="600"/>
        <v>12.459200000000001</v>
      </c>
      <c r="AD5445" s="17">
        <f t="shared" si="601"/>
        <v>49.836799999999997</v>
      </c>
    </row>
    <row r="5446" spans="1:30">
      <c r="A5446">
        <v>5445</v>
      </c>
      <c r="B5446" t="s">
        <v>8255</v>
      </c>
      <c r="C5446" s="4">
        <v>42111</v>
      </c>
      <c r="D5446" s="4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 s="17">
        <v>2.7846000000000002</v>
      </c>
      <c r="V5446">
        <f t="shared" si="595"/>
        <v>2015</v>
      </c>
      <c r="W5446" t="str">
        <f t="shared" si="596"/>
        <v>Apr</v>
      </c>
      <c r="X5446" s="9" t="str">
        <f>Sample___Superstore[[#This Row],[Order Year]]&amp;"-"&amp;Sample___Superstore[[#This Row],[Order Month]]</f>
        <v>2015-Apr</v>
      </c>
      <c r="Y5446" s="10">
        <f>Sample___Superstore6[[#This Row],[Profit]]/Sample___Superstore6[[#This Row],[Sales]]</f>
        <v>0.26</v>
      </c>
      <c r="Z5446" s="9">
        <f t="shared" si="597"/>
        <v>6</v>
      </c>
      <c r="AA5446" s="17">
        <f t="shared" si="598"/>
        <v>0.92820000000000003</v>
      </c>
      <c r="AB5446" s="17">
        <f t="shared" si="599"/>
        <v>3.5700000000000003</v>
      </c>
      <c r="AC5446" s="17">
        <f t="shared" si="600"/>
        <v>0</v>
      </c>
      <c r="AD5446" s="17">
        <f t="shared" si="601"/>
        <v>10.71</v>
      </c>
    </row>
    <row r="5447" spans="1:30">
      <c r="A5447">
        <v>5446</v>
      </c>
      <c r="B5447" t="s">
        <v>8258</v>
      </c>
      <c r="C5447" s="4">
        <v>42576</v>
      </c>
      <c r="D5447" s="4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 s="17">
        <v>7.0659000000000001</v>
      </c>
      <c r="V5447">
        <f t="shared" si="595"/>
        <v>2016</v>
      </c>
      <c r="W5447" t="str">
        <f t="shared" si="596"/>
        <v>Jul</v>
      </c>
      <c r="X5447" s="9" t="str">
        <f>Sample___Superstore[[#This Row],[Order Year]]&amp;"-"&amp;Sample___Superstore[[#This Row],[Order Month]]</f>
        <v>2016-Jul</v>
      </c>
      <c r="Y5447" s="10">
        <f>Sample___Superstore6[[#This Row],[Profit]]/Sample___Superstore6[[#This Row],[Sales]]</f>
        <v>0.33750000000000002</v>
      </c>
      <c r="Z5447" s="9">
        <f t="shared" si="597"/>
        <v>4</v>
      </c>
      <c r="AA5447" s="17">
        <f t="shared" si="598"/>
        <v>7.0659000000000001</v>
      </c>
      <c r="AB5447" s="17">
        <f t="shared" si="599"/>
        <v>20.936</v>
      </c>
      <c r="AC5447" s="17">
        <f t="shared" si="600"/>
        <v>4.1871999999999998</v>
      </c>
      <c r="AD5447" s="17">
        <f t="shared" si="601"/>
        <v>16.748799999999999</v>
      </c>
    </row>
    <row r="5448" spans="1:30">
      <c r="A5448">
        <v>5447</v>
      </c>
      <c r="B5448" t="s">
        <v>8259</v>
      </c>
      <c r="C5448" s="4">
        <v>42608</v>
      </c>
      <c r="D5448" s="4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 s="17">
        <v>8.25</v>
      </c>
      <c r="V5448">
        <f t="shared" si="595"/>
        <v>2016</v>
      </c>
      <c r="W5448" t="str">
        <f t="shared" si="596"/>
        <v>Aug</v>
      </c>
      <c r="X5448" s="9" t="str">
        <f>Sample___Superstore[[#This Row],[Order Year]]&amp;"-"&amp;Sample___Superstore[[#This Row],[Order Month]]</f>
        <v>2016-Aug</v>
      </c>
      <c r="Y5448" s="10">
        <f>Sample___Superstore6[[#This Row],[Profit]]/Sample___Superstore6[[#This Row],[Sales]]</f>
        <v>0.25</v>
      </c>
      <c r="Z5448" s="9">
        <f t="shared" si="597"/>
        <v>5</v>
      </c>
      <c r="AA5448" s="17">
        <f t="shared" si="598"/>
        <v>1.375</v>
      </c>
      <c r="AB5448" s="17">
        <f t="shared" si="599"/>
        <v>5.5</v>
      </c>
      <c r="AC5448" s="17">
        <f t="shared" si="600"/>
        <v>0</v>
      </c>
      <c r="AD5448" s="17">
        <f t="shared" si="601"/>
        <v>33</v>
      </c>
    </row>
    <row r="5449" spans="1:30">
      <c r="A5449">
        <v>5448</v>
      </c>
      <c r="B5449" t="s">
        <v>8259</v>
      </c>
      <c r="C5449" s="4">
        <v>42608</v>
      </c>
      <c r="D5449" s="4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 s="17">
        <v>87.482500000000002</v>
      </c>
      <c r="V5449">
        <f t="shared" si="595"/>
        <v>2016</v>
      </c>
      <c r="W5449" t="str">
        <f t="shared" si="596"/>
        <v>Aug</v>
      </c>
      <c r="X5449" s="9" t="str">
        <f>Sample___Superstore[[#This Row],[Order Year]]&amp;"-"&amp;Sample___Superstore[[#This Row],[Order Month]]</f>
        <v>2016-Aug</v>
      </c>
      <c r="Y5449" s="10">
        <f>Sample___Superstore6[[#This Row],[Profit]]/Sample___Superstore6[[#This Row],[Sales]]</f>
        <v>0.35000000000000003</v>
      </c>
      <c r="Z5449" s="9">
        <f t="shared" si="597"/>
        <v>5</v>
      </c>
      <c r="AA5449" s="17">
        <f t="shared" si="598"/>
        <v>17.496500000000001</v>
      </c>
      <c r="AB5449" s="17">
        <f t="shared" si="599"/>
        <v>49.989999999999995</v>
      </c>
      <c r="AC5449" s="17">
        <f t="shared" si="600"/>
        <v>0</v>
      </c>
      <c r="AD5449" s="17">
        <f t="shared" si="601"/>
        <v>249.95</v>
      </c>
    </row>
    <row r="5450" spans="1:30">
      <c r="A5450">
        <v>5449</v>
      </c>
      <c r="B5450" t="s">
        <v>8260</v>
      </c>
      <c r="C5450" s="4">
        <v>41894</v>
      </c>
      <c r="D5450" s="4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 s="17">
        <v>7.1585999999999999</v>
      </c>
      <c r="V5450">
        <f t="shared" si="595"/>
        <v>2014</v>
      </c>
      <c r="W5450" t="str">
        <f t="shared" si="596"/>
        <v>Sep</v>
      </c>
      <c r="X5450" s="9" t="str">
        <f>Sample___Superstore[[#This Row],[Order Year]]&amp;"-"&amp;Sample___Superstore[[#This Row],[Order Month]]</f>
        <v>2014-Sep</v>
      </c>
      <c r="Y5450" s="10">
        <f>Sample___Superstore6[[#This Row],[Profit]]/Sample___Superstore6[[#This Row],[Sales]]</f>
        <v>0.02</v>
      </c>
      <c r="Z5450" s="9">
        <f t="shared" si="597"/>
        <v>7</v>
      </c>
      <c r="AA5450" s="17">
        <f t="shared" si="598"/>
        <v>2.3862000000000001</v>
      </c>
      <c r="AB5450" s="17">
        <f t="shared" si="599"/>
        <v>119.31</v>
      </c>
      <c r="AC5450" s="17">
        <f t="shared" si="600"/>
        <v>0</v>
      </c>
      <c r="AD5450" s="17">
        <f t="shared" si="601"/>
        <v>357.93</v>
      </c>
    </row>
    <row r="5451" spans="1:30">
      <c r="A5451">
        <v>5450</v>
      </c>
      <c r="B5451" t="s">
        <v>8260</v>
      </c>
      <c r="C5451" s="4">
        <v>41894</v>
      </c>
      <c r="D5451" s="4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 s="17">
        <v>10.906000000000001</v>
      </c>
      <c r="V5451">
        <f t="shared" si="595"/>
        <v>2014</v>
      </c>
      <c r="W5451" t="str">
        <f t="shared" si="596"/>
        <v>Sep</v>
      </c>
      <c r="X5451" s="9" t="str">
        <f>Sample___Superstore[[#This Row],[Order Year]]&amp;"-"&amp;Sample___Superstore[[#This Row],[Order Month]]</f>
        <v>2014-Sep</v>
      </c>
      <c r="Y5451" s="10">
        <f>Sample___Superstore6[[#This Row],[Profit]]/Sample___Superstore6[[#This Row],[Sales]]</f>
        <v>0.19</v>
      </c>
      <c r="Z5451" s="9">
        <f t="shared" si="597"/>
        <v>7</v>
      </c>
      <c r="AA5451" s="17">
        <f t="shared" si="598"/>
        <v>2.1812</v>
      </c>
      <c r="AB5451" s="17">
        <f t="shared" si="599"/>
        <v>11.48</v>
      </c>
      <c r="AC5451" s="17">
        <f t="shared" si="600"/>
        <v>0</v>
      </c>
      <c r="AD5451" s="17">
        <f t="shared" si="601"/>
        <v>57.4</v>
      </c>
    </row>
    <row r="5452" spans="1:30">
      <c r="A5452">
        <v>5451</v>
      </c>
      <c r="B5452" t="s">
        <v>8260</v>
      </c>
      <c r="C5452" s="4">
        <v>41894</v>
      </c>
      <c r="D5452" s="4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 s="17">
        <v>149.38200000000001</v>
      </c>
      <c r="V5452">
        <f t="shared" si="595"/>
        <v>2014</v>
      </c>
      <c r="W5452" t="str">
        <f t="shared" si="596"/>
        <v>Sep</v>
      </c>
      <c r="X5452" s="9" t="str">
        <f>Sample___Superstore[[#This Row],[Order Year]]&amp;"-"&amp;Sample___Superstore[[#This Row],[Order Month]]</f>
        <v>2014-Sep</v>
      </c>
      <c r="Y5452" s="10">
        <f>Sample___Superstore6[[#This Row],[Profit]]/Sample___Superstore6[[#This Row],[Sales]]</f>
        <v>0.45000000000000007</v>
      </c>
      <c r="Z5452" s="9">
        <f t="shared" si="597"/>
        <v>7</v>
      </c>
      <c r="AA5452" s="17">
        <f t="shared" si="598"/>
        <v>74.691000000000003</v>
      </c>
      <c r="AB5452" s="17">
        <f t="shared" si="599"/>
        <v>165.98</v>
      </c>
      <c r="AC5452" s="17">
        <f t="shared" si="600"/>
        <v>0</v>
      </c>
      <c r="AD5452" s="17">
        <f t="shared" si="601"/>
        <v>331.96</v>
      </c>
    </row>
    <row r="5453" spans="1:30">
      <c r="A5453">
        <v>5452</v>
      </c>
      <c r="B5453" t="s">
        <v>8260</v>
      </c>
      <c r="C5453" s="4">
        <v>41894</v>
      </c>
      <c r="D5453" s="4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 s="17">
        <v>12.979200000000001</v>
      </c>
      <c r="V5453">
        <f t="shared" si="595"/>
        <v>2014</v>
      </c>
      <c r="W5453" t="str">
        <f t="shared" si="596"/>
        <v>Sep</v>
      </c>
      <c r="X5453" s="9" t="str">
        <f>Sample___Superstore[[#This Row],[Order Year]]&amp;"-"&amp;Sample___Superstore[[#This Row],[Order Month]]</f>
        <v>2014-Sep</v>
      </c>
      <c r="Y5453" s="10">
        <f>Sample___Superstore6[[#This Row],[Profit]]/Sample___Superstore6[[#This Row],[Sales]]</f>
        <v>0.32</v>
      </c>
      <c r="Z5453" s="9">
        <f t="shared" si="597"/>
        <v>7</v>
      </c>
      <c r="AA5453" s="17">
        <f t="shared" si="598"/>
        <v>6.4896000000000003</v>
      </c>
      <c r="AB5453" s="17">
        <f t="shared" si="599"/>
        <v>20.28</v>
      </c>
      <c r="AC5453" s="17">
        <f t="shared" si="600"/>
        <v>0</v>
      </c>
      <c r="AD5453" s="17">
        <f t="shared" si="601"/>
        <v>40.56</v>
      </c>
    </row>
    <row r="5454" spans="1:30">
      <c r="A5454">
        <v>5453</v>
      </c>
      <c r="B5454" t="s">
        <v>8261</v>
      </c>
      <c r="C5454" s="4">
        <v>42573</v>
      </c>
      <c r="D5454" s="4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 s="17">
        <v>24.998000000000001</v>
      </c>
      <c r="V5454">
        <f t="shared" si="595"/>
        <v>2016</v>
      </c>
      <c r="W5454" t="str">
        <f t="shared" si="596"/>
        <v>Jul</v>
      </c>
      <c r="X5454" s="9" t="str">
        <f>Sample___Superstore[[#This Row],[Order Year]]&amp;"-"&amp;Sample___Superstore[[#This Row],[Order Month]]</f>
        <v>2016-Jul</v>
      </c>
      <c r="Y5454" s="10">
        <f>Sample___Superstore6[[#This Row],[Profit]]/Sample___Superstore6[[#This Row],[Sales]]</f>
        <v>0.28999999999999998</v>
      </c>
      <c r="Z5454" s="9">
        <f t="shared" si="597"/>
        <v>7</v>
      </c>
      <c r="AA5454" s="17">
        <f t="shared" si="598"/>
        <v>4.9996</v>
      </c>
      <c r="AB5454" s="17">
        <f t="shared" si="599"/>
        <v>17.240000000000002</v>
      </c>
      <c r="AC5454" s="17">
        <f t="shared" si="600"/>
        <v>0</v>
      </c>
      <c r="AD5454" s="17">
        <f t="shared" si="601"/>
        <v>86.2</v>
      </c>
    </row>
    <row r="5455" spans="1:30">
      <c r="A5455">
        <v>5454</v>
      </c>
      <c r="B5455" t="s">
        <v>8262</v>
      </c>
      <c r="C5455" s="4">
        <v>42874</v>
      </c>
      <c r="D5455" s="4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 s="17">
        <v>13.780799999999999</v>
      </c>
      <c r="V5455">
        <f t="shared" si="595"/>
        <v>2017</v>
      </c>
      <c r="W5455" t="str">
        <f t="shared" si="596"/>
        <v>May</v>
      </c>
      <c r="X5455" s="9" t="str">
        <f>Sample___Superstore[[#This Row],[Order Year]]&amp;"-"&amp;Sample___Superstore[[#This Row],[Order Month]]</f>
        <v>2017-May</v>
      </c>
      <c r="Y5455" s="10">
        <f>Sample___Superstore6[[#This Row],[Profit]]/Sample___Superstore6[[#This Row],[Sales]]</f>
        <v>0.36249999999999999</v>
      </c>
      <c r="Z5455" s="9">
        <f t="shared" si="597"/>
        <v>4</v>
      </c>
      <c r="AA5455" s="17">
        <f t="shared" si="598"/>
        <v>2.2967999999999997</v>
      </c>
      <c r="AB5455" s="17">
        <f t="shared" si="599"/>
        <v>6.3359999999999994</v>
      </c>
      <c r="AC5455" s="17">
        <f t="shared" si="600"/>
        <v>7.6032000000000002</v>
      </c>
      <c r="AD5455" s="17">
        <f t="shared" si="601"/>
        <v>30.412799999999997</v>
      </c>
    </row>
    <row r="5456" spans="1:30">
      <c r="A5456">
        <v>5455</v>
      </c>
      <c r="B5456" t="s">
        <v>8263</v>
      </c>
      <c r="C5456" s="4">
        <v>42853</v>
      </c>
      <c r="D5456" s="4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 s="17">
        <v>0.73360000000000003</v>
      </c>
      <c r="V5456">
        <f t="shared" si="595"/>
        <v>2017</v>
      </c>
      <c r="W5456" t="str">
        <f t="shared" si="596"/>
        <v>Apr</v>
      </c>
      <c r="X5456" s="9" t="str">
        <f>Sample___Superstore[[#This Row],[Order Year]]&amp;"-"&amp;Sample___Superstore[[#This Row],[Order Month]]</f>
        <v>2017-Apr</v>
      </c>
      <c r="Y5456" s="10">
        <f>Sample___Superstore6[[#This Row],[Profit]]/Sample___Superstore6[[#This Row],[Sales]]</f>
        <v>8.7499999999999994E-2</v>
      </c>
      <c r="Z5456" s="9">
        <f t="shared" si="597"/>
        <v>4</v>
      </c>
      <c r="AA5456" s="17">
        <f t="shared" si="598"/>
        <v>0.73360000000000003</v>
      </c>
      <c r="AB5456" s="17">
        <f t="shared" si="599"/>
        <v>8.3840000000000003</v>
      </c>
      <c r="AC5456" s="17">
        <f t="shared" si="600"/>
        <v>1.6768000000000001</v>
      </c>
      <c r="AD5456" s="17">
        <f t="shared" si="601"/>
        <v>6.7072000000000003</v>
      </c>
    </row>
    <row r="5457" spans="1:30">
      <c r="A5457">
        <v>5456</v>
      </c>
      <c r="B5457" t="s">
        <v>8263</v>
      </c>
      <c r="C5457" s="4">
        <v>42853</v>
      </c>
      <c r="D5457" s="4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 s="17">
        <v>0.77039999999999997</v>
      </c>
      <c r="V5457">
        <f t="shared" si="595"/>
        <v>2017</v>
      </c>
      <c r="W5457" t="str">
        <f t="shared" si="596"/>
        <v>Apr</v>
      </c>
      <c r="X5457" s="9" t="str">
        <f>Sample___Superstore[[#This Row],[Order Year]]&amp;"-"&amp;Sample___Superstore[[#This Row],[Order Month]]</f>
        <v>2017-Apr</v>
      </c>
      <c r="Y5457" s="10">
        <f>Sample___Superstore6[[#This Row],[Profit]]/Sample___Superstore6[[#This Row],[Sales]]</f>
        <v>0.1125</v>
      </c>
      <c r="Z5457" s="9">
        <f t="shared" si="597"/>
        <v>4</v>
      </c>
      <c r="AA5457" s="17">
        <f t="shared" si="598"/>
        <v>0.38519999999999999</v>
      </c>
      <c r="AB5457" s="17">
        <f t="shared" si="599"/>
        <v>3.4239999999999999</v>
      </c>
      <c r="AC5457" s="17">
        <f t="shared" si="600"/>
        <v>1.3696000000000002</v>
      </c>
      <c r="AD5457" s="17">
        <f t="shared" si="601"/>
        <v>5.4783999999999997</v>
      </c>
    </row>
    <row r="5458" spans="1:30">
      <c r="A5458">
        <v>5457</v>
      </c>
      <c r="B5458" t="s">
        <v>8264</v>
      </c>
      <c r="C5458" s="4">
        <v>43098</v>
      </c>
      <c r="D5458" s="4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 s="17">
        <v>9.6039999999999992</v>
      </c>
      <c r="V5458">
        <f t="shared" si="595"/>
        <v>2017</v>
      </c>
      <c r="W5458" t="str">
        <f t="shared" si="596"/>
        <v>Dec</v>
      </c>
      <c r="X5458" s="9" t="str">
        <f>Sample___Superstore[[#This Row],[Order Year]]&amp;"-"&amp;Sample___Superstore[[#This Row],[Order Month]]</f>
        <v>2017-Dec</v>
      </c>
      <c r="Y5458" s="10">
        <f>Sample___Superstore6[[#This Row],[Profit]]/Sample___Superstore6[[#This Row],[Sales]]</f>
        <v>0.48999999999999994</v>
      </c>
      <c r="Z5458" s="9">
        <f t="shared" si="597"/>
        <v>4</v>
      </c>
      <c r="AA5458" s="17">
        <f t="shared" si="598"/>
        <v>1.9207999999999998</v>
      </c>
      <c r="AB5458" s="17">
        <f t="shared" si="599"/>
        <v>3.9200000000000004</v>
      </c>
      <c r="AC5458" s="17">
        <f t="shared" si="600"/>
        <v>0</v>
      </c>
      <c r="AD5458" s="17">
        <f t="shared" si="601"/>
        <v>19.600000000000001</v>
      </c>
    </row>
    <row r="5459" spans="1:30">
      <c r="A5459">
        <v>5458</v>
      </c>
      <c r="B5459" t="s">
        <v>8264</v>
      </c>
      <c r="C5459" s="4">
        <v>43098</v>
      </c>
      <c r="D5459" s="4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 s="17">
        <v>20.538</v>
      </c>
      <c r="V5459">
        <f t="shared" si="595"/>
        <v>2017</v>
      </c>
      <c r="W5459" t="str">
        <f t="shared" si="596"/>
        <v>Dec</v>
      </c>
      <c r="X5459" s="9" t="str">
        <f>Sample___Superstore[[#This Row],[Order Year]]&amp;"-"&amp;Sample___Superstore[[#This Row],[Order Month]]</f>
        <v>2017-Dec</v>
      </c>
      <c r="Y5459" s="10">
        <f>Sample___Superstore6[[#This Row],[Profit]]/Sample___Superstore6[[#This Row],[Sales]]</f>
        <v>0.30000000000000004</v>
      </c>
      <c r="Z5459" s="9">
        <f t="shared" si="597"/>
        <v>4</v>
      </c>
      <c r="AA5459" s="17">
        <f t="shared" si="598"/>
        <v>10.269</v>
      </c>
      <c r="AB5459" s="17">
        <f t="shared" si="599"/>
        <v>34.229999999999997</v>
      </c>
      <c r="AC5459" s="17">
        <f t="shared" si="600"/>
        <v>0</v>
      </c>
      <c r="AD5459" s="17">
        <f t="shared" si="601"/>
        <v>68.459999999999994</v>
      </c>
    </row>
    <row r="5460" spans="1:30">
      <c r="A5460">
        <v>5459</v>
      </c>
      <c r="B5460" t="s">
        <v>8267</v>
      </c>
      <c r="C5460" s="4">
        <v>42982</v>
      </c>
      <c r="D5460" s="4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 s="17">
        <v>4.3368000000000002</v>
      </c>
      <c r="V5460">
        <f t="shared" si="595"/>
        <v>2017</v>
      </c>
      <c r="W5460" t="str">
        <f t="shared" si="596"/>
        <v>Sep</v>
      </c>
      <c r="X5460" s="9" t="str">
        <f>Sample___Superstore[[#This Row],[Order Year]]&amp;"-"&amp;Sample___Superstore[[#This Row],[Order Month]]</f>
        <v>2017-Sep</v>
      </c>
      <c r="Y5460" s="10">
        <f>Sample___Superstore6[[#This Row],[Profit]]/Sample___Superstore6[[#This Row],[Sales]]</f>
        <v>0.32500000000000001</v>
      </c>
      <c r="Z5460" s="9">
        <f t="shared" si="597"/>
        <v>2</v>
      </c>
      <c r="AA5460" s="17">
        <f t="shared" si="598"/>
        <v>0.7228</v>
      </c>
      <c r="AB5460" s="17">
        <f t="shared" si="599"/>
        <v>2.2239999999999998</v>
      </c>
      <c r="AC5460" s="17">
        <f t="shared" si="600"/>
        <v>2.6688000000000001</v>
      </c>
      <c r="AD5460" s="17">
        <f t="shared" si="601"/>
        <v>10.6752</v>
      </c>
    </row>
    <row r="5461" spans="1:30">
      <c r="A5461">
        <v>5460</v>
      </c>
      <c r="B5461" t="s">
        <v>8267</v>
      </c>
      <c r="C5461" s="4">
        <v>42982</v>
      </c>
      <c r="D5461" s="4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 s="17">
        <v>92.391999999999996</v>
      </c>
      <c r="V5461">
        <f t="shared" si="595"/>
        <v>2017</v>
      </c>
      <c r="W5461" t="str">
        <f t="shared" si="596"/>
        <v>Sep</v>
      </c>
      <c r="X5461" s="9" t="str">
        <f>Sample___Superstore[[#This Row],[Order Year]]&amp;"-"&amp;Sample___Superstore[[#This Row],[Order Month]]</f>
        <v>2017-Sep</v>
      </c>
      <c r="Y5461" s="10">
        <f>Sample___Superstore6[[#This Row],[Profit]]/Sample___Superstore6[[#This Row],[Sales]]</f>
        <v>6.25E-2</v>
      </c>
      <c r="Z5461" s="9">
        <f t="shared" si="597"/>
        <v>2</v>
      </c>
      <c r="AA5461" s="17">
        <f t="shared" si="598"/>
        <v>11.548999999999999</v>
      </c>
      <c r="AB5461" s="17">
        <f t="shared" si="599"/>
        <v>184.78399999999999</v>
      </c>
      <c r="AC5461" s="17">
        <f t="shared" si="600"/>
        <v>295.65440000000001</v>
      </c>
      <c r="AD5461" s="17">
        <f t="shared" si="601"/>
        <v>1182.6176</v>
      </c>
    </row>
    <row r="5462" spans="1:30">
      <c r="A5462">
        <v>5461</v>
      </c>
      <c r="B5462" t="s">
        <v>8270</v>
      </c>
      <c r="C5462" s="4">
        <v>41719</v>
      </c>
      <c r="D5462" s="4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 s="17">
        <v>-3.8645999999999998</v>
      </c>
      <c r="V5462">
        <f t="shared" si="595"/>
        <v>2014</v>
      </c>
      <c r="W5462" t="str">
        <f t="shared" si="596"/>
        <v>Mar</v>
      </c>
      <c r="X5462" s="9" t="str">
        <f>Sample___Superstore[[#This Row],[Order Year]]&amp;"-"&amp;Sample___Superstore[[#This Row],[Order Month]]</f>
        <v>2014-Mar</v>
      </c>
      <c r="Y5462" s="10">
        <f>Sample___Superstore6[[#This Row],[Profit]]/Sample___Superstore6[[#This Row],[Sales]]</f>
        <v>-0.23750000000000002</v>
      </c>
      <c r="Z5462" s="9">
        <f t="shared" si="597"/>
        <v>4</v>
      </c>
      <c r="AA5462" s="17">
        <f t="shared" si="598"/>
        <v>-3.8645999999999998</v>
      </c>
      <c r="AB5462" s="17">
        <f t="shared" si="599"/>
        <v>16.271999999999998</v>
      </c>
      <c r="AC5462" s="17">
        <f t="shared" si="600"/>
        <v>3.2544</v>
      </c>
      <c r="AD5462" s="17">
        <f t="shared" si="601"/>
        <v>13.017599999999998</v>
      </c>
    </row>
    <row r="5463" spans="1:30">
      <c r="A5463">
        <v>5462</v>
      </c>
      <c r="B5463" t="s">
        <v>8271</v>
      </c>
      <c r="C5463" s="4">
        <v>43006</v>
      </c>
      <c r="D5463" s="4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17">
        <v>4.4352</v>
      </c>
      <c r="V5463">
        <f t="shared" si="595"/>
        <v>2017</v>
      </c>
      <c r="W5463" t="str">
        <f t="shared" si="596"/>
        <v>Sep</v>
      </c>
      <c r="X5463" s="9" t="str">
        <f>Sample___Superstore[[#This Row],[Order Year]]&amp;"-"&amp;Sample___Superstore[[#This Row],[Order Month]]</f>
        <v>2017-Sep</v>
      </c>
      <c r="Y5463" s="10">
        <f>Sample___Superstore6[[#This Row],[Profit]]/Sample___Superstore6[[#This Row],[Sales]]</f>
        <v>0.48</v>
      </c>
      <c r="Z5463" s="9">
        <f t="shared" si="597"/>
        <v>6</v>
      </c>
      <c r="AA5463" s="17">
        <f t="shared" si="598"/>
        <v>1.4783999999999999</v>
      </c>
      <c r="AB5463" s="17">
        <f t="shared" si="599"/>
        <v>3.08</v>
      </c>
      <c r="AC5463" s="17">
        <f t="shared" si="600"/>
        <v>0</v>
      </c>
      <c r="AD5463" s="17">
        <f t="shared" si="601"/>
        <v>9.24</v>
      </c>
    </row>
    <row r="5464" spans="1:30">
      <c r="A5464">
        <v>5463</v>
      </c>
      <c r="B5464" t="s">
        <v>8272</v>
      </c>
      <c r="C5464" s="4">
        <v>41658</v>
      </c>
      <c r="D5464" s="4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 s="17">
        <v>-23.716000000000001</v>
      </c>
      <c r="V5464">
        <f t="shared" si="595"/>
        <v>2014</v>
      </c>
      <c r="W5464" t="str">
        <f t="shared" si="596"/>
        <v>Jan</v>
      </c>
      <c r="X5464" s="9" t="str">
        <f>Sample___Superstore[[#This Row],[Order Year]]&amp;"-"&amp;Sample___Superstore[[#This Row],[Order Month]]</f>
        <v>2014-Jan</v>
      </c>
      <c r="Y5464" s="10">
        <f>Sample___Superstore6[[#This Row],[Profit]]/Sample___Superstore6[[#This Row],[Sales]]</f>
        <v>-0.73333333333333328</v>
      </c>
      <c r="Z5464" s="9">
        <f t="shared" si="597"/>
        <v>1</v>
      </c>
      <c r="AA5464" s="17">
        <f t="shared" si="598"/>
        <v>-2.3715999999999999</v>
      </c>
      <c r="AB5464" s="17">
        <f t="shared" si="599"/>
        <v>3.2340000000000004</v>
      </c>
      <c r="AC5464" s="17">
        <f t="shared" si="600"/>
        <v>22.638000000000002</v>
      </c>
      <c r="AD5464" s="17">
        <f t="shared" si="601"/>
        <v>9.7020000000000017</v>
      </c>
    </row>
    <row r="5465" spans="1:30">
      <c r="A5465">
        <v>5464</v>
      </c>
      <c r="B5465" t="s">
        <v>8272</v>
      </c>
      <c r="C5465" s="4">
        <v>41658</v>
      </c>
      <c r="D5465" s="4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 s="17">
        <v>19.622399999999999</v>
      </c>
      <c r="V5465">
        <f t="shared" si="595"/>
        <v>2014</v>
      </c>
      <c r="W5465" t="str">
        <f t="shared" si="596"/>
        <v>Jan</v>
      </c>
      <c r="X5465" s="9" t="str">
        <f>Sample___Superstore[[#This Row],[Order Year]]&amp;"-"&amp;Sample___Superstore[[#This Row],[Order Month]]</f>
        <v>2014-Jan</v>
      </c>
      <c r="Y5465" s="10">
        <f>Sample___Superstore6[[#This Row],[Profit]]/Sample___Superstore6[[#This Row],[Sales]]</f>
        <v>0.35</v>
      </c>
      <c r="Z5465" s="9">
        <f t="shared" si="597"/>
        <v>1</v>
      </c>
      <c r="AA5465" s="17">
        <f t="shared" si="598"/>
        <v>4.9055999999999997</v>
      </c>
      <c r="AB5465" s="17">
        <f t="shared" si="599"/>
        <v>14.016</v>
      </c>
      <c r="AC5465" s="17">
        <f t="shared" si="600"/>
        <v>11.212800000000001</v>
      </c>
      <c r="AD5465" s="17">
        <f t="shared" si="601"/>
        <v>44.851199999999999</v>
      </c>
    </row>
    <row r="5466" spans="1:30">
      <c r="A5466">
        <v>5465</v>
      </c>
      <c r="B5466" t="s">
        <v>8272</v>
      </c>
      <c r="C5466" s="4">
        <v>41658</v>
      </c>
      <c r="D5466" s="4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17">
        <v>36.692999999999998</v>
      </c>
      <c r="V5466">
        <f t="shared" si="595"/>
        <v>2014</v>
      </c>
      <c r="W5466" t="str">
        <f t="shared" si="596"/>
        <v>Jan</v>
      </c>
      <c r="X5466" s="9" t="str">
        <f>Sample___Superstore[[#This Row],[Order Year]]&amp;"-"&amp;Sample___Superstore[[#This Row],[Order Month]]</f>
        <v>2014-Jan</v>
      </c>
      <c r="Y5466" s="10">
        <f>Sample___Superstore6[[#This Row],[Profit]]/Sample___Superstore6[[#This Row],[Sales]]</f>
        <v>0.33749999999999997</v>
      </c>
      <c r="Z5466" s="9">
        <f t="shared" si="597"/>
        <v>1</v>
      </c>
      <c r="AA5466" s="17">
        <f t="shared" si="598"/>
        <v>7.3385999999999996</v>
      </c>
      <c r="AB5466" s="17">
        <f t="shared" si="599"/>
        <v>21.744</v>
      </c>
      <c r="AC5466" s="17">
        <f t="shared" si="600"/>
        <v>21.744</v>
      </c>
      <c r="AD5466" s="17">
        <f t="shared" si="601"/>
        <v>86.975999999999999</v>
      </c>
    </row>
    <row r="5467" spans="1:30">
      <c r="A5467">
        <v>5466</v>
      </c>
      <c r="B5467" t="s">
        <v>8272</v>
      </c>
      <c r="C5467" s="4">
        <v>41658</v>
      </c>
      <c r="D5467" s="4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 s="17">
        <v>-320.59699999999998</v>
      </c>
      <c r="V5467">
        <f t="shared" si="595"/>
        <v>2014</v>
      </c>
      <c r="W5467" t="str">
        <f t="shared" si="596"/>
        <v>Jan</v>
      </c>
      <c r="X5467" s="9" t="str">
        <f>Sample___Superstore[[#This Row],[Order Year]]&amp;"-"&amp;Sample___Superstore[[#This Row],[Order Month]]</f>
        <v>2014-Jan</v>
      </c>
      <c r="Y5467" s="10">
        <f>Sample___Superstore6[[#This Row],[Profit]]/Sample___Superstore6[[#This Row],[Sales]]</f>
        <v>-1.7666666666666666</v>
      </c>
      <c r="Z5467" s="9">
        <f t="shared" si="597"/>
        <v>1</v>
      </c>
      <c r="AA5467" s="17">
        <f t="shared" si="598"/>
        <v>-64.119399999999999</v>
      </c>
      <c r="AB5467" s="17">
        <f t="shared" si="599"/>
        <v>36.293999999999997</v>
      </c>
      <c r="AC5467" s="17">
        <f t="shared" si="600"/>
        <v>127.029</v>
      </c>
      <c r="AD5467" s="17">
        <f t="shared" si="601"/>
        <v>54.441000000000003</v>
      </c>
    </row>
    <row r="5468" spans="1:30">
      <c r="A5468">
        <v>5467</v>
      </c>
      <c r="B5468" t="s">
        <v>8273</v>
      </c>
      <c r="C5468" s="4">
        <v>41684</v>
      </c>
      <c r="D5468" s="4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 s="17">
        <v>6.0659999999999998</v>
      </c>
      <c r="V5468">
        <f t="shared" si="595"/>
        <v>2014</v>
      </c>
      <c r="W5468" t="str">
        <f t="shared" si="596"/>
        <v>Feb</v>
      </c>
      <c r="X5468" s="9" t="str">
        <f>Sample___Superstore[[#This Row],[Order Year]]&amp;"-"&amp;Sample___Superstore[[#This Row],[Order Month]]</f>
        <v>2014-Feb</v>
      </c>
      <c r="Y5468" s="10">
        <f>Sample___Superstore6[[#This Row],[Profit]]/Sample___Superstore6[[#This Row],[Sales]]</f>
        <v>0.375</v>
      </c>
      <c r="Z5468" s="9">
        <f t="shared" si="597"/>
        <v>5</v>
      </c>
      <c r="AA5468" s="17">
        <f t="shared" si="598"/>
        <v>2.0219999999999998</v>
      </c>
      <c r="AB5468" s="17">
        <f t="shared" si="599"/>
        <v>5.3919999999999995</v>
      </c>
      <c r="AC5468" s="17">
        <f t="shared" si="600"/>
        <v>3.2351999999999999</v>
      </c>
      <c r="AD5468" s="17">
        <f t="shared" si="601"/>
        <v>12.940799999999999</v>
      </c>
    </row>
    <row r="5469" spans="1:30">
      <c r="A5469">
        <v>5468</v>
      </c>
      <c r="B5469" t="s">
        <v>8274</v>
      </c>
      <c r="C5469" s="4">
        <v>42530</v>
      </c>
      <c r="D5469" s="4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17">
        <v>13.7646</v>
      </c>
      <c r="V5469">
        <f t="shared" si="595"/>
        <v>2016</v>
      </c>
      <c r="W5469" t="str">
        <f t="shared" si="596"/>
        <v>Jun</v>
      </c>
      <c r="X5469" s="9" t="str">
        <f>Sample___Superstore[[#This Row],[Order Year]]&amp;"-"&amp;Sample___Superstore[[#This Row],[Order Month]]</f>
        <v>2016-Jun</v>
      </c>
      <c r="Y5469" s="10">
        <f>Sample___Superstore6[[#This Row],[Profit]]/Sample___Superstore6[[#This Row],[Sales]]</f>
        <v>0.11249999999999999</v>
      </c>
      <c r="Z5469" s="9">
        <f t="shared" si="597"/>
        <v>5</v>
      </c>
      <c r="AA5469" s="17">
        <f t="shared" si="598"/>
        <v>4.5881999999999996</v>
      </c>
      <c r="AB5469" s="17">
        <f t="shared" si="599"/>
        <v>40.783999999999999</v>
      </c>
      <c r="AC5469" s="17">
        <f t="shared" si="600"/>
        <v>24.470400000000001</v>
      </c>
      <c r="AD5469" s="17">
        <f t="shared" si="601"/>
        <v>97.881600000000006</v>
      </c>
    </row>
    <row r="5470" spans="1:30">
      <c r="A5470">
        <v>5469</v>
      </c>
      <c r="B5470" t="s">
        <v>8275</v>
      </c>
      <c r="C5470" s="4">
        <v>41908</v>
      </c>
      <c r="D5470" s="4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 s="17">
        <v>73.194000000000003</v>
      </c>
      <c r="V5470">
        <f t="shared" si="595"/>
        <v>2014</v>
      </c>
      <c r="W5470" t="str">
        <f t="shared" si="596"/>
        <v>Sep</v>
      </c>
      <c r="X5470" s="9" t="str">
        <f>Sample___Superstore[[#This Row],[Order Year]]&amp;"-"&amp;Sample___Superstore[[#This Row],[Order Month]]</f>
        <v>2014-Sep</v>
      </c>
      <c r="Y5470" s="10">
        <f>Sample___Superstore6[[#This Row],[Profit]]/Sample___Superstore6[[#This Row],[Sales]]</f>
        <v>0.125</v>
      </c>
      <c r="Z5470" s="9">
        <f t="shared" si="597"/>
        <v>1</v>
      </c>
      <c r="AA5470" s="17">
        <f t="shared" si="598"/>
        <v>24.398</v>
      </c>
      <c r="AB5470" s="17">
        <f t="shared" si="599"/>
        <v>195.184</v>
      </c>
      <c r="AC5470" s="17">
        <f t="shared" si="600"/>
        <v>117.11040000000001</v>
      </c>
      <c r="AD5470" s="17">
        <f t="shared" si="601"/>
        <v>468.44159999999999</v>
      </c>
    </row>
    <row r="5471" spans="1:30">
      <c r="A5471">
        <v>5470</v>
      </c>
      <c r="B5471" t="s">
        <v>8275</v>
      </c>
      <c r="C5471" s="4">
        <v>41908</v>
      </c>
      <c r="D5471" s="4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 s="17">
        <v>9.3312000000000008</v>
      </c>
      <c r="V5471">
        <f t="shared" si="595"/>
        <v>2014</v>
      </c>
      <c r="W5471" t="str">
        <f t="shared" si="596"/>
        <v>Sep</v>
      </c>
      <c r="X5471" s="9" t="str">
        <f>Sample___Superstore[[#This Row],[Order Year]]&amp;"-"&amp;Sample___Superstore[[#This Row],[Order Month]]</f>
        <v>2014-Sep</v>
      </c>
      <c r="Y5471" s="10">
        <f>Sample___Superstore6[[#This Row],[Profit]]/Sample___Superstore6[[#This Row],[Sales]]</f>
        <v>0.48000000000000004</v>
      </c>
      <c r="Z5471" s="9">
        <f t="shared" si="597"/>
        <v>1</v>
      </c>
      <c r="AA5471" s="17">
        <f t="shared" si="598"/>
        <v>3.1104000000000003</v>
      </c>
      <c r="AB5471" s="17">
        <f t="shared" si="599"/>
        <v>6.48</v>
      </c>
      <c r="AC5471" s="17">
        <f t="shared" si="600"/>
        <v>0</v>
      </c>
      <c r="AD5471" s="17">
        <f t="shared" si="601"/>
        <v>19.440000000000001</v>
      </c>
    </row>
    <row r="5472" spans="1:30">
      <c r="A5472">
        <v>5471</v>
      </c>
      <c r="B5472" t="s">
        <v>8276</v>
      </c>
      <c r="C5472" s="4">
        <v>42520</v>
      </c>
      <c r="D5472" s="4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 s="17">
        <v>9.2940000000000005</v>
      </c>
      <c r="V5472">
        <f t="shared" si="595"/>
        <v>2016</v>
      </c>
      <c r="W5472" t="str">
        <f t="shared" si="596"/>
        <v>May</v>
      </c>
      <c r="X5472" s="9" t="str">
        <f>Sample___Superstore[[#This Row],[Order Year]]&amp;"-"&amp;Sample___Superstore[[#This Row],[Order Month]]</f>
        <v>2016-May</v>
      </c>
      <c r="Y5472" s="10">
        <f>Sample___Superstore6[[#This Row],[Profit]]/Sample___Superstore6[[#This Row],[Sales]]</f>
        <v>7.4999999999999997E-2</v>
      </c>
      <c r="Z5472" s="9">
        <f t="shared" si="597"/>
        <v>5</v>
      </c>
      <c r="AA5472" s="17">
        <f t="shared" si="598"/>
        <v>1.8588</v>
      </c>
      <c r="AB5472" s="17">
        <f t="shared" si="599"/>
        <v>24.783999999999999</v>
      </c>
      <c r="AC5472" s="17">
        <f t="shared" si="600"/>
        <v>24.784000000000002</v>
      </c>
      <c r="AD5472" s="17">
        <f t="shared" si="601"/>
        <v>99.135999999999996</v>
      </c>
    </row>
    <row r="5473" spans="1:30">
      <c r="A5473">
        <v>5472</v>
      </c>
      <c r="B5473" t="s">
        <v>8277</v>
      </c>
      <c r="C5473" s="4">
        <v>43088</v>
      </c>
      <c r="D5473" s="4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 s="17">
        <v>4.008</v>
      </c>
      <c r="V5473">
        <f t="shared" si="595"/>
        <v>2017</v>
      </c>
      <c r="W5473" t="str">
        <f t="shared" si="596"/>
        <v>Dec</v>
      </c>
      <c r="X5473" s="9" t="str">
        <f>Sample___Superstore[[#This Row],[Order Year]]&amp;"-"&amp;Sample___Superstore[[#This Row],[Order Month]]</f>
        <v>2017-Dec</v>
      </c>
      <c r="Y5473" s="10">
        <f>Sample___Superstore6[[#This Row],[Profit]]/Sample___Superstore6[[#This Row],[Sales]]</f>
        <v>0.3</v>
      </c>
      <c r="Z5473" s="9">
        <f t="shared" si="597"/>
        <v>4</v>
      </c>
      <c r="AA5473" s="17">
        <f t="shared" si="598"/>
        <v>0.80159999999999998</v>
      </c>
      <c r="AB5473" s="17">
        <f t="shared" si="599"/>
        <v>2.6719999999999997</v>
      </c>
      <c r="AC5473" s="17">
        <f t="shared" si="600"/>
        <v>2.6720000000000002</v>
      </c>
      <c r="AD5473" s="17">
        <f t="shared" si="601"/>
        <v>10.687999999999999</v>
      </c>
    </row>
    <row r="5474" spans="1:30">
      <c r="A5474">
        <v>5473</v>
      </c>
      <c r="B5474" t="s">
        <v>8277</v>
      </c>
      <c r="C5474" s="4">
        <v>43088</v>
      </c>
      <c r="D5474" s="4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 s="17">
        <v>-17.607600000000001</v>
      </c>
      <c r="V5474">
        <f t="shared" si="595"/>
        <v>2017</v>
      </c>
      <c r="W5474" t="str">
        <f t="shared" si="596"/>
        <v>Dec</v>
      </c>
      <c r="X5474" s="9" t="str">
        <f>Sample___Superstore[[#This Row],[Order Year]]&amp;"-"&amp;Sample___Superstore[[#This Row],[Order Month]]</f>
        <v>2017-Dec</v>
      </c>
      <c r="Y5474" s="10">
        <f>Sample___Superstore6[[#This Row],[Profit]]/Sample___Superstore6[[#This Row],[Sales]]</f>
        <v>-0.22500000000000001</v>
      </c>
      <c r="Z5474" s="9">
        <f t="shared" si="597"/>
        <v>4</v>
      </c>
      <c r="AA5474" s="17">
        <f t="shared" si="598"/>
        <v>-8.8038000000000007</v>
      </c>
      <c r="AB5474" s="17">
        <f t="shared" si="599"/>
        <v>39.128</v>
      </c>
      <c r="AC5474" s="17">
        <f t="shared" si="600"/>
        <v>15.651200000000001</v>
      </c>
      <c r="AD5474" s="17">
        <f t="shared" si="601"/>
        <v>62.604799999999997</v>
      </c>
    </row>
    <row r="5475" spans="1:30">
      <c r="A5475">
        <v>5474</v>
      </c>
      <c r="B5475" t="s">
        <v>8277</v>
      </c>
      <c r="C5475" s="4">
        <v>43088</v>
      </c>
      <c r="D5475" s="4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 s="17">
        <v>-183.63239999999999</v>
      </c>
      <c r="V5475">
        <f t="shared" si="595"/>
        <v>2017</v>
      </c>
      <c r="W5475" t="str">
        <f t="shared" si="596"/>
        <v>Dec</v>
      </c>
      <c r="X5475" s="9" t="str">
        <f>Sample___Superstore[[#This Row],[Order Year]]&amp;"-"&amp;Sample___Superstore[[#This Row],[Order Month]]</f>
        <v>2017-Dec</v>
      </c>
      <c r="Y5475" s="10">
        <f>Sample___Superstore6[[#This Row],[Profit]]/Sample___Superstore6[[#This Row],[Sales]]</f>
        <v>-1.7999999999999998</v>
      </c>
      <c r="Z5475" s="9">
        <f t="shared" si="597"/>
        <v>4</v>
      </c>
      <c r="AA5475" s="17">
        <f t="shared" si="598"/>
        <v>-26.2332</v>
      </c>
      <c r="AB5475" s="17">
        <f t="shared" si="599"/>
        <v>14.574</v>
      </c>
      <c r="AC5475" s="17">
        <f t="shared" si="600"/>
        <v>71.412599999999998</v>
      </c>
      <c r="AD5475" s="17">
        <f t="shared" si="601"/>
        <v>30.605400000000003</v>
      </c>
    </row>
    <row r="5476" spans="1:30">
      <c r="A5476">
        <v>5475</v>
      </c>
      <c r="B5476" t="s">
        <v>8278</v>
      </c>
      <c r="C5476" s="4">
        <v>43095</v>
      </c>
      <c r="D5476" s="4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 s="17">
        <v>37.533999999999999</v>
      </c>
      <c r="V5476">
        <f t="shared" si="595"/>
        <v>2017</v>
      </c>
      <c r="W5476" t="str">
        <f t="shared" si="596"/>
        <v>Dec</v>
      </c>
      <c r="X5476" s="9" t="str">
        <f>Sample___Superstore[[#This Row],[Order Year]]&amp;"-"&amp;Sample___Superstore[[#This Row],[Order Month]]</f>
        <v>2017-Dec</v>
      </c>
      <c r="Y5476" s="10">
        <f>Sample___Superstore6[[#This Row],[Profit]]/Sample___Superstore6[[#This Row],[Sales]]</f>
        <v>0.05</v>
      </c>
      <c r="Z5476" s="9">
        <f t="shared" si="597"/>
        <v>0</v>
      </c>
      <c r="AA5476" s="17">
        <f t="shared" si="598"/>
        <v>18.766999999999999</v>
      </c>
      <c r="AB5476" s="17">
        <f t="shared" si="599"/>
        <v>375.34</v>
      </c>
      <c r="AC5476" s="17">
        <f t="shared" si="600"/>
        <v>0</v>
      </c>
      <c r="AD5476" s="17">
        <f t="shared" si="601"/>
        <v>750.68</v>
      </c>
    </row>
    <row r="5477" spans="1:30">
      <c r="A5477">
        <v>5476</v>
      </c>
      <c r="B5477" t="s">
        <v>8279</v>
      </c>
      <c r="C5477" s="4">
        <v>42901</v>
      </c>
      <c r="D5477" s="4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 s="17">
        <v>22.2</v>
      </c>
      <c r="V5477">
        <f t="shared" si="595"/>
        <v>2017</v>
      </c>
      <c r="W5477" t="str">
        <f t="shared" si="596"/>
        <v>Jun</v>
      </c>
      <c r="X5477" s="9" t="str">
        <f>Sample___Superstore[[#This Row],[Order Year]]&amp;"-"&amp;Sample___Superstore[[#This Row],[Order Month]]</f>
        <v>2017-Jun</v>
      </c>
      <c r="Y5477" s="10">
        <f>Sample___Superstore6[[#This Row],[Profit]]/Sample___Superstore6[[#This Row],[Sales]]</f>
        <v>0.5</v>
      </c>
      <c r="Z5477" s="9">
        <f t="shared" si="597"/>
        <v>3</v>
      </c>
      <c r="AA5477" s="17">
        <f t="shared" si="598"/>
        <v>7.3999999999999995</v>
      </c>
      <c r="AB5477" s="17">
        <f t="shared" si="599"/>
        <v>14.799999999999999</v>
      </c>
      <c r="AC5477" s="17">
        <f t="shared" si="600"/>
        <v>0</v>
      </c>
      <c r="AD5477" s="17">
        <f t="shared" si="601"/>
        <v>44.4</v>
      </c>
    </row>
    <row r="5478" spans="1:30">
      <c r="A5478">
        <v>5477</v>
      </c>
      <c r="B5478" t="s">
        <v>8279</v>
      </c>
      <c r="C5478" s="4">
        <v>42901</v>
      </c>
      <c r="D5478" s="4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 s="17">
        <v>22.828499999999998</v>
      </c>
      <c r="V5478">
        <f t="shared" si="595"/>
        <v>2017</v>
      </c>
      <c r="W5478" t="str">
        <f t="shared" si="596"/>
        <v>Jun</v>
      </c>
      <c r="X5478" s="9" t="str">
        <f>Sample___Superstore[[#This Row],[Order Year]]&amp;"-"&amp;Sample___Superstore[[#This Row],[Order Month]]</f>
        <v>2017-Jun</v>
      </c>
      <c r="Y5478" s="10">
        <f>Sample___Superstore6[[#This Row],[Profit]]/Sample___Superstore6[[#This Row],[Sales]]</f>
        <v>0.26999999999999996</v>
      </c>
      <c r="Z5478" s="9">
        <f t="shared" si="597"/>
        <v>3</v>
      </c>
      <c r="AA5478" s="17">
        <f t="shared" si="598"/>
        <v>4.5656999999999996</v>
      </c>
      <c r="AB5478" s="17">
        <f t="shared" si="599"/>
        <v>16.91</v>
      </c>
      <c r="AC5478" s="17">
        <f t="shared" si="600"/>
        <v>0</v>
      </c>
      <c r="AD5478" s="17">
        <f t="shared" si="601"/>
        <v>84.55</v>
      </c>
    </row>
    <row r="5479" spans="1:30">
      <c r="A5479">
        <v>5478</v>
      </c>
      <c r="B5479" t="s">
        <v>8279</v>
      </c>
      <c r="C5479" s="4">
        <v>42901</v>
      </c>
      <c r="D5479" s="4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 s="17">
        <v>8.7905999999999995</v>
      </c>
      <c r="V5479">
        <f t="shared" si="595"/>
        <v>2017</v>
      </c>
      <c r="W5479" t="str">
        <f t="shared" si="596"/>
        <v>Jun</v>
      </c>
      <c r="X5479" s="9" t="str">
        <f>Sample___Superstore[[#This Row],[Order Year]]&amp;"-"&amp;Sample___Superstore[[#This Row],[Order Month]]</f>
        <v>2017-Jun</v>
      </c>
      <c r="Y5479" s="10">
        <f>Sample___Superstore6[[#This Row],[Profit]]/Sample___Superstore6[[#This Row],[Sales]]</f>
        <v>0.48999999999999994</v>
      </c>
      <c r="Z5479" s="9">
        <f t="shared" si="597"/>
        <v>3</v>
      </c>
      <c r="AA5479" s="17">
        <f t="shared" si="598"/>
        <v>2.9301999999999997</v>
      </c>
      <c r="AB5479" s="17">
        <f t="shared" si="599"/>
        <v>5.98</v>
      </c>
      <c r="AC5479" s="17">
        <f t="shared" si="600"/>
        <v>0</v>
      </c>
      <c r="AD5479" s="17">
        <f t="shared" si="601"/>
        <v>17.940000000000001</v>
      </c>
    </row>
    <row r="5480" spans="1:30">
      <c r="A5480">
        <v>5479</v>
      </c>
      <c r="B5480" t="s">
        <v>8280</v>
      </c>
      <c r="C5480" s="4">
        <v>42694</v>
      </c>
      <c r="D5480" s="4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 s="17">
        <v>62.915999999999997</v>
      </c>
      <c r="V5480">
        <f t="shared" si="595"/>
        <v>2016</v>
      </c>
      <c r="W5480" t="str">
        <f t="shared" si="596"/>
        <v>Nov</v>
      </c>
      <c r="X5480" s="9" t="str">
        <f>Sample___Superstore[[#This Row],[Order Year]]&amp;"-"&amp;Sample___Superstore[[#This Row],[Order Month]]</f>
        <v>2016-Nov</v>
      </c>
      <c r="Y5480" s="10">
        <f>Sample___Superstore6[[#This Row],[Profit]]/Sample___Superstore6[[#This Row],[Sales]]</f>
        <v>0.48999999999999994</v>
      </c>
      <c r="Z5480" s="9">
        <f t="shared" si="597"/>
        <v>4</v>
      </c>
      <c r="AA5480" s="17">
        <f t="shared" si="598"/>
        <v>20.971999999999998</v>
      </c>
      <c r="AB5480" s="17">
        <f t="shared" si="599"/>
        <v>42.800000000000004</v>
      </c>
      <c r="AC5480" s="17">
        <f t="shared" si="600"/>
        <v>0</v>
      </c>
      <c r="AD5480" s="17">
        <f t="shared" si="601"/>
        <v>128.4</v>
      </c>
    </row>
    <row r="5481" spans="1:30">
      <c r="A5481">
        <v>5480</v>
      </c>
      <c r="B5481" t="s">
        <v>8281</v>
      </c>
      <c r="C5481" s="4">
        <v>41729</v>
      </c>
      <c r="D5481" s="4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 s="17">
        <v>-1.3083</v>
      </c>
      <c r="V5481">
        <f t="shared" si="595"/>
        <v>2014</v>
      </c>
      <c r="W5481" t="str">
        <f t="shared" si="596"/>
        <v>Mar</v>
      </c>
      <c r="X5481" s="9" t="str">
        <f>Sample___Superstore[[#This Row],[Order Year]]&amp;"-"&amp;Sample___Superstore[[#This Row],[Order Month]]</f>
        <v>2014-Mar</v>
      </c>
      <c r="Y5481" s="10">
        <f>Sample___Superstore6[[#This Row],[Profit]]/Sample___Superstore6[[#This Row],[Sales]]</f>
        <v>-0.70000000000000007</v>
      </c>
      <c r="Z5481" s="9">
        <f t="shared" si="597"/>
        <v>4</v>
      </c>
      <c r="AA5481" s="17">
        <f t="shared" si="598"/>
        <v>-1.3083</v>
      </c>
      <c r="AB5481" s="17">
        <f t="shared" si="599"/>
        <v>1.869</v>
      </c>
      <c r="AC5481" s="17">
        <f t="shared" si="600"/>
        <v>1.3083</v>
      </c>
      <c r="AD5481" s="17">
        <f t="shared" si="601"/>
        <v>0.56069999999999998</v>
      </c>
    </row>
    <row r="5482" spans="1:30">
      <c r="A5482">
        <v>5481</v>
      </c>
      <c r="B5482" t="s">
        <v>8282</v>
      </c>
      <c r="C5482" s="4">
        <v>43016</v>
      </c>
      <c r="D5482" s="4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 s="17">
        <v>11.6091</v>
      </c>
      <c r="V5482">
        <f t="shared" si="595"/>
        <v>2017</v>
      </c>
      <c r="W5482" t="str">
        <f t="shared" si="596"/>
        <v>Oct</v>
      </c>
      <c r="X5482" s="9" t="str">
        <f>Sample___Superstore[[#This Row],[Order Year]]&amp;"-"&amp;Sample___Superstore[[#This Row],[Order Month]]</f>
        <v>2017-Oct</v>
      </c>
      <c r="Y5482" s="10">
        <f>Sample___Superstore6[[#This Row],[Profit]]/Sample___Superstore6[[#This Row],[Sales]]</f>
        <v>0.1125</v>
      </c>
      <c r="Z5482" s="9">
        <f t="shared" si="597"/>
        <v>6</v>
      </c>
      <c r="AA5482" s="17">
        <f t="shared" si="598"/>
        <v>11.6091</v>
      </c>
      <c r="AB5482" s="17">
        <f t="shared" si="599"/>
        <v>103.19199999999999</v>
      </c>
      <c r="AC5482" s="17">
        <f t="shared" si="600"/>
        <v>20.638400000000001</v>
      </c>
      <c r="AD5482" s="17">
        <f t="shared" si="601"/>
        <v>82.553599999999989</v>
      </c>
    </row>
    <row r="5483" spans="1:30">
      <c r="A5483">
        <v>5482</v>
      </c>
      <c r="B5483" t="s">
        <v>8282</v>
      </c>
      <c r="C5483" s="4">
        <v>43016</v>
      </c>
      <c r="D5483" s="4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 s="17">
        <v>6.48</v>
      </c>
      <c r="V5483">
        <f t="shared" si="595"/>
        <v>2017</v>
      </c>
      <c r="W5483" t="str">
        <f t="shared" si="596"/>
        <v>Oct</v>
      </c>
      <c r="X5483" s="9" t="str">
        <f>Sample___Superstore[[#This Row],[Order Year]]&amp;"-"&amp;Sample___Superstore[[#This Row],[Order Month]]</f>
        <v>2017-Oct</v>
      </c>
      <c r="Y5483" s="10">
        <f>Sample___Superstore6[[#This Row],[Profit]]/Sample___Superstore6[[#This Row],[Sales]]</f>
        <v>0.18000000000000002</v>
      </c>
      <c r="Z5483" s="9">
        <f t="shared" si="597"/>
        <v>6</v>
      </c>
      <c r="AA5483" s="17">
        <f t="shared" si="598"/>
        <v>3.24</v>
      </c>
      <c r="AB5483" s="17">
        <f t="shared" si="599"/>
        <v>18</v>
      </c>
      <c r="AC5483" s="17">
        <f t="shared" si="600"/>
        <v>0</v>
      </c>
      <c r="AD5483" s="17">
        <f t="shared" si="601"/>
        <v>36</v>
      </c>
    </row>
    <row r="5484" spans="1:30">
      <c r="A5484">
        <v>5483</v>
      </c>
      <c r="B5484" t="s">
        <v>8282</v>
      </c>
      <c r="C5484" s="4">
        <v>43016</v>
      </c>
      <c r="D5484" s="4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 s="17">
        <v>115.1808</v>
      </c>
      <c r="V5484">
        <f t="shared" si="595"/>
        <v>2017</v>
      </c>
      <c r="W5484" t="str">
        <f t="shared" si="596"/>
        <v>Oct</v>
      </c>
      <c r="X5484" s="9" t="str">
        <f>Sample___Superstore[[#This Row],[Order Year]]&amp;"-"&amp;Sample___Superstore[[#This Row],[Order Month]]</f>
        <v>2017-Oct</v>
      </c>
      <c r="Y5484" s="10">
        <f>Sample___Superstore6[[#This Row],[Profit]]/Sample___Superstore6[[#This Row],[Sales]]</f>
        <v>0.48</v>
      </c>
      <c r="Z5484" s="9">
        <f t="shared" si="597"/>
        <v>6</v>
      </c>
      <c r="AA5484" s="17">
        <f t="shared" si="598"/>
        <v>28.795200000000001</v>
      </c>
      <c r="AB5484" s="17">
        <f t="shared" si="599"/>
        <v>59.99</v>
      </c>
      <c r="AC5484" s="17">
        <f t="shared" si="600"/>
        <v>0</v>
      </c>
      <c r="AD5484" s="17">
        <f t="shared" si="601"/>
        <v>239.96</v>
      </c>
    </row>
    <row r="5485" spans="1:30">
      <c r="A5485">
        <v>5484</v>
      </c>
      <c r="B5485" t="s">
        <v>8282</v>
      </c>
      <c r="C5485" s="4">
        <v>43016</v>
      </c>
      <c r="D5485" s="4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 s="17">
        <v>0.40679999999999999</v>
      </c>
      <c r="V5485">
        <f t="shared" si="595"/>
        <v>2017</v>
      </c>
      <c r="W5485" t="str">
        <f t="shared" si="596"/>
        <v>Oct</v>
      </c>
      <c r="X5485" s="9" t="str">
        <f>Sample___Superstore[[#This Row],[Order Year]]&amp;"-"&amp;Sample___Superstore[[#This Row],[Order Month]]</f>
        <v>2017-Oct</v>
      </c>
      <c r="Y5485" s="10">
        <f>Sample___Superstore6[[#This Row],[Profit]]/Sample___Superstore6[[#This Row],[Sales]]</f>
        <v>0.01</v>
      </c>
      <c r="Z5485" s="9">
        <f t="shared" si="597"/>
        <v>6</v>
      </c>
      <c r="AA5485" s="17">
        <f t="shared" si="598"/>
        <v>0.2034</v>
      </c>
      <c r="AB5485" s="17">
        <f t="shared" si="599"/>
        <v>20.34</v>
      </c>
      <c r="AC5485" s="17">
        <f t="shared" si="600"/>
        <v>0</v>
      </c>
      <c r="AD5485" s="17">
        <f t="shared" si="601"/>
        <v>40.68</v>
      </c>
    </row>
    <row r="5486" spans="1:30">
      <c r="A5486">
        <v>5485</v>
      </c>
      <c r="B5486" t="s">
        <v>8283</v>
      </c>
      <c r="C5486" s="4">
        <v>42765</v>
      </c>
      <c r="D5486" s="4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 s="17">
        <v>-68.1096</v>
      </c>
      <c r="V5486">
        <f t="shared" si="595"/>
        <v>2017</v>
      </c>
      <c r="W5486" t="str">
        <f t="shared" si="596"/>
        <v>Jan</v>
      </c>
      <c r="X5486" s="9" t="str">
        <f>Sample___Superstore[[#This Row],[Order Year]]&amp;"-"&amp;Sample___Superstore[[#This Row],[Order Month]]</f>
        <v>2017-Jan</v>
      </c>
      <c r="Y5486" s="10">
        <f>Sample___Superstore6[[#This Row],[Profit]]/Sample___Superstore6[[#This Row],[Sales]]</f>
        <v>-0.16249999999999998</v>
      </c>
      <c r="Z5486" s="9">
        <f t="shared" si="597"/>
        <v>5</v>
      </c>
      <c r="AA5486" s="17">
        <f t="shared" si="598"/>
        <v>-17.0274</v>
      </c>
      <c r="AB5486" s="17">
        <f t="shared" si="599"/>
        <v>104.78400000000001</v>
      </c>
      <c r="AC5486" s="17">
        <f t="shared" si="600"/>
        <v>83.827200000000005</v>
      </c>
      <c r="AD5486" s="17">
        <f t="shared" si="601"/>
        <v>335.30880000000002</v>
      </c>
    </row>
    <row r="5487" spans="1:30">
      <c r="A5487">
        <v>5486</v>
      </c>
      <c r="B5487" t="s">
        <v>8286</v>
      </c>
      <c r="C5487" s="4">
        <v>41985</v>
      </c>
      <c r="D5487" s="4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 s="17">
        <v>7.6284000000000001</v>
      </c>
      <c r="V5487">
        <f t="shared" si="595"/>
        <v>2014</v>
      </c>
      <c r="W5487" t="str">
        <f t="shared" si="596"/>
        <v>Dec</v>
      </c>
      <c r="X5487" s="9" t="str">
        <f>Sample___Superstore[[#This Row],[Order Year]]&amp;"-"&amp;Sample___Superstore[[#This Row],[Order Month]]</f>
        <v>2014-Dec</v>
      </c>
      <c r="Y5487" s="10">
        <f>Sample___Superstore6[[#This Row],[Profit]]/Sample___Superstore6[[#This Row],[Sales]]</f>
        <v>0.32500000000000001</v>
      </c>
      <c r="Z5487" s="9">
        <f t="shared" si="597"/>
        <v>5</v>
      </c>
      <c r="AA5487" s="17">
        <f t="shared" si="598"/>
        <v>2.5428000000000002</v>
      </c>
      <c r="AB5487" s="17">
        <f t="shared" si="599"/>
        <v>7.8240000000000007</v>
      </c>
      <c r="AC5487" s="17">
        <f t="shared" si="600"/>
        <v>4.6944000000000008</v>
      </c>
      <c r="AD5487" s="17">
        <f t="shared" si="601"/>
        <v>18.7776</v>
      </c>
    </row>
    <row r="5488" spans="1:30">
      <c r="A5488">
        <v>5487</v>
      </c>
      <c r="B5488" t="s">
        <v>8287</v>
      </c>
      <c r="C5488" s="4">
        <v>42301</v>
      </c>
      <c r="D5488" s="4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 s="17">
        <v>-6.2859999999999996</v>
      </c>
      <c r="V5488">
        <f t="shared" si="595"/>
        <v>2015</v>
      </c>
      <c r="W5488" t="str">
        <f t="shared" si="596"/>
        <v>Oct</v>
      </c>
      <c r="X5488" s="9" t="str">
        <f>Sample___Superstore[[#This Row],[Order Year]]&amp;"-"&amp;Sample___Superstore[[#This Row],[Order Month]]</f>
        <v>2015-Oct</v>
      </c>
      <c r="Y5488" s="10">
        <f>Sample___Superstore6[[#This Row],[Profit]]/Sample___Superstore6[[#This Row],[Sales]]</f>
        <v>-1.7499999999999998</v>
      </c>
      <c r="Z5488" s="9">
        <f t="shared" si="597"/>
        <v>5</v>
      </c>
      <c r="AA5488" s="17">
        <f t="shared" si="598"/>
        <v>-1.5714999999999999</v>
      </c>
      <c r="AB5488" s="17">
        <f t="shared" si="599"/>
        <v>0.89800000000000002</v>
      </c>
      <c r="AC5488" s="17">
        <f t="shared" si="600"/>
        <v>2.8736000000000002</v>
      </c>
      <c r="AD5488" s="17">
        <f t="shared" si="601"/>
        <v>0.71839999999999993</v>
      </c>
    </row>
    <row r="5489" spans="1:30">
      <c r="A5489">
        <v>5488</v>
      </c>
      <c r="B5489" t="s">
        <v>8288</v>
      </c>
      <c r="C5489" s="4">
        <v>42826</v>
      </c>
      <c r="D5489" s="4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 s="17">
        <v>-5.6943000000000001</v>
      </c>
      <c r="V5489">
        <f t="shared" si="595"/>
        <v>2017</v>
      </c>
      <c r="W5489" t="str">
        <f t="shared" si="596"/>
        <v>Apr</v>
      </c>
      <c r="X5489" s="9" t="str">
        <f>Sample___Superstore[[#This Row],[Order Year]]&amp;"-"&amp;Sample___Superstore[[#This Row],[Order Month]]</f>
        <v>2017-Apr</v>
      </c>
      <c r="Y5489" s="10">
        <f>Sample___Superstore6[[#This Row],[Profit]]/Sample___Superstore6[[#This Row],[Sales]]</f>
        <v>-0.23750000000000002</v>
      </c>
      <c r="Z5489" s="9">
        <f t="shared" si="597"/>
        <v>3</v>
      </c>
      <c r="AA5489" s="17">
        <f t="shared" si="598"/>
        <v>-1.8981000000000001</v>
      </c>
      <c r="AB5489" s="17">
        <f t="shared" si="599"/>
        <v>7.992</v>
      </c>
      <c r="AC5489" s="17">
        <f t="shared" si="600"/>
        <v>4.7952000000000004</v>
      </c>
      <c r="AD5489" s="17">
        <f t="shared" si="601"/>
        <v>19.180799999999998</v>
      </c>
    </row>
    <row r="5490" spans="1:30">
      <c r="A5490">
        <v>5489</v>
      </c>
      <c r="B5490" t="s">
        <v>8288</v>
      </c>
      <c r="C5490" s="4">
        <v>42826</v>
      </c>
      <c r="D5490" s="4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 s="17">
        <v>2.0358000000000001</v>
      </c>
      <c r="V5490">
        <f t="shared" si="595"/>
        <v>2017</v>
      </c>
      <c r="W5490" t="str">
        <f t="shared" si="596"/>
        <v>Apr</v>
      </c>
      <c r="X5490" s="9" t="str">
        <f>Sample___Superstore[[#This Row],[Order Year]]&amp;"-"&amp;Sample___Superstore[[#This Row],[Order Month]]</f>
        <v>2017-Apr</v>
      </c>
      <c r="Y5490" s="10">
        <f>Sample___Superstore6[[#This Row],[Profit]]/Sample___Superstore6[[#This Row],[Sales]]</f>
        <v>0.32500000000000001</v>
      </c>
      <c r="Z5490" s="9">
        <f t="shared" si="597"/>
        <v>3</v>
      </c>
      <c r="AA5490" s="17">
        <f t="shared" si="598"/>
        <v>0.67859999999999998</v>
      </c>
      <c r="AB5490" s="17">
        <f t="shared" si="599"/>
        <v>2.0880000000000001</v>
      </c>
      <c r="AC5490" s="17">
        <f t="shared" si="600"/>
        <v>1.2528000000000001</v>
      </c>
      <c r="AD5490" s="17">
        <f t="shared" si="601"/>
        <v>5.0112000000000005</v>
      </c>
    </row>
    <row r="5491" spans="1:30">
      <c r="A5491">
        <v>5490</v>
      </c>
      <c r="B5491" t="s">
        <v>8288</v>
      </c>
      <c r="C5491" s="4">
        <v>42826</v>
      </c>
      <c r="D5491" s="4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 s="17">
        <v>1.8207</v>
      </c>
      <c r="V5491">
        <f t="shared" si="595"/>
        <v>2017</v>
      </c>
      <c r="W5491" t="str">
        <f t="shared" si="596"/>
        <v>Apr</v>
      </c>
      <c r="X5491" s="9" t="str">
        <f>Sample___Superstore[[#This Row],[Order Year]]&amp;"-"&amp;Sample___Superstore[[#This Row],[Order Month]]</f>
        <v>2017-Apr</v>
      </c>
      <c r="Y5491" s="10">
        <f>Sample___Superstore6[[#This Row],[Profit]]/Sample___Superstore6[[#This Row],[Sales]]</f>
        <v>8.7499999999999994E-2</v>
      </c>
      <c r="Z5491" s="9">
        <f t="shared" si="597"/>
        <v>3</v>
      </c>
      <c r="AA5491" s="17">
        <f t="shared" si="598"/>
        <v>0.6069</v>
      </c>
      <c r="AB5491" s="17">
        <f t="shared" si="599"/>
        <v>6.9359999999999999</v>
      </c>
      <c r="AC5491" s="17">
        <f t="shared" si="600"/>
        <v>4.1616</v>
      </c>
      <c r="AD5491" s="17">
        <f t="shared" si="601"/>
        <v>16.6464</v>
      </c>
    </row>
    <row r="5492" spans="1:30">
      <c r="A5492">
        <v>5491</v>
      </c>
      <c r="B5492" t="s">
        <v>8288</v>
      </c>
      <c r="C5492" s="4">
        <v>42826</v>
      </c>
      <c r="D5492" s="4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 s="17">
        <v>-19.105799999999999</v>
      </c>
      <c r="V5492">
        <f t="shared" si="595"/>
        <v>2017</v>
      </c>
      <c r="W5492" t="str">
        <f t="shared" si="596"/>
        <v>Apr</v>
      </c>
      <c r="X5492" s="9" t="str">
        <f>Sample___Superstore[[#This Row],[Order Year]]&amp;"-"&amp;Sample___Superstore[[#This Row],[Order Month]]</f>
        <v>2017-Apr</v>
      </c>
      <c r="Y5492" s="10">
        <f>Sample___Superstore6[[#This Row],[Profit]]/Sample___Superstore6[[#This Row],[Sales]]</f>
        <v>-8.7499999999999994E-2</v>
      </c>
      <c r="Z5492" s="9">
        <f t="shared" si="597"/>
        <v>3</v>
      </c>
      <c r="AA5492" s="17">
        <f t="shared" si="598"/>
        <v>-6.3685999999999998</v>
      </c>
      <c r="AB5492" s="17">
        <f t="shared" si="599"/>
        <v>72.784000000000006</v>
      </c>
      <c r="AC5492" s="17">
        <f t="shared" si="600"/>
        <v>43.670400000000001</v>
      </c>
      <c r="AD5492" s="17">
        <f t="shared" si="601"/>
        <v>174.6816</v>
      </c>
    </row>
    <row r="5493" spans="1:30">
      <c r="A5493">
        <v>5492</v>
      </c>
      <c r="B5493" t="s">
        <v>8289</v>
      </c>
      <c r="C5493" s="4">
        <v>42761</v>
      </c>
      <c r="D5493" s="4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17">
        <v>1.8160000000000001</v>
      </c>
      <c r="V5493">
        <f t="shared" si="595"/>
        <v>2017</v>
      </c>
      <c r="W5493" t="str">
        <f t="shared" si="596"/>
        <v>Jan</v>
      </c>
      <c r="X5493" s="9" t="str">
        <f>Sample___Superstore[[#This Row],[Order Year]]&amp;"-"&amp;Sample___Superstore[[#This Row],[Order Month]]</f>
        <v>2017-Jan</v>
      </c>
      <c r="Y5493" s="10">
        <f>Sample___Superstore6[[#This Row],[Profit]]/Sample___Superstore6[[#This Row],[Sales]]</f>
        <v>0.1</v>
      </c>
      <c r="Z5493" s="9">
        <f t="shared" si="597"/>
        <v>1</v>
      </c>
      <c r="AA5493" s="17">
        <f t="shared" si="598"/>
        <v>0.90800000000000003</v>
      </c>
      <c r="AB5493" s="17">
        <f t="shared" si="599"/>
        <v>9.08</v>
      </c>
      <c r="AC5493" s="17">
        <f t="shared" si="600"/>
        <v>3.6320000000000001</v>
      </c>
      <c r="AD5493" s="17">
        <f t="shared" si="601"/>
        <v>14.528</v>
      </c>
    </row>
    <row r="5494" spans="1:30">
      <c r="A5494">
        <v>5493</v>
      </c>
      <c r="B5494" t="s">
        <v>8290</v>
      </c>
      <c r="C5494" s="4">
        <v>41971</v>
      </c>
      <c r="D5494" s="4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 s="17">
        <v>0.1472</v>
      </c>
      <c r="V5494">
        <f t="shared" si="595"/>
        <v>2014</v>
      </c>
      <c r="W5494" t="str">
        <f t="shared" si="596"/>
        <v>Nov</v>
      </c>
      <c r="X5494" s="9" t="str">
        <f>Sample___Superstore[[#This Row],[Order Year]]&amp;"-"&amp;Sample___Superstore[[#This Row],[Order Month]]</f>
        <v>2014-Nov</v>
      </c>
      <c r="Y5494" s="10">
        <f>Sample___Superstore6[[#This Row],[Profit]]/Sample___Superstore6[[#This Row],[Sales]]</f>
        <v>0.02</v>
      </c>
      <c r="Z5494" s="9">
        <f t="shared" si="597"/>
        <v>0</v>
      </c>
      <c r="AA5494" s="17">
        <f t="shared" si="598"/>
        <v>7.3599999999999999E-2</v>
      </c>
      <c r="AB5494" s="17">
        <f t="shared" si="599"/>
        <v>3.68</v>
      </c>
      <c r="AC5494" s="17">
        <f t="shared" si="600"/>
        <v>0</v>
      </c>
      <c r="AD5494" s="17">
        <f t="shared" si="601"/>
        <v>7.36</v>
      </c>
    </row>
    <row r="5495" spans="1:30">
      <c r="A5495">
        <v>5494</v>
      </c>
      <c r="B5495" t="s">
        <v>8290</v>
      </c>
      <c r="C5495" s="4">
        <v>41971</v>
      </c>
      <c r="D5495" s="4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 s="17">
        <v>19.872</v>
      </c>
      <c r="V5495">
        <f t="shared" si="595"/>
        <v>2014</v>
      </c>
      <c r="W5495" t="str">
        <f t="shared" si="596"/>
        <v>Nov</v>
      </c>
      <c r="X5495" s="9" t="str">
        <f>Sample___Superstore[[#This Row],[Order Year]]&amp;"-"&amp;Sample___Superstore[[#This Row],[Order Month]]</f>
        <v>2014-Nov</v>
      </c>
      <c r="Y5495" s="10">
        <f>Sample___Superstore6[[#This Row],[Profit]]/Sample___Superstore6[[#This Row],[Sales]]</f>
        <v>0.48000000000000004</v>
      </c>
      <c r="Z5495" s="9">
        <f t="shared" si="597"/>
        <v>0</v>
      </c>
      <c r="AA5495" s="17">
        <f t="shared" si="598"/>
        <v>4.968</v>
      </c>
      <c r="AB5495" s="17">
        <f t="shared" si="599"/>
        <v>10.35</v>
      </c>
      <c r="AC5495" s="17">
        <f t="shared" si="600"/>
        <v>0</v>
      </c>
      <c r="AD5495" s="17">
        <f t="shared" si="601"/>
        <v>41.4</v>
      </c>
    </row>
    <row r="5496" spans="1:30">
      <c r="A5496">
        <v>5495</v>
      </c>
      <c r="B5496" t="s">
        <v>8290</v>
      </c>
      <c r="C5496" s="4">
        <v>41971</v>
      </c>
      <c r="D5496" s="4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 s="17">
        <v>-4.8391999999999999</v>
      </c>
      <c r="V5496">
        <f t="shared" si="595"/>
        <v>2014</v>
      </c>
      <c r="W5496" t="str">
        <f t="shared" si="596"/>
        <v>Nov</v>
      </c>
      <c r="X5496" s="9" t="str">
        <f>Sample___Superstore[[#This Row],[Order Year]]&amp;"-"&amp;Sample___Superstore[[#This Row],[Order Month]]</f>
        <v>2014-Nov</v>
      </c>
      <c r="Y5496" s="10">
        <f>Sample___Superstore6[[#This Row],[Profit]]/Sample___Superstore6[[#This Row],[Sales]]</f>
        <v>-1.1764705882352941E-2</v>
      </c>
      <c r="Z5496" s="9">
        <f t="shared" si="597"/>
        <v>0</v>
      </c>
      <c r="AA5496" s="17">
        <f t="shared" si="598"/>
        <v>-1.2098</v>
      </c>
      <c r="AB5496" s="17">
        <f t="shared" si="599"/>
        <v>102.833</v>
      </c>
      <c r="AC5496" s="17">
        <f t="shared" si="600"/>
        <v>61.699799999999996</v>
      </c>
      <c r="AD5496" s="17">
        <f t="shared" si="601"/>
        <v>349.63220000000001</v>
      </c>
    </row>
    <row r="5497" spans="1:30">
      <c r="A5497">
        <v>5496</v>
      </c>
      <c r="B5497" t="s">
        <v>8291</v>
      </c>
      <c r="C5497" s="4">
        <v>42251</v>
      </c>
      <c r="D5497" s="4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 s="17">
        <v>-6.1247999999999996</v>
      </c>
      <c r="V5497">
        <f t="shared" si="595"/>
        <v>2015</v>
      </c>
      <c r="W5497" t="str">
        <f t="shared" si="596"/>
        <v>Sep</v>
      </c>
      <c r="X5497" s="9" t="str">
        <f>Sample___Superstore[[#This Row],[Order Year]]&amp;"-"&amp;Sample___Superstore[[#This Row],[Order Month]]</f>
        <v>2015-Sep</v>
      </c>
      <c r="Y5497" s="10">
        <f>Sample___Superstore6[[#This Row],[Profit]]/Sample___Superstore6[[#This Row],[Sales]]</f>
        <v>-0.79999999999999993</v>
      </c>
      <c r="Z5497" s="9">
        <f t="shared" si="597"/>
        <v>4</v>
      </c>
      <c r="AA5497" s="17">
        <f t="shared" si="598"/>
        <v>-1.5311999999999999</v>
      </c>
      <c r="AB5497" s="17">
        <f t="shared" si="599"/>
        <v>1.9139999999999999</v>
      </c>
      <c r="AC5497" s="17">
        <f t="shared" si="600"/>
        <v>5.3591999999999995</v>
      </c>
      <c r="AD5497" s="17">
        <f t="shared" si="601"/>
        <v>2.2968000000000002</v>
      </c>
    </row>
    <row r="5498" spans="1:30">
      <c r="A5498">
        <v>5497</v>
      </c>
      <c r="B5498" t="s">
        <v>8292</v>
      </c>
      <c r="C5498" s="4">
        <v>42898</v>
      </c>
      <c r="D5498" s="4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 s="17">
        <v>19.175999999999998</v>
      </c>
      <c r="V5498">
        <f t="shared" si="595"/>
        <v>2017</v>
      </c>
      <c r="W5498" t="str">
        <f t="shared" si="596"/>
        <v>Jun</v>
      </c>
      <c r="X5498" s="9" t="str">
        <f>Sample___Superstore[[#This Row],[Order Year]]&amp;"-"&amp;Sample___Superstore[[#This Row],[Order Month]]</f>
        <v>2017-Jun</v>
      </c>
      <c r="Y5498" s="10">
        <f>Sample___Superstore6[[#This Row],[Profit]]/Sample___Superstore6[[#This Row],[Sales]]</f>
        <v>0.3</v>
      </c>
      <c r="Z5498" s="9">
        <f t="shared" si="597"/>
        <v>4</v>
      </c>
      <c r="AA5498" s="17">
        <f t="shared" si="598"/>
        <v>9.5879999999999992</v>
      </c>
      <c r="AB5498" s="17">
        <f t="shared" si="599"/>
        <v>31.96</v>
      </c>
      <c r="AC5498" s="17">
        <f t="shared" si="600"/>
        <v>12.784000000000001</v>
      </c>
      <c r="AD5498" s="17">
        <f t="shared" si="601"/>
        <v>51.136000000000003</v>
      </c>
    </row>
    <row r="5499" spans="1:30">
      <c r="A5499">
        <v>5498</v>
      </c>
      <c r="B5499" t="s">
        <v>8293</v>
      </c>
      <c r="C5499" s="4">
        <v>42931</v>
      </c>
      <c r="D5499" s="4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 s="17">
        <v>1.9024000000000001</v>
      </c>
      <c r="V5499">
        <f t="shared" si="595"/>
        <v>2017</v>
      </c>
      <c r="W5499" t="str">
        <f t="shared" si="596"/>
        <v>Jul</v>
      </c>
      <c r="X5499" s="9" t="str">
        <f>Sample___Superstore[[#This Row],[Order Year]]&amp;"-"&amp;Sample___Superstore[[#This Row],[Order Month]]</f>
        <v>2017-Jul</v>
      </c>
      <c r="Y5499" s="10">
        <f>Sample___Superstore6[[#This Row],[Profit]]/Sample___Superstore6[[#This Row],[Sales]]</f>
        <v>0.29000000000000004</v>
      </c>
      <c r="Z5499" s="9">
        <f t="shared" si="597"/>
        <v>3</v>
      </c>
      <c r="AA5499" s="17">
        <f t="shared" si="598"/>
        <v>0.95120000000000005</v>
      </c>
      <c r="AB5499" s="17">
        <f t="shared" si="599"/>
        <v>3.28</v>
      </c>
      <c r="AC5499" s="17">
        <f t="shared" si="600"/>
        <v>0</v>
      </c>
      <c r="AD5499" s="17">
        <f t="shared" si="601"/>
        <v>6.56</v>
      </c>
    </row>
    <row r="5500" spans="1:30">
      <c r="A5500">
        <v>5499</v>
      </c>
      <c r="B5500" t="s">
        <v>8293</v>
      </c>
      <c r="C5500" s="4">
        <v>42931</v>
      </c>
      <c r="D5500" s="4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 s="17">
        <v>3.6017999999999999</v>
      </c>
      <c r="V5500">
        <f t="shared" si="595"/>
        <v>2017</v>
      </c>
      <c r="W5500" t="str">
        <f t="shared" si="596"/>
        <v>Jul</v>
      </c>
      <c r="X5500" s="9" t="str">
        <f>Sample___Superstore[[#This Row],[Order Year]]&amp;"-"&amp;Sample___Superstore[[#This Row],[Order Month]]</f>
        <v>2017-Jul</v>
      </c>
      <c r="Y5500" s="10">
        <f>Sample___Superstore6[[#This Row],[Profit]]/Sample___Superstore6[[#This Row],[Sales]]</f>
        <v>0.45999999999999996</v>
      </c>
      <c r="Z5500" s="9">
        <f t="shared" si="597"/>
        <v>3</v>
      </c>
      <c r="AA5500" s="17">
        <f t="shared" si="598"/>
        <v>1.2005999999999999</v>
      </c>
      <c r="AB5500" s="17">
        <f t="shared" si="599"/>
        <v>2.61</v>
      </c>
      <c r="AC5500" s="17">
        <f t="shared" si="600"/>
        <v>0</v>
      </c>
      <c r="AD5500" s="17">
        <f t="shared" si="601"/>
        <v>7.83</v>
      </c>
    </row>
    <row r="5501" spans="1:30">
      <c r="A5501">
        <v>5500</v>
      </c>
      <c r="B5501" t="s">
        <v>8293</v>
      </c>
      <c r="C5501" s="4">
        <v>42931</v>
      </c>
      <c r="D5501" s="4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 s="17">
        <v>8.7989999999999995</v>
      </c>
      <c r="V5501">
        <f t="shared" si="595"/>
        <v>2017</v>
      </c>
      <c r="W5501" t="str">
        <f t="shared" si="596"/>
        <v>Jul</v>
      </c>
      <c r="X5501" s="9" t="str">
        <f>Sample___Superstore[[#This Row],[Order Year]]&amp;"-"&amp;Sample___Superstore[[#This Row],[Order Month]]</f>
        <v>2017-Jul</v>
      </c>
      <c r="Y5501" s="10">
        <f>Sample___Superstore6[[#This Row],[Profit]]/Sample___Superstore6[[#This Row],[Sales]]</f>
        <v>0.21</v>
      </c>
      <c r="Z5501" s="9">
        <f t="shared" si="597"/>
        <v>3</v>
      </c>
      <c r="AA5501" s="17">
        <f t="shared" si="598"/>
        <v>4.3994999999999997</v>
      </c>
      <c r="AB5501" s="17">
        <f t="shared" si="599"/>
        <v>20.95</v>
      </c>
      <c r="AC5501" s="17">
        <f t="shared" si="600"/>
        <v>0</v>
      </c>
      <c r="AD5501" s="17">
        <f t="shared" si="601"/>
        <v>41.9</v>
      </c>
    </row>
    <row r="5502" spans="1:30">
      <c r="A5502">
        <v>5501</v>
      </c>
      <c r="B5502" t="s">
        <v>8293</v>
      </c>
      <c r="C5502" s="4">
        <v>42931</v>
      </c>
      <c r="D5502" s="4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 s="17">
        <v>88.552800000000005</v>
      </c>
      <c r="V5502">
        <f t="shared" si="595"/>
        <v>2017</v>
      </c>
      <c r="W5502" t="str">
        <f t="shared" si="596"/>
        <v>Jul</v>
      </c>
      <c r="X5502" s="9" t="str">
        <f>Sample___Superstore[[#This Row],[Order Year]]&amp;"-"&amp;Sample___Superstore[[#This Row],[Order Month]]</f>
        <v>2017-Jul</v>
      </c>
      <c r="Y5502" s="10">
        <f>Sample___Superstore6[[#This Row],[Profit]]/Sample___Superstore6[[#This Row],[Sales]]</f>
        <v>0.13333333333333336</v>
      </c>
      <c r="Z5502" s="9">
        <f t="shared" si="597"/>
        <v>3</v>
      </c>
      <c r="AA5502" s="17">
        <f t="shared" si="598"/>
        <v>14.758800000000001</v>
      </c>
      <c r="AB5502" s="17">
        <f t="shared" si="599"/>
        <v>110.69099999999999</v>
      </c>
      <c r="AC5502" s="17">
        <f t="shared" si="600"/>
        <v>66.414599999999993</v>
      </c>
      <c r="AD5502" s="17">
        <f t="shared" si="601"/>
        <v>597.73140000000001</v>
      </c>
    </row>
    <row r="5503" spans="1:30">
      <c r="A5503">
        <v>5502</v>
      </c>
      <c r="B5503" t="s">
        <v>8293</v>
      </c>
      <c r="C5503" s="4">
        <v>42931</v>
      </c>
      <c r="D5503" s="4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 s="17">
        <v>4.3903999999999996</v>
      </c>
      <c r="V5503">
        <f t="shared" si="595"/>
        <v>2017</v>
      </c>
      <c r="W5503" t="str">
        <f t="shared" si="596"/>
        <v>Jul</v>
      </c>
      <c r="X5503" s="9" t="str">
        <f>Sample___Superstore[[#This Row],[Order Year]]&amp;"-"&amp;Sample___Superstore[[#This Row],[Order Month]]</f>
        <v>2017-Jul</v>
      </c>
      <c r="Y5503" s="10">
        <f>Sample___Superstore6[[#This Row],[Profit]]/Sample___Superstore6[[#This Row],[Sales]]</f>
        <v>0.48999999999999994</v>
      </c>
      <c r="Z5503" s="9">
        <f t="shared" si="597"/>
        <v>3</v>
      </c>
      <c r="AA5503" s="17">
        <f t="shared" si="598"/>
        <v>2.1951999999999998</v>
      </c>
      <c r="AB5503" s="17">
        <f t="shared" si="599"/>
        <v>4.4800000000000004</v>
      </c>
      <c r="AC5503" s="17">
        <f t="shared" si="600"/>
        <v>0</v>
      </c>
      <c r="AD5503" s="17">
        <f t="shared" si="601"/>
        <v>8.9600000000000009</v>
      </c>
    </row>
    <row r="5504" spans="1:30">
      <c r="A5504">
        <v>5503</v>
      </c>
      <c r="B5504" t="s">
        <v>8294</v>
      </c>
      <c r="C5504" s="4">
        <v>43041</v>
      </c>
      <c r="D5504" s="4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 s="17">
        <v>0.66239999999999999</v>
      </c>
      <c r="V5504">
        <f t="shared" si="595"/>
        <v>2017</v>
      </c>
      <c r="W5504" t="str">
        <f t="shared" si="596"/>
        <v>Nov</v>
      </c>
      <c r="X5504" s="9" t="str">
        <f>Sample___Superstore[[#This Row],[Order Year]]&amp;"-"&amp;Sample___Superstore[[#This Row],[Order Month]]</f>
        <v>2017-Nov</v>
      </c>
      <c r="Y5504" s="10">
        <f>Sample___Superstore6[[#This Row],[Profit]]/Sample___Superstore6[[#This Row],[Sales]]</f>
        <v>0.2</v>
      </c>
      <c r="Z5504" s="9">
        <f t="shared" si="597"/>
        <v>4</v>
      </c>
      <c r="AA5504" s="17">
        <f t="shared" si="598"/>
        <v>0.66239999999999999</v>
      </c>
      <c r="AB5504" s="17">
        <f t="shared" si="599"/>
        <v>3.3119999999999998</v>
      </c>
      <c r="AC5504" s="17">
        <f t="shared" si="600"/>
        <v>0.66239999999999999</v>
      </c>
      <c r="AD5504" s="17">
        <f t="shared" si="601"/>
        <v>2.6496</v>
      </c>
    </row>
    <row r="5505" spans="1:30">
      <c r="A5505">
        <v>5504</v>
      </c>
      <c r="B5505" t="s">
        <v>8294</v>
      </c>
      <c r="C5505" s="4">
        <v>43041</v>
      </c>
      <c r="D5505" s="4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 s="17">
        <v>1.2585</v>
      </c>
      <c r="V5505">
        <f t="shared" si="595"/>
        <v>2017</v>
      </c>
      <c r="W5505" t="str">
        <f t="shared" si="596"/>
        <v>Nov</v>
      </c>
      <c r="X5505" s="9" t="str">
        <f>Sample___Superstore[[#This Row],[Order Year]]&amp;"-"&amp;Sample___Superstore[[#This Row],[Order Month]]</f>
        <v>2017-Nov</v>
      </c>
      <c r="Y5505" s="10">
        <f>Sample___Superstore6[[#This Row],[Profit]]/Sample___Superstore6[[#This Row],[Sales]]</f>
        <v>6.25E-2</v>
      </c>
      <c r="Z5505" s="9">
        <f t="shared" si="597"/>
        <v>4</v>
      </c>
      <c r="AA5505" s="17">
        <f t="shared" si="598"/>
        <v>0.41949999999999998</v>
      </c>
      <c r="AB5505" s="17">
        <f t="shared" si="599"/>
        <v>6.7119999999999997</v>
      </c>
      <c r="AC5505" s="17">
        <f t="shared" si="600"/>
        <v>4.0271999999999997</v>
      </c>
      <c r="AD5505" s="17">
        <f t="shared" si="601"/>
        <v>16.108799999999999</v>
      </c>
    </row>
    <row r="5506" spans="1:30">
      <c r="A5506">
        <v>5505</v>
      </c>
      <c r="B5506" t="s">
        <v>8294</v>
      </c>
      <c r="C5506" s="4">
        <v>43041</v>
      </c>
      <c r="D5506" s="4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 s="17">
        <v>2.8782000000000001</v>
      </c>
      <c r="V5506">
        <f t="shared" ref="V5506:V5569" si="602">YEAR(C5506)</f>
        <v>2017</v>
      </c>
      <c r="W5506" t="str">
        <f t="shared" ref="W5506:W5569" si="603">TEXT(C5506,"mmm")</f>
        <v>Nov</v>
      </c>
      <c r="X5506" s="9" t="str">
        <f>Sample___Superstore[[#This Row],[Order Year]]&amp;"-"&amp;Sample___Superstore[[#This Row],[Order Month]]</f>
        <v>2017-Nov</v>
      </c>
      <c r="Y5506" s="10">
        <f>Sample___Superstore6[[#This Row],[Profit]]/Sample___Superstore6[[#This Row],[Sales]]</f>
        <v>0.32500000000000001</v>
      </c>
      <c r="Z5506" s="9">
        <f t="shared" ref="Z5506:Z5569" si="604">D5506-C5506</f>
        <v>4</v>
      </c>
      <c r="AA5506" s="17">
        <f t="shared" ref="AA5506:AA5569" si="605">U5506/S5506</f>
        <v>0.95940000000000003</v>
      </c>
      <c r="AB5506" s="17">
        <f t="shared" ref="AB5506:AB5569" si="606">R5506/S5506</f>
        <v>2.952</v>
      </c>
      <c r="AC5506" s="17">
        <f t="shared" ref="AC5506:AC5569" si="607">R5506*T5506</f>
        <v>1.7712000000000001</v>
      </c>
      <c r="AD5506" s="17">
        <f t="shared" ref="AD5506:AD5569" si="608">R5506-(R5506*T5506)</f>
        <v>7.0847999999999995</v>
      </c>
    </row>
    <row r="5507" spans="1:30">
      <c r="A5507">
        <v>5506</v>
      </c>
      <c r="B5507" t="s">
        <v>8294</v>
      </c>
      <c r="C5507" s="4">
        <v>43041</v>
      </c>
      <c r="D5507" s="4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 s="17">
        <v>-186.16</v>
      </c>
      <c r="V5507">
        <f t="shared" si="602"/>
        <v>2017</v>
      </c>
      <c r="W5507" t="str">
        <f t="shared" si="603"/>
        <v>Nov</v>
      </c>
      <c r="X5507" s="9" t="str">
        <f>Sample___Superstore[[#This Row],[Order Year]]&amp;"-"&amp;Sample___Superstore[[#This Row],[Order Month]]</f>
        <v>2017-Nov</v>
      </c>
      <c r="Y5507" s="10">
        <f>Sample___Superstore6[[#This Row],[Profit]]/Sample___Superstore6[[#This Row],[Sales]]</f>
        <v>-0.21666666666666665</v>
      </c>
      <c r="Z5507" s="9">
        <f t="shared" si="604"/>
        <v>4</v>
      </c>
      <c r="AA5507" s="17">
        <f t="shared" si="605"/>
        <v>-46.54</v>
      </c>
      <c r="AB5507" s="17">
        <f t="shared" si="606"/>
        <v>214.8</v>
      </c>
      <c r="AC5507" s="17">
        <f t="shared" si="607"/>
        <v>343.68000000000006</v>
      </c>
      <c r="AD5507" s="17">
        <f t="shared" si="608"/>
        <v>515.52</v>
      </c>
    </row>
    <row r="5508" spans="1:30">
      <c r="A5508">
        <v>5507</v>
      </c>
      <c r="B5508" t="s">
        <v>8297</v>
      </c>
      <c r="C5508" s="4">
        <v>42651</v>
      </c>
      <c r="D5508" s="4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 s="17">
        <v>27.882000000000001</v>
      </c>
      <c r="V5508">
        <f t="shared" si="602"/>
        <v>2016</v>
      </c>
      <c r="W5508" t="str">
        <f t="shared" si="603"/>
        <v>Oct</v>
      </c>
      <c r="X5508" s="9" t="str">
        <f>Sample___Superstore[[#This Row],[Order Year]]&amp;"-"&amp;Sample___Superstore[[#This Row],[Order Month]]</f>
        <v>2016-Oct</v>
      </c>
      <c r="Y5508" s="10">
        <f>Sample___Superstore6[[#This Row],[Profit]]/Sample___Superstore6[[#This Row],[Sales]]</f>
        <v>0.45</v>
      </c>
      <c r="Z5508" s="9">
        <f t="shared" si="604"/>
        <v>0</v>
      </c>
      <c r="AA5508" s="17">
        <f t="shared" si="605"/>
        <v>13.941000000000001</v>
      </c>
      <c r="AB5508" s="17">
        <f t="shared" si="606"/>
        <v>30.98</v>
      </c>
      <c r="AC5508" s="17">
        <f t="shared" si="607"/>
        <v>0</v>
      </c>
      <c r="AD5508" s="17">
        <f t="shared" si="608"/>
        <v>61.96</v>
      </c>
    </row>
    <row r="5509" spans="1:30">
      <c r="A5509">
        <v>5508</v>
      </c>
      <c r="B5509" t="s">
        <v>8298</v>
      </c>
      <c r="C5509" s="4">
        <v>42468</v>
      </c>
      <c r="D5509" s="4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 s="17">
        <v>8.6015999999999995</v>
      </c>
      <c r="V5509">
        <f t="shared" si="602"/>
        <v>2016</v>
      </c>
      <c r="W5509" t="str">
        <f t="shared" si="603"/>
        <v>Apr</v>
      </c>
      <c r="X5509" s="9" t="str">
        <f>Sample___Superstore[[#This Row],[Order Year]]&amp;"-"&amp;Sample___Superstore[[#This Row],[Order Month]]</f>
        <v>2016-Apr</v>
      </c>
      <c r="Y5509" s="10">
        <f>Sample___Superstore6[[#This Row],[Profit]]/Sample___Superstore6[[#This Row],[Sales]]</f>
        <v>0.47999999999999993</v>
      </c>
      <c r="Z5509" s="9">
        <f t="shared" si="604"/>
        <v>6</v>
      </c>
      <c r="AA5509" s="17">
        <f t="shared" si="605"/>
        <v>2.1503999999999999</v>
      </c>
      <c r="AB5509" s="17">
        <f t="shared" si="606"/>
        <v>4.4800000000000004</v>
      </c>
      <c r="AC5509" s="17">
        <f t="shared" si="607"/>
        <v>0</v>
      </c>
      <c r="AD5509" s="17">
        <f t="shared" si="608"/>
        <v>17.920000000000002</v>
      </c>
    </row>
    <row r="5510" spans="1:30">
      <c r="A5510">
        <v>5509</v>
      </c>
      <c r="B5510" t="s">
        <v>8299</v>
      </c>
      <c r="C5510" s="4">
        <v>42285</v>
      </c>
      <c r="D5510" s="4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 s="17">
        <v>62.737000000000002</v>
      </c>
      <c r="V5510">
        <f t="shared" si="602"/>
        <v>2015</v>
      </c>
      <c r="W5510" t="str">
        <f t="shared" si="603"/>
        <v>Oct</v>
      </c>
      <c r="X5510" s="9" t="str">
        <f>Sample___Superstore[[#This Row],[Order Year]]&amp;"-"&amp;Sample___Superstore[[#This Row],[Order Month]]</f>
        <v>2015-Oct</v>
      </c>
      <c r="Y5510" s="10">
        <f>Sample___Superstore6[[#This Row],[Profit]]/Sample___Superstore6[[#This Row],[Sales]]</f>
        <v>0.43</v>
      </c>
      <c r="Z5510" s="9">
        <f t="shared" si="604"/>
        <v>4</v>
      </c>
      <c r="AA5510" s="17">
        <f t="shared" si="605"/>
        <v>12.5474</v>
      </c>
      <c r="AB5510" s="17">
        <f t="shared" si="606"/>
        <v>29.18</v>
      </c>
      <c r="AC5510" s="17">
        <f t="shared" si="607"/>
        <v>0</v>
      </c>
      <c r="AD5510" s="17">
        <f t="shared" si="608"/>
        <v>145.9</v>
      </c>
    </row>
    <row r="5511" spans="1:30">
      <c r="A5511">
        <v>5510</v>
      </c>
      <c r="B5511" t="s">
        <v>8300</v>
      </c>
      <c r="C5511" s="4">
        <v>42870</v>
      </c>
      <c r="D5511" s="4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 s="17">
        <v>19.137599999999999</v>
      </c>
      <c r="V5511">
        <f t="shared" si="602"/>
        <v>2017</v>
      </c>
      <c r="W5511" t="str">
        <f t="shared" si="603"/>
        <v>May</v>
      </c>
      <c r="X5511" s="9" t="str">
        <f>Sample___Superstore[[#This Row],[Order Year]]&amp;"-"&amp;Sample___Superstore[[#This Row],[Order Month]]</f>
        <v>2017-May</v>
      </c>
      <c r="Y5511" s="10">
        <f>Sample___Superstore6[[#This Row],[Profit]]/Sample___Superstore6[[#This Row],[Sales]]</f>
        <v>0.33749999999999997</v>
      </c>
      <c r="Z5511" s="9">
        <f t="shared" si="604"/>
        <v>5</v>
      </c>
      <c r="AA5511" s="17">
        <f t="shared" si="605"/>
        <v>9.5687999999999995</v>
      </c>
      <c r="AB5511" s="17">
        <f t="shared" si="606"/>
        <v>28.352</v>
      </c>
      <c r="AC5511" s="17">
        <f t="shared" si="607"/>
        <v>11.340800000000002</v>
      </c>
      <c r="AD5511" s="17">
        <f t="shared" si="608"/>
        <v>45.363199999999999</v>
      </c>
    </row>
    <row r="5512" spans="1:30">
      <c r="A5512">
        <v>5511</v>
      </c>
      <c r="B5512" t="s">
        <v>8300</v>
      </c>
      <c r="C5512" s="4">
        <v>42870</v>
      </c>
      <c r="D5512" s="4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 s="17">
        <v>3.4750000000000001</v>
      </c>
      <c r="V5512">
        <f t="shared" si="602"/>
        <v>2017</v>
      </c>
      <c r="W5512" t="str">
        <f t="shared" si="603"/>
        <v>May</v>
      </c>
      <c r="X5512" s="9" t="str">
        <f>Sample___Superstore[[#This Row],[Order Year]]&amp;"-"&amp;Sample___Superstore[[#This Row],[Order Month]]</f>
        <v>2017-May</v>
      </c>
      <c r="Y5512" s="10">
        <f>Sample___Superstore6[[#This Row],[Profit]]/Sample___Superstore6[[#This Row],[Sales]]</f>
        <v>0.31250000000000006</v>
      </c>
      <c r="Z5512" s="9">
        <f t="shared" si="604"/>
        <v>5</v>
      </c>
      <c r="AA5512" s="17">
        <f t="shared" si="605"/>
        <v>1.7375</v>
      </c>
      <c r="AB5512" s="17">
        <f t="shared" si="606"/>
        <v>5.56</v>
      </c>
      <c r="AC5512" s="17">
        <f t="shared" si="607"/>
        <v>2.2239999999999998</v>
      </c>
      <c r="AD5512" s="17">
        <f t="shared" si="608"/>
        <v>8.895999999999999</v>
      </c>
    </row>
    <row r="5513" spans="1:30">
      <c r="A5513">
        <v>5512</v>
      </c>
      <c r="B5513" t="s">
        <v>8301</v>
      </c>
      <c r="C5513" s="4">
        <v>41694</v>
      </c>
      <c r="D5513" s="4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 s="17">
        <v>11.102399999999999</v>
      </c>
      <c r="V5513">
        <f t="shared" si="602"/>
        <v>2014</v>
      </c>
      <c r="W5513" t="str">
        <f t="shared" si="603"/>
        <v>Feb</v>
      </c>
      <c r="X5513" s="9" t="str">
        <f>Sample___Superstore[[#This Row],[Order Year]]&amp;"-"&amp;Sample___Superstore[[#This Row],[Order Month]]</f>
        <v>2014-Feb</v>
      </c>
      <c r="Y5513" s="10">
        <f>Sample___Superstore6[[#This Row],[Profit]]/Sample___Superstore6[[#This Row],[Sales]]</f>
        <v>0.33749999999999997</v>
      </c>
      <c r="Z5513" s="9">
        <f t="shared" si="604"/>
        <v>6</v>
      </c>
      <c r="AA5513" s="17">
        <f t="shared" si="605"/>
        <v>2.7755999999999998</v>
      </c>
      <c r="AB5513" s="17">
        <f t="shared" si="606"/>
        <v>8.2240000000000002</v>
      </c>
      <c r="AC5513" s="17">
        <f t="shared" si="607"/>
        <v>6.5792000000000002</v>
      </c>
      <c r="AD5513" s="17">
        <f t="shared" si="608"/>
        <v>26.316800000000001</v>
      </c>
    </row>
    <row r="5514" spans="1:30">
      <c r="A5514">
        <v>5513</v>
      </c>
      <c r="B5514" t="s">
        <v>8301</v>
      </c>
      <c r="C5514" s="4">
        <v>41694</v>
      </c>
      <c r="D5514" s="4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 s="17">
        <v>7.6868999999999996</v>
      </c>
      <c r="V5514">
        <f t="shared" si="602"/>
        <v>2014</v>
      </c>
      <c r="W5514" t="str">
        <f t="shared" si="603"/>
        <v>Feb</v>
      </c>
      <c r="X5514" s="9" t="str">
        <f>Sample___Superstore[[#This Row],[Order Year]]&amp;"-"&amp;Sample___Superstore[[#This Row],[Order Month]]</f>
        <v>2014-Feb</v>
      </c>
      <c r="Y5514" s="10">
        <f>Sample___Superstore6[[#This Row],[Profit]]/Sample___Superstore6[[#This Row],[Sales]]</f>
        <v>0.33749999999999997</v>
      </c>
      <c r="Z5514" s="9">
        <f t="shared" si="604"/>
        <v>6</v>
      </c>
      <c r="AA5514" s="17">
        <f t="shared" si="605"/>
        <v>2.5623</v>
      </c>
      <c r="AB5514" s="17">
        <f t="shared" si="606"/>
        <v>7.5919999999999996</v>
      </c>
      <c r="AC5514" s="17">
        <f t="shared" si="607"/>
        <v>4.5552000000000001</v>
      </c>
      <c r="AD5514" s="17">
        <f t="shared" si="608"/>
        <v>18.220800000000001</v>
      </c>
    </row>
    <row r="5515" spans="1:30">
      <c r="A5515">
        <v>5514</v>
      </c>
      <c r="B5515" t="s">
        <v>8302</v>
      </c>
      <c r="C5515" s="4">
        <v>42154</v>
      </c>
      <c r="D5515" s="4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 s="17">
        <v>2.3997000000000002</v>
      </c>
      <c r="V5515">
        <f t="shared" si="602"/>
        <v>2015</v>
      </c>
      <c r="W5515" t="str">
        <f t="shared" si="603"/>
        <v>May</v>
      </c>
      <c r="X5515" s="9" t="str">
        <f>Sample___Superstore[[#This Row],[Order Year]]&amp;"-"&amp;Sample___Superstore[[#This Row],[Order Month]]</f>
        <v>2015-May</v>
      </c>
      <c r="Y5515" s="10">
        <f>Sample___Superstore6[[#This Row],[Profit]]/Sample___Superstore6[[#This Row],[Sales]]</f>
        <v>0.01</v>
      </c>
      <c r="Z5515" s="9">
        <f t="shared" si="604"/>
        <v>2</v>
      </c>
      <c r="AA5515" s="17">
        <f t="shared" si="605"/>
        <v>0.79990000000000006</v>
      </c>
      <c r="AB5515" s="17">
        <f t="shared" si="606"/>
        <v>79.989999999999995</v>
      </c>
      <c r="AC5515" s="17">
        <f t="shared" si="607"/>
        <v>0</v>
      </c>
      <c r="AD5515" s="17">
        <f t="shared" si="608"/>
        <v>239.97</v>
      </c>
    </row>
    <row r="5516" spans="1:30">
      <c r="A5516">
        <v>5515</v>
      </c>
      <c r="B5516" t="s">
        <v>8302</v>
      </c>
      <c r="C5516" s="4">
        <v>42154</v>
      </c>
      <c r="D5516" s="4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 s="17">
        <v>44.889600000000002</v>
      </c>
      <c r="V5516">
        <f t="shared" si="602"/>
        <v>2015</v>
      </c>
      <c r="W5516" t="str">
        <f t="shared" si="603"/>
        <v>May</v>
      </c>
      <c r="X5516" s="9" t="str">
        <f>Sample___Superstore[[#This Row],[Order Year]]&amp;"-"&amp;Sample___Superstore[[#This Row],[Order Month]]</f>
        <v>2015-May</v>
      </c>
      <c r="Y5516" s="10">
        <f>Sample___Superstore6[[#This Row],[Profit]]/Sample___Superstore6[[#This Row],[Sales]]</f>
        <v>0.28000000000000003</v>
      </c>
      <c r="Z5516" s="9">
        <f t="shared" si="604"/>
        <v>2</v>
      </c>
      <c r="AA5516" s="17">
        <f t="shared" si="605"/>
        <v>22.444800000000001</v>
      </c>
      <c r="AB5516" s="17">
        <f t="shared" si="606"/>
        <v>80.16</v>
      </c>
      <c r="AC5516" s="17">
        <f t="shared" si="607"/>
        <v>0</v>
      </c>
      <c r="AD5516" s="17">
        <f t="shared" si="608"/>
        <v>160.32</v>
      </c>
    </row>
    <row r="5517" spans="1:30">
      <c r="A5517">
        <v>5516</v>
      </c>
      <c r="B5517" t="s">
        <v>8302</v>
      </c>
      <c r="C5517" s="4">
        <v>42154</v>
      </c>
      <c r="D5517" s="4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 s="17">
        <v>3.8654999999999999</v>
      </c>
      <c r="V5517">
        <f t="shared" si="602"/>
        <v>2015</v>
      </c>
      <c r="W5517" t="str">
        <f t="shared" si="603"/>
        <v>May</v>
      </c>
      <c r="X5517" s="9" t="str">
        <f>Sample___Superstore[[#This Row],[Order Year]]&amp;"-"&amp;Sample___Superstore[[#This Row],[Order Month]]</f>
        <v>2015-May</v>
      </c>
      <c r="Y5517" s="10">
        <f>Sample___Superstore6[[#This Row],[Profit]]/Sample___Superstore6[[#This Row],[Sales]]</f>
        <v>3.0000000000000002E-2</v>
      </c>
      <c r="Z5517" s="9">
        <f t="shared" si="604"/>
        <v>2</v>
      </c>
      <c r="AA5517" s="17">
        <f t="shared" si="605"/>
        <v>1.2885</v>
      </c>
      <c r="AB5517" s="17">
        <f t="shared" si="606"/>
        <v>42.949999999999996</v>
      </c>
      <c r="AC5517" s="17">
        <f t="shared" si="607"/>
        <v>0</v>
      </c>
      <c r="AD5517" s="17">
        <f t="shared" si="608"/>
        <v>128.85</v>
      </c>
    </row>
    <row r="5518" spans="1:30">
      <c r="A5518">
        <v>5517</v>
      </c>
      <c r="B5518" t="s">
        <v>8304</v>
      </c>
      <c r="C5518" s="4">
        <v>42692</v>
      </c>
      <c r="D5518" s="4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 s="17">
        <v>527.98400000000004</v>
      </c>
      <c r="V5518">
        <f t="shared" si="602"/>
        <v>2016</v>
      </c>
      <c r="W5518" t="str">
        <f t="shared" si="603"/>
        <v>Nov</v>
      </c>
      <c r="X5518" s="9" t="str">
        <f>Sample___Superstore[[#This Row],[Order Year]]&amp;"-"&amp;Sample___Superstore[[#This Row],[Order Month]]</f>
        <v>2016-Nov</v>
      </c>
      <c r="Y5518" s="10">
        <f>Sample___Superstore6[[#This Row],[Profit]]/Sample___Superstore6[[#This Row],[Sales]]</f>
        <v>0.4</v>
      </c>
      <c r="Z5518" s="9">
        <f t="shared" si="604"/>
        <v>3</v>
      </c>
      <c r="AA5518" s="17">
        <f t="shared" si="605"/>
        <v>131.99600000000001</v>
      </c>
      <c r="AB5518" s="17">
        <f t="shared" si="606"/>
        <v>329.99</v>
      </c>
      <c r="AC5518" s="17">
        <f t="shared" si="607"/>
        <v>0</v>
      </c>
      <c r="AD5518" s="17">
        <f t="shared" si="608"/>
        <v>1319.96</v>
      </c>
    </row>
    <row r="5519" spans="1:30">
      <c r="A5519">
        <v>5518</v>
      </c>
      <c r="B5519" t="s">
        <v>8305</v>
      </c>
      <c r="C5519" s="4">
        <v>43073</v>
      </c>
      <c r="D5519" s="4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 s="17">
        <v>-10.284000000000001</v>
      </c>
      <c r="V5519">
        <f t="shared" si="602"/>
        <v>2017</v>
      </c>
      <c r="W5519" t="str">
        <f t="shared" si="603"/>
        <v>Dec</v>
      </c>
      <c r="X5519" s="9" t="str">
        <f>Sample___Superstore[[#This Row],[Order Year]]&amp;"-"&amp;Sample___Superstore[[#This Row],[Order Month]]</f>
        <v>2017-Dec</v>
      </c>
      <c r="Y5519" s="10">
        <f>Sample___Superstore6[[#This Row],[Profit]]/Sample___Superstore6[[#This Row],[Sales]]</f>
        <v>-4.2857142857142858E-2</v>
      </c>
      <c r="Z5519" s="9">
        <f t="shared" si="604"/>
        <v>5</v>
      </c>
      <c r="AA5519" s="17">
        <f t="shared" si="605"/>
        <v>-1.0284</v>
      </c>
      <c r="AB5519" s="17">
        <f t="shared" si="606"/>
        <v>23.996000000000002</v>
      </c>
      <c r="AC5519" s="17">
        <f t="shared" si="607"/>
        <v>71.988</v>
      </c>
      <c r="AD5519" s="17">
        <f t="shared" si="608"/>
        <v>167.97200000000001</v>
      </c>
    </row>
    <row r="5520" spans="1:30">
      <c r="A5520">
        <v>5519</v>
      </c>
      <c r="B5520" t="s">
        <v>8305</v>
      </c>
      <c r="C5520" s="4">
        <v>43073</v>
      </c>
      <c r="D5520" s="4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 s="17">
        <v>6.8460000000000001</v>
      </c>
      <c r="V5520">
        <f t="shared" si="602"/>
        <v>2017</v>
      </c>
      <c r="W5520" t="str">
        <f t="shared" si="603"/>
        <v>Dec</v>
      </c>
      <c r="X5520" s="9" t="str">
        <f>Sample___Superstore[[#This Row],[Order Year]]&amp;"-"&amp;Sample___Superstore[[#This Row],[Order Month]]</f>
        <v>2017-Dec</v>
      </c>
      <c r="Y5520" s="10">
        <f>Sample___Superstore6[[#This Row],[Profit]]/Sample___Superstore6[[#This Row],[Sales]]</f>
        <v>0.125</v>
      </c>
      <c r="Z5520" s="9">
        <f t="shared" si="604"/>
        <v>5</v>
      </c>
      <c r="AA5520" s="17">
        <f t="shared" si="605"/>
        <v>3.423</v>
      </c>
      <c r="AB5520" s="17">
        <f t="shared" si="606"/>
        <v>27.384</v>
      </c>
      <c r="AC5520" s="17">
        <f t="shared" si="607"/>
        <v>10.953600000000002</v>
      </c>
      <c r="AD5520" s="17">
        <f t="shared" si="608"/>
        <v>43.814399999999999</v>
      </c>
    </row>
    <row r="5521" spans="1:30">
      <c r="A5521">
        <v>5520</v>
      </c>
      <c r="B5521" t="s">
        <v>8305</v>
      </c>
      <c r="C5521" s="4">
        <v>43073</v>
      </c>
      <c r="D5521" s="4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 s="17">
        <v>3.1806000000000001</v>
      </c>
      <c r="V5521">
        <f t="shared" si="602"/>
        <v>2017</v>
      </c>
      <c r="W5521" t="str">
        <f t="shared" si="603"/>
        <v>Dec</v>
      </c>
      <c r="X5521" s="9" t="str">
        <f>Sample___Superstore[[#This Row],[Order Year]]&amp;"-"&amp;Sample___Superstore[[#This Row],[Order Month]]</f>
        <v>2017-Dec</v>
      </c>
      <c r="Y5521" s="10">
        <f>Sample___Superstore6[[#This Row],[Profit]]/Sample___Superstore6[[#This Row],[Sales]]</f>
        <v>0.23750000000000002</v>
      </c>
      <c r="Z5521" s="9">
        <f t="shared" si="604"/>
        <v>5</v>
      </c>
      <c r="AA5521" s="17">
        <f t="shared" si="605"/>
        <v>1.0602</v>
      </c>
      <c r="AB5521" s="17">
        <f t="shared" si="606"/>
        <v>4.4639999999999995</v>
      </c>
      <c r="AC5521" s="17">
        <f t="shared" si="607"/>
        <v>2.6783999999999999</v>
      </c>
      <c r="AD5521" s="17">
        <f t="shared" si="608"/>
        <v>10.7136</v>
      </c>
    </row>
    <row r="5522" spans="1:30">
      <c r="A5522">
        <v>5521</v>
      </c>
      <c r="B5522" t="s">
        <v>8305</v>
      </c>
      <c r="C5522" s="4">
        <v>43073</v>
      </c>
      <c r="D5522" s="4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 s="17">
        <v>8.6709999999999994</v>
      </c>
      <c r="V5522">
        <f t="shared" si="602"/>
        <v>2017</v>
      </c>
      <c r="W5522" t="str">
        <f t="shared" si="603"/>
        <v>Dec</v>
      </c>
      <c r="X5522" s="9" t="str">
        <f>Sample___Superstore[[#This Row],[Order Year]]&amp;"-"&amp;Sample___Superstore[[#This Row],[Order Month]]</f>
        <v>2017-Dec</v>
      </c>
      <c r="Y5522" s="10">
        <f>Sample___Superstore6[[#This Row],[Profit]]/Sample___Superstore6[[#This Row],[Sales]]</f>
        <v>0.36249999999999993</v>
      </c>
      <c r="Z5522" s="9">
        <f t="shared" si="604"/>
        <v>5</v>
      </c>
      <c r="AA5522" s="17">
        <f t="shared" si="605"/>
        <v>1.7342</v>
      </c>
      <c r="AB5522" s="17">
        <f t="shared" si="606"/>
        <v>4.7840000000000007</v>
      </c>
      <c r="AC5522" s="17">
        <f t="shared" si="607"/>
        <v>4.7840000000000007</v>
      </c>
      <c r="AD5522" s="17">
        <f t="shared" si="608"/>
        <v>19.136000000000003</v>
      </c>
    </row>
    <row r="5523" spans="1:30">
      <c r="A5523">
        <v>5522</v>
      </c>
      <c r="B5523" t="s">
        <v>8305</v>
      </c>
      <c r="C5523" s="4">
        <v>43073</v>
      </c>
      <c r="D5523" s="4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 s="17">
        <v>-28.796399999999998</v>
      </c>
      <c r="V5523">
        <f t="shared" si="602"/>
        <v>2017</v>
      </c>
      <c r="W5523" t="str">
        <f t="shared" si="603"/>
        <v>Dec</v>
      </c>
      <c r="X5523" s="9" t="str">
        <f>Sample___Superstore[[#This Row],[Order Year]]&amp;"-"&amp;Sample___Superstore[[#This Row],[Order Month]]</f>
        <v>2017-Dec</v>
      </c>
      <c r="Y5523" s="10">
        <f>Sample___Superstore6[[#This Row],[Profit]]/Sample___Superstore6[[#This Row],[Sales]]</f>
        <v>-0.1125</v>
      </c>
      <c r="Z5523" s="9">
        <f t="shared" si="604"/>
        <v>5</v>
      </c>
      <c r="AA5523" s="17">
        <f t="shared" si="605"/>
        <v>-7.1990999999999996</v>
      </c>
      <c r="AB5523" s="17">
        <f t="shared" si="606"/>
        <v>63.991999999999997</v>
      </c>
      <c r="AC5523" s="17">
        <f t="shared" si="607"/>
        <v>51.193600000000004</v>
      </c>
      <c r="AD5523" s="17">
        <f t="shared" si="608"/>
        <v>204.77439999999999</v>
      </c>
    </row>
    <row r="5524" spans="1:30">
      <c r="A5524">
        <v>5523</v>
      </c>
      <c r="B5524" t="s">
        <v>8306</v>
      </c>
      <c r="C5524" s="4">
        <v>42526</v>
      </c>
      <c r="D5524" s="4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 s="17">
        <v>7.0044000000000004</v>
      </c>
      <c r="V5524">
        <f t="shared" si="602"/>
        <v>2016</v>
      </c>
      <c r="W5524" t="str">
        <f t="shared" si="603"/>
        <v>Jun</v>
      </c>
      <c r="X5524" s="9" t="str">
        <f>Sample___Superstore[[#This Row],[Order Year]]&amp;"-"&amp;Sample___Superstore[[#This Row],[Order Month]]</f>
        <v>2016-Jun</v>
      </c>
      <c r="Y5524" s="10">
        <f>Sample___Superstore6[[#This Row],[Profit]]/Sample___Superstore6[[#This Row],[Sales]]</f>
        <v>0.32500000000000001</v>
      </c>
      <c r="Z5524" s="9">
        <f t="shared" si="604"/>
        <v>2</v>
      </c>
      <c r="AA5524" s="17">
        <f t="shared" si="605"/>
        <v>1.1674</v>
      </c>
      <c r="AB5524" s="17">
        <f t="shared" si="606"/>
        <v>3.5920000000000001</v>
      </c>
      <c r="AC5524" s="17">
        <f t="shared" si="607"/>
        <v>4.3104000000000005</v>
      </c>
      <c r="AD5524" s="17">
        <f t="shared" si="608"/>
        <v>17.241599999999998</v>
      </c>
    </row>
    <row r="5525" spans="1:30">
      <c r="A5525">
        <v>5524</v>
      </c>
      <c r="B5525" t="s">
        <v>8306</v>
      </c>
      <c r="C5525" s="4">
        <v>42526</v>
      </c>
      <c r="D5525" s="4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 s="17">
        <v>15.7248</v>
      </c>
      <c r="V5525">
        <f t="shared" si="602"/>
        <v>2016</v>
      </c>
      <c r="W5525" t="str">
        <f t="shared" si="603"/>
        <v>Jun</v>
      </c>
      <c r="X5525" s="9" t="str">
        <f>Sample___Superstore[[#This Row],[Order Year]]&amp;"-"&amp;Sample___Superstore[[#This Row],[Order Month]]</f>
        <v>2016-Jun</v>
      </c>
      <c r="Y5525" s="10">
        <f>Sample___Superstore6[[#This Row],[Profit]]/Sample___Superstore6[[#This Row],[Sales]]</f>
        <v>0.27</v>
      </c>
      <c r="Z5525" s="9">
        <f t="shared" si="604"/>
        <v>2</v>
      </c>
      <c r="AA5525" s="17">
        <f t="shared" si="605"/>
        <v>3.9312</v>
      </c>
      <c r="AB5525" s="17">
        <f t="shared" si="606"/>
        <v>14.56</v>
      </c>
      <c r="AC5525" s="17">
        <f t="shared" si="607"/>
        <v>0</v>
      </c>
      <c r="AD5525" s="17">
        <f t="shared" si="608"/>
        <v>58.24</v>
      </c>
    </row>
    <row r="5526" spans="1:30">
      <c r="A5526">
        <v>5525</v>
      </c>
      <c r="B5526" t="s">
        <v>8307</v>
      </c>
      <c r="C5526" s="4">
        <v>42714</v>
      </c>
      <c r="D5526" s="4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 s="17">
        <v>36.928800000000003</v>
      </c>
      <c r="V5526">
        <f t="shared" si="602"/>
        <v>2016</v>
      </c>
      <c r="W5526" t="str">
        <f t="shared" si="603"/>
        <v>Dec</v>
      </c>
      <c r="X5526" s="9" t="str">
        <f>Sample___Superstore[[#This Row],[Order Year]]&amp;"-"&amp;Sample___Superstore[[#This Row],[Order Month]]</f>
        <v>2016-Dec</v>
      </c>
      <c r="Y5526" s="10">
        <f>Sample___Superstore6[[#This Row],[Profit]]/Sample___Superstore6[[#This Row],[Sales]]</f>
        <v>0.46</v>
      </c>
      <c r="Z5526" s="9">
        <f t="shared" si="604"/>
        <v>2</v>
      </c>
      <c r="AA5526" s="17">
        <f t="shared" si="605"/>
        <v>3.0774000000000004</v>
      </c>
      <c r="AB5526" s="17">
        <f t="shared" si="606"/>
        <v>6.69</v>
      </c>
      <c r="AC5526" s="17">
        <f t="shared" si="607"/>
        <v>0</v>
      </c>
      <c r="AD5526" s="17">
        <f t="shared" si="608"/>
        <v>80.28</v>
      </c>
    </row>
    <row r="5527" spans="1:30">
      <c r="A5527">
        <v>5526</v>
      </c>
      <c r="B5527" t="s">
        <v>8308</v>
      </c>
      <c r="C5527" s="4">
        <v>42855</v>
      </c>
      <c r="D5527" s="4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 s="17">
        <v>4.0098000000000003</v>
      </c>
      <c r="V5527">
        <f t="shared" si="602"/>
        <v>2017</v>
      </c>
      <c r="W5527" t="str">
        <f t="shared" si="603"/>
        <v>Apr</v>
      </c>
      <c r="X5527" s="9" t="str">
        <f>Sample___Superstore[[#This Row],[Order Year]]&amp;"-"&amp;Sample___Superstore[[#This Row],[Order Month]]</f>
        <v>2017-Apr</v>
      </c>
      <c r="Y5527" s="10">
        <f>Sample___Superstore6[[#This Row],[Profit]]/Sample___Superstore6[[#This Row],[Sales]]</f>
        <v>0.41000000000000003</v>
      </c>
      <c r="Z5527" s="9">
        <f t="shared" si="604"/>
        <v>5</v>
      </c>
      <c r="AA5527" s="17">
        <f t="shared" si="605"/>
        <v>2.0049000000000001</v>
      </c>
      <c r="AB5527" s="17">
        <f t="shared" si="606"/>
        <v>4.8899999999999997</v>
      </c>
      <c r="AC5527" s="17">
        <f t="shared" si="607"/>
        <v>0</v>
      </c>
      <c r="AD5527" s="17">
        <f t="shared" si="608"/>
        <v>9.7799999999999994</v>
      </c>
    </row>
    <row r="5528" spans="1:30">
      <c r="A5528">
        <v>5527</v>
      </c>
      <c r="B5528" t="s">
        <v>8309</v>
      </c>
      <c r="C5528" s="4">
        <v>42849</v>
      </c>
      <c r="D5528" s="4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 s="17">
        <v>0.65159999999999996</v>
      </c>
      <c r="V5528">
        <f t="shared" si="602"/>
        <v>2017</v>
      </c>
      <c r="W5528" t="str">
        <f t="shared" si="603"/>
        <v>Apr</v>
      </c>
      <c r="X5528" s="9" t="str">
        <f>Sample___Superstore[[#This Row],[Order Year]]&amp;"-"&amp;Sample___Superstore[[#This Row],[Order Month]]</f>
        <v>2017-Apr</v>
      </c>
      <c r="Y5528" s="10">
        <f>Sample___Superstore6[[#This Row],[Profit]]/Sample___Superstore6[[#This Row],[Sales]]</f>
        <v>0.36</v>
      </c>
      <c r="Z5528" s="9">
        <f t="shared" si="604"/>
        <v>4</v>
      </c>
      <c r="AA5528" s="17">
        <f t="shared" si="605"/>
        <v>0.65159999999999996</v>
      </c>
      <c r="AB5528" s="17">
        <f t="shared" si="606"/>
        <v>1.81</v>
      </c>
      <c r="AC5528" s="17">
        <f t="shared" si="607"/>
        <v>0</v>
      </c>
      <c r="AD5528" s="17">
        <f t="shared" si="608"/>
        <v>1.81</v>
      </c>
    </row>
    <row r="5529" spans="1:30">
      <c r="A5529">
        <v>5528</v>
      </c>
      <c r="B5529" t="s">
        <v>8311</v>
      </c>
      <c r="C5529" s="4">
        <v>42132</v>
      </c>
      <c r="D5529" s="4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 s="17">
        <v>18.211200000000002</v>
      </c>
      <c r="V5529">
        <f t="shared" si="602"/>
        <v>2015</v>
      </c>
      <c r="W5529" t="str">
        <f t="shared" si="603"/>
        <v>May</v>
      </c>
      <c r="X5529" s="9" t="str">
        <f>Sample___Superstore[[#This Row],[Order Year]]&amp;"-"&amp;Sample___Superstore[[#This Row],[Order Month]]</f>
        <v>2015-May</v>
      </c>
      <c r="Y5529" s="10">
        <f>Sample___Superstore6[[#This Row],[Profit]]/Sample___Superstore6[[#This Row],[Sales]]</f>
        <v>0.48000000000000009</v>
      </c>
      <c r="Z5529" s="9">
        <f t="shared" si="604"/>
        <v>2</v>
      </c>
      <c r="AA5529" s="17">
        <f t="shared" si="605"/>
        <v>9.1056000000000008</v>
      </c>
      <c r="AB5529" s="17">
        <f t="shared" si="606"/>
        <v>18.97</v>
      </c>
      <c r="AC5529" s="17">
        <f t="shared" si="607"/>
        <v>0</v>
      </c>
      <c r="AD5529" s="17">
        <f t="shared" si="608"/>
        <v>37.94</v>
      </c>
    </row>
    <row r="5530" spans="1:30">
      <c r="A5530">
        <v>5529</v>
      </c>
      <c r="B5530" t="s">
        <v>8312</v>
      </c>
      <c r="C5530" s="4">
        <v>42094</v>
      </c>
      <c r="D5530" s="4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 s="17">
        <v>27.986000000000001</v>
      </c>
      <c r="V5530">
        <f t="shared" si="602"/>
        <v>2015</v>
      </c>
      <c r="W5530" t="str">
        <f t="shared" si="603"/>
        <v>Mar</v>
      </c>
      <c r="X5530" s="9" t="str">
        <f>Sample___Superstore[[#This Row],[Order Year]]&amp;"-"&amp;Sample___Superstore[[#This Row],[Order Month]]</f>
        <v>2015-Mar</v>
      </c>
      <c r="Y5530" s="10">
        <f>Sample___Superstore6[[#This Row],[Profit]]/Sample___Superstore6[[#This Row],[Sales]]</f>
        <v>0.35000000000000003</v>
      </c>
      <c r="Z5530" s="9">
        <f t="shared" si="604"/>
        <v>4</v>
      </c>
      <c r="AA5530" s="17">
        <f t="shared" si="605"/>
        <v>5.5972</v>
      </c>
      <c r="AB5530" s="17">
        <f t="shared" si="606"/>
        <v>15.991999999999999</v>
      </c>
      <c r="AC5530" s="17">
        <f t="shared" si="607"/>
        <v>15.991999999999999</v>
      </c>
      <c r="AD5530" s="17">
        <f t="shared" si="608"/>
        <v>63.967999999999996</v>
      </c>
    </row>
    <row r="5531" spans="1:30">
      <c r="A5531">
        <v>5530</v>
      </c>
      <c r="B5531" t="s">
        <v>8313</v>
      </c>
      <c r="C5531" s="4">
        <v>42953</v>
      </c>
      <c r="D5531" s="4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 s="17">
        <v>40.3536</v>
      </c>
      <c r="V5531">
        <f t="shared" si="602"/>
        <v>2017</v>
      </c>
      <c r="W5531" t="str">
        <f t="shared" si="603"/>
        <v>Aug</v>
      </c>
      <c r="X5531" s="9" t="str">
        <f>Sample___Superstore[[#This Row],[Order Year]]&amp;"-"&amp;Sample___Superstore[[#This Row],[Order Month]]</f>
        <v>2017-Aug</v>
      </c>
      <c r="Y5531" s="10">
        <f>Sample___Superstore6[[#This Row],[Profit]]/Sample___Superstore6[[#This Row],[Sales]]</f>
        <v>0.35</v>
      </c>
      <c r="Z5531" s="9">
        <f t="shared" si="604"/>
        <v>5</v>
      </c>
      <c r="AA5531" s="17">
        <f t="shared" si="605"/>
        <v>13.4512</v>
      </c>
      <c r="AB5531" s="17">
        <f t="shared" si="606"/>
        <v>38.432000000000002</v>
      </c>
      <c r="AC5531" s="17">
        <f t="shared" si="607"/>
        <v>23.059200000000004</v>
      </c>
      <c r="AD5531" s="17">
        <f t="shared" si="608"/>
        <v>92.236800000000002</v>
      </c>
    </row>
    <row r="5532" spans="1:30">
      <c r="A5532">
        <v>5531</v>
      </c>
      <c r="B5532" t="s">
        <v>8315</v>
      </c>
      <c r="C5532" s="4">
        <v>43071</v>
      </c>
      <c r="D5532" s="4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 s="17">
        <v>743.98800000000006</v>
      </c>
      <c r="V5532">
        <f t="shared" si="602"/>
        <v>2017</v>
      </c>
      <c r="W5532" t="str">
        <f t="shared" si="603"/>
        <v>Dec</v>
      </c>
      <c r="X5532" s="9" t="str">
        <f>Sample___Superstore[[#This Row],[Order Year]]&amp;"-"&amp;Sample___Superstore[[#This Row],[Order Month]]</f>
        <v>2017-Dec</v>
      </c>
      <c r="Y5532" s="10">
        <f>Sample___Superstore6[[#This Row],[Profit]]/Sample___Superstore6[[#This Row],[Sales]]</f>
        <v>0.30000000000000004</v>
      </c>
      <c r="Z5532" s="9">
        <f t="shared" si="604"/>
        <v>4</v>
      </c>
      <c r="AA5532" s="17">
        <f t="shared" si="605"/>
        <v>185.99700000000001</v>
      </c>
      <c r="AB5532" s="17">
        <f t="shared" si="606"/>
        <v>619.99</v>
      </c>
      <c r="AC5532" s="17">
        <f t="shared" si="607"/>
        <v>0</v>
      </c>
      <c r="AD5532" s="17">
        <f t="shared" si="608"/>
        <v>2479.96</v>
      </c>
    </row>
    <row r="5533" spans="1:30">
      <c r="A5533">
        <v>5532</v>
      </c>
      <c r="B5533" t="s">
        <v>8318</v>
      </c>
      <c r="C5533" s="4">
        <v>42527</v>
      </c>
      <c r="D5533" s="4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 s="17">
        <v>75.574799999999996</v>
      </c>
      <c r="V5533">
        <f t="shared" si="602"/>
        <v>2016</v>
      </c>
      <c r="W5533" t="str">
        <f t="shared" si="603"/>
        <v>Jun</v>
      </c>
      <c r="X5533" s="9" t="str">
        <f>Sample___Superstore[[#This Row],[Order Year]]&amp;"-"&amp;Sample___Superstore[[#This Row],[Order Month]]</f>
        <v>2016-Jun</v>
      </c>
      <c r="Y5533" s="10">
        <f>Sample___Superstore6[[#This Row],[Profit]]/Sample___Superstore6[[#This Row],[Sales]]</f>
        <v>0.42</v>
      </c>
      <c r="Z5533" s="9">
        <f t="shared" si="604"/>
        <v>1</v>
      </c>
      <c r="AA5533" s="17">
        <f t="shared" si="605"/>
        <v>12.595799999999999</v>
      </c>
      <c r="AB5533" s="17">
        <f t="shared" si="606"/>
        <v>29.99</v>
      </c>
      <c r="AC5533" s="17">
        <f t="shared" si="607"/>
        <v>0</v>
      </c>
      <c r="AD5533" s="17">
        <f t="shared" si="608"/>
        <v>179.94</v>
      </c>
    </row>
    <row r="5534" spans="1:30">
      <c r="A5534">
        <v>5533</v>
      </c>
      <c r="B5534" t="s">
        <v>8318</v>
      </c>
      <c r="C5534" s="4">
        <v>42527</v>
      </c>
      <c r="D5534" s="4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 s="17">
        <v>5.1014999999999997</v>
      </c>
      <c r="V5534">
        <f t="shared" si="602"/>
        <v>2016</v>
      </c>
      <c r="W5534" t="str">
        <f t="shared" si="603"/>
        <v>Jun</v>
      </c>
      <c r="X5534" s="9" t="str">
        <f>Sample___Superstore[[#This Row],[Order Year]]&amp;"-"&amp;Sample___Superstore[[#This Row],[Order Month]]</f>
        <v>2016-Jun</v>
      </c>
      <c r="Y5534" s="10">
        <f>Sample___Superstore6[[#This Row],[Profit]]/Sample___Superstore6[[#This Row],[Sales]]</f>
        <v>0.18999999999999997</v>
      </c>
      <c r="Z5534" s="9">
        <f t="shared" si="604"/>
        <v>1</v>
      </c>
      <c r="AA5534" s="17">
        <f t="shared" si="605"/>
        <v>1.7004999999999999</v>
      </c>
      <c r="AB5534" s="17">
        <f t="shared" si="606"/>
        <v>8.9500000000000011</v>
      </c>
      <c r="AC5534" s="17">
        <f t="shared" si="607"/>
        <v>0</v>
      </c>
      <c r="AD5534" s="17">
        <f t="shared" si="608"/>
        <v>26.85</v>
      </c>
    </row>
    <row r="5535" spans="1:30">
      <c r="A5535">
        <v>5534</v>
      </c>
      <c r="B5535" t="s">
        <v>8318</v>
      </c>
      <c r="C5535" s="4">
        <v>42527</v>
      </c>
      <c r="D5535" s="4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 s="17">
        <v>129.34800000000001</v>
      </c>
      <c r="V5535">
        <f t="shared" si="602"/>
        <v>2016</v>
      </c>
      <c r="W5535" t="str">
        <f t="shared" si="603"/>
        <v>Jun</v>
      </c>
      <c r="X5535" s="9" t="str">
        <f>Sample___Superstore[[#This Row],[Order Year]]&amp;"-"&amp;Sample___Superstore[[#This Row],[Order Month]]</f>
        <v>2016-Jun</v>
      </c>
      <c r="Y5535" s="10">
        <f>Sample___Superstore6[[#This Row],[Profit]]/Sample___Superstore6[[#This Row],[Sales]]</f>
        <v>0.4</v>
      </c>
      <c r="Z5535" s="9">
        <f t="shared" si="604"/>
        <v>1</v>
      </c>
      <c r="AA5535" s="17">
        <f t="shared" si="605"/>
        <v>43.116000000000007</v>
      </c>
      <c r="AB5535" s="17">
        <f t="shared" si="606"/>
        <v>107.79</v>
      </c>
      <c r="AC5535" s="17">
        <f t="shared" si="607"/>
        <v>0</v>
      </c>
      <c r="AD5535" s="17">
        <f t="shared" si="608"/>
        <v>323.37</v>
      </c>
    </row>
    <row r="5536" spans="1:30">
      <c r="A5536">
        <v>5535</v>
      </c>
      <c r="B5536" t="s">
        <v>8318</v>
      </c>
      <c r="C5536" s="4">
        <v>42527</v>
      </c>
      <c r="D5536" s="4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 s="17">
        <v>28.171800000000001</v>
      </c>
      <c r="V5536">
        <f t="shared" si="602"/>
        <v>2016</v>
      </c>
      <c r="W5536" t="str">
        <f t="shared" si="603"/>
        <v>Jun</v>
      </c>
      <c r="X5536" s="9" t="str">
        <f>Sample___Superstore[[#This Row],[Order Year]]&amp;"-"&amp;Sample___Superstore[[#This Row],[Order Month]]</f>
        <v>2016-Jun</v>
      </c>
      <c r="Y5536" s="10">
        <f>Sample___Superstore6[[#This Row],[Profit]]/Sample___Superstore6[[#This Row],[Sales]]</f>
        <v>0.47000000000000003</v>
      </c>
      <c r="Z5536" s="9">
        <f t="shared" si="604"/>
        <v>1</v>
      </c>
      <c r="AA5536" s="17">
        <f t="shared" si="605"/>
        <v>9.3906000000000009</v>
      </c>
      <c r="AB5536" s="17">
        <f t="shared" si="606"/>
        <v>19.98</v>
      </c>
      <c r="AC5536" s="17">
        <f t="shared" si="607"/>
        <v>0</v>
      </c>
      <c r="AD5536" s="17">
        <f t="shared" si="608"/>
        <v>59.94</v>
      </c>
    </row>
    <row r="5537" spans="1:30">
      <c r="A5537">
        <v>5536</v>
      </c>
      <c r="B5537" t="s">
        <v>8318</v>
      </c>
      <c r="C5537" s="4">
        <v>42527</v>
      </c>
      <c r="D5537" s="4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17">
        <v>30.787199999999999</v>
      </c>
      <c r="V5537">
        <f t="shared" si="602"/>
        <v>2016</v>
      </c>
      <c r="W5537" t="str">
        <f t="shared" si="603"/>
        <v>Jun</v>
      </c>
      <c r="X5537" s="9" t="str">
        <f>Sample___Superstore[[#This Row],[Order Year]]&amp;"-"&amp;Sample___Superstore[[#This Row],[Order Month]]</f>
        <v>2016-Jun</v>
      </c>
      <c r="Y5537" s="10">
        <f>Sample___Superstore6[[#This Row],[Profit]]/Sample___Superstore6[[#This Row],[Sales]]</f>
        <v>0.48</v>
      </c>
      <c r="Z5537" s="9">
        <f t="shared" si="604"/>
        <v>1</v>
      </c>
      <c r="AA5537" s="17">
        <f t="shared" si="605"/>
        <v>10.2624</v>
      </c>
      <c r="AB5537" s="17">
        <f t="shared" si="606"/>
        <v>21.38</v>
      </c>
      <c r="AC5537" s="17">
        <f t="shared" si="607"/>
        <v>0</v>
      </c>
      <c r="AD5537" s="17">
        <f t="shared" si="608"/>
        <v>64.14</v>
      </c>
    </row>
    <row r="5538" spans="1:30">
      <c r="A5538">
        <v>5537</v>
      </c>
      <c r="B5538" t="s">
        <v>8318</v>
      </c>
      <c r="C5538" s="4">
        <v>42527</v>
      </c>
      <c r="D5538" s="4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 s="17">
        <v>5.6016000000000004</v>
      </c>
      <c r="V5538">
        <f t="shared" si="602"/>
        <v>2016</v>
      </c>
      <c r="W5538" t="str">
        <f t="shared" si="603"/>
        <v>Jun</v>
      </c>
      <c r="X5538" s="9" t="str">
        <f>Sample___Superstore[[#This Row],[Order Year]]&amp;"-"&amp;Sample___Superstore[[#This Row],[Order Month]]</f>
        <v>2016-Jun</v>
      </c>
      <c r="Y5538" s="10">
        <f>Sample___Superstore6[[#This Row],[Profit]]/Sample___Superstore6[[#This Row],[Sales]]</f>
        <v>0.48000000000000004</v>
      </c>
      <c r="Z5538" s="9">
        <f t="shared" si="604"/>
        <v>1</v>
      </c>
      <c r="AA5538" s="17">
        <f t="shared" si="605"/>
        <v>1.8672000000000002</v>
      </c>
      <c r="AB5538" s="17">
        <f t="shared" si="606"/>
        <v>3.89</v>
      </c>
      <c r="AC5538" s="17">
        <f t="shared" si="607"/>
        <v>0</v>
      </c>
      <c r="AD5538" s="17">
        <f t="shared" si="608"/>
        <v>11.67</v>
      </c>
    </row>
    <row r="5539" spans="1:30">
      <c r="A5539">
        <v>5538</v>
      </c>
      <c r="B5539" t="s">
        <v>8318</v>
      </c>
      <c r="C5539" s="4">
        <v>42527</v>
      </c>
      <c r="D5539" s="4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 s="17">
        <v>6.2207999999999997</v>
      </c>
      <c r="V5539">
        <f t="shared" si="602"/>
        <v>2016</v>
      </c>
      <c r="W5539" t="str">
        <f t="shared" si="603"/>
        <v>Jun</v>
      </c>
      <c r="X5539" s="9" t="str">
        <f>Sample___Superstore[[#This Row],[Order Year]]&amp;"-"&amp;Sample___Superstore[[#This Row],[Order Month]]</f>
        <v>2016-Jun</v>
      </c>
      <c r="Y5539" s="10">
        <f>Sample___Superstore6[[#This Row],[Profit]]/Sample___Superstore6[[#This Row],[Sales]]</f>
        <v>0.47999999999999993</v>
      </c>
      <c r="Z5539" s="9">
        <f t="shared" si="604"/>
        <v>1</v>
      </c>
      <c r="AA5539" s="17">
        <f t="shared" si="605"/>
        <v>3.1103999999999998</v>
      </c>
      <c r="AB5539" s="17">
        <f t="shared" si="606"/>
        <v>6.48</v>
      </c>
      <c r="AC5539" s="17">
        <f t="shared" si="607"/>
        <v>0</v>
      </c>
      <c r="AD5539" s="17">
        <f t="shared" si="608"/>
        <v>12.96</v>
      </c>
    </row>
    <row r="5540" spans="1:30">
      <c r="A5540">
        <v>5539</v>
      </c>
      <c r="B5540" t="s">
        <v>8319</v>
      </c>
      <c r="C5540" s="4">
        <v>42107</v>
      </c>
      <c r="D5540" s="4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 s="17">
        <v>8.0177999999999994</v>
      </c>
      <c r="V5540">
        <f t="shared" si="602"/>
        <v>2015</v>
      </c>
      <c r="W5540" t="str">
        <f t="shared" si="603"/>
        <v>Apr</v>
      </c>
      <c r="X5540" s="9" t="str">
        <f>Sample___Superstore[[#This Row],[Order Year]]&amp;"-"&amp;Sample___Superstore[[#This Row],[Order Month]]</f>
        <v>2015-Apr</v>
      </c>
      <c r="Y5540" s="10">
        <f>Sample___Superstore6[[#This Row],[Profit]]/Sample___Superstore6[[#This Row],[Sales]]</f>
        <v>0.45999999999999996</v>
      </c>
      <c r="Z5540" s="9">
        <f t="shared" si="604"/>
        <v>7</v>
      </c>
      <c r="AA5540" s="17">
        <f t="shared" si="605"/>
        <v>2.6725999999999996</v>
      </c>
      <c r="AB5540" s="17">
        <f t="shared" si="606"/>
        <v>5.81</v>
      </c>
      <c r="AC5540" s="17">
        <f t="shared" si="607"/>
        <v>0</v>
      </c>
      <c r="AD5540" s="17">
        <f t="shared" si="608"/>
        <v>17.43</v>
      </c>
    </row>
    <row r="5541" spans="1:30">
      <c r="A5541">
        <v>5540</v>
      </c>
      <c r="B5541" t="s">
        <v>8321</v>
      </c>
      <c r="C5541" s="4">
        <v>42877</v>
      </c>
      <c r="D5541" s="4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 s="17">
        <v>-54.595799999999997</v>
      </c>
      <c r="V5541">
        <f t="shared" si="602"/>
        <v>2017</v>
      </c>
      <c r="W5541" t="str">
        <f t="shared" si="603"/>
        <v>May</v>
      </c>
      <c r="X5541" s="9" t="str">
        <f>Sample___Superstore[[#This Row],[Order Year]]&amp;"-"&amp;Sample___Superstore[[#This Row],[Order Month]]</f>
        <v>2017-May</v>
      </c>
      <c r="Y5541" s="10">
        <f>Sample___Superstore6[[#This Row],[Profit]]/Sample___Superstore6[[#This Row],[Sales]]</f>
        <v>-0.3</v>
      </c>
      <c r="Z5541" s="9">
        <f t="shared" si="604"/>
        <v>4</v>
      </c>
      <c r="AA5541" s="17">
        <f t="shared" si="605"/>
        <v>-27.297899999999998</v>
      </c>
      <c r="AB5541" s="17">
        <f t="shared" si="606"/>
        <v>90.992999999999995</v>
      </c>
      <c r="AC5541" s="17">
        <f t="shared" si="607"/>
        <v>54.595799999999997</v>
      </c>
      <c r="AD5541" s="17">
        <f t="shared" si="608"/>
        <v>127.39019999999999</v>
      </c>
    </row>
    <row r="5542" spans="1:30">
      <c r="A5542">
        <v>5541</v>
      </c>
      <c r="B5542" t="s">
        <v>8321</v>
      </c>
      <c r="C5542" s="4">
        <v>42877</v>
      </c>
      <c r="D5542" s="4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 s="17">
        <v>-2.6267999999999998</v>
      </c>
      <c r="V5542">
        <f t="shared" si="602"/>
        <v>2017</v>
      </c>
      <c r="W5542" t="str">
        <f t="shared" si="603"/>
        <v>May</v>
      </c>
      <c r="X5542" s="9" t="str">
        <f>Sample___Superstore[[#This Row],[Order Year]]&amp;"-"&amp;Sample___Superstore[[#This Row],[Order Month]]</f>
        <v>2017-May</v>
      </c>
      <c r="Y5542" s="10">
        <f>Sample___Superstore6[[#This Row],[Profit]]/Sample___Superstore6[[#This Row],[Sales]]</f>
        <v>-1.6499999999999997</v>
      </c>
      <c r="Z5542" s="9">
        <f t="shared" si="604"/>
        <v>4</v>
      </c>
      <c r="AA5542" s="17">
        <f t="shared" si="605"/>
        <v>-1.3133999999999999</v>
      </c>
      <c r="AB5542" s="17">
        <f t="shared" si="606"/>
        <v>0.79600000000000004</v>
      </c>
      <c r="AC5542" s="17">
        <f t="shared" si="607"/>
        <v>1.2736000000000001</v>
      </c>
      <c r="AD5542" s="17">
        <f t="shared" si="608"/>
        <v>0.31840000000000002</v>
      </c>
    </row>
    <row r="5543" spans="1:30">
      <c r="A5543">
        <v>5542</v>
      </c>
      <c r="B5543" t="s">
        <v>8321</v>
      </c>
      <c r="C5543" s="4">
        <v>42877</v>
      </c>
      <c r="D5543" s="4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 s="17">
        <v>2.5137</v>
      </c>
      <c r="V5543">
        <f t="shared" si="602"/>
        <v>2017</v>
      </c>
      <c r="W5543" t="str">
        <f t="shared" si="603"/>
        <v>May</v>
      </c>
      <c r="X5543" s="9" t="str">
        <f>Sample___Superstore[[#This Row],[Order Year]]&amp;"-"&amp;Sample___Superstore[[#This Row],[Order Month]]</f>
        <v>2017-May</v>
      </c>
      <c r="Y5543" s="10">
        <f>Sample___Superstore6[[#This Row],[Profit]]/Sample___Superstore6[[#This Row],[Sales]]</f>
        <v>0.1125</v>
      </c>
      <c r="Z5543" s="9">
        <f t="shared" si="604"/>
        <v>4</v>
      </c>
      <c r="AA5543" s="17">
        <f t="shared" si="605"/>
        <v>0.83789999999999998</v>
      </c>
      <c r="AB5543" s="17">
        <f t="shared" si="606"/>
        <v>7.4480000000000004</v>
      </c>
      <c r="AC5543" s="17">
        <f t="shared" si="607"/>
        <v>4.4688000000000008</v>
      </c>
      <c r="AD5543" s="17">
        <f t="shared" si="608"/>
        <v>17.8752</v>
      </c>
    </row>
    <row r="5544" spans="1:30">
      <c r="A5544">
        <v>5543</v>
      </c>
      <c r="B5544" t="s">
        <v>8322</v>
      </c>
      <c r="C5544" s="4">
        <v>42723</v>
      </c>
      <c r="D5544" s="4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 s="17">
        <v>-218.8656</v>
      </c>
      <c r="V5544">
        <f t="shared" si="602"/>
        <v>2016</v>
      </c>
      <c r="W5544" t="str">
        <f t="shared" si="603"/>
        <v>Dec</v>
      </c>
      <c r="X5544" s="9" t="str">
        <f>Sample___Superstore[[#This Row],[Order Year]]&amp;"-"&amp;Sample___Superstore[[#This Row],[Order Month]]</f>
        <v>2016-Dec</v>
      </c>
      <c r="Y5544" s="10">
        <f>Sample___Superstore6[[#This Row],[Profit]]/Sample___Superstore6[[#This Row],[Sales]]</f>
        <v>-0.48</v>
      </c>
      <c r="Z5544" s="9">
        <f t="shared" si="604"/>
        <v>6</v>
      </c>
      <c r="AA5544" s="17">
        <f t="shared" si="605"/>
        <v>-36.477600000000002</v>
      </c>
      <c r="AB5544" s="17">
        <f t="shared" si="606"/>
        <v>75.995000000000005</v>
      </c>
      <c r="AC5544" s="17">
        <f t="shared" si="607"/>
        <v>227.98500000000001</v>
      </c>
      <c r="AD5544" s="17">
        <f t="shared" si="608"/>
        <v>227.98500000000001</v>
      </c>
    </row>
    <row r="5545" spans="1:30">
      <c r="A5545">
        <v>5544</v>
      </c>
      <c r="B5545" t="s">
        <v>8322</v>
      </c>
      <c r="C5545" s="4">
        <v>42723</v>
      </c>
      <c r="D5545" s="4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 s="17">
        <v>-7.6559999999999997</v>
      </c>
      <c r="V5545">
        <f t="shared" si="602"/>
        <v>2016</v>
      </c>
      <c r="W5545" t="str">
        <f t="shared" si="603"/>
        <v>Dec</v>
      </c>
      <c r="X5545" s="9" t="str">
        <f>Sample___Superstore[[#This Row],[Order Year]]&amp;"-"&amp;Sample___Superstore[[#This Row],[Order Month]]</f>
        <v>2016-Dec</v>
      </c>
      <c r="Y5545" s="10">
        <f>Sample___Superstore6[[#This Row],[Profit]]/Sample___Superstore6[[#This Row],[Sales]]</f>
        <v>-0.73333333333333339</v>
      </c>
      <c r="Z5545" s="9">
        <f t="shared" si="604"/>
        <v>6</v>
      </c>
      <c r="AA5545" s="17">
        <f t="shared" si="605"/>
        <v>-1.276</v>
      </c>
      <c r="AB5545" s="17">
        <f t="shared" si="606"/>
        <v>1.74</v>
      </c>
      <c r="AC5545" s="17">
        <f t="shared" si="607"/>
        <v>7.3079999999999989</v>
      </c>
      <c r="AD5545" s="17">
        <f t="shared" si="608"/>
        <v>3.1320000000000006</v>
      </c>
    </row>
    <row r="5546" spans="1:30">
      <c r="A5546">
        <v>5545</v>
      </c>
      <c r="B5546" t="s">
        <v>8322</v>
      </c>
      <c r="C5546" s="4">
        <v>42723</v>
      </c>
      <c r="D5546" s="4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 s="17">
        <v>-4.1711999999999998</v>
      </c>
      <c r="V5546">
        <f t="shared" si="602"/>
        <v>2016</v>
      </c>
      <c r="W5546" t="str">
        <f t="shared" si="603"/>
        <v>Dec</v>
      </c>
      <c r="X5546" s="9" t="str">
        <f>Sample___Superstore[[#This Row],[Order Year]]&amp;"-"&amp;Sample___Superstore[[#This Row],[Order Month]]</f>
        <v>2016-Dec</v>
      </c>
      <c r="Y5546" s="10">
        <f>Sample___Superstore6[[#This Row],[Profit]]/Sample___Superstore6[[#This Row],[Sales]]</f>
        <v>-0.79999999999999993</v>
      </c>
      <c r="Z5546" s="9">
        <f t="shared" si="604"/>
        <v>6</v>
      </c>
      <c r="AA5546" s="17">
        <f t="shared" si="605"/>
        <v>-2.0855999999999999</v>
      </c>
      <c r="AB5546" s="17">
        <f t="shared" si="606"/>
        <v>2.6070000000000002</v>
      </c>
      <c r="AC5546" s="17">
        <f t="shared" si="607"/>
        <v>3.6497999999999999</v>
      </c>
      <c r="AD5546" s="17">
        <f t="shared" si="608"/>
        <v>1.5642000000000005</v>
      </c>
    </row>
    <row r="5547" spans="1:30">
      <c r="A5547">
        <v>5546</v>
      </c>
      <c r="B5547" t="s">
        <v>8325</v>
      </c>
      <c r="C5547" s="4">
        <v>43000</v>
      </c>
      <c r="D5547" s="4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 s="17">
        <v>17.524000000000001</v>
      </c>
      <c r="V5547">
        <f t="shared" si="602"/>
        <v>2017</v>
      </c>
      <c r="W5547" t="str">
        <f t="shared" si="603"/>
        <v>Sep</v>
      </c>
      <c r="X5547" s="9" t="str">
        <f>Sample___Superstore[[#This Row],[Order Year]]&amp;"-"&amp;Sample___Superstore[[#This Row],[Order Month]]</f>
        <v>2017-Sep</v>
      </c>
      <c r="Y5547" s="10">
        <f>Sample___Superstore6[[#This Row],[Profit]]/Sample___Superstore6[[#This Row],[Sales]]</f>
        <v>0.26</v>
      </c>
      <c r="Z5547" s="9">
        <f t="shared" si="604"/>
        <v>4</v>
      </c>
      <c r="AA5547" s="17">
        <f t="shared" si="605"/>
        <v>3.5048000000000004</v>
      </c>
      <c r="AB5547" s="17">
        <f t="shared" si="606"/>
        <v>13.48</v>
      </c>
      <c r="AC5547" s="17">
        <f t="shared" si="607"/>
        <v>0</v>
      </c>
      <c r="AD5547" s="17">
        <f t="shared" si="608"/>
        <v>67.400000000000006</v>
      </c>
    </row>
    <row r="5548" spans="1:30">
      <c r="A5548">
        <v>5547</v>
      </c>
      <c r="B5548" t="s">
        <v>8326</v>
      </c>
      <c r="C5548" s="4">
        <v>42985</v>
      </c>
      <c r="D5548" s="4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 s="17">
        <v>10.5672</v>
      </c>
      <c r="V5548">
        <f t="shared" si="602"/>
        <v>2017</v>
      </c>
      <c r="W5548" t="str">
        <f t="shared" si="603"/>
        <v>Sep</v>
      </c>
      <c r="X5548" s="9" t="str">
        <f>Sample___Superstore[[#This Row],[Order Year]]&amp;"-"&amp;Sample___Superstore[[#This Row],[Order Month]]</f>
        <v>2017-Sep</v>
      </c>
      <c r="Y5548" s="10">
        <f>Sample___Superstore6[[#This Row],[Profit]]/Sample___Superstore6[[#This Row],[Sales]]</f>
        <v>0.42</v>
      </c>
      <c r="Z5548" s="9">
        <f t="shared" si="604"/>
        <v>1</v>
      </c>
      <c r="AA5548" s="17">
        <f t="shared" si="605"/>
        <v>5.2835999999999999</v>
      </c>
      <c r="AB5548" s="17">
        <f t="shared" si="606"/>
        <v>12.58</v>
      </c>
      <c r="AC5548" s="17">
        <f t="shared" si="607"/>
        <v>0</v>
      </c>
      <c r="AD5548" s="17">
        <f t="shared" si="608"/>
        <v>25.16</v>
      </c>
    </row>
    <row r="5549" spans="1:30">
      <c r="A5549">
        <v>5548</v>
      </c>
      <c r="B5549" t="s">
        <v>8326</v>
      </c>
      <c r="C5549" s="4">
        <v>42985</v>
      </c>
      <c r="D5549" s="4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 s="17">
        <v>47.46</v>
      </c>
      <c r="V5549">
        <f t="shared" si="602"/>
        <v>2017</v>
      </c>
      <c r="W5549" t="str">
        <f t="shared" si="603"/>
        <v>Sep</v>
      </c>
      <c r="X5549" s="9" t="str">
        <f>Sample___Superstore[[#This Row],[Order Year]]&amp;"-"&amp;Sample___Superstore[[#This Row],[Order Month]]</f>
        <v>2017-Sep</v>
      </c>
      <c r="Y5549" s="10">
        <f>Sample___Superstore6[[#This Row],[Profit]]/Sample___Superstore6[[#This Row],[Sales]]</f>
        <v>0.375</v>
      </c>
      <c r="Z5549" s="9">
        <f t="shared" si="604"/>
        <v>1</v>
      </c>
      <c r="AA5549" s="17">
        <f t="shared" si="605"/>
        <v>11.865</v>
      </c>
      <c r="AB5549" s="17">
        <f t="shared" si="606"/>
        <v>31.64</v>
      </c>
      <c r="AC5549" s="17">
        <f t="shared" si="607"/>
        <v>25.312000000000001</v>
      </c>
      <c r="AD5549" s="17">
        <f t="shared" si="608"/>
        <v>101.248</v>
      </c>
    </row>
    <row r="5550" spans="1:30">
      <c r="A5550">
        <v>5549</v>
      </c>
      <c r="B5550" t="s">
        <v>8328</v>
      </c>
      <c r="C5550" s="4">
        <v>41971</v>
      </c>
      <c r="D5550" s="4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 s="17">
        <v>11.7936</v>
      </c>
      <c r="V5550">
        <f t="shared" si="602"/>
        <v>2014</v>
      </c>
      <c r="W5550" t="str">
        <f t="shared" si="603"/>
        <v>Nov</v>
      </c>
      <c r="X5550" s="9" t="str">
        <f>Sample___Superstore[[#This Row],[Order Year]]&amp;"-"&amp;Sample___Superstore[[#This Row],[Order Month]]</f>
        <v>2014-Nov</v>
      </c>
      <c r="Y5550" s="10">
        <f>Sample___Superstore6[[#This Row],[Profit]]/Sample___Superstore6[[#This Row],[Sales]]</f>
        <v>0.27</v>
      </c>
      <c r="Z5550" s="9">
        <f t="shared" si="604"/>
        <v>3</v>
      </c>
      <c r="AA5550" s="17">
        <f t="shared" si="605"/>
        <v>3.9312</v>
      </c>
      <c r="AB5550" s="17">
        <f t="shared" si="606"/>
        <v>14.56</v>
      </c>
      <c r="AC5550" s="17">
        <f t="shared" si="607"/>
        <v>0</v>
      </c>
      <c r="AD5550" s="17">
        <f t="shared" si="608"/>
        <v>43.68</v>
      </c>
    </row>
    <row r="5551" spans="1:30">
      <c r="A5551">
        <v>5550</v>
      </c>
      <c r="B5551" t="s">
        <v>8328</v>
      </c>
      <c r="C5551" s="4">
        <v>41971</v>
      </c>
      <c r="D5551" s="4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 s="17">
        <v>34.982500000000002</v>
      </c>
      <c r="V5551">
        <f t="shared" si="602"/>
        <v>2014</v>
      </c>
      <c r="W5551" t="str">
        <f t="shared" si="603"/>
        <v>Nov</v>
      </c>
      <c r="X5551" s="9" t="str">
        <f>Sample___Superstore[[#This Row],[Order Year]]&amp;"-"&amp;Sample___Superstore[[#This Row],[Order Month]]</f>
        <v>2014-Nov</v>
      </c>
      <c r="Y5551" s="10">
        <f>Sample___Superstore6[[#This Row],[Profit]]/Sample___Superstore6[[#This Row],[Sales]]</f>
        <v>0.25</v>
      </c>
      <c r="Z5551" s="9">
        <f t="shared" si="604"/>
        <v>3</v>
      </c>
      <c r="AA5551" s="17">
        <f t="shared" si="605"/>
        <v>4.9975000000000005</v>
      </c>
      <c r="AB5551" s="17">
        <f t="shared" si="606"/>
        <v>19.990000000000002</v>
      </c>
      <c r="AC5551" s="17">
        <f t="shared" si="607"/>
        <v>0</v>
      </c>
      <c r="AD5551" s="17">
        <f t="shared" si="608"/>
        <v>139.93</v>
      </c>
    </row>
    <row r="5552" spans="1:30">
      <c r="A5552">
        <v>5551</v>
      </c>
      <c r="B5552" t="s">
        <v>8329</v>
      </c>
      <c r="C5552" s="4">
        <v>41955</v>
      </c>
      <c r="D5552" s="4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 s="17">
        <v>0.33400000000000002</v>
      </c>
      <c r="V5552">
        <f t="shared" si="602"/>
        <v>2014</v>
      </c>
      <c r="W5552" t="str">
        <f t="shared" si="603"/>
        <v>Nov</v>
      </c>
      <c r="X5552" s="9" t="str">
        <f>Sample___Superstore[[#This Row],[Order Year]]&amp;"-"&amp;Sample___Superstore[[#This Row],[Order Month]]</f>
        <v>2014-Nov</v>
      </c>
      <c r="Y5552" s="10">
        <f>Sample___Superstore6[[#This Row],[Profit]]/Sample___Superstore6[[#This Row],[Sales]]</f>
        <v>0.125</v>
      </c>
      <c r="Z5552" s="9">
        <f t="shared" si="604"/>
        <v>4</v>
      </c>
      <c r="AA5552" s="17">
        <f t="shared" si="605"/>
        <v>0.33400000000000002</v>
      </c>
      <c r="AB5552" s="17">
        <f t="shared" si="606"/>
        <v>2.6720000000000002</v>
      </c>
      <c r="AC5552" s="17">
        <f t="shared" si="607"/>
        <v>0.5344000000000001</v>
      </c>
      <c r="AD5552" s="17">
        <f t="shared" si="608"/>
        <v>2.1375999999999999</v>
      </c>
    </row>
    <row r="5553" spans="1:30">
      <c r="A5553">
        <v>5552</v>
      </c>
      <c r="B5553" t="s">
        <v>8329</v>
      </c>
      <c r="C5553" s="4">
        <v>41955</v>
      </c>
      <c r="D5553" s="4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 s="17">
        <v>-3.1230000000000002</v>
      </c>
      <c r="V5553">
        <f t="shared" si="602"/>
        <v>2014</v>
      </c>
      <c r="W5553" t="str">
        <f t="shared" si="603"/>
        <v>Nov</v>
      </c>
      <c r="X5553" s="9" t="str">
        <f>Sample___Superstore[[#This Row],[Order Year]]&amp;"-"&amp;Sample___Superstore[[#This Row],[Order Month]]</f>
        <v>2014-Nov</v>
      </c>
      <c r="Y5553" s="10">
        <f>Sample___Superstore6[[#This Row],[Profit]]/Sample___Superstore6[[#This Row],[Sales]]</f>
        <v>-0.18750000000000003</v>
      </c>
      <c r="Z5553" s="9">
        <f t="shared" si="604"/>
        <v>4</v>
      </c>
      <c r="AA5553" s="17">
        <f t="shared" si="605"/>
        <v>-0.52050000000000007</v>
      </c>
      <c r="AB5553" s="17">
        <f t="shared" si="606"/>
        <v>2.7759999999999998</v>
      </c>
      <c r="AC5553" s="17">
        <f t="shared" si="607"/>
        <v>3.3311999999999999</v>
      </c>
      <c r="AD5553" s="17">
        <f t="shared" si="608"/>
        <v>13.3248</v>
      </c>
    </row>
    <row r="5554" spans="1:30">
      <c r="A5554">
        <v>5553</v>
      </c>
      <c r="B5554" t="s">
        <v>8329</v>
      </c>
      <c r="C5554" s="4">
        <v>41955</v>
      </c>
      <c r="D5554" s="4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 s="17">
        <v>20.8719</v>
      </c>
      <c r="V5554">
        <f t="shared" si="602"/>
        <v>2014</v>
      </c>
      <c r="W5554" t="str">
        <f t="shared" si="603"/>
        <v>Nov</v>
      </c>
      <c r="X5554" s="9" t="str">
        <f>Sample___Superstore[[#This Row],[Order Year]]&amp;"-"&amp;Sample___Superstore[[#This Row],[Order Month]]</f>
        <v>2014-Nov</v>
      </c>
      <c r="Y5554" s="10">
        <f>Sample___Superstore6[[#This Row],[Profit]]/Sample___Superstore6[[#This Row],[Sales]]</f>
        <v>0.26250000000000001</v>
      </c>
      <c r="Z5554" s="9">
        <f t="shared" si="604"/>
        <v>4</v>
      </c>
      <c r="AA5554" s="17">
        <f t="shared" si="605"/>
        <v>6.9573</v>
      </c>
      <c r="AB5554" s="17">
        <f t="shared" si="606"/>
        <v>26.504000000000001</v>
      </c>
      <c r="AC5554" s="17">
        <f t="shared" si="607"/>
        <v>15.9024</v>
      </c>
      <c r="AD5554" s="17">
        <f t="shared" si="608"/>
        <v>63.6096</v>
      </c>
    </row>
    <row r="5555" spans="1:30">
      <c r="A5555">
        <v>5554</v>
      </c>
      <c r="B5555" t="s">
        <v>8329</v>
      </c>
      <c r="C5555" s="4">
        <v>41955</v>
      </c>
      <c r="D5555" s="4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 s="17">
        <v>12.700799999999999</v>
      </c>
      <c r="V5555">
        <f t="shared" si="602"/>
        <v>2014</v>
      </c>
      <c r="W5555" t="str">
        <f t="shared" si="603"/>
        <v>Nov</v>
      </c>
      <c r="X5555" s="9" t="str">
        <f>Sample___Superstore[[#This Row],[Order Year]]&amp;"-"&amp;Sample___Superstore[[#This Row],[Order Month]]</f>
        <v>2014-Nov</v>
      </c>
      <c r="Y5555" s="10">
        <f>Sample___Superstore6[[#This Row],[Profit]]/Sample___Superstore6[[#This Row],[Sales]]</f>
        <v>0.35000000000000003</v>
      </c>
      <c r="Z5555" s="9">
        <f t="shared" si="604"/>
        <v>4</v>
      </c>
      <c r="AA5555" s="17">
        <f t="shared" si="605"/>
        <v>1.8143999999999998</v>
      </c>
      <c r="AB5555" s="17">
        <f t="shared" si="606"/>
        <v>5.1839999999999993</v>
      </c>
      <c r="AC5555" s="17">
        <f t="shared" si="607"/>
        <v>7.2576000000000001</v>
      </c>
      <c r="AD5555" s="17">
        <f t="shared" si="608"/>
        <v>29.030399999999997</v>
      </c>
    </row>
    <row r="5556" spans="1:30">
      <c r="A5556">
        <v>5555</v>
      </c>
      <c r="B5556" t="s">
        <v>8329</v>
      </c>
      <c r="C5556" s="4">
        <v>41955</v>
      </c>
      <c r="D5556" s="4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 s="17">
        <v>-12.998699999999999</v>
      </c>
      <c r="V5556">
        <f t="shared" si="602"/>
        <v>2014</v>
      </c>
      <c r="W5556" t="str">
        <f t="shared" si="603"/>
        <v>Nov</v>
      </c>
      <c r="X5556" s="9" t="str">
        <f>Sample___Superstore[[#This Row],[Order Year]]&amp;"-"&amp;Sample___Superstore[[#This Row],[Order Month]]</f>
        <v>2014-Nov</v>
      </c>
      <c r="Y5556" s="10">
        <f>Sample___Superstore6[[#This Row],[Profit]]/Sample___Superstore6[[#This Row],[Sales]]</f>
        <v>-0.19117647058823528</v>
      </c>
      <c r="Z5556" s="9">
        <f t="shared" si="604"/>
        <v>4</v>
      </c>
      <c r="AA5556" s="17">
        <f t="shared" si="605"/>
        <v>-12.998699999999999</v>
      </c>
      <c r="AB5556" s="17">
        <f t="shared" si="606"/>
        <v>67.993200000000002</v>
      </c>
      <c r="AC5556" s="17">
        <f t="shared" si="607"/>
        <v>21.757823999999999</v>
      </c>
      <c r="AD5556" s="17">
        <f t="shared" si="608"/>
        <v>46.235376000000002</v>
      </c>
    </row>
    <row r="5557" spans="1:30">
      <c r="A5557">
        <v>5556</v>
      </c>
      <c r="B5557" t="s">
        <v>8330</v>
      </c>
      <c r="C5557" s="4">
        <v>43010</v>
      </c>
      <c r="D5557" s="4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 s="17">
        <v>3.4544000000000001</v>
      </c>
      <c r="V5557">
        <f t="shared" si="602"/>
        <v>2017</v>
      </c>
      <c r="W5557" t="str">
        <f t="shared" si="603"/>
        <v>Oct</v>
      </c>
      <c r="X5557" s="9" t="str">
        <f>Sample___Superstore[[#This Row],[Order Year]]&amp;"-"&amp;Sample___Superstore[[#This Row],[Order Month]]</f>
        <v>2017-Oct</v>
      </c>
      <c r="Y5557" s="10">
        <f>Sample___Superstore6[[#This Row],[Profit]]/Sample___Superstore6[[#This Row],[Sales]]</f>
        <v>0.34</v>
      </c>
      <c r="Z5557" s="9">
        <f t="shared" si="604"/>
        <v>4</v>
      </c>
      <c r="AA5557" s="17">
        <f t="shared" si="605"/>
        <v>1.7272000000000001</v>
      </c>
      <c r="AB5557" s="17">
        <f t="shared" si="606"/>
        <v>5.08</v>
      </c>
      <c r="AC5557" s="17">
        <f t="shared" si="607"/>
        <v>0</v>
      </c>
      <c r="AD5557" s="17">
        <f t="shared" si="608"/>
        <v>10.16</v>
      </c>
    </row>
    <row r="5558" spans="1:30">
      <c r="A5558">
        <v>5557</v>
      </c>
      <c r="B5558" t="s">
        <v>8331</v>
      </c>
      <c r="C5558" s="4">
        <v>42352</v>
      </c>
      <c r="D5558" s="4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 s="17">
        <v>1.9712000000000001</v>
      </c>
      <c r="V5558">
        <f t="shared" si="602"/>
        <v>2015</v>
      </c>
      <c r="W5558" t="str">
        <f t="shared" si="603"/>
        <v>Dec</v>
      </c>
      <c r="X5558" s="9" t="str">
        <f>Sample___Superstore[[#This Row],[Order Year]]&amp;"-"&amp;Sample___Superstore[[#This Row],[Order Month]]</f>
        <v>2015-Dec</v>
      </c>
      <c r="Y5558" s="10">
        <f>Sample___Superstore6[[#This Row],[Profit]]/Sample___Superstore6[[#This Row],[Sales]]</f>
        <v>0.32</v>
      </c>
      <c r="Z5558" s="9">
        <f t="shared" si="604"/>
        <v>4</v>
      </c>
      <c r="AA5558" s="17">
        <f t="shared" si="605"/>
        <v>0.98560000000000003</v>
      </c>
      <c r="AB5558" s="17">
        <f t="shared" si="606"/>
        <v>3.08</v>
      </c>
      <c r="AC5558" s="17">
        <f t="shared" si="607"/>
        <v>0</v>
      </c>
      <c r="AD5558" s="17">
        <f t="shared" si="608"/>
        <v>6.16</v>
      </c>
    </row>
    <row r="5559" spans="1:30">
      <c r="A5559">
        <v>5558</v>
      </c>
      <c r="B5559" t="s">
        <v>8331</v>
      </c>
      <c r="C5559" s="4">
        <v>42352</v>
      </c>
      <c r="D5559" s="4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 s="17">
        <v>15.763999999999999</v>
      </c>
      <c r="V5559">
        <f t="shared" si="602"/>
        <v>2015</v>
      </c>
      <c r="W5559" t="str">
        <f t="shared" si="603"/>
        <v>Dec</v>
      </c>
      <c r="X5559" s="9" t="str">
        <f>Sample___Superstore[[#This Row],[Order Year]]&amp;"-"&amp;Sample___Superstore[[#This Row],[Order Month]]</f>
        <v>2015-Dec</v>
      </c>
      <c r="Y5559" s="10">
        <f>Sample___Superstore6[[#This Row],[Profit]]/Sample___Superstore6[[#This Row],[Sales]]</f>
        <v>0.28000000000000003</v>
      </c>
      <c r="Z5559" s="9">
        <f t="shared" si="604"/>
        <v>4</v>
      </c>
      <c r="AA5559" s="17">
        <f t="shared" si="605"/>
        <v>7.8819999999999997</v>
      </c>
      <c r="AB5559" s="17">
        <f t="shared" si="606"/>
        <v>28.15</v>
      </c>
      <c r="AC5559" s="17">
        <f t="shared" si="607"/>
        <v>0</v>
      </c>
      <c r="AD5559" s="17">
        <f t="shared" si="608"/>
        <v>56.3</v>
      </c>
    </row>
    <row r="5560" spans="1:30">
      <c r="A5560">
        <v>5559</v>
      </c>
      <c r="B5560" t="s">
        <v>8332</v>
      </c>
      <c r="C5560" s="4">
        <v>42344</v>
      </c>
      <c r="D5560" s="4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 s="17">
        <v>3.1103999999999998</v>
      </c>
      <c r="V5560">
        <f t="shared" si="602"/>
        <v>2015</v>
      </c>
      <c r="W5560" t="str">
        <f t="shared" si="603"/>
        <v>Dec</v>
      </c>
      <c r="X5560" s="9" t="str">
        <f>Sample___Superstore[[#This Row],[Order Year]]&amp;"-"&amp;Sample___Superstore[[#This Row],[Order Month]]</f>
        <v>2015-Dec</v>
      </c>
      <c r="Y5560" s="10">
        <f>Sample___Superstore6[[#This Row],[Profit]]/Sample___Superstore6[[#This Row],[Sales]]</f>
        <v>0.47999999999999993</v>
      </c>
      <c r="Z5560" s="9">
        <f t="shared" si="604"/>
        <v>4</v>
      </c>
      <c r="AA5560" s="17">
        <f t="shared" si="605"/>
        <v>3.1103999999999998</v>
      </c>
      <c r="AB5560" s="17">
        <f t="shared" si="606"/>
        <v>6.48</v>
      </c>
      <c r="AC5560" s="17">
        <f t="shared" si="607"/>
        <v>0</v>
      </c>
      <c r="AD5560" s="17">
        <f t="shared" si="608"/>
        <v>6.48</v>
      </c>
    </row>
    <row r="5561" spans="1:30">
      <c r="A5561">
        <v>5560</v>
      </c>
      <c r="B5561" t="s">
        <v>8332</v>
      </c>
      <c r="C5561" s="4">
        <v>42344</v>
      </c>
      <c r="D5561" s="4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 s="17">
        <v>238.65299999999999</v>
      </c>
      <c r="V5561">
        <f t="shared" si="602"/>
        <v>2015</v>
      </c>
      <c r="W5561" t="str">
        <f t="shared" si="603"/>
        <v>Dec</v>
      </c>
      <c r="X5561" s="9" t="str">
        <f>Sample___Superstore[[#This Row],[Order Year]]&amp;"-"&amp;Sample___Superstore[[#This Row],[Order Month]]</f>
        <v>2015-Dec</v>
      </c>
      <c r="Y5561" s="10">
        <f>Sample___Superstore6[[#This Row],[Profit]]/Sample___Superstore6[[#This Row],[Sales]]</f>
        <v>0.18</v>
      </c>
      <c r="Z5561" s="9">
        <f t="shared" si="604"/>
        <v>4</v>
      </c>
      <c r="AA5561" s="17">
        <f t="shared" si="605"/>
        <v>47.730599999999995</v>
      </c>
      <c r="AB5561" s="17">
        <f t="shared" si="606"/>
        <v>265.16999999999996</v>
      </c>
      <c r="AC5561" s="17">
        <f t="shared" si="607"/>
        <v>0</v>
      </c>
      <c r="AD5561" s="17">
        <f t="shared" si="608"/>
        <v>1325.85</v>
      </c>
    </row>
    <row r="5562" spans="1:30">
      <c r="A5562">
        <v>5561</v>
      </c>
      <c r="B5562" t="s">
        <v>8332</v>
      </c>
      <c r="C5562" s="4">
        <v>42344</v>
      </c>
      <c r="D5562" s="4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 s="17">
        <v>6.8723999999999998</v>
      </c>
      <c r="V5562">
        <f t="shared" si="602"/>
        <v>2015</v>
      </c>
      <c r="W5562" t="str">
        <f t="shared" si="603"/>
        <v>Dec</v>
      </c>
      <c r="X5562" s="9" t="str">
        <f>Sample___Superstore[[#This Row],[Order Year]]&amp;"-"&amp;Sample___Superstore[[#This Row],[Order Month]]</f>
        <v>2015-Dec</v>
      </c>
      <c r="Y5562" s="10">
        <f>Sample___Superstore6[[#This Row],[Profit]]/Sample___Superstore6[[#This Row],[Sales]]</f>
        <v>0.46</v>
      </c>
      <c r="Z5562" s="9">
        <f t="shared" si="604"/>
        <v>4</v>
      </c>
      <c r="AA5562" s="17">
        <f t="shared" si="605"/>
        <v>2.2907999999999999</v>
      </c>
      <c r="AB5562" s="17">
        <f t="shared" si="606"/>
        <v>4.9799999999999995</v>
      </c>
      <c r="AC5562" s="17">
        <f t="shared" si="607"/>
        <v>0</v>
      </c>
      <c r="AD5562" s="17">
        <f t="shared" si="608"/>
        <v>14.94</v>
      </c>
    </row>
    <row r="5563" spans="1:30">
      <c r="A5563">
        <v>5562</v>
      </c>
      <c r="B5563" t="s">
        <v>8335</v>
      </c>
      <c r="C5563" s="4">
        <v>42825</v>
      </c>
      <c r="D5563" s="4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 s="17">
        <v>17.27</v>
      </c>
      <c r="V5563">
        <f t="shared" si="602"/>
        <v>2017</v>
      </c>
      <c r="W5563" t="str">
        <f t="shared" si="603"/>
        <v>Mar</v>
      </c>
      <c r="X5563" s="9" t="str">
        <f>Sample___Superstore[[#This Row],[Order Year]]&amp;"-"&amp;Sample___Superstore[[#This Row],[Order Month]]</f>
        <v>2017-Mar</v>
      </c>
      <c r="Y5563" s="10">
        <f>Sample___Superstore6[[#This Row],[Profit]]/Sample___Superstore6[[#This Row],[Sales]]</f>
        <v>0.5</v>
      </c>
      <c r="Z5563" s="9">
        <f t="shared" si="604"/>
        <v>2</v>
      </c>
      <c r="AA5563" s="17">
        <f t="shared" si="605"/>
        <v>17.27</v>
      </c>
      <c r="AB5563" s="17">
        <f t="shared" si="606"/>
        <v>34.54</v>
      </c>
      <c r="AC5563" s="17">
        <f t="shared" si="607"/>
        <v>0</v>
      </c>
      <c r="AD5563" s="17">
        <f t="shared" si="608"/>
        <v>34.54</v>
      </c>
    </row>
    <row r="5564" spans="1:30">
      <c r="A5564">
        <v>5563</v>
      </c>
      <c r="B5564" t="s">
        <v>8335</v>
      </c>
      <c r="C5564" s="4">
        <v>42825</v>
      </c>
      <c r="D5564" s="4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 s="17">
        <v>1439.9760000000001</v>
      </c>
      <c r="V5564">
        <f t="shared" si="602"/>
        <v>2017</v>
      </c>
      <c r="W5564" t="str">
        <f t="shared" si="603"/>
        <v>Mar</v>
      </c>
      <c r="X5564" s="9" t="str">
        <f>Sample___Superstore[[#This Row],[Order Year]]&amp;"-"&amp;Sample___Superstore[[#This Row],[Order Month]]</f>
        <v>2017-Mar</v>
      </c>
      <c r="Y5564" s="10">
        <f>Sample___Superstore6[[#This Row],[Profit]]/Sample___Superstore6[[#This Row],[Sales]]</f>
        <v>0.48000000000000009</v>
      </c>
      <c r="Z5564" s="9">
        <f t="shared" si="604"/>
        <v>2</v>
      </c>
      <c r="AA5564" s="17">
        <f t="shared" si="605"/>
        <v>287.99520000000001</v>
      </c>
      <c r="AB5564" s="17">
        <f t="shared" si="606"/>
        <v>599.99</v>
      </c>
      <c r="AC5564" s="17">
        <f t="shared" si="607"/>
        <v>0</v>
      </c>
      <c r="AD5564" s="17">
        <f t="shared" si="608"/>
        <v>2999.95</v>
      </c>
    </row>
    <row r="5565" spans="1:30">
      <c r="A5565">
        <v>5564</v>
      </c>
      <c r="B5565" t="s">
        <v>8335</v>
      </c>
      <c r="C5565" s="4">
        <v>42825</v>
      </c>
      <c r="D5565" s="4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17">
        <v>30.7776</v>
      </c>
      <c r="V5565">
        <f t="shared" si="602"/>
        <v>2017</v>
      </c>
      <c r="W5565" t="str">
        <f t="shared" si="603"/>
        <v>Mar</v>
      </c>
      <c r="X5565" s="9" t="str">
        <f>Sample___Superstore[[#This Row],[Order Year]]&amp;"-"&amp;Sample___Superstore[[#This Row],[Order Month]]</f>
        <v>2017-Mar</v>
      </c>
      <c r="Y5565" s="10">
        <f>Sample___Superstore6[[#This Row],[Profit]]/Sample___Superstore6[[#This Row],[Sales]]</f>
        <v>0.48</v>
      </c>
      <c r="Z5565" s="9">
        <f t="shared" si="604"/>
        <v>2</v>
      </c>
      <c r="AA5565" s="17">
        <f t="shared" si="605"/>
        <v>7.6943999999999999</v>
      </c>
      <c r="AB5565" s="17">
        <f t="shared" si="606"/>
        <v>16.03</v>
      </c>
      <c r="AC5565" s="17">
        <f t="shared" si="607"/>
        <v>0</v>
      </c>
      <c r="AD5565" s="17">
        <f t="shared" si="608"/>
        <v>64.12</v>
      </c>
    </row>
    <row r="5566" spans="1:30">
      <c r="A5566">
        <v>5565</v>
      </c>
      <c r="B5566" t="s">
        <v>8336</v>
      </c>
      <c r="C5566" s="4">
        <v>42807</v>
      </c>
      <c r="D5566" s="4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 s="17">
        <v>2.1888000000000001</v>
      </c>
      <c r="V5566">
        <f t="shared" si="602"/>
        <v>2017</v>
      </c>
      <c r="W5566" t="str">
        <f t="shared" si="603"/>
        <v>Mar</v>
      </c>
      <c r="X5566" s="9" t="str">
        <f>Sample___Superstore[[#This Row],[Order Year]]&amp;"-"&amp;Sample___Superstore[[#This Row],[Order Month]]</f>
        <v>2017-Mar</v>
      </c>
      <c r="Y5566" s="10">
        <f>Sample___Superstore6[[#This Row],[Profit]]/Sample___Superstore6[[#This Row],[Sales]]</f>
        <v>0.1125</v>
      </c>
      <c r="Z5566" s="9">
        <f t="shared" si="604"/>
        <v>0</v>
      </c>
      <c r="AA5566" s="17">
        <f t="shared" si="605"/>
        <v>0.54720000000000002</v>
      </c>
      <c r="AB5566" s="17">
        <f t="shared" si="606"/>
        <v>4.8639999999999999</v>
      </c>
      <c r="AC5566" s="17">
        <f t="shared" si="607"/>
        <v>3.8912</v>
      </c>
      <c r="AD5566" s="17">
        <f t="shared" si="608"/>
        <v>15.5648</v>
      </c>
    </row>
    <row r="5567" spans="1:30">
      <c r="A5567">
        <v>5566</v>
      </c>
      <c r="B5567" t="s">
        <v>8336</v>
      </c>
      <c r="C5567" s="4">
        <v>42807</v>
      </c>
      <c r="D5567" s="4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 s="17">
        <v>8.9993999999999996</v>
      </c>
      <c r="V5567">
        <f t="shared" si="602"/>
        <v>2017</v>
      </c>
      <c r="W5567" t="str">
        <f t="shared" si="603"/>
        <v>Mar</v>
      </c>
      <c r="X5567" s="9" t="str">
        <f>Sample___Superstore[[#This Row],[Order Year]]&amp;"-"&amp;Sample___Superstore[[#This Row],[Order Month]]</f>
        <v>2017-Mar</v>
      </c>
      <c r="Y5567" s="10">
        <f>Sample___Superstore6[[#This Row],[Profit]]/Sample___Superstore6[[#This Row],[Sales]]</f>
        <v>4.2857142857142858E-2</v>
      </c>
      <c r="Z5567" s="9">
        <f t="shared" si="604"/>
        <v>0</v>
      </c>
      <c r="AA5567" s="17">
        <f t="shared" si="605"/>
        <v>4.4996999999999998</v>
      </c>
      <c r="AB5567" s="17">
        <f t="shared" si="606"/>
        <v>104.99299999999999</v>
      </c>
      <c r="AC5567" s="17">
        <f t="shared" si="607"/>
        <v>62.995799999999996</v>
      </c>
      <c r="AD5567" s="17">
        <f t="shared" si="608"/>
        <v>146.99019999999999</v>
      </c>
    </row>
    <row r="5568" spans="1:30">
      <c r="A5568">
        <v>5567</v>
      </c>
      <c r="B5568" t="s">
        <v>8336</v>
      </c>
      <c r="C5568" s="4">
        <v>42807</v>
      </c>
      <c r="D5568" s="4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 s="17">
        <v>1.86</v>
      </c>
      <c r="V5568">
        <f t="shared" si="602"/>
        <v>2017</v>
      </c>
      <c r="W5568" t="str">
        <f t="shared" si="603"/>
        <v>Mar</v>
      </c>
      <c r="X5568" s="9" t="str">
        <f>Sample___Superstore[[#This Row],[Order Year]]&amp;"-"&amp;Sample___Superstore[[#This Row],[Order Month]]</f>
        <v>2017-Mar</v>
      </c>
      <c r="Y5568" s="10">
        <f>Sample___Superstore6[[#This Row],[Profit]]/Sample___Superstore6[[#This Row],[Sales]]</f>
        <v>6.25E-2</v>
      </c>
      <c r="Z5568" s="9">
        <f t="shared" si="604"/>
        <v>0</v>
      </c>
      <c r="AA5568" s="17">
        <f t="shared" si="605"/>
        <v>0.372</v>
      </c>
      <c r="AB5568" s="17">
        <f t="shared" si="606"/>
        <v>5.952</v>
      </c>
      <c r="AC5568" s="17">
        <f t="shared" si="607"/>
        <v>5.9520000000000008</v>
      </c>
      <c r="AD5568" s="17">
        <f t="shared" si="608"/>
        <v>23.808</v>
      </c>
    </row>
    <row r="5569" spans="1:30">
      <c r="A5569">
        <v>5568</v>
      </c>
      <c r="B5569" t="s">
        <v>8336</v>
      </c>
      <c r="C5569" s="4">
        <v>42807</v>
      </c>
      <c r="D5569" s="4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 s="17">
        <v>-2.5648</v>
      </c>
      <c r="V5569">
        <f t="shared" si="602"/>
        <v>2017</v>
      </c>
      <c r="W5569" t="str">
        <f t="shared" si="603"/>
        <v>Mar</v>
      </c>
      <c r="X5569" s="9" t="str">
        <f>Sample___Superstore[[#This Row],[Order Year]]&amp;"-"&amp;Sample___Superstore[[#This Row],[Order Month]]</f>
        <v>2017-Mar</v>
      </c>
      <c r="Y5569" s="10">
        <f>Sample___Superstore6[[#This Row],[Profit]]/Sample___Superstore6[[#This Row],[Sales]]</f>
        <v>-2.8571428571428571E-2</v>
      </c>
      <c r="Z5569" s="9">
        <f t="shared" si="604"/>
        <v>0</v>
      </c>
      <c r="AA5569" s="17">
        <f t="shared" si="605"/>
        <v>-2.5648</v>
      </c>
      <c r="AB5569" s="17">
        <f t="shared" si="606"/>
        <v>89.768000000000001</v>
      </c>
      <c r="AC5569" s="17">
        <f t="shared" si="607"/>
        <v>26.930399999999999</v>
      </c>
      <c r="AD5569" s="17">
        <f t="shared" si="608"/>
        <v>62.837600000000002</v>
      </c>
    </row>
    <row r="5570" spans="1:30">
      <c r="A5570">
        <v>5569</v>
      </c>
      <c r="B5570" t="s">
        <v>8336</v>
      </c>
      <c r="C5570" s="4">
        <v>42807</v>
      </c>
      <c r="D5570" s="4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 s="17">
        <v>335.99439999999998</v>
      </c>
      <c r="V5570">
        <f t="shared" ref="V5570:V5633" si="609">YEAR(C5570)</f>
        <v>2017</v>
      </c>
      <c r="W5570" t="str">
        <f t="shared" ref="W5570:W5633" si="610">TEXT(C5570,"mmm")</f>
        <v>Mar</v>
      </c>
      <c r="X5570" s="9" t="str">
        <f>Sample___Superstore[[#This Row],[Order Year]]&amp;"-"&amp;Sample___Superstore[[#This Row],[Order Month]]</f>
        <v>2017-Mar</v>
      </c>
      <c r="Y5570" s="10">
        <f>Sample___Superstore6[[#This Row],[Profit]]/Sample___Superstore6[[#This Row],[Sales]]</f>
        <v>0.35</v>
      </c>
      <c r="Z5570" s="9">
        <f t="shared" ref="Z5570:Z5633" si="611">D5570-C5570</f>
        <v>0</v>
      </c>
      <c r="AA5570" s="17">
        <f t="shared" ref="AA5570:AA5633" si="612">U5570/S5570</f>
        <v>167.99719999999999</v>
      </c>
      <c r="AB5570" s="17">
        <f t="shared" ref="AB5570:AB5633" si="613">R5570/S5570</f>
        <v>479.99200000000002</v>
      </c>
      <c r="AC5570" s="17">
        <f t="shared" ref="AC5570:AC5633" si="614">R5570*T5570</f>
        <v>191.99680000000001</v>
      </c>
      <c r="AD5570" s="17">
        <f t="shared" ref="AD5570:AD5633" si="615">R5570-(R5570*T5570)</f>
        <v>767.98720000000003</v>
      </c>
    </row>
    <row r="5571" spans="1:30">
      <c r="A5571">
        <v>5570</v>
      </c>
      <c r="B5571" t="s">
        <v>8336</v>
      </c>
      <c r="C5571" s="4">
        <v>42807</v>
      </c>
      <c r="D5571" s="4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 s="17">
        <v>5.6375999999999999</v>
      </c>
      <c r="V5571">
        <f t="shared" si="609"/>
        <v>2017</v>
      </c>
      <c r="W5571" t="str">
        <f t="shared" si="610"/>
        <v>Mar</v>
      </c>
      <c r="X5571" s="9" t="str">
        <f>Sample___Superstore[[#This Row],[Order Year]]&amp;"-"&amp;Sample___Superstore[[#This Row],[Order Month]]</f>
        <v>2017-Mar</v>
      </c>
      <c r="Y5571" s="10">
        <f>Sample___Superstore6[[#This Row],[Profit]]/Sample___Superstore6[[#This Row],[Sales]]</f>
        <v>0.36249999999999999</v>
      </c>
      <c r="Z5571" s="9">
        <f t="shared" si="611"/>
        <v>0</v>
      </c>
      <c r="AA5571" s="17">
        <f t="shared" si="612"/>
        <v>1.8792</v>
      </c>
      <c r="AB5571" s="17">
        <f t="shared" si="613"/>
        <v>5.1840000000000002</v>
      </c>
      <c r="AC5571" s="17">
        <f t="shared" si="614"/>
        <v>3.1104000000000003</v>
      </c>
      <c r="AD5571" s="17">
        <f t="shared" si="615"/>
        <v>12.441599999999999</v>
      </c>
    </row>
    <row r="5572" spans="1:30">
      <c r="A5572">
        <v>5571</v>
      </c>
      <c r="B5572" t="s">
        <v>8336</v>
      </c>
      <c r="C5572" s="4">
        <v>42807</v>
      </c>
      <c r="D5572" s="4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 s="17">
        <v>-7.3014999999999999</v>
      </c>
      <c r="V5572">
        <f t="shared" si="609"/>
        <v>2017</v>
      </c>
      <c r="W5572" t="str">
        <f t="shared" si="610"/>
        <v>Mar</v>
      </c>
      <c r="X5572" s="9" t="str">
        <f>Sample___Superstore[[#This Row],[Order Year]]&amp;"-"&amp;Sample___Superstore[[#This Row],[Order Month]]</f>
        <v>2017-Mar</v>
      </c>
      <c r="Y5572" s="10">
        <f>Sample___Superstore6[[#This Row],[Profit]]/Sample___Superstore6[[#This Row],[Sales]]</f>
        <v>-0.21249999999999999</v>
      </c>
      <c r="Z5572" s="9">
        <f t="shared" si="611"/>
        <v>0</v>
      </c>
      <c r="AA5572" s="17">
        <f t="shared" si="612"/>
        <v>-7.3014999999999999</v>
      </c>
      <c r="AB5572" s="17">
        <f t="shared" si="613"/>
        <v>34.36</v>
      </c>
      <c r="AC5572" s="17">
        <f t="shared" si="614"/>
        <v>6.8719999999999999</v>
      </c>
      <c r="AD5572" s="17">
        <f t="shared" si="615"/>
        <v>27.488</v>
      </c>
    </row>
    <row r="5573" spans="1:30">
      <c r="A5573">
        <v>5572</v>
      </c>
      <c r="B5573" t="s">
        <v>8339</v>
      </c>
      <c r="C5573" s="4">
        <v>41978</v>
      </c>
      <c r="D5573" s="4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 s="17">
        <v>35.661299999999997</v>
      </c>
      <c r="V5573">
        <f t="shared" si="609"/>
        <v>2014</v>
      </c>
      <c r="W5573" t="str">
        <f t="shared" si="610"/>
        <v>Dec</v>
      </c>
      <c r="X5573" s="9" t="str">
        <f>Sample___Superstore[[#This Row],[Order Year]]&amp;"-"&amp;Sample___Superstore[[#This Row],[Order Month]]</f>
        <v>2014-Dec</v>
      </c>
      <c r="Y5573" s="10">
        <f>Sample___Superstore6[[#This Row],[Profit]]/Sample___Superstore6[[#This Row],[Sales]]</f>
        <v>0.36249999999999993</v>
      </c>
      <c r="Z5573" s="9">
        <f t="shared" si="611"/>
        <v>4</v>
      </c>
      <c r="AA5573" s="17">
        <f t="shared" si="612"/>
        <v>11.887099999999998</v>
      </c>
      <c r="AB5573" s="17">
        <f t="shared" si="613"/>
        <v>32.792000000000002</v>
      </c>
      <c r="AC5573" s="17">
        <f t="shared" si="614"/>
        <v>19.675200000000004</v>
      </c>
      <c r="AD5573" s="17">
        <f t="shared" si="615"/>
        <v>78.700800000000001</v>
      </c>
    </row>
    <row r="5574" spans="1:30">
      <c r="A5574">
        <v>5573</v>
      </c>
      <c r="B5574" t="s">
        <v>8339</v>
      </c>
      <c r="C5574" s="4">
        <v>41978</v>
      </c>
      <c r="D5574" s="4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 s="17">
        <v>-23.952000000000002</v>
      </c>
      <c r="V5574">
        <f t="shared" si="609"/>
        <v>2014</v>
      </c>
      <c r="W5574" t="str">
        <f t="shared" si="610"/>
        <v>Dec</v>
      </c>
      <c r="X5574" s="9" t="str">
        <f>Sample___Superstore[[#This Row],[Order Year]]&amp;"-"&amp;Sample___Superstore[[#This Row],[Order Month]]</f>
        <v>2014-Dec</v>
      </c>
      <c r="Y5574" s="10">
        <f>Sample___Superstore6[[#This Row],[Profit]]/Sample___Superstore6[[#This Row],[Sales]]</f>
        <v>-0.8</v>
      </c>
      <c r="Z5574" s="9">
        <f t="shared" si="611"/>
        <v>4</v>
      </c>
      <c r="AA5574" s="17">
        <f t="shared" si="612"/>
        <v>-5.9880000000000004</v>
      </c>
      <c r="AB5574" s="17">
        <f t="shared" si="613"/>
        <v>7.4850000000000003</v>
      </c>
      <c r="AC5574" s="17">
        <f t="shared" si="614"/>
        <v>20.957999999999998</v>
      </c>
      <c r="AD5574" s="17">
        <f t="shared" si="615"/>
        <v>8.9820000000000029</v>
      </c>
    </row>
    <row r="5575" spans="1:30">
      <c r="A5575">
        <v>5574</v>
      </c>
      <c r="B5575" t="s">
        <v>8339</v>
      </c>
      <c r="C5575" s="4">
        <v>41978</v>
      </c>
      <c r="D5575" s="4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 s="17">
        <v>5.6783999999999999</v>
      </c>
      <c r="V5575">
        <f t="shared" si="609"/>
        <v>2014</v>
      </c>
      <c r="W5575" t="str">
        <f t="shared" si="610"/>
        <v>Dec</v>
      </c>
      <c r="X5575" s="9" t="str">
        <f>Sample___Superstore[[#This Row],[Order Year]]&amp;"-"&amp;Sample___Superstore[[#This Row],[Order Month]]</f>
        <v>2014-Dec</v>
      </c>
      <c r="Y5575" s="10">
        <f>Sample___Superstore6[[#This Row],[Profit]]/Sample___Superstore6[[#This Row],[Sales]]</f>
        <v>0.32499999999999996</v>
      </c>
      <c r="Z5575" s="9">
        <f t="shared" si="611"/>
        <v>4</v>
      </c>
      <c r="AA5575" s="17">
        <f t="shared" si="612"/>
        <v>1.8928</v>
      </c>
      <c r="AB5575" s="17">
        <f t="shared" si="613"/>
        <v>5.8240000000000007</v>
      </c>
      <c r="AC5575" s="17">
        <f t="shared" si="614"/>
        <v>3.4944000000000006</v>
      </c>
      <c r="AD5575" s="17">
        <f t="shared" si="615"/>
        <v>13.977600000000001</v>
      </c>
    </row>
    <row r="5576" spans="1:30">
      <c r="A5576">
        <v>5575</v>
      </c>
      <c r="B5576" t="s">
        <v>8339</v>
      </c>
      <c r="C5576" s="4">
        <v>41978</v>
      </c>
      <c r="D5576" s="4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 s="17">
        <v>-9.1844999999999999</v>
      </c>
      <c r="V5576">
        <f t="shared" si="609"/>
        <v>2014</v>
      </c>
      <c r="W5576" t="str">
        <f t="shared" si="610"/>
        <v>Dec</v>
      </c>
      <c r="X5576" s="9" t="str">
        <f>Sample___Superstore[[#This Row],[Order Year]]&amp;"-"&amp;Sample___Superstore[[#This Row],[Order Month]]</f>
        <v>2014-Dec</v>
      </c>
      <c r="Y5576" s="10">
        <f>Sample___Superstore6[[#This Row],[Profit]]/Sample___Superstore6[[#This Row],[Sales]]</f>
        <v>-0.25</v>
      </c>
      <c r="Z5576" s="9">
        <f t="shared" si="611"/>
        <v>4</v>
      </c>
      <c r="AA5576" s="17">
        <f t="shared" si="612"/>
        <v>-9.1844999999999999</v>
      </c>
      <c r="AB5576" s="17">
        <f t="shared" si="613"/>
        <v>36.738</v>
      </c>
      <c r="AC5576" s="17">
        <f t="shared" si="614"/>
        <v>14.6952</v>
      </c>
      <c r="AD5576" s="17">
        <f t="shared" si="615"/>
        <v>22.0428</v>
      </c>
    </row>
    <row r="5577" spans="1:30">
      <c r="A5577">
        <v>5576</v>
      </c>
      <c r="B5577" t="s">
        <v>8339</v>
      </c>
      <c r="C5577" s="4">
        <v>41978</v>
      </c>
      <c r="D5577" s="4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 s="17">
        <v>-44.984999999999999</v>
      </c>
      <c r="V5577">
        <f t="shared" si="609"/>
        <v>2014</v>
      </c>
      <c r="W5577" t="str">
        <f t="shared" si="610"/>
        <v>Dec</v>
      </c>
      <c r="X5577" s="9" t="str">
        <f>Sample___Superstore[[#This Row],[Order Year]]&amp;"-"&amp;Sample___Superstore[[#This Row],[Order Month]]</f>
        <v>2014-Dec</v>
      </c>
      <c r="Y5577" s="10">
        <f>Sample___Superstore6[[#This Row],[Profit]]/Sample___Superstore6[[#This Row],[Sales]]</f>
        <v>-0.25</v>
      </c>
      <c r="Z5577" s="9">
        <f t="shared" si="611"/>
        <v>4</v>
      </c>
      <c r="AA5577" s="17">
        <f t="shared" si="612"/>
        <v>-22.4925</v>
      </c>
      <c r="AB5577" s="17">
        <f t="shared" si="613"/>
        <v>89.97</v>
      </c>
      <c r="AC5577" s="17">
        <f t="shared" si="614"/>
        <v>71.975999999999999</v>
      </c>
      <c r="AD5577" s="17">
        <f t="shared" si="615"/>
        <v>107.964</v>
      </c>
    </row>
    <row r="5578" spans="1:30">
      <c r="A5578">
        <v>5577</v>
      </c>
      <c r="B5578" t="s">
        <v>8344</v>
      </c>
      <c r="C5578" s="4">
        <v>42716</v>
      </c>
      <c r="D5578" s="4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 s="17">
        <v>122.76479999999999</v>
      </c>
      <c r="V5578">
        <f t="shared" si="609"/>
        <v>2016</v>
      </c>
      <c r="W5578" t="str">
        <f t="shared" si="610"/>
        <v>Dec</v>
      </c>
      <c r="X5578" s="9" t="str">
        <f>Sample___Superstore[[#This Row],[Order Year]]&amp;"-"&amp;Sample___Superstore[[#This Row],[Order Month]]</f>
        <v>2016-Dec</v>
      </c>
      <c r="Y5578" s="10">
        <f>Sample___Superstore6[[#This Row],[Profit]]/Sample___Superstore6[[#This Row],[Sales]]</f>
        <v>0.32</v>
      </c>
      <c r="Z5578" s="9">
        <f t="shared" si="611"/>
        <v>4</v>
      </c>
      <c r="AA5578" s="17">
        <f t="shared" si="612"/>
        <v>20.460799999999999</v>
      </c>
      <c r="AB5578" s="17">
        <f t="shared" si="613"/>
        <v>63.94</v>
      </c>
      <c r="AC5578" s="17">
        <f t="shared" si="614"/>
        <v>0</v>
      </c>
      <c r="AD5578" s="17">
        <f t="shared" si="615"/>
        <v>383.64</v>
      </c>
    </row>
    <row r="5579" spans="1:30">
      <c r="A5579">
        <v>5578</v>
      </c>
      <c r="B5579" t="s">
        <v>8344</v>
      </c>
      <c r="C5579" s="4">
        <v>42716</v>
      </c>
      <c r="D5579" s="4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 s="17">
        <v>15.8256</v>
      </c>
      <c r="V5579">
        <f t="shared" si="609"/>
        <v>2016</v>
      </c>
      <c r="W5579" t="str">
        <f t="shared" si="610"/>
        <v>Dec</v>
      </c>
      <c r="X5579" s="9" t="str">
        <f>Sample___Superstore[[#This Row],[Order Year]]&amp;"-"&amp;Sample___Superstore[[#This Row],[Order Month]]</f>
        <v>2016-Dec</v>
      </c>
      <c r="Y5579" s="10">
        <f>Sample___Superstore6[[#This Row],[Profit]]/Sample___Superstore6[[#This Row],[Sales]]</f>
        <v>0.27999999999999997</v>
      </c>
      <c r="Z5579" s="9">
        <f t="shared" si="611"/>
        <v>4</v>
      </c>
      <c r="AA5579" s="17">
        <f t="shared" si="612"/>
        <v>5.2751999999999999</v>
      </c>
      <c r="AB5579" s="17">
        <f t="shared" si="613"/>
        <v>18.84</v>
      </c>
      <c r="AC5579" s="17">
        <f t="shared" si="614"/>
        <v>0</v>
      </c>
      <c r="AD5579" s="17">
        <f t="shared" si="615"/>
        <v>56.52</v>
      </c>
    </row>
    <row r="5580" spans="1:30">
      <c r="A5580">
        <v>5579</v>
      </c>
      <c r="B5580" t="s">
        <v>8345</v>
      </c>
      <c r="C5580" s="4">
        <v>42987</v>
      </c>
      <c r="D5580" s="4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 s="17">
        <v>1.9024000000000001</v>
      </c>
      <c r="V5580">
        <f t="shared" si="609"/>
        <v>2017</v>
      </c>
      <c r="W5580" t="str">
        <f t="shared" si="610"/>
        <v>Sep</v>
      </c>
      <c r="X5580" s="9" t="str">
        <f>Sample___Superstore[[#This Row],[Order Year]]&amp;"-"&amp;Sample___Superstore[[#This Row],[Order Month]]</f>
        <v>2017-Sep</v>
      </c>
      <c r="Y5580" s="10">
        <f>Sample___Superstore6[[#This Row],[Profit]]/Sample___Superstore6[[#This Row],[Sales]]</f>
        <v>0.29000000000000004</v>
      </c>
      <c r="Z5580" s="9">
        <f t="shared" si="611"/>
        <v>5</v>
      </c>
      <c r="AA5580" s="17">
        <f t="shared" si="612"/>
        <v>0.95120000000000005</v>
      </c>
      <c r="AB5580" s="17">
        <f t="shared" si="613"/>
        <v>3.28</v>
      </c>
      <c r="AC5580" s="17">
        <f t="shared" si="614"/>
        <v>0</v>
      </c>
      <c r="AD5580" s="17">
        <f t="shared" si="615"/>
        <v>6.56</v>
      </c>
    </row>
    <row r="5581" spans="1:30">
      <c r="A5581">
        <v>5580</v>
      </c>
      <c r="B5581" t="s">
        <v>8345</v>
      </c>
      <c r="C5581" s="4">
        <v>42987</v>
      </c>
      <c r="D5581" s="4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 s="17">
        <v>-15.244999999999999</v>
      </c>
      <c r="V5581">
        <f t="shared" si="609"/>
        <v>2017</v>
      </c>
      <c r="W5581" t="str">
        <f t="shared" si="610"/>
        <v>Sep</v>
      </c>
      <c r="X5581" s="9" t="str">
        <f>Sample___Superstore[[#This Row],[Order Year]]&amp;"-"&amp;Sample___Superstore[[#This Row],[Order Month]]</f>
        <v>2017-Sep</v>
      </c>
      <c r="Y5581" s="10">
        <f>Sample___Superstore6[[#This Row],[Profit]]/Sample___Superstore6[[#This Row],[Sales]]</f>
        <v>-6.25E-2</v>
      </c>
      <c r="Z5581" s="9">
        <f t="shared" si="611"/>
        <v>5</v>
      </c>
      <c r="AA5581" s="17">
        <f t="shared" si="612"/>
        <v>-3.0489999999999999</v>
      </c>
      <c r="AB5581" s="17">
        <f t="shared" si="613"/>
        <v>48.783999999999999</v>
      </c>
      <c r="AC5581" s="17">
        <f t="shared" si="614"/>
        <v>48.783999999999999</v>
      </c>
      <c r="AD5581" s="17">
        <f t="shared" si="615"/>
        <v>195.136</v>
      </c>
    </row>
    <row r="5582" spans="1:30">
      <c r="A5582">
        <v>5581</v>
      </c>
      <c r="B5582" t="s">
        <v>8345</v>
      </c>
      <c r="C5582" s="4">
        <v>42987</v>
      </c>
      <c r="D5582" s="4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 s="17">
        <v>22.8096</v>
      </c>
      <c r="V5582">
        <f t="shared" si="609"/>
        <v>2017</v>
      </c>
      <c r="W5582" t="str">
        <f t="shared" si="610"/>
        <v>Sep</v>
      </c>
      <c r="X5582" s="9" t="str">
        <f>Sample___Superstore[[#This Row],[Order Year]]&amp;"-"&amp;Sample___Superstore[[#This Row],[Order Month]]</f>
        <v>2017-Sep</v>
      </c>
      <c r="Y5582" s="10">
        <f>Sample___Superstore6[[#This Row],[Profit]]/Sample___Superstore6[[#This Row],[Sales]]</f>
        <v>0.48</v>
      </c>
      <c r="Z5582" s="9">
        <f t="shared" si="611"/>
        <v>5</v>
      </c>
      <c r="AA5582" s="17">
        <f t="shared" si="612"/>
        <v>2.5343999999999998</v>
      </c>
      <c r="AB5582" s="17">
        <f t="shared" si="613"/>
        <v>5.28</v>
      </c>
      <c r="AC5582" s="17">
        <f t="shared" si="614"/>
        <v>0</v>
      </c>
      <c r="AD5582" s="17">
        <f t="shared" si="615"/>
        <v>47.52</v>
      </c>
    </row>
    <row r="5583" spans="1:30">
      <c r="A5583">
        <v>5582</v>
      </c>
      <c r="B5583" t="s">
        <v>8346</v>
      </c>
      <c r="C5583" s="4">
        <v>43012</v>
      </c>
      <c r="D5583" s="4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 s="17">
        <v>8.5914000000000001</v>
      </c>
      <c r="V5583">
        <f t="shared" si="609"/>
        <v>2017</v>
      </c>
      <c r="W5583" t="str">
        <f t="shared" si="610"/>
        <v>Oct</v>
      </c>
      <c r="X5583" s="9" t="str">
        <f>Sample___Superstore[[#This Row],[Order Year]]&amp;"-"&amp;Sample___Superstore[[#This Row],[Order Month]]</f>
        <v>2017-Oct</v>
      </c>
      <c r="Y5583" s="10">
        <f>Sample___Superstore6[[#This Row],[Profit]]/Sample___Superstore6[[#This Row],[Sales]]</f>
        <v>0.43</v>
      </c>
      <c r="Z5583" s="9">
        <f t="shared" si="611"/>
        <v>4</v>
      </c>
      <c r="AA5583" s="17">
        <f t="shared" si="612"/>
        <v>8.5914000000000001</v>
      </c>
      <c r="AB5583" s="17">
        <f t="shared" si="613"/>
        <v>19.98</v>
      </c>
      <c r="AC5583" s="17">
        <f t="shared" si="614"/>
        <v>0</v>
      </c>
      <c r="AD5583" s="17">
        <f t="shared" si="615"/>
        <v>19.98</v>
      </c>
    </row>
    <row r="5584" spans="1:30">
      <c r="A5584">
        <v>5583</v>
      </c>
      <c r="B5584" t="s">
        <v>8347</v>
      </c>
      <c r="C5584" s="4">
        <v>42499</v>
      </c>
      <c r="D5584" s="4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 s="17">
        <v>3.44</v>
      </c>
      <c r="V5584">
        <f t="shared" si="609"/>
        <v>2016</v>
      </c>
      <c r="W5584" t="str">
        <f t="shared" si="610"/>
        <v>May</v>
      </c>
      <c r="X5584" s="9" t="str">
        <f>Sample___Superstore[[#This Row],[Order Year]]&amp;"-"&amp;Sample___Superstore[[#This Row],[Order Month]]</f>
        <v>2016-May</v>
      </c>
      <c r="Y5584" s="10">
        <f>Sample___Superstore6[[#This Row],[Profit]]/Sample___Superstore6[[#This Row],[Sales]]</f>
        <v>0.43</v>
      </c>
      <c r="Z5584" s="9">
        <f t="shared" si="611"/>
        <v>4</v>
      </c>
      <c r="AA5584" s="17">
        <f t="shared" si="612"/>
        <v>0.68799999999999994</v>
      </c>
      <c r="AB5584" s="17">
        <f t="shared" si="613"/>
        <v>1.6</v>
      </c>
      <c r="AC5584" s="17">
        <f t="shared" si="614"/>
        <v>0</v>
      </c>
      <c r="AD5584" s="17">
        <f t="shared" si="615"/>
        <v>8</v>
      </c>
    </row>
    <row r="5585" spans="1:30">
      <c r="A5585">
        <v>5584</v>
      </c>
      <c r="B5585" t="s">
        <v>8348</v>
      </c>
      <c r="C5585" s="4">
        <v>41988</v>
      </c>
      <c r="D5585" s="4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 s="17">
        <v>1.9712000000000001</v>
      </c>
      <c r="V5585">
        <f t="shared" si="609"/>
        <v>2014</v>
      </c>
      <c r="W5585" t="str">
        <f t="shared" si="610"/>
        <v>Dec</v>
      </c>
      <c r="X5585" s="9" t="str">
        <f>Sample___Superstore[[#This Row],[Order Year]]&amp;"-"&amp;Sample___Superstore[[#This Row],[Order Month]]</f>
        <v>2014-Dec</v>
      </c>
      <c r="Y5585" s="10">
        <f>Sample___Superstore6[[#This Row],[Profit]]/Sample___Superstore6[[#This Row],[Sales]]</f>
        <v>0.32</v>
      </c>
      <c r="Z5585" s="9">
        <f t="shared" si="611"/>
        <v>4</v>
      </c>
      <c r="AA5585" s="17">
        <f t="shared" si="612"/>
        <v>0.98560000000000003</v>
      </c>
      <c r="AB5585" s="17">
        <f t="shared" si="613"/>
        <v>3.08</v>
      </c>
      <c r="AC5585" s="17">
        <f t="shared" si="614"/>
        <v>0</v>
      </c>
      <c r="AD5585" s="17">
        <f t="shared" si="615"/>
        <v>6.16</v>
      </c>
    </row>
    <row r="5586" spans="1:30">
      <c r="A5586">
        <v>5585</v>
      </c>
      <c r="B5586" t="s">
        <v>8349</v>
      </c>
      <c r="C5586" s="4">
        <v>43069</v>
      </c>
      <c r="D5586" s="4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 s="17">
        <v>1.6712</v>
      </c>
      <c r="V5586">
        <f t="shared" si="609"/>
        <v>2017</v>
      </c>
      <c r="W5586" t="str">
        <f t="shared" si="610"/>
        <v>Nov</v>
      </c>
      <c r="X5586" s="9" t="str">
        <f>Sample___Superstore[[#This Row],[Order Year]]&amp;"-"&amp;Sample___Superstore[[#This Row],[Order Month]]</f>
        <v>2017-Nov</v>
      </c>
      <c r="Y5586" s="10">
        <f>Sample___Superstore6[[#This Row],[Profit]]/Sample___Superstore6[[#This Row],[Sales]]</f>
        <v>0.02</v>
      </c>
      <c r="Z5586" s="9">
        <f t="shared" si="611"/>
        <v>4</v>
      </c>
      <c r="AA5586" s="17">
        <f t="shared" si="612"/>
        <v>0.4178</v>
      </c>
      <c r="AB5586" s="17">
        <f t="shared" si="613"/>
        <v>20.89</v>
      </c>
      <c r="AC5586" s="17">
        <f t="shared" si="614"/>
        <v>0</v>
      </c>
      <c r="AD5586" s="17">
        <f t="shared" si="615"/>
        <v>83.56</v>
      </c>
    </row>
    <row r="5587" spans="1:30">
      <c r="A5587">
        <v>5586</v>
      </c>
      <c r="B5587" t="s">
        <v>8349</v>
      </c>
      <c r="C5587" s="4">
        <v>43069</v>
      </c>
      <c r="D5587" s="4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 s="17">
        <v>163.81800000000001</v>
      </c>
      <c r="V5587">
        <f t="shared" si="609"/>
        <v>2017</v>
      </c>
      <c r="W5587" t="str">
        <f t="shared" si="610"/>
        <v>Nov</v>
      </c>
      <c r="X5587" s="9" t="str">
        <f>Sample___Superstore[[#This Row],[Order Year]]&amp;"-"&amp;Sample___Superstore[[#This Row],[Order Month]]</f>
        <v>2017-Nov</v>
      </c>
      <c r="Y5587" s="10">
        <f>Sample___Superstore6[[#This Row],[Profit]]/Sample___Superstore6[[#This Row],[Sales]]</f>
        <v>0.30000000000000004</v>
      </c>
      <c r="Z5587" s="9">
        <f t="shared" si="611"/>
        <v>4</v>
      </c>
      <c r="AA5587" s="17">
        <f t="shared" si="612"/>
        <v>54.606000000000002</v>
      </c>
      <c r="AB5587" s="17">
        <f t="shared" si="613"/>
        <v>182.01999999999998</v>
      </c>
      <c r="AC5587" s="17">
        <f t="shared" si="614"/>
        <v>0</v>
      </c>
      <c r="AD5587" s="17">
        <f t="shared" si="615"/>
        <v>546.05999999999995</v>
      </c>
    </row>
    <row r="5588" spans="1:30">
      <c r="A5588">
        <v>5587</v>
      </c>
      <c r="B5588" t="s">
        <v>8349</v>
      </c>
      <c r="C5588" s="4">
        <v>43069</v>
      </c>
      <c r="D5588" s="4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 s="17">
        <v>5.3898000000000001</v>
      </c>
      <c r="V5588">
        <f t="shared" si="609"/>
        <v>2017</v>
      </c>
      <c r="W5588" t="str">
        <f t="shared" si="610"/>
        <v>Nov</v>
      </c>
      <c r="X5588" s="9" t="str">
        <f>Sample___Superstore[[#This Row],[Order Year]]&amp;"-"&amp;Sample___Superstore[[#This Row],[Order Month]]</f>
        <v>2017-Nov</v>
      </c>
      <c r="Y5588" s="10">
        <f>Sample___Superstore6[[#This Row],[Profit]]/Sample___Superstore6[[#This Row],[Sales]]</f>
        <v>0.02</v>
      </c>
      <c r="Z5588" s="9">
        <f t="shared" si="611"/>
        <v>4</v>
      </c>
      <c r="AA5588" s="17">
        <f t="shared" si="612"/>
        <v>1.7966</v>
      </c>
      <c r="AB5588" s="17">
        <f t="shared" si="613"/>
        <v>89.83</v>
      </c>
      <c r="AC5588" s="17">
        <f t="shared" si="614"/>
        <v>0</v>
      </c>
      <c r="AD5588" s="17">
        <f t="shared" si="615"/>
        <v>269.49</v>
      </c>
    </row>
    <row r="5589" spans="1:30">
      <c r="A5589">
        <v>5588</v>
      </c>
      <c r="B5589" t="s">
        <v>8354</v>
      </c>
      <c r="C5589" s="4">
        <v>42082</v>
      </c>
      <c r="D5589" s="4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 s="17">
        <v>3.597</v>
      </c>
      <c r="V5589">
        <f t="shared" si="609"/>
        <v>2015</v>
      </c>
      <c r="W5589" t="str">
        <f t="shared" si="610"/>
        <v>Mar</v>
      </c>
      <c r="X5589" s="9" t="str">
        <f>Sample___Superstore[[#This Row],[Order Year]]&amp;"-"&amp;Sample___Superstore[[#This Row],[Order Month]]</f>
        <v>2015-Mar</v>
      </c>
      <c r="Y5589" s="10">
        <f>Sample___Superstore6[[#This Row],[Profit]]/Sample___Superstore6[[#This Row],[Sales]]</f>
        <v>0.32999999999999996</v>
      </c>
      <c r="Z5589" s="9">
        <f t="shared" si="611"/>
        <v>1</v>
      </c>
      <c r="AA5589" s="17">
        <f t="shared" si="612"/>
        <v>0.71940000000000004</v>
      </c>
      <c r="AB5589" s="17">
        <f t="shared" si="613"/>
        <v>2.1800000000000002</v>
      </c>
      <c r="AC5589" s="17">
        <f t="shared" si="614"/>
        <v>0</v>
      </c>
      <c r="AD5589" s="17">
        <f t="shared" si="615"/>
        <v>10.9</v>
      </c>
    </row>
    <row r="5590" spans="1:30">
      <c r="A5590">
        <v>5589</v>
      </c>
      <c r="B5590" t="s">
        <v>8355</v>
      </c>
      <c r="C5590" s="4">
        <v>41839</v>
      </c>
      <c r="D5590" s="4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 s="17">
        <v>2.2098</v>
      </c>
      <c r="V5590">
        <f t="shared" si="609"/>
        <v>2014</v>
      </c>
      <c r="W5590" t="str">
        <f t="shared" si="610"/>
        <v>Jul</v>
      </c>
      <c r="X5590" s="9" t="str">
        <f>Sample___Superstore[[#This Row],[Order Year]]&amp;"-"&amp;Sample___Superstore[[#This Row],[Order Month]]</f>
        <v>2014-Jul</v>
      </c>
      <c r="Y5590" s="10">
        <f>Sample___Superstore6[[#This Row],[Profit]]/Sample___Superstore6[[#This Row],[Sales]]</f>
        <v>0.36249999999999999</v>
      </c>
      <c r="Z5590" s="9">
        <f t="shared" si="611"/>
        <v>5</v>
      </c>
      <c r="AA5590" s="17">
        <f t="shared" si="612"/>
        <v>1.1049</v>
      </c>
      <c r="AB5590" s="17">
        <f t="shared" si="613"/>
        <v>3.048</v>
      </c>
      <c r="AC5590" s="17">
        <f t="shared" si="614"/>
        <v>1.2192000000000001</v>
      </c>
      <c r="AD5590" s="17">
        <f t="shared" si="615"/>
        <v>4.8768000000000002</v>
      </c>
    </row>
    <row r="5591" spans="1:30">
      <c r="A5591">
        <v>5590</v>
      </c>
      <c r="B5591" t="s">
        <v>8356</v>
      </c>
      <c r="C5591" s="4">
        <v>42712</v>
      </c>
      <c r="D5591" s="4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 s="17">
        <v>9.5340000000000007</v>
      </c>
      <c r="V5591">
        <f t="shared" si="609"/>
        <v>2016</v>
      </c>
      <c r="W5591" t="str">
        <f t="shared" si="610"/>
        <v>Dec</v>
      </c>
      <c r="X5591" s="9" t="str">
        <f>Sample___Superstore[[#This Row],[Order Year]]&amp;"-"&amp;Sample___Superstore[[#This Row],[Order Month]]</f>
        <v>2016-Dec</v>
      </c>
      <c r="Y5591" s="10">
        <f>Sample___Superstore6[[#This Row],[Profit]]/Sample___Superstore6[[#This Row],[Sales]]</f>
        <v>0.28000000000000003</v>
      </c>
      <c r="Z5591" s="9">
        <f t="shared" si="611"/>
        <v>3</v>
      </c>
      <c r="AA5591" s="17">
        <f t="shared" si="612"/>
        <v>3.1780000000000004</v>
      </c>
      <c r="AB5591" s="17">
        <f t="shared" si="613"/>
        <v>11.35</v>
      </c>
      <c r="AC5591" s="17">
        <f t="shared" si="614"/>
        <v>0</v>
      </c>
      <c r="AD5591" s="17">
        <f t="shared" si="615"/>
        <v>34.049999999999997</v>
      </c>
    </row>
    <row r="5592" spans="1:30">
      <c r="A5592">
        <v>5591</v>
      </c>
      <c r="B5592" t="s">
        <v>8356</v>
      </c>
      <c r="C5592" s="4">
        <v>42712</v>
      </c>
      <c r="D5592" s="4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 s="17">
        <v>81.047399999999996</v>
      </c>
      <c r="V5592">
        <f t="shared" si="609"/>
        <v>2016</v>
      </c>
      <c r="W5592" t="str">
        <f t="shared" si="610"/>
        <v>Dec</v>
      </c>
      <c r="X5592" s="9" t="str">
        <f>Sample___Superstore[[#This Row],[Order Year]]&amp;"-"&amp;Sample___Superstore[[#This Row],[Order Month]]</f>
        <v>2016-Dec</v>
      </c>
      <c r="Y5592" s="10">
        <f>Sample___Superstore6[[#This Row],[Profit]]/Sample___Superstore6[[#This Row],[Sales]]</f>
        <v>0.22999999999999998</v>
      </c>
      <c r="Z5592" s="9">
        <f t="shared" si="611"/>
        <v>3</v>
      </c>
      <c r="AA5592" s="17">
        <f t="shared" si="612"/>
        <v>40.523699999999998</v>
      </c>
      <c r="AB5592" s="17">
        <f t="shared" si="613"/>
        <v>176.19</v>
      </c>
      <c r="AC5592" s="17">
        <f t="shared" si="614"/>
        <v>0</v>
      </c>
      <c r="AD5592" s="17">
        <f t="shared" si="615"/>
        <v>352.38</v>
      </c>
    </row>
    <row r="5593" spans="1:30">
      <c r="A5593">
        <v>5592</v>
      </c>
      <c r="B5593" t="s">
        <v>8357</v>
      </c>
      <c r="C5593" s="4">
        <v>41925</v>
      </c>
      <c r="D5593" s="4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 s="17">
        <v>27.0578</v>
      </c>
      <c r="V5593">
        <f t="shared" si="609"/>
        <v>2014</v>
      </c>
      <c r="W5593" t="str">
        <f t="shared" si="610"/>
        <v>Oct</v>
      </c>
      <c r="X5593" s="9" t="str">
        <f>Sample___Superstore[[#This Row],[Order Year]]&amp;"-"&amp;Sample___Superstore[[#This Row],[Order Month]]</f>
        <v>2014-Oct</v>
      </c>
      <c r="Y5593" s="10">
        <f>Sample___Superstore6[[#This Row],[Profit]]/Sample___Superstore6[[#This Row],[Sales]]</f>
        <v>0.11</v>
      </c>
      <c r="Z5593" s="9">
        <f t="shared" si="611"/>
        <v>5</v>
      </c>
      <c r="AA5593" s="17">
        <f t="shared" si="612"/>
        <v>13.5289</v>
      </c>
      <c r="AB5593" s="17">
        <f t="shared" si="613"/>
        <v>122.99</v>
      </c>
      <c r="AC5593" s="17">
        <f t="shared" si="614"/>
        <v>0</v>
      </c>
      <c r="AD5593" s="17">
        <f t="shared" si="615"/>
        <v>245.98</v>
      </c>
    </row>
    <row r="5594" spans="1:30">
      <c r="A5594">
        <v>5593</v>
      </c>
      <c r="B5594" t="s">
        <v>8357</v>
      </c>
      <c r="C5594" s="4">
        <v>41925</v>
      </c>
      <c r="D5594" s="4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 s="17">
        <v>9.4700000000000006</v>
      </c>
      <c r="V5594">
        <f t="shared" si="609"/>
        <v>2014</v>
      </c>
      <c r="W5594" t="str">
        <f t="shared" si="610"/>
        <v>Oct</v>
      </c>
      <c r="X5594" s="9" t="str">
        <f>Sample___Superstore[[#This Row],[Order Year]]&amp;"-"&amp;Sample___Superstore[[#This Row],[Order Month]]</f>
        <v>2014-Oct</v>
      </c>
      <c r="Y5594" s="10">
        <f>Sample___Superstore6[[#This Row],[Profit]]/Sample___Superstore6[[#This Row],[Sales]]</f>
        <v>0.5</v>
      </c>
      <c r="Z5594" s="9">
        <f t="shared" si="611"/>
        <v>5</v>
      </c>
      <c r="AA5594" s="17">
        <f t="shared" si="612"/>
        <v>9.4700000000000006</v>
      </c>
      <c r="AB5594" s="17">
        <f t="shared" si="613"/>
        <v>18.940000000000001</v>
      </c>
      <c r="AC5594" s="17">
        <f t="shared" si="614"/>
        <v>0</v>
      </c>
      <c r="AD5594" s="17">
        <f t="shared" si="615"/>
        <v>18.940000000000001</v>
      </c>
    </row>
    <row r="5595" spans="1:30">
      <c r="A5595">
        <v>5594</v>
      </c>
      <c r="B5595" t="s">
        <v>8358</v>
      </c>
      <c r="C5595" s="4">
        <v>43058</v>
      </c>
      <c r="D5595" s="4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 s="17">
        <v>-45.933300000000003</v>
      </c>
      <c r="V5595">
        <f t="shared" si="609"/>
        <v>2017</v>
      </c>
      <c r="W5595" t="str">
        <f t="shared" si="610"/>
        <v>Nov</v>
      </c>
      <c r="X5595" s="9" t="str">
        <f>Sample___Superstore[[#This Row],[Order Year]]&amp;"-"&amp;Sample___Superstore[[#This Row],[Order Month]]</f>
        <v>2017-Nov</v>
      </c>
      <c r="Y5595" s="10">
        <f>Sample___Superstore6[[#This Row],[Profit]]/Sample___Superstore6[[#This Row],[Sales]]</f>
        <v>-0.76666666666666672</v>
      </c>
      <c r="Z5595" s="9">
        <f t="shared" si="611"/>
        <v>6</v>
      </c>
      <c r="AA5595" s="17">
        <f t="shared" si="612"/>
        <v>-6.5619000000000005</v>
      </c>
      <c r="AB5595" s="17">
        <f t="shared" si="613"/>
        <v>8.5589999999999993</v>
      </c>
      <c r="AC5595" s="17">
        <f t="shared" si="614"/>
        <v>41.939099999999996</v>
      </c>
      <c r="AD5595" s="17">
        <f t="shared" si="615"/>
        <v>17.9739</v>
      </c>
    </row>
    <row r="5596" spans="1:30">
      <c r="A5596">
        <v>5595</v>
      </c>
      <c r="B5596" t="s">
        <v>8359</v>
      </c>
      <c r="C5596" s="4">
        <v>43002</v>
      </c>
      <c r="D5596" s="4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 s="17">
        <v>109.7544</v>
      </c>
      <c r="V5596">
        <f t="shared" si="609"/>
        <v>2017</v>
      </c>
      <c r="W5596" t="str">
        <f t="shared" si="610"/>
        <v>Sep</v>
      </c>
      <c r="X5596" s="9" t="str">
        <f>Sample___Superstore[[#This Row],[Order Year]]&amp;"-"&amp;Sample___Superstore[[#This Row],[Order Month]]</f>
        <v>2017-Sep</v>
      </c>
      <c r="Y5596" s="10">
        <f>Sample___Superstore6[[#This Row],[Profit]]/Sample___Superstore6[[#This Row],[Sales]]</f>
        <v>0.27999999999999997</v>
      </c>
      <c r="Z5596" s="9">
        <f t="shared" si="611"/>
        <v>0</v>
      </c>
      <c r="AA5596" s="17">
        <f t="shared" si="612"/>
        <v>54.877200000000002</v>
      </c>
      <c r="AB5596" s="17">
        <f t="shared" si="613"/>
        <v>195.99</v>
      </c>
      <c r="AC5596" s="17">
        <f t="shared" si="614"/>
        <v>0</v>
      </c>
      <c r="AD5596" s="17">
        <f t="shared" si="615"/>
        <v>391.98</v>
      </c>
    </row>
    <row r="5597" spans="1:30">
      <c r="A5597">
        <v>5596</v>
      </c>
      <c r="B5597" t="s">
        <v>8359</v>
      </c>
      <c r="C5597" s="4">
        <v>43002</v>
      </c>
      <c r="D5597" s="4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 s="17">
        <v>131.35499999999999</v>
      </c>
      <c r="V5597">
        <f t="shared" si="609"/>
        <v>2017</v>
      </c>
      <c r="W5597" t="str">
        <f t="shared" si="610"/>
        <v>Sep</v>
      </c>
      <c r="X5597" s="9" t="str">
        <f>Sample___Superstore[[#This Row],[Order Year]]&amp;"-"&amp;Sample___Superstore[[#This Row],[Order Month]]</f>
        <v>2017-Sep</v>
      </c>
      <c r="Y5597" s="10">
        <f>Sample___Superstore6[[#This Row],[Profit]]/Sample___Superstore6[[#This Row],[Sales]]</f>
        <v>0.29999999999999993</v>
      </c>
      <c r="Z5597" s="9">
        <f t="shared" si="611"/>
        <v>0</v>
      </c>
      <c r="AA5597" s="17">
        <f t="shared" si="612"/>
        <v>43.784999999999997</v>
      </c>
      <c r="AB5597" s="17">
        <f t="shared" si="613"/>
        <v>145.95000000000002</v>
      </c>
      <c r="AC5597" s="17">
        <f t="shared" si="614"/>
        <v>0</v>
      </c>
      <c r="AD5597" s="17">
        <f t="shared" si="615"/>
        <v>437.85</v>
      </c>
    </row>
    <row r="5598" spans="1:30">
      <c r="A5598">
        <v>5597</v>
      </c>
      <c r="B5598" t="s">
        <v>8360</v>
      </c>
      <c r="C5598" s="4">
        <v>42272</v>
      </c>
      <c r="D5598" s="4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 s="17">
        <v>32.251399999999997</v>
      </c>
      <c r="V5598">
        <f t="shared" si="609"/>
        <v>2015</v>
      </c>
      <c r="W5598" t="str">
        <f t="shared" si="610"/>
        <v>Sep</v>
      </c>
      <c r="X5598" s="9" t="str">
        <f>Sample___Superstore[[#This Row],[Order Year]]&amp;"-"&amp;Sample___Superstore[[#This Row],[Order Month]]</f>
        <v>2015-Sep</v>
      </c>
      <c r="Y5598" s="10">
        <f>Sample___Superstore6[[#This Row],[Profit]]/Sample___Superstore6[[#This Row],[Sales]]</f>
        <v>0.46999999999999992</v>
      </c>
      <c r="Z5598" s="9">
        <f t="shared" si="611"/>
        <v>4</v>
      </c>
      <c r="AA5598" s="17">
        <f t="shared" si="612"/>
        <v>16.125699999999998</v>
      </c>
      <c r="AB5598" s="17">
        <f t="shared" si="613"/>
        <v>34.31</v>
      </c>
      <c r="AC5598" s="17">
        <f t="shared" si="614"/>
        <v>0</v>
      </c>
      <c r="AD5598" s="17">
        <f t="shared" si="615"/>
        <v>68.62</v>
      </c>
    </row>
    <row r="5599" spans="1:30">
      <c r="A5599">
        <v>5598</v>
      </c>
      <c r="B5599" t="s">
        <v>8363</v>
      </c>
      <c r="C5599" s="4">
        <v>42779</v>
      </c>
      <c r="D5599" s="4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 s="17">
        <v>6.5052000000000003</v>
      </c>
      <c r="V5599">
        <f t="shared" si="609"/>
        <v>2017</v>
      </c>
      <c r="W5599" t="str">
        <f t="shared" si="610"/>
        <v>Feb</v>
      </c>
      <c r="X5599" s="9" t="str">
        <f>Sample___Superstore[[#This Row],[Order Year]]&amp;"-"&amp;Sample___Superstore[[#This Row],[Order Month]]</f>
        <v>2017-Feb</v>
      </c>
      <c r="Y5599" s="10">
        <f>Sample___Superstore6[[#This Row],[Profit]]/Sample___Superstore6[[#This Row],[Sales]]</f>
        <v>0.26</v>
      </c>
      <c r="Z5599" s="9">
        <f t="shared" si="611"/>
        <v>7</v>
      </c>
      <c r="AA5599" s="17">
        <f t="shared" si="612"/>
        <v>2.1684000000000001</v>
      </c>
      <c r="AB5599" s="17">
        <f t="shared" si="613"/>
        <v>8.34</v>
      </c>
      <c r="AC5599" s="17">
        <f t="shared" si="614"/>
        <v>0</v>
      </c>
      <c r="AD5599" s="17">
        <f t="shared" si="615"/>
        <v>25.02</v>
      </c>
    </row>
    <row r="5600" spans="1:30">
      <c r="A5600">
        <v>5599</v>
      </c>
      <c r="B5600" t="s">
        <v>8363</v>
      </c>
      <c r="C5600" s="4">
        <v>42779</v>
      </c>
      <c r="D5600" s="4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 s="17">
        <v>2.7846000000000002</v>
      </c>
      <c r="V5600">
        <f t="shared" si="609"/>
        <v>2017</v>
      </c>
      <c r="W5600" t="str">
        <f t="shared" si="610"/>
        <v>Feb</v>
      </c>
      <c r="X5600" s="9" t="str">
        <f>Sample___Superstore[[#This Row],[Order Year]]&amp;"-"&amp;Sample___Superstore[[#This Row],[Order Month]]</f>
        <v>2017-Feb</v>
      </c>
      <c r="Y5600" s="10">
        <f>Sample___Superstore6[[#This Row],[Profit]]/Sample___Superstore6[[#This Row],[Sales]]</f>
        <v>0.26</v>
      </c>
      <c r="Z5600" s="9">
        <f t="shared" si="611"/>
        <v>7</v>
      </c>
      <c r="AA5600" s="17">
        <f t="shared" si="612"/>
        <v>0.92820000000000003</v>
      </c>
      <c r="AB5600" s="17">
        <f t="shared" si="613"/>
        <v>3.5700000000000003</v>
      </c>
      <c r="AC5600" s="17">
        <f t="shared" si="614"/>
        <v>0</v>
      </c>
      <c r="AD5600" s="17">
        <f t="shared" si="615"/>
        <v>10.71</v>
      </c>
    </row>
    <row r="5601" spans="1:30">
      <c r="A5601">
        <v>5600</v>
      </c>
      <c r="B5601" t="s">
        <v>8364</v>
      </c>
      <c r="C5601" s="4">
        <v>41915</v>
      </c>
      <c r="D5601" s="4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 s="17">
        <v>4.1988000000000003</v>
      </c>
      <c r="V5601">
        <f t="shared" si="609"/>
        <v>2014</v>
      </c>
      <c r="W5601" t="str">
        <f t="shared" si="610"/>
        <v>Oct</v>
      </c>
      <c r="X5601" s="9" t="str">
        <f>Sample___Superstore[[#This Row],[Order Year]]&amp;"-"&amp;Sample___Superstore[[#This Row],[Order Month]]</f>
        <v>2014-Oct</v>
      </c>
      <c r="Y5601" s="10">
        <f>Sample___Superstore6[[#This Row],[Profit]]/Sample___Superstore6[[#This Row],[Sales]]</f>
        <v>7.4999999999999997E-2</v>
      </c>
      <c r="Z5601" s="9">
        <f t="shared" si="611"/>
        <v>0</v>
      </c>
      <c r="AA5601" s="17">
        <f t="shared" si="612"/>
        <v>2.0994000000000002</v>
      </c>
      <c r="AB5601" s="17">
        <f t="shared" si="613"/>
        <v>27.992000000000001</v>
      </c>
      <c r="AC5601" s="17">
        <f t="shared" si="614"/>
        <v>11.196800000000001</v>
      </c>
      <c r="AD5601" s="17">
        <f t="shared" si="615"/>
        <v>44.787199999999999</v>
      </c>
    </row>
    <row r="5602" spans="1:30">
      <c r="A5602">
        <v>5601</v>
      </c>
      <c r="B5602" t="s">
        <v>8364</v>
      </c>
      <c r="C5602" s="4">
        <v>41915</v>
      </c>
      <c r="D5602" s="4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 s="17">
        <v>4.8869999999999996</v>
      </c>
      <c r="V5602">
        <f t="shared" si="609"/>
        <v>2014</v>
      </c>
      <c r="W5602" t="str">
        <f t="shared" si="610"/>
        <v>Oct</v>
      </c>
      <c r="X5602" s="9" t="str">
        <f>Sample___Superstore[[#This Row],[Order Year]]&amp;"-"&amp;Sample___Superstore[[#This Row],[Order Month]]</f>
        <v>2014-Oct</v>
      </c>
      <c r="Y5602" s="10">
        <f>Sample___Superstore6[[#This Row],[Profit]]/Sample___Superstore6[[#This Row],[Sales]]</f>
        <v>0.33749999999999997</v>
      </c>
      <c r="Z5602" s="9">
        <f t="shared" si="611"/>
        <v>0</v>
      </c>
      <c r="AA5602" s="17">
        <f t="shared" si="612"/>
        <v>0.97739999999999994</v>
      </c>
      <c r="AB5602" s="17">
        <f t="shared" si="613"/>
        <v>2.8959999999999999</v>
      </c>
      <c r="AC5602" s="17">
        <f t="shared" si="614"/>
        <v>2.8960000000000004</v>
      </c>
      <c r="AD5602" s="17">
        <f t="shared" si="615"/>
        <v>11.584</v>
      </c>
    </row>
    <row r="5603" spans="1:30">
      <c r="A5603">
        <v>5602</v>
      </c>
      <c r="B5603" t="s">
        <v>8364</v>
      </c>
      <c r="C5603" s="4">
        <v>41915</v>
      </c>
      <c r="D5603" s="4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 s="17">
        <v>-3.5621999999999998</v>
      </c>
      <c r="V5603">
        <f t="shared" si="609"/>
        <v>2014</v>
      </c>
      <c r="W5603" t="str">
        <f t="shared" si="610"/>
        <v>Oct</v>
      </c>
      <c r="X5603" s="9" t="str">
        <f>Sample___Superstore[[#This Row],[Order Year]]&amp;"-"&amp;Sample___Superstore[[#This Row],[Order Month]]</f>
        <v>2014-Oct</v>
      </c>
      <c r="Y5603" s="10">
        <f>Sample___Superstore6[[#This Row],[Profit]]/Sample___Superstore6[[#This Row],[Sales]]</f>
        <v>-2.4999999999999998E-2</v>
      </c>
      <c r="Z5603" s="9">
        <f t="shared" si="611"/>
        <v>0</v>
      </c>
      <c r="AA5603" s="17">
        <f t="shared" si="612"/>
        <v>-1.1874</v>
      </c>
      <c r="AB5603" s="17">
        <f t="shared" si="613"/>
        <v>47.496000000000002</v>
      </c>
      <c r="AC5603" s="17">
        <f t="shared" si="614"/>
        <v>28.497600000000002</v>
      </c>
      <c r="AD5603" s="17">
        <f t="shared" si="615"/>
        <v>113.99039999999999</v>
      </c>
    </row>
    <row r="5604" spans="1:30">
      <c r="A5604">
        <v>5603</v>
      </c>
      <c r="B5604" t="s">
        <v>8367</v>
      </c>
      <c r="C5604" s="4">
        <v>42609</v>
      </c>
      <c r="D5604" s="4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 s="17">
        <v>1.0620000000000001</v>
      </c>
      <c r="V5604">
        <f t="shared" si="609"/>
        <v>2016</v>
      </c>
      <c r="W5604" t="str">
        <f t="shared" si="610"/>
        <v>Aug</v>
      </c>
      <c r="X5604" s="9" t="str">
        <f>Sample___Superstore[[#This Row],[Order Year]]&amp;"-"&amp;Sample___Superstore[[#This Row],[Order Month]]</f>
        <v>2016-Aug</v>
      </c>
      <c r="Y5604" s="10">
        <f>Sample___Superstore6[[#This Row],[Profit]]/Sample___Superstore6[[#This Row],[Sales]]</f>
        <v>7.4999999999999997E-2</v>
      </c>
      <c r="Z5604" s="9">
        <f t="shared" si="611"/>
        <v>2</v>
      </c>
      <c r="AA5604" s="17">
        <f t="shared" si="612"/>
        <v>1.0620000000000001</v>
      </c>
      <c r="AB5604" s="17">
        <f t="shared" si="613"/>
        <v>14.16</v>
      </c>
      <c r="AC5604" s="17">
        <f t="shared" si="614"/>
        <v>2.8320000000000003</v>
      </c>
      <c r="AD5604" s="17">
        <f t="shared" si="615"/>
        <v>11.327999999999999</v>
      </c>
    </row>
    <row r="5605" spans="1:30">
      <c r="A5605">
        <v>5604</v>
      </c>
      <c r="B5605" t="s">
        <v>8367</v>
      </c>
      <c r="C5605" s="4">
        <v>42609</v>
      </c>
      <c r="D5605" s="4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 s="17">
        <v>27.972000000000001</v>
      </c>
      <c r="V5605">
        <f t="shared" si="609"/>
        <v>2016</v>
      </c>
      <c r="W5605" t="str">
        <f t="shared" si="610"/>
        <v>Aug</v>
      </c>
      <c r="X5605" s="9" t="str">
        <f>Sample___Superstore[[#This Row],[Order Year]]&amp;"-"&amp;Sample___Superstore[[#This Row],[Order Month]]</f>
        <v>2016-Aug</v>
      </c>
      <c r="Y5605" s="10">
        <f>Sample___Superstore6[[#This Row],[Profit]]/Sample___Superstore6[[#This Row],[Sales]]</f>
        <v>0.35000000000000003</v>
      </c>
      <c r="Z5605" s="9">
        <f t="shared" si="611"/>
        <v>2</v>
      </c>
      <c r="AA5605" s="17">
        <f t="shared" si="612"/>
        <v>5.5944000000000003</v>
      </c>
      <c r="AB5605" s="17">
        <f t="shared" si="613"/>
        <v>15.984</v>
      </c>
      <c r="AC5605" s="17">
        <f t="shared" si="614"/>
        <v>15.984000000000002</v>
      </c>
      <c r="AD5605" s="17">
        <f t="shared" si="615"/>
        <v>63.936</v>
      </c>
    </row>
    <row r="5606" spans="1:30">
      <c r="A5606">
        <v>5605</v>
      </c>
      <c r="B5606" t="s">
        <v>8370</v>
      </c>
      <c r="C5606" s="4">
        <v>42341</v>
      </c>
      <c r="D5606" s="4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 s="17">
        <v>206.6232</v>
      </c>
      <c r="V5606">
        <f t="shared" si="609"/>
        <v>2015</v>
      </c>
      <c r="W5606" t="str">
        <f t="shared" si="610"/>
        <v>Dec</v>
      </c>
      <c r="X5606" s="9" t="str">
        <f>Sample___Superstore[[#This Row],[Order Year]]&amp;"-"&amp;Sample___Superstore[[#This Row],[Order Month]]</f>
        <v>2015-Dec</v>
      </c>
      <c r="Y5606" s="10">
        <f>Sample___Superstore6[[#This Row],[Profit]]/Sample___Superstore6[[#This Row],[Sales]]</f>
        <v>0.35000000000000003</v>
      </c>
      <c r="Z5606" s="9">
        <f t="shared" si="611"/>
        <v>4</v>
      </c>
      <c r="AA5606" s="17">
        <f t="shared" si="612"/>
        <v>34.437199999999997</v>
      </c>
      <c r="AB5606" s="17">
        <f t="shared" si="613"/>
        <v>98.391999999999996</v>
      </c>
      <c r="AC5606" s="17">
        <f t="shared" si="614"/>
        <v>118.07040000000001</v>
      </c>
      <c r="AD5606" s="17">
        <f t="shared" si="615"/>
        <v>472.28159999999997</v>
      </c>
    </row>
    <row r="5607" spans="1:30">
      <c r="A5607">
        <v>5606</v>
      </c>
      <c r="B5607" t="s">
        <v>8371</v>
      </c>
      <c r="C5607" s="4">
        <v>42633</v>
      </c>
      <c r="D5607" s="4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 s="17">
        <v>1.0680000000000001</v>
      </c>
      <c r="V5607">
        <f t="shared" si="609"/>
        <v>2016</v>
      </c>
      <c r="W5607" t="str">
        <f t="shared" si="610"/>
        <v>Sep</v>
      </c>
      <c r="X5607" s="9" t="str">
        <f>Sample___Superstore[[#This Row],[Order Year]]&amp;"-"&amp;Sample___Superstore[[#This Row],[Order Month]]</f>
        <v>2016-Sep</v>
      </c>
      <c r="Y5607" s="10">
        <f>Sample___Superstore6[[#This Row],[Profit]]/Sample___Superstore6[[#This Row],[Sales]]</f>
        <v>6.25E-2</v>
      </c>
      <c r="Z5607" s="9">
        <f t="shared" si="611"/>
        <v>5</v>
      </c>
      <c r="AA5607" s="17">
        <f t="shared" si="612"/>
        <v>0.53400000000000003</v>
      </c>
      <c r="AB5607" s="17">
        <f t="shared" si="613"/>
        <v>8.5440000000000005</v>
      </c>
      <c r="AC5607" s="17">
        <f t="shared" si="614"/>
        <v>3.4176000000000002</v>
      </c>
      <c r="AD5607" s="17">
        <f t="shared" si="615"/>
        <v>13.670400000000001</v>
      </c>
    </row>
    <row r="5608" spans="1:30">
      <c r="A5608">
        <v>5607</v>
      </c>
      <c r="B5608" t="s">
        <v>8371</v>
      </c>
      <c r="C5608" s="4">
        <v>42633</v>
      </c>
      <c r="D5608" s="4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 s="17">
        <v>-11.069100000000001</v>
      </c>
      <c r="V5608">
        <f t="shared" si="609"/>
        <v>2016</v>
      </c>
      <c r="W5608" t="str">
        <f t="shared" si="610"/>
        <v>Sep</v>
      </c>
      <c r="X5608" s="9" t="str">
        <f>Sample___Superstore[[#This Row],[Order Year]]&amp;"-"&amp;Sample___Superstore[[#This Row],[Order Month]]</f>
        <v>2016-Sep</v>
      </c>
      <c r="Y5608" s="10">
        <f>Sample___Superstore6[[#This Row],[Profit]]/Sample___Superstore6[[#This Row],[Sales]]</f>
        <v>-0.11250000000000002</v>
      </c>
      <c r="Z5608" s="9">
        <f t="shared" si="611"/>
        <v>5</v>
      </c>
      <c r="AA5608" s="17">
        <f t="shared" si="612"/>
        <v>-11.069100000000001</v>
      </c>
      <c r="AB5608" s="17">
        <f t="shared" si="613"/>
        <v>98.391999999999996</v>
      </c>
      <c r="AC5608" s="17">
        <f t="shared" si="614"/>
        <v>19.6784</v>
      </c>
      <c r="AD5608" s="17">
        <f t="shared" si="615"/>
        <v>78.7136</v>
      </c>
    </row>
    <row r="5609" spans="1:30">
      <c r="A5609">
        <v>5608</v>
      </c>
      <c r="B5609" t="s">
        <v>8372</v>
      </c>
      <c r="C5609" s="4">
        <v>42819</v>
      </c>
      <c r="D5609" s="4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 s="17">
        <v>2.9834999999999998</v>
      </c>
      <c r="V5609">
        <f t="shared" si="609"/>
        <v>2017</v>
      </c>
      <c r="W5609" t="str">
        <f t="shared" si="610"/>
        <v>Mar</v>
      </c>
      <c r="X5609" s="9" t="str">
        <f>Sample___Superstore[[#This Row],[Order Year]]&amp;"-"&amp;Sample___Superstore[[#This Row],[Order Month]]</f>
        <v>2017-Mar</v>
      </c>
      <c r="Y5609" s="10">
        <f>Sample___Superstore6[[#This Row],[Profit]]/Sample___Superstore6[[#This Row],[Sales]]</f>
        <v>0.26999999999999996</v>
      </c>
      <c r="Z5609" s="9">
        <f t="shared" si="611"/>
        <v>6</v>
      </c>
      <c r="AA5609" s="17">
        <f t="shared" si="612"/>
        <v>0.59670000000000001</v>
      </c>
      <c r="AB5609" s="17">
        <f t="shared" si="613"/>
        <v>2.21</v>
      </c>
      <c r="AC5609" s="17">
        <f t="shared" si="614"/>
        <v>0</v>
      </c>
      <c r="AD5609" s="17">
        <f t="shared" si="615"/>
        <v>11.05</v>
      </c>
    </row>
    <row r="5610" spans="1:30">
      <c r="A5610">
        <v>5609</v>
      </c>
      <c r="B5610" t="s">
        <v>8373</v>
      </c>
      <c r="C5610" s="4">
        <v>42344</v>
      </c>
      <c r="D5610" s="4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 s="17">
        <v>2.0228000000000002</v>
      </c>
      <c r="V5610">
        <f t="shared" si="609"/>
        <v>2015</v>
      </c>
      <c r="W5610" t="str">
        <f t="shared" si="610"/>
        <v>Dec</v>
      </c>
      <c r="X5610" s="9" t="str">
        <f>Sample___Superstore[[#This Row],[Order Year]]&amp;"-"&amp;Sample___Superstore[[#This Row],[Order Month]]</f>
        <v>2015-Dec</v>
      </c>
      <c r="Y5610" s="10">
        <f>Sample___Superstore6[[#This Row],[Profit]]/Sample___Superstore6[[#This Row],[Sales]]</f>
        <v>0.26</v>
      </c>
      <c r="Z5610" s="9">
        <f t="shared" si="611"/>
        <v>5</v>
      </c>
      <c r="AA5610" s="17">
        <f t="shared" si="612"/>
        <v>1.0114000000000001</v>
      </c>
      <c r="AB5610" s="17">
        <f t="shared" si="613"/>
        <v>3.89</v>
      </c>
      <c r="AC5610" s="17">
        <f t="shared" si="614"/>
        <v>0</v>
      </c>
      <c r="AD5610" s="17">
        <f t="shared" si="615"/>
        <v>7.78</v>
      </c>
    </row>
    <row r="5611" spans="1:30">
      <c r="A5611">
        <v>5610</v>
      </c>
      <c r="B5611" t="s">
        <v>8374</v>
      </c>
      <c r="C5611" s="4">
        <v>42978</v>
      </c>
      <c r="D5611" s="4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 s="17">
        <v>217.767</v>
      </c>
      <c r="V5611">
        <f t="shared" si="609"/>
        <v>2017</v>
      </c>
      <c r="W5611" t="str">
        <f t="shared" si="610"/>
        <v>Aug</v>
      </c>
      <c r="X5611" s="9" t="str">
        <f>Sample___Superstore[[#This Row],[Order Year]]&amp;"-"&amp;Sample___Superstore[[#This Row],[Order Month]]</f>
        <v>2017-Aug</v>
      </c>
      <c r="Y5611" s="10">
        <f>Sample___Superstore6[[#This Row],[Profit]]/Sample___Superstore6[[#This Row],[Sales]]</f>
        <v>0.33</v>
      </c>
      <c r="Z5611" s="9">
        <f t="shared" si="611"/>
        <v>5</v>
      </c>
      <c r="AA5611" s="17">
        <f t="shared" si="612"/>
        <v>108.8835</v>
      </c>
      <c r="AB5611" s="17">
        <f t="shared" si="613"/>
        <v>329.95</v>
      </c>
      <c r="AC5611" s="17">
        <f t="shared" si="614"/>
        <v>0</v>
      </c>
      <c r="AD5611" s="17">
        <f t="shared" si="615"/>
        <v>659.9</v>
      </c>
    </row>
    <row r="5612" spans="1:30">
      <c r="A5612">
        <v>5611</v>
      </c>
      <c r="B5612" t="s">
        <v>8377</v>
      </c>
      <c r="C5612" s="4">
        <v>42282</v>
      </c>
      <c r="D5612" s="4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 s="17">
        <v>-4.641</v>
      </c>
      <c r="V5612">
        <f t="shared" si="609"/>
        <v>2015</v>
      </c>
      <c r="W5612" t="str">
        <f t="shared" si="610"/>
        <v>Oct</v>
      </c>
      <c r="X5612" s="9" t="str">
        <f>Sample___Superstore[[#This Row],[Order Year]]&amp;"-"&amp;Sample___Superstore[[#This Row],[Order Month]]</f>
        <v>2015-Oct</v>
      </c>
      <c r="Y5612" s="10">
        <f>Sample___Superstore6[[#This Row],[Profit]]/Sample___Superstore6[[#This Row],[Sales]]</f>
        <v>-8.7500000000000008E-2</v>
      </c>
      <c r="Z5612" s="9">
        <f t="shared" si="611"/>
        <v>2</v>
      </c>
      <c r="AA5612" s="17">
        <f t="shared" si="612"/>
        <v>-1.5469999999999999</v>
      </c>
      <c r="AB5612" s="17">
        <f t="shared" si="613"/>
        <v>17.68</v>
      </c>
      <c r="AC5612" s="17">
        <f t="shared" si="614"/>
        <v>10.608000000000001</v>
      </c>
      <c r="AD5612" s="17">
        <f t="shared" si="615"/>
        <v>42.432000000000002</v>
      </c>
    </row>
    <row r="5613" spans="1:30">
      <c r="A5613">
        <v>5612</v>
      </c>
      <c r="B5613" t="s">
        <v>8378</v>
      </c>
      <c r="C5613" s="4">
        <v>42965</v>
      </c>
      <c r="D5613" s="4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 s="17">
        <v>371.31599999999997</v>
      </c>
      <c r="V5613">
        <f t="shared" si="609"/>
        <v>2017</v>
      </c>
      <c r="W5613" t="str">
        <f t="shared" si="610"/>
        <v>Aug</v>
      </c>
      <c r="X5613" s="9" t="str">
        <f>Sample___Superstore[[#This Row],[Order Year]]&amp;"-"&amp;Sample___Superstore[[#This Row],[Order Month]]</f>
        <v>2017-Aug</v>
      </c>
      <c r="Y5613" s="10">
        <f>Sample___Superstore6[[#This Row],[Profit]]/Sample___Superstore6[[#This Row],[Sales]]</f>
        <v>0.44</v>
      </c>
      <c r="Z5613" s="9">
        <f t="shared" si="611"/>
        <v>4</v>
      </c>
      <c r="AA5613" s="17">
        <f t="shared" si="612"/>
        <v>185.65799999999999</v>
      </c>
      <c r="AB5613" s="17">
        <f t="shared" si="613"/>
        <v>421.95</v>
      </c>
      <c r="AC5613" s="17">
        <f t="shared" si="614"/>
        <v>0</v>
      </c>
      <c r="AD5613" s="17">
        <f t="shared" si="615"/>
        <v>843.9</v>
      </c>
    </row>
    <row r="5614" spans="1:30">
      <c r="A5614">
        <v>5613</v>
      </c>
      <c r="B5614" t="s">
        <v>8378</v>
      </c>
      <c r="C5614" s="4">
        <v>42965</v>
      </c>
      <c r="D5614" s="4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 s="17">
        <v>224.42400000000001</v>
      </c>
      <c r="V5614">
        <f t="shared" si="609"/>
        <v>2017</v>
      </c>
      <c r="W5614" t="str">
        <f t="shared" si="610"/>
        <v>Aug</v>
      </c>
      <c r="X5614" s="9" t="str">
        <f>Sample___Superstore[[#This Row],[Order Year]]&amp;"-"&amp;Sample___Superstore[[#This Row],[Order Month]]</f>
        <v>2017-Aug</v>
      </c>
      <c r="Y5614" s="10">
        <f>Sample___Superstore6[[#This Row],[Profit]]/Sample___Superstore6[[#This Row],[Sales]]</f>
        <v>0.15</v>
      </c>
      <c r="Z5614" s="9">
        <f t="shared" si="611"/>
        <v>4</v>
      </c>
      <c r="AA5614" s="17">
        <f t="shared" si="612"/>
        <v>24.936</v>
      </c>
      <c r="AB5614" s="17">
        <f t="shared" si="613"/>
        <v>166.24</v>
      </c>
      <c r="AC5614" s="17">
        <f t="shared" si="614"/>
        <v>0</v>
      </c>
      <c r="AD5614" s="17">
        <f t="shared" si="615"/>
        <v>1496.16</v>
      </c>
    </row>
    <row r="5615" spans="1:30">
      <c r="A5615">
        <v>5614</v>
      </c>
      <c r="B5615" t="s">
        <v>8379</v>
      </c>
      <c r="C5615" s="4">
        <v>42402</v>
      </c>
      <c r="D5615" s="4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 s="17">
        <v>5.8979999999999997</v>
      </c>
      <c r="V5615">
        <f t="shared" si="609"/>
        <v>2016</v>
      </c>
      <c r="W5615" t="str">
        <f t="shared" si="610"/>
        <v>Feb</v>
      </c>
      <c r="X5615" s="9" t="str">
        <f>Sample___Superstore[[#This Row],[Order Year]]&amp;"-"&amp;Sample___Superstore[[#This Row],[Order Month]]</f>
        <v>2016-Feb</v>
      </c>
      <c r="Y5615" s="10">
        <f>Sample___Superstore6[[#This Row],[Profit]]/Sample___Superstore6[[#This Row],[Sales]]</f>
        <v>0.05</v>
      </c>
      <c r="Z5615" s="9">
        <f t="shared" si="611"/>
        <v>5</v>
      </c>
      <c r="AA5615" s="17">
        <f t="shared" si="612"/>
        <v>2.9489999999999998</v>
      </c>
      <c r="AB5615" s="17">
        <f t="shared" si="613"/>
        <v>58.98</v>
      </c>
      <c r="AC5615" s="17">
        <f t="shared" si="614"/>
        <v>0</v>
      </c>
      <c r="AD5615" s="17">
        <f t="shared" si="615"/>
        <v>117.96</v>
      </c>
    </row>
    <row r="5616" spans="1:30">
      <c r="A5616">
        <v>5615</v>
      </c>
      <c r="B5616" t="s">
        <v>8382</v>
      </c>
      <c r="C5616" s="4">
        <v>42605</v>
      </c>
      <c r="D5616" s="4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 s="17">
        <v>8.7330000000000005</v>
      </c>
      <c r="V5616">
        <f t="shared" si="609"/>
        <v>2016</v>
      </c>
      <c r="W5616" t="str">
        <f t="shared" si="610"/>
        <v>Aug</v>
      </c>
      <c r="X5616" s="9" t="str">
        <f>Sample___Superstore[[#This Row],[Order Year]]&amp;"-"&amp;Sample___Superstore[[#This Row],[Order Month]]</f>
        <v>2016-Aug</v>
      </c>
      <c r="Y5616" s="10">
        <f>Sample___Superstore6[[#This Row],[Profit]]/Sample___Superstore6[[#This Row],[Sales]]</f>
        <v>0.41000000000000003</v>
      </c>
      <c r="Z5616" s="9">
        <f t="shared" si="611"/>
        <v>4</v>
      </c>
      <c r="AA5616" s="17">
        <f t="shared" si="612"/>
        <v>1.7466000000000002</v>
      </c>
      <c r="AB5616" s="17">
        <f t="shared" si="613"/>
        <v>4.26</v>
      </c>
      <c r="AC5616" s="17">
        <f t="shared" si="614"/>
        <v>0</v>
      </c>
      <c r="AD5616" s="17">
        <f t="shared" si="615"/>
        <v>21.3</v>
      </c>
    </row>
    <row r="5617" spans="1:30">
      <c r="A5617">
        <v>5616</v>
      </c>
      <c r="B5617" t="s">
        <v>8382</v>
      </c>
      <c r="C5617" s="4">
        <v>42605</v>
      </c>
      <c r="D5617" s="4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17">
        <v>281.01600000000002</v>
      </c>
      <c r="V5617">
        <f t="shared" si="609"/>
        <v>2016</v>
      </c>
      <c r="W5617" t="str">
        <f t="shared" si="610"/>
        <v>Aug</v>
      </c>
      <c r="X5617" s="9" t="str">
        <f>Sample___Superstore[[#This Row],[Order Year]]&amp;"-"&amp;Sample___Superstore[[#This Row],[Order Month]]</f>
        <v>2016-Aug</v>
      </c>
      <c r="Y5617" s="10">
        <f>Sample___Superstore6[[#This Row],[Profit]]/Sample___Superstore6[[#This Row],[Sales]]</f>
        <v>0.27</v>
      </c>
      <c r="Z5617" s="9">
        <f t="shared" si="611"/>
        <v>4</v>
      </c>
      <c r="AA5617" s="17">
        <f t="shared" si="612"/>
        <v>56.203200000000002</v>
      </c>
      <c r="AB5617" s="17">
        <f t="shared" si="613"/>
        <v>208.16</v>
      </c>
      <c r="AC5617" s="17">
        <f t="shared" si="614"/>
        <v>0</v>
      </c>
      <c r="AD5617" s="17">
        <f t="shared" si="615"/>
        <v>1040.8</v>
      </c>
    </row>
    <row r="5618" spans="1:30">
      <c r="A5618">
        <v>5617</v>
      </c>
      <c r="B5618" t="s">
        <v>8382</v>
      </c>
      <c r="C5618" s="4">
        <v>42605</v>
      </c>
      <c r="D5618" s="4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 s="17">
        <v>7.9218000000000002</v>
      </c>
      <c r="V5618">
        <f t="shared" si="609"/>
        <v>2016</v>
      </c>
      <c r="W5618" t="str">
        <f t="shared" si="610"/>
        <v>Aug</v>
      </c>
      <c r="X5618" s="9" t="str">
        <f>Sample___Superstore[[#This Row],[Order Year]]&amp;"-"&amp;Sample___Superstore[[#This Row],[Order Month]]</f>
        <v>2016-Aug</v>
      </c>
      <c r="Y5618" s="10">
        <f>Sample___Superstore6[[#This Row],[Profit]]/Sample___Superstore6[[#This Row],[Sales]]</f>
        <v>0.27</v>
      </c>
      <c r="Z5618" s="9">
        <f t="shared" si="611"/>
        <v>4</v>
      </c>
      <c r="AA5618" s="17">
        <f t="shared" si="612"/>
        <v>1.3203</v>
      </c>
      <c r="AB5618" s="17">
        <f t="shared" si="613"/>
        <v>4.8899999999999997</v>
      </c>
      <c r="AC5618" s="17">
        <f t="shared" si="614"/>
        <v>0</v>
      </c>
      <c r="AD5618" s="17">
        <f t="shared" si="615"/>
        <v>29.34</v>
      </c>
    </row>
    <row r="5619" spans="1:30">
      <c r="A5619">
        <v>5618</v>
      </c>
      <c r="B5619" t="s">
        <v>8383</v>
      </c>
      <c r="C5619" s="4">
        <v>42916</v>
      </c>
      <c r="D5619" s="4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 s="17">
        <v>5.3680000000000003</v>
      </c>
      <c r="V5619">
        <f t="shared" si="609"/>
        <v>2017</v>
      </c>
      <c r="W5619" t="str">
        <f t="shared" si="610"/>
        <v>Jun</v>
      </c>
      <c r="X5619" s="9" t="str">
        <f>Sample___Superstore[[#This Row],[Order Year]]&amp;"-"&amp;Sample___Superstore[[#This Row],[Order Month]]</f>
        <v>2017-Jun</v>
      </c>
      <c r="Y5619" s="10">
        <f>Sample___Superstore6[[#This Row],[Profit]]/Sample___Superstore6[[#This Row],[Sales]]</f>
        <v>0.27500000000000002</v>
      </c>
      <c r="Z5619" s="9">
        <f t="shared" si="611"/>
        <v>4</v>
      </c>
      <c r="AA5619" s="17">
        <f t="shared" si="612"/>
        <v>2.6840000000000002</v>
      </c>
      <c r="AB5619" s="17">
        <f t="shared" si="613"/>
        <v>9.76</v>
      </c>
      <c r="AC5619" s="17">
        <f t="shared" si="614"/>
        <v>3.9039999999999999</v>
      </c>
      <c r="AD5619" s="17">
        <f t="shared" si="615"/>
        <v>15.616</v>
      </c>
    </row>
    <row r="5620" spans="1:30">
      <c r="A5620">
        <v>5619</v>
      </c>
      <c r="B5620" t="s">
        <v>8384</v>
      </c>
      <c r="C5620" s="4">
        <v>42265</v>
      </c>
      <c r="D5620" s="4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17">
        <v>8.8783999999999992</v>
      </c>
      <c r="V5620">
        <f t="shared" si="609"/>
        <v>2015</v>
      </c>
      <c r="W5620" t="str">
        <f t="shared" si="610"/>
        <v>Sep</v>
      </c>
      <c r="X5620" s="9" t="str">
        <f>Sample___Superstore[[#This Row],[Order Year]]&amp;"-"&amp;Sample___Superstore[[#This Row],[Order Month]]</f>
        <v>2015-Sep</v>
      </c>
      <c r="Y5620" s="10">
        <f>Sample___Superstore6[[#This Row],[Profit]]/Sample___Superstore6[[#This Row],[Sales]]</f>
        <v>1.9999999999999997E-2</v>
      </c>
      <c r="Z5620" s="9">
        <f t="shared" si="611"/>
        <v>3</v>
      </c>
      <c r="AA5620" s="17">
        <f t="shared" si="612"/>
        <v>2.2195999999999998</v>
      </c>
      <c r="AB5620" s="17">
        <f t="shared" si="613"/>
        <v>110.98</v>
      </c>
      <c r="AC5620" s="17">
        <f t="shared" si="614"/>
        <v>0</v>
      </c>
      <c r="AD5620" s="17">
        <f t="shared" si="615"/>
        <v>443.92</v>
      </c>
    </row>
    <row r="5621" spans="1:30">
      <c r="A5621">
        <v>5620</v>
      </c>
      <c r="B5621" t="s">
        <v>8385</v>
      </c>
      <c r="C5621" s="4">
        <v>42638</v>
      </c>
      <c r="D5621" s="4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 s="17">
        <v>174.98249999999999</v>
      </c>
      <c r="V5621">
        <f t="shared" si="609"/>
        <v>2016</v>
      </c>
      <c r="W5621" t="str">
        <f t="shared" si="610"/>
        <v>Sep</v>
      </c>
      <c r="X5621" s="9" t="str">
        <f>Sample___Superstore[[#This Row],[Order Year]]&amp;"-"&amp;Sample___Superstore[[#This Row],[Order Month]]</f>
        <v>2016-Sep</v>
      </c>
      <c r="Y5621" s="10">
        <f>Sample___Superstore6[[#This Row],[Profit]]/Sample___Superstore6[[#This Row],[Sales]]</f>
        <v>0.35</v>
      </c>
      <c r="Z5621" s="9">
        <f t="shared" si="611"/>
        <v>5</v>
      </c>
      <c r="AA5621" s="17">
        <f t="shared" si="612"/>
        <v>34.996499999999997</v>
      </c>
      <c r="AB5621" s="17">
        <f t="shared" si="613"/>
        <v>99.99</v>
      </c>
      <c r="AC5621" s="17">
        <f t="shared" si="614"/>
        <v>0</v>
      </c>
      <c r="AD5621" s="17">
        <f t="shared" si="615"/>
        <v>499.95</v>
      </c>
    </row>
    <row r="5622" spans="1:30">
      <c r="A5622">
        <v>5621</v>
      </c>
      <c r="B5622" t="s">
        <v>8385</v>
      </c>
      <c r="C5622" s="4">
        <v>42638</v>
      </c>
      <c r="D5622" s="4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 s="17">
        <v>1.0336000000000001</v>
      </c>
      <c r="V5622">
        <f t="shared" si="609"/>
        <v>2016</v>
      </c>
      <c r="W5622" t="str">
        <f t="shared" si="610"/>
        <v>Sep</v>
      </c>
      <c r="X5622" s="9" t="str">
        <f>Sample___Superstore[[#This Row],[Order Year]]&amp;"-"&amp;Sample___Superstore[[#This Row],[Order Month]]</f>
        <v>2016-Sep</v>
      </c>
      <c r="Y5622" s="10">
        <f>Sample___Superstore6[[#This Row],[Profit]]/Sample___Superstore6[[#This Row],[Sales]]</f>
        <v>0.34</v>
      </c>
      <c r="Z5622" s="9">
        <f t="shared" si="611"/>
        <v>5</v>
      </c>
      <c r="AA5622" s="17">
        <f t="shared" si="612"/>
        <v>1.0336000000000001</v>
      </c>
      <c r="AB5622" s="17">
        <f t="shared" si="613"/>
        <v>3.04</v>
      </c>
      <c r="AC5622" s="17">
        <f t="shared" si="614"/>
        <v>0</v>
      </c>
      <c r="AD5622" s="17">
        <f t="shared" si="615"/>
        <v>3.04</v>
      </c>
    </row>
    <row r="5623" spans="1:30">
      <c r="A5623">
        <v>5622</v>
      </c>
      <c r="B5623" t="s">
        <v>8385</v>
      </c>
      <c r="C5623" s="4">
        <v>42638</v>
      </c>
      <c r="D5623" s="4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17">
        <v>50.49</v>
      </c>
      <c r="V5623">
        <f t="shared" si="609"/>
        <v>2016</v>
      </c>
      <c r="W5623" t="str">
        <f t="shared" si="610"/>
        <v>Sep</v>
      </c>
      <c r="X5623" s="9" t="str">
        <f>Sample___Superstore[[#This Row],[Order Year]]&amp;"-"&amp;Sample___Superstore[[#This Row],[Order Month]]</f>
        <v>2016-Sep</v>
      </c>
      <c r="Y5623" s="10">
        <f>Sample___Superstore6[[#This Row],[Profit]]/Sample___Superstore6[[#This Row],[Sales]]</f>
        <v>0.25</v>
      </c>
      <c r="Z5623" s="9">
        <f t="shared" si="611"/>
        <v>5</v>
      </c>
      <c r="AA5623" s="17">
        <f t="shared" si="612"/>
        <v>25.245000000000001</v>
      </c>
      <c r="AB5623" s="17">
        <f t="shared" si="613"/>
        <v>100.98</v>
      </c>
      <c r="AC5623" s="17">
        <f t="shared" si="614"/>
        <v>0</v>
      </c>
      <c r="AD5623" s="17">
        <f t="shared" si="615"/>
        <v>201.96</v>
      </c>
    </row>
    <row r="5624" spans="1:30">
      <c r="A5624">
        <v>5623</v>
      </c>
      <c r="B5624" t="s">
        <v>8385</v>
      </c>
      <c r="C5624" s="4">
        <v>42638</v>
      </c>
      <c r="D5624" s="4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 s="17">
        <v>17.16</v>
      </c>
      <c r="V5624">
        <f t="shared" si="609"/>
        <v>2016</v>
      </c>
      <c r="W5624" t="str">
        <f t="shared" si="610"/>
        <v>Sep</v>
      </c>
      <c r="X5624" s="9" t="str">
        <f>Sample___Superstore[[#This Row],[Order Year]]&amp;"-"&amp;Sample___Superstore[[#This Row],[Order Month]]</f>
        <v>2016-Sep</v>
      </c>
      <c r="Y5624" s="10">
        <f>Sample___Superstore6[[#This Row],[Profit]]/Sample___Superstore6[[#This Row],[Sales]]</f>
        <v>0.25</v>
      </c>
      <c r="Z5624" s="9">
        <f t="shared" si="611"/>
        <v>5</v>
      </c>
      <c r="AA5624" s="17">
        <f t="shared" si="612"/>
        <v>1.56</v>
      </c>
      <c r="AB5624" s="17">
        <f t="shared" si="613"/>
        <v>6.24</v>
      </c>
      <c r="AC5624" s="17">
        <f t="shared" si="614"/>
        <v>0</v>
      </c>
      <c r="AD5624" s="17">
        <f t="shared" si="615"/>
        <v>68.64</v>
      </c>
    </row>
    <row r="5625" spans="1:30">
      <c r="A5625">
        <v>5624</v>
      </c>
      <c r="B5625" t="s">
        <v>8386</v>
      </c>
      <c r="C5625" s="4">
        <v>42667</v>
      </c>
      <c r="D5625" s="4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 s="17">
        <v>21</v>
      </c>
      <c r="V5625">
        <f t="shared" si="609"/>
        <v>2016</v>
      </c>
      <c r="W5625" t="str">
        <f t="shared" si="610"/>
        <v>Oct</v>
      </c>
      <c r="X5625" s="9" t="str">
        <f>Sample___Superstore[[#This Row],[Order Year]]&amp;"-"&amp;Sample___Superstore[[#This Row],[Order Month]]</f>
        <v>2016-Oct</v>
      </c>
      <c r="Y5625" s="10">
        <f>Sample___Superstore6[[#This Row],[Profit]]/Sample___Superstore6[[#This Row],[Sales]]</f>
        <v>0.21</v>
      </c>
      <c r="Z5625" s="9">
        <f t="shared" si="611"/>
        <v>4</v>
      </c>
      <c r="AA5625" s="17">
        <f t="shared" si="612"/>
        <v>5.25</v>
      </c>
      <c r="AB5625" s="17">
        <f t="shared" si="613"/>
        <v>25</v>
      </c>
      <c r="AC5625" s="17">
        <f t="shared" si="614"/>
        <v>0</v>
      </c>
      <c r="AD5625" s="17">
        <f t="shared" si="615"/>
        <v>100</v>
      </c>
    </row>
    <row r="5626" spans="1:30">
      <c r="A5626">
        <v>5625</v>
      </c>
      <c r="B5626" t="s">
        <v>8386</v>
      </c>
      <c r="C5626" s="4">
        <v>42667</v>
      </c>
      <c r="D5626" s="4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 s="17">
        <v>21.598800000000001</v>
      </c>
      <c r="V5626">
        <f t="shared" si="609"/>
        <v>2016</v>
      </c>
      <c r="W5626" t="str">
        <f t="shared" si="610"/>
        <v>Oct</v>
      </c>
      <c r="X5626" s="9" t="str">
        <f>Sample___Superstore[[#This Row],[Order Year]]&amp;"-"&amp;Sample___Superstore[[#This Row],[Order Month]]</f>
        <v>2016-Oct</v>
      </c>
      <c r="Y5626" s="10">
        <f>Sample___Superstore6[[#This Row],[Profit]]/Sample___Superstore6[[#This Row],[Sales]]</f>
        <v>0.06</v>
      </c>
      <c r="Z5626" s="9">
        <f t="shared" si="611"/>
        <v>4</v>
      </c>
      <c r="AA5626" s="17">
        <f t="shared" si="612"/>
        <v>10.7994</v>
      </c>
      <c r="AB5626" s="17">
        <f t="shared" si="613"/>
        <v>179.99</v>
      </c>
      <c r="AC5626" s="17">
        <f t="shared" si="614"/>
        <v>0</v>
      </c>
      <c r="AD5626" s="17">
        <f t="shared" si="615"/>
        <v>359.98</v>
      </c>
    </row>
    <row r="5627" spans="1:30">
      <c r="A5627">
        <v>5626</v>
      </c>
      <c r="B5627" t="s">
        <v>8387</v>
      </c>
      <c r="C5627" s="4">
        <v>41911</v>
      </c>
      <c r="D5627" s="4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17">
        <v>2.9567999999999999</v>
      </c>
      <c r="V5627">
        <f t="shared" si="609"/>
        <v>2014</v>
      </c>
      <c r="W5627" t="str">
        <f t="shared" si="610"/>
        <v>Sep</v>
      </c>
      <c r="X5627" s="9" t="str">
        <f>Sample___Superstore[[#This Row],[Order Year]]&amp;"-"&amp;Sample___Superstore[[#This Row],[Order Month]]</f>
        <v>2014-Sep</v>
      </c>
      <c r="Y5627" s="10">
        <f>Sample___Superstore6[[#This Row],[Profit]]/Sample___Superstore6[[#This Row],[Sales]]</f>
        <v>0.48</v>
      </c>
      <c r="Z5627" s="9">
        <f t="shared" si="611"/>
        <v>2</v>
      </c>
      <c r="AA5627" s="17">
        <f t="shared" si="612"/>
        <v>1.4783999999999999</v>
      </c>
      <c r="AB5627" s="17">
        <f t="shared" si="613"/>
        <v>3.08</v>
      </c>
      <c r="AC5627" s="17">
        <f t="shared" si="614"/>
        <v>0</v>
      </c>
      <c r="AD5627" s="17">
        <f t="shared" si="615"/>
        <v>6.16</v>
      </c>
    </row>
    <row r="5628" spans="1:30">
      <c r="A5628">
        <v>5627</v>
      </c>
      <c r="B5628" t="s">
        <v>8387</v>
      </c>
      <c r="C5628" s="4">
        <v>41911</v>
      </c>
      <c r="D5628" s="4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 s="17">
        <v>399.29939999999999</v>
      </c>
      <c r="V5628">
        <f t="shared" si="609"/>
        <v>2014</v>
      </c>
      <c r="W5628" t="str">
        <f t="shared" si="610"/>
        <v>Sep</v>
      </c>
      <c r="X5628" s="9" t="str">
        <f>Sample___Superstore[[#This Row],[Order Year]]&amp;"-"&amp;Sample___Superstore[[#This Row],[Order Month]]</f>
        <v>2014-Sep</v>
      </c>
      <c r="Y5628" s="10">
        <f>Sample___Superstore6[[#This Row],[Profit]]/Sample___Superstore6[[#This Row],[Sales]]</f>
        <v>0.16999999999999998</v>
      </c>
      <c r="Z5628" s="9">
        <f t="shared" si="611"/>
        <v>2</v>
      </c>
      <c r="AA5628" s="17">
        <f t="shared" si="612"/>
        <v>44.366599999999998</v>
      </c>
      <c r="AB5628" s="17">
        <f t="shared" si="613"/>
        <v>260.98</v>
      </c>
      <c r="AC5628" s="17">
        <f t="shared" si="614"/>
        <v>0</v>
      </c>
      <c r="AD5628" s="17">
        <f t="shared" si="615"/>
        <v>2348.8200000000002</v>
      </c>
    </row>
    <row r="5629" spans="1:30">
      <c r="A5629">
        <v>5628</v>
      </c>
      <c r="B5629" t="s">
        <v>8388</v>
      </c>
      <c r="C5629" s="4">
        <v>42912</v>
      </c>
      <c r="D5629" s="4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 s="17">
        <v>4.6818</v>
      </c>
      <c r="V5629">
        <f t="shared" si="609"/>
        <v>2017</v>
      </c>
      <c r="W5629" t="str">
        <f t="shared" si="610"/>
        <v>Jun</v>
      </c>
      <c r="X5629" s="9" t="str">
        <f>Sample___Superstore[[#This Row],[Order Year]]&amp;"-"&amp;Sample___Superstore[[#This Row],[Order Month]]</f>
        <v>2017-Jun</v>
      </c>
      <c r="Y5629" s="10">
        <f>Sample___Superstore6[[#This Row],[Profit]]/Sample___Superstore6[[#This Row],[Sales]]</f>
        <v>0.33750000000000002</v>
      </c>
      <c r="Z5629" s="9">
        <f t="shared" si="611"/>
        <v>5</v>
      </c>
      <c r="AA5629" s="17">
        <f t="shared" si="612"/>
        <v>0.78029999999999999</v>
      </c>
      <c r="AB5629" s="17">
        <f t="shared" si="613"/>
        <v>2.3119999999999998</v>
      </c>
      <c r="AC5629" s="17">
        <f t="shared" si="614"/>
        <v>2.7744</v>
      </c>
      <c r="AD5629" s="17">
        <f t="shared" si="615"/>
        <v>11.0976</v>
      </c>
    </row>
    <row r="5630" spans="1:30">
      <c r="A5630">
        <v>5629</v>
      </c>
      <c r="B5630" t="s">
        <v>8388</v>
      </c>
      <c r="C5630" s="4">
        <v>42912</v>
      </c>
      <c r="D5630" s="4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 s="17">
        <v>-13.6776</v>
      </c>
      <c r="V5630">
        <f t="shared" si="609"/>
        <v>2017</v>
      </c>
      <c r="W5630" t="str">
        <f t="shared" si="610"/>
        <v>Jun</v>
      </c>
      <c r="X5630" s="9" t="str">
        <f>Sample___Superstore[[#This Row],[Order Year]]&amp;"-"&amp;Sample___Superstore[[#This Row],[Order Month]]</f>
        <v>2017-Jun</v>
      </c>
      <c r="Y5630" s="10">
        <f>Sample___Superstore6[[#This Row],[Profit]]/Sample___Superstore6[[#This Row],[Sales]]</f>
        <v>-4.9999999999999996E-2</v>
      </c>
      <c r="Z5630" s="9">
        <f t="shared" si="611"/>
        <v>5</v>
      </c>
      <c r="AA5630" s="17">
        <f t="shared" si="612"/>
        <v>-4.5591999999999997</v>
      </c>
      <c r="AB5630" s="17">
        <f t="shared" si="613"/>
        <v>91.184000000000012</v>
      </c>
      <c r="AC5630" s="17">
        <f t="shared" si="614"/>
        <v>54.710400000000007</v>
      </c>
      <c r="AD5630" s="17">
        <f t="shared" si="615"/>
        <v>218.84160000000003</v>
      </c>
    </row>
    <row r="5631" spans="1:30">
      <c r="A5631">
        <v>5630</v>
      </c>
      <c r="B5631" t="s">
        <v>8391</v>
      </c>
      <c r="C5631" s="4">
        <v>42603</v>
      </c>
      <c r="D5631" s="4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 s="17">
        <v>-339.70499999999998</v>
      </c>
      <c r="V5631">
        <f t="shared" si="609"/>
        <v>2016</v>
      </c>
      <c r="W5631" t="str">
        <f t="shared" si="610"/>
        <v>Aug</v>
      </c>
      <c r="X5631" s="9" t="str">
        <f>Sample___Superstore[[#This Row],[Order Year]]&amp;"-"&amp;Sample___Superstore[[#This Row],[Order Month]]</f>
        <v>2016-Aug</v>
      </c>
      <c r="Y5631" s="10">
        <f>Sample___Superstore6[[#This Row],[Profit]]/Sample___Superstore6[[#This Row],[Sales]]</f>
        <v>-0.41666666666666663</v>
      </c>
      <c r="Z5631" s="9">
        <f t="shared" si="611"/>
        <v>2</v>
      </c>
      <c r="AA5631" s="17">
        <f t="shared" si="612"/>
        <v>-37.744999999999997</v>
      </c>
      <c r="AB5631" s="17">
        <f t="shared" si="613"/>
        <v>90.588000000000008</v>
      </c>
      <c r="AC5631" s="17">
        <f t="shared" si="614"/>
        <v>326.11680000000001</v>
      </c>
      <c r="AD5631" s="17">
        <f t="shared" si="615"/>
        <v>489.17520000000002</v>
      </c>
    </row>
    <row r="5632" spans="1:30">
      <c r="A5632">
        <v>5631</v>
      </c>
      <c r="B5632" t="s">
        <v>8392</v>
      </c>
      <c r="C5632" s="4">
        <v>41681</v>
      </c>
      <c r="D5632" s="4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 s="17">
        <v>103.158</v>
      </c>
      <c r="V5632">
        <f t="shared" si="609"/>
        <v>2014</v>
      </c>
      <c r="W5632" t="str">
        <f t="shared" si="610"/>
        <v>Feb</v>
      </c>
      <c r="X5632" s="9" t="str">
        <f>Sample___Superstore[[#This Row],[Order Year]]&amp;"-"&amp;Sample___Superstore[[#This Row],[Order Month]]</f>
        <v>2014-Feb</v>
      </c>
      <c r="Y5632" s="10">
        <f>Sample___Superstore6[[#This Row],[Profit]]/Sample___Superstore6[[#This Row],[Sales]]</f>
        <v>0.44</v>
      </c>
      <c r="Z5632" s="9">
        <f t="shared" si="611"/>
        <v>4</v>
      </c>
      <c r="AA5632" s="17">
        <f t="shared" si="612"/>
        <v>34.386000000000003</v>
      </c>
      <c r="AB5632" s="17">
        <f t="shared" si="613"/>
        <v>78.149999999999991</v>
      </c>
      <c r="AC5632" s="17">
        <f t="shared" si="614"/>
        <v>0</v>
      </c>
      <c r="AD5632" s="17">
        <f t="shared" si="615"/>
        <v>234.45</v>
      </c>
    </row>
    <row r="5633" spans="1:30">
      <c r="A5633">
        <v>5632</v>
      </c>
      <c r="B5633" t="s">
        <v>8392</v>
      </c>
      <c r="C5633" s="4">
        <v>41681</v>
      </c>
      <c r="D5633" s="4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 s="17">
        <v>75.373199999999997</v>
      </c>
      <c r="V5633">
        <f t="shared" si="609"/>
        <v>2014</v>
      </c>
      <c r="W5633" t="str">
        <f t="shared" si="610"/>
        <v>Feb</v>
      </c>
      <c r="X5633" s="9" t="str">
        <f>Sample___Superstore[[#This Row],[Order Year]]&amp;"-"&amp;Sample___Superstore[[#This Row],[Order Month]]</f>
        <v>2014-Feb</v>
      </c>
      <c r="Y5633" s="10">
        <f>Sample___Superstore6[[#This Row],[Profit]]/Sample___Superstore6[[#This Row],[Sales]]</f>
        <v>0.06</v>
      </c>
      <c r="Z5633" s="9">
        <f t="shared" si="611"/>
        <v>4</v>
      </c>
      <c r="AA5633" s="17">
        <f t="shared" si="612"/>
        <v>12.562199999999999</v>
      </c>
      <c r="AB5633" s="17">
        <f t="shared" si="613"/>
        <v>209.37</v>
      </c>
      <c r="AC5633" s="17">
        <f t="shared" si="614"/>
        <v>0</v>
      </c>
      <c r="AD5633" s="17">
        <f t="shared" si="615"/>
        <v>1256.22</v>
      </c>
    </row>
    <row r="5634" spans="1:30">
      <c r="A5634">
        <v>5633</v>
      </c>
      <c r="B5634" t="s">
        <v>8392</v>
      </c>
      <c r="C5634" s="4">
        <v>41681</v>
      </c>
      <c r="D5634" s="4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17">
        <v>8.2062000000000008</v>
      </c>
      <c r="V5634">
        <f t="shared" ref="V5634:V5697" si="616">YEAR(C5634)</f>
        <v>2014</v>
      </c>
      <c r="W5634" t="str">
        <f t="shared" ref="W5634:W5697" si="617">TEXT(C5634,"mmm")</f>
        <v>Feb</v>
      </c>
      <c r="X5634" s="9" t="str">
        <f>Sample___Superstore[[#This Row],[Order Year]]&amp;"-"&amp;Sample___Superstore[[#This Row],[Order Month]]</f>
        <v>2014-Feb</v>
      </c>
      <c r="Y5634" s="10">
        <f>Sample___Superstore6[[#This Row],[Profit]]/Sample___Superstore6[[#This Row],[Sales]]</f>
        <v>0.47000000000000003</v>
      </c>
      <c r="Z5634" s="9">
        <f t="shared" ref="Z5634:Z5697" si="618">D5634-C5634</f>
        <v>4</v>
      </c>
      <c r="AA5634" s="17">
        <f t="shared" ref="AA5634:AA5697" si="619">U5634/S5634</f>
        <v>4.1031000000000004</v>
      </c>
      <c r="AB5634" s="17">
        <f t="shared" ref="AB5634:AB5697" si="620">R5634/S5634</f>
        <v>8.73</v>
      </c>
      <c r="AC5634" s="17">
        <f t="shared" ref="AC5634:AC5697" si="621">R5634*T5634</f>
        <v>0</v>
      </c>
      <c r="AD5634" s="17">
        <f t="shared" ref="AD5634:AD5697" si="622">R5634-(R5634*T5634)</f>
        <v>17.46</v>
      </c>
    </row>
    <row r="5635" spans="1:30">
      <c r="A5635">
        <v>5634</v>
      </c>
      <c r="B5635" t="s">
        <v>8393</v>
      </c>
      <c r="C5635" s="4">
        <v>42636</v>
      </c>
      <c r="D5635" s="4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 s="17">
        <v>3.6848000000000001</v>
      </c>
      <c r="V5635">
        <f t="shared" si="616"/>
        <v>2016</v>
      </c>
      <c r="W5635" t="str">
        <f t="shared" si="617"/>
        <v>Sep</v>
      </c>
      <c r="X5635" s="9" t="str">
        <f>Sample___Superstore[[#This Row],[Order Year]]&amp;"-"&amp;Sample___Superstore[[#This Row],[Order Month]]</f>
        <v>2016-Sep</v>
      </c>
      <c r="Y5635" s="10">
        <f>Sample___Superstore6[[#This Row],[Profit]]/Sample___Superstore6[[#This Row],[Sales]]</f>
        <v>0.35</v>
      </c>
      <c r="Z5635" s="9">
        <f t="shared" si="618"/>
        <v>5</v>
      </c>
      <c r="AA5635" s="17">
        <f t="shared" si="619"/>
        <v>0.52639999999999998</v>
      </c>
      <c r="AB5635" s="17">
        <f t="shared" si="620"/>
        <v>1.504</v>
      </c>
      <c r="AC5635" s="17">
        <f t="shared" si="621"/>
        <v>2.1056000000000004</v>
      </c>
      <c r="AD5635" s="17">
        <f t="shared" si="622"/>
        <v>8.4223999999999997</v>
      </c>
    </row>
    <row r="5636" spans="1:30">
      <c r="A5636">
        <v>5635</v>
      </c>
      <c r="B5636" t="s">
        <v>8394</v>
      </c>
      <c r="C5636" s="4">
        <v>42343</v>
      </c>
      <c r="D5636" s="4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 s="17">
        <v>76.400000000000006</v>
      </c>
      <c r="V5636">
        <f t="shared" si="616"/>
        <v>2015</v>
      </c>
      <c r="W5636" t="str">
        <f t="shared" si="617"/>
        <v>Dec</v>
      </c>
      <c r="X5636" s="9" t="str">
        <f>Sample___Superstore[[#This Row],[Order Year]]&amp;"-"&amp;Sample___Superstore[[#This Row],[Order Month]]</f>
        <v>2015-Dec</v>
      </c>
      <c r="Y5636" s="10">
        <f>Sample___Superstore6[[#This Row],[Profit]]/Sample___Superstore6[[#This Row],[Sales]]</f>
        <v>0.5</v>
      </c>
      <c r="Z5636" s="9">
        <f t="shared" si="618"/>
        <v>1</v>
      </c>
      <c r="AA5636" s="17">
        <f t="shared" si="619"/>
        <v>15.280000000000001</v>
      </c>
      <c r="AB5636" s="17">
        <f t="shared" si="620"/>
        <v>30.560000000000002</v>
      </c>
      <c r="AC5636" s="17">
        <f t="shared" si="621"/>
        <v>0</v>
      </c>
      <c r="AD5636" s="17">
        <f t="shared" si="622"/>
        <v>152.80000000000001</v>
      </c>
    </row>
    <row r="5637" spans="1:30">
      <c r="A5637">
        <v>5636</v>
      </c>
      <c r="B5637" t="s">
        <v>8396</v>
      </c>
      <c r="C5637" s="4">
        <v>42981</v>
      </c>
      <c r="D5637" s="4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 s="17">
        <v>28.896000000000001</v>
      </c>
      <c r="V5637">
        <f t="shared" si="616"/>
        <v>2017</v>
      </c>
      <c r="W5637" t="str">
        <f t="shared" si="617"/>
        <v>Sep</v>
      </c>
      <c r="X5637" s="9" t="str">
        <f>Sample___Superstore[[#This Row],[Order Year]]&amp;"-"&amp;Sample___Superstore[[#This Row],[Order Month]]</f>
        <v>2017-Sep</v>
      </c>
      <c r="Y5637" s="10">
        <f>Sample___Superstore6[[#This Row],[Profit]]/Sample___Superstore6[[#This Row],[Sales]]</f>
        <v>0.35</v>
      </c>
      <c r="Z5637" s="9">
        <f t="shared" si="618"/>
        <v>5</v>
      </c>
      <c r="AA5637" s="17">
        <f t="shared" si="619"/>
        <v>5.7792000000000003</v>
      </c>
      <c r="AB5637" s="17">
        <f t="shared" si="620"/>
        <v>16.512</v>
      </c>
      <c r="AC5637" s="17">
        <f t="shared" si="621"/>
        <v>16.512</v>
      </c>
      <c r="AD5637" s="17">
        <f t="shared" si="622"/>
        <v>66.048000000000002</v>
      </c>
    </row>
    <row r="5638" spans="1:30">
      <c r="A5638">
        <v>5637</v>
      </c>
      <c r="B5638" t="s">
        <v>8396</v>
      </c>
      <c r="C5638" s="4">
        <v>42981</v>
      </c>
      <c r="D5638" s="4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 s="17">
        <v>85.491</v>
      </c>
      <c r="V5638">
        <f t="shared" si="616"/>
        <v>2017</v>
      </c>
      <c r="W5638" t="str">
        <f t="shared" si="617"/>
        <v>Sep</v>
      </c>
      <c r="X5638" s="9" t="str">
        <f>Sample___Superstore[[#This Row],[Order Year]]&amp;"-"&amp;Sample___Superstore[[#This Row],[Order Month]]</f>
        <v>2017-Sep</v>
      </c>
      <c r="Y5638" s="10">
        <f>Sample___Superstore6[[#This Row],[Profit]]/Sample___Superstore6[[#This Row],[Sales]]</f>
        <v>0.3</v>
      </c>
      <c r="Z5638" s="9">
        <f t="shared" si="618"/>
        <v>5</v>
      </c>
      <c r="AA5638" s="17">
        <f t="shared" si="619"/>
        <v>28.497</v>
      </c>
      <c r="AB5638" s="17">
        <f t="shared" si="620"/>
        <v>94.990000000000009</v>
      </c>
      <c r="AC5638" s="17">
        <f t="shared" si="621"/>
        <v>0</v>
      </c>
      <c r="AD5638" s="17">
        <f t="shared" si="622"/>
        <v>284.97000000000003</v>
      </c>
    </row>
    <row r="5639" spans="1:30">
      <c r="A5639">
        <v>5638</v>
      </c>
      <c r="B5639" t="s">
        <v>8398</v>
      </c>
      <c r="C5639" s="4">
        <v>42820</v>
      </c>
      <c r="D5639" s="4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 s="17">
        <v>23.119199999999999</v>
      </c>
      <c r="V5639">
        <f t="shared" si="616"/>
        <v>2017</v>
      </c>
      <c r="W5639" t="str">
        <f t="shared" si="617"/>
        <v>Mar</v>
      </c>
      <c r="X5639" s="9" t="str">
        <f>Sample___Superstore[[#This Row],[Order Year]]&amp;"-"&amp;Sample___Superstore[[#This Row],[Order Month]]</f>
        <v>2017-Mar</v>
      </c>
      <c r="Y5639" s="10">
        <f>Sample___Superstore6[[#This Row],[Profit]]/Sample___Superstore6[[#This Row],[Sales]]</f>
        <v>0.37999999999999995</v>
      </c>
      <c r="Z5639" s="9">
        <f t="shared" si="618"/>
        <v>7</v>
      </c>
      <c r="AA5639" s="17">
        <f t="shared" si="619"/>
        <v>7.7063999999999995</v>
      </c>
      <c r="AB5639" s="17">
        <f t="shared" si="620"/>
        <v>20.28</v>
      </c>
      <c r="AC5639" s="17">
        <f t="shared" si="621"/>
        <v>0</v>
      </c>
      <c r="AD5639" s="17">
        <f t="shared" si="622"/>
        <v>60.84</v>
      </c>
    </row>
    <row r="5640" spans="1:30">
      <c r="A5640">
        <v>5639</v>
      </c>
      <c r="B5640" t="s">
        <v>8401</v>
      </c>
      <c r="C5640" s="4">
        <v>41994</v>
      </c>
      <c r="D5640" s="4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 s="17">
        <v>149.148</v>
      </c>
      <c r="V5640">
        <f t="shared" si="616"/>
        <v>2014</v>
      </c>
      <c r="W5640" t="str">
        <f t="shared" si="617"/>
        <v>Dec</v>
      </c>
      <c r="X5640" s="9" t="str">
        <f>Sample___Superstore[[#This Row],[Order Year]]&amp;"-"&amp;Sample___Superstore[[#This Row],[Order Month]]</f>
        <v>2014-Dec</v>
      </c>
      <c r="Y5640" s="10">
        <f>Sample___Superstore6[[#This Row],[Profit]]/Sample___Superstore6[[#This Row],[Sales]]</f>
        <v>0.1125</v>
      </c>
      <c r="Z5640" s="9">
        <f t="shared" si="618"/>
        <v>6</v>
      </c>
      <c r="AA5640" s="17">
        <f t="shared" si="619"/>
        <v>24.858000000000001</v>
      </c>
      <c r="AB5640" s="17">
        <f t="shared" si="620"/>
        <v>220.96</v>
      </c>
      <c r="AC5640" s="17">
        <f t="shared" si="621"/>
        <v>265.15199999999999</v>
      </c>
      <c r="AD5640" s="17">
        <f t="shared" si="622"/>
        <v>1060.6079999999999</v>
      </c>
    </row>
    <row r="5641" spans="1:30">
      <c r="A5641">
        <v>5640</v>
      </c>
      <c r="B5641" t="s">
        <v>8401</v>
      </c>
      <c r="C5641" s="4">
        <v>41994</v>
      </c>
      <c r="D5641" s="4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 s="17">
        <v>35.76</v>
      </c>
      <c r="V5641">
        <f t="shared" si="616"/>
        <v>2014</v>
      </c>
      <c r="W5641" t="str">
        <f t="shared" si="617"/>
        <v>Dec</v>
      </c>
      <c r="X5641" s="9" t="str">
        <f>Sample___Superstore[[#This Row],[Order Year]]&amp;"-"&amp;Sample___Superstore[[#This Row],[Order Month]]</f>
        <v>2014-Dec</v>
      </c>
      <c r="Y5641" s="10">
        <f>Sample___Superstore6[[#This Row],[Profit]]/Sample___Superstore6[[#This Row],[Sales]]</f>
        <v>6.25E-2</v>
      </c>
      <c r="Z5641" s="9">
        <f t="shared" si="618"/>
        <v>6</v>
      </c>
      <c r="AA5641" s="17">
        <f t="shared" si="619"/>
        <v>11.92</v>
      </c>
      <c r="AB5641" s="17">
        <f t="shared" si="620"/>
        <v>190.72</v>
      </c>
      <c r="AC5641" s="17">
        <f t="shared" si="621"/>
        <v>114.432</v>
      </c>
      <c r="AD5641" s="17">
        <f t="shared" si="622"/>
        <v>457.72799999999995</v>
      </c>
    </row>
    <row r="5642" spans="1:30">
      <c r="A5642">
        <v>5641</v>
      </c>
      <c r="B5642" t="s">
        <v>8402</v>
      </c>
      <c r="C5642" s="4">
        <v>41905</v>
      </c>
      <c r="D5642" s="4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 s="17">
        <v>10.08</v>
      </c>
      <c r="V5642">
        <f t="shared" si="616"/>
        <v>2014</v>
      </c>
      <c r="W5642" t="str">
        <f t="shared" si="617"/>
        <v>Sep</v>
      </c>
      <c r="X5642" s="9" t="str">
        <f>Sample___Superstore[[#This Row],[Order Year]]&amp;"-"&amp;Sample___Superstore[[#This Row],[Order Month]]</f>
        <v>2014-Sep</v>
      </c>
      <c r="Y5642" s="10">
        <f>Sample___Superstore6[[#This Row],[Profit]]/Sample___Superstore6[[#This Row],[Sales]]</f>
        <v>0.35</v>
      </c>
      <c r="Z5642" s="9">
        <f t="shared" si="618"/>
        <v>5</v>
      </c>
      <c r="AA5642" s="17">
        <f t="shared" si="619"/>
        <v>1.1200000000000001</v>
      </c>
      <c r="AB5642" s="17">
        <f t="shared" si="620"/>
        <v>3.2</v>
      </c>
      <c r="AC5642" s="17">
        <f t="shared" si="621"/>
        <v>5.7600000000000007</v>
      </c>
      <c r="AD5642" s="17">
        <f t="shared" si="622"/>
        <v>23.04</v>
      </c>
    </row>
    <row r="5643" spans="1:30">
      <c r="A5643">
        <v>5642</v>
      </c>
      <c r="B5643" t="s">
        <v>8403</v>
      </c>
      <c r="C5643" s="4">
        <v>42827</v>
      </c>
      <c r="D5643" s="4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17">
        <v>2.8912</v>
      </c>
      <c r="V5643">
        <f t="shared" si="616"/>
        <v>2017</v>
      </c>
      <c r="W5643" t="str">
        <f t="shared" si="617"/>
        <v>Apr</v>
      </c>
      <c r="X5643" s="9" t="str">
        <f>Sample___Superstore[[#This Row],[Order Year]]&amp;"-"&amp;Sample___Superstore[[#This Row],[Order Month]]</f>
        <v>2017-Apr</v>
      </c>
      <c r="Y5643" s="10">
        <f>Sample___Superstore6[[#This Row],[Profit]]/Sample___Superstore6[[#This Row],[Sales]]</f>
        <v>0.26</v>
      </c>
      <c r="Z5643" s="9">
        <f t="shared" si="618"/>
        <v>3</v>
      </c>
      <c r="AA5643" s="17">
        <f t="shared" si="619"/>
        <v>0.7228</v>
      </c>
      <c r="AB5643" s="17">
        <f t="shared" si="620"/>
        <v>2.78</v>
      </c>
      <c r="AC5643" s="17">
        <f t="shared" si="621"/>
        <v>0</v>
      </c>
      <c r="AD5643" s="17">
        <f t="shared" si="622"/>
        <v>11.12</v>
      </c>
    </row>
    <row r="5644" spans="1:30">
      <c r="A5644">
        <v>5643</v>
      </c>
      <c r="B5644" t="s">
        <v>8404</v>
      </c>
      <c r="C5644" s="4">
        <v>42461</v>
      </c>
      <c r="D5644" s="4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 s="17">
        <v>3.0975999999999999</v>
      </c>
      <c r="V5644">
        <f t="shared" si="616"/>
        <v>2016</v>
      </c>
      <c r="W5644" t="str">
        <f t="shared" si="617"/>
        <v>Apr</v>
      </c>
      <c r="X5644" s="9" t="str">
        <f>Sample___Superstore[[#This Row],[Order Year]]&amp;"-"&amp;Sample___Superstore[[#This Row],[Order Month]]</f>
        <v>2016-Apr</v>
      </c>
      <c r="Y5644" s="10">
        <f>Sample___Superstore6[[#This Row],[Profit]]/Sample___Superstore6[[#This Row],[Sales]]</f>
        <v>0.44</v>
      </c>
      <c r="Z5644" s="9">
        <f t="shared" si="618"/>
        <v>4</v>
      </c>
      <c r="AA5644" s="17">
        <f t="shared" si="619"/>
        <v>0.77439999999999998</v>
      </c>
      <c r="AB5644" s="17">
        <f t="shared" si="620"/>
        <v>1.76</v>
      </c>
      <c r="AC5644" s="17">
        <f t="shared" si="621"/>
        <v>0</v>
      </c>
      <c r="AD5644" s="17">
        <f t="shared" si="622"/>
        <v>7.04</v>
      </c>
    </row>
    <row r="5645" spans="1:30">
      <c r="A5645">
        <v>5644</v>
      </c>
      <c r="B5645" t="s">
        <v>8405</v>
      </c>
      <c r="C5645" s="4">
        <v>42139</v>
      </c>
      <c r="D5645" s="4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 s="17">
        <v>8.7905999999999995</v>
      </c>
      <c r="V5645">
        <f t="shared" si="616"/>
        <v>2015</v>
      </c>
      <c r="W5645" t="str">
        <f t="shared" si="617"/>
        <v>May</v>
      </c>
      <c r="X5645" s="9" t="str">
        <f>Sample___Superstore[[#This Row],[Order Year]]&amp;"-"&amp;Sample___Superstore[[#This Row],[Order Month]]</f>
        <v>2015-May</v>
      </c>
      <c r="Y5645" s="10">
        <f>Sample___Superstore6[[#This Row],[Profit]]/Sample___Superstore6[[#This Row],[Sales]]</f>
        <v>0.48999999999999994</v>
      </c>
      <c r="Z5645" s="9">
        <f t="shared" si="618"/>
        <v>5</v>
      </c>
      <c r="AA5645" s="17">
        <f t="shared" si="619"/>
        <v>2.9301999999999997</v>
      </c>
      <c r="AB5645" s="17">
        <f t="shared" si="620"/>
        <v>5.98</v>
      </c>
      <c r="AC5645" s="17">
        <f t="shared" si="621"/>
        <v>0</v>
      </c>
      <c r="AD5645" s="17">
        <f t="shared" si="622"/>
        <v>17.940000000000001</v>
      </c>
    </row>
    <row r="5646" spans="1:30">
      <c r="A5646">
        <v>5645</v>
      </c>
      <c r="B5646" t="s">
        <v>8406</v>
      </c>
      <c r="C5646" s="4">
        <v>42817</v>
      </c>
      <c r="D5646" s="4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 s="17">
        <v>11.297000000000001</v>
      </c>
      <c r="V5646">
        <f t="shared" si="616"/>
        <v>2017</v>
      </c>
      <c r="W5646" t="str">
        <f t="shared" si="617"/>
        <v>Mar</v>
      </c>
      <c r="X5646" s="9" t="str">
        <f>Sample___Superstore[[#This Row],[Order Year]]&amp;"-"&amp;Sample___Superstore[[#This Row],[Order Month]]</f>
        <v>2017-Mar</v>
      </c>
      <c r="Y5646" s="10">
        <f>Sample___Superstore6[[#This Row],[Profit]]/Sample___Superstore6[[#This Row],[Sales]]</f>
        <v>0.32500000000000001</v>
      </c>
      <c r="Z5646" s="9">
        <f t="shared" si="618"/>
        <v>3</v>
      </c>
      <c r="AA5646" s="17">
        <f t="shared" si="619"/>
        <v>2.2594000000000003</v>
      </c>
      <c r="AB5646" s="17">
        <f t="shared" si="620"/>
        <v>6.952</v>
      </c>
      <c r="AC5646" s="17">
        <f t="shared" si="621"/>
        <v>6.952</v>
      </c>
      <c r="AD5646" s="17">
        <f t="shared" si="622"/>
        <v>27.808</v>
      </c>
    </row>
    <row r="5647" spans="1:30">
      <c r="A5647">
        <v>5646</v>
      </c>
      <c r="B5647" t="s">
        <v>8407</v>
      </c>
      <c r="C5647" s="4">
        <v>42839</v>
      </c>
      <c r="D5647" s="4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 s="17">
        <v>20.101500000000001</v>
      </c>
      <c r="V5647">
        <f t="shared" si="616"/>
        <v>2017</v>
      </c>
      <c r="W5647" t="str">
        <f t="shared" si="617"/>
        <v>Apr</v>
      </c>
      <c r="X5647" s="9" t="str">
        <f>Sample___Superstore[[#This Row],[Order Year]]&amp;"-"&amp;Sample___Superstore[[#This Row],[Order Month]]</f>
        <v>2017-Apr</v>
      </c>
      <c r="Y5647" s="10">
        <f>Sample___Superstore6[[#This Row],[Profit]]/Sample___Superstore6[[#This Row],[Sales]]</f>
        <v>0.27</v>
      </c>
      <c r="Z5647" s="9">
        <f t="shared" si="618"/>
        <v>5</v>
      </c>
      <c r="AA5647" s="17">
        <f t="shared" si="619"/>
        <v>4.0203000000000007</v>
      </c>
      <c r="AB5647" s="17">
        <f t="shared" si="620"/>
        <v>14.89</v>
      </c>
      <c r="AC5647" s="17">
        <f t="shared" si="621"/>
        <v>0</v>
      </c>
      <c r="AD5647" s="17">
        <f t="shared" si="622"/>
        <v>74.45</v>
      </c>
    </row>
    <row r="5648" spans="1:30">
      <c r="A5648">
        <v>5647</v>
      </c>
      <c r="B5648" t="s">
        <v>8408</v>
      </c>
      <c r="C5648" s="4">
        <v>42008</v>
      </c>
      <c r="D5648" s="4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 s="17">
        <v>69.199200000000005</v>
      </c>
      <c r="V5648">
        <f t="shared" si="616"/>
        <v>2015</v>
      </c>
      <c r="W5648" t="str">
        <f t="shared" si="617"/>
        <v>Jan</v>
      </c>
      <c r="X5648" s="9" t="str">
        <f>Sample___Superstore[[#This Row],[Order Year]]&amp;"-"&amp;Sample___Superstore[[#This Row],[Order Month]]</f>
        <v>2015-Jan</v>
      </c>
      <c r="Y5648" s="10">
        <f>Sample___Superstore6[[#This Row],[Profit]]/Sample___Superstore6[[#This Row],[Sales]]</f>
        <v>0.36000000000000004</v>
      </c>
      <c r="Z5648" s="9">
        <f t="shared" si="618"/>
        <v>5</v>
      </c>
      <c r="AA5648" s="17">
        <f t="shared" si="619"/>
        <v>4.9428000000000001</v>
      </c>
      <c r="AB5648" s="17">
        <f t="shared" si="620"/>
        <v>13.73</v>
      </c>
      <c r="AC5648" s="17">
        <f t="shared" si="621"/>
        <v>0</v>
      </c>
      <c r="AD5648" s="17">
        <f t="shared" si="622"/>
        <v>192.22</v>
      </c>
    </row>
    <row r="5649" spans="1:30">
      <c r="A5649">
        <v>5648</v>
      </c>
      <c r="B5649" t="s">
        <v>8409</v>
      </c>
      <c r="C5649" s="4">
        <v>43041</v>
      </c>
      <c r="D5649" s="4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 s="17">
        <v>9.3312000000000008</v>
      </c>
      <c r="V5649">
        <f t="shared" si="616"/>
        <v>2017</v>
      </c>
      <c r="W5649" t="str">
        <f t="shared" si="617"/>
        <v>Nov</v>
      </c>
      <c r="X5649" s="9" t="str">
        <f>Sample___Superstore[[#This Row],[Order Year]]&amp;"-"&amp;Sample___Superstore[[#This Row],[Order Month]]</f>
        <v>2017-Nov</v>
      </c>
      <c r="Y5649" s="10">
        <f>Sample___Superstore6[[#This Row],[Profit]]/Sample___Superstore6[[#This Row],[Sales]]</f>
        <v>0.48000000000000004</v>
      </c>
      <c r="Z5649" s="9">
        <f t="shared" si="618"/>
        <v>5</v>
      </c>
      <c r="AA5649" s="17">
        <f t="shared" si="619"/>
        <v>3.1104000000000003</v>
      </c>
      <c r="AB5649" s="17">
        <f t="shared" si="620"/>
        <v>6.48</v>
      </c>
      <c r="AC5649" s="17">
        <f t="shared" si="621"/>
        <v>0</v>
      </c>
      <c r="AD5649" s="17">
        <f t="shared" si="622"/>
        <v>19.440000000000001</v>
      </c>
    </row>
    <row r="5650" spans="1:30">
      <c r="A5650">
        <v>5649</v>
      </c>
      <c r="B5650" t="s">
        <v>8410</v>
      </c>
      <c r="C5650" s="4">
        <v>42933</v>
      </c>
      <c r="D5650" s="4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 s="17">
        <v>15.552</v>
      </c>
      <c r="V5650">
        <f t="shared" si="616"/>
        <v>2017</v>
      </c>
      <c r="W5650" t="str">
        <f t="shared" si="617"/>
        <v>Jul</v>
      </c>
      <c r="X5650" s="9" t="str">
        <f>Sample___Superstore[[#This Row],[Order Year]]&amp;"-"&amp;Sample___Superstore[[#This Row],[Order Month]]</f>
        <v>2017-Jul</v>
      </c>
      <c r="Y5650" s="10">
        <f>Sample___Superstore6[[#This Row],[Profit]]/Sample___Superstore6[[#This Row],[Sales]]</f>
        <v>0.48</v>
      </c>
      <c r="Z5650" s="9">
        <f t="shared" si="618"/>
        <v>2</v>
      </c>
      <c r="AA5650" s="17">
        <f t="shared" si="619"/>
        <v>3.1103999999999998</v>
      </c>
      <c r="AB5650" s="17">
        <f t="shared" si="620"/>
        <v>6.4799999999999995</v>
      </c>
      <c r="AC5650" s="17">
        <f t="shared" si="621"/>
        <v>0</v>
      </c>
      <c r="AD5650" s="17">
        <f t="shared" si="622"/>
        <v>32.4</v>
      </c>
    </row>
    <row r="5651" spans="1:30">
      <c r="A5651">
        <v>5650</v>
      </c>
      <c r="B5651" t="s">
        <v>8410</v>
      </c>
      <c r="C5651" s="4">
        <v>42933</v>
      </c>
      <c r="D5651" s="4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 s="17">
        <v>28.95</v>
      </c>
      <c r="V5651">
        <f t="shared" si="616"/>
        <v>2017</v>
      </c>
      <c r="W5651" t="str">
        <f t="shared" si="617"/>
        <v>Jul</v>
      </c>
      <c r="X5651" s="9" t="str">
        <f>Sample___Superstore[[#This Row],[Order Year]]&amp;"-"&amp;Sample___Superstore[[#This Row],[Order Month]]</f>
        <v>2017-Jul</v>
      </c>
      <c r="Y5651" s="10">
        <f>Sample___Superstore6[[#This Row],[Profit]]/Sample___Superstore6[[#This Row],[Sales]]</f>
        <v>0.5</v>
      </c>
      <c r="Z5651" s="9">
        <f t="shared" si="618"/>
        <v>2</v>
      </c>
      <c r="AA5651" s="17">
        <f t="shared" si="619"/>
        <v>5.79</v>
      </c>
      <c r="AB5651" s="17">
        <f t="shared" si="620"/>
        <v>11.58</v>
      </c>
      <c r="AC5651" s="17">
        <f t="shared" si="621"/>
        <v>0</v>
      </c>
      <c r="AD5651" s="17">
        <f t="shared" si="622"/>
        <v>57.9</v>
      </c>
    </row>
    <row r="5652" spans="1:30">
      <c r="A5652">
        <v>5651</v>
      </c>
      <c r="B5652" t="s">
        <v>8410</v>
      </c>
      <c r="C5652" s="4">
        <v>42933</v>
      </c>
      <c r="D5652" s="4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 s="17">
        <v>0</v>
      </c>
      <c r="V5652">
        <f t="shared" si="616"/>
        <v>2017</v>
      </c>
      <c r="W5652" t="str">
        <f t="shared" si="617"/>
        <v>Jul</v>
      </c>
      <c r="X5652" s="9" t="str">
        <f>Sample___Superstore[[#This Row],[Order Year]]&amp;"-"&amp;Sample___Superstore[[#This Row],[Order Month]]</f>
        <v>2017-Jul</v>
      </c>
      <c r="Y5652" s="10">
        <f>Sample___Superstore6[[#This Row],[Profit]]/Sample___Superstore6[[#This Row],[Sales]]</f>
        <v>0</v>
      </c>
      <c r="Z5652" s="9">
        <f t="shared" si="618"/>
        <v>2</v>
      </c>
      <c r="AA5652" s="17">
        <f t="shared" si="619"/>
        <v>0</v>
      </c>
      <c r="AB5652" s="17">
        <f t="shared" si="620"/>
        <v>5.28</v>
      </c>
      <c r="AC5652" s="17">
        <f t="shared" si="621"/>
        <v>0</v>
      </c>
      <c r="AD5652" s="17">
        <f t="shared" si="622"/>
        <v>10.56</v>
      </c>
    </row>
    <row r="5653" spans="1:30">
      <c r="A5653">
        <v>5652</v>
      </c>
      <c r="B5653" t="s">
        <v>8410</v>
      </c>
      <c r="C5653" s="4">
        <v>42933</v>
      </c>
      <c r="D5653" s="4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 s="17">
        <v>210.73500000000001</v>
      </c>
      <c r="V5653">
        <f t="shared" si="616"/>
        <v>2017</v>
      </c>
      <c r="W5653" t="str">
        <f t="shared" si="617"/>
        <v>Jul</v>
      </c>
      <c r="X5653" s="9" t="str">
        <f>Sample___Superstore[[#This Row],[Order Year]]&amp;"-"&amp;Sample___Superstore[[#This Row],[Order Month]]</f>
        <v>2017-Jul</v>
      </c>
      <c r="Y5653" s="10">
        <f>Sample___Superstore6[[#This Row],[Profit]]/Sample___Superstore6[[#This Row],[Sales]]</f>
        <v>0.17647058823529413</v>
      </c>
      <c r="Z5653" s="9">
        <f t="shared" si="618"/>
        <v>2</v>
      </c>
      <c r="AA5653" s="17">
        <f t="shared" si="619"/>
        <v>42.147000000000006</v>
      </c>
      <c r="AB5653" s="17">
        <f t="shared" si="620"/>
        <v>238.833</v>
      </c>
      <c r="AC5653" s="17">
        <f t="shared" si="621"/>
        <v>179.12474999999998</v>
      </c>
      <c r="AD5653" s="17">
        <f t="shared" si="622"/>
        <v>1015.04025</v>
      </c>
    </row>
    <row r="5654" spans="1:30">
      <c r="A5654">
        <v>5653</v>
      </c>
      <c r="B5654" t="s">
        <v>8412</v>
      </c>
      <c r="C5654" s="4">
        <v>43014</v>
      </c>
      <c r="D5654" s="4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 s="17">
        <v>20.085100000000001</v>
      </c>
      <c r="V5654">
        <f t="shared" si="616"/>
        <v>2017</v>
      </c>
      <c r="W5654" t="str">
        <f t="shared" si="617"/>
        <v>Oct</v>
      </c>
      <c r="X5654" s="9" t="str">
        <f>Sample___Superstore[[#This Row],[Order Year]]&amp;"-"&amp;Sample___Superstore[[#This Row],[Order Month]]</f>
        <v>2017-Oct</v>
      </c>
      <c r="Y5654" s="10">
        <f>Sample___Superstore6[[#This Row],[Profit]]/Sample___Superstore6[[#This Row],[Sales]]</f>
        <v>0.49</v>
      </c>
      <c r="Z5654" s="9">
        <f t="shared" si="618"/>
        <v>5</v>
      </c>
      <c r="AA5654" s="17">
        <f t="shared" si="619"/>
        <v>20.085100000000001</v>
      </c>
      <c r="AB5654" s="17">
        <f t="shared" si="620"/>
        <v>40.99</v>
      </c>
      <c r="AC5654" s="17">
        <f t="shared" si="621"/>
        <v>0</v>
      </c>
      <c r="AD5654" s="17">
        <f t="shared" si="622"/>
        <v>40.99</v>
      </c>
    </row>
    <row r="5655" spans="1:30">
      <c r="A5655">
        <v>5654</v>
      </c>
      <c r="B5655" t="s">
        <v>8413</v>
      </c>
      <c r="C5655" s="4">
        <v>41947</v>
      </c>
      <c r="D5655" s="4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 s="17">
        <v>0.79379999999999995</v>
      </c>
      <c r="V5655">
        <f t="shared" si="616"/>
        <v>2014</v>
      </c>
      <c r="W5655" t="str">
        <f t="shared" si="617"/>
        <v>Nov</v>
      </c>
      <c r="X5655" s="9" t="str">
        <f>Sample___Superstore[[#This Row],[Order Year]]&amp;"-"&amp;Sample___Superstore[[#This Row],[Order Month]]</f>
        <v>2014-Nov</v>
      </c>
      <c r="Y5655" s="10">
        <f>Sample___Superstore6[[#This Row],[Profit]]/Sample___Superstore6[[#This Row],[Sales]]</f>
        <v>0.26999999999999996</v>
      </c>
      <c r="Z5655" s="9">
        <f t="shared" si="618"/>
        <v>7</v>
      </c>
      <c r="AA5655" s="17">
        <f t="shared" si="619"/>
        <v>0.79379999999999995</v>
      </c>
      <c r="AB5655" s="17">
        <f t="shared" si="620"/>
        <v>2.94</v>
      </c>
      <c r="AC5655" s="17">
        <f t="shared" si="621"/>
        <v>0</v>
      </c>
      <c r="AD5655" s="17">
        <f t="shared" si="622"/>
        <v>2.94</v>
      </c>
    </row>
    <row r="5656" spans="1:30">
      <c r="A5656">
        <v>5655</v>
      </c>
      <c r="B5656" t="s">
        <v>8414</v>
      </c>
      <c r="C5656" s="4">
        <v>42722</v>
      </c>
      <c r="D5656" s="4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 s="17">
        <v>-30.16</v>
      </c>
      <c r="V5656">
        <f t="shared" si="616"/>
        <v>2016</v>
      </c>
      <c r="W5656" t="str">
        <f t="shared" si="617"/>
        <v>Dec</v>
      </c>
      <c r="X5656" s="9" t="str">
        <f>Sample___Superstore[[#This Row],[Order Year]]&amp;"-"&amp;Sample___Superstore[[#This Row],[Order Month]]</f>
        <v>2016-Dec</v>
      </c>
      <c r="Y5656" s="10">
        <f>Sample___Superstore6[[#This Row],[Profit]]/Sample___Superstore6[[#This Row],[Sales]]</f>
        <v>-0.66666666666666663</v>
      </c>
      <c r="Z5656" s="9">
        <f t="shared" si="618"/>
        <v>3</v>
      </c>
      <c r="AA5656" s="17">
        <f t="shared" si="619"/>
        <v>-7.54</v>
      </c>
      <c r="AB5656" s="17">
        <f t="shared" si="620"/>
        <v>11.31</v>
      </c>
      <c r="AC5656" s="17">
        <f t="shared" si="621"/>
        <v>31.667999999999999</v>
      </c>
      <c r="AD5656" s="17">
        <f t="shared" si="622"/>
        <v>13.572000000000003</v>
      </c>
    </row>
    <row r="5657" spans="1:30">
      <c r="A5657">
        <v>5656</v>
      </c>
      <c r="B5657" t="s">
        <v>8414</v>
      </c>
      <c r="C5657" s="4">
        <v>42722</v>
      </c>
      <c r="D5657" s="4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 s="17">
        <v>2.3359999999999999</v>
      </c>
      <c r="V5657">
        <f t="shared" si="616"/>
        <v>2016</v>
      </c>
      <c r="W5657" t="str">
        <f t="shared" si="617"/>
        <v>Dec</v>
      </c>
      <c r="X5657" s="9" t="str">
        <f>Sample___Superstore[[#This Row],[Order Year]]&amp;"-"&amp;Sample___Superstore[[#This Row],[Order Month]]</f>
        <v>2016-Dec</v>
      </c>
      <c r="Y5657" s="10">
        <f>Sample___Superstore6[[#This Row],[Profit]]/Sample___Superstore6[[#This Row],[Sales]]</f>
        <v>0.125</v>
      </c>
      <c r="Z5657" s="9">
        <f t="shared" si="618"/>
        <v>3</v>
      </c>
      <c r="AA5657" s="17">
        <f t="shared" si="619"/>
        <v>0.58399999999999996</v>
      </c>
      <c r="AB5657" s="17">
        <f t="shared" si="620"/>
        <v>4.6719999999999997</v>
      </c>
      <c r="AC5657" s="17">
        <f t="shared" si="621"/>
        <v>3.7376</v>
      </c>
      <c r="AD5657" s="17">
        <f t="shared" si="622"/>
        <v>14.950399999999998</v>
      </c>
    </row>
    <row r="5658" spans="1:30">
      <c r="A5658">
        <v>5657</v>
      </c>
      <c r="B5658" t="s">
        <v>8414</v>
      </c>
      <c r="C5658" s="4">
        <v>42722</v>
      </c>
      <c r="D5658" s="4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 s="17">
        <v>3.7856000000000001</v>
      </c>
      <c r="V5658">
        <f t="shared" si="616"/>
        <v>2016</v>
      </c>
      <c r="W5658" t="str">
        <f t="shared" si="617"/>
        <v>Dec</v>
      </c>
      <c r="X5658" s="9" t="str">
        <f>Sample___Superstore[[#This Row],[Order Year]]&amp;"-"&amp;Sample___Superstore[[#This Row],[Order Month]]</f>
        <v>2016-Dec</v>
      </c>
      <c r="Y5658" s="10">
        <f>Sample___Superstore6[[#This Row],[Profit]]/Sample___Superstore6[[#This Row],[Sales]]</f>
        <v>0.32500000000000001</v>
      </c>
      <c r="Z5658" s="9">
        <f t="shared" si="618"/>
        <v>3</v>
      </c>
      <c r="AA5658" s="17">
        <f t="shared" si="619"/>
        <v>1.8928</v>
      </c>
      <c r="AB5658" s="17">
        <f t="shared" si="620"/>
        <v>5.8239999999999998</v>
      </c>
      <c r="AC5658" s="17">
        <f t="shared" si="621"/>
        <v>2.3296000000000001</v>
      </c>
      <c r="AD5658" s="17">
        <f t="shared" si="622"/>
        <v>9.3184000000000005</v>
      </c>
    </row>
    <row r="5659" spans="1:30">
      <c r="A5659">
        <v>5658</v>
      </c>
      <c r="B5659" t="s">
        <v>8414</v>
      </c>
      <c r="C5659" s="4">
        <v>42722</v>
      </c>
      <c r="D5659" s="4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 s="17">
        <v>-8.4581999999999997</v>
      </c>
      <c r="V5659">
        <f t="shared" si="616"/>
        <v>2016</v>
      </c>
      <c r="W5659" t="str">
        <f t="shared" si="617"/>
        <v>Dec</v>
      </c>
      <c r="X5659" s="9" t="str">
        <f>Sample___Superstore[[#This Row],[Order Year]]&amp;"-"&amp;Sample___Superstore[[#This Row],[Order Month]]</f>
        <v>2016-Dec</v>
      </c>
      <c r="Y5659" s="10">
        <f>Sample___Superstore6[[#This Row],[Profit]]/Sample___Superstore6[[#This Row],[Sales]]</f>
        <v>-7.4999999999999997E-2</v>
      </c>
      <c r="Z5659" s="9">
        <f t="shared" si="618"/>
        <v>3</v>
      </c>
      <c r="AA5659" s="17">
        <f t="shared" si="619"/>
        <v>-2.8193999999999999</v>
      </c>
      <c r="AB5659" s="17">
        <f t="shared" si="620"/>
        <v>37.591999999999999</v>
      </c>
      <c r="AC5659" s="17">
        <f t="shared" si="621"/>
        <v>22.555199999999999</v>
      </c>
      <c r="AD5659" s="17">
        <f t="shared" si="622"/>
        <v>90.220799999999997</v>
      </c>
    </row>
    <row r="5660" spans="1:30">
      <c r="A5660">
        <v>5659</v>
      </c>
      <c r="B5660" t="s">
        <v>8414</v>
      </c>
      <c r="C5660" s="4">
        <v>42722</v>
      </c>
      <c r="D5660" s="4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 s="17">
        <v>-264.21499999999997</v>
      </c>
      <c r="V5660">
        <f t="shared" si="616"/>
        <v>2016</v>
      </c>
      <c r="W5660" t="str">
        <f t="shared" si="617"/>
        <v>Dec</v>
      </c>
      <c r="X5660" s="9" t="str">
        <f>Sample___Superstore[[#This Row],[Order Year]]&amp;"-"&amp;Sample___Superstore[[#This Row],[Order Month]]</f>
        <v>2016-Dec</v>
      </c>
      <c r="Y5660" s="10">
        <f>Sample___Superstore6[[#This Row],[Profit]]/Sample___Superstore6[[#This Row],[Sales]]</f>
        <v>-0.7</v>
      </c>
      <c r="Z5660" s="9">
        <f t="shared" si="618"/>
        <v>3</v>
      </c>
      <c r="AA5660" s="17">
        <f t="shared" si="619"/>
        <v>-52.842999999999996</v>
      </c>
      <c r="AB5660" s="17">
        <f t="shared" si="620"/>
        <v>75.489999999999995</v>
      </c>
      <c r="AC5660" s="17">
        <f t="shared" si="621"/>
        <v>188.72499999999999</v>
      </c>
      <c r="AD5660" s="17">
        <f t="shared" si="622"/>
        <v>188.72499999999999</v>
      </c>
    </row>
    <row r="5661" spans="1:30">
      <c r="A5661">
        <v>5660</v>
      </c>
      <c r="B5661" t="s">
        <v>8414</v>
      </c>
      <c r="C5661" s="4">
        <v>42722</v>
      </c>
      <c r="D5661" s="4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 s="17">
        <v>5.1791999999999998</v>
      </c>
      <c r="V5661">
        <f t="shared" si="616"/>
        <v>2016</v>
      </c>
      <c r="W5661" t="str">
        <f t="shared" si="617"/>
        <v>Dec</v>
      </c>
      <c r="X5661" s="9" t="str">
        <f>Sample___Superstore[[#This Row],[Order Year]]&amp;"-"&amp;Sample___Superstore[[#This Row],[Order Month]]</f>
        <v>2016-Dec</v>
      </c>
      <c r="Y5661" s="10">
        <f>Sample___Superstore6[[#This Row],[Profit]]/Sample___Superstore6[[#This Row],[Sales]]</f>
        <v>0.32500000000000001</v>
      </c>
      <c r="Z5661" s="9">
        <f t="shared" si="618"/>
        <v>3</v>
      </c>
      <c r="AA5661" s="17">
        <f t="shared" si="619"/>
        <v>1.2948</v>
      </c>
      <c r="AB5661" s="17">
        <f t="shared" si="620"/>
        <v>3.984</v>
      </c>
      <c r="AC5661" s="17">
        <f t="shared" si="621"/>
        <v>3.1872000000000003</v>
      </c>
      <c r="AD5661" s="17">
        <f t="shared" si="622"/>
        <v>12.748799999999999</v>
      </c>
    </row>
    <row r="5662" spans="1:30">
      <c r="A5662">
        <v>5661</v>
      </c>
      <c r="B5662" t="s">
        <v>8414</v>
      </c>
      <c r="C5662" s="4">
        <v>42722</v>
      </c>
      <c r="D5662" s="4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 s="17">
        <v>-7.17</v>
      </c>
      <c r="V5662">
        <f t="shared" si="616"/>
        <v>2016</v>
      </c>
      <c r="W5662" t="str">
        <f t="shared" si="617"/>
        <v>Dec</v>
      </c>
      <c r="X5662" s="9" t="str">
        <f>Sample___Superstore[[#This Row],[Order Year]]&amp;"-"&amp;Sample___Superstore[[#This Row],[Order Month]]</f>
        <v>2016-Dec</v>
      </c>
      <c r="Y5662" s="10">
        <f>Sample___Superstore6[[#This Row],[Profit]]/Sample___Superstore6[[#This Row],[Sales]]</f>
        <v>-0.25</v>
      </c>
      <c r="Z5662" s="9">
        <f t="shared" si="618"/>
        <v>3</v>
      </c>
      <c r="AA5662" s="17">
        <f t="shared" si="619"/>
        <v>-2.39</v>
      </c>
      <c r="AB5662" s="17">
        <f t="shared" si="620"/>
        <v>9.56</v>
      </c>
      <c r="AC5662" s="17">
        <f t="shared" si="621"/>
        <v>5.7360000000000007</v>
      </c>
      <c r="AD5662" s="17">
        <f t="shared" si="622"/>
        <v>22.943999999999999</v>
      </c>
    </row>
    <row r="5663" spans="1:30">
      <c r="A5663">
        <v>5662</v>
      </c>
      <c r="B5663" t="s">
        <v>8415</v>
      </c>
      <c r="C5663" s="4">
        <v>42637</v>
      </c>
      <c r="D5663" s="4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 s="17">
        <v>7.5039999999999996</v>
      </c>
      <c r="V5663">
        <f t="shared" si="616"/>
        <v>2016</v>
      </c>
      <c r="W5663" t="str">
        <f t="shared" si="617"/>
        <v>Sep</v>
      </c>
      <c r="X5663" s="9" t="str">
        <f>Sample___Superstore[[#This Row],[Order Year]]&amp;"-"&amp;Sample___Superstore[[#This Row],[Order Month]]</f>
        <v>2016-Sep</v>
      </c>
      <c r="Y5663" s="10">
        <f>Sample___Superstore6[[#This Row],[Profit]]/Sample___Superstore6[[#This Row],[Sales]]</f>
        <v>0.35</v>
      </c>
      <c r="Z5663" s="9">
        <f t="shared" si="618"/>
        <v>7</v>
      </c>
      <c r="AA5663" s="17">
        <f t="shared" si="619"/>
        <v>3.7519999999999998</v>
      </c>
      <c r="AB5663" s="17">
        <f t="shared" si="620"/>
        <v>10.72</v>
      </c>
      <c r="AC5663" s="17">
        <f t="shared" si="621"/>
        <v>4.2880000000000003</v>
      </c>
      <c r="AD5663" s="17">
        <f t="shared" si="622"/>
        <v>17.152000000000001</v>
      </c>
    </row>
    <row r="5664" spans="1:30">
      <c r="A5664">
        <v>5663</v>
      </c>
      <c r="B5664" t="s">
        <v>8415</v>
      </c>
      <c r="C5664" s="4">
        <v>42637</v>
      </c>
      <c r="D5664" s="4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 s="17">
        <v>-95.822999999999993</v>
      </c>
      <c r="V5664">
        <f t="shared" si="616"/>
        <v>2016</v>
      </c>
      <c r="W5664" t="str">
        <f t="shared" si="617"/>
        <v>Sep</v>
      </c>
      <c r="X5664" s="9" t="str">
        <f>Sample___Superstore[[#This Row],[Order Year]]&amp;"-"&amp;Sample___Superstore[[#This Row],[Order Month]]</f>
        <v>2016-Sep</v>
      </c>
      <c r="Y5664" s="10">
        <f>Sample___Superstore6[[#This Row],[Profit]]/Sample___Superstore6[[#This Row],[Sales]]</f>
        <v>-0.1875</v>
      </c>
      <c r="Z5664" s="9">
        <f t="shared" si="618"/>
        <v>7</v>
      </c>
      <c r="AA5664" s="17">
        <f t="shared" si="619"/>
        <v>-10.646999999999998</v>
      </c>
      <c r="AB5664" s="17">
        <f t="shared" si="620"/>
        <v>56.783999999999999</v>
      </c>
      <c r="AC5664" s="17">
        <f t="shared" si="621"/>
        <v>102.21120000000001</v>
      </c>
      <c r="AD5664" s="17">
        <f t="shared" si="622"/>
        <v>408.84479999999996</v>
      </c>
    </row>
    <row r="5665" spans="1:30">
      <c r="A5665">
        <v>5664</v>
      </c>
      <c r="B5665" t="s">
        <v>8416</v>
      </c>
      <c r="C5665" s="4">
        <v>42572</v>
      </c>
      <c r="D5665" s="4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 s="17">
        <v>1.3992</v>
      </c>
      <c r="V5665">
        <f t="shared" si="616"/>
        <v>2016</v>
      </c>
      <c r="W5665" t="str">
        <f t="shared" si="617"/>
        <v>Jul</v>
      </c>
      <c r="X5665" s="9" t="str">
        <f>Sample___Superstore[[#This Row],[Order Year]]&amp;"-"&amp;Sample___Superstore[[#This Row],[Order Month]]</f>
        <v>2016-Jul</v>
      </c>
      <c r="Y5665" s="10">
        <f>Sample___Superstore6[[#This Row],[Profit]]/Sample___Superstore6[[#This Row],[Sales]]</f>
        <v>7.5000000000000011E-2</v>
      </c>
      <c r="Z5665" s="9">
        <f t="shared" si="618"/>
        <v>0</v>
      </c>
      <c r="AA5665" s="17">
        <f t="shared" si="619"/>
        <v>0.6996</v>
      </c>
      <c r="AB5665" s="17">
        <f t="shared" si="620"/>
        <v>9.3279999999999994</v>
      </c>
      <c r="AC5665" s="17">
        <f t="shared" si="621"/>
        <v>3.7311999999999999</v>
      </c>
      <c r="AD5665" s="17">
        <f t="shared" si="622"/>
        <v>14.924799999999999</v>
      </c>
    </row>
    <row r="5666" spans="1:30">
      <c r="A5666">
        <v>5665</v>
      </c>
      <c r="B5666" t="s">
        <v>8416</v>
      </c>
      <c r="C5666" s="4">
        <v>42572</v>
      </c>
      <c r="D5666" s="4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 s="17">
        <v>-8.1311999999999998</v>
      </c>
      <c r="V5666">
        <f t="shared" si="616"/>
        <v>2016</v>
      </c>
      <c r="W5666" t="str">
        <f t="shared" si="617"/>
        <v>Jul</v>
      </c>
      <c r="X5666" s="9" t="str">
        <f>Sample___Superstore[[#This Row],[Order Year]]&amp;"-"&amp;Sample___Superstore[[#This Row],[Order Month]]</f>
        <v>2016-Jul</v>
      </c>
      <c r="Y5666" s="10">
        <f>Sample___Superstore6[[#This Row],[Profit]]/Sample___Superstore6[[#This Row],[Sales]]</f>
        <v>-0.73333333333333339</v>
      </c>
      <c r="Z5666" s="9">
        <f t="shared" si="618"/>
        <v>0</v>
      </c>
      <c r="AA5666" s="17">
        <f t="shared" si="619"/>
        <v>-1.1616</v>
      </c>
      <c r="AB5666" s="17">
        <f t="shared" si="620"/>
        <v>1.5839999999999999</v>
      </c>
      <c r="AC5666" s="17">
        <f t="shared" si="621"/>
        <v>7.7615999999999987</v>
      </c>
      <c r="AD5666" s="17">
        <f t="shared" si="622"/>
        <v>3.3264000000000005</v>
      </c>
    </row>
    <row r="5667" spans="1:30">
      <c r="A5667">
        <v>5666</v>
      </c>
      <c r="B5667" t="s">
        <v>8416</v>
      </c>
      <c r="C5667" s="4">
        <v>42572</v>
      </c>
      <c r="D5667" s="4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 s="17">
        <v>4.1680000000000001</v>
      </c>
      <c r="V5667">
        <f t="shared" si="616"/>
        <v>2016</v>
      </c>
      <c r="W5667" t="str">
        <f t="shared" si="617"/>
        <v>Jul</v>
      </c>
      <c r="X5667" s="9" t="str">
        <f>Sample___Superstore[[#This Row],[Order Year]]&amp;"-"&amp;Sample___Superstore[[#This Row],[Order Month]]</f>
        <v>2016-Jul</v>
      </c>
      <c r="Y5667" s="10">
        <f>Sample___Superstore6[[#This Row],[Profit]]/Sample___Superstore6[[#This Row],[Sales]]</f>
        <v>6.25E-2</v>
      </c>
      <c r="Z5667" s="9">
        <f t="shared" si="618"/>
        <v>0</v>
      </c>
      <c r="AA5667" s="17">
        <f t="shared" si="619"/>
        <v>4.1680000000000001</v>
      </c>
      <c r="AB5667" s="17">
        <f t="shared" si="620"/>
        <v>66.688000000000002</v>
      </c>
      <c r="AC5667" s="17">
        <f t="shared" si="621"/>
        <v>13.337600000000002</v>
      </c>
      <c r="AD5667" s="17">
        <f t="shared" si="622"/>
        <v>53.3504</v>
      </c>
    </row>
    <row r="5668" spans="1:30">
      <c r="A5668">
        <v>5667</v>
      </c>
      <c r="B5668" t="s">
        <v>8416</v>
      </c>
      <c r="C5668" s="4">
        <v>42572</v>
      </c>
      <c r="D5668" s="4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 s="17">
        <v>8.7051999999999996</v>
      </c>
      <c r="V5668">
        <f t="shared" si="616"/>
        <v>2016</v>
      </c>
      <c r="W5668" t="str">
        <f t="shared" si="617"/>
        <v>Jul</v>
      </c>
      <c r="X5668" s="9" t="str">
        <f>Sample___Superstore[[#This Row],[Order Year]]&amp;"-"&amp;Sample___Superstore[[#This Row],[Order Month]]</f>
        <v>2016-Jul</v>
      </c>
      <c r="Y5668" s="10">
        <f>Sample___Superstore6[[#This Row],[Profit]]/Sample___Superstore6[[#This Row],[Sales]]</f>
        <v>8.7499999999999994E-2</v>
      </c>
      <c r="Z5668" s="9">
        <f t="shared" si="618"/>
        <v>0</v>
      </c>
      <c r="AA5668" s="17">
        <f t="shared" si="619"/>
        <v>4.3525999999999998</v>
      </c>
      <c r="AB5668" s="17">
        <f t="shared" si="620"/>
        <v>49.744</v>
      </c>
      <c r="AC5668" s="17">
        <f t="shared" si="621"/>
        <v>19.897600000000001</v>
      </c>
      <c r="AD5668" s="17">
        <f t="shared" si="622"/>
        <v>79.590400000000002</v>
      </c>
    </row>
    <row r="5669" spans="1:30">
      <c r="A5669">
        <v>5668</v>
      </c>
      <c r="B5669" t="s">
        <v>8419</v>
      </c>
      <c r="C5669" s="4">
        <v>42532</v>
      </c>
      <c r="D5669" s="4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 s="17">
        <v>6.8714000000000004</v>
      </c>
      <c r="V5669">
        <f t="shared" si="616"/>
        <v>2016</v>
      </c>
      <c r="W5669" t="str">
        <f t="shared" si="617"/>
        <v>Jun</v>
      </c>
      <c r="X5669" s="9" t="str">
        <f>Sample___Superstore[[#This Row],[Order Year]]&amp;"-"&amp;Sample___Superstore[[#This Row],[Order Month]]</f>
        <v>2016-Jun</v>
      </c>
      <c r="Y5669" s="10">
        <f>Sample___Superstore6[[#This Row],[Profit]]/Sample___Superstore6[[#This Row],[Sales]]</f>
        <v>0.47000000000000003</v>
      </c>
      <c r="Z5669" s="9">
        <f t="shared" si="618"/>
        <v>4</v>
      </c>
      <c r="AA5669" s="17">
        <f t="shared" si="619"/>
        <v>3.4357000000000002</v>
      </c>
      <c r="AB5669" s="17">
        <f t="shared" si="620"/>
        <v>7.31</v>
      </c>
      <c r="AC5669" s="17">
        <f t="shared" si="621"/>
        <v>0</v>
      </c>
      <c r="AD5669" s="17">
        <f t="shared" si="622"/>
        <v>14.62</v>
      </c>
    </row>
    <row r="5670" spans="1:30">
      <c r="A5670">
        <v>5669</v>
      </c>
      <c r="B5670" t="s">
        <v>8419</v>
      </c>
      <c r="C5670" s="4">
        <v>42532</v>
      </c>
      <c r="D5670" s="4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 s="17">
        <v>17.544799999999999</v>
      </c>
      <c r="V5670">
        <f t="shared" si="616"/>
        <v>2016</v>
      </c>
      <c r="W5670" t="str">
        <f t="shared" si="617"/>
        <v>Jun</v>
      </c>
      <c r="X5670" s="9" t="str">
        <f>Sample___Superstore[[#This Row],[Order Year]]&amp;"-"&amp;Sample___Superstore[[#This Row],[Order Month]]</f>
        <v>2016-Jun</v>
      </c>
      <c r="Y5670" s="10">
        <f>Sample___Superstore6[[#This Row],[Profit]]/Sample___Superstore6[[#This Row],[Sales]]</f>
        <v>0.32499999999999996</v>
      </c>
      <c r="Z5670" s="9">
        <f t="shared" si="618"/>
        <v>4</v>
      </c>
      <c r="AA5670" s="17">
        <f t="shared" si="619"/>
        <v>1.2531999999999999</v>
      </c>
      <c r="AB5670" s="17">
        <f t="shared" si="620"/>
        <v>3.8560000000000003</v>
      </c>
      <c r="AC5670" s="17">
        <f t="shared" si="621"/>
        <v>10.796800000000001</v>
      </c>
      <c r="AD5670" s="17">
        <f t="shared" si="622"/>
        <v>43.187200000000004</v>
      </c>
    </row>
    <row r="5671" spans="1:30">
      <c r="A5671">
        <v>5670</v>
      </c>
      <c r="B5671" t="s">
        <v>8419</v>
      </c>
      <c r="C5671" s="4">
        <v>42532</v>
      </c>
      <c r="D5671" s="4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 s="17">
        <v>132.5898</v>
      </c>
      <c r="V5671">
        <f t="shared" si="616"/>
        <v>2016</v>
      </c>
      <c r="W5671" t="str">
        <f t="shared" si="617"/>
        <v>Jun</v>
      </c>
      <c r="X5671" s="9" t="str">
        <f>Sample___Superstore[[#This Row],[Order Year]]&amp;"-"&amp;Sample___Superstore[[#This Row],[Order Month]]</f>
        <v>2016-Jun</v>
      </c>
      <c r="Y5671" s="10">
        <f>Sample___Superstore6[[#This Row],[Profit]]/Sample___Superstore6[[#This Row],[Sales]]</f>
        <v>0.33999999999999997</v>
      </c>
      <c r="Z5671" s="9">
        <f t="shared" si="618"/>
        <v>4</v>
      </c>
      <c r="AA5671" s="17">
        <f t="shared" si="619"/>
        <v>44.196599999999997</v>
      </c>
      <c r="AB5671" s="17">
        <f t="shared" si="620"/>
        <v>129.99</v>
      </c>
      <c r="AC5671" s="17">
        <f t="shared" si="621"/>
        <v>0</v>
      </c>
      <c r="AD5671" s="17">
        <f t="shared" si="622"/>
        <v>389.97</v>
      </c>
    </row>
    <row r="5672" spans="1:30">
      <c r="A5672">
        <v>5671</v>
      </c>
      <c r="B5672" t="s">
        <v>8420</v>
      </c>
      <c r="C5672" s="4">
        <v>42164</v>
      </c>
      <c r="D5672" s="4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 s="17">
        <v>92.393600000000006</v>
      </c>
      <c r="V5672">
        <f t="shared" si="616"/>
        <v>2015</v>
      </c>
      <c r="W5672" t="str">
        <f t="shared" si="617"/>
        <v>Jun</v>
      </c>
      <c r="X5672" s="9" t="str">
        <f>Sample___Superstore[[#This Row],[Order Year]]&amp;"-"&amp;Sample___Superstore[[#This Row],[Order Month]]</f>
        <v>2015-Jun</v>
      </c>
      <c r="Y5672" s="10">
        <f>Sample___Superstore6[[#This Row],[Profit]]/Sample___Superstore6[[#This Row],[Sales]]</f>
        <v>0.26</v>
      </c>
      <c r="Z5672" s="9">
        <f t="shared" si="618"/>
        <v>2</v>
      </c>
      <c r="AA5672" s="17">
        <f t="shared" si="619"/>
        <v>23.098400000000002</v>
      </c>
      <c r="AB5672" s="17">
        <f t="shared" si="620"/>
        <v>88.84</v>
      </c>
      <c r="AC5672" s="17">
        <f t="shared" si="621"/>
        <v>0</v>
      </c>
      <c r="AD5672" s="17">
        <f t="shared" si="622"/>
        <v>355.36</v>
      </c>
    </row>
    <row r="5673" spans="1:30">
      <c r="A5673">
        <v>5672</v>
      </c>
      <c r="B5673" t="s">
        <v>8420</v>
      </c>
      <c r="C5673" s="4">
        <v>42164</v>
      </c>
      <c r="D5673" s="4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 s="17">
        <v>8.7735000000000003</v>
      </c>
      <c r="V5673">
        <f t="shared" si="616"/>
        <v>2015</v>
      </c>
      <c r="W5673" t="str">
        <f t="shared" si="617"/>
        <v>Jun</v>
      </c>
      <c r="X5673" s="9" t="str">
        <f>Sample___Superstore[[#This Row],[Order Year]]&amp;"-"&amp;Sample___Superstore[[#This Row],[Order Month]]</f>
        <v>2015-Jun</v>
      </c>
      <c r="Y5673" s="10">
        <f>Sample___Superstore6[[#This Row],[Profit]]/Sample___Superstore6[[#This Row],[Sales]]</f>
        <v>6.25E-2</v>
      </c>
      <c r="Z5673" s="9">
        <f t="shared" si="618"/>
        <v>2</v>
      </c>
      <c r="AA5673" s="17">
        <f t="shared" si="619"/>
        <v>2.9245000000000001</v>
      </c>
      <c r="AB5673" s="17">
        <f t="shared" si="620"/>
        <v>46.792000000000002</v>
      </c>
      <c r="AC5673" s="17">
        <f t="shared" si="621"/>
        <v>28.075200000000002</v>
      </c>
      <c r="AD5673" s="17">
        <f t="shared" si="622"/>
        <v>112.30080000000001</v>
      </c>
    </row>
    <row r="5674" spans="1:30">
      <c r="A5674">
        <v>5673</v>
      </c>
      <c r="B5674" t="s">
        <v>8422</v>
      </c>
      <c r="C5674" s="4">
        <v>43035</v>
      </c>
      <c r="D5674" s="4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 s="17">
        <v>5.5439999999999996</v>
      </c>
      <c r="V5674">
        <f t="shared" si="616"/>
        <v>2017</v>
      </c>
      <c r="W5674" t="str">
        <f t="shared" si="617"/>
        <v>Oct</v>
      </c>
      <c r="X5674" s="9" t="str">
        <f>Sample___Superstore[[#This Row],[Order Year]]&amp;"-"&amp;Sample___Superstore[[#This Row],[Order Month]]</f>
        <v>2017-Oct</v>
      </c>
      <c r="Y5674" s="10">
        <f>Sample___Superstore6[[#This Row],[Profit]]/Sample___Superstore6[[#This Row],[Sales]]</f>
        <v>0.35</v>
      </c>
      <c r="Z5674" s="9">
        <f t="shared" si="618"/>
        <v>7</v>
      </c>
      <c r="AA5674" s="17">
        <f t="shared" si="619"/>
        <v>2.7719999999999998</v>
      </c>
      <c r="AB5674" s="17">
        <f t="shared" si="620"/>
        <v>7.92</v>
      </c>
      <c r="AC5674" s="17">
        <f t="shared" si="621"/>
        <v>3.1680000000000001</v>
      </c>
      <c r="AD5674" s="17">
        <f t="shared" si="622"/>
        <v>12.672000000000001</v>
      </c>
    </row>
    <row r="5675" spans="1:30">
      <c r="A5675">
        <v>5674</v>
      </c>
      <c r="B5675" t="s">
        <v>8422</v>
      </c>
      <c r="C5675" s="4">
        <v>43035</v>
      </c>
      <c r="D5675" s="4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 s="17">
        <v>2.64</v>
      </c>
      <c r="V5675">
        <f t="shared" si="616"/>
        <v>2017</v>
      </c>
      <c r="W5675" t="str">
        <f t="shared" si="617"/>
        <v>Oct</v>
      </c>
      <c r="X5675" s="9" t="str">
        <f>Sample___Superstore[[#This Row],[Order Year]]&amp;"-"&amp;Sample___Superstore[[#This Row],[Order Month]]</f>
        <v>2017-Oct</v>
      </c>
      <c r="Y5675" s="10">
        <f>Sample___Superstore6[[#This Row],[Profit]]/Sample___Superstore6[[#This Row],[Sales]]</f>
        <v>0.3125</v>
      </c>
      <c r="Z5675" s="9">
        <f t="shared" si="618"/>
        <v>7</v>
      </c>
      <c r="AA5675" s="17">
        <f t="shared" si="619"/>
        <v>1.32</v>
      </c>
      <c r="AB5675" s="17">
        <f t="shared" si="620"/>
        <v>4.2240000000000002</v>
      </c>
      <c r="AC5675" s="17">
        <f t="shared" si="621"/>
        <v>1.6896000000000002</v>
      </c>
      <c r="AD5675" s="17">
        <f t="shared" si="622"/>
        <v>6.7584</v>
      </c>
    </row>
    <row r="5676" spans="1:30">
      <c r="A5676">
        <v>5675</v>
      </c>
      <c r="B5676" t="s">
        <v>8423</v>
      </c>
      <c r="C5676" s="4">
        <v>42391</v>
      </c>
      <c r="D5676" s="4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 s="17">
        <v>6.2207999999999997</v>
      </c>
      <c r="V5676">
        <f t="shared" si="616"/>
        <v>2016</v>
      </c>
      <c r="W5676" t="str">
        <f t="shared" si="617"/>
        <v>Jan</v>
      </c>
      <c r="X5676" s="9" t="str">
        <f>Sample___Superstore[[#This Row],[Order Year]]&amp;"-"&amp;Sample___Superstore[[#This Row],[Order Month]]</f>
        <v>2016-Jan</v>
      </c>
      <c r="Y5676" s="10">
        <f>Sample___Superstore6[[#This Row],[Profit]]/Sample___Superstore6[[#This Row],[Sales]]</f>
        <v>0.47999999999999993</v>
      </c>
      <c r="Z5676" s="9">
        <f t="shared" si="618"/>
        <v>5</v>
      </c>
      <c r="AA5676" s="17">
        <f t="shared" si="619"/>
        <v>3.1103999999999998</v>
      </c>
      <c r="AB5676" s="17">
        <f t="shared" si="620"/>
        <v>6.48</v>
      </c>
      <c r="AC5676" s="17">
        <f t="shared" si="621"/>
        <v>0</v>
      </c>
      <c r="AD5676" s="17">
        <f t="shared" si="622"/>
        <v>12.96</v>
      </c>
    </row>
    <row r="5677" spans="1:30">
      <c r="A5677">
        <v>5676</v>
      </c>
      <c r="B5677" t="s">
        <v>8424</v>
      </c>
      <c r="C5677" s="4">
        <v>41787</v>
      </c>
      <c r="D5677" s="4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 s="17">
        <v>5.7408000000000001</v>
      </c>
      <c r="V5677">
        <f t="shared" si="616"/>
        <v>2014</v>
      </c>
      <c r="W5677" t="str">
        <f t="shared" si="617"/>
        <v>May</v>
      </c>
      <c r="X5677" s="9" t="str">
        <f>Sample___Superstore[[#This Row],[Order Year]]&amp;"-"&amp;Sample___Superstore[[#This Row],[Order Month]]</f>
        <v>2014-May</v>
      </c>
      <c r="Y5677" s="10">
        <f>Sample___Superstore6[[#This Row],[Profit]]/Sample___Superstore6[[#This Row],[Sales]]</f>
        <v>0.1</v>
      </c>
      <c r="Z5677" s="9">
        <f t="shared" si="618"/>
        <v>5</v>
      </c>
      <c r="AA5677" s="17">
        <f t="shared" si="619"/>
        <v>0.95679999999999998</v>
      </c>
      <c r="AB5677" s="17">
        <f t="shared" si="620"/>
        <v>9.5679999999999996</v>
      </c>
      <c r="AC5677" s="17">
        <f t="shared" si="621"/>
        <v>11.4816</v>
      </c>
      <c r="AD5677" s="17">
        <f t="shared" si="622"/>
        <v>45.926400000000001</v>
      </c>
    </row>
    <row r="5678" spans="1:30">
      <c r="A5678">
        <v>5677</v>
      </c>
      <c r="B5678" t="s">
        <v>8424</v>
      </c>
      <c r="C5678" s="4">
        <v>41787</v>
      </c>
      <c r="D5678" s="4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 s="17">
        <v>2.2080000000000002</v>
      </c>
      <c r="V5678">
        <f t="shared" si="616"/>
        <v>2014</v>
      </c>
      <c r="W5678" t="str">
        <f t="shared" si="617"/>
        <v>May</v>
      </c>
      <c r="X5678" s="9" t="str">
        <f>Sample___Superstore[[#This Row],[Order Year]]&amp;"-"&amp;Sample___Superstore[[#This Row],[Order Month]]</f>
        <v>2014-May</v>
      </c>
      <c r="Y5678" s="10">
        <f>Sample___Superstore6[[#This Row],[Profit]]/Sample___Superstore6[[#This Row],[Sales]]</f>
        <v>0.08</v>
      </c>
      <c r="Z5678" s="9">
        <f t="shared" si="618"/>
        <v>5</v>
      </c>
      <c r="AA5678" s="17">
        <f t="shared" si="619"/>
        <v>0.55200000000000005</v>
      </c>
      <c r="AB5678" s="17">
        <f t="shared" si="620"/>
        <v>6.9</v>
      </c>
      <c r="AC5678" s="17">
        <f t="shared" si="621"/>
        <v>0</v>
      </c>
      <c r="AD5678" s="17">
        <f t="shared" si="622"/>
        <v>27.6</v>
      </c>
    </row>
    <row r="5679" spans="1:30">
      <c r="A5679">
        <v>5678</v>
      </c>
      <c r="B5679" t="s">
        <v>8425</v>
      </c>
      <c r="C5679" s="4">
        <v>42002</v>
      </c>
      <c r="D5679" s="4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 s="17">
        <v>-50.668799999999997</v>
      </c>
      <c r="V5679">
        <f t="shared" si="616"/>
        <v>2014</v>
      </c>
      <c r="W5679" t="str">
        <f t="shared" si="617"/>
        <v>Dec</v>
      </c>
      <c r="X5679" s="9" t="str">
        <f>Sample___Superstore[[#This Row],[Order Year]]&amp;"-"&amp;Sample___Superstore[[#This Row],[Order Month]]</f>
        <v>2014-Dec</v>
      </c>
      <c r="Y5679" s="10">
        <f>Sample___Superstore6[[#This Row],[Profit]]/Sample___Superstore6[[#This Row],[Sales]]</f>
        <v>-1.3</v>
      </c>
      <c r="Z5679" s="9">
        <f t="shared" si="618"/>
        <v>7</v>
      </c>
      <c r="AA5679" s="17">
        <f t="shared" si="619"/>
        <v>-16.889599999999998</v>
      </c>
      <c r="AB5679" s="17">
        <f t="shared" si="620"/>
        <v>12.991999999999999</v>
      </c>
      <c r="AC5679" s="17">
        <f t="shared" si="621"/>
        <v>23.3856</v>
      </c>
      <c r="AD5679" s="17">
        <f t="shared" si="622"/>
        <v>15.590399999999999</v>
      </c>
    </row>
    <row r="5680" spans="1:30">
      <c r="A5680">
        <v>5679</v>
      </c>
      <c r="B5680" t="s">
        <v>8426</v>
      </c>
      <c r="C5680" s="4">
        <v>42579</v>
      </c>
      <c r="D5680" s="4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 s="17">
        <v>9.1980000000000004</v>
      </c>
      <c r="V5680">
        <f t="shared" si="616"/>
        <v>2016</v>
      </c>
      <c r="W5680" t="str">
        <f t="shared" si="617"/>
        <v>Jul</v>
      </c>
      <c r="X5680" s="9" t="str">
        <f>Sample___Superstore[[#This Row],[Order Year]]&amp;"-"&amp;Sample___Superstore[[#This Row],[Order Month]]</f>
        <v>2016-Jul</v>
      </c>
      <c r="Y5680" s="10">
        <f>Sample___Superstore6[[#This Row],[Profit]]/Sample___Superstore6[[#This Row],[Sales]]</f>
        <v>0.45</v>
      </c>
      <c r="Z5680" s="9">
        <f t="shared" si="618"/>
        <v>6</v>
      </c>
      <c r="AA5680" s="17">
        <f t="shared" si="619"/>
        <v>1.3140000000000001</v>
      </c>
      <c r="AB5680" s="17">
        <f t="shared" si="620"/>
        <v>2.9200000000000004</v>
      </c>
      <c r="AC5680" s="17">
        <f t="shared" si="621"/>
        <v>0</v>
      </c>
      <c r="AD5680" s="17">
        <f t="shared" si="622"/>
        <v>20.440000000000001</v>
      </c>
    </row>
    <row r="5681" spans="1:30">
      <c r="A5681">
        <v>5680</v>
      </c>
      <c r="B5681" t="s">
        <v>8426</v>
      </c>
      <c r="C5681" s="4">
        <v>42579</v>
      </c>
      <c r="D5681" s="4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 s="17">
        <v>53.860799999999998</v>
      </c>
      <c r="V5681">
        <f t="shared" si="616"/>
        <v>2016</v>
      </c>
      <c r="W5681" t="str">
        <f t="shared" si="617"/>
        <v>Jul</v>
      </c>
      <c r="X5681" s="9" t="str">
        <f>Sample___Superstore[[#This Row],[Order Year]]&amp;"-"&amp;Sample___Superstore[[#This Row],[Order Month]]</f>
        <v>2016-Jul</v>
      </c>
      <c r="Y5681" s="10">
        <f>Sample___Superstore6[[#This Row],[Profit]]/Sample___Superstore6[[#This Row],[Sales]]</f>
        <v>0.49</v>
      </c>
      <c r="Z5681" s="9">
        <f t="shared" si="618"/>
        <v>6</v>
      </c>
      <c r="AA5681" s="17">
        <f t="shared" si="619"/>
        <v>26.930399999999999</v>
      </c>
      <c r="AB5681" s="17">
        <f t="shared" si="620"/>
        <v>54.96</v>
      </c>
      <c r="AC5681" s="17">
        <f t="shared" si="621"/>
        <v>0</v>
      </c>
      <c r="AD5681" s="17">
        <f t="shared" si="622"/>
        <v>109.92</v>
      </c>
    </row>
    <row r="5682" spans="1:30">
      <c r="A5682">
        <v>5681</v>
      </c>
      <c r="B5682" t="s">
        <v>8428</v>
      </c>
      <c r="C5682" s="4">
        <v>42637</v>
      </c>
      <c r="D5682" s="4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 s="17">
        <v>2.9348000000000001</v>
      </c>
      <c r="V5682">
        <f t="shared" si="616"/>
        <v>2016</v>
      </c>
      <c r="W5682" t="str">
        <f t="shared" si="617"/>
        <v>Sep</v>
      </c>
      <c r="X5682" s="9" t="str">
        <f>Sample___Superstore[[#This Row],[Order Year]]&amp;"-"&amp;Sample___Superstore[[#This Row],[Order Month]]</f>
        <v>2016-Sep</v>
      </c>
      <c r="Y5682" s="10">
        <f>Sample___Superstore6[[#This Row],[Profit]]/Sample___Superstore6[[#This Row],[Sales]]</f>
        <v>0.46</v>
      </c>
      <c r="Z5682" s="9">
        <f t="shared" si="618"/>
        <v>6</v>
      </c>
      <c r="AA5682" s="17">
        <f t="shared" si="619"/>
        <v>2.9348000000000001</v>
      </c>
      <c r="AB5682" s="17">
        <f t="shared" si="620"/>
        <v>6.38</v>
      </c>
      <c r="AC5682" s="17">
        <f t="shared" si="621"/>
        <v>0</v>
      </c>
      <c r="AD5682" s="17">
        <f t="shared" si="622"/>
        <v>6.38</v>
      </c>
    </row>
    <row r="5683" spans="1:30">
      <c r="A5683">
        <v>5682</v>
      </c>
      <c r="B5683" t="s">
        <v>8428</v>
      </c>
      <c r="C5683" s="4">
        <v>42637</v>
      </c>
      <c r="D5683" s="4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17">
        <v>3.1103999999999998</v>
      </c>
      <c r="V5683">
        <f t="shared" si="616"/>
        <v>2016</v>
      </c>
      <c r="W5683" t="str">
        <f t="shared" si="617"/>
        <v>Sep</v>
      </c>
      <c r="X5683" s="9" t="str">
        <f>Sample___Superstore[[#This Row],[Order Year]]&amp;"-"&amp;Sample___Superstore[[#This Row],[Order Month]]</f>
        <v>2016-Sep</v>
      </c>
      <c r="Y5683" s="10">
        <f>Sample___Superstore6[[#This Row],[Profit]]/Sample___Superstore6[[#This Row],[Sales]]</f>
        <v>0.47999999999999993</v>
      </c>
      <c r="Z5683" s="9">
        <f t="shared" si="618"/>
        <v>6</v>
      </c>
      <c r="AA5683" s="17">
        <f t="shared" si="619"/>
        <v>3.1103999999999998</v>
      </c>
      <c r="AB5683" s="17">
        <f t="shared" si="620"/>
        <v>6.48</v>
      </c>
      <c r="AC5683" s="17">
        <f t="shared" si="621"/>
        <v>0</v>
      </c>
      <c r="AD5683" s="17">
        <f t="shared" si="622"/>
        <v>6.48</v>
      </c>
    </row>
    <row r="5684" spans="1:30">
      <c r="A5684">
        <v>5683</v>
      </c>
      <c r="B5684" t="s">
        <v>8429</v>
      </c>
      <c r="C5684" s="4">
        <v>41731</v>
      </c>
      <c r="D5684" s="4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 s="17">
        <v>7.1280000000000001</v>
      </c>
      <c r="V5684">
        <f t="shared" si="616"/>
        <v>2014</v>
      </c>
      <c r="W5684" t="str">
        <f t="shared" si="617"/>
        <v>Apr</v>
      </c>
      <c r="X5684" s="9" t="str">
        <f>Sample___Superstore[[#This Row],[Order Year]]&amp;"-"&amp;Sample___Superstore[[#This Row],[Order Month]]</f>
        <v>2014-Apr</v>
      </c>
      <c r="Y5684" s="10">
        <f>Sample___Superstore6[[#This Row],[Profit]]/Sample___Superstore6[[#This Row],[Sales]]</f>
        <v>0.45</v>
      </c>
      <c r="Z5684" s="9">
        <f t="shared" si="618"/>
        <v>6</v>
      </c>
      <c r="AA5684" s="17">
        <f t="shared" si="619"/>
        <v>2.3759999999999999</v>
      </c>
      <c r="AB5684" s="17">
        <f t="shared" si="620"/>
        <v>5.28</v>
      </c>
      <c r="AC5684" s="17">
        <f t="shared" si="621"/>
        <v>0</v>
      </c>
      <c r="AD5684" s="17">
        <f t="shared" si="622"/>
        <v>15.84</v>
      </c>
    </row>
    <row r="5685" spans="1:30">
      <c r="A5685">
        <v>5684</v>
      </c>
      <c r="B5685" t="s">
        <v>8429</v>
      </c>
      <c r="C5685" s="4">
        <v>41731</v>
      </c>
      <c r="D5685" s="4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 s="17">
        <v>293.98039999999997</v>
      </c>
      <c r="V5685">
        <f t="shared" si="616"/>
        <v>2014</v>
      </c>
      <c r="W5685" t="str">
        <f t="shared" si="617"/>
        <v>Apr</v>
      </c>
      <c r="X5685" s="9" t="str">
        <f>Sample___Superstore[[#This Row],[Order Year]]&amp;"-"&amp;Sample___Superstore[[#This Row],[Order Month]]</f>
        <v>2014-Apr</v>
      </c>
      <c r="Y5685" s="10">
        <f>Sample___Superstore6[[#This Row],[Profit]]/Sample___Superstore6[[#This Row],[Sales]]</f>
        <v>0.27999999999999997</v>
      </c>
      <c r="Z5685" s="9">
        <f t="shared" si="618"/>
        <v>6</v>
      </c>
      <c r="AA5685" s="17">
        <f t="shared" si="619"/>
        <v>41.997199999999999</v>
      </c>
      <c r="AB5685" s="17">
        <f t="shared" si="620"/>
        <v>149.99</v>
      </c>
      <c r="AC5685" s="17">
        <f t="shared" si="621"/>
        <v>0</v>
      </c>
      <c r="AD5685" s="17">
        <f t="shared" si="622"/>
        <v>1049.93</v>
      </c>
    </row>
    <row r="5686" spans="1:30">
      <c r="A5686">
        <v>5685</v>
      </c>
      <c r="B5686" t="s">
        <v>8429</v>
      </c>
      <c r="C5686" s="4">
        <v>41731</v>
      </c>
      <c r="D5686" s="4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 s="17">
        <v>40.274000000000001</v>
      </c>
      <c r="V5686">
        <f t="shared" si="616"/>
        <v>2014</v>
      </c>
      <c r="W5686" t="str">
        <f t="shared" si="617"/>
        <v>Apr</v>
      </c>
      <c r="X5686" s="9" t="str">
        <f>Sample___Superstore[[#This Row],[Order Year]]&amp;"-"&amp;Sample___Superstore[[#This Row],[Order Month]]</f>
        <v>2014-Apr</v>
      </c>
      <c r="Y5686" s="10">
        <f>Sample___Superstore6[[#This Row],[Profit]]/Sample___Superstore6[[#This Row],[Sales]]</f>
        <v>0.26</v>
      </c>
      <c r="Z5686" s="9">
        <f t="shared" si="618"/>
        <v>6</v>
      </c>
      <c r="AA5686" s="17">
        <f t="shared" si="619"/>
        <v>8.0548000000000002</v>
      </c>
      <c r="AB5686" s="17">
        <f t="shared" si="620"/>
        <v>30.98</v>
      </c>
      <c r="AC5686" s="17">
        <f t="shared" si="621"/>
        <v>0</v>
      </c>
      <c r="AD5686" s="17">
        <f t="shared" si="622"/>
        <v>154.9</v>
      </c>
    </row>
    <row r="5687" spans="1:30">
      <c r="A5687">
        <v>5686</v>
      </c>
      <c r="B5687" t="s">
        <v>8430</v>
      </c>
      <c r="C5687" s="4">
        <v>42313</v>
      </c>
      <c r="D5687" s="4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 s="17">
        <v>35.6526</v>
      </c>
      <c r="V5687">
        <f t="shared" si="616"/>
        <v>2015</v>
      </c>
      <c r="W5687" t="str">
        <f t="shared" si="617"/>
        <v>Nov</v>
      </c>
      <c r="X5687" s="9" t="str">
        <f>Sample___Superstore[[#This Row],[Order Year]]&amp;"-"&amp;Sample___Superstore[[#This Row],[Order Month]]</f>
        <v>2015-Nov</v>
      </c>
      <c r="Y5687" s="10">
        <f>Sample___Superstore6[[#This Row],[Profit]]/Sample___Superstore6[[#This Row],[Sales]]</f>
        <v>0.36249999999999999</v>
      </c>
      <c r="Z5687" s="9">
        <f t="shared" si="618"/>
        <v>0</v>
      </c>
      <c r="AA5687" s="17">
        <f t="shared" si="619"/>
        <v>11.8842</v>
      </c>
      <c r="AB5687" s="17">
        <f t="shared" si="620"/>
        <v>32.783999999999999</v>
      </c>
      <c r="AC5687" s="17">
        <f t="shared" si="621"/>
        <v>19.670400000000001</v>
      </c>
      <c r="AD5687" s="17">
        <f t="shared" si="622"/>
        <v>78.681600000000003</v>
      </c>
    </row>
    <row r="5688" spans="1:30">
      <c r="A5688">
        <v>5687</v>
      </c>
      <c r="B5688" t="s">
        <v>8431</v>
      </c>
      <c r="C5688" s="4">
        <v>41848</v>
      </c>
      <c r="D5688" s="4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17">
        <v>5.1909999999999998</v>
      </c>
      <c r="V5688">
        <f t="shared" si="616"/>
        <v>2014</v>
      </c>
      <c r="W5688" t="str">
        <f t="shared" si="617"/>
        <v>Jul</v>
      </c>
      <c r="X5688" s="9" t="str">
        <f>Sample___Superstore[[#This Row],[Order Year]]&amp;"-"&amp;Sample___Superstore[[#This Row],[Order Month]]</f>
        <v>2014-Jul</v>
      </c>
      <c r="Y5688" s="10">
        <f>Sample___Superstore6[[#This Row],[Profit]]/Sample___Superstore6[[#This Row],[Sales]]</f>
        <v>0.36249999999999999</v>
      </c>
      <c r="Z5688" s="9">
        <f t="shared" si="618"/>
        <v>0</v>
      </c>
      <c r="AA5688" s="17">
        <f t="shared" si="619"/>
        <v>1.0382</v>
      </c>
      <c r="AB5688" s="17">
        <f t="shared" si="620"/>
        <v>2.8639999999999999</v>
      </c>
      <c r="AC5688" s="17">
        <f t="shared" si="621"/>
        <v>2.8640000000000003</v>
      </c>
      <c r="AD5688" s="17">
        <f t="shared" si="622"/>
        <v>11.456</v>
      </c>
    </row>
    <row r="5689" spans="1:30">
      <c r="A5689">
        <v>5688</v>
      </c>
      <c r="B5689" t="s">
        <v>8431</v>
      </c>
      <c r="C5689" s="4">
        <v>41848</v>
      </c>
      <c r="D5689" s="4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 s="17">
        <v>12.988799999999999</v>
      </c>
      <c r="V5689">
        <f t="shared" si="616"/>
        <v>2014</v>
      </c>
      <c r="W5689" t="str">
        <f t="shared" si="617"/>
        <v>Jul</v>
      </c>
      <c r="X5689" s="9" t="str">
        <f>Sample___Superstore[[#This Row],[Order Year]]&amp;"-"&amp;Sample___Superstore[[#This Row],[Order Month]]</f>
        <v>2014-Jul</v>
      </c>
      <c r="Y5689" s="10">
        <f>Sample___Superstore6[[#This Row],[Profit]]/Sample___Superstore6[[#This Row],[Sales]]</f>
        <v>9.9999999999999992E-2</v>
      </c>
      <c r="Z5689" s="9">
        <f t="shared" si="618"/>
        <v>0</v>
      </c>
      <c r="AA5689" s="17">
        <f t="shared" si="619"/>
        <v>2.1648000000000001</v>
      </c>
      <c r="AB5689" s="17">
        <f t="shared" si="620"/>
        <v>21.648</v>
      </c>
      <c r="AC5689" s="17">
        <f t="shared" si="621"/>
        <v>25.977600000000002</v>
      </c>
      <c r="AD5689" s="17">
        <f t="shared" si="622"/>
        <v>103.91040000000001</v>
      </c>
    </row>
    <row r="5690" spans="1:30">
      <c r="A5690">
        <v>5689</v>
      </c>
      <c r="B5690" t="s">
        <v>8431</v>
      </c>
      <c r="C5690" s="4">
        <v>41848</v>
      </c>
      <c r="D5690" s="4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 s="17">
        <v>16.518599999999999</v>
      </c>
      <c r="V5690">
        <f t="shared" si="616"/>
        <v>2014</v>
      </c>
      <c r="W5690" t="str">
        <f t="shared" si="617"/>
        <v>Jul</v>
      </c>
      <c r="X5690" s="9" t="str">
        <f>Sample___Superstore[[#This Row],[Order Year]]&amp;"-"&amp;Sample___Superstore[[#This Row],[Order Month]]</f>
        <v>2014-Jul</v>
      </c>
      <c r="Y5690" s="10">
        <f>Sample___Superstore6[[#This Row],[Profit]]/Sample___Superstore6[[#This Row],[Sales]]</f>
        <v>0.33749999999999997</v>
      </c>
      <c r="Z5690" s="9">
        <f t="shared" si="618"/>
        <v>0</v>
      </c>
      <c r="AA5690" s="17">
        <f t="shared" si="619"/>
        <v>2.3597999999999999</v>
      </c>
      <c r="AB5690" s="17">
        <f t="shared" si="620"/>
        <v>6.992</v>
      </c>
      <c r="AC5690" s="17">
        <f t="shared" si="621"/>
        <v>9.7888000000000019</v>
      </c>
      <c r="AD5690" s="17">
        <f t="shared" si="622"/>
        <v>39.155200000000001</v>
      </c>
    </row>
    <row r="5691" spans="1:30">
      <c r="A5691">
        <v>5690</v>
      </c>
      <c r="B5691" t="s">
        <v>8432</v>
      </c>
      <c r="C5691" s="4">
        <v>42364</v>
      </c>
      <c r="D5691" s="4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 s="17">
        <v>-90.376199999999997</v>
      </c>
      <c r="V5691">
        <f t="shared" si="616"/>
        <v>2015</v>
      </c>
      <c r="W5691" t="str">
        <f t="shared" si="617"/>
        <v>Dec</v>
      </c>
      <c r="X5691" s="9" t="str">
        <f>Sample___Superstore[[#This Row],[Order Year]]&amp;"-"&amp;Sample___Superstore[[#This Row],[Order Month]]</f>
        <v>2015-Dec</v>
      </c>
      <c r="Y5691" s="10">
        <f>Sample___Superstore6[[#This Row],[Profit]]/Sample___Superstore6[[#This Row],[Sales]]</f>
        <v>-0.32857142857142857</v>
      </c>
      <c r="Z5691" s="9">
        <f t="shared" si="618"/>
        <v>5</v>
      </c>
      <c r="AA5691" s="17">
        <f t="shared" si="619"/>
        <v>-30.125399999999999</v>
      </c>
      <c r="AB5691" s="17">
        <f t="shared" si="620"/>
        <v>91.685999999999993</v>
      </c>
      <c r="AC5691" s="17">
        <f t="shared" si="621"/>
        <v>82.517399999999995</v>
      </c>
      <c r="AD5691" s="17">
        <f t="shared" si="622"/>
        <v>192.54059999999998</v>
      </c>
    </row>
    <row r="5692" spans="1:30">
      <c r="A5692">
        <v>5691</v>
      </c>
      <c r="B5692" t="s">
        <v>8433</v>
      </c>
      <c r="C5692" s="4">
        <v>42348</v>
      </c>
      <c r="D5692" s="4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 s="17">
        <v>9.3024000000000004</v>
      </c>
      <c r="V5692">
        <f t="shared" si="616"/>
        <v>2015</v>
      </c>
      <c r="W5692" t="str">
        <f t="shared" si="617"/>
        <v>Dec</v>
      </c>
      <c r="X5692" s="9" t="str">
        <f>Sample___Superstore[[#This Row],[Order Year]]&amp;"-"&amp;Sample___Superstore[[#This Row],[Order Month]]</f>
        <v>2015-Dec</v>
      </c>
      <c r="Y5692" s="10">
        <f>Sample___Superstore6[[#This Row],[Profit]]/Sample___Superstore6[[#This Row],[Sales]]</f>
        <v>0.34</v>
      </c>
      <c r="Z5692" s="9">
        <f t="shared" si="618"/>
        <v>6</v>
      </c>
      <c r="AA5692" s="17">
        <f t="shared" si="619"/>
        <v>1.0336000000000001</v>
      </c>
      <c r="AB5692" s="17">
        <f t="shared" si="620"/>
        <v>3.04</v>
      </c>
      <c r="AC5692" s="17">
        <f t="shared" si="621"/>
        <v>0</v>
      </c>
      <c r="AD5692" s="17">
        <f t="shared" si="622"/>
        <v>27.36</v>
      </c>
    </row>
    <row r="5693" spans="1:30">
      <c r="A5693">
        <v>5692</v>
      </c>
      <c r="B5693" t="s">
        <v>8433</v>
      </c>
      <c r="C5693" s="4">
        <v>42348</v>
      </c>
      <c r="D5693" s="4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 s="17">
        <v>20.585000000000001</v>
      </c>
      <c r="V5693">
        <f t="shared" si="616"/>
        <v>2015</v>
      </c>
      <c r="W5693" t="str">
        <f t="shared" si="617"/>
        <v>Dec</v>
      </c>
      <c r="X5693" s="9" t="str">
        <f>Sample___Superstore[[#This Row],[Order Year]]&amp;"-"&amp;Sample___Superstore[[#This Row],[Order Month]]</f>
        <v>2015-Dec</v>
      </c>
      <c r="Y5693" s="10">
        <f>Sample___Superstore6[[#This Row],[Profit]]/Sample___Superstore6[[#This Row],[Sales]]</f>
        <v>0.46</v>
      </c>
      <c r="Z5693" s="9">
        <f t="shared" si="618"/>
        <v>6</v>
      </c>
      <c r="AA5693" s="17">
        <f t="shared" si="619"/>
        <v>4.117</v>
      </c>
      <c r="AB5693" s="17">
        <f t="shared" si="620"/>
        <v>8.9499999999999993</v>
      </c>
      <c r="AC5693" s="17">
        <f t="shared" si="621"/>
        <v>0</v>
      </c>
      <c r="AD5693" s="17">
        <f t="shared" si="622"/>
        <v>44.75</v>
      </c>
    </row>
    <row r="5694" spans="1:30">
      <c r="A5694">
        <v>5693</v>
      </c>
      <c r="B5694" t="s">
        <v>8433</v>
      </c>
      <c r="C5694" s="4">
        <v>42348</v>
      </c>
      <c r="D5694" s="4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 s="17">
        <v>36.447299999999998</v>
      </c>
      <c r="V5694">
        <f t="shared" si="616"/>
        <v>2015</v>
      </c>
      <c r="W5694" t="str">
        <f t="shared" si="617"/>
        <v>Dec</v>
      </c>
      <c r="X5694" s="9" t="str">
        <f>Sample___Superstore[[#This Row],[Order Year]]&amp;"-"&amp;Sample___Superstore[[#This Row],[Order Month]]</f>
        <v>2015-Dec</v>
      </c>
      <c r="Y5694" s="10">
        <f>Sample___Superstore6[[#This Row],[Profit]]/Sample___Superstore6[[#This Row],[Sales]]</f>
        <v>0.26999999999999996</v>
      </c>
      <c r="Z5694" s="9">
        <f t="shared" si="618"/>
        <v>6</v>
      </c>
      <c r="AA5694" s="17">
        <f t="shared" si="619"/>
        <v>36.447299999999998</v>
      </c>
      <c r="AB5694" s="17">
        <f t="shared" si="620"/>
        <v>134.99</v>
      </c>
      <c r="AC5694" s="17">
        <f t="shared" si="621"/>
        <v>0</v>
      </c>
      <c r="AD5694" s="17">
        <f t="shared" si="622"/>
        <v>134.99</v>
      </c>
    </row>
    <row r="5695" spans="1:30">
      <c r="A5695">
        <v>5694</v>
      </c>
      <c r="B5695" t="s">
        <v>8433</v>
      </c>
      <c r="C5695" s="4">
        <v>42348</v>
      </c>
      <c r="D5695" s="4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 s="17">
        <v>12.672000000000001</v>
      </c>
      <c r="V5695">
        <f t="shared" si="616"/>
        <v>2015</v>
      </c>
      <c r="W5695" t="str">
        <f t="shared" si="617"/>
        <v>Dec</v>
      </c>
      <c r="X5695" s="9" t="str">
        <f>Sample___Superstore[[#This Row],[Order Year]]&amp;"-"&amp;Sample___Superstore[[#This Row],[Order Month]]</f>
        <v>2015-Dec</v>
      </c>
      <c r="Y5695" s="10">
        <f>Sample___Superstore6[[#This Row],[Profit]]/Sample___Superstore6[[#This Row],[Sales]]</f>
        <v>0.48000000000000004</v>
      </c>
      <c r="Z5695" s="9">
        <f t="shared" si="618"/>
        <v>6</v>
      </c>
      <c r="AA5695" s="17">
        <f t="shared" si="619"/>
        <v>2.5344000000000002</v>
      </c>
      <c r="AB5695" s="17">
        <f t="shared" si="620"/>
        <v>5.2799999999999994</v>
      </c>
      <c r="AC5695" s="17">
        <f t="shared" si="621"/>
        <v>0</v>
      </c>
      <c r="AD5695" s="17">
        <f t="shared" si="622"/>
        <v>26.4</v>
      </c>
    </row>
    <row r="5696" spans="1:30">
      <c r="A5696">
        <v>5695</v>
      </c>
      <c r="B5696" t="s">
        <v>8433</v>
      </c>
      <c r="C5696" s="4">
        <v>42348</v>
      </c>
      <c r="D5696" s="4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 s="17">
        <v>141.1644</v>
      </c>
      <c r="V5696">
        <f t="shared" si="616"/>
        <v>2015</v>
      </c>
      <c r="W5696" t="str">
        <f t="shared" si="617"/>
        <v>Dec</v>
      </c>
      <c r="X5696" s="9" t="str">
        <f>Sample___Superstore[[#This Row],[Order Year]]&amp;"-"&amp;Sample___Superstore[[#This Row],[Order Month]]</f>
        <v>2015-Dec</v>
      </c>
      <c r="Y5696" s="10">
        <f>Sample___Superstore6[[#This Row],[Profit]]/Sample___Superstore6[[#This Row],[Sales]]</f>
        <v>0.25999999999999995</v>
      </c>
      <c r="Z5696" s="9">
        <f t="shared" si="618"/>
        <v>6</v>
      </c>
      <c r="AA5696" s="17">
        <f t="shared" si="619"/>
        <v>47.0548</v>
      </c>
      <c r="AB5696" s="17">
        <f t="shared" si="620"/>
        <v>180.98000000000002</v>
      </c>
      <c r="AC5696" s="17">
        <f t="shared" si="621"/>
        <v>0</v>
      </c>
      <c r="AD5696" s="17">
        <f t="shared" si="622"/>
        <v>542.94000000000005</v>
      </c>
    </row>
    <row r="5697" spans="1:30">
      <c r="A5697">
        <v>5696</v>
      </c>
      <c r="B5697" t="s">
        <v>8434</v>
      </c>
      <c r="C5697" s="4">
        <v>42495</v>
      </c>
      <c r="D5697" s="4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 s="17">
        <v>-1.7771999999999999</v>
      </c>
      <c r="V5697">
        <f t="shared" si="616"/>
        <v>2016</v>
      </c>
      <c r="W5697" t="str">
        <f t="shared" si="617"/>
        <v>May</v>
      </c>
      <c r="X5697" s="9" t="str">
        <f>Sample___Superstore[[#This Row],[Order Year]]&amp;"-"&amp;Sample___Superstore[[#This Row],[Order Month]]</f>
        <v>2016-May</v>
      </c>
      <c r="Y5697" s="10">
        <f>Sample___Superstore6[[#This Row],[Profit]]/Sample___Superstore6[[#This Row],[Sales]]</f>
        <v>-2.5000000000000001E-2</v>
      </c>
      <c r="Z5697" s="9">
        <f t="shared" si="618"/>
        <v>2</v>
      </c>
      <c r="AA5697" s="17">
        <f t="shared" si="619"/>
        <v>-0.88859999999999995</v>
      </c>
      <c r="AB5697" s="17">
        <f t="shared" si="620"/>
        <v>35.543999999999997</v>
      </c>
      <c r="AC5697" s="17">
        <f t="shared" si="621"/>
        <v>14.217599999999999</v>
      </c>
      <c r="AD5697" s="17">
        <f t="shared" si="622"/>
        <v>56.870399999999997</v>
      </c>
    </row>
    <row r="5698" spans="1:30">
      <c r="A5698">
        <v>5697</v>
      </c>
      <c r="B5698" t="s">
        <v>8435</v>
      </c>
      <c r="C5698" s="4">
        <v>43022</v>
      </c>
      <c r="D5698" s="4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 s="17">
        <v>-42.463799999999999</v>
      </c>
      <c r="V5698">
        <f t="shared" ref="V5698:V5761" si="623">YEAR(C5698)</f>
        <v>2017</v>
      </c>
      <c r="W5698" t="str">
        <f t="shared" ref="W5698:W5761" si="624">TEXT(C5698,"mmm")</f>
        <v>Oct</v>
      </c>
      <c r="X5698" s="9" t="str">
        <f>Sample___Superstore[[#This Row],[Order Year]]&amp;"-"&amp;Sample___Superstore[[#This Row],[Order Month]]</f>
        <v>2017-Oct</v>
      </c>
      <c r="Y5698" s="10">
        <f>Sample___Superstore6[[#This Row],[Profit]]/Sample___Superstore6[[#This Row],[Sales]]</f>
        <v>-1.5499999999999998</v>
      </c>
      <c r="Z5698" s="9">
        <f t="shared" ref="Z5698:Z5761" si="625">D5698-C5698</f>
        <v>4</v>
      </c>
      <c r="AA5698" s="17">
        <f t="shared" ref="AA5698:AA5761" si="626">U5698/S5698</f>
        <v>-4.7181999999999995</v>
      </c>
      <c r="AB5698" s="17">
        <f t="shared" ref="AB5698:AB5761" si="627">R5698/S5698</f>
        <v>3.044</v>
      </c>
      <c r="AC5698" s="17">
        <f t="shared" ref="AC5698:AC5761" si="628">R5698*T5698</f>
        <v>21.916800000000002</v>
      </c>
      <c r="AD5698" s="17">
        <f t="shared" ref="AD5698:AD5761" si="629">R5698-(R5698*T5698)</f>
        <v>5.4791999999999987</v>
      </c>
    </row>
    <row r="5699" spans="1:30">
      <c r="A5699">
        <v>5698</v>
      </c>
      <c r="B5699" t="s">
        <v>8435</v>
      </c>
      <c r="C5699" s="4">
        <v>43022</v>
      </c>
      <c r="D5699" s="4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 s="17">
        <v>-23.547999999999998</v>
      </c>
      <c r="V5699">
        <f t="shared" si="623"/>
        <v>2017</v>
      </c>
      <c r="W5699" t="str">
        <f t="shared" si="624"/>
        <v>Oct</v>
      </c>
      <c r="X5699" s="9" t="str">
        <f>Sample___Superstore[[#This Row],[Order Year]]&amp;"-"&amp;Sample___Superstore[[#This Row],[Order Month]]</f>
        <v>2017-Oct</v>
      </c>
      <c r="Y5699" s="10">
        <f>Sample___Superstore6[[#This Row],[Profit]]/Sample___Superstore6[[#This Row],[Sales]]</f>
        <v>-1.75</v>
      </c>
      <c r="Z5699" s="9">
        <f t="shared" si="625"/>
        <v>4</v>
      </c>
      <c r="AA5699" s="17">
        <f t="shared" si="626"/>
        <v>-23.547999999999998</v>
      </c>
      <c r="AB5699" s="17">
        <f t="shared" si="627"/>
        <v>13.456</v>
      </c>
      <c r="AC5699" s="17">
        <f t="shared" si="628"/>
        <v>10.764800000000001</v>
      </c>
      <c r="AD5699" s="17">
        <f t="shared" si="629"/>
        <v>2.6911999999999985</v>
      </c>
    </row>
    <row r="5700" spans="1:30">
      <c r="A5700">
        <v>5699</v>
      </c>
      <c r="B5700" t="s">
        <v>8436</v>
      </c>
      <c r="C5700" s="4">
        <v>42679</v>
      </c>
      <c r="D5700" s="4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 s="17">
        <v>4.4400000000000004</v>
      </c>
      <c r="V5700">
        <f t="shared" si="623"/>
        <v>2016</v>
      </c>
      <c r="W5700" t="str">
        <f t="shared" si="624"/>
        <v>Nov</v>
      </c>
      <c r="X5700" s="9" t="str">
        <f>Sample___Superstore[[#This Row],[Order Year]]&amp;"-"&amp;Sample___Superstore[[#This Row],[Order Month]]</f>
        <v>2016-Nov</v>
      </c>
      <c r="Y5700" s="10">
        <f>Sample___Superstore6[[#This Row],[Profit]]/Sample___Superstore6[[#This Row],[Sales]]</f>
        <v>0.37500000000000006</v>
      </c>
      <c r="Z5700" s="9">
        <f t="shared" si="625"/>
        <v>0</v>
      </c>
      <c r="AA5700" s="17">
        <f t="shared" si="626"/>
        <v>4.4400000000000004</v>
      </c>
      <c r="AB5700" s="17">
        <f t="shared" si="627"/>
        <v>11.84</v>
      </c>
      <c r="AC5700" s="17">
        <f t="shared" si="628"/>
        <v>2.3679999999999999</v>
      </c>
      <c r="AD5700" s="17">
        <f t="shared" si="629"/>
        <v>9.4719999999999995</v>
      </c>
    </row>
    <row r="5701" spans="1:30">
      <c r="A5701">
        <v>5700</v>
      </c>
      <c r="B5701" t="s">
        <v>8437</v>
      </c>
      <c r="C5701" s="4">
        <v>43042</v>
      </c>
      <c r="D5701" s="4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 s="17">
        <v>17.581199999999999</v>
      </c>
      <c r="V5701">
        <f t="shared" si="623"/>
        <v>2017</v>
      </c>
      <c r="W5701" t="str">
        <f t="shared" si="624"/>
        <v>Nov</v>
      </c>
      <c r="X5701" s="9" t="str">
        <f>Sample___Superstore[[#This Row],[Order Year]]&amp;"-"&amp;Sample___Superstore[[#This Row],[Order Month]]</f>
        <v>2017-Nov</v>
      </c>
      <c r="Y5701" s="10">
        <f>Sample___Superstore6[[#This Row],[Profit]]/Sample___Superstore6[[#This Row],[Sales]]</f>
        <v>0.48999999999999994</v>
      </c>
      <c r="Z5701" s="9">
        <f t="shared" si="625"/>
        <v>5</v>
      </c>
      <c r="AA5701" s="17">
        <f t="shared" si="626"/>
        <v>2.9301999999999997</v>
      </c>
      <c r="AB5701" s="17">
        <f t="shared" si="627"/>
        <v>5.98</v>
      </c>
      <c r="AC5701" s="17">
        <f t="shared" si="628"/>
        <v>0</v>
      </c>
      <c r="AD5701" s="17">
        <f t="shared" si="629"/>
        <v>35.880000000000003</v>
      </c>
    </row>
    <row r="5702" spans="1:30">
      <c r="A5702">
        <v>5701</v>
      </c>
      <c r="B5702" t="s">
        <v>8438</v>
      </c>
      <c r="C5702" s="4">
        <v>42698</v>
      </c>
      <c r="D5702" s="4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 s="17">
        <v>15.282</v>
      </c>
      <c r="V5702">
        <f t="shared" si="623"/>
        <v>2016</v>
      </c>
      <c r="W5702" t="str">
        <f t="shared" si="624"/>
        <v>Nov</v>
      </c>
      <c r="X5702" s="9" t="str">
        <f>Sample___Superstore[[#This Row],[Order Year]]&amp;"-"&amp;Sample___Superstore[[#This Row],[Order Month]]</f>
        <v>2016-Nov</v>
      </c>
      <c r="Y5702" s="10">
        <f>Sample___Superstore6[[#This Row],[Profit]]/Sample___Superstore6[[#This Row],[Sales]]</f>
        <v>0.375</v>
      </c>
      <c r="Z5702" s="9">
        <f t="shared" si="625"/>
        <v>2</v>
      </c>
      <c r="AA5702" s="17">
        <f t="shared" si="626"/>
        <v>5.0940000000000003</v>
      </c>
      <c r="AB5702" s="17">
        <f t="shared" si="627"/>
        <v>13.584000000000001</v>
      </c>
      <c r="AC5702" s="17">
        <f t="shared" si="628"/>
        <v>8.1504000000000012</v>
      </c>
      <c r="AD5702" s="17">
        <f t="shared" si="629"/>
        <v>32.601600000000005</v>
      </c>
    </row>
    <row r="5703" spans="1:30">
      <c r="A5703">
        <v>5702</v>
      </c>
      <c r="B5703" t="s">
        <v>8438</v>
      </c>
      <c r="C5703" s="4">
        <v>42698</v>
      </c>
      <c r="D5703" s="4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 s="17">
        <v>-22.743500000000001</v>
      </c>
      <c r="V5703">
        <f t="shared" si="623"/>
        <v>2016</v>
      </c>
      <c r="W5703" t="str">
        <f t="shared" si="624"/>
        <v>Nov</v>
      </c>
      <c r="X5703" s="9" t="str">
        <f>Sample___Superstore[[#This Row],[Order Year]]&amp;"-"&amp;Sample___Superstore[[#This Row],[Order Month]]</f>
        <v>2016-Nov</v>
      </c>
      <c r="Y5703" s="10">
        <f>Sample___Superstore6[[#This Row],[Profit]]/Sample___Superstore6[[#This Row],[Sales]]</f>
        <v>-0.16250000000000001</v>
      </c>
      <c r="Z5703" s="9">
        <f t="shared" si="625"/>
        <v>2</v>
      </c>
      <c r="AA5703" s="17">
        <f t="shared" si="626"/>
        <v>-4.5487000000000002</v>
      </c>
      <c r="AB5703" s="17">
        <f t="shared" si="627"/>
        <v>27.992000000000001</v>
      </c>
      <c r="AC5703" s="17">
        <f t="shared" si="628"/>
        <v>27.992000000000004</v>
      </c>
      <c r="AD5703" s="17">
        <f t="shared" si="629"/>
        <v>111.968</v>
      </c>
    </row>
    <row r="5704" spans="1:30">
      <c r="A5704">
        <v>5703</v>
      </c>
      <c r="B5704" t="s">
        <v>8439</v>
      </c>
      <c r="C5704" s="4">
        <v>41987</v>
      </c>
      <c r="D5704" s="4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 s="17">
        <v>0.29520000000000002</v>
      </c>
      <c r="V5704">
        <f t="shared" si="623"/>
        <v>2014</v>
      </c>
      <c r="W5704" t="str">
        <f t="shared" si="624"/>
        <v>Dec</v>
      </c>
      <c r="X5704" s="9" t="str">
        <f>Sample___Superstore[[#This Row],[Order Year]]&amp;"-"&amp;Sample___Superstore[[#This Row],[Order Month]]</f>
        <v>2014-Dec</v>
      </c>
      <c r="Y5704" s="10">
        <f>Sample___Superstore6[[#This Row],[Profit]]/Sample___Superstore6[[#This Row],[Sales]]</f>
        <v>0.1125</v>
      </c>
      <c r="Z5704" s="9">
        <f t="shared" si="625"/>
        <v>7</v>
      </c>
      <c r="AA5704" s="17">
        <f t="shared" si="626"/>
        <v>0.29520000000000002</v>
      </c>
      <c r="AB5704" s="17">
        <f t="shared" si="627"/>
        <v>2.6240000000000001</v>
      </c>
      <c r="AC5704" s="17">
        <f t="shared" si="628"/>
        <v>0.52480000000000004</v>
      </c>
      <c r="AD5704" s="17">
        <f t="shared" si="629"/>
        <v>2.0992000000000002</v>
      </c>
    </row>
    <row r="5705" spans="1:30">
      <c r="A5705">
        <v>5704</v>
      </c>
      <c r="B5705" t="s">
        <v>8439</v>
      </c>
      <c r="C5705" s="4">
        <v>41987</v>
      </c>
      <c r="D5705" s="4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 s="17">
        <v>-52.336500000000001</v>
      </c>
      <c r="V5705">
        <f t="shared" si="623"/>
        <v>2014</v>
      </c>
      <c r="W5705" t="str">
        <f t="shared" si="624"/>
        <v>Dec</v>
      </c>
      <c r="X5705" s="9" t="str">
        <f>Sample___Superstore[[#This Row],[Order Year]]&amp;"-"&amp;Sample___Superstore[[#This Row],[Order Month]]</f>
        <v>2014-Dec</v>
      </c>
      <c r="Y5705" s="10">
        <f>Sample___Superstore6[[#This Row],[Profit]]/Sample___Superstore6[[#This Row],[Sales]]</f>
        <v>-0.38333333333333336</v>
      </c>
      <c r="Z5705" s="9">
        <f t="shared" si="625"/>
        <v>7</v>
      </c>
      <c r="AA5705" s="17">
        <f t="shared" si="626"/>
        <v>-52.336500000000001</v>
      </c>
      <c r="AB5705" s="17">
        <f t="shared" si="627"/>
        <v>136.53</v>
      </c>
      <c r="AC5705" s="17">
        <f t="shared" si="628"/>
        <v>54.612000000000002</v>
      </c>
      <c r="AD5705" s="17">
        <f t="shared" si="629"/>
        <v>81.918000000000006</v>
      </c>
    </row>
    <row r="5706" spans="1:30">
      <c r="A5706">
        <v>5705</v>
      </c>
      <c r="B5706" t="s">
        <v>8439</v>
      </c>
      <c r="C5706" s="4">
        <v>41987</v>
      </c>
      <c r="D5706" s="4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 s="17">
        <v>42.893500000000003</v>
      </c>
      <c r="V5706">
        <f t="shared" si="623"/>
        <v>2014</v>
      </c>
      <c r="W5706" t="str">
        <f t="shared" si="624"/>
        <v>Dec</v>
      </c>
      <c r="X5706" s="9" t="str">
        <f>Sample___Superstore[[#This Row],[Order Year]]&amp;"-"&amp;Sample___Superstore[[#This Row],[Order Month]]</f>
        <v>2014-Dec</v>
      </c>
      <c r="Y5706" s="10">
        <f>Sample___Superstore6[[#This Row],[Profit]]/Sample___Superstore6[[#This Row],[Sales]]</f>
        <v>0.16250000000000003</v>
      </c>
      <c r="Z5706" s="9">
        <f t="shared" si="625"/>
        <v>7</v>
      </c>
      <c r="AA5706" s="17">
        <f t="shared" si="626"/>
        <v>42.893500000000003</v>
      </c>
      <c r="AB5706" s="17">
        <f t="shared" si="627"/>
        <v>263.95999999999998</v>
      </c>
      <c r="AC5706" s="17">
        <f t="shared" si="628"/>
        <v>52.792000000000002</v>
      </c>
      <c r="AD5706" s="17">
        <f t="shared" si="629"/>
        <v>211.16799999999998</v>
      </c>
    </row>
    <row r="5707" spans="1:30">
      <c r="A5707">
        <v>5706</v>
      </c>
      <c r="B5707" t="s">
        <v>8440</v>
      </c>
      <c r="C5707" s="4">
        <v>41946</v>
      </c>
      <c r="D5707" s="4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 s="17">
        <v>3.3755999999999999</v>
      </c>
      <c r="V5707">
        <f t="shared" si="623"/>
        <v>2014</v>
      </c>
      <c r="W5707" t="str">
        <f t="shared" si="624"/>
        <v>Nov</v>
      </c>
      <c r="X5707" s="9" t="str">
        <f>Sample___Superstore[[#This Row],[Order Year]]&amp;"-"&amp;Sample___Superstore[[#This Row],[Order Month]]</f>
        <v>2014-Nov</v>
      </c>
      <c r="Y5707" s="10">
        <f>Sample___Superstore6[[#This Row],[Profit]]/Sample___Superstore6[[#This Row],[Sales]]</f>
        <v>0.28999999999999998</v>
      </c>
      <c r="Z5707" s="9">
        <f t="shared" si="625"/>
        <v>5</v>
      </c>
      <c r="AA5707" s="17">
        <f t="shared" si="626"/>
        <v>1.1252</v>
      </c>
      <c r="AB5707" s="17">
        <f t="shared" si="627"/>
        <v>3.8800000000000003</v>
      </c>
      <c r="AC5707" s="17">
        <f t="shared" si="628"/>
        <v>0</v>
      </c>
      <c r="AD5707" s="17">
        <f t="shared" si="629"/>
        <v>11.64</v>
      </c>
    </row>
    <row r="5708" spans="1:30">
      <c r="A5708">
        <v>5707</v>
      </c>
      <c r="B5708" t="s">
        <v>8441</v>
      </c>
      <c r="C5708" s="4">
        <v>43000</v>
      </c>
      <c r="D5708" s="4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 s="17">
        <v>14.563800000000001</v>
      </c>
      <c r="V5708">
        <f t="shared" si="623"/>
        <v>2017</v>
      </c>
      <c r="W5708" t="str">
        <f t="shared" si="624"/>
        <v>Sep</v>
      </c>
      <c r="X5708" s="9" t="str">
        <f>Sample___Superstore[[#This Row],[Order Year]]&amp;"-"&amp;Sample___Superstore[[#This Row],[Order Month]]</f>
        <v>2017-Sep</v>
      </c>
      <c r="Y5708" s="10">
        <f>Sample___Superstore6[[#This Row],[Profit]]/Sample___Superstore6[[#This Row],[Sales]]</f>
        <v>0.36249999999999999</v>
      </c>
      <c r="Z5708" s="9">
        <f t="shared" si="625"/>
        <v>3</v>
      </c>
      <c r="AA5708" s="17">
        <f t="shared" si="626"/>
        <v>4.8546000000000005</v>
      </c>
      <c r="AB5708" s="17">
        <f t="shared" si="627"/>
        <v>13.392000000000001</v>
      </c>
      <c r="AC5708" s="17">
        <f t="shared" si="628"/>
        <v>8.0352000000000015</v>
      </c>
      <c r="AD5708" s="17">
        <f t="shared" si="629"/>
        <v>32.140799999999999</v>
      </c>
    </row>
    <row r="5709" spans="1:30">
      <c r="A5709">
        <v>5708</v>
      </c>
      <c r="B5709" t="s">
        <v>8442</v>
      </c>
      <c r="C5709" s="4">
        <v>42132</v>
      </c>
      <c r="D5709" s="4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 s="17">
        <v>30.187200000000001</v>
      </c>
      <c r="V5709">
        <f t="shared" si="623"/>
        <v>2015</v>
      </c>
      <c r="W5709" t="str">
        <f t="shared" si="624"/>
        <v>May</v>
      </c>
      <c r="X5709" s="9" t="str">
        <f>Sample___Superstore[[#This Row],[Order Year]]&amp;"-"&amp;Sample___Superstore[[#This Row],[Order Month]]</f>
        <v>2015-May</v>
      </c>
      <c r="Y5709" s="10">
        <f>Sample___Superstore6[[#This Row],[Profit]]/Sample___Superstore6[[#This Row],[Sales]]</f>
        <v>0.38</v>
      </c>
      <c r="Z5709" s="9">
        <f t="shared" si="625"/>
        <v>7</v>
      </c>
      <c r="AA5709" s="17">
        <f t="shared" si="626"/>
        <v>10.0624</v>
      </c>
      <c r="AB5709" s="17">
        <f t="shared" si="627"/>
        <v>26.48</v>
      </c>
      <c r="AC5709" s="17">
        <f t="shared" si="628"/>
        <v>0</v>
      </c>
      <c r="AD5709" s="17">
        <f t="shared" si="629"/>
        <v>79.44</v>
      </c>
    </row>
    <row r="5710" spans="1:30">
      <c r="A5710">
        <v>5709</v>
      </c>
      <c r="B5710" t="s">
        <v>8442</v>
      </c>
      <c r="C5710" s="4">
        <v>42132</v>
      </c>
      <c r="D5710" s="4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 s="17">
        <v>7.1585999999999999</v>
      </c>
      <c r="V5710">
        <f t="shared" si="623"/>
        <v>2015</v>
      </c>
      <c r="W5710" t="str">
        <f t="shared" si="624"/>
        <v>May</v>
      </c>
      <c r="X5710" s="9" t="str">
        <f>Sample___Superstore[[#This Row],[Order Year]]&amp;"-"&amp;Sample___Superstore[[#This Row],[Order Month]]</f>
        <v>2015-May</v>
      </c>
      <c r="Y5710" s="10">
        <f>Sample___Superstore6[[#This Row],[Profit]]/Sample___Superstore6[[#This Row],[Sales]]</f>
        <v>0.02</v>
      </c>
      <c r="Z5710" s="9">
        <f t="shared" si="625"/>
        <v>7</v>
      </c>
      <c r="AA5710" s="17">
        <f t="shared" si="626"/>
        <v>2.3862000000000001</v>
      </c>
      <c r="AB5710" s="17">
        <f t="shared" si="627"/>
        <v>119.31</v>
      </c>
      <c r="AC5710" s="17">
        <f t="shared" si="628"/>
        <v>0</v>
      </c>
      <c r="AD5710" s="17">
        <f t="shared" si="629"/>
        <v>357.93</v>
      </c>
    </row>
    <row r="5711" spans="1:30">
      <c r="A5711">
        <v>5710</v>
      </c>
      <c r="B5711" t="s">
        <v>8442</v>
      </c>
      <c r="C5711" s="4">
        <v>42132</v>
      </c>
      <c r="D5711" s="4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 s="17">
        <v>21.294</v>
      </c>
      <c r="V5711">
        <f t="shared" si="623"/>
        <v>2015</v>
      </c>
      <c r="W5711" t="str">
        <f t="shared" si="624"/>
        <v>May</v>
      </c>
      <c r="X5711" s="9" t="str">
        <f>Sample___Superstore[[#This Row],[Order Year]]&amp;"-"&amp;Sample___Superstore[[#This Row],[Order Month]]</f>
        <v>2015-May</v>
      </c>
      <c r="Y5711" s="10">
        <f>Sample___Superstore6[[#This Row],[Profit]]/Sample___Superstore6[[#This Row],[Sales]]</f>
        <v>0.16666666666666669</v>
      </c>
      <c r="Z5711" s="9">
        <f t="shared" si="625"/>
        <v>7</v>
      </c>
      <c r="AA5711" s="17">
        <f t="shared" si="626"/>
        <v>10.647</v>
      </c>
      <c r="AB5711" s="17">
        <f t="shared" si="627"/>
        <v>63.881999999999998</v>
      </c>
      <c r="AC5711" s="17">
        <f t="shared" si="628"/>
        <v>12.776400000000001</v>
      </c>
      <c r="AD5711" s="17">
        <f t="shared" si="629"/>
        <v>114.9876</v>
      </c>
    </row>
    <row r="5712" spans="1:30">
      <c r="A5712">
        <v>5711</v>
      </c>
      <c r="B5712" t="s">
        <v>8442</v>
      </c>
      <c r="C5712" s="4">
        <v>42132</v>
      </c>
      <c r="D5712" s="4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 s="17">
        <v>1014.9797</v>
      </c>
      <c r="V5712">
        <f t="shared" si="623"/>
        <v>2015</v>
      </c>
      <c r="W5712" t="str">
        <f t="shared" si="624"/>
        <v>May</v>
      </c>
      <c r="X5712" s="9" t="str">
        <f>Sample___Superstore[[#This Row],[Order Year]]&amp;"-"&amp;Sample___Superstore[[#This Row],[Order Month]]</f>
        <v>2015-May</v>
      </c>
      <c r="Y5712" s="10">
        <f>Sample___Superstore6[[#This Row],[Profit]]/Sample___Superstore6[[#This Row],[Sales]]</f>
        <v>0.36249999999999999</v>
      </c>
      <c r="Z5712" s="9">
        <f t="shared" si="625"/>
        <v>7</v>
      </c>
      <c r="AA5712" s="17">
        <f t="shared" si="626"/>
        <v>144.99709999999999</v>
      </c>
      <c r="AB5712" s="17">
        <f t="shared" si="627"/>
        <v>399.99200000000002</v>
      </c>
      <c r="AC5712" s="17">
        <f t="shared" si="628"/>
        <v>559.98879999999997</v>
      </c>
      <c r="AD5712" s="17">
        <f t="shared" si="629"/>
        <v>2239.9551999999999</v>
      </c>
    </row>
    <row r="5713" spans="1:30">
      <c r="A5713">
        <v>5712</v>
      </c>
      <c r="B5713" t="s">
        <v>8442</v>
      </c>
      <c r="C5713" s="4">
        <v>42132</v>
      </c>
      <c r="D5713" s="4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 s="17">
        <v>9.3312000000000008</v>
      </c>
      <c r="V5713">
        <f t="shared" si="623"/>
        <v>2015</v>
      </c>
      <c r="W5713" t="str">
        <f t="shared" si="624"/>
        <v>May</v>
      </c>
      <c r="X5713" s="9" t="str">
        <f>Sample___Superstore[[#This Row],[Order Year]]&amp;"-"&amp;Sample___Superstore[[#This Row],[Order Month]]</f>
        <v>2015-May</v>
      </c>
      <c r="Y5713" s="10">
        <f>Sample___Superstore6[[#This Row],[Profit]]/Sample___Superstore6[[#This Row],[Sales]]</f>
        <v>0.48000000000000004</v>
      </c>
      <c r="Z5713" s="9">
        <f t="shared" si="625"/>
        <v>7</v>
      </c>
      <c r="AA5713" s="17">
        <f t="shared" si="626"/>
        <v>3.1104000000000003</v>
      </c>
      <c r="AB5713" s="17">
        <f t="shared" si="627"/>
        <v>6.48</v>
      </c>
      <c r="AC5713" s="17">
        <f t="shared" si="628"/>
        <v>0</v>
      </c>
      <c r="AD5713" s="17">
        <f t="shared" si="629"/>
        <v>19.440000000000001</v>
      </c>
    </row>
    <row r="5714" spans="1:30">
      <c r="A5714">
        <v>5713</v>
      </c>
      <c r="B5714" t="s">
        <v>8443</v>
      </c>
      <c r="C5714" s="4">
        <v>42947</v>
      </c>
      <c r="D5714" s="4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 s="17">
        <v>4.1391</v>
      </c>
      <c r="V5714">
        <f t="shared" si="623"/>
        <v>2017</v>
      </c>
      <c r="W5714" t="str">
        <f t="shared" si="624"/>
        <v>Jul</v>
      </c>
      <c r="X5714" s="9" t="str">
        <f>Sample___Superstore[[#This Row],[Order Year]]&amp;"-"&amp;Sample___Superstore[[#This Row],[Order Month]]</f>
        <v>2017-Jul</v>
      </c>
      <c r="Y5714" s="10">
        <f>Sample___Superstore6[[#This Row],[Profit]]/Sample___Superstore6[[#This Row],[Sales]]</f>
        <v>0.11249999999999999</v>
      </c>
      <c r="Z5714" s="9">
        <f t="shared" si="625"/>
        <v>0</v>
      </c>
      <c r="AA5714" s="17">
        <f t="shared" si="626"/>
        <v>4.1391</v>
      </c>
      <c r="AB5714" s="17">
        <f t="shared" si="627"/>
        <v>36.792000000000002</v>
      </c>
      <c r="AC5714" s="17">
        <f t="shared" si="628"/>
        <v>7.3584000000000005</v>
      </c>
      <c r="AD5714" s="17">
        <f t="shared" si="629"/>
        <v>29.433600000000002</v>
      </c>
    </row>
    <row r="5715" spans="1:30">
      <c r="A5715">
        <v>5714</v>
      </c>
      <c r="B5715" t="s">
        <v>8444</v>
      </c>
      <c r="C5715" s="4">
        <v>41699</v>
      </c>
      <c r="D5715" s="4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 s="17">
        <v>1.6037999999999999</v>
      </c>
      <c r="V5715">
        <f t="shared" si="623"/>
        <v>2014</v>
      </c>
      <c r="W5715" t="str">
        <f t="shared" si="624"/>
        <v>Mar</v>
      </c>
      <c r="X5715" s="9" t="str">
        <f>Sample___Superstore[[#This Row],[Order Year]]&amp;"-"&amp;Sample___Superstore[[#This Row],[Order Month]]</f>
        <v>2014-Mar</v>
      </c>
      <c r="Y5715" s="10">
        <f>Sample___Superstore6[[#This Row],[Profit]]/Sample___Superstore6[[#This Row],[Sales]]</f>
        <v>0.26999999999999996</v>
      </c>
      <c r="Z5715" s="9">
        <f t="shared" si="625"/>
        <v>4</v>
      </c>
      <c r="AA5715" s="17">
        <f t="shared" si="626"/>
        <v>0.53459999999999996</v>
      </c>
      <c r="AB5715" s="17">
        <f t="shared" si="627"/>
        <v>1.9800000000000002</v>
      </c>
      <c r="AC5715" s="17">
        <f t="shared" si="628"/>
        <v>0</v>
      </c>
      <c r="AD5715" s="17">
        <f t="shared" si="629"/>
        <v>5.94</v>
      </c>
    </row>
    <row r="5716" spans="1:30">
      <c r="A5716">
        <v>5715</v>
      </c>
      <c r="B5716" t="s">
        <v>8445</v>
      </c>
      <c r="C5716" s="4">
        <v>43003</v>
      </c>
      <c r="D5716" s="4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 s="17">
        <v>47.938499999999998</v>
      </c>
      <c r="V5716">
        <f t="shared" si="623"/>
        <v>2017</v>
      </c>
      <c r="W5716" t="str">
        <f t="shared" si="624"/>
        <v>Sep</v>
      </c>
      <c r="X5716" s="9" t="str">
        <f>Sample___Superstore[[#This Row],[Order Year]]&amp;"-"&amp;Sample___Superstore[[#This Row],[Order Month]]</f>
        <v>2017-Sep</v>
      </c>
      <c r="Y5716" s="10">
        <f>Sample___Superstore6[[#This Row],[Profit]]/Sample___Superstore6[[#This Row],[Sales]]</f>
        <v>0.26999999999999996</v>
      </c>
      <c r="Z5716" s="9">
        <f t="shared" si="625"/>
        <v>4</v>
      </c>
      <c r="AA5716" s="17">
        <f t="shared" si="626"/>
        <v>9.5876999999999999</v>
      </c>
      <c r="AB5716" s="17">
        <f t="shared" si="627"/>
        <v>35.510000000000005</v>
      </c>
      <c r="AC5716" s="17">
        <f t="shared" si="628"/>
        <v>0</v>
      </c>
      <c r="AD5716" s="17">
        <f t="shared" si="629"/>
        <v>177.55</v>
      </c>
    </row>
    <row r="5717" spans="1:30">
      <c r="A5717">
        <v>5716</v>
      </c>
      <c r="B5717" t="s">
        <v>8446</v>
      </c>
      <c r="C5717" s="4">
        <v>42286</v>
      </c>
      <c r="D5717" s="4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 s="17">
        <v>111.59099999999999</v>
      </c>
      <c r="V5717">
        <f t="shared" si="623"/>
        <v>2015</v>
      </c>
      <c r="W5717" t="str">
        <f t="shared" si="624"/>
        <v>Oct</v>
      </c>
      <c r="X5717" s="9" t="str">
        <f>Sample___Superstore[[#This Row],[Order Year]]&amp;"-"&amp;Sample___Superstore[[#This Row],[Order Month]]</f>
        <v>2015-Oct</v>
      </c>
      <c r="Y5717" s="10">
        <f>Sample___Superstore6[[#This Row],[Profit]]/Sample___Superstore6[[#This Row],[Sales]]</f>
        <v>0.17999999999999997</v>
      </c>
      <c r="Z5717" s="9">
        <f t="shared" si="625"/>
        <v>3</v>
      </c>
      <c r="AA5717" s="17">
        <f t="shared" si="626"/>
        <v>22.318199999999997</v>
      </c>
      <c r="AB5717" s="17">
        <f t="shared" si="627"/>
        <v>123.99000000000001</v>
      </c>
      <c r="AC5717" s="17">
        <f t="shared" si="628"/>
        <v>0</v>
      </c>
      <c r="AD5717" s="17">
        <f t="shared" si="629"/>
        <v>619.95000000000005</v>
      </c>
    </row>
    <row r="5718" spans="1:30">
      <c r="A5718">
        <v>5717</v>
      </c>
      <c r="B5718" t="s">
        <v>8446</v>
      </c>
      <c r="C5718" s="4">
        <v>42286</v>
      </c>
      <c r="D5718" s="4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17">
        <v>8.4564000000000004</v>
      </c>
      <c r="V5718">
        <f t="shared" si="623"/>
        <v>2015</v>
      </c>
      <c r="W5718" t="str">
        <f t="shared" si="624"/>
        <v>Oct</v>
      </c>
      <c r="X5718" s="9" t="str">
        <f>Sample___Superstore[[#This Row],[Order Year]]&amp;"-"&amp;Sample___Superstore[[#This Row],[Order Month]]</f>
        <v>2015-Oct</v>
      </c>
      <c r="Y5718" s="10">
        <f>Sample___Superstore6[[#This Row],[Profit]]/Sample___Superstore6[[#This Row],[Sales]]</f>
        <v>0.29000000000000004</v>
      </c>
      <c r="Z5718" s="9">
        <f t="shared" si="625"/>
        <v>3</v>
      </c>
      <c r="AA5718" s="17">
        <f t="shared" si="626"/>
        <v>2.8188</v>
      </c>
      <c r="AB5718" s="17">
        <f t="shared" si="627"/>
        <v>9.7200000000000006</v>
      </c>
      <c r="AC5718" s="17">
        <f t="shared" si="628"/>
        <v>0</v>
      </c>
      <c r="AD5718" s="17">
        <f t="shared" si="629"/>
        <v>29.16</v>
      </c>
    </row>
    <row r="5719" spans="1:30">
      <c r="A5719">
        <v>5718</v>
      </c>
      <c r="B5719" t="s">
        <v>8446</v>
      </c>
      <c r="C5719" s="4">
        <v>42286</v>
      </c>
      <c r="D5719" s="4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 s="17">
        <v>27.241199999999999</v>
      </c>
      <c r="V5719">
        <f t="shared" si="623"/>
        <v>2015</v>
      </c>
      <c r="W5719" t="str">
        <f t="shared" si="624"/>
        <v>Oct</v>
      </c>
      <c r="X5719" s="9" t="str">
        <f>Sample___Superstore[[#This Row],[Order Year]]&amp;"-"&amp;Sample___Superstore[[#This Row],[Order Month]]</f>
        <v>2015-Oct</v>
      </c>
      <c r="Y5719" s="10">
        <f>Sample___Superstore6[[#This Row],[Profit]]/Sample___Superstore6[[#This Row],[Sales]]</f>
        <v>0.47</v>
      </c>
      <c r="Z5719" s="9">
        <f t="shared" si="625"/>
        <v>3</v>
      </c>
      <c r="AA5719" s="17">
        <f t="shared" si="626"/>
        <v>3.8915999999999999</v>
      </c>
      <c r="AB5719" s="17">
        <f t="shared" si="627"/>
        <v>8.2799999999999994</v>
      </c>
      <c r="AC5719" s="17">
        <f t="shared" si="628"/>
        <v>0</v>
      </c>
      <c r="AD5719" s="17">
        <f t="shared" si="629"/>
        <v>57.96</v>
      </c>
    </row>
    <row r="5720" spans="1:30">
      <c r="A5720">
        <v>5719</v>
      </c>
      <c r="B5720" t="s">
        <v>8446</v>
      </c>
      <c r="C5720" s="4">
        <v>42286</v>
      </c>
      <c r="D5720" s="4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 s="17">
        <v>5.2271999999999998</v>
      </c>
      <c r="V5720">
        <f t="shared" si="623"/>
        <v>2015</v>
      </c>
      <c r="W5720" t="str">
        <f t="shared" si="624"/>
        <v>Oct</v>
      </c>
      <c r="X5720" s="9" t="str">
        <f>Sample___Superstore[[#This Row],[Order Year]]&amp;"-"&amp;Sample___Superstore[[#This Row],[Order Month]]</f>
        <v>2015-Oct</v>
      </c>
      <c r="Y5720" s="10">
        <f>Sample___Superstore6[[#This Row],[Profit]]/Sample___Superstore6[[#This Row],[Sales]]</f>
        <v>0.17777777777777778</v>
      </c>
      <c r="Z5720" s="9">
        <f t="shared" si="625"/>
        <v>3</v>
      </c>
      <c r="AA5720" s="17">
        <f t="shared" si="626"/>
        <v>1.7423999999999999</v>
      </c>
      <c r="AB5720" s="17">
        <f t="shared" si="627"/>
        <v>9.8010000000000002</v>
      </c>
      <c r="AC5720" s="17">
        <f t="shared" si="628"/>
        <v>2.9403000000000001</v>
      </c>
      <c r="AD5720" s="17">
        <f t="shared" si="629"/>
        <v>26.462699999999998</v>
      </c>
    </row>
    <row r="5721" spans="1:30">
      <c r="A5721">
        <v>5720</v>
      </c>
      <c r="B5721" t="s">
        <v>8447</v>
      </c>
      <c r="C5721" s="4">
        <v>42823</v>
      </c>
      <c r="D5721" s="4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 s="17">
        <v>21.164000000000001</v>
      </c>
      <c r="V5721">
        <f t="shared" si="623"/>
        <v>2017</v>
      </c>
      <c r="W5721" t="str">
        <f t="shared" si="624"/>
        <v>Mar</v>
      </c>
      <c r="X5721" s="9" t="str">
        <f>Sample___Superstore[[#This Row],[Order Year]]&amp;"-"&amp;Sample___Superstore[[#This Row],[Order Month]]</f>
        <v>2017-Mar</v>
      </c>
      <c r="Y5721" s="10">
        <f>Sample___Superstore6[[#This Row],[Profit]]/Sample___Superstore6[[#This Row],[Sales]]</f>
        <v>0.26</v>
      </c>
      <c r="Z5721" s="9">
        <f t="shared" si="625"/>
        <v>4</v>
      </c>
      <c r="AA5721" s="17">
        <f t="shared" si="626"/>
        <v>4.2328000000000001</v>
      </c>
      <c r="AB5721" s="17">
        <f t="shared" si="627"/>
        <v>16.28</v>
      </c>
      <c r="AC5721" s="17">
        <f t="shared" si="628"/>
        <v>0</v>
      </c>
      <c r="AD5721" s="17">
        <f t="shared" si="629"/>
        <v>81.400000000000006</v>
      </c>
    </row>
    <row r="5722" spans="1:30">
      <c r="A5722">
        <v>5721</v>
      </c>
      <c r="B5722" t="s">
        <v>8448</v>
      </c>
      <c r="C5722" s="4">
        <v>42322</v>
      </c>
      <c r="D5722" s="4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 s="17">
        <v>2.2890000000000001</v>
      </c>
      <c r="V5722">
        <f t="shared" si="623"/>
        <v>2015</v>
      </c>
      <c r="W5722" t="str">
        <f t="shared" si="624"/>
        <v>Nov</v>
      </c>
      <c r="X5722" s="9" t="str">
        <f>Sample___Superstore[[#This Row],[Order Year]]&amp;"-"&amp;Sample___Superstore[[#This Row],[Order Month]]</f>
        <v>2015-Nov</v>
      </c>
      <c r="Y5722" s="10">
        <f>Sample___Superstore6[[#This Row],[Profit]]/Sample___Superstore6[[#This Row],[Sales]]</f>
        <v>0.26250000000000001</v>
      </c>
      <c r="Z5722" s="9">
        <f t="shared" si="625"/>
        <v>3</v>
      </c>
      <c r="AA5722" s="17">
        <f t="shared" si="626"/>
        <v>0.45780000000000004</v>
      </c>
      <c r="AB5722" s="17">
        <f t="shared" si="627"/>
        <v>1.7440000000000002</v>
      </c>
      <c r="AC5722" s="17">
        <f t="shared" si="628"/>
        <v>1.7440000000000002</v>
      </c>
      <c r="AD5722" s="17">
        <f t="shared" si="629"/>
        <v>6.9760000000000009</v>
      </c>
    </row>
    <row r="5723" spans="1:30">
      <c r="A5723">
        <v>5722</v>
      </c>
      <c r="B5723" t="s">
        <v>8448</v>
      </c>
      <c r="C5723" s="4">
        <v>42322</v>
      </c>
      <c r="D5723" s="4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 s="17">
        <v>4.5587999999999997</v>
      </c>
      <c r="V5723">
        <f t="shared" si="623"/>
        <v>2015</v>
      </c>
      <c r="W5723" t="str">
        <f t="shared" si="624"/>
        <v>Nov</v>
      </c>
      <c r="X5723" s="9" t="str">
        <f>Sample___Superstore[[#This Row],[Order Year]]&amp;"-"&amp;Sample___Superstore[[#This Row],[Order Month]]</f>
        <v>2015-Nov</v>
      </c>
      <c r="Y5723" s="10">
        <f>Sample___Superstore6[[#This Row],[Profit]]/Sample___Superstore6[[#This Row],[Sales]]</f>
        <v>4.9999999999999996E-2</v>
      </c>
      <c r="Z5723" s="9">
        <f t="shared" si="625"/>
        <v>3</v>
      </c>
      <c r="AA5723" s="17">
        <f t="shared" si="626"/>
        <v>1.5195999999999998</v>
      </c>
      <c r="AB5723" s="17">
        <f t="shared" si="627"/>
        <v>30.391999999999999</v>
      </c>
      <c r="AC5723" s="17">
        <f t="shared" si="628"/>
        <v>18.235200000000003</v>
      </c>
      <c r="AD5723" s="17">
        <f t="shared" si="629"/>
        <v>72.940799999999996</v>
      </c>
    </row>
    <row r="5724" spans="1:30">
      <c r="A5724">
        <v>5723</v>
      </c>
      <c r="B5724" t="s">
        <v>8448</v>
      </c>
      <c r="C5724" s="4">
        <v>42322</v>
      </c>
      <c r="D5724" s="4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 s="17">
        <v>29.994</v>
      </c>
      <c r="V5724">
        <f t="shared" si="623"/>
        <v>2015</v>
      </c>
      <c r="W5724" t="str">
        <f t="shared" si="624"/>
        <v>Nov</v>
      </c>
      <c r="X5724" s="9" t="str">
        <f>Sample___Superstore[[#This Row],[Order Year]]&amp;"-"&amp;Sample___Superstore[[#This Row],[Order Month]]</f>
        <v>2015-Nov</v>
      </c>
      <c r="Y5724" s="10">
        <f>Sample___Superstore6[[#This Row],[Profit]]/Sample___Superstore6[[#This Row],[Sales]]</f>
        <v>0.1875</v>
      </c>
      <c r="Z5724" s="9">
        <f t="shared" si="625"/>
        <v>3</v>
      </c>
      <c r="AA5724" s="17">
        <f t="shared" si="626"/>
        <v>7.4984999999999999</v>
      </c>
      <c r="AB5724" s="17">
        <f t="shared" si="627"/>
        <v>39.991999999999997</v>
      </c>
      <c r="AC5724" s="17">
        <f t="shared" si="628"/>
        <v>31.993600000000001</v>
      </c>
      <c r="AD5724" s="17">
        <f t="shared" si="629"/>
        <v>127.97439999999999</v>
      </c>
    </row>
    <row r="5725" spans="1:30">
      <c r="A5725">
        <v>5724</v>
      </c>
      <c r="B5725" t="s">
        <v>8449</v>
      </c>
      <c r="C5725" s="4">
        <v>42639</v>
      </c>
      <c r="D5725" s="4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 s="17">
        <v>6.2207999999999997</v>
      </c>
      <c r="V5725">
        <f t="shared" si="623"/>
        <v>2016</v>
      </c>
      <c r="W5725" t="str">
        <f t="shared" si="624"/>
        <v>Sep</v>
      </c>
      <c r="X5725" s="9" t="str">
        <f>Sample___Superstore[[#This Row],[Order Year]]&amp;"-"&amp;Sample___Superstore[[#This Row],[Order Month]]</f>
        <v>2016-Sep</v>
      </c>
      <c r="Y5725" s="10">
        <f>Sample___Superstore6[[#This Row],[Profit]]/Sample___Superstore6[[#This Row],[Sales]]</f>
        <v>0.47999999999999993</v>
      </c>
      <c r="Z5725" s="9">
        <f t="shared" si="625"/>
        <v>4</v>
      </c>
      <c r="AA5725" s="17">
        <f t="shared" si="626"/>
        <v>3.1103999999999998</v>
      </c>
      <c r="AB5725" s="17">
        <f t="shared" si="627"/>
        <v>6.48</v>
      </c>
      <c r="AC5725" s="17">
        <f t="shared" si="628"/>
        <v>0</v>
      </c>
      <c r="AD5725" s="17">
        <f t="shared" si="629"/>
        <v>12.96</v>
      </c>
    </row>
    <row r="5726" spans="1:30">
      <c r="A5726">
        <v>5725</v>
      </c>
      <c r="B5726" t="s">
        <v>8450</v>
      </c>
      <c r="C5726" s="4">
        <v>41904</v>
      </c>
      <c r="D5726" s="4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 s="17">
        <v>-82.884</v>
      </c>
      <c r="V5726">
        <f t="shared" si="623"/>
        <v>2014</v>
      </c>
      <c r="W5726" t="str">
        <f t="shared" si="624"/>
        <v>Sep</v>
      </c>
      <c r="X5726" s="9" t="str">
        <f>Sample___Superstore[[#This Row],[Order Year]]&amp;"-"&amp;Sample___Superstore[[#This Row],[Order Month]]</f>
        <v>2014-Sep</v>
      </c>
      <c r="Y5726" s="10">
        <f>Sample___Superstore6[[#This Row],[Profit]]/Sample___Superstore6[[#This Row],[Sales]]</f>
        <v>-0.25</v>
      </c>
      <c r="Z5726" s="9">
        <f t="shared" si="625"/>
        <v>5</v>
      </c>
      <c r="AA5726" s="17">
        <f t="shared" si="626"/>
        <v>-27.628</v>
      </c>
      <c r="AB5726" s="17">
        <f t="shared" si="627"/>
        <v>110.512</v>
      </c>
      <c r="AC5726" s="17">
        <f t="shared" si="628"/>
        <v>66.307200000000009</v>
      </c>
      <c r="AD5726" s="17">
        <f t="shared" si="629"/>
        <v>265.22879999999998</v>
      </c>
    </row>
    <row r="5727" spans="1:30">
      <c r="A5727">
        <v>5726</v>
      </c>
      <c r="B5727" t="s">
        <v>8451</v>
      </c>
      <c r="C5727" s="4">
        <v>42272</v>
      </c>
      <c r="D5727" s="4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 s="17">
        <v>395.96039999999999</v>
      </c>
      <c r="V5727">
        <f t="shared" si="623"/>
        <v>2015</v>
      </c>
      <c r="W5727" t="str">
        <f t="shared" si="624"/>
        <v>Sep</v>
      </c>
      <c r="X5727" s="9" t="str">
        <f>Sample___Superstore[[#This Row],[Order Year]]&amp;"-"&amp;Sample___Superstore[[#This Row],[Order Month]]</f>
        <v>2015-Sep</v>
      </c>
      <c r="Y5727" s="10">
        <f>Sample___Superstore6[[#This Row],[Profit]]/Sample___Superstore6[[#This Row],[Sales]]</f>
        <v>0.44</v>
      </c>
      <c r="Z5727" s="9">
        <f t="shared" si="625"/>
        <v>2</v>
      </c>
      <c r="AA5727" s="17">
        <f t="shared" si="626"/>
        <v>43.995599999999996</v>
      </c>
      <c r="AB5727" s="17">
        <f t="shared" si="627"/>
        <v>99.99</v>
      </c>
      <c r="AC5727" s="17">
        <f t="shared" si="628"/>
        <v>0</v>
      </c>
      <c r="AD5727" s="17">
        <f t="shared" si="629"/>
        <v>899.91</v>
      </c>
    </row>
    <row r="5728" spans="1:30">
      <c r="A5728">
        <v>5727</v>
      </c>
      <c r="B5728" t="s">
        <v>8452</v>
      </c>
      <c r="C5728" s="4">
        <v>42128</v>
      </c>
      <c r="D5728" s="4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 s="17">
        <v>118.29300000000001</v>
      </c>
      <c r="V5728">
        <f t="shared" si="623"/>
        <v>2015</v>
      </c>
      <c r="W5728" t="str">
        <f t="shared" si="624"/>
        <v>May</v>
      </c>
      <c r="X5728" s="9" t="str">
        <f>Sample___Superstore[[#This Row],[Order Year]]&amp;"-"&amp;Sample___Superstore[[#This Row],[Order Month]]</f>
        <v>2015-May</v>
      </c>
      <c r="Y5728" s="10">
        <f>Sample___Superstore6[[#This Row],[Profit]]/Sample___Superstore6[[#This Row],[Sales]]</f>
        <v>0.125</v>
      </c>
      <c r="Z5728" s="9">
        <f t="shared" si="625"/>
        <v>4</v>
      </c>
      <c r="AA5728" s="17">
        <f t="shared" si="626"/>
        <v>16.899000000000001</v>
      </c>
      <c r="AB5728" s="17">
        <f t="shared" si="627"/>
        <v>135.19200000000001</v>
      </c>
      <c r="AC5728" s="17">
        <f t="shared" si="628"/>
        <v>189.26880000000003</v>
      </c>
      <c r="AD5728" s="17">
        <f t="shared" si="629"/>
        <v>757.0752</v>
      </c>
    </row>
    <row r="5729" spans="1:30">
      <c r="A5729">
        <v>5728</v>
      </c>
      <c r="B5729" t="s">
        <v>8453</v>
      </c>
      <c r="C5729" s="4">
        <v>43077</v>
      </c>
      <c r="D5729" s="4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 s="17">
        <v>32.059800000000003</v>
      </c>
      <c r="V5729">
        <f t="shared" si="623"/>
        <v>2017</v>
      </c>
      <c r="W5729" t="str">
        <f t="shared" si="624"/>
        <v>Dec</v>
      </c>
      <c r="X5729" s="9" t="str">
        <f>Sample___Superstore[[#This Row],[Order Year]]&amp;"-"&amp;Sample___Superstore[[#This Row],[Order Month]]</f>
        <v>2017-Dec</v>
      </c>
      <c r="Y5729" s="10">
        <f>Sample___Superstore6[[#This Row],[Profit]]/Sample___Superstore6[[#This Row],[Sales]]</f>
        <v>0.18</v>
      </c>
      <c r="Z5729" s="9">
        <f t="shared" si="625"/>
        <v>5</v>
      </c>
      <c r="AA5729" s="17">
        <f t="shared" si="626"/>
        <v>10.6866</v>
      </c>
      <c r="AB5729" s="17">
        <f t="shared" si="627"/>
        <v>59.370000000000005</v>
      </c>
      <c r="AC5729" s="17">
        <f t="shared" si="628"/>
        <v>0</v>
      </c>
      <c r="AD5729" s="17">
        <f t="shared" si="629"/>
        <v>178.11</v>
      </c>
    </row>
    <row r="5730" spans="1:30">
      <c r="A5730">
        <v>5729</v>
      </c>
      <c r="B5730" t="s">
        <v>8453</v>
      </c>
      <c r="C5730" s="4">
        <v>43077</v>
      </c>
      <c r="D5730" s="4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 s="17">
        <v>305.13</v>
      </c>
      <c r="V5730">
        <f t="shared" si="623"/>
        <v>2017</v>
      </c>
      <c r="W5730" t="str">
        <f t="shared" si="624"/>
        <v>Dec</v>
      </c>
      <c r="X5730" s="9" t="str">
        <f>Sample___Superstore[[#This Row],[Order Year]]&amp;"-"&amp;Sample___Superstore[[#This Row],[Order Month]]</f>
        <v>2017-Dec</v>
      </c>
      <c r="Y5730" s="10">
        <f>Sample___Superstore6[[#This Row],[Profit]]/Sample___Superstore6[[#This Row],[Sales]]</f>
        <v>0.27999999999999997</v>
      </c>
      <c r="Z5730" s="9">
        <f t="shared" si="625"/>
        <v>5</v>
      </c>
      <c r="AA5730" s="17">
        <f t="shared" si="626"/>
        <v>101.71</v>
      </c>
      <c r="AB5730" s="17">
        <f t="shared" si="627"/>
        <v>363.25</v>
      </c>
      <c r="AC5730" s="17">
        <f t="shared" si="628"/>
        <v>0</v>
      </c>
      <c r="AD5730" s="17">
        <f t="shared" si="629"/>
        <v>1089.75</v>
      </c>
    </row>
    <row r="5731" spans="1:30">
      <c r="A5731">
        <v>5730</v>
      </c>
      <c r="B5731" t="s">
        <v>8453</v>
      </c>
      <c r="C5731" s="4">
        <v>43077</v>
      </c>
      <c r="D5731" s="4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 s="17">
        <v>28.087599999999998</v>
      </c>
      <c r="V5731">
        <f t="shared" si="623"/>
        <v>2017</v>
      </c>
      <c r="W5731" t="str">
        <f t="shared" si="624"/>
        <v>Dec</v>
      </c>
      <c r="X5731" s="9" t="str">
        <f>Sample___Superstore[[#This Row],[Order Year]]&amp;"-"&amp;Sample___Superstore[[#This Row],[Order Month]]</f>
        <v>2017-Dec</v>
      </c>
      <c r="Y5731" s="10">
        <f>Sample___Superstore6[[#This Row],[Profit]]/Sample___Superstore6[[#This Row],[Sales]]</f>
        <v>0.45999999999999996</v>
      </c>
      <c r="Z5731" s="9">
        <f t="shared" si="625"/>
        <v>5</v>
      </c>
      <c r="AA5731" s="17">
        <f t="shared" si="626"/>
        <v>14.043799999999999</v>
      </c>
      <c r="AB5731" s="17">
        <f t="shared" si="627"/>
        <v>30.53</v>
      </c>
      <c r="AC5731" s="17">
        <f t="shared" si="628"/>
        <v>0</v>
      </c>
      <c r="AD5731" s="17">
        <f t="shared" si="629"/>
        <v>61.06</v>
      </c>
    </row>
    <row r="5732" spans="1:30">
      <c r="A5732">
        <v>5731</v>
      </c>
      <c r="B5732" t="s">
        <v>8453</v>
      </c>
      <c r="C5732" s="4">
        <v>43077</v>
      </c>
      <c r="D5732" s="4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 s="17">
        <v>41.392800000000001</v>
      </c>
      <c r="V5732">
        <f t="shared" si="623"/>
        <v>2017</v>
      </c>
      <c r="W5732" t="str">
        <f t="shared" si="624"/>
        <v>Dec</v>
      </c>
      <c r="X5732" s="9" t="str">
        <f>Sample___Superstore[[#This Row],[Order Year]]&amp;"-"&amp;Sample___Superstore[[#This Row],[Order Month]]</f>
        <v>2017-Dec</v>
      </c>
      <c r="Y5732" s="10">
        <f>Sample___Superstore6[[#This Row],[Profit]]/Sample___Superstore6[[#This Row],[Sales]]</f>
        <v>0.09</v>
      </c>
      <c r="Z5732" s="9">
        <f t="shared" si="625"/>
        <v>5</v>
      </c>
      <c r="AA5732" s="17">
        <f t="shared" si="626"/>
        <v>10.3482</v>
      </c>
      <c r="AB5732" s="17">
        <f t="shared" si="627"/>
        <v>114.98</v>
      </c>
      <c r="AC5732" s="17">
        <f t="shared" si="628"/>
        <v>0</v>
      </c>
      <c r="AD5732" s="17">
        <f t="shared" si="629"/>
        <v>459.92</v>
      </c>
    </row>
    <row r="5733" spans="1:30">
      <c r="A5733">
        <v>5732</v>
      </c>
      <c r="B5733" t="s">
        <v>8453</v>
      </c>
      <c r="C5733" s="4">
        <v>43077</v>
      </c>
      <c r="D5733" s="4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 s="17">
        <v>12.6592</v>
      </c>
      <c r="V5733">
        <f t="shared" si="623"/>
        <v>2017</v>
      </c>
      <c r="W5733" t="str">
        <f t="shared" si="624"/>
        <v>Dec</v>
      </c>
      <c r="X5733" s="9" t="str">
        <f>Sample___Superstore[[#This Row],[Order Year]]&amp;"-"&amp;Sample___Superstore[[#This Row],[Order Month]]</f>
        <v>2017-Dec</v>
      </c>
      <c r="Y5733" s="10">
        <f>Sample___Superstore6[[#This Row],[Profit]]/Sample___Superstore6[[#This Row],[Sales]]</f>
        <v>0.46</v>
      </c>
      <c r="Z5733" s="9">
        <f t="shared" si="625"/>
        <v>5</v>
      </c>
      <c r="AA5733" s="17">
        <f t="shared" si="626"/>
        <v>3.1648000000000001</v>
      </c>
      <c r="AB5733" s="17">
        <f t="shared" si="627"/>
        <v>6.88</v>
      </c>
      <c r="AC5733" s="17">
        <f t="shared" si="628"/>
        <v>0</v>
      </c>
      <c r="AD5733" s="17">
        <f t="shared" si="629"/>
        <v>27.52</v>
      </c>
    </row>
    <row r="5734" spans="1:30">
      <c r="A5734">
        <v>5733</v>
      </c>
      <c r="B5734" t="s">
        <v>8454</v>
      </c>
      <c r="C5734" s="4">
        <v>42915</v>
      </c>
      <c r="D5734" s="4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 s="17">
        <v>185.2578</v>
      </c>
      <c r="V5734">
        <f t="shared" si="623"/>
        <v>2017</v>
      </c>
      <c r="W5734" t="str">
        <f t="shared" si="624"/>
        <v>Jun</v>
      </c>
      <c r="X5734" s="9" t="str">
        <f>Sample___Superstore[[#This Row],[Order Year]]&amp;"-"&amp;Sample___Superstore[[#This Row],[Order Month]]</f>
        <v>2017-Jun</v>
      </c>
      <c r="Y5734" s="10">
        <f>Sample___Superstore6[[#This Row],[Profit]]/Sample___Superstore6[[#This Row],[Sales]]</f>
        <v>0.28999999999999998</v>
      </c>
      <c r="Z5734" s="9">
        <f t="shared" si="625"/>
        <v>3</v>
      </c>
      <c r="AA5734" s="17">
        <f t="shared" si="626"/>
        <v>20.584199999999999</v>
      </c>
      <c r="AB5734" s="17">
        <f t="shared" si="627"/>
        <v>70.98</v>
      </c>
      <c r="AC5734" s="17">
        <f t="shared" si="628"/>
        <v>0</v>
      </c>
      <c r="AD5734" s="17">
        <f t="shared" si="629"/>
        <v>638.82000000000005</v>
      </c>
    </row>
    <row r="5735" spans="1:30">
      <c r="A5735">
        <v>5734</v>
      </c>
      <c r="B5735" t="s">
        <v>8454</v>
      </c>
      <c r="C5735" s="4">
        <v>42915</v>
      </c>
      <c r="D5735" s="4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 s="17">
        <v>7.9794</v>
      </c>
      <c r="V5735">
        <f t="shared" si="623"/>
        <v>2017</v>
      </c>
      <c r="W5735" t="str">
        <f t="shared" si="624"/>
        <v>Jun</v>
      </c>
      <c r="X5735" s="9" t="str">
        <f>Sample___Superstore[[#This Row],[Order Year]]&amp;"-"&amp;Sample___Superstore[[#This Row],[Order Month]]</f>
        <v>2017-Jun</v>
      </c>
      <c r="Y5735" s="10">
        <f>Sample___Superstore6[[#This Row],[Profit]]/Sample___Superstore6[[#This Row],[Sales]]</f>
        <v>0.26</v>
      </c>
      <c r="Z5735" s="9">
        <f t="shared" si="625"/>
        <v>3</v>
      </c>
      <c r="AA5735" s="17">
        <f t="shared" si="626"/>
        <v>2.6598000000000002</v>
      </c>
      <c r="AB5735" s="17">
        <f t="shared" si="627"/>
        <v>10.23</v>
      </c>
      <c r="AC5735" s="17">
        <f t="shared" si="628"/>
        <v>0</v>
      </c>
      <c r="AD5735" s="17">
        <f t="shared" si="629"/>
        <v>30.69</v>
      </c>
    </row>
    <row r="5736" spans="1:30">
      <c r="A5736">
        <v>5735</v>
      </c>
      <c r="B5736" t="s">
        <v>8454</v>
      </c>
      <c r="C5736" s="4">
        <v>42915</v>
      </c>
      <c r="D5736" s="4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 s="17">
        <v>8.5543999999999993</v>
      </c>
      <c r="V5736">
        <f t="shared" si="623"/>
        <v>2017</v>
      </c>
      <c r="W5736" t="str">
        <f t="shared" si="624"/>
        <v>Jun</v>
      </c>
      <c r="X5736" s="9" t="str">
        <f>Sample___Superstore[[#This Row],[Order Year]]&amp;"-"&amp;Sample___Superstore[[#This Row],[Order Month]]</f>
        <v>2017-Jun</v>
      </c>
      <c r="Y5736" s="10">
        <f>Sample___Superstore6[[#This Row],[Profit]]/Sample___Superstore6[[#This Row],[Sales]]</f>
        <v>0.33999999999999997</v>
      </c>
      <c r="Z5736" s="9">
        <f t="shared" si="625"/>
        <v>3</v>
      </c>
      <c r="AA5736" s="17">
        <f t="shared" si="626"/>
        <v>4.2771999999999997</v>
      </c>
      <c r="AB5736" s="17">
        <f t="shared" si="627"/>
        <v>12.58</v>
      </c>
      <c r="AC5736" s="17">
        <f t="shared" si="628"/>
        <v>0</v>
      </c>
      <c r="AD5736" s="17">
        <f t="shared" si="629"/>
        <v>25.16</v>
      </c>
    </row>
    <row r="5737" spans="1:30">
      <c r="A5737">
        <v>5736</v>
      </c>
      <c r="B5737" t="s">
        <v>8456</v>
      </c>
      <c r="C5737" s="4">
        <v>41819</v>
      </c>
      <c r="D5737" s="4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 s="17">
        <v>4.8719999999999999</v>
      </c>
      <c r="V5737">
        <f t="shared" si="623"/>
        <v>2014</v>
      </c>
      <c r="W5737" t="str">
        <f t="shared" si="624"/>
        <v>Jun</v>
      </c>
      <c r="X5737" s="9" t="str">
        <f>Sample___Superstore[[#This Row],[Order Year]]&amp;"-"&amp;Sample___Superstore[[#This Row],[Order Month]]</f>
        <v>2014-Jun</v>
      </c>
      <c r="Y5737" s="10">
        <f>Sample___Superstore6[[#This Row],[Profit]]/Sample___Superstore6[[#This Row],[Sales]]</f>
        <v>0.35</v>
      </c>
      <c r="Z5737" s="9">
        <f t="shared" si="625"/>
        <v>4</v>
      </c>
      <c r="AA5737" s="17">
        <f t="shared" si="626"/>
        <v>1.6239999999999999</v>
      </c>
      <c r="AB5737" s="17">
        <f t="shared" si="627"/>
        <v>4.6399999999999997</v>
      </c>
      <c r="AC5737" s="17">
        <f t="shared" si="628"/>
        <v>2.7840000000000003</v>
      </c>
      <c r="AD5737" s="17">
        <f t="shared" si="629"/>
        <v>11.135999999999999</v>
      </c>
    </row>
    <row r="5738" spans="1:30">
      <c r="A5738">
        <v>5737</v>
      </c>
      <c r="B5738" t="s">
        <v>8457</v>
      </c>
      <c r="C5738" s="4">
        <v>41659</v>
      </c>
      <c r="D5738" s="4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 s="17">
        <v>9.2927999999999997</v>
      </c>
      <c r="V5738">
        <f t="shared" si="623"/>
        <v>2014</v>
      </c>
      <c r="W5738" t="str">
        <f t="shared" si="624"/>
        <v>Jan</v>
      </c>
      <c r="X5738" s="9" t="str">
        <f>Sample___Superstore[[#This Row],[Order Year]]&amp;"-"&amp;Sample___Superstore[[#This Row],[Order Month]]</f>
        <v>2014-Jan</v>
      </c>
      <c r="Y5738" s="10">
        <f>Sample___Superstore6[[#This Row],[Profit]]/Sample___Superstore6[[#This Row],[Sales]]</f>
        <v>0.48</v>
      </c>
      <c r="Z5738" s="9">
        <f t="shared" si="625"/>
        <v>5</v>
      </c>
      <c r="AA5738" s="17">
        <f t="shared" si="626"/>
        <v>4.6463999999999999</v>
      </c>
      <c r="AB5738" s="17">
        <f t="shared" si="627"/>
        <v>9.68</v>
      </c>
      <c r="AC5738" s="17">
        <f t="shared" si="628"/>
        <v>0</v>
      </c>
      <c r="AD5738" s="17">
        <f t="shared" si="629"/>
        <v>19.36</v>
      </c>
    </row>
    <row r="5739" spans="1:30">
      <c r="A5739">
        <v>5738</v>
      </c>
      <c r="B5739" t="s">
        <v>8457</v>
      </c>
      <c r="C5739" s="4">
        <v>41659</v>
      </c>
      <c r="D5739" s="4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17">
        <v>5.79</v>
      </c>
      <c r="V5739">
        <f t="shared" si="623"/>
        <v>2014</v>
      </c>
      <c r="W5739" t="str">
        <f t="shared" si="624"/>
        <v>Jan</v>
      </c>
      <c r="X5739" s="9" t="str">
        <f>Sample___Superstore[[#This Row],[Order Year]]&amp;"-"&amp;Sample___Superstore[[#This Row],[Order Month]]</f>
        <v>2014-Jan</v>
      </c>
      <c r="Y5739" s="10">
        <f>Sample___Superstore6[[#This Row],[Profit]]/Sample___Superstore6[[#This Row],[Sales]]</f>
        <v>0.3</v>
      </c>
      <c r="Z5739" s="9">
        <f t="shared" si="625"/>
        <v>5</v>
      </c>
      <c r="AA5739" s="17">
        <f t="shared" si="626"/>
        <v>2.895</v>
      </c>
      <c r="AB5739" s="17">
        <f t="shared" si="627"/>
        <v>9.65</v>
      </c>
      <c r="AC5739" s="17">
        <f t="shared" si="628"/>
        <v>0</v>
      </c>
      <c r="AD5739" s="17">
        <f t="shared" si="629"/>
        <v>19.3</v>
      </c>
    </row>
    <row r="5740" spans="1:30">
      <c r="A5740">
        <v>5739</v>
      </c>
      <c r="B5740" t="s">
        <v>8458</v>
      </c>
      <c r="C5740" s="4">
        <v>42735</v>
      </c>
      <c r="D5740" s="4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 s="17">
        <v>13.4316</v>
      </c>
      <c r="V5740">
        <f t="shared" si="623"/>
        <v>2016</v>
      </c>
      <c r="W5740" t="str">
        <f t="shared" si="624"/>
        <v>Dec</v>
      </c>
      <c r="X5740" s="9" t="str">
        <f>Sample___Superstore[[#This Row],[Order Year]]&amp;"-"&amp;Sample___Superstore[[#This Row],[Order Month]]</f>
        <v>2016-Dec</v>
      </c>
      <c r="Y5740" s="10">
        <f>Sample___Superstore6[[#This Row],[Profit]]/Sample___Superstore6[[#This Row],[Sales]]</f>
        <v>0.35000000000000003</v>
      </c>
      <c r="Z5740" s="9">
        <f t="shared" si="625"/>
        <v>6</v>
      </c>
      <c r="AA5740" s="17">
        <f t="shared" si="626"/>
        <v>4.4771999999999998</v>
      </c>
      <c r="AB5740" s="17">
        <f t="shared" si="627"/>
        <v>12.792</v>
      </c>
      <c r="AC5740" s="17">
        <f t="shared" si="628"/>
        <v>7.6752000000000002</v>
      </c>
      <c r="AD5740" s="17">
        <f t="shared" si="629"/>
        <v>30.700799999999997</v>
      </c>
    </row>
    <row r="5741" spans="1:30">
      <c r="A5741">
        <v>5740</v>
      </c>
      <c r="B5741" t="s">
        <v>8459</v>
      </c>
      <c r="C5741" s="4">
        <v>42822</v>
      </c>
      <c r="D5741" s="4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 s="17">
        <v>6.3503999999999996</v>
      </c>
      <c r="V5741">
        <f t="shared" si="623"/>
        <v>2017</v>
      </c>
      <c r="W5741" t="str">
        <f t="shared" si="624"/>
        <v>Mar</v>
      </c>
      <c r="X5741" s="9" t="str">
        <f>Sample___Superstore[[#This Row],[Order Year]]&amp;"-"&amp;Sample___Superstore[[#This Row],[Order Month]]</f>
        <v>2017-Mar</v>
      </c>
      <c r="Y5741" s="10">
        <f>Sample___Superstore6[[#This Row],[Profit]]/Sample___Superstore6[[#This Row],[Sales]]</f>
        <v>0.48999999999999994</v>
      </c>
      <c r="Z5741" s="9">
        <f t="shared" si="625"/>
        <v>3</v>
      </c>
      <c r="AA5741" s="17">
        <f t="shared" si="626"/>
        <v>3.1751999999999998</v>
      </c>
      <c r="AB5741" s="17">
        <f t="shared" si="627"/>
        <v>6.48</v>
      </c>
      <c r="AC5741" s="17">
        <f t="shared" si="628"/>
        <v>0</v>
      </c>
      <c r="AD5741" s="17">
        <f t="shared" si="629"/>
        <v>12.96</v>
      </c>
    </row>
    <row r="5742" spans="1:30">
      <c r="A5742">
        <v>5741</v>
      </c>
      <c r="B5742" t="s">
        <v>8459</v>
      </c>
      <c r="C5742" s="4">
        <v>42822</v>
      </c>
      <c r="D5742" s="4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 s="17">
        <v>10.0624</v>
      </c>
      <c r="V5742">
        <f t="shared" si="623"/>
        <v>2017</v>
      </c>
      <c r="W5742" t="str">
        <f t="shared" si="624"/>
        <v>Mar</v>
      </c>
      <c r="X5742" s="9" t="str">
        <f>Sample___Superstore[[#This Row],[Order Year]]&amp;"-"&amp;Sample___Superstore[[#This Row],[Order Month]]</f>
        <v>2017-Mar</v>
      </c>
      <c r="Y5742" s="10">
        <f>Sample___Superstore6[[#This Row],[Profit]]/Sample___Superstore6[[#This Row],[Sales]]</f>
        <v>0.38</v>
      </c>
      <c r="Z5742" s="9">
        <f t="shared" si="625"/>
        <v>3</v>
      </c>
      <c r="AA5742" s="17">
        <f t="shared" si="626"/>
        <v>10.0624</v>
      </c>
      <c r="AB5742" s="17">
        <f t="shared" si="627"/>
        <v>26.48</v>
      </c>
      <c r="AC5742" s="17">
        <f t="shared" si="628"/>
        <v>0</v>
      </c>
      <c r="AD5742" s="17">
        <f t="shared" si="629"/>
        <v>26.48</v>
      </c>
    </row>
    <row r="5743" spans="1:30">
      <c r="A5743">
        <v>5742</v>
      </c>
      <c r="B5743" t="s">
        <v>8459</v>
      </c>
      <c r="C5743" s="4">
        <v>42822</v>
      </c>
      <c r="D5743" s="4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 s="17">
        <v>53.271999999999998</v>
      </c>
      <c r="V5743">
        <f t="shared" si="623"/>
        <v>2017</v>
      </c>
      <c r="W5743" t="str">
        <f t="shared" si="624"/>
        <v>Mar</v>
      </c>
      <c r="X5743" s="9" t="str">
        <f>Sample___Superstore[[#This Row],[Order Year]]&amp;"-"&amp;Sample___Superstore[[#This Row],[Order Month]]</f>
        <v>2017-Mar</v>
      </c>
      <c r="Y5743" s="10">
        <f>Sample___Superstore6[[#This Row],[Profit]]/Sample___Superstore6[[#This Row],[Sales]]</f>
        <v>9.9999999999999992E-2</v>
      </c>
      <c r="Z5743" s="9">
        <f t="shared" si="625"/>
        <v>3</v>
      </c>
      <c r="AA5743" s="17">
        <f t="shared" si="626"/>
        <v>26.635999999999999</v>
      </c>
      <c r="AB5743" s="17">
        <f t="shared" si="627"/>
        <v>266.36</v>
      </c>
      <c r="AC5743" s="17">
        <f t="shared" si="628"/>
        <v>106.54400000000001</v>
      </c>
      <c r="AD5743" s="17">
        <f t="shared" si="629"/>
        <v>426.17600000000004</v>
      </c>
    </row>
    <row r="5744" spans="1:30">
      <c r="A5744">
        <v>5743</v>
      </c>
      <c r="B5744" t="s">
        <v>8459</v>
      </c>
      <c r="C5744" s="4">
        <v>42822</v>
      </c>
      <c r="D5744" s="4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 s="17">
        <v>12.8256</v>
      </c>
      <c r="V5744">
        <f t="shared" si="623"/>
        <v>2017</v>
      </c>
      <c r="W5744" t="str">
        <f t="shared" si="624"/>
        <v>Mar</v>
      </c>
      <c r="X5744" s="9" t="str">
        <f>Sample___Superstore[[#This Row],[Order Year]]&amp;"-"&amp;Sample___Superstore[[#This Row],[Order Month]]</f>
        <v>2017-Mar</v>
      </c>
      <c r="Y5744" s="10">
        <f>Sample___Superstore6[[#This Row],[Profit]]/Sample___Superstore6[[#This Row],[Sales]]</f>
        <v>0.48</v>
      </c>
      <c r="Z5744" s="9">
        <f t="shared" si="625"/>
        <v>3</v>
      </c>
      <c r="AA5744" s="17">
        <f t="shared" si="626"/>
        <v>3.2063999999999999</v>
      </c>
      <c r="AB5744" s="17">
        <f t="shared" si="627"/>
        <v>6.68</v>
      </c>
      <c r="AC5744" s="17">
        <f t="shared" si="628"/>
        <v>0</v>
      </c>
      <c r="AD5744" s="17">
        <f t="shared" si="629"/>
        <v>26.72</v>
      </c>
    </row>
    <row r="5745" spans="1:30">
      <c r="A5745">
        <v>5744</v>
      </c>
      <c r="B5745" t="s">
        <v>8459</v>
      </c>
      <c r="C5745" s="4">
        <v>42822</v>
      </c>
      <c r="D5745" s="4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 s="17">
        <v>9.6191999999999993</v>
      </c>
      <c r="V5745">
        <f t="shared" si="623"/>
        <v>2017</v>
      </c>
      <c r="W5745" t="str">
        <f t="shared" si="624"/>
        <v>Mar</v>
      </c>
      <c r="X5745" s="9" t="str">
        <f>Sample___Superstore[[#This Row],[Order Year]]&amp;"-"&amp;Sample___Superstore[[#This Row],[Order Month]]</f>
        <v>2017-Mar</v>
      </c>
      <c r="Y5745" s="10">
        <f>Sample___Superstore6[[#This Row],[Profit]]/Sample___Superstore6[[#This Row],[Sales]]</f>
        <v>0.48</v>
      </c>
      <c r="Z5745" s="9">
        <f t="shared" si="625"/>
        <v>3</v>
      </c>
      <c r="AA5745" s="17">
        <f t="shared" si="626"/>
        <v>3.2063999999999999</v>
      </c>
      <c r="AB5745" s="17">
        <f t="shared" si="627"/>
        <v>6.68</v>
      </c>
      <c r="AC5745" s="17">
        <f t="shared" si="628"/>
        <v>0</v>
      </c>
      <c r="AD5745" s="17">
        <f t="shared" si="629"/>
        <v>20.04</v>
      </c>
    </row>
    <row r="5746" spans="1:30">
      <c r="A5746">
        <v>5745</v>
      </c>
      <c r="B5746" t="s">
        <v>8459</v>
      </c>
      <c r="C5746" s="4">
        <v>42822</v>
      </c>
      <c r="D5746" s="4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 s="17">
        <v>7.9547999999999996</v>
      </c>
      <c r="V5746">
        <f t="shared" si="623"/>
        <v>2017</v>
      </c>
      <c r="W5746" t="str">
        <f t="shared" si="624"/>
        <v>Mar</v>
      </c>
      <c r="X5746" s="9" t="str">
        <f>Sample___Superstore[[#This Row],[Order Year]]&amp;"-"&amp;Sample___Superstore[[#This Row],[Order Month]]</f>
        <v>2017-Mar</v>
      </c>
      <c r="Y5746" s="10">
        <f>Sample___Superstore6[[#This Row],[Profit]]/Sample___Superstore6[[#This Row],[Sales]]</f>
        <v>9.9999999999999985E-3</v>
      </c>
      <c r="Z5746" s="9">
        <f t="shared" si="625"/>
        <v>3</v>
      </c>
      <c r="AA5746" s="17">
        <f t="shared" si="626"/>
        <v>1.1363999999999999</v>
      </c>
      <c r="AB5746" s="17">
        <f t="shared" si="627"/>
        <v>113.64</v>
      </c>
      <c r="AC5746" s="17">
        <f t="shared" si="628"/>
        <v>0</v>
      </c>
      <c r="AD5746" s="17">
        <f t="shared" si="629"/>
        <v>795.48</v>
      </c>
    </row>
    <row r="5747" spans="1:30">
      <c r="A5747">
        <v>5746</v>
      </c>
      <c r="B5747" t="s">
        <v>8459</v>
      </c>
      <c r="C5747" s="4">
        <v>42822</v>
      </c>
      <c r="D5747" s="4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 s="17">
        <v>6.8992000000000004</v>
      </c>
      <c r="V5747">
        <f t="shared" si="623"/>
        <v>2017</v>
      </c>
      <c r="W5747" t="str">
        <f t="shared" si="624"/>
        <v>Mar</v>
      </c>
      <c r="X5747" s="9" t="str">
        <f>Sample___Superstore[[#This Row],[Order Year]]&amp;"-"&amp;Sample___Superstore[[#This Row],[Order Month]]</f>
        <v>2017-Mar</v>
      </c>
      <c r="Y5747" s="10">
        <f>Sample___Superstore6[[#This Row],[Profit]]/Sample___Superstore6[[#This Row],[Sales]]</f>
        <v>0.32000000000000006</v>
      </c>
      <c r="Z5747" s="9">
        <f t="shared" si="625"/>
        <v>3</v>
      </c>
      <c r="AA5747" s="17">
        <f t="shared" si="626"/>
        <v>0.98560000000000003</v>
      </c>
      <c r="AB5747" s="17">
        <f t="shared" si="627"/>
        <v>3.0799999999999996</v>
      </c>
      <c r="AC5747" s="17">
        <f t="shared" si="628"/>
        <v>0</v>
      </c>
      <c r="AD5747" s="17">
        <f t="shared" si="629"/>
        <v>21.56</v>
      </c>
    </row>
    <row r="5748" spans="1:30">
      <c r="A5748">
        <v>5747</v>
      </c>
      <c r="B5748" t="s">
        <v>8460</v>
      </c>
      <c r="C5748" s="4">
        <v>42712</v>
      </c>
      <c r="D5748" s="4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 s="17">
        <v>31.198</v>
      </c>
      <c r="V5748">
        <f t="shared" si="623"/>
        <v>2016</v>
      </c>
      <c r="W5748" t="str">
        <f t="shared" si="624"/>
        <v>Dec</v>
      </c>
      <c r="X5748" s="9" t="str">
        <f>Sample___Superstore[[#This Row],[Order Year]]&amp;"-"&amp;Sample___Superstore[[#This Row],[Order Month]]</f>
        <v>2016-Dec</v>
      </c>
      <c r="Y5748" s="10">
        <f>Sample___Superstore6[[#This Row],[Profit]]/Sample___Superstore6[[#This Row],[Sales]]</f>
        <v>0.125</v>
      </c>
      <c r="Z5748" s="9">
        <f t="shared" si="625"/>
        <v>4</v>
      </c>
      <c r="AA5748" s="17">
        <f t="shared" si="626"/>
        <v>15.599</v>
      </c>
      <c r="AB5748" s="17">
        <f t="shared" si="627"/>
        <v>124.792</v>
      </c>
      <c r="AC5748" s="17">
        <f t="shared" si="628"/>
        <v>49.916800000000002</v>
      </c>
      <c r="AD5748" s="17">
        <f t="shared" si="629"/>
        <v>199.66720000000001</v>
      </c>
    </row>
    <row r="5749" spans="1:30">
      <c r="A5749">
        <v>5748</v>
      </c>
      <c r="B5749" t="s">
        <v>8460</v>
      </c>
      <c r="C5749" s="4">
        <v>42712</v>
      </c>
      <c r="D5749" s="4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 s="17">
        <v>17.8794</v>
      </c>
      <c r="V5749">
        <f t="shared" si="623"/>
        <v>2016</v>
      </c>
      <c r="W5749" t="str">
        <f t="shared" si="624"/>
        <v>Dec</v>
      </c>
      <c r="X5749" s="9" t="str">
        <f>Sample___Superstore[[#This Row],[Order Year]]&amp;"-"&amp;Sample___Superstore[[#This Row],[Order Month]]</f>
        <v>2016-Dec</v>
      </c>
      <c r="Y5749" s="10">
        <f>Sample___Superstore6[[#This Row],[Profit]]/Sample___Superstore6[[#This Row],[Sales]]</f>
        <v>0.26250000000000001</v>
      </c>
      <c r="Z5749" s="9">
        <f t="shared" si="625"/>
        <v>4</v>
      </c>
      <c r="AA5749" s="17">
        <f t="shared" si="626"/>
        <v>5.9598000000000004</v>
      </c>
      <c r="AB5749" s="17">
        <f t="shared" si="627"/>
        <v>22.703999999999997</v>
      </c>
      <c r="AC5749" s="17">
        <f t="shared" si="628"/>
        <v>13.622399999999999</v>
      </c>
      <c r="AD5749" s="17">
        <f t="shared" si="629"/>
        <v>54.489599999999996</v>
      </c>
    </row>
    <row r="5750" spans="1:30">
      <c r="A5750">
        <v>5749</v>
      </c>
      <c r="B5750" t="s">
        <v>8460</v>
      </c>
      <c r="C5750" s="4">
        <v>42712</v>
      </c>
      <c r="D5750" s="4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 s="17">
        <v>-2.484</v>
      </c>
      <c r="V5750">
        <f t="shared" si="623"/>
        <v>2016</v>
      </c>
      <c r="W5750" t="str">
        <f t="shared" si="624"/>
        <v>Dec</v>
      </c>
      <c r="X5750" s="9" t="str">
        <f>Sample___Superstore[[#This Row],[Order Year]]&amp;"-"&amp;Sample___Superstore[[#This Row],[Order Month]]</f>
        <v>2016-Dec</v>
      </c>
      <c r="Y5750" s="10">
        <f>Sample___Superstore6[[#This Row],[Profit]]/Sample___Superstore6[[#This Row],[Sales]]</f>
        <v>-0.15000000000000002</v>
      </c>
      <c r="Z5750" s="9">
        <f t="shared" si="625"/>
        <v>4</v>
      </c>
      <c r="AA5750" s="17">
        <f t="shared" si="626"/>
        <v>-0.82799999999999996</v>
      </c>
      <c r="AB5750" s="17">
        <f t="shared" si="627"/>
        <v>5.52</v>
      </c>
      <c r="AC5750" s="17">
        <f t="shared" si="628"/>
        <v>3.3119999999999998</v>
      </c>
      <c r="AD5750" s="17">
        <f t="shared" si="629"/>
        <v>13.247999999999999</v>
      </c>
    </row>
    <row r="5751" spans="1:30">
      <c r="A5751">
        <v>5750</v>
      </c>
      <c r="B5751" t="s">
        <v>8461</v>
      </c>
      <c r="C5751" s="4">
        <v>43057</v>
      </c>
      <c r="D5751" s="4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 s="17">
        <v>36.725499999999997</v>
      </c>
      <c r="V5751">
        <f t="shared" si="623"/>
        <v>2017</v>
      </c>
      <c r="W5751" t="str">
        <f t="shared" si="624"/>
        <v>Nov</v>
      </c>
      <c r="X5751" s="9" t="str">
        <f>Sample___Superstore[[#This Row],[Order Year]]&amp;"-"&amp;Sample___Superstore[[#This Row],[Order Month]]</f>
        <v>2017-Nov</v>
      </c>
      <c r="Y5751" s="10">
        <f>Sample___Superstore6[[#This Row],[Profit]]/Sample___Superstore6[[#This Row],[Sales]]</f>
        <v>0.48999999999999994</v>
      </c>
      <c r="Z5751" s="9">
        <f t="shared" si="625"/>
        <v>4</v>
      </c>
      <c r="AA5751" s="17">
        <f t="shared" si="626"/>
        <v>7.3450999999999995</v>
      </c>
      <c r="AB5751" s="17">
        <f t="shared" si="627"/>
        <v>14.99</v>
      </c>
      <c r="AC5751" s="17">
        <f t="shared" si="628"/>
        <v>0</v>
      </c>
      <c r="AD5751" s="17">
        <f t="shared" si="629"/>
        <v>74.95</v>
      </c>
    </row>
    <row r="5752" spans="1:30">
      <c r="A5752">
        <v>5751</v>
      </c>
      <c r="B5752" t="s">
        <v>8462</v>
      </c>
      <c r="C5752" s="4">
        <v>41789</v>
      </c>
      <c r="D5752" s="4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 s="17">
        <v>-184.8366</v>
      </c>
      <c r="V5752">
        <f t="shared" si="623"/>
        <v>2014</v>
      </c>
      <c r="W5752" t="str">
        <f t="shared" si="624"/>
        <v>May</v>
      </c>
      <c r="X5752" s="9" t="str">
        <f>Sample___Superstore[[#This Row],[Order Year]]&amp;"-"&amp;Sample___Superstore[[#This Row],[Order Month]]</f>
        <v>2014-May</v>
      </c>
      <c r="Y5752" s="10">
        <f>Sample___Superstore6[[#This Row],[Profit]]/Sample___Superstore6[[#This Row],[Sales]]</f>
        <v>-0.52</v>
      </c>
      <c r="Z5752" s="9">
        <f t="shared" si="625"/>
        <v>6</v>
      </c>
      <c r="AA5752" s="17">
        <f t="shared" si="626"/>
        <v>-61.612200000000001</v>
      </c>
      <c r="AB5752" s="17">
        <f t="shared" si="627"/>
        <v>118.485</v>
      </c>
      <c r="AC5752" s="17">
        <f t="shared" si="628"/>
        <v>177.72749999999999</v>
      </c>
      <c r="AD5752" s="17">
        <f t="shared" si="629"/>
        <v>177.72749999999999</v>
      </c>
    </row>
    <row r="5753" spans="1:30">
      <c r="A5753">
        <v>5752</v>
      </c>
      <c r="B5753" t="s">
        <v>8464</v>
      </c>
      <c r="C5753" s="4">
        <v>42391</v>
      </c>
      <c r="D5753" s="4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 s="17">
        <v>22.2</v>
      </c>
      <c r="V5753">
        <f t="shared" si="623"/>
        <v>2016</v>
      </c>
      <c r="W5753" t="str">
        <f t="shared" si="624"/>
        <v>Jan</v>
      </c>
      <c r="X5753" s="9" t="str">
        <f>Sample___Superstore[[#This Row],[Order Year]]&amp;"-"&amp;Sample___Superstore[[#This Row],[Order Month]]</f>
        <v>2016-Jan</v>
      </c>
      <c r="Y5753" s="10">
        <f>Sample___Superstore6[[#This Row],[Profit]]/Sample___Superstore6[[#This Row],[Sales]]</f>
        <v>0.5</v>
      </c>
      <c r="Z5753" s="9">
        <f t="shared" si="625"/>
        <v>6</v>
      </c>
      <c r="AA5753" s="17">
        <f t="shared" si="626"/>
        <v>7.3999999999999995</v>
      </c>
      <c r="AB5753" s="17">
        <f t="shared" si="627"/>
        <v>14.799999999999999</v>
      </c>
      <c r="AC5753" s="17">
        <f t="shared" si="628"/>
        <v>0</v>
      </c>
      <c r="AD5753" s="17">
        <f t="shared" si="629"/>
        <v>44.4</v>
      </c>
    </row>
    <row r="5754" spans="1:30">
      <c r="A5754">
        <v>5753</v>
      </c>
      <c r="B5754" t="s">
        <v>8464</v>
      </c>
      <c r="C5754" s="4">
        <v>42391</v>
      </c>
      <c r="D5754" s="4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 s="17">
        <v>9.4990000000000006</v>
      </c>
      <c r="V5754">
        <f t="shared" si="623"/>
        <v>2016</v>
      </c>
      <c r="W5754" t="str">
        <f t="shared" si="624"/>
        <v>Jan</v>
      </c>
      <c r="X5754" s="9" t="str">
        <f>Sample___Superstore[[#This Row],[Order Year]]&amp;"-"&amp;Sample___Superstore[[#This Row],[Order Month]]</f>
        <v>2016-Jan</v>
      </c>
      <c r="Y5754" s="10">
        <f>Sample___Superstore6[[#This Row],[Profit]]/Sample___Superstore6[[#This Row],[Sales]]</f>
        <v>0.46000000000000008</v>
      </c>
      <c r="Z5754" s="9">
        <f t="shared" si="625"/>
        <v>6</v>
      </c>
      <c r="AA5754" s="17">
        <f t="shared" si="626"/>
        <v>1.8998000000000002</v>
      </c>
      <c r="AB5754" s="17">
        <f t="shared" si="627"/>
        <v>4.13</v>
      </c>
      <c r="AC5754" s="17">
        <f t="shared" si="628"/>
        <v>0</v>
      </c>
      <c r="AD5754" s="17">
        <f t="shared" si="629"/>
        <v>20.65</v>
      </c>
    </row>
    <row r="5755" spans="1:30">
      <c r="A5755">
        <v>5754</v>
      </c>
      <c r="B5755" t="s">
        <v>8467</v>
      </c>
      <c r="C5755" s="4">
        <v>42403</v>
      </c>
      <c r="D5755" s="4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 s="17">
        <v>225.26400000000001</v>
      </c>
      <c r="V5755">
        <f t="shared" si="623"/>
        <v>2016</v>
      </c>
      <c r="W5755" t="str">
        <f t="shared" si="624"/>
        <v>Feb</v>
      </c>
      <c r="X5755" s="9" t="str">
        <f>Sample___Superstore[[#This Row],[Order Year]]&amp;"-"&amp;Sample___Superstore[[#This Row],[Order Month]]</f>
        <v>2016-Feb</v>
      </c>
      <c r="Y5755" s="10">
        <f>Sample___Superstore6[[#This Row],[Profit]]/Sample___Superstore6[[#This Row],[Sales]]</f>
        <v>0.26</v>
      </c>
      <c r="Z5755" s="9">
        <f t="shared" si="625"/>
        <v>7</v>
      </c>
      <c r="AA5755" s="17">
        <f t="shared" si="626"/>
        <v>56.316000000000003</v>
      </c>
      <c r="AB5755" s="17">
        <f t="shared" si="627"/>
        <v>216.6</v>
      </c>
      <c r="AC5755" s="17">
        <f t="shared" si="628"/>
        <v>0</v>
      </c>
      <c r="AD5755" s="17">
        <f t="shared" si="629"/>
        <v>866.4</v>
      </c>
    </row>
    <row r="5756" spans="1:30">
      <c r="A5756">
        <v>5755</v>
      </c>
      <c r="B5756" t="s">
        <v>8468</v>
      </c>
      <c r="C5756" s="4">
        <v>42092</v>
      </c>
      <c r="D5756" s="4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 s="17">
        <v>1.4456</v>
      </c>
      <c r="V5756">
        <f t="shared" si="623"/>
        <v>2015</v>
      </c>
      <c r="W5756" t="str">
        <f t="shared" si="624"/>
        <v>Mar</v>
      </c>
      <c r="X5756" s="9" t="str">
        <f>Sample___Superstore[[#This Row],[Order Year]]&amp;"-"&amp;Sample___Superstore[[#This Row],[Order Month]]</f>
        <v>2015-Mar</v>
      </c>
      <c r="Y5756" s="10">
        <f>Sample___Superstore6[[#This Row],[Profit]]/Sample___Superstore6[[#This Row],[Sales]]</f>
        <v>0.26</v>
      </c>
      <c r="Z5756" s="9">
        <f t="shared" si="625"/>
        <v>5</v>
      </c>
      <c r="AA5756" s="17">
        <f t="shared" si="626"/>
        <v>0.7228</v>
      </c>
      <c r="AB5756" s="17">
        <f t="shared" si="627"/>
        <v>2.78</v>
      </c>
      <c r="AC5756" s="17">
        <f t="shared" si="628"/>
        <v>0</v>
      </c>
      <c r="AD5756" s="17">
        <f t="shared" si="629"/>
        <v>5.56</v>
      </c>
    </row>
    <row r="5757" spans="1:30">
      <c r="A5757">
        <v>5756</v>
      </c>
      <c r="B5757" t="s">
        <v>8469</v>
      </c>
      <c r="C5757" s="4">
        <v>41926</v>
      </c>
      <c r="D5757" s="4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 s="17">
        <v>-8.532</v>
      </c>
      <c r="V5757">
        <f t="shared" si="623"/>
        <v>2014</v>
      </c>
      <c r="W5757" t="str">
        <f t="shared" si="624"/>
        <v>Oct</v>
      </c>
      <c r="X5757" s="9" t="str">
        <f>Sample___Superstore[[#This Row],[Order Year]]&amp;"-"&amp;Sample___Superstore[[#This Row],[Order Month]]</f>
        <v>2014-Oct</v>
      </c>
      <c r="Y5757" s="10">
        <f>Sample___Superstore6[[#This Row],[Profit]]/Sample___Superstore6[[#This Row],[Sales]]</f>
        <v>-2.6999999999999997</v>
      </c>
      <c r="Z5757" s="9">
        <f t="shared" si="625"/>
        <v>4</v>
      </c>
      <c r="AA5757" s="17">
        <f t="shared" si="626"/>
        <v>-2.133</v>
      </c>
      <c r="AB5757" s="17">
        <f t="shared" si="627"/>
        <v>0.79</v>
      </c>
      <c r="AC5757" s="17">
        <f t="shared" si="628"/>
        <v>2.5280000000000005</v>
      </c>
      <c r="AD5757" s="17">
        <f t="shared" si="629"/>
        <v>0.63199999999999967</v>
      </c>
    </row>
    <row r="5758" spans="1:30">
      <c r="A5758">
        <v>5757</v>
      </c>
      <c r="B5758" t="s">
        <v>8469</v>
      </c>
      <c r="C5758" s="4">
        <v>41926</v>
      </c>
      <c r="D5758" s="4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 s="17">
        <v>624.98749999999995</v>
      </c>
      <c r="V5758">
        <f t="shared" si="623"/>
        <v>2014</v>
      </c>
      <c r="W5758" t="str">
        <f t="shared" si="624"/>
        <v>Oct</v>
      </c>
      <c r="X5758" s="9" t="str">
        <f>Sample___Superstore[[#This Row],[Order Year]]&amp;"-"&amp;Sample___Superstore[[#This Row],[Order Month]]</f>
        <v>2014-Oct</v>
      </c>
      <c r="Y5758" s="10">
        <f>Sample___Superstore6[[#This Row],[Profit]]/Sample___Superstore6[[#This Row],[Sales]]</f>
        <v>0.31249999999999994</v>
      </c>
      <c r="Z5758" s="9">
        <f t="shared" si="625"/>
        <v>4</v>
      </c>
      <c r="AA5758" s="17">
        <f t="shared" si="626"/>
        <v>124.99749999999999</v>
      </c>
      <c r="AB5758" s="17">
        <f t="shared" si="627"/>
        <v>399.99200000000002</v>
      </c>
      <c r="AC5758" s="17">
        <f t="shared" si="628"/>
        <v>399.99200000000002</v>
      </c>
      <c r="AD5758" s="17">
        <f t="shared" si="629"/>
        <v>1599.9680000000001</v>
      </c>
    </row>
    <row r="5759" spans="1:30">
      <c r="A5759">
        <v>5758</v>
      </c>
      <c r="B5759" t="s">
        <v>8470</v>
      </c>
      <c r="C5759" s="4">
        <v>42227</v>
      </c>
      <c r="D5759" s="4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 s="17">
        <v>12.1149</v>
      </c>
      <c r="V5759">
        <f t="shared" si="623"/>
        <v>2015</v>
      </c>
      <c r="W5759" t="str">
        <f t="shared" si="624"/>
        <v>Aug</v>
      </c>
      <c r="X5759" s="9" t="str">
        <f>Sample___Superstore[[#This Row],[Order Year]]&amp;"-"&amp;Sample___Superstore[[#This Row],[Order Month]]</f>
        <v>2015-Aug</v>
      </c>
      <c r="Y5759" s="10">
        <f>Sample___Superstore6[[#This Row],[Profit]]/Sample___Superstore6[[#This Row],[Sales]]</f>
        <v>0.26250000000000001</v>
      </c>
      <c r="Z5759" s="9">
        <f t="shared" si="625"/>
        <v>5</v>
      </c>
      <c r="AA5759" s="17">
        <f t="shared" si="626"/>
        <v>4.0383000000000004</v>
      </c>
      <c r="AB5759" s="17">
        <f t="shared" si="627"/>
        <v>15.384</v>
      </c>
      <c r="AC5759" s="17">
        <f t="shared" si="628"/>
        <v>9.2304000000000013</v>
      </c>
      <c r="AD5759" s="17">
        <f t="shared" si="629"/>
        <v>36.921599999999998</v>
      </c>
    </row>
    <row r="5760" spans="1:30">
      <c r="A5760">
        <v>5759</v>
      </c>
      <c r="B5760" t="s">
        <v>8473</v>
      </c>
      <c r="C5760" s="4">
        <v>42330</v>
      </c>
      <c r="D5760" s="4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 s="17">
        <v>-1.9791000000000001</v>
      </c>
      <c r="V5760">
        <f t="shared" si="623"/>
        <v>2015</v>
      </c>
      <c r="W5760" t="str">
        <f t="shared" si="624"/>
        <v>Nov</v>
      </c>
      <c r="X5760" s="9" t="str">
        <f>Sample___Superstore[[#This Row],[Order Year]]&amp;"-"&amp;Sample___Superstore[[#This Row],[Order Month]]</f>
        <v>2015-Nov</v>
      </c>
      <c r="Y5760" s="10">
        <f>Sample___Superstore6[[#This Row],[Profit]]/Sample___Superstore6[[#This Row],[Sales]]</f>
        <v>-6.0000000000000005E-2</v>
      </c>
      <c r="Z5760" s="9">
        <f t="shared" si="625"/>
        <v>1</v>
      </c>
      <c r="AA5760" s="17">
        <f t="shared" si="626"/>
        <v>-0.65970000000000006</v>
      </c>
      <c r="AB5760" s="17">
        <f t="shared" si="627"/>
        <v>10.994999999999999</v>
      </c>
      <c r="AC5760" s="17">
        <f t="shared" si="628"/>
        <v>16.4925</v>
      </c>
      <c r="AD5760" s="17">
        <f t="shared" si="629"/>
        <v>16.4925</v>
      </c>
    </row>
    <row r="5761" spans="1:30">
      <c r="A5761">
        <v>5760</v>
      </c>
      <c r="B5761" t="s">
        <v>8474</v>
      </c>
      <c r="C5761" s="4">
        <v>42734</v>
      </c>
      <c r="D5761" s="4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 s="17">
        <v>125.14319999999999</v>
      </c>
      <c r="V5761">
        <f t="shared" si="623"/>
        <v>2016</v>
      </c>
      <c r="W5761" t="str">
        <f t="shared" si="624"/>
        <v>Dec</v>
      </c>
      <c r="X5761" s="9" t="str">
        <f>Sample___Superstore[[#This Row],[Order Year]]&amp;"-"&amp;Sample___Superstore[[#This Row],[Order Month]]</f>
        <v>2016-Dec</v>
      </c>
      <c r="Y5761" s="10">
        <f>Sample___Superstore6[[#This Row],[Profit]]/Sample___Superstore6[[#This Row],[Sales]]</f>
        <v>0.26</v>
      </c>
      <c r="Z5761" s="9">
        <f t="shared" si="625"/>
        <v>0</v>
      </c>
      <c r="AA5761" s="17">
        <f t="shared" si="626"/>
        <v>31.285799999999998</v>
      </c>
      <c r="AB5761" s="17">
        <f t="shared" si="627"/>
        <v>120.33</v>
      </c>
      <c r="AC5761" s="17">
        <f t="shared" si="628"/>
        <v>0</v>
      </c>
      <c r="AD5761" s="17">
        <f t="shared" si="629"/>
        <v>481.32</v>
      </c>
    </row>
    <row r="5762" spans="1:30">
      <c r="A5762">
        <v>5761</v>
      </c>
      <c r="B5762" t="s">
        <v>8474</v>
      </c>
      <c r="C5762" s="4">
        <v>42734</v>
      </c>
      <c r="D5762" s="4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 s="17">
        <v>2.1545999999999998</v>
      </c>
      <c r="V5762">
        <f t="shared" ref="V5762:V5825" si="630">YEAR(C5762)</f>
        <v>2016</v>
      </c>
      <c r="W5762" t="str">
        <f t="shared" ref="W5762:W5825" si="631">TEXT(C5762,"mmm")</f>
        <v>Dec</v>
      </c>
      <c r="X5762" s="9" t="str">
        <f>Sample___Superstore[[#This Row],[Order Year]]&amp;"-"&amp;Sample___Superstore[[#This Row],[Order Month]]</f>
        <v>2016-Dec</v>
      </c>
      <c r="Y5762" s="10">
        <f>Sample___Superstore6[[#This Row],[Profit]]/Sample___Superstore6[[#This Row],[Sales]]</f>
        <v>0.33749999999999997</v>
      </c>
      <c r="Z5762" s="9">
        <f t="shared" ref="Z5762:Z5825" si="632">D5762-C5762</f>
        <v>0</v>
      </c>
      <c r="AA5762" s="17">
        <f t="shared" ref="AA5762:AA5825" si="633">U5762/S5762</f>
        <v>2.1545999999999998</v>
      </c>
      <c r="AB5762" s="17">
        <f t="shared" ref="AB5762:AB5825" si="634">R5762/S5762</f>
        <v>6.3840000000000003</v>
      </c>
      <c r="AC5762" s="17">
        <f t="shared" ref="AC5762:AC5825" si="635">R5762*T5762</f>
        <v>1.2768000000000002</v>
      </c>
      <c r="AD5762" s="17">
        <f t="shared" ref="AD5762:AD5825" si="636">R5762-(R5762*T5762)</f>
        <v>5.1072000000000006</v>
      </c>
    </row>
    <row r="5763" spans="1:30">
      <c r="A5763">
        <v>5762</v>
      </c>
      <c r="B5763" t="s">
        <v>8475</v>
      </c>
      <c r="C5763" s="4">
        <v>42959</v>
      </c>
      <c r="D5763" s="4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 s="17">
        <v>152.0232</v>
      </c>
      <c r="V5763">
        <f t="shared" si="630"/>
        <v>2017</v>
      </c>
      <c r="W5763" t="str">
        <f t="shared" si="631"/>
        <v>Aug</v>
      </c>
      <c r="X5763" s="9" t="str">
        <f>Sample___Superstore[[#This Row],[Order Year]]&amp;"-"&amp;Sample___Superstore[[#This Row],[Order Month]]</f>
        <v>2017-Aug</v>
      </c>
      <c r="Y5763" s="10">
        <f>Sample___Superstore6[[#This Row],[Profit]]/Sample___Superstore6[[#This Row],[Sales]]</f>
        <v>0.27999999999999997</v>
      </c>
      <c r="Z5763" s="9">
        <f t="shared" si="632"/>
        <v>3</v>
      </c>
      <c r="AA5763" s="17">
        <f t="shared" si="633"/>
        <v>50.674399999999999</v>
      </c>
      <c r="AB5763" s="17">
        <f t="shared" si="634"/>
        <v>180.98000000000002</v>
      </c>
      <c r="AC5763" s="17">
        <f t="shared" si="635"/>
        <v>0</v>
      </c>
      <c r="AD5763" s="17">
        <f t="shared" si="636"/>
        <v>542.94000000000005</v>
      </c>
    </row>
    <row r="5764" spans="1:30">
      <c r="A5764">
        <v>5763</v>
      </c>
      <c r="B5764" t="s">
        <v>8475</v>
      </c>
      <c r="C5764" s="4">
        <v>42959</v>
      </c>
      <c r="D5764" s="4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 s="17">
        <v>19.7712</v>
      </c>
      <c r="V5764">
        <f t="shared" si="630"/>
        <v>2017</v>
      </c>
      <c r="W5764" t="str">
        <f t="shared" si="631"/>
        <v>Aug</v>
      </c>
      <c r="X5764" s="9" t="str">
        <f>Sample___Superstore[[#This Row],[Order Year]]&amp;"-"&amp;Sample___Superstore[[#This Row],[Order Month]]</f>
        <v>2017-Aug</v>
      </c>
      <c r="Y5764" s="10">
        <f>Sample___Superstore6[[#This Row],[Profit]]/Sample___Superstore6[[#This Row],[Sales]]</f>
        <v>0.36</v>
      </c>
      <c r="Z5764" s="9">
        <f t="shared" si="632"/>
        <v>3</v>
      </c>
      <c r="AA5764" s="17">
        <f t="shared" si="633"/>
        <v>4.9428000000000001</v>
      </c>
      <c r="AB5764" s="17">
        <f t="shared" si="634"/>
        <v>13.73</v>
      </c>
      <c r="AC5764" s="17">
        <f t="shared" si="635"/>
        <v>0</v>
      </c>
      <c r="AD5764" s="17">
        <f t="shared" si="636"/>
        <v>54.92</v>
      </c>
    </row>
    <row r="5765" spans="1:30">
      <c r="A5765">
        <v>5764</v>
      </c>
      <c r="B5765" t="s">
        <v>8477</v>
      </c>
      <c r="C5765" s="4">
        <v>42311</v>
      </c>
      <c r="D5765" s="4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 s="17">
        <v>209.274</v>
      </c>
      <c r="V5765">
        <f t="shared" si="630"/>
        <v>2015</v>
      </c>
      <c r="W5765" t="str">
        <f t="shared" si="631"/>
        <v>Nov</v>
      </c>
      <c r="X5765" s="9" t="str">
        <f>Sample___Superstore[[#This Row],[Order Year]]&amp;"-"&amp;Sample___Superstore[[#This Row],[Order Month]]</f>
        <v>2015-Nov</v>
      </c>
      <c r="Y5765" s="10">
        <f>Sample___Superstore6[[#This Row],[Profit]]/Sample___Superstore6[[#This Row],[Sales]]</f>
        <v>0.14444444444444446</v>
      </c>
      <c r="Z5765" s="9">
        <f t="shared" si="632"/>
        <v>2</v>
      </c>
      <c r="AA5765" s="17">
        <f t="shared" si="633"/>
        <v>20.927399999999999</v>
      </c>
      <c r="AB5765" s="17">
        <f t="shared" si="634"/>
        <v>144.88200000000001</v>
      </c>
      <c r="AC5765" s="17">
        <f t="shared" si="635"/>
        <v>144.88200000000001</v>
      </c>
      <c r="AD5765" s="17">
        <f t="shared" si="636"/>
        <v>1303.9379999999999</v>
      </c>
    </row>
    <row r="5766" spans="1:30">
      <c r="A5766">
        <v>5765</v>
      </c>
      <c r="B5766" t="s">
        <v>8478</v>
      </c>
      <c r="C5766" s="4">
        <v>42257</v>
      </c>
      <c r="D5766" s="4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 s="17">
        <v>17.693999999999999</v>
      </c>
      <c r="V5766">
        <f t="shared" si="630"/>
        <v>2015</v>
      </c>
      <c r="W5766" t="str">
        <f t="shared" si="631"/>
        <v>Sep</v>
      </c>
      <c r="X5766" s="9" t="str">
        <f>Sample___Superstore[[#This Row],[Order Year]]&amp;"-"&amp;Sample___Superstore[[#This Row],[Order Month]]</f>
        <v>2015-Sep</v>
      </c>
      <c r="Y5766" s="10">
        <f>Sample___Superstore6[[#This Row],[Profit]]/Sample___Superstore6[[#This Row],[Sales]]</f>
        <v>4.9999999999999996E-2</v>
      </c>
      <c r="Z5766" s="9">
        <f t="shared" si="632"/>
        <v>2</v>
      </c>
      <c r="AA5766" s="17">
        <f t="shared" si="633"/>
        <v>2.9489999999999998</v>
      </c>
      <c r="AB5766" s="17">
        <f t="shared" si="634"/>
        <v>58.98</v>
      </c>
      <c r="AC5766" s="17">
        <f t="shared" si="635"/>
        <v>0</v>
      </c>
      <c r="AD5766" s="17">
        <f t="shared" si="636"/>
        <v>353.88</v>
      </c>
    </row>
    <row r="5767" spans="1:30">
      <c r="A5767">
        <v>5766</v>
      </c>
      <c r="B5767" t="s">
        <v>8479</v>
      </c>
      <c r="C5767" s="4">
        <v>41951</v>
      </c>
      <c r="D5767" s="4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 s="17">
        <v>25.0182</v>
      </c>
      <c r="V5767">
        <f t="shared" si="630"/>
        <v>2014</v>
      </c>
      <c r="W5767" t="str">
        <f t="shared" si="631"/>
        <v>Nov</v>
      </c>
      <c r="X5767" s="9" t="str">
        <f>Sample___Superstore[[#This Row],[Order Year]]&amp;"-"&amp;Sample___Superstore[[#This Row],[Order Month]]</f>
        <v>2014-Nov</v>
      </c>
      <c r="Y5767" s="10">
        <f>Sample___Superstore6[[#This Row],[Profit]]/Sample___Superstore6[[#This Row],[Sales]]</f>
        <v>7.4999999999999997E-2</v>
      </c>
      <c r="Z5767" s="9">
        <f t="shared" si="632"/>
        <v>6</v>
      </c>
      <c r="AA5767" s="17">
        <f t="shared" si="633"/>
        <v>8.3393999999999995</v>
      </c>
      <c r="AB5767" s="17">
        <f t="shared" si="634"/>
        <v>111.19200000000001</v>
      </c>
      <c r="AC5767" s="17">
        <f t="shared" si="635"/>
        <v>66.71520000000001</v>
      </c>
      <c r="AD5767" s="17">
        <f t="shared" si="636"/>
        <v>266.86080000000004</v>
      </c>
    </row>
    <row r="5768" spans="1:30">
      <c r="A5768">
        <v>5767</v>
      </c>
      <c r="B5768" t="s">
        <v>8481</v>
      </c>
      <c r="C5768" s="4">
        <v>42651</v>
      </c>
      <c r="D5768" s="4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 s="17">
        <v>20.2986</v>
      </c>
      <c r="V5768">
        <f t="shared" si="630"/>
        <v>2016</v>
      </c>
      <c r="W5768" t="str">
        <f t="shared" si="631"/>
        <v>Oct</v>
      </c>
      <c r="X5768" s="9" t="str">
        <f>Sample___Superstore[[#This Row],[Order Year]]&amp;"-"&amp;Sample___Superstore[[#This Row],[Order Month]]</f>
        <v>2016-Oct</v>
      </c>
      <c r="Y5768" s="10">
        <f>Sample___Superstore6[[#This Row],[Profit]]/Sample___Superstore6[[#This Row],[Sales]]</f>
        <v>0.33750000000000002</v>
      </c>
      <c r="Z5768" s="9">
        <f t="shared" si="632"/>
        <v>7</v>
      </c>
      <c r="AA5768" s="17">
        <f t="shared" si="633"/>
        <v>3.3831000000000002</v>
      </c>
      <c r="AB5768" s="17">
        <f t="shared" si="634"/>
        <v>10.023999999999999</v>
      </c>
      <c r="AC5768" s="17">
        <f t="shared" si="635"/>
        <v>12.0288</v>
      </c>
      <c r="AD5768" s="17">
        <f t="shared" si="636"/>
        <v>48.115200000000002</v>
      </c>
    </row>
    <row r="5769" spans="1:30">
      <c r="A5769">
        <v>5768</v>
      </c>
      <c r="B5769" t="s">
        <v>8482</v>
      </c>
      <c r="C5769" s="4">
        <v>42986</v>
      </c>
      <c r="D5769" s="4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 s="17">
        <v>20.234999999999999</v>
      </c>
      <c r="V5769">
        <f t="shared" si="630"/>
        <v>2017</v>
      </c>
      <c r="W5769" t="str">
        <f t="shared" si="631"/>
        <v>Sep</v>
      </c>
      <c r="X5769" s="9" t="str">
        <f>Sample___Superstore[[#This Row],[Order Year]]&amp;"-"&amp;Sample___Superstore[[#This Row],[Order Month]]</f>
        <v>2017-Sep</v>
      </c>
      <c r="Y5769" s="10">
        <f>Sample___Superstore6[[#This Row],[Profit]]/Sample___Superstore6[[#This Row],[Sales]]</f>
        <v>0.23749999999999999</v>
      </c>
      <c r="Z5769" s="9">
        <f t="shared" si="632"/>
        <v>4</v>
      </c>
      <c r="AA5769" s="17">
        <f t="shared" si="633"/>
        <v>3.3725000000000001</v>
      </c>
      <c r="AB5769" s="17">
        <f t="shared" si="634"/>
        <v>14.200000000000001</v>
      </c>
      <c r="AC5769" s="17">
        <f t="shared" si="635"/>
        <v>17.040000000000003</v>
      </c>
      <c r="AD5769" s="17">
        <f t="shared" si="636"/>
        <v>68.16</v>
      </c>
    </row>
    <row r="5770" spans="1:30">
      <c r="A5770">
        <v>5769</v>
      </c>
      <c r="B5770" t="s">
        <v>8483</v>
      </c>
      <c r="C5770" s="4">
        <v>42060</v>
      </c>
      <c r="D5770" s="4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 s="17">
        <v>1.512</v>
      </c>
      <c r="V5770">
        <f t="shared" si="630"/>
        <v>2015</v>
      </c>
      <c r="W5770" t="str">
        <f t="shared" si="631"/>
        <v>Feb</v>
      </c>
      <c r="X5770" s="9" t="str">
        <f>Sample___Superstore[[#This Row],[Order Year]]&amp;"-"&amp;Sample___Superstore[[#This Row],[Order Month]]</f>
        <v>2015-Feb</v>
      </c>
      <c r="Y5770" s="10">
        <f>Sample___Superstore6[[#This Row],[Profit]]/Sample___Superstore6[[#This Row],[Sales]]</f>
        <v>0.48000000000000004</v>
      </c>
      <c r="Z5770" s="9">
        <f t="shared" si="632"/>
        <v>4</v>
      </c>
      <c r="AA5770" s="17">
        <f t="shared" si="633"/>
        <v>1.512</v>
      </c>
      <c r="AB5770" s="17">
        <f t="shared" si="634"/>
        <v>3.15</v>
      </c>
      <c r="AC5770" s="17">
        <f t="shared" si="635"/>
        <v>0</v>
      </c>
      <c r="AD5770" s="17">
        <f t="shared" si="636"/>
        <v>3.15</v>
      </c>
    </row>
    <row r="5771" spans="1:30">
      <c r="A5771">
        <v>5770</v>
      </c>
      <c r="B5771" t="s">
        <v>8483</v>
      </c>
      <c r="C5771" s="4">
        <v>42060</v>
      </c>
      <c r="D5771" s="4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 s="17">
        <v>10.224</v>
      </c>
      <c r="V5771">
        <f t="shared" si="630"/>
        <v>2015</v>
      </c>
      <c r="W5771" t="str">
        <f t="shared" si="631"/>
        <v>Feb</v>
      </c>
      <c r="X5771" s="9" t="str">
        <f>Sample___Superstore[[#This Row],[Order Year]]&amp;"-"&amp;Sample___Superstore[[#This Row],[Order Month]]</f>
        <v>2015-Feb</v>
      </c>
      <c r="Y5771" s="10">
        <f>Sample___Superstore6[[#This Row],[Profit]]/Sample___Superstore6[[#This Row],[Sales]]</f>
        <v>0.45</v>
      </c>
      <c r="Z5771" s="9">
        <f t="shared" si="632"/>
        <v>4</v>
      </c>
      <c r="AA5771" s="17">
        <f t="shared" si="633"/>
        <v>2.556</v>
      </c>
      <c r="AB5771" s="17">
        <f t="shared" si="634"/>
        <v>5.68</v>
      </c>
      <c r="AC5771" s="17">
        <f t="shared" si="635"/>
        <v>0</v>
      </c>
      <c r="AD5771" s="17">
        <f t="shared" si="636"/>
        <v>22.72</v>
      </c>
    </row>
    <row r="5772" spans="1:30">
      <c r="A5772">
        <v>5771</v>
      </c>
      <c r="B5772" t="s">
        <v>8484</v>
      </c>
      <c r="C5772" s="4">
        <v>42271</v>
      </c>
      <c r="D5772" s="4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 s="17">
        <v>4.6220999999999997</v>
      </c>
      <c r="V5772">
        <f t="shared" si="630"/>
        <v>2015</v>
      </c>
      <c r="W5772" t="str">
        <f t="shared" si="631"/>
        <v>Sep</v>
      </c>
      <c r="X5772" s="9" t="str">
        <f>Sample___Superstore[[#This Row],[Order Year]]&amp;"-"&amp;Sample___Superstore[[#This Row],[Order Month]]</f>
        <v>2015-Sep</v>
      </c>
      <c r="Y5772" s="10">
        <f>Sample___Superstore6[[#This Row],[Profit]]/Sample___Superstore6[[#This Row],[Sales]]</f>
        <v>0.31</v>
      </c>
      <c r="Z5772" s="9">
        <f t="shared" si="632"/>
        <v>4</v>
      </c>
      <c r="AA5772" s="17">
        <f t="shared" si="633"/>
        <v>1.5407</v>
      </c>
      <c r="AB5772" s="17">
        <f t="shared" si="634"/>
        <v>4.97</v>
      </c>
      <c r="AC5772" s="17">
        <f t="shared" si="635"/>
        <v>0</v>
      </c>
      <c r="AD5772" s="17">
        <f t="shared" si="636"/>
        <v>14.91</v>
      </c>
    </row>
    <row r="5773" spans="1:30">
      <c r="A5773">
        <v>5772</v>
      </c>
      <c r="B5773" t="s">
        <v>8484</v>
      </c>
      <c r="C5773" s="4">
        <v>42271</v>
      </c>
      <c r="D5773" s="4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 s="17">
        <v>335.85480000000001</v>
      </c>
      <c r="V5773">
        <f t="shared" si="630"/>
        <v>2015</v>
      </c>
      <c r="W5773" t="str">
        <f t="shared" si="631"/>
        <v>Sep</v>
      </c>
      <c r="X5773" s="9" t="str">
        <f>Sample___Superstore[[#This Row],[Order Year]]&amp;"-"&amp;Sample___Superstore[[#This Row],[Order Month]]</f>
        <v>2015-Sep</v>
      </c>
      <c r="Y5773" s="10">
        <f>Sample___Superstore6[[#This Row],[Profit]]/Sample___Superstore6[[#This Row],[Sales]]</f>
        <v>0.29000000000000004</v>
      </c>
      <c r="Z5773" s="9">
        <f t="shared" si="632"/>
        <v>4</v>
      </c>
      <c r="AA5773" s="17">
        <f t="shared" si="633"/>
        <v>83.963700000000003</v>
      </c>
      <c r="AB5773" s="17">
        <f t="shared" si="634"/>
        <v>289.52999999999997</v>
      </c>
      <c r="AC5773" s="17">
        <f t="shared" si="635"/>
        <v>0</v>
      </c>
      <c r="AD5773" s="17">
        <f t="shared" si="636"/>
        <v>1158.1199999999999</v>
      </c>
    </row>
    <row r="5774" spans="1:30">
      <c r="A5774">
        <v>5773</v>
      </c>
      <c r="B5774" t="s">
        <v>8485</v>
      </c>
      <c r="C5774" s="4">
        <v>42334</v>
      </c>
      <c r="D5774" s="4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 s="17">
        <v>233.99610000000001</v>
      </c>
      <c r="V5774">
        <f t="shared" si="630"/>
        <v>2015</v>
      </c>
      <c r="W5774" t="str">
        <f t="shared" si="631"/>
        <v>Nov</v>
      </c>
      <c r="X5774" s="9" t="str">
        <f>Sample___Superstore[[#This Row],[Order Year]]&amp;"-"&amp;Sample___Superstore[[#This Row],[Order Month]]</f>
        <v>2015-Nov</v>
      </c>
      <c r="Y5774" s="10">
        <f>Sample___Superstore6[[#This Row],[Profit]]/Sample___Superstore6[[#This Row],[Sales]]</f>
        <v>0.39</v>
      </c>
      <c r="Z5774" s="9">
        <f t="shared" si="632"/>
        <v>5</v>
      </c>
      <c r="AA5774" s="17">
        <f t="shared" si="633"/>
        <v>233.99610000000001</v>
      </c>
      <c r="AB5774" s="17">
        <f t="shared" si="634"/>
        <v>599.99</v>
      </c>
      <c r="AC5774" s="17">
        <f t="shared" si="635"/>
        <v>0</v>
      </c>
      <c r="AD5774" s="17">
        <f t="shared" si="636"/>
        <v>599.99</v>
      </c>
    </row>
    <row r="5775" spans="1:30">
      <c r="A5775">
        <v>5774</v>
      </c>
      <c r="B5775" t="s">
        <v>8486</v>
      </c>
      <c r="C5775" s="4">
        <v>42613</v>
      </c>
      <c r="D5775" s="4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 s="17">
        <v>2.3967999999999998</v>
      </c>
      <c r="V5775">
        <f t="shared" si="630"/>
        <v>2016</v>
      </c>
      <c r="W5775" t="str">
        <f t="shared" si="631"/>
        <v>Aug</v>
      </c>
      <c r="X5775" s="9" t="str">
        <f>Sample___Superstore[[#This Row],[Order Year]]&amp;"-"&amp;Sample___Superstore[[#This Row],[Order Month]]</f>
        <v>2016-Aug</v>
      </c>
      <c r="Y5775" s="10">
        <f>Sample___Superstore6[[#This Row],[Profit]]/Sample___Superstore6[[#This Row],[Sales]]</f>
        <v>9.9999999999999992E-2</v>
      </c>
      <c r="Z5775" s="9">
        <f t="shared" si="632"/>
        <v>6</v>
      </c>
      <c r="AA5775" s="17">
        <f t="shared" si="633"/>
        <v>1.1983999999999999</v>
      </c>
      <c r="AB5775" s="17">
        <f t="shared" si="634"/>
        <v>11.984</v>
      </c>
      <c r="AC5775" s="17">
        <f t="shared" si="635"/>
        <v>4.7936000000000005</v>
      </c>
      <c r="AD5775" s="17">
        <f t="shared" si="636"/>
        <v>19.174399999999999</v>
      </c>
    </row>
    <row r="5776" spans="1:30">
      <c r="A5776">
        <v>5775</v>
      </c>
      <c r="B5776" t="s">
        <v>8487</v>
      </c>
      <c r="C5776" s="4">
        <v>42472</v>
      </c>
      <c r="D5776" s="4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 s="17">
        <v>-31.914400000000001</v>
      </c>
      <c r="V5776">
        <f t="shared" si="630"/>
        <v>2016</v>
      </c>
      <c r="W5776" t="str">
        <f t="shared" si="631"/>
        <v>Apr</v>
      </c>
      <c r="X5776" s="9" t="str">
        <f>Sample___Superstore[[#This Row],[Order Year]]&amp;"-"&amp;Sample___Superstore[[#This Row],[Order Month]]</f>
        <v>2016-Apr</v>
      </c>
      <c r="Y5776" s="10">
        <f>Sample___Superstore6[[#This Row],[Profit]]/Sample___Superstore6[[#This Row],[Sales]]</f>
        <v>-0.05</v>
      </c>
      <c r="Z5776" s="9">
        <f t="shared" si="632"/>
        <v>4</v>
      </c>
      <c r="AA5776" s="17">
        <f t="shared" si="633"/>
        <v>-4.5591999999999997</v>
      </c>
      <c r="AB5776" s="17">
        <f t="shared" si="634"/>
        <v>91.183999999999997</v>
      </c>
      <c r="AC5776" s="17">
        <f t="shared" si="635"/>
        <v>127.6576</v>
      </c>
      <c r="AD5776" s="17">
        <f t="shared" si="636"/>
        <v>510.63040000000001</v>
      </c>
    </row>
    <row r="5777" spans="1:30">
      <c r="A5777">
        <v>5776</v>
      </c>
      <c r="B5777" t="s">
        <v>8487</v>
      </c>
      <c r="C5777" s="4">
        <v>42472</v>
      </c>
      <c r="D5777" s="4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 s="17">
        <v>4.6227999999999998</v>
      </c>
      <c r="V5777">
        <f t="shared" si="630"/>
        <v>2016</v>
      </c>
      <c r="W5777" t="str">
        <f t="shared" si="631"/>
        <v>Apr</v>
      </c>
      <c r="X5777" s="9" t="str">
        <f>Sample___Superstore[[#This Row],[Order Year]]&amp;"-"&amp;Sample___Superstore[[#This Row],[Order Month]]</f>
        <v>2016-Apr</v>
      </c>
      <c r="Y5777" s="10">
        <f>Sample___Superstore6[[#This Row],[Profit]]/Sample___Superstore6[[#This Row],[Sales]]</f>
        <v>0.35</v>
      </c>
      <c r="Z5777" s="9">
        <f t="shared" si="632"/>
        <v>4</v>
      </c>
      <c r="AA5777" s="17">
        <f t="shared" si="633"/>
        <v>4.6227999999999998</v>
      </c>
      <c r="AB5777" s="17">
        <f t="shared" si="634"/>
        <v>13.208</v>
      </c>
      <c r="AC5777" s="17">
        <f t="shared" si="635"/>
        <v>2.6416000000000004</v>
      </c>
      <c r="AD5777" s="17">
        <f t="shared" si="636"/>
        <v>10.5664</v>
      </c>
    </row>
    <row r="5778" spans="1:30">
      <c r="A5778">
        <v>5777</v>
      </c>
      <c r="B5778" t="s">
        <v>8488</v>
      </c>
      <c r="C5778" s="4">
        <v>42708</v>
      </c>
      <c r="D5778" s="4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 s="17">
        <v>5.8230000000000004</v>
      </c>
      <c r="V5778">
        <f t="shared" si="630"/>
        <v>2016</v>
      </c>
      <c r="W5778" t="str">
        <f t="shared" si="631"/>
        <v>Dec</v>
      </c>
      <c r="X5778" s="9" t="str">
        <f>Sample___Superstore[[#This Row],[Order Year]]&amp;"-"&amp;Sample___Superstore[[#This Row],[Order Month]]</f>
        <v>2016-Dec</v>
      </c>
      <c r="Y5778" s="10">
        <f>Sample___Superstore6[[#This Row],[Profit]]/Sample___Superstore6[[#This Row],[Sales]]</f>
        <v>0.375</v>
      </c>
      <c r="Z5778" s="9">
        <f t="shared" si="632"/>
        <v>4</v>
      </c>
      <c r="AA5778" s="17">
        <f t="shared" si="633"/>
        <v>1.9410000000000001</v>
      </c>
      <c r="AB5778" s="17">
        <f t="shared" si="634"/>
        <v>5.1760000000000002</v>
      </c>
      <c r="AC5778" s="17">
        <f t="shared" si="635"/>
        <v>3.1056000000000004</v>
      </c>
      <c r="AD5778" s="17">
        <f t="shared" si="636"/>
        <v>12.4224</v>
      </c>
    </row>
    <row r="5779" spans="1:30">
      <c r="A5779">
        <v>5778</v>
      </c>
      <c r="B5779" t="s">
        <v>8489</v>
      </c>
      <c r="C5779" s="4">
        <v>42708</v>
      </c>
      <c r="D5779" s="4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 s="17">
        <v>50.328000000000003</v>
      </c>
      <c r="V5779">
        <f t="shared" si="630"/>
        <v>2016</v>
      </c>
      <c r="W5779" t="str">
        <f t="shared" si="631"/>
        <v>Dec</v>
      </c>
      <c r="X5779" s="9" t="str">
        <f>Sample___Superstore[[#This Row],[Order Year]]&amp;"-"&amp;Sample___Superstore[[#This Row],[Order Month]]</f>
        <v>2016-Dec</v>
      </c>
      <c r="Y5779" s="10">
        <f>Sample___Superstore6[[#This Row],[Profit]]/Sample___Superstore6[[#This Row],[Sales]]</f>
        <v>0.48000000000000004</v>
      </c>
      <c r="Z5779" s="9">
        <f t="shared" si="632"/>
        <v>5</v>
      </c>
      <c r="AA5779" s="17">
        <f t="shared" si="633"/>
        <v>50.328000000000003</v>
      </c>
      <c r="AB5779" s="17">
        <f t="shared" si="634"/>
        <v>104.85</v>
      </c>
      <c r="AC5779" s="17">
        <f t="shared" si="635"/>
        <v>0</v>
      </c>
      <c r="AD5779" s="17">
        <f t="shared" si="636"/>
        <v>104.85</v>
      </c>
    </row>
    <row r="5780" spans="1:30">
      <c r="A5780">
        <v>5779</v>
      </c>
      <c r="B5780" t="s">
        <v>8490</v>
      </c>
      <c r="C5780" s="4">
        <v>41954</v>
      </c>
      <c r="D5780" s="4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 s="17">
        <v>7.9248000000000003</v>
      </c>
      <c r="V5780">
        <f t="shared" si="630"/>
        <v>2014</v>
      </c>
      <c r="W5780" t="str">
        <f t="shared" si="631"/>
        <v>Nov</v>
      </c>
      <c r="X5780" s="9" t="str">
        <f>Sample___Superstore[[#This Row],[Order Year]]&amp;"-"&amp;Sample___Superstore[[#This Row],[Order Month]]</f>
        <v>2014-Nov</v>
      </c>
      <c r="Y5780" s="10">
        <f>Sample___Superstore6[[#This Row],[Profit]]/Sample___Superstore6[[#This Row],[Sales]]</f>
        <v>0.26</v>
      </c>
      <c r="Z5780" s="9">
        <f t="shared" si="632"/>
        <v>7</v>
      </c>
      <c r="AA5780" s="17">
        <f t="shared" si="633"/>
        <v>2.6415999999999999</v>
      </c>
      <c r="AB5780" s="17">
        <f t="shared" si="634"/>
        <v>10.16</v>
      </c>
      <c r="AC5780" s="17">
        <f t="shared" si="635"/>
        <v>0</v>
      </c>
      <c r="AD5780" s="17">
        <f t="shared" si="636"/>
        <v>30.48</v>
      </c>
    </row>
    <row r="5781" spans="1:30">
      <c r="A5781">
        <v>5780</v>
      </c>
      <c r="B5781" t="s">
        <v>8490</v>
      </c>
      <c r="C5781" s="4">
        <v>41954</v>
      </c>
      <c r="D5781" s="4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 s="17">
        <v>11.264799999999999</v>
      </c>
      <c r="V5781">
        <f t="shared" si="630"/>
        <v>2014</v>
      </c>
      <c r="W5781" t="str">
        <f t="shared" si="631"/>
        <v>Nov</v>
      </c>
      <c r="X5781" s="9" t="str">
        <f>Sample___Superstore[[#This Row],[Order Year]]&amp;"-"&amp;Sample___Superstore[[#This Row],[Order Month]]</f>
        <v>2014-Nov</v>
      </c>
      <c r="Y5781" s="10">
        <f>Sample___Superstore6[[#This Row],[Profit]]/Sample___Superstore6[[#This Row],[Sales]]</f>
        <v>9.9999999999999992E-2</v>
      </c>
      <c r="Z5781" s="9">
        <f t="shared" si="632"/>
        <v>7</v>
      </c>
      <c r="AA5781" s="17">
        <f t="shared" si="633"/>
        <v>11.264799999999999</v>
      </c>
      <c r="AB5781" s="17">
        <f t="shared" si="634"/>
        <v>112.648</v>
      </c>
      <c r="AC5781" s="17">
        <f t="shared" si="635"/>
        <v>22.529600000000002</v>
      </c>
      <c r="AD5781" s="17">
        <f t="shared" si="636"/>
        <v>90.118399999999994</v>
      </c>
    </row>
    <row r="5782" spans="1:30">
      <c r="A5782">
        <v>5781</v>
      </c>
      <c r="B5782" t="s">
        <v>8491</v>
      </c>
      <c r="C5782" s="4">
        <v>42096</v>
      </c>
      <c r="D5782" s="4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 s="17">
        <v>24.291899999999998</v>
      </c>
      <c r="V5782">
        <f t="shared" si="630"/>
        <v>2015</v>
      </c>
      <c r="W5782" t="str">
        <f t="shared" si="631"/>
        <v>Apr</v>
      </c>
      <c r="X5782" s="9" t="str">
        <f>Sample___Superstore[[#This Row],[Order Year]]&amp;"-"&amp;Sample___Superstore[[#This Row],[Order Month]]</f>
        <v>2015-Apr</v>
      </c>
      <c r="Y5782" s="10">
        <f>Sample___Superstore6[[#This Row],[Profit]]/Sample___Superstore6[[#This Row],[Sales]]</f>
        <v>0.33749999999999997</v>
      </c>
      <c r="Z5782" s="9">
        <f t="shared" si="632"/>
        <v>7</v>
      </c>
      <c r="AA5782" s="17">
        <f t="shared" si="633"/>
        <v>8.0972999999999988</v>
      </c>
      <c r="AB5782" s="17">
        <f t="shared" si="634"/>
        <v>23.992000000000001</v>
      </c>
      <c r="AC5782" s="17">
        <f t="shared" si="635"/>
        <v>14.395200000000001</v>
      </c>
      <c r="AD5782" s="17">
        <f t="shared" si="636"/>
        <v>57.580799999999996</v>
      </c>
    </row>
    <row r="5783" spans="1:30">
      <c r="A5783">
        <v>5782</v>
      </c>
      <c r="B5783" t="s">
        <v>8494</v>
      </c>
      <c r="C5783" s="4">
        <v>42350</v>
      </c>
      <c r="D5783" s="4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 s="17">
        <v>0.59670000000000001</v>
      </c>
      <c r="V5783">
        <f t="shared" si="630"/>
        <v>2015</v>
      </c>
      <c r="W5783" t="str">
        <f t="shared" si="631"/>
        <v>Dec</v>
      </c>
      <c r="X5783" s="9" t="str">
        <f>Sample___Superstore[[#This Row],[Order Year]]&amp;"-"&amp;Sample___Superstore[[#This Row],[Order Month]]</f>
        <v>2015-Dec</v>
      </c>
      <c r="Y5783" s="10">
        <f>Sample___Superstore6[[#This Row],[Profit]]/Sample___Superstore6[[#This Row],[Sales]]</f>
        <v>0.27</v>
      </c>
      <c r="Z5783" s="9">
        <f t="shared" si="632"/>
        <v>4</v>
      </c>
      <c r="AA5783" s="17">
        <f t="shared" si="633"/>
        <v>0.59670000000000001</v>
      </c>
      <c r="AB5783" s="17">
        <f t="shared" si="634"/>
        <v>2.21</v>
      </c>
      <c r="AC5783" s="17">
        <f t="shared" si="635"/>
        <v>0</v>
      </c>
      <c r="AD5783" s="17">
        <f t="shared" si="636"/>
        <v>2.21</v>
      </c>
    </row>
    <row r="5784" spans="1:30">
      <c r="A5784">
        <v>5783</v>
      </c>
      <c r="B5784" t="s">
        <v>8494</v>
      </c>
      <c r="C5784" s="4">
        <v>42350</v>
      </c>
      <c r="D5784" s="4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 s="17">
        <v>7.4496000000000002</v>
      </c>
      <c r="V5784">
        <f t="shared" si="630"/>
        <v>2015</v>
      </c>
      <c r="W5784" t="str">
        <f t="shared" si="631"/>
        <v>Dec</v>
      </c>
      <c r="X5784" s="9" t="str">
        <f>Sample___Superstore[[#This Row],[Order Year]]&amp;"-"&amp;Sample___Superstore[[#This Row],[Order Month]]</f>
        <v>2015-Dec</v>
      </c>
      <c r="Y5784" s="10">
        <f>Sample___Superstore6[[#This Row],[Profit]]/Sample___Superstore6[[#This Row],[Sales]]</f>
        <v>0.48000000000000004</v>
      </c>
      <c r="Z5784" s="9">
        <f t="shared" si="632"/>
        <v>4</v>
      </c>
      <c r="AA5784" s="17">
        <f t="shared" si="633"/>
        <v>1.8624000000000001</v>
      </c>
      <c r="AB5784" s="17">
        <f t="shared" si="634"/>
        <v>3.88</v>
      </c>
      <c r="AC5784" s="17">
        <f t="shared" si="635"/>
        <v>0</v>
      </c>
      <c r="AD5784" s="17">
        <f t="shared" si="636"/>
        <v>15.52</v>
      </c>
    </row>
    <row r="5785" spans="1:30">
      <c r="A5785">
        <v>5784</v>
      </c>
      <c r="B5785" t="s">
        <v>8494</v>
      </c>
      <c r="C5785" s="4">
        <v>42350</v>
      </c>
      <c r="D5785" s="4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 s="17">
        <v>16.398</v>
      </c>
      <c r="V5785">
        <f t="shared" si="630"/>
        <v>2015</v>
      </c>
      <c r="W5785" t="str">
        <f t="shared" si="631"/>
        <v>Dec</v>
      </c>
      <c r="X5785" s="9" t="str">
        <f>Sample___Superstore[[#This Row],[Order Year]]&amp;"-"&amp;Sample___Superstore[[#This Row],[Order Month]]</f>
        <v>2015-Dec</v>
      </c>
      <c r="Y5785" s="10">
        <f>Sample___Superstore6[[#This Row],[Profit]]/Sample___Superstore6[[#This Row],[Sales]]</f>
        <v>0.45</v>
      </c>
      <c r="Z5785" s="9">
        <f t="shared" si="632"/>
        <v>4</v>
      </c>
      <c r="AA5785" s="17">
        <f t="shared" si="633"/>
        <v>4.0994999999999999</v>
      </c>
      <c r="AB5785" s="17">
        <f t="shared" si="634"/>
        <v>9.11</v>
      </c>
      <c r="AC5785" s="17">
        <f t="shared" si="635"/>
        <v>0</v>
      </c>
      <c r="AD5785" s="17">
        <f t="shared" si="636"/>
        <v>36.44</v>
      </c>
    </row>
    <row r="5786" spans="1:30">
      <c r="A5786">
        <v>5785</v>
      </c>
      <c r="B5786" t="s">
        <v>8496</v>
      </c>
      <c r="C5786" s="4">
        <v>43010</v>
      </c>
      <c r="D5786" s="4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 s="17">
        <v>-384.71640000000002</v>
      </c>
      <c r="V5786">
        <f t="shared" si="630"/>
        <v>2017</v>
      </c>
      <c r="W5786" t="str">
        <f t="shared" si="631"/>
        <v>Oct</v>
      </c>
      <c r="X5786" s="9" t="str">
        <f>Sample___Superstore[[#This Row],[Order Year]]&amp;"-"&amp;Sample___Superstore[[#This Row],[Order Month]]</f>
        <v>2017-Oct</v>
      </c>
      <c r="Y5786" s="10">
        <f>Sample___Superstore6[[#This Row],[Profit]]/Sample___Superstore6[[#This Row],[Sales]]</f>
        <v>-1.7666666666666666</v>
      </c>
      <c r="Z5786" s="9">
        <f t="shared" si="632"/>
        <v>6</v>
      </c>
      <c r="AA5786" s="17">
        <f t="shared" si="633"/>
        <v>-64.119399999999999</v>
      </c>
      <c r="AB5786" s="17">
        <f t="shared" si="634"/>
        <v>36.294000000000004</v>
      </c>
      <c r="AC5786" s="17">
        <f t="shared" si="635"/>
        <v>152.4348</v>
      </c>
      <c r="AD5786" s="17">
        <f t="shared" si="636"/>
        <v>65.329200000000014</v>
      </c>
    </row>
    <row r="5787" spans="1:30">
      <c r="A5787">
        <v>5786</v>
      </c>
      <c r="B5787" t="s">
        <v>8496</v>
      </c>
      <c r="C5787" s="4">
        <v>43010</v>
      </c>
      <c r="D5787" s="4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 s="17">
        <v>4.3956</v>
      </c>
      <c r="V5787">
        <f t="shared" si="630"/>
        <v>2017</v>
      </c>
      <c r="W5787" t="str">
        <f t="shared" si="631"/>
        <v>Oct</v>
      </c>
      <c r="X5787" s="9" t="str">
        <f>Sample___Superstore[[#This Row],[Order Year]]&amp;"-"&amp;Sample___Superstore[[#This Row],[Order Month]]</f>
        <v>2017-Oct</v>
      </c>
      <c r="Y5787" s="10">
        <f>Sample___Superstore6[[#This Row],[Profit]]/Sample___Superstore6[[#This Row],[Sales]]</f>
        <v>0.11249999999999999</v>
      </c>
      <c r="Z5787" s="9">
        <f t="shared" si="632"/>
        <v>6</v>
      </c>
      <c r="AA5787" s="17">
        <f t="shared" si="633"/>
        <v>0.73260000000000003</v>
      </c>
      <c r="AB5787" s="17">
        <f t="shared" si="634"/>
        <v>6.5120000000000005</v>
      </c>
      <c r="AC5787" s="17">
        <f t="shared" si="635"/>
        <v>7.8144000000000009</v>
      </c>
      <c r="AD5787" s="17">
        <f t="shared" si="636"/>
        <v>31.257600000000004</v>
      </c>
    </row>
    <row r="5788" spans="1:30">
      <c r="A5788">
        <v>5787</v>
      </c>
      <c r="B5788" t="s">
        <v>8496</v>
      </c>
      <c r="C5788" s="4">
        <v>43010</v>
      </c>
      <c r="D5788" s="4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 s="17">
        <v>-16.601199999999999</v>
      </c>
      <c r="V5788">
        <f t="shared" si="630"/>
        <v>2017</v>
      </c>
      <c r="W5788" t="str">
        <f t="shared" si="631"/>
        <v>Oct</v>
      </c>
      <c r="X5788" s="9" t="str">
        <f>Sample___Superstore[[#This Row],[Order Year]]&amp;"-"&amp;Sample___Superstore[[#This Row],[Order Month]]</f>
        <v>2017-Oct</v>
      </c>
      <c r="Y5788" s="10">
        <f>Sample___Superstore6[[#This Row],[Profit]]/Sample___Superstore6[[#This Row],[Sales]]</f>
        <v>-0.73333333333333317</v>
      </c>
      <c r="Z5788" s="9">
        <f t="shared" si="632"/>
        <v>6</v>
      </c>
      <c r="AA5788" s="17">
        <f t="shared" si="633"/>
        <v>-2.3715999999999999</v>
      </c>
      <c r="AB5788" s="17">
        <f t="shared" si="634"/>
        <v>3.2340000000000004</v>
      </c>
      <c r="AC5788" s="17">
        <f t="shared" si="635"/>
        <v>15.8466</v>
      </c>
      <c r="AD5788" s="17">
        <f t="shared" si="636"/>
        <v>6.7914000000000012</v>
      </c>
    </row>
    <row r="5789" spans="1:30">
      <c r="A5789">
        <v>5788</v>
      </c>
      <c r="B5789" t="s">
        <v>8496</v>
      </c>
      <c r="C5789" s="4">
        <v>43010</v>
      </c>
      <c r="D5789" s="4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 s="17">
        <v>10.7037</v>
      </c>
      <c r="V5789">
        <f t="shared" si="630"/>
        <v>2017</v>
      </c>
      <c r="W5789" t="str">
        <f t="shared" si="631"/>
        <v>Oct</v>
      </c>
      <c r="X5789" s="9" t="str">
        <f>Sample___Superstore[[#This Row],[Order Year]]&amp;"-"&amp;Sample___Superstore[[#This Row],[Order Month]]</f>
        <v>2017-Oct</v>
      </c>
      <c r="Y5789" s="10">
        <f>Sample___Superstore6[[#This Row],[Profit]]/Sample___Superstore6[[#This Row],[Sales]]</f>
        <v>0.11249999999999999</v>
      </c>
      <c r="Z5789" s="9">
        <f t="shared" si="632"/>
        <v>6</v>
      </c>
      <c r="AA5789" s="17">
        <f t="shared" si="633"/>
        <v>1.5290999999999999</v>
      </c>
      <c r="AB5789" s="17">
        <f t="shared" si="634"/>
        <v>13.592000000000001</v>
      </c>
      <c r="AC5789" s="17">
        <f t="shared" si="635"/>
        <v>19.0288</v>
      </c>
      <c r="AD5789" s="17">
        <f t="shared" si="636"/>
        <v>76.115200000000002</v>
      </c>
    </row>
    <row r="5790" spans="1:30">
      <c r="A5790">
        <v>5789</v>
      </c>
      <c r="B5790" t="s">
        <v>8497</v>
      </c>
      <c r="C5790" s="4">
        <v>42835</v>
      </c>
      <c r="D5790" s="4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 s="17">
        <v>1.8480000000000001</v>
      </c>
      <c r="V5790">
        <f t="shared" si="630"/>
        <v>2017</v>
      </c>
      <c r="W5790" t="str">
        <f t="shared" si="631"/>
        <v>Apr</v>
      </c>
      <c r="X5790" s="9" t="str">
        <f>Sample___Superstore[[#This Row],[Order Year]]&amp;"-"&amp;Sample___Superstore[[#This Row],[Order Month]]</f>
        <v>2017-Apr</v>
      </c>
      <c r="Y5790" s="10">
        <f>Sample___Superstore6[[#This Row],[Profit]]/Sample___Superstore6[[#This Row],[Sales]]</f>
        <v>0.15</v>
      </c>
      <c r="Z5790" s="9">
        <f t="shared" si="632"/>
        <v>4</v>
      </c>
      <c r="AA5790" s="17">
        <f t="shared" si="633"/>
        <v>0.36960000000000004</v>
      </c>
      <c r="AB5790" s="17">
        <f t="shared" si="634"/>
        <v>2.464</v>
      </c>
      <c r="AC5790" s="17">
        <f t="shared" si="635"/>
        <v>2.4640000000000004</v>
      </c>
      <c r="AD5790" s="17">
        <f t="shared" si="636"/>
        <v>9.8559999999999999</v>
      </c>
    </row>
    <row r="5791" spans="1:30">
      <c r="A5791">
        <v>5790</v>
      </c>
      <c r="B5791" t="s">
        <v>8497</v>
      </c>
      <c r="C5791" s="4">
        <v>42835</v>
      </c>
      <c r="D5791" s="4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 s="17">
        <v>-3.0933000000000002</v>
      </c>
      <c r="V5791">
        <f t="shared" si="630"/>
        <v>2017</v>
      </c>
      <c r="W5791" t="str">
        <f t="shared" si="631"/>
        <v>Apr</v>
      </c>
      <c r="X5791" s="9" t="str">
        <f>Sample___Superstore[[#This Row],[Order Year]]&amp;"-"&amp;Sample___Superstore[[#This Row],[Order Month]]</f>
        <v>2017-Apr</v>
      </c>
      <c r="Y5791" s="10">
        <f>Sample___Superstore6[[#This Row],[Profit]]/Sample___Superstore6[[#This Row],[Sales]]</f>
        <v>-0.70000000000000007</v>
      </c>
      <c r="Z5791" s="9">
        <f t="shared" si="632"/>
        <v>4</v>
      </c>
      <c r="AA5791" s="17">
        <f t="shared" si="633"/>
        <v>-1.0311000000000001</v>
      </c>
      <c r="AB5791" s="17">
        <f t="shared" si="634"/>
        <v>1.4729999999999999</v>
      </c>
      <c r="AC5791" s="17">
        <f t="shared" si="635"/>
        <v>3.0932999999999997</v>
      </c>
      <c r="AD5791" s="17">
        <f t="shared" si="636"/>
        <v>1.3256999999999999</v>
      </c>
    </row>
    <row r="5792" spans="1:30">
      <c r="A5792">
        <v>5791</v>
      </c>
      <c r="B5792" t="s">
        <v>8500</v>
      </c>
      <c r="C5792" s="4">
        <v>43007</v>
      </c>
      <c r="D5792" s="4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 s="17">
        <v>16.8</v>
      </c>
      <c r="V5792">
        <f t="shared" si="630"/>
        <v>2017</v>
      </c>
      <c r="W5792" t="str">
        <f t="shared" si="631"/>
        <v>Sep</v>
      </c>
      <c r="X5792" s="9" t="str">
        <f>Sample___Superstore[[#This Row],[Order Year]]&amp;"-"&amp;Sample___Superstore[[#This Row],[Order Month]]</f>
        <v>2017-Sep</v>
      </c>
      <c r="Y5792" s="10">
        <f>Sample___Superstore6[[#This Row],[Profit]]/Sample___Superstore6[[#This Row],[Sales]]</f>
        <v>0.48000000000000004</v>
      </c>
      <c r="Z5792" s="9">
        <f t="shared" si="632"/>
        <v>3</v>
      </c>
      <c r="AA5792" s="17">
        <f t="shared" si="633"/>
        <v>2.4</v>
      </c>
      <c r="AB5792" s="17">
        <f t="shared" si="634"/>
        <v>5</v>
      </c>
      <c r="AC5792" s="17">
        <f t="shared" si="635"/>
        <v>0</v>
      </c>
      <c r="AD5792" s="17">
        <f t="shared" si="636"/>
        <v>35</v>
      </c>
    </row>
    <row r="5793" spans="1:30">
      <c r="A5793">
        <v>5792</v>
      </c>
      <c r="B5793" t="s">
        <v>8500</v>
      </c>
      <c r="C5793" s="4">
        <v>43007</v>
      </c>
      <c r="D5793" s="4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 s="17">
        <v>0</v>
      </c>
      <c r="V5793">
        <f t="shared" si="630"/>
        <v>2017</v>
      </c>
      <c r="W5793" t="str">
        <f t="shared" si="631"/>
        <v>Sep</v>
      </c>
      <c r="X5793" s="9" t="str">
        <f>Sample___Superstore[[#This Row],[Order Year]]&amp;"-"&amp;Sample___Superstore[[#This Row],[Order Month]]</f>
        <v>2017-Sep</v>
      </c>
      <c r="Y5793" s="10">
        <f>Sample___Superstore6[[#This Row],[Profit]]/Sample___Superstore6[[#This Row],[Sales]]</f>
        <v>0</v>
      </c>
      <c r="Z5793" s="9">
        <f t="shared" si="632"/>
        <v>3</v>
      </c>
      <c r="AA5793" s="17">
        <f t="shared" si="633"/>
        <v>0</v>
      </c>
      <c r="AB5793" s="17">
        <f t="shared" si="634"/>
        <v>72.784000000000006</v>
      </c>
      <c r="AC5793" s="17">
        <f t="shared" si="635"/>
        <v>14.556800000000003</v>
      </c>
      <c r="AD5793" s="17">
        <f t="shared" si="636"/>
        <v>58.227200000000003</v>
      </c>
    </row>
    <row r="5794" spans="1:30">
      <c r="A5794">
        <v>5793</v>
      </c>
      <c r="B5794" t="s">
        <v>8500</v>
      </c>
      <c r="C5794" s="4">
        <v>43007</v>
      </c>
      <c r="D5794" s="4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 s="17">
        <v>25.438400000000001</v>
      </c>
      <c r="V5794">
        <f t="shared" si="630"/>
        <v>2017</v>
      </c>
      <c r="W5794" t="str">
        <f t="shared" si="631"/>
        <v>Sep</v>
      </c>
      <c r="X5794" s="9" t="str">
        <f>Sample___Superstore[[#This Row],[Order Year]]&amp;"-"&amp;Sample___Superstore[[#This Row],[Order Month]]</f>
        <v>2017-Sep</v>
      </c>
      <c r="Y5794" s="10">
        <f>Sample___Superstore6[[#This Row],[Profit]]/Sample___Superstore6[[#This Row],[Sales]]</f>
        <v>0.26</v>
      </c>
      <c r="Z5794" s="9">
        <f t="shared" si="632"/>
        <v>3</v>
      </c>
      <c r="AA5794" s="17">
        <f t="shared" si="633"/>
        <v>12.719200000000001</v>
      </c>
      <c r="AB5794" s="17">
        <f t="shared" si="634"/>
        <v>48.92</v>
      </c>
      <c r="AC5794" s="17">
        <f t="shared" si="635"/>
        <v>0</v>
      </c>
      <c r="AD5794" s="17">
        <f t="shared" si="636"/>
        <v>97.84</v>
      </c>
    </row>
    <row r="5795" spans="1:30">
      <c r="A5795">
        <v>5794</v>
      </c>
      <c r="B5795" t="s">
        <v>8500</v>
      </c>
      <c r="C5795" s="4">
        <v>43007</v>
      </c>
      <c r="D5795" s="4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17">
        <v>15.525</v>
      </c>
      <c r="V5795">
        <f t="shared" si="630"/>
        <v>2017</v>
      </c>
      <c r="W5795" t="str">
        <f t="shared" si="631"/>
        <v>Sep</v>
      </c>
      <c r="X5795" s="9" t="str">
        <f>Sample___Superstore[[#This Row],[Order Year]]&amp;"-"&amp;Sample___Superstore[[#This Row],[Order Month]]</f>
        <v>2017-Sep</v>
      </c>
      <c r="Y5795" s="10">
        <f>Sample___Superstore6[[#This Row],[Profit]]/Sample___Superstore6[[#This Row],[Sales]]</f>
        <v>0.3</v>
      </c>
      <c r="Z5795" s="9">
        <f t="shared" si="632"/>
        <v>3</v>
      </c>
      <c r="AA5795" s="17">
        <f t="shared" si="633"/>
        <v>15.525</v>
      </c>
      <c r="AB5795" s="17">
        <f t="shared" si="634"/>
        <v>51.75</v>
      </c>
      <c r="AC5795" s="17">
        <f t="shared" si="635"/>
        <v>0</v>
      </c>
      <c r="AD5795" s="17">
        <f t="shared" si="636"/>
        <v>51.75</v>
      </c>
    </row>
    <row r="5796" spans="1:30">
      <c r="A5796">
        <v>5795</v>
      </c>
      <c r="B5796" t="s">
        <v>8500</v>
      </c>
      <c r="C5796" s="4">
        <v>43007</v>
      </c>
      <c r="D5796" s="4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 s="17">
        <v>16.3352</v>
      </c>
      <c r="V5796">
        <f t="shared" si="630"/>
        <v>2017</v>
      </c>
      <c r="W5796" t="str">
        <f t="shared" si="631"/>
        <v>Sep</v>
      </c>
      <c r="X5796" s="9" t="str">
        <f>Sample___Superstore[[#This Row],[Order Year]]&amp;"-"&amp;Sample___Superstore[[#This Row],[Order Month]]</f>
        <v>2017-Sep</v>
      </c>
      <c r="Y5796" s="10">
        <f>Sample___Superstore6[[#This Row],[Profit]]/Sample___Superstore6[[#This Row],[Sales]]</f>
        <v>0.35000000000000003</v>
      </c>
      <c r="Z5796" s="9">
        <f t="shared" si="632"/>
        <v>3</v>
      </c>
      <c r="AA5796" s="17">
        <f t="shared" si="633"/>
        <v>8.1676000000000002</v>
      </c>
      <c r="AB5796" s="17">
        <f t="shared" si="634"/>
        <v>23.335999999999999</v>
      </c>
      <c r="AC5796" s="17">
        <f t="shared" si="635"/>
        <v>9.3344000000000005</v>
      </c>
      <c r="AD5796" s="17">
        <f t="shared" si="636"/>
        <v>37.337599999999995</v>
      </c>
    </row>
    <row r="5797" spans="1:30">
      <c r="A5797">
        <v>5796</v>
      </c>
      <c r="B5797" t="s">
        <v>8501</v>
      </c>
      <c r="C5797" s="4">
        <v>41911</v>
      </c>
      <c r="D5797" s="4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 s="17">
        <v>362.84039999999999</v>
      </c>
      <c r="V5797">
        <f t="shared" si="630"/>
        <v>2014</v>
      </c>
      <c r="W5797" t="str">
        <f t="shared" si="631"/>
        <v>Sep</v>
      </c>
      <c r="X5797" s="9" t="str">
        <f>Sample___Superstore[[#This Row],[Order Year]]&amp;"-"&amp;Sample___Superstore[[#This Row],[Order Month]]</f>
        <v>2014-Sep</v>
      </c>
      <c r="Y5797" s="10">
        <f>Sample___Superstore6[[#This Row],[Profit]]/Sample___Superstore6[[#This Row],[Sales]]</f>
        <v>0.26</v>
      </c>
      <c r="Z5797" s="9">
        <f t="shared" si="632"/>
        <v>4</v>
      </c>
      <c r="AA5797" s="17">
        <f t="shared" si="633"/>
        <v>40.315599999999996</v>
      </c>
      <c r="AB5797" s="17">
        <f t="shared" si="634"/>
        <v>155.06</v>
      </c>
      <c r="AC5797" s="17">
        <f t="shared" si="635"/>
        <v>0</v>
      </c>
      <c r="AD5797" s="17">
        <f t="shared" si="636"/>
        <v>1395.54</v>
      </c>
    </row>
    <row r="5798" spans="1:30">
      <c r="A5798">
        <v>5797</v>
      </c>
      <c r="B5798" t="s">
        <v>8501</v>
      </c>
      <c r="C5798" s="4">
        <v>41911</v>
      </c>
      <c r="D5798" s="4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 s="17">
        <v>36.381599999999999</v>
      </c>
      <c r="V5798">
        <f t="shared" si="630"/>
        <v>2014</v>
      </c>
      <c r="W5798" t="str">
        <f t="shared" si="631"/>
        <v>Sep</v>
      </c>
      <c r="X5798" s="9" t="str">
        <f>Sample___Superstore[[#This Row],[Order Year]]&amp;"-"&amp;Sample___Superstore[[#This Row],[Order Month]]</f>
        <v>2014-Sep</v>
      </c>
      <c r="Y5798" s="10">
        <f>Sample___Superstore6[[#This Row],[Profit]]/Sample___Superstore6[[#This Row],[Sales]]</f>
        <v>0.31</v>
      </c>
      <c r="Z5798" s="9">
        <f t="shared" si="632"/>
        <v>4</v>
      </c>
      <c r="AA5798" s="17">
        <f t="shared" si="633"/>
        <v>9.0953999999999997</v>
      </c>
      <c r="AB5798" s="17">
        <f t="shared" si="634"/>
        <v>29.34</v>
      </c>
      <c r="AC5798" s="17">
        <f t="shared" si="635"/>
        <v>0</v>
      </c>
      <c r="AD5798" s="17">
        <f t="shared" si="636"/>
        <v>117.36</v>
      </c>
    </row>
    <row r="5799" spans="1:30">
      <c r="A5799">
        <v>5798</v>
      </c>
      <c r="B5799" t="s">
        <v>8501</v>
      </c>
      <c r="C5799" s="4">
        <v>41911</v>
      </c>
      <c r="D5799" s="4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 s="17">
        <v>8.6940000000000008</v>
      </c>
      <c r="V5799">
        <f t="shared" si="630"/>
        <v>2014</v>
      </c>
      <c r="W5799" t="str">
        <f t="shared" si="631"/>
        <v>Sep</v>
      </c>
      <c r="X5799" s="9" t="str">
        <f>Sample___Superstore[[#This Row],[Order Year]]&amp;"-"&amp;Sample___Superstore[[#This Row],[Order Month]]</f>
        <v>2014-Sep</v>
      </c>
      <c r="Y5799" s="10">
        <f>Sample___Superstore6[[#This Row],[Profit]]/Sample___Superstore6[[#This Row],[Sales]]</f>
        <v>0.46000000000000008</v>
      </c>
      <c r="Z5799" s="9">
        <f t="shared" si="632"/>
        <v>4</v>
      </c>
      <c r="AA5799" s="17">
        <f t="shared" si="633"/>
        <v>2.8980000000000001</v>
      </c>
      <c r="AB5799" s="17">
        <f t="shared" si="634"/>
        <v>6.3</v>
      </c>
      <c r="AC5799" s="17">
        <f t="shared" si="635"/>
        <v>0</v>
      </c>
      <c r="AD5799" s="17">
        <f t="shared" si="636"/>
        <v>18.899999999999999</v>
      </c>
    </row>
    <row r="5800" spans="1:30">
      <c r="A5800">
        <v>5799</v>
      </c>
      <c r="B5800" t="s">
        <v>8501</v>
      </c>
      <c r="C5800" s="4">
        <v>41911</v>
      </c>
      <c r="D5800" s="4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 s="17">
        <v>37.9848</v>
      </c>
      <c r="V5800">
        <f t="shared" si="630"/>
        <v>2014</v>
      </c>
      <c r="W5800" t="str">
        <f t="shared" si="631"/>
        <v>Sep</v>
      </c>
      <c r="X5800" s="9" t="str">
        <f>Sample___Superstore[[#This Row],[Order Year]]&amp;"-"&amp;Sample___Superstore[[#This Row],[Order Month]]</f>
        <v>2014-Sep</v>
      </c>
      <c r="Y5800" s="10">
        <f>Sample___Superstore6[[#This Row],[Profit]]/Sample___Superstore6[[#This Row],[Sales]]</f>
        <v>0.49000000000000005</v>
      </c>
      <c r="Z5800" s="9">
        <f t="shared" si="632"/>
        <v>4</v>
      </c>
      <c r="AA5800" s="17">
        <f t="shared" si="633"/>
        <v>18.9924</v>
      </c>
      <c r="AB5800" s="17">
        <f t="shared" si="634"/>
        <v>38.76</v>
      </c>
      <c r="AC5800" s="17">
        <f t="shared" si="635"/>
        <v>0</v>
      </c>
      <c r="AD5800" s="17">
        <f t="shared" si="636"/>
        <v>77.52</v>
      </c>
    </row>
    <row r="5801" spans="1:30">
      <c r="A5801">
        <v>5800</v>
      </c>
      <c r="B5801" t="s">
        <v>8502</v>
      </c>
      <c r="C5801" s="4">
        <v>41871</v>
      </c>
      <c r="D5801" s="4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 s="17">
        <v>-6.0195999999999996</v>
      </c>
      <c r="V5801">
        <f t="shared" si="630"/>
        <v>2014</v>
      </c>
      <c r="W5801" t="str">
        <f t="shared" si="631"/>
        <v>Aug</v>
      </c>
      <c r="X5801" s="9" t="str">
        <f>Sample___Superstore[[#This Row],[Order Year]]&amp;"-"&amp;Sample___Superstore[[#This Row],[Order Month]]</f>
        <v>2014-Aug</v>
      </c>
      <c r="Y5801" s="10">
        <f>Sample___Superstore6[[#This Row],[Profit]]/Sample___Superstore6[[#This Row],[Sales]]</f>
        <v>-1.4285714285714284E-2</v>
      </c>
      <c r="Z5801" s="9">
        <f t="shared" si="632"/>
        <v>5</v>
      </c>
      <c r="AA5801" s="17">
        <f t="shared" si="633"/>
        <v>-3.0097999999999998</v>
      </c>
      <c r="AB5801" s="17">
        <f t="shared" si="634"/>
        <v>210.68600000000001</v>
      </c>
      <c r="AC5801" s="17">
        <f t="shared" si="635"/>
        <v>126.41159999999999</v>
      </c>
      <c r="AD5801" s="17">
        <f t="shared" si="636"/>
        <v>294.96040000000005</v>
      </c>
    </row>
    <row r="5802" spans="1:30">
      <c r="A5802">
        <v>5801</v>
      </c>
      <c r="B5802" t="s">
        <v>8503</v>
      </c>
      <c r="C5802" s="4">
        <v>41831</v>
      </c>
      <c r="D5802" s="4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 s="17">
        <v>43.197600000000001</v>
      </c>
      <c r="V5802">
        <f t="shared" si="630"/>
        <v>2014</v>
      </c>
      <c r="W5802" t="str">
        <f t="shared" si="631"/>
        <v>Jul</v>
      </c>
      <c r="X5802" s="9" t="str">
        <f>Sample___Superstore[[#This Row],[Order Year]]&amp;"-"&amp;Sample___Superstore[[#This Row],[Order Month]]</f>
        <v>2014-Jul</v>
      </c>
      <c r="Y5802" s="10">
        <f>Sample___Superstore6[[#This Row],[Profit]]/Sample___Superstore6[[#This Row],[Sales]]</f>
        <v>7.5000000000000011E-2</v>
      </c>
      <c r="Z5802" s="9">
        <f t="shared" si="632"/>
        <v>3</v>
      </c>
      <c r="AA5802" s="17">
        <f t="shared" si="633"/>
        <v>10.7994</v>
      </c>
      <c r="AB5802" s="17">
        <f t="shared" si="634"/>
        <v>143.99199999999999</v>
      </c>
      <c r="AC5802" s="17">
        <f t="shared" si="635"/>
        <v>115.1936</v>
      </c>
      <c r="AD5802" s="17">
        <f t="shared" si="636"/>
        <v>460.77439999999996</v>
      </c>
    </row>
    <row r="5803" spans="1:30">
      <c r="A5803">
        <v>5802</v>
      </c>
      <c r="B5803" t="s">
        <v>8503</v>
      </c>
      <c r="C5803" s="4">
        <v>41831</v>
      </c>
      <c r="D5803" s="4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 s="17">
        <v>3.6288</v>
      </c>
      <c r="V5803">
        <f t="shared" si="630"/>
        <v>2014</v>
      </c>
      <c r="W5803" t="str">
        <f t="shared" si="631"/>
        <v>Jul</v>
      </c>
      <c r="X5803" s="9" t="str">
        <f>Sample___Superstore[[#This Row],[Order Year]]&amp;"-"&amp;Sample___Superstore[[#This Row],[Order Month]]</f>
        <v>2014-Jul</v>
      </c>
      <c r="Y5803" s="10">
        <f>Sample___Superstore6[[#This Row],[Profit]]/Sample___Superstore6[[#This Row],[Sales]]</f>
        <v>0.35</v>
      </c>
      <c r="Z5803" s="9">
        <f t="shared" si="632"/>
        <v>3</v>
      </c>
      <c r="AA5803" s="17">
        <f t="shared" si="633"/>
        <v>1.8144</v>
      </c>
      <c r="AB5803" s="17">
        <f t="shared" si="634"/>
        <v>5.1840000000000002</v>
      </c>
      <c r="AC5803" s="17">
        <f t="shared" si="635"/>
        <v>2.0736000000000003</v>
      </c>
      <c r="AD5803" s="17">
        <f t="shared" si="636"/>
        <v>8.2943999999999996</v>
      </c>
    </row>
    <row r="5804" spans="1:30">
      <c r="A5804">
        <v>5803</v>
      </c>
      <c r="B5804" t="s">
        <v>8504</v>
      </c>
      <c r="C5804" s="4">
        <v>42085</v>
      </c>
      <c r="D5804" s="4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 s="17">
        <v>1.1988000000000001</v>
      </c>
      <c r="V5804">
        <f t="shared" si="630"/>
        <v>2015</v>
      </c>
      <c r="W5804" t="str">
        <f t="shared" si="631"/>
        <v>Mar</v>
      </c>
      <c r="X5804" s="9" t="str">
        <f>Sample___Superstore[[#This Row],[Order Year]]&amp;"-"&amp;Sample___Superstore[[#This Row],[Order Month]]</f>
        <v>2015-Mar</v>
      </c>
      <c r="Y5804" s="10">
        <f>Sample___Superstore6[[#This Row],[Profit]]/Sample___Superstore6[[#This Row],[Sales]]</f>
        <v>7.5000000000000011E-2</v>
      </c>
      <c r="Z5804" s="9">
        <f t="shared" si="632"/>
        <v>2</v>
      </c>
      <c r="AA5804" s="17">
        <f t="shared" si="633"/>
        <v>0.59940000000000004</v>
      </c>
      <c r="AB5804" s="17">
        <f t="shared" si="634"/>
        <v>7.992</v>
      </c>
      <c r="AC5804" s="17">
        <f t="shared" si="635"/>
        <v>3.1968000000000001</v>
      </c>
      <c r="AD5804" s="17">
        <f t="shared" si="636"/>
        <v>12.7872</v>
      </c>
    </row>
    <row r="5805" spans="1:30">
      <c r="A5805">
        <v>5804</v>
      </c>
      <c r="B5805" t="s">
        <v>8505</v>
      </c>
      <c r="C5805" s="4">
        <v>42867</v>
      </c>
      <c r="D5805" s="4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 s="17">
        <v>1.1556</v>
      </c>
      <c r="V5805">
        <f t="shared" si="630"/>
        <v>2017</v>
      </c>
      <c r="W5805" t="str">
        <f t="shared" si="631"/>
        <v>May</v>
      </c>
      <c r="X5805" s="9" t="str">
        <f>Sample___Superstore[[#This Row],[Order Year]]&amp;"-"&amp;Sample___Superstore[[#This Row],[Order Month]]</f>
        <v>2017-May</v>
      </c>
      <c r="Y5805" s="10">
        <f>Sample___Superstore6[[#This Row],[Profit]]/Sample___Superstore6[[#This Row],[Sales]]</f>
        <v>0.11249999999999999</v>
      </c>
      <c r="Z5805" s="9">
        <f t="shared" si="632"/>
        <v>7</v>
      </c>
      <c r="AA5805" s="17">
        <f t="shared" si="633"/>
        <v>0.38519999999999999</v>
      </c>
      <c r="AB5805" s="17">
        <f t="shared" si="634"/>
        <v>3.4239999999999999</v>
      </c>
      <c r="AC5805" s="17">
        <f t="shared" si="635"/>
        <v>2.0544000000000002</v>
      </c>
      <c r="AD5805" s="17">
        <f t="shared" si="636"/>
        <v>8.2176000000000009</v>
      </c>
    </row>
    <row r="5806" spans="1:30">
      <c r="A5806">
        <v>5805</v>
      </c>
      <c r="B5806" t="s">
        <v>8506</v>
      </c>
      <c r="C5806" s="4">
        <v>43052</v>
      </c>
      <c r="D5806" s="4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 s="17">
        <v>6.1791999999999998</v>
      </c>
      <c r="V5806">
        <f t="shared" si="630"/>
        <v>2017</v>
      </c>
      <c r="W5806" t="str">
        <f t="shared" si="631"/>
        <v>Nov</v>
      </c>
      <c r="X5806" s="9" t="str">
        <f>Sample___Superstore[[#This Row],[Order Year]]&amp;"-"&amp;Sample___Superstore[[#This Row],[Order Month]]</f>
        <v>2017-Nov</v>
      </c>
      <c r="Y5806" s="10">
        <f>Sample___Superstore6[[#This Row],[Profit]]/Sample___Superstore6[[#This Row],[Sales]]</f>
        <v>9.9999999999999992E-2</v>
      </c>
      <c r="Z5806" s="9">
        <f t="shared" si="632"/>
        <v>6</v>
      </c>
      <c r="AA5806" s="17">
        <f t="shared" si="633"/>
        <v>1.5448</v>
      </c>
      <c r="AB5806" s="17">
        <f t="shared" si="634"/>
        <v>15.448</v>
      </c>
      <c r="AC5806" s="17">
        <f t="shared" si="635"/>
        <v>12.358400000000001</v>
      </c>
      <c r="AD5806" s="17">
        <f t="shared" si="636"/>
        <v>49.433599999999998</v>
      </c>
    </row>
    <row r="5807" spans="1:30">
      <c r="A5807">
        <v>5806</v>
      </c>
      <c r="B5807" t="s">
        <v>8506</v>
      </c>
      <c r="C5807" s="4">
        <v>43052</v>
      </c>
      <c r="D5807" s="4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 s="17">
        <v>-27.264600000000002</v>
      </c>
      <c r="V5807">
        <f t="shared" si="630"/>
        <v>2017</v>
      </c>
      <c r="W5807" t="str">
        <f t="shared" si="631"/>
        <v>Nov</v>
      </c>
      <c r="X5807" s="9" t="str">
        <f>Sample___Superstore[[#This Row],[Order Year]]&amp;"-"&amp;Sample___Superstore[[#This Row],[Order Month]]</f>
        <v>2017-Nov</v>
      </c>
      <c r="Y5807" s="10">
        <f>Sample___Superstore6[[#This Row],[Profit]]/Sample___Superstore6[[#This Row],[Sales]]</f>
        <v>-0.13235294117647059</v>
      </c>
      <c r="Z5807" s="9">
        <f t="shared" si="632"/>
        <v>6</v>
      </c>
      <c r="AA5807" s="17">
        <f t="shared" si="633"/>
        <v>-9.0882000000000005</v>
      </c>
      <c r="AB5807" s="17">
        <f t="shared" si="634"/>
        <v>68.666399999999996</v>
      </c>
      <c r="AC5807" s="17">
        <f t="shared" si="635"/>
        <v>65.919744000000009</v>
      </c>
      <c r="AD5807" s="17">
        <f t="shared" si="636"/>
        <v>140.07945599999999</v>
      </c>
    </row>
    <row r="5808" spans="1:30">
      <c r="A5808">
        <v>5807</v>
      </c>
      <c r="B5808" t="s">
        <v>8507</v>
      </c>
      <c r="C5808" s="4">
        <v>42617</v>
      </c>
      <c r="D5808" s="4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 s="17">
        <v>4.1147999999999998</v>
      </c>
      <c r="V5808">
        <f t="shared" si="630"/>
        <v>2016</v>
      </c>
      <c r="W5808" t="str">
        <f t="shared" si="631"/>
        <v>Sep</v>
      </c>
      <c r="X5808" s="9" t="str">
        <f>Sample___Superstore[[#This Row],[Order Year]]&amp;"-"&amp;Sample___Superstore[[#This Row],[Order Month]]</f>
        <v>2016-Sep</v>
      </c>
      <c r="Y5808" s="10">
        <f>Sample___Superstore6[[#This Row],[Profit]]/Sample___Superstore6[[#This Row],[Sales]]</f>
        <v>0.33749999999999997</v>
      </c>
      <c r="Z5808" s="9">
        <f t="shared" si="632"/>
        <v>3</v>
      </c>
      <c r="AA5808" s="17">
        <f t="shared" si="633"/>
        <v>1.3715999999999999</v>
      </c>
      <c r="AB5808" s="17">
        <f t="shared" si="634"/>
        <v>4.0640000000000001</v>
      </c>
      <c r="AC5808" s="17">
        <f t="shared" si="635"/>
        <v>2.4384000000000001</v>
      </c>
      <c r="AD5808" s="17">
        <f t="shared" si="636"/>
        <v>9.7536000000000005</v>
      </c>
    </row>
    <row r="5809" spans="1:30">
      <c r="A5809">
        <v>5808</v>
      </c>
      <c r="B5809" t="s">
        <v>8507</v>
      </c>
      <c r="C5809" s="4">
        <v>42617</v>
      </c>
      <c r="D5809" s="4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 s="17">
        <v>8.7167999999999992</v>
      </c>
      <c r="V5809">
        <f t="shared" si="630"/>
        <v>2016</v>
      </c>
      <c r="W5809" t="str">
        <f t="shared" si="631"/>
        <v>Sep</v>
      </c>
      <c r="X5809" s="9" t="str">
        <f>Sample___Superstore[[#This Row],[Order Year]]&amp;"-"&amp;Sample___Superstore[[#This Row],[Order Month]]</f>
        <v>2016-Sep</v>
      </c>
      <c r="Y5809" s="10">
        <f>Sample___Superstore6[[#This Row],[Profit]]/Sample___Superstore6[[#This Row],[Sales]]</f>
        <v>9.9999999999999978E-2</v>
      </c>
      <c r="Z5809" s="9">
        <f t="shared" si="632"/>
        <v>3</v>
      </c>
      <c r="AA5809" s="17">
        <f t="shared" si="633"/>
        <v>4.3583999999999996</v>
      </c>
      <c r="AB5809" s="17">
        <f t="shared" si="634"/>
        <v>43.584000000000003</v>
      </c>
      <c r="AC5809" s="17">
        <f t="shared" si="635"/>
        <v>17.433600000000002</v>
      </c>
      <c r="AD5809" s="17">
        <f t="shared" si="636"/>
        <v>69.734400000000008</v>
      </c>
    </row>
    <row r="5810" spans="1:30">
      <c r="A5810">
        <v>5809</v>
      </c>
      <c r="B5810" t="s">
        <v>8507</v>
      </c>
      <c r="C5810" s="4">
        <v>42617</v>
      </c>
      <c r="D5810" s="4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 s="17">
        <v>8.3328000000000007</v>
      </c>
      <c r="V5810">
        <f t="shared" si="630"/>
        <v>2016</v>
      </c>
      <c r="W5810" t="str">
        <f t="shared" si="631"/>
        <v>Sep</v>
      </c>
      <c r="X5810" s="9" t="str">
        <f>Sample___Superstore[[#This Row],[Order Year]]&amp;"-"&amp;Sample___Superstore[[#This Row],[Order Month]]</f>
        <v>2016-Sep</v>
      </c>
      <c r="Y5810" s="10">
        <f>Sample___Superstore6[[#This Row],[Profit]]/Sample___Superstore6[[#This Row],[Sales]]</f>
        <v>0.26250000000000001</v>
      </c>
      <c r="Z5810" s="9">
        <f t="shared" si="632"/>
        <v>3</v>
      </c>
      <c r="AA5810" s="17">
        <f t="shared" si="633"/>
        <v>4.1664000000000003</v>
      </c>
      <c r="AB5810" s="17">
        <f t="shared" si="634"/>
        <v>15.872</v>
      </c>
      <c r="AC5810" s="17">
        <f t="shared" si="635"/>
        <v>6.3488000000000007</v>
      </c>
      <c r="AD5810" s="17">
        <f t="shared" si="636"/>
        <v>25.395199999999999</v>
      </c>
    </row>
    <row r="5811" spans="1:30">
      <c r="A5811">
        <v>5810</v>
      </c>
      <c r="B5811" t="s">
        <v>8508</v>
      </c>
      <c r="C5811" s="4">
        <v>42406</v>
      </c>
      <c r="D5811" s="4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 s="17">
        <v>-18.180800000000001</v>
      </c>
      <c r="V5811">
        <f t="shared" si="630"/>
        <v>2016</v>
      </c>
      <c r="W5811" t="str">
        <f t="shared" si="631"/>
        <v>Feb</v>
      </c>
      <c r="X5811" s="9" t="str">
        <f>Sample___Superstore[[#This Row],[Order Year]]&amp;"-"&amp;Sample___Superstore[[#This Row],[Order Month]]</f>
        <v>2016-Feb</v>
      </c>
      <c r="Y5811" s="10">
        <f>Sample___Superstore6[[#This Row],[Profit]]/Sample___Superstore6[[#This Row],[Sales]]</f>
        <v>-0.13750000000000001</v>
      </c>
      <c r="Z5811" s="9">
        <f t="shared" si="632"/>
        <v>5</v>
      </c>
      <c r="AA5811" s="17">
        <f t="shared" si="633"/>
        <v>-4.5452000000000004</v>
      </c>
      <c r="AB5811" s="17">
        <f t="shared" si="634"/>
        <v>33.055999999999997</v>
      </c>
      <c r="AC5811" s="17">
        <f t="shared" si="635"/>
        <v>26.444800000000001</v>
      </c>
      <c r="AD5811" s="17">
        <f t="shared" si="636"/>
        <v>105.77919999999999</v>
      </c>
    </row>
    <row r="5812" spans="1:30">
      <c r="A5812">
        <v>5811</v>
      </c>
      <c r="B5812" t="s">
        <v>8509</v>
      </c>
      <c r="C5812" s="4">
        <v>42085</v>
      </c>
      <c r="D5812" s="4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17">
        <v>48.539200000000001</v>
      </c>
      <c r="V5812">
        <f t="shared" si="630"/>
        <v>2015</v>
      </c>
      <c r="W5812" t="str">
        <f t="shared" si="631"/>
        <v>Mar</v>
      </c>
      <c r="X5812" s="9" t="str">
        <f>Sample___Superstore[[#This Row],[Order Year]]&amp;"-"&amp;Sample___Superstore[[#This Row],[Order Month]]</f>
        <v>2015-Mar</v>
      </c>
      <c r="Y5812" s="10">
        <f>Sample___Superstore6[[#This Row],[Profit]]/Sample___Superstore6[[#This Row],[Sales]]</f>
        <v>0.46</v>
      </c>
      <c r="Z5812" s="9">
        <f t="shared" si="632"/>
        <v>4</v>
      </c>
      <c r="AA5812" s="17">
        <f t="shared" si="633"/>
        <v>12.1348</v>
      </c>
      <c r="AB5812" s="17">
        <f t="shared" si="634"/>
        <v>26.38</v>
      </c>
      <c r="AC5812" s="17">
        <f t="shared" si="635"/>
        <v>0</v>
      </c>
      <c r="AD5812" s="17">
        <f t="shared" si="636"/>
        <v>105.52</v>
      </c>
    </row>
    <row r="5813" spans="1:30">
      <c r="A5813">
        <v>5812</v>
      </c>
      <c r="B5813" t="s">
        <v>8509</v>
      </c>
      <c r="C5813" s="4">
        <v>42085</v>
      </c>
      <c r="D5813" s="4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 s="17">
        <v>15.6332</v>
      </c>
      <c r="V5813">
        <f t="shared" si="630"/>
        <v>2015</v>
      </c>
      <c r="W5813" t="str">
        <f t="shared" si="631"/>
        <v>Mar</v>
      </c>
      <c r="X5813" s="9" t="str">
        <f>Sample___Superstore[[#This Row],[Order Year]]&amp;"-"&amp;Sample___Superstore[[#This Row],[Order Month]]</f>
        <v>2015-Mar</v>
      </c>
      <c r="Y5813" s="10">
        <f>Sample___Superstore6[[#This Row],[Profit]]/Sample___Superstore6[[#This Row],[Sales]]</f>
        <v>0.17</v>
      </c>
      <c r="Z5813" s="9">
        <f t="shared" si="632"/>
        <v>4</v>
      </c>
      <c r="AA5813" s="17">
        <f t="shared" si="633"/>
        <v>7.8166000000000002</v>
      </c>
      <c r="AB5813" s="17">
        <f t="shared" si="634"/>
        <v>45.98</v>
      </c>
      <c r="AC5813" s="17">
        <f t="shared" si="635"/>
        <v>0</v>
      </c>
      <c r="AD5813" s="17">
        <f t="shared" si="636"/>
        <v>91.96</v>
      </c>
    </row>
    <row r="5814" spans="1:30">
      <c r="A5814">
        <v>5813</v>
      </c>
      <c r="B5814" t="s">
        <v>8509</v>
      </c>
      <c r="C5814" s="4">
        <v>42085</v>
      </c>
      <c r="D5814" s="4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 s="17">
        <v>185.99700000000001</v>
      </c>
      <c r="V5814">
        <f t="shared" si="630"/>
        <v>2015</v>
      </c>
      <c r="W5814" t="str">
        <f t="shared" si="631"/>
        <v>Mar</v>
      </c>
      <c r="X5814" s="9" t="str">
        <f>Sample___Superstore[[#This Row],[Order Year]]&amp;"-"&amp;Sample___Superstore[[#This Row],[Order Month]]</f>
        <v>2015-Mar</v>
      </c>
      <c r="Y5814" s="10">
        <f>Sample___Superstore6[[#This Row],[Profit]]/Sample___Superstore6[[#This Row],[Sales]]</f>
        <v>0.125</v>
      </c>
      <c r="Z5814" s="9">
        <f t="shared" si="632"/>
        <v>4</v>
      </c>
      <c r="AA5814" s="17">
        <f t="shared" si="633"/>
        <v>61.999000000000002</v>
      </c>
      <c r="AB5814" s="17">
        <f t="shared" si="634"/>
        <v>495.99200000000002</v>
      </c>
      <c r="AC5814" s="17">
        <f t="shared" si="635"/>
        <v>297.59520000000003</v>
      </c>
      <c r="AD5814" s="17">
        <f t="shared" si="636"/>
        <v>1190.3808000000001</v>
      </c>
    </row>
    <row r="5815" spans="1:30">
      <c r="A5815">
        <v>5814</v>
      </c>
      <c r="B5815" t="s">
        <v>8512</v>
      </c>
      <c r="C5815" s="4">
        <v>42187</v>
      </c>
      <c r="D5815" s="4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 s="17">
        <v>9.3312000000000008</v>
      </c>
      <c r="V5815">
        <f t="shared" si="630"/>
        <v>2015</v>
      </c>
      <c r="W5815" t="str">
        <f t="shared" si="631"/>
        <v>Jul</v>
      </c>
      <c r="X5815" s="9" t="str">
        <f>Sample___Superstore[[#This Row],[Order Year]]&amp;"-"&amp;Sample___Superstore[[#This Row],[Order Month]]</f>
        <v>2015-Jul</v>
      </c>
      <c r="Y5815" s="10">
        <f>Sample___Superstore6[[#This Row],[Profit]]/Sample___Superstore6[[#This Row],[Sales]]</f>
        <v>0.48000000000000004</v>
      </c>
      <c r="Z5815" s="9">
        <f t="shared" si="632"/>
        <v>1</v>
      </c>
      <c r="AA5815" s="17">
        <f t="shared" si="633"/>
        <v>3.1104000000000003</v>
      </c>
      <c r="AB5815" s="17">
        <f t="shared" si="634"/>
        <v>6.48</v>
      </c>
      <c r="AC5815" s="17">
        <f t="shared" si="635"/>
        <v>0</v>
      </c>
      <c r="AD5815" s="17">
        <f t="shared" si="636"/>
        <v>19.440000000000001</v>
      </c>
    </row>
    <row r="5816" spans="1:30">
      <c r="A5816">
        <v>5815</v>
      </c>
      <c r="B5816" t="s">
        <v>8513</v>
      </c>
      <c r="C5816" s="4">
        <v>42170</v>
      </c>
      <c r="D5816" s="4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 s="17">
        <v>-0.72950000000000004</v>
      </c>
      <c r="V5816">
        <f t="shared" si="630"/>
        <v>2015</v>
      </c>
      <c r="W5816" t="str">
        <f t="shared" si="631"/>
        <v>Jun</v>
      </c>
      <c r="X5816" s="9" t="str">
        <f>Sample___Superstore[[#This Row],[Order Year]]&amp;"-"&amp;Sample___Superstore[[#This Row],[Order Month]]</f>
        <v>2015-Jun</v>
      </c>
      <c r="Y5816" s="10">
        <f>Sample___Superstore6[[#This Row],[Profit]]/Sample___Superstore6[[#This Row],[Sales]]</f>
        <v>-6.25E-2</v>
      </c>
      <c r="Z5816" s="9">
        <f t="shared" si="632"/>
        <v>2</v>
      </c>
      <c r="AA5816" s="17">
        <f t="shared" si="633"/>
        <v>-0.72950000000000004</v>
      </c>
      <c r="AB5816" s="17">
        <f t="shared" si="634"/>
        <v>11.672000000000001</v>
      </c>
      <c r="AC5816" s="17">
        <f t="shared" si="635"/>
        <v>2.3344</v>
      </c>
      <c r="AD5816" s="17">
        <f t="shared" si="636"/>
        <v>9.3376000000000001</v>
      </c>
    </row>
    <row r="5817" spans="1:30">
      <c r="A5817">
        <v>5816</v>
      </c>
      <c r="B5817" t="s">
        <v>8514</v>
      </c>
      <c r="C5817" s="4">
        <v>41969</v>
      </c>
      <c r="D5817" s="4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 s="17">
        <v>78.388800000000003</v>
      </c>
      <c r="V5817">
        <f t="shared" si="630"/>
        <v>2014</v>
      </c>
      <c r="W5817" t="str">
        <f t="shared" si="631"/>
        <v>Nov</v>
      </c>
      <c r="X5817" s="9" t="str">
        <f>Sample___Superstore[[#This Row],[Order Year]]&amp;"-"&amp;Sample___Superstore[[#This Row],[Order Month]]</f>
        <v>2014-Nov</v>
      </c>
      <c r="Y5817" s="10">
        <f>Sample___Superstore6[[#This Row],[Profit]]/Sample___Superstore6[[#This Row],[Sales]]</f>
        <v>0.28000000000000003</v>
      </c>
      <c r="Z5817" s="9">
        <f t="shared" si="632"/>
        <v>0</v>
      </c>
      <c r="AA5817" s="17">
        <f t="shared" si="633"/>
        <v>19.597200000000001</v>
      </c>
      <c r="AB5817" s="17">
        <f t="shared" si="634"/>
        <v>69.989999999999995</v>
      </c>
      <c r="AC5817" s="17">
        <f t="shared" si="635"/>
        <v>0</v>
      </c>
      <c r="AD5817" s="17">
        <f t="shared" si="636"/>
        <v>279.95999999999998</v>
      </c>
    </row>
    <row r="5818" spans="1:30">
      <c r="A5818">
        <v>5817</v>
      </c>
      <c r="B5818" t="s">
        <v>8514</v>
      </c>
      <c r="C5818" s="4">
        <v>41969</v>
      </c>
      <c r="D5818" s="4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 s="17">
        <v>4.6806000000000001</v>
      </c>
      <c r="V5818">
        <f t="shared" si="630"/>
        <v>2014</v>
      </c>
      <c r="W5818" t="str">
        <f t="shared" si="631"/>
        <v>Nov</v>
      </c>
      <c r="X5818" s="9" t="str">
        <f>Sample___Superstore[[#This Row],[Order Year]]&amp;"-"&amp;Sample___Superstore[[#This Row],[Order Month]]</f>
        <v>2014-Nov</v>
      </c>
      <c r="Y5818" s="10">
        <f>Sample___Superstore6[[#This Row],[Profit]]/Sample___Superstore6[[#This Row],[Sales]]</f>
        <v>0.36249999999999999</v>
      </c>
      <c r="Z5818" s="9">
        <f t="shared" si="632"/>
        <v>0</v>
      </c>
      <c r="AA5818" s="17">
        <f t="shared" si="633"/>
        <v>1.5602</v>
      </c>
      <c r="AB5818" s="17">
        <f t="shared" si="634"/>
        <v>4.3040000000000003</v>
      </c>
      <c r="AC5818" s="17">
        <f t="shared" si="635"/>
        <v>2.5824000000000003</v>
      </c>
      <c r="AD5818" s="17">
        <f t="shared" si="636"/>
        <v>10.329600000000001</v>
      </c>
    </row>
    <row r="5819" spans="1:30">
      <c r="A5819">
        <v>5818</v>
      </c>
      <c r="B5819" t="s">
        <v>8514</v>
      </c>
      <c r="C5819" s="4">
        <v>41969</v>
      </c>
      <c r="D5819" s="4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 s="17">
        <v>5.7671999999999999</v>
      </c>
      <c r="V5819">
        <f t="shared" si="630"/>
        <v>2014</v>
      </c>
      <c r="W5819" t="str">
        <f t="shared" si="631"/>
        <v>Nov</v>
      </c>
      <c r="X5819" s="9" t="str">
        <f>Sample___Superstore[[#This Row],[Order Year]]&amp;"-"&amp;Sample___Superstore[[#This Row],[Order Month]]</f>
        <v>2014-Nov</v>
      </c>
      <c r="Y5819" s="10">
        <f>Sample___Superstore6[[#This Row],[Profit]]/Sample___Superstore6[[#This Row],[Sales]]</f>
        <v>0.33749999999999997</v>
      </c>
      <c r="Z5819" s="9">
        <f t="shared" si="632"/>
        <v>0</v>
      </c>
      <c r="AA5819" s="17">
        <f t="shared" si="633"/>
        <v>1.4418</v>
      </c>
      <c r="AB5819" s="17">
        <f t="shared" si="634"/>
        <v>4.2720000000000002</v>
      </c>
      <c r="AC5819" s="17">
        <f t="shared" si="635"/>
        <v>3.4176000000000002</v>
      </c>
      <c r="AD5819" s="17">
        <f t="shared" si="636"/>
        <v>13.670400000000001</v>
      </c>
    </row>
    <row r="5820" spans="1:30">
      <c r="A5820">
        <v>5819</v>
      </c>
      <c r="B5820" t="s">
        <v>8514</v>
      </c>
      <c r="C5820" s="4">
        <v>41969</v>
      </c>
      <c r="D5820" s="4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 s="17">
        <v>44.712000000000003</v>
      </c>
      <c r="V5820">
        <f t="shared" si="630"/>
        <v>2014</v>
      </c>
      <c r="W5820" t="str">
        <f t="shared" si="631"/>
        <v>Nov</v>
      </c>
      <c r="X5820" s="9" t="str">
        <f>Sample___Superstore[[#This Row],[Order Year]]&amp;"-"&amp;Sample___Superstore[[#This Row],[Order Month]]</f>
        <v>2014-Nov</v>
      </c>
      <c r="Y5820" s="10">
        <f>Sample___Superstore6[[#This Row],[Profit]]/Sample___Superstore6[[#This Row],[Sales]]</f>
        <v>0.48</v>
      </c>
      <c r="Z5820" s="9">
        <f t="shared" si="632"/>
        <v>0</v>
      </c>
      <c r="AA5820" s="17">
        <f t="shared" si="633"/>
        <v>4.968</v>
      </c>
      <c r="AB5820" s="17">
        <f t="shared" si="634"/>
        <v>10.350000000000001</v>
      </c>
      <c r="AC5820" s="17">
        <f t="shared" si="635"/>
        <v>0</v>
      </c>
      <c r="AD5820" s="17">
        <f t="shared" si="636"/>
        <v>93.15</v>
      </c>
    </row>
    <row r="5821" spans="1:30">
      <c r="A5821">
        <v>5820</v>
      </c>
      <c r="B5821" t="s">
        <v>8514</v>
      </c>
      <c r="C5821" s="4">
        <v>41969</v>
      </c>
      <c r="D5821" s="4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 s="17">
        <v>5.6448</v>
      </c>
      <c r="V5821">
        <f t="shared" si="630"/>
        <v>2014</v>
      </c>
      <c r="W5821" t="str">
        <f t="shared" si="631"/>
        <v>Nov</v>
      </c>
      <c r="X5821" s="9" t="str">
        <f>Sample___Superstore[[#This Row],[Order Year]]&amp;"-"&amp;Sample___Superstore[[#This Row],[Order Month]]</f>
        <v>2014-Nov</v>
      </c>
      <c r="Y5821" s="10">
        <f>Sample___Superstore6[[#This Row],[Profit]]/Sample___Superstore6[[#This Row],[Sales]]</f>
        <v>0.49000000000000005</v>
      </c>
      <c r="Z5821" s="9">
        <f t="shared" si="632"/>
        <v>0</v>
      </c>
      <c r="AA5821" s="17">
        <f t="shared" si="633"/>
        <v>1.4112</v>
      </c>
      <c r="AB5821" s="17">
        <f t="shared" si="634"/>
        <v>2.88</v>
      </c>
      <c r="AC5821" s="17">
        <f t="shared" si="635"/>
        <v>0</v>
      </c>
      <c r="AD5821" s="17">
        <f t="shared" si="636"/>
        <v>11.52</v>
      </c>
    </row>
    <row r="5822" spans="1:30">
      <c r="A5822">
        <v>5821</v>
      </c>
      <c r="B5822" t="s">
        <v>8516</v>
      </c>
      <c r="C5822" s="4">
        <v>42867</v>
      </c>
      <c r="D5822" s="4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 s="17">
        <v>4.7724000000000002</v>
      </c>
      <c r="V5822">
        <f t="shared" si="630"/>
        <v>2017</v>
      </c>
      <c r="W5822" t="str">
        <f t="shared" si="631"/>
        <v>May</v>
      </c>
      <c r="X5822" s="9" t="str">
        <f>Sample___Superstore[[#This Row],[Order Year]]&amp;"-"&amp;Sample___Superstore[[#This Row],[Order Month]]</f>
        <v>2017-May</v>
      </c>
      <c r="Y5822" s="10">
        <f>Sample___Superstore6[[#This Row],[Profit]]/Sample___Superstore6[[#This Row],[Sales]]</f>
        <v>0.02</v>
      </c>
      <c r="Z5822" s="9">
        <f t="shared" si="632"/>
        <v>6</v>
      </c>
      <c r="AA5822" s="17">
        <f t="shared" si="633"/>
        <v>2.3862000000000001</v>
      </c>
      <c r="AB5822" s="17">
        <f t="shared" si="634"/>
        <v>119.31</v>
      </c>
      <c r="AC5822" s="17">
        <f t="shared" si="635"/>
        <v>0</v>
      </c>
      <c r="AD5822" s="17">
        <f t="shared" si="636"/>
        <v>238.62</v>
      </c>
    </row>
    <row r="5823" spans="1:30">
      <c r="A5823">
        <v>5822</v>
      </c>
      <c r="B5823" t="s">
        <v>8516</v>
      </c>
      <c r="C5823" s="4">
        <v>42867</v>
      </c>
      <c r="D5823" s="4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 s="17">
        <v>2.0979000000000001</v>
      </c>
      <c r="V5823">
        <f t="shared" si="630"/>
        <v>2017</v>
      </c>
      <c r="W5823" t="str">
        <f t="shared" si="631"/>
        <v>May</v>
      </c>
      <c r="X5823" s="9" t="str">
        <f>Sample___Superstore[[#This Row],[Order Year]]&amp;"-"&amp;Sample___Superstore[[#This Row],[Order Month]]</f>
        <v>2017-May</v>
      </c>
      <c r="Y5823" s="10">
        <f>Sample___Superstore6[[#This Row],[Profit]]/Sample___Superstore6[[#This Row],[Sales]]</f>
        <v>0.27</v>
      </c>
      <c r="Z5823" s="9">
        <f t="shared" si="632"/>
        <v>6</v>
      </c>
      <c r="AA5823" s="17">
        <f t="shared" si="633"/>
        <v>2.0979000000000001</v>
      </c>
      <c r="AB5823" s="17">
        <f t="shared" si="634"/>
        <v>7.77</v>
      </c>
      <c r="AC5823" s="17">
        <f t="shared" si="635"/>
        <v>0</v>
      </c>
      <c r="AD5823" s="17">
        <f t="shared" si="636"/>
        <v>7.77</v>
      </c>
    </row>
    <row r="5824" spans="1:30">
      <c r="A5824">
        <v>5823</v>
      </c>
      <c r="B5824" t="s">
        <v>8516</v>
      </c>
      <c r="C5824" s="4">
        <v>42867</v>
      </c>
      <c r="D5824" s="4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 s="17">
        <v>-10.705500000000001</v>
      </c>
      <c r="V5824">
        <f t="shared" si="630"/>
        <v>2017</v>
      </c>
      <c r="W5824" t="str">
        <f t="shared" si="631"/>
        <v>May</v>
      </c>
      <c r="X5824" s="9" t="str">
        <f>Sample___Superstore[[#This Row],[Order Year]]&amp;"-"&amp;Sample___Superstore[[#This Row],[Order Month]]</f>
        <v>2017-May</v>
      </c>
      <c r="Y5824" s="10">
        <f>Sample___Superstore6[[#This Row],[Profit]]/Sample___Superstore6[[#This Row],[Sales]]</f>
        <v>-3.7499999999999999E-2</v>
      </c>
      <c r="Z5824" s="9">
        <f t="shared" si="632"/>
        <v>6</v>
      </c>
      <c r="AA5824" s="17">
        <f t="shared" si="633"/>
        <v>-2.1411000000000002</v>
      </c>
      <c r="AB5824" s="17">
        <f t="shared" si="634"/>
        <v>57.096000000000004</v>
      </c>
      <c r="AC5824" s="17">
        <f t="shared" si="635"/>
        <v>57.096000000000004</v>
      </c>
      <c r="AD5824" s="17">
        <f t="shared" si="636"/>
        <v>228.38400000000001</v>
      </c>
    </row>
    <row r="5825" spans="1:30">
      <c r="A5825">
        <v>5824</v>
      </c>
      <c r="B5825" t="s">
        <v>8516</v>
      </c>
      <c r="C5825" s="4">
        <v>42867</v>
      </c>
      <c r="D5825" s="4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 s="17">
        <v>6.4691999999999998</v>
      </c>
      <c r="V5825">
        <f t="shared" si="630"/>
        <v>2017</v>
      </c>
      <c r="W5825" t="str">
        <f t="shared" si="631"/>
        <v>May</v>
      </c>
      <c r="X5825" s="9" t="str">
        <f>Sample___Superstore[[#This Row],[Order Year]]&amp;"-"&amp;Sample___Superstore[[#This Row],[Order Month]]</f>
        <v>2017-May</v>
      </c>
      <c r="Y5825" s="10">
        <f>Sample___Superstore6[[#This Row],[Profit]]/Sample___Superstore6[[#This Row],[Sales]]</f>
        <v>0.33750000000000002</v>
      </c>
      <c r="Z5825" s="9">
        <f t="shared" si="632"/>
        <v>6</v>
      </c>
      <c r="AA5825" s="17">
        <f t="shared" si="633"/>
        <v>1.6173</v>
      </c>
      <c r="AB5825" s="17">
        <f t="shared" si="634"/>
        <v>4.7919999999999998</v>
      </c>
      <c r="AC5825" s="17">
        <f t="shared" si="635"/>
        <v>3.8336000000000001</v>
      </c>
      <c r="AD5825" s="17">
        <f t="shared" si="636"/>
        <v>15.334399999999999</v>
      </c>
    </row>
    <row r="5826" spans="1:30">
      <c r="A5826">
        <v>5825</v>
      </c>
      <c r="B5826" t="s">
        <v>8517</v>
      </c>
      <c r="C5826" s="4">
        <v>41761</v>
      </c>
      <c r="D5826" s="4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 s="17">
        <v>1.9601999999999999</v>
      </c>
      <c r="V5826">
        <f t="shared" ref="V5826:V5889" si="637">YEAR(C5826)</f>
        <v>2014</v>
      </c>
      <c r="W5826" t="str">
        <f t="shared" ref="W5826:W5889" si="638">TEXT(C5826,"mmm")</f>
        <v>May</v>
      </c>
      <c r="X5826" s="9" t="str">
        <f>Sample___Superstore[[#This Row],[Order Year]]&amp;"-"&amp;Sample___Superstore[[#This Row],[Order Month]]</f>
        <v>2014-May</v>
      </c>
      <c r="Y5826" s="10">
        <f>Sample___Superstore6[[#This Row],[Profit]]/Sample___Superstore6[[#This Row],[Sales]]</f>
        <v>7.4999999999999997E-2</v>
      </c>
      <c r="Z5826" s="9">
        <f t="shared" ref="Z5826:Z5889" si="639">D5826-C5826</f>
        <v>0</v>
      </c>
      <c r="AA5826" s="17">
        <f t="shared" ref="AA5826:AA5889" si="640">U5826/S5826</f>
        <v>0.65339999999999998</v>
      </c>
      <c r="AB5826" s="17">
        <f t="shared" ref="AB5826:AB5889" si="641">R5826/S5826</f>
        <v>8.7119999999999997</v>
      </c>
      <c r="AC5826" s="17">
        <f t="shared" ref="AC5826:AC5889" si="642">R5826*T5826</f>
        <v>5.2271999999999998</v>
      </c>
      <c r="AD5826" s="17">
        <f t="shared" ref="AD5826:AD5889" si="643">R5826-(R5826*T5826)</f>
        <v>20.908799999999999</v>
      </c>
    </row>
    <row r="5827" spans="1:30">
      <c r="A5827">
        <v>5826</v>
      </c>
      <c r="B5827" t="s">
        <v>8518</v>
      </c>
      <c r="C5827" s="4">
        <v>42981</v>
      </c>
      <c r="D5827" s="4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 s="17">
        <v>201.31200000000001</v>
      </c>
      <c r="V5827">
        <f t="shared" si="637"/>
        <v>2017</v>
      </c>
      <c r="W5827" t="str">
        <f t="shared" si="638"/>
        <v>Sep</v>
      </c>
      <c r="X5827" s="9" t="str">
        <f>Sample___Superstore[[#This Row],[Order Year]]&amp;"-"&amp;Sample___Superstore[[#This Row],[Order Month]]</f>
        <v>2017-Sep</v>
      </c>
      <c r="Y5827" s="10">
        <f>Sample___Superstore6[[#This Row],[Profit]]/Sample___Superstore6[[#This Row],[Sales]]</f>
        <v>0.48000000000000004</v>
      </c>
      <c r="Z5827" s="9">
        <f t="shared" si="639"/>
        <v>3</v>
      </c>
      <c r="AA5827" s="17">
        <f t="shared" si="640"/>
        <v>50.328000000000003</v>
      </c>
      <c r="AB5827" s="17">
        <f t="shared" si="641"/>
        <v>104.85</v>
      </c>
      <c r="AC5827" s="17">
        <f t="shared" si="642"/>
        <v>0</v>
      </c>
      <c r="AD5827" s="17">
        <f t="shared" si="643"/>
        <v>419.4</v>
      </c>
    </row>
    <row r="5828" spans="1:30">
      <c r="A5828">
        <v>5827</v>
      </c>
      <c r="B5828" t="s">
        <v>8518</v>
      </c>
      <c r="C5828" s="4">
        <v>42981</v>
      </c>
      <c r="D5828" s="4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 s="17">
        <v>14.124599999999999</v>
      </c>
      <c r="V5828">
        <f t="shared" si="637"/>
        <v>2017</v>
      </c>
      <c r="W5828" t="str">
        <f t="shared" si="638"/>
        <v>Sep</v>
      </c>
      <c r="X5828" s="9" t="str">
        <f>Sample___Superstore[[#This Row],[Order Year]]&amp;"-"&amp;Sample___Superstore[[#This Row],[Order Month]]</f>
        <v>2017-Sep</v>
      </c>
      <c r="Y5828" s="10">
        <f>Sample___Superstore6[[#This Row],[Profit]]/Sample___Superstore6[[#This Row],[Sales]]</f>
        <v>0.15555555555555553</v>
      </c>
      <c r="Z5828" s="9">
        <f t="shared" si="639"/>
        <v>3</v>
      </c>
      <c r="AA5828" s="17">
        <f t="shared" si="640"/>
        <v>14.124599999999999</v>
      </c>
      <c r="AB5828" s="17">
        <f t="shared" si="641"/>
        <v>90.801000000000002</v>
      </c>
      <c r="AC5828" s="17">
        <f t="shared" si="642"/>
        <v>9.0800999999999998</v>
      </c>
      <c r="AD5828" s="17">
        <f t="shared" si="643"/>
        <v>81.7209</v>
      </c>
    </row>
    <row r="5829" spans="1:30">
      <c r="A5829">
        <v>5828</v>
      </c>
      <c r="B5829" t="s">
        <v>8518</v>
      </c>
      <c r="C5829" s="4">
        <v>42981</v>
      </c>
      <c r="D5829" s="4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 s="17">
        <v>-8.0784000000000002</v>
      </c>
      <c r="V5829">
        <f t="shared" si="637"/>
        <v>2017</v>
      </c>
      <c r="W5829" t="str">
        <f t="shared" si="638"/>
        <v>Sep</v>
      </c>
      <c r="X5829" s="9" t="str">
        <f>Sample___Superstore[[#This Row],[Order Year]]&amp;"-"&amp;Sample___Superstore[[#This Row],[Order Month]]</f>
        <v>2017-Sep</v>
      </c>
      <c r="Y5829" s="10">
        <f>Sample___Superstore6[[#This Row],[Profit]]/Sample___Superstore6[[#This Row],[Sales]]</f>
        <v>-4.4444444444444446E-2</v>
      </c>
      <c r="Z5829" s="9">
        <f t="shared" si="639"/>
        <v>3</v>
      </c>
      <c r="AA5829" s="17">
        <f t="shared" si="640"/>
        <v>-4.0392000000000001</v>
      </c>
      <c r="AB5829" s="17">
        <f t="shared" si="641"/>
        <v>90.882000000000005</v>
      </c>
      <c r="AC5829" s="17">
        <f t="shared" si="642"/>
        <v>18.176400000000001</v>
      </c>
      <c r="AD5829" s="17">
        <f t="shared" si="643"/>
        <v>163.58760000000001</v>
      </c>
    </row>
    <row r="5830" spans="1:30">
      <c r="A5830">
        <v>5829</v>
      </c>
      <c r="B5830" t="s">
        <v>8518</v>
      </c>
      <c r="C5830" s="4">
        <v>42981</v>
      </c>
      <c r="D5830" s="4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 s="17">
        <v>2.2240000000000002</v>
      </c>
      <c r="V5830">
        <f t="shared" si="637"/>
        <v>2017</v>
      </c>
      <c r="W5830" t="str">
        <f t="shared" si="638"/>
        <v>Sep</v>
      </c>
      <c r="X5830" s="9" t="str">
        <f>Sample___Superstore[[#This Row],[Order Year]]&amp;"-"&amp;Sample___Superstore[[#This Row],[Order Month]]</f>
        <v>2017-Sep</v>
      </c>
      <c r="Y5830" s="10">
        <f>Sample___Superstore6[[#This Row],[Profit]]/Sample___Superstore6[[#This Row],[Sales]]</f>
        <v>0.40000000000000008</v>
      </c>
      <c r="Z5830" s="9">
        <f t="shared" si="639"/>
        <v>3</v>
      </c>
      <c r="AA5830" s="17">
        <f t="shared" si="640"/>
        <v>1.1120000000000001</v>
      </c>
      <c r="AB5830" s="17">
        <f t="shared" si="641"/>
        <v>2.78</v>
      </c>
      <c r="AC5830" s="17">
        <f t="shared" si="642"/>
        <v>0</v>
      </c>
      <c r="AD5830" s="17">
        <f t="shared" si="643"/>
        <v>5.56</v>
      </c>
    </row>
    <row r="5831" spans="1:30">
      <c r="A5831">
        <v>5830</v>
      </c>
      <c r="B5831" t="s">
        <v>8519</v>
      </c>
      <c r="C5831" s="4">
        <v>42707</v>
      </c>
      <c r="D5831" s="4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 s="17">
        <v>104.75279999999999</v>
      </c>
      <c r="V5831">
        <f t="shared" si="637"/>
        <v>2016</v>
      </c>
      <c r="W5831" t="str">
        <f t="shared" si="638"/>
        <v>Dec</v>
      </c>
      <c r="X5831" s="9" t="str">
        <f>Sample___Superstore[[#This Row],[Order Year]]&amp;"-"&amp;Sample___Superstore[[#This Row],[Order Month]]</f>
        <v>2016-Dec</v>
      </c>
      <c r="Y5831" s="10">
        <f>Sample___Superstore6[[#This Row],[Profit]]/Sample___Superstore6[[#This Row],[Sales]]</f>
        <v>0.17999999999999997</v>
      </c>
      <c r="Z5831" s="9">
        <f t="shared" si="639"/>
        <v>4</v>
      </c>
      <c r="AA5831" s="17">
        <f t="shared" si="640"/>
        <v>52.376399999999997</v>
      </c>
      <c r="AB5831" s="17">
        <f t="shared" si="641"/>
        <v>290.98</v>
      </c>
      <c r="AC5831" s="17">
        <f t="shared" si="642"/>
        <v>0</v>
      </c>
      <c r="AD5831" s="17">
        <f t="shared" si="643"/>
        <v>581.96</v>
      </c>
    </row>
    <row r="5832" spans="1:30">
      <c r="A5832">
        <v>5831</v>
      </c>
      <c r="B5832" t="s">
        <v>8519</v>
      </c>
      <c r="C5832" s="4">
        <v>42707</v>
      </c>
      <c r="D5832" s="4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 s="17">
        <v>8.0945999999999998</v>
      </c>
      <c r="V5832">
        <f t="shared" si="637"/>
        <v>2016</v>
      </c>
      <c r="W5832" t="str">
        <f t="shared" si="638"/>
        <v>Dec</v>
      </c>
      <c r="X5832" s="9" t="str">
        <f>Sample___Superstore[[#This Row],[Order Year]]&amp;"-"&amp;Sample___Superstore[[#This Row],[Order Month]]</f>
        <v>2016-Dec</v>
      </c>
      <c r="Y5832" s="10">
        <f>Sample___Superstore6[[#This Row],[Profit]]/Sample___Superstore6[[#This Row],[Sales]]</f>
        <v>0.26999999999999996</v>
      </c>
      <c r="Z5832" s="9">
        <f t="shared" si="639"/>
        <v>4</v>
      </c>
      <c r="AA5832" s="17">
        <f t="shared" si="640"/>
        <v>8.0945999999999998</v>
      </c>
      <c r="AB5832" s="17">
        <f t="shared" si="641"/>
        <v>29.98</v>
      </c>
      <c r="AC5832" s="17">
        <f t="shared" si="642"/>
        <v>0</v>
      </c>
      <c r="AD5832" s="17">
        <f t="shared" si="643"/>
        <v>29.98</v>
      </c>
    </row>
    <row r="5833" spans="1:30">
      <c r="A5833">
        <v>5832</v>
      </c>
      <c r="B5833" t="s">
        <v>8520</v>
      </c>
      <c r="C5833" s="4">
        <v>42203</v>
      </c>
      <c r="D5833" s="4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 s="17">
        <v>176.78639999999999</v>
      </c>
      <c r="V5833">
        <f t="shared" si="637"/>
        <v>2015</v>
      </c>
      <c r="W5833" t="str">
        <f t="shared" si="638"/>
        <v>Jul</v>
      </c>
      <c r="X5833" s="9" t="str">
        <f>Sample___Superstore[[#This Row],[Order Year]]&amp;"-"&amp;Sample___Superstore[[#This Row],[Order Month]]</f>
        <v>2015-Jul</v>
      </c>
      <c r="Y5833" s="10">
        <f>Sample___Superstore6[[#This Row],[Profit]]/Sample___Superstore6[[#This Row],[Sales]]</f>
        <v>0.33999999999999997</v>
      </c>
      <c r="Z5833" s="9">
        <f t="shared" si="639"/>
        <v>4</v>
      </c>
      <c r="AA5833" s="17">
        <f t="shared" si="640"/>
        <v>44.196599999999997</v>
      </c>
      <c r="AB5833" s="17">
        <f t="shared" si="641"/>
        <v>129.99</v>
      </c>
      <c r="AC5833" s="17">
        <f t="shared" si="642"/>
        <v>0</v>
      </c>
      <c r="AD5833" s="17">
        <f t="shared" si="643"/>
        <v>519.96</v>
      </c>
    </row>
    <row r="5834" spans="1:30">
      <c r="A5834">
        <v>5833</v>
      </c>
      <c r="B5834" t="s">
        <v>8521</v>
      </c>
      <c r="C5834" s="4">
        <v>42572</v>
      </c>
      <c r="D5834" s="4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 s="17">
        <v>2.0358000000000001</v>
      </c>
      <c r="V5834">
        <f t="shared" si="637"/>
        <v>2016</v>
      </c>
      <c r="W5834" t="str">
        <f t="shared" si="638"/>
        <v>Jul</v>
      </c>
      <c r="X5834" s="9" t="str">
        <f>Sample___Superstore[[#This Row],[Order Year]]&amp;"-"&amp;Sample___Superstore[[#This Row],[Order Month]]</f>
        <v>2016-Jul</v>
      </c>
      <c r="Y5834" s="10">
        <f>Sample___Superstore6[[#This Row],[Profit]]/Sample___Superstore6[[#This Row],[Sales]]</f>
        <v>0.32500000000000001</v>
      </c>
      <c r="Z5834" s="9">
        <f t="shared" si="639"/>
        <v>5</v>
      </c>
      <c r="AA5834" s="17">
        <f t="shared" si="640"/>
        <v>0.67859999999999998</v>
      </c>
      <c r="AB5834" s="17">
        <f t="shared" si="641"/>
        <v>2.0880000000000001</v>
      </c>
      <c r="AC5834" s="17">
        <f t="shared" si="642"/>
        <v>1.2528000000000001</v>
      </c>
      <c r="AD5834" s="17">
        <f t="shared" si="643"/>
        <v>5.0112000000000005</v>
      </c>
    </row>
    <row r="5835" spans="1:30">
      <c r="A5835">
        <v>5834</v>
      </c>
      <c r="B5835" t="s">
        <v>8521</v>
      </c>
      <c r="C5835" s="4">
        <v>42572</v>
      </c>
      <c r="D5835" s="4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 s="17">
        <v>0</v>
      </c>
      <c r="V5835">
        <f t="shared" si="637"/>
        <v>2016</v>
      </c>
      <c r="W5835" t="str">
        <f t="shared" si="638"/>
        <v>Jul</v>
      </c>
      <c r="X5835" s="9" t="str">
        <f>Sample___Superstore[[#This Row],[Order Year]]&amp;"-"&amp;Sample___Superstore[[#This Row],[Order Month]]</f>
        <v>2016-Jul</v>
      </c>
      <c r="Y5835" s="10">
        <f>Sample___Superstore6[[#This Row],[Profit]]/Sample___Superstore6[[#This Row],[Sales]]</f>
        <v>0</v>
      </c>
      <c r="Z5835" s="9">
        <f t="shared" si="639"/>
        <v>5</v>
      </c>
      <c r="AA5835" s="17">
        <f t="shared" si="640"/>
        <v>0</v>
      </c>
      <c r="AB5835" s="17">
        <f t="shared" si="641"/>
        <v>72.784000000000006</v>
      </c>
      <c r="AC5835" s="17">
        <f t="shared" si="642"/>
        <v>72.784000000000006</v>
      </c>
      <c r="AD5835" s="17">
        <f t="shared" si="643"/>
        <v>291.13600000000002</v>
      </c>
    </row>
    <row r="5836" spans="1:30">
      <c r="A5836">
        <v>5835</v>
      </c>
      <c r="B5836" t="s">
        <v>8522</v>
      </c>
      <c r="C5836" s="4">
        <v>42164</v>
      </c>
      <c r="D5836" s="4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 s="17">
        <v>-42.8</v>
      </c>
      <c r="V5836">
        <f t="shared" si="637"/>
        <v>2015</v>
      </c>
      <c r="W5836" t="str">
        <f t="shared" si="638"/>
        <v>Jun</v>
      </c>
      <c r="X5836" s="9" t="str">
        <f>Sample___Superstore[[#This Row],[Order Year]]&amp;"-"&amp;Sample___Superstore[[#This Row],[Order Month]]</f>
        <v>2015-Jun</v>
      </c>
      <c r="Y5836" s="10">
        <f>Sample___Superstore6[[#This Row],[Profit]]/Sample___Superstore6[[#This Row],[Sales]]</f>
        <v>-0.66666666666666663</v>
      </c>
      <c r="Z5836" s="9">
        <f t="shared" si="639"/>
        <v>7</v>
      </c>
      <c r="AA5836" s="17">
        <f t="shared" si="640"/>
        <v>-8.5599999999999987</v>
      </c>
      <c r="AB5836" s="17">
        <f t="shared" si="641"/>
        <v>12.84</v>
      </c>
      <c r="AC5836" s="17">
        <f t="shared" si="642"/>
        <v>44.94</v>
      </c>
      <c r="AD5836" s="17">
        <f t="shared" si="643"/>
        <v>19.260000000000005</v>
      </c>
    </row>
    <row r="5837" spans="1:30">
      <c r="A5837">
        <v>5836</v>
      </c>
      <c r="B5837" t="s">
        <v>8522</v>
      </c>
      <c r="C5837" s="4">
        <v>42164</v>
      </c>
      <c r="D5837" s="4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 s="17">
        <v>-26.963999999999999</v>
      </c>
      <c r="V5837">
        <f t="shared" si="637"/>
        <v>2015</v>
      </c>
      <c r="W5837" t="str">
        <f t="shared" si="638"/>
        <v>Jun</v>
      </c>
      <c r="X5837" s="9" t="str">
        <f>Sample___Superstore[[#This Row],[Order Year]]&amp;"-"&amp;Sample___Superstore[[#This Row],[Order Month]]</f>
        <v>2015-Jun</v>
      </c>
      <c r="Y5837" s="10">
        <f>Sample___Superstore6[[#This Row],[Profit]]/Sample___Superstore6[[#This Row],[Sales]]</f>
        <v>-0.7</v>
      </c>
      <c r="Z5837" s="9">
        <f t="shared" si="639"/>
        <v>7</v>
      </c>
      <c r="AA5837" s="17">
        <f t="shared" si="640"/>
        <v>-8.9879999999999995</v>
      </c>
      <c r="AB5837" s="17">
        <f t="shared" si="641"/>
        <v>12.840000000000002</v>
      </c>
      <c r="AC5837" s="17">
        <f t="shared" si="642"/>
        <v>26.964000000000002</v>
      </c>
      <c r="AD5837" s="17">
        <f t="shared" si="643"/>
        <v>11.556000000000001</v>
      </c>
    </row>
    <row r="5838" spans="1:30">
      <c r="A5838">
        <v>5837</v>
      </c>
      <c r="B5838" t="s">
        <v>8522</v>
      </c>
      <c r="C5838" s="4">
        <v>42164</v>
      </c>
      <c r="D5838" s="4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 s="17">
        <v>-8.1675000000000004</v>
      </c>
      <c r="V5838">
        <f t="shared" si="637"/>
        <v>2015</v>
      </c>
      <c r="W5838" t="str">
        <f t="shared" si="638"/>
        <v>Jun</v>
      </c>
      <c r="X5838" s="9" t="str">
        <f>Sample___Superstore[[#This Row],[Order Year]]&amp;"-"&amp;Sample___Superstore[[#This Row],[Order Month]]</f>
        <v>2015-Jun</v>
      </c>
      <c r="Y5838" s="10">
        <f>Sample___Superstore6[[#This Row],[Profit]]/Sample___Superstore6[[#This Row],[Sales]]</f>
        <v>-0.11250000000000002</v>
      </c>
      <c r="Z5838" s="9">
        <f t="shared" si="639"/>
        <v>7</v>
      </c>
      <c r="AA5838" s="17">
        <f t="shared" si="640"/>
        <v>-1.6335000000000002</v>
      </c>
      <c r="AB5838" s="17">
        <f t="shared" si="641"/>
        <v>14.52</v>
      </c>
      <c r="AC5838" s="17">
        <f t="shared" si="642"/>
        <v>14.52</v>
      </c>
      <c r="AD5838" s="17">
        <f t="shared" si="643"/>
        <v>58.08</v>
      </c>
    </row>
    <row r="5839" spans="1:30">
      <c r="A5839">
        <v>5838</v>
      </c>
      <c r="B5839" t="s">
        <v>8523</v>
      </c>
      <c r="C5839" s="4">
        <v>43066</v>
      </c>
      <c r="D5839" s="4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 s="17">
        <v>5.7568000000000001</v>
      </c>
      <c r="V5839">
        <f t="shared" si="637"/>
        <v>2017</v>
      </c>
      <c r="W5839" t="str">
        <f t="shared" si="638"/>
        <v>Nov</v>
      </c>
      <c r="X5839" s="9" t="str">
        <f>Sample___Superstore[[#This Row],[Order Year]]&amp;"-"&amp;Sample___Superstore[[#This Row],[Order Month]]</f>
        <v>2017-Nov</v>
      </c>
      <c r="Y5839" s="10">
        <f>Sample___Superstore6[[#This Row],[Profit]]/Sample___Superstore6[[#This Row],[Sales]]</f>
        <v>0.1</v>
      </c>
      <c r="Z5839" s="9">
        <f t="shared" si="639"/>
        <v>6</v>
      </c>
      <c r="AA5839" s="17">
        <f t="shared" si="640"/>
        <v>1.4392</v>
      </c>
      <c r="AB5839" s="17">
        <f t="shared" si="641"/>
        <v>14.391999999999999</v>
      </c>
      <c r="AC5839" s="17">
        <f t="shared" si="642"/>
        <v>11.5136</v>
      </c>
      <c r="AD5839" s="17">
        <f t="shared" si="643"/>
        <v>46.054400000000001</v>
      </c>
    </row>
    <row r="5840" spans="1:30">
      <c r="A5840">
        <v>5839</v>
      </c>
      <c r="B5840" t="s">
        <v>8528</v>
      </c>
      <c r="C5840" s="4">
        <v>42090</v>
      </c>
      <c r="D5840" s="4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 s="17">
        <v>3.3479999999999999</v>
      </c>
      <c r="V5840">
        <f t="shared" si="637"/>
        <v>2015</v>
      </c>
      <c r="W5840" t="str">
        <f t="shared" si="638"/>
        <v>Mar</v>
      </c>
      <c r="X5840" s="9" t="str">
        <f>Sample___Superstore[[#This Row],[Order Year]]&amp;"-"&amp;Sample___Superstore[[#This Row],[Order Month]]</f>
        <v>2015-Mar</v>
      </c>
      <c r="Y5840" s="10">
        <f>Sample___Superstore6[[#This Row],[Profit]]/Sample___Superstore6[[#This Row],[Sales]]</f>
        <v>3.9999999999999994E-2</v>
      </c>
      <c r="Z5840" s="9">
        <f t="shared" si="639"/>
        <v>7</v>
      </c>
      <c r="AA5840" s="17">
        <f t="shared" si="640"/>
        <v>0.66959999999999997</v>
      </c>
      <c r="AB5840" s="17">
        <f t="shared" si="641"/>
        <v>16.740000000000002</v>
      </c>
      <c r="AC5840" s="17">
        <f t="shared" si="642"/>
        <v>0</v>
      </c>
      <c r="AD5840" s="17">
        <f t="shared" si="643"/>
        <v>83.7</v>
      </c>
    </row>
    <row r="5841" spans="1:30">
      <c r="A5841">
        <v>5840</v>
      </c>
      <c r="B5841" t="s">
        <v>8531</v>
      </c>
      <c r="C5841" s="4">
        <v>42269</v>
      </c>
      <c r="D5841" s="4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 s="17">
        <v>15.552</v>
      </c>
      <c r="V5841">
        <f t="shared" si="637"/>
        <v>2015</v>
      </c>
      <c r="W5841" t="str">
        <f t="shared" si="638"/>
        <v>Sep</v>
      </c>
      <c r="X5841" s="9" t="str">
        <f>Sample___Superstore[[#This Row],[Order Year]]&amp;"-"&amp;Sample___Superstore[[#This Row],[Order Month]]</f>
        <v>2015-Sep</v>
      </c>
      <c r="Y5841" s="10">
        <f>Sample___Superstore6[[#This Row],[Profit]]/Sample___Superstore6[[#This Row],[Sales]]</f>
        <v>0.48</v>
      </c>
      <c r="Z5841" s="9">
        <f t="shared" si="639"/>
        <v>4</v>
      </c>
      <c r="AA5841" s="17">
        <f t="shared" si="640"/>
        <v>3.1103999999999998</v>
      </c>
      <c r="AB5841" s="17">
        <f t="shared" si="641"/>
        <v>6.4799999999999995</v>
      </c>
      <c r="AC5841" s="17">
        <f t="shared" si="642"/>
        <v>0</v>
      </c>
      <c r="AD5841" s="17">
        <f t="shared" si="643"/>
        <v>32.4</v>
      </c>
    </row>
    <row r="5842" spans="1:30">
      <c r="A5842">
        <v>5841</v>
      </c>
      <c r="B5842" t="s">
        <v>8531</v>
      </c>
      <c r="C5842" s="4">
        <v>42269</v>
      </c>
      <c r="D5842" s="4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 s="17">
        <v>11.035399999999999</v>
      </c>
      <c r="V5842">
        <f t="shared" si="637"/>
        <v>2015</v>
      </c>
      <c r="W5842" t="str">
        <f t="shared" si="638"/>
        <v>Sep</v>
      </c>
      <c r="X5842" s="9" t="str">
        <f>Sample___Superstore[[#This Row],[Order Year]]&amp;"-"&amp;Sample___Superstore[[#This Row],[Order Month]]</f>
        <v>2015-Sep</v>
      </c>
      <c r="Y5842" s="10">
        <f>Sample___Superstore6[[#This Row],[Profit]]/Sample___Superstore6[[#This Row],[Sales]]</f>
        <v>0.23</v>
      </c>
      <c r="Z5842" s="9">
        <f t="shared" si="639"/>
        <v>4</v>
      </c>
      <c r="AA5842" s="17">
        <f t="shared" si="640"/>
        <v>5.5176999999999996</v>
      </c>
      <c r="AB5842" s="17">
        <f t="shared" si="641"/>
        <v>23.99</v>
      </c>
      <c r="AC5842" s="17">
        <f t="shared" si="642"/>
        <v>0</v>
      </c>
      <c r="AD5842" s="17">
        <f t="shared" si="643"/>
        <v>47.98</v>
      </c>
    </row>
    <row r="5843" spans="1:30">
      <c r="A5843">
        <v>5842</v>
      </c>
      <c r="B5843" t="s">
        <v>8532</v>
      </c>
      <c r="C5843" s="4">
        <v>42325</v>
      </c>
      <c r="D5843" s="4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 s="17">
        <v>51.996000000000002</v>
      </c>
      <c r="V5843">
        <f t="shared" si="637"/>
        <v>2015</v>
      </c>
      <c r="W5843" t="str">
        <f t="shared" si="638"/>
        <v>Nov</v>
      </c>
      <c r="X5843" s="9" t="str">
        <f>Sample___Superstore[[#This Row],[Order Year]]&amp;"-"&amp;Sample___Superstore[[#This Row],[Order Month]]</f>
        <v>2015-Nov</v>
      </c>
      <c r="Y5843" s="10">
        <f>Sample___Superstore6[[#This Row],[Profit]]/Sample___Superstore6[[#This Row],[Sales]]</f>
        <v>0.125</v>
      </c>
      <c r="Z5843" s="9">
        <f t="shared" si="639"/>
        <v>4</v>
      </c>
      <c r="AA5843" s="17">
        <f t="shared" si="640"/>
        <v>12.999000000000001</v>
      </c>
      <c r="AB5843" s="17">
        <f t="shared" si="641"/>
        <v>103.992</v>
      </c>
      <c r="AC5843" s="17">
        <f t="shared" si="642"/>
        <v>83.193600000000004</v>
      </c>
      <c r="AD5843" s="17">
        <f t="shared" si="643"/>
        <v>332.77440000000001</v>
      </c>
    </row>
    <row r="5844" spans="1:30">
      <c r="A5844">
        <v>5843</v>
      </c>
      <c r="B5844" t="s">
        <v>8532</v>
      </c>
      <c r="C5844" s="4">
        <v>42325</v>
      </c>
      <c r="D5844" s="4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 s="17">
        <v>6.0979999999999999</v>
      </c>
      <c r="V5844">
        <f t="shared" si="637"/>
        <v>2015</v>
      </c>
      <c r="W5844" t="str">
        <f t="shared" si="638"/>
        <v>Nov</v>
      </c>
      <c r="X5844" s="9" t="str">
        <f>Sample___Superstore[[#This Row],[Order Year]]&amp;"-"&amp;Sample___Superstore[[#This Row],[Order Month]]</f>
        <v>2015-Nov</v>
      </c>
      <c r="Y5844" s="10">
        <f>Sample___Superstore6[[#This Row],[Profit]]/Sample___Superstore6[[#This Row],[Sales]]</f>
        <v>0.02</v>
      </c>
      <c r="Z5844" s="9">
        <f t="shared" si="639"/>
        <v>4</v>
      </c>
      <c r="AA5844" s="17">
        <f t="shared" si="640"/>
        <v>1.2196</v>
      </c>
      <c r="AB5844" s="17">
        <f t="shared" si="641"/>
        <v>60.98</v>
      </c>
      <c r="AC5844" s="17">
        <f t="shared" si="642"/>
        <v>0</v>
      </c>
      <c r="AD5844" s="17">
        <f t="shared" si="643"/>
        <v>304.89999999999998</v>
      </c>
    </row>
    <row r="5845" spans="1:30">
      <c r="A5845">
        <v>5844</v>
      </c>
      <c r="B5845" t="s">
        <v>8532</v>
      </c>
      <c r="C5845" s="4">
        <v>42325</v>
      </c>
      <c r="D5845" s="4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 s="17">
        <v>29.145600000000002</v>
      </c>
      <c r="V5845">
        <f t="shared" si="637"/>
        <v>2015</v>
      </c>
      <c r="W5845" t="str">
        <f t="shared" si="638"/>
        <v>Nov</v>
      </c>
      <c r="X5845" s="9" t="str">
        <f>Sample___Superstore[[#This Row],[Order Year]]&amp;"-"&amp;Sample___Superstore[[#This Row],[Order Month]]</f>
        <v>2015-Nov</v>
      </c>
      <c r="Y5845" s="10">
        <f>Sample___Superstore6[[#This Row],[Profit]]/Sample___Superstore6[[#This Row],[Sales]]</f>
        <v>0.36000000000000004</v>
      </c>
      <c r="Z5845" s="9">
        <f t="shared" si="639"/>
        <v>4</v>
      </c>
      <c r="AA5845" s="17">
        <f t="shared" si="640"/>
        <v>7.2864000000000004</v>
      </c>
      <c r="AB5845" s="17">
        <f t="shared" si="641"/>
        <v>20.239999999999998</v>
      </c>
      <c r="AC5845" s="17">
        <f t="shared" si="642"/>
        <v>0</v>
      </c>
      <c r="AD5845" s="17">
        <f t="shared" si="643"/>
        <v>80.959999999999994</v>
      </c>
    </row>
    <row r="5846" spans="1:30">
      <c r="A5846">
        <v>5845</v>
      </c>
      <c r="B5846" t="s">
        <v>8532</v>
      </c>
      <c r="C5846" s="4">
        <v>42325</v>
      </c>
      <c r="D5846" s="4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 s="17">
        <v>54.404699999999998</v>
      </c>
      <c r="V5846">
        <f t="shared" si="637"/>
        <v>2015</v>
      </c>
      <c r="W5846" t="str">
        <f t="shared" si="638"/>
        <v>Nov</v>
      </c>
      <c r="X5846" s="9" t="str">
        <f>Sample___Superstore[[#This Row],[Order Year]]&amp;"-"&amp;Sample___Superstore[[#This Row],[Order Month]]</f>
        <v>2015-Nov</v>
      </c>
      <c r="Y5846" s="10">
        <f>Sample___Superstore6[[#This Row],[Profit]]/Sample___Superstore6[[#This Row],[Sales]]</f>
        <v>6.9999999999999993E-2</v>
      </c>
      <c r="Z5846" s="9">
        <f t="shared" si="639"/>
        <v>4</v>
      </c>
      <c r="AA5846" s="17">
        <f t="shared" si="640"/>
        <v>7.7721</v>
      </c>
      <c r="AB5846" s="17">
        <f t="shared" si="641"/>
        <v>111.03</v>
      </c>
      <c r="AC5846" s="17">
        <f t="shared" si="642"/>
        <v>0</v>
      </c>
      <c r="AD5846" s="17">
        <f t="shared" si="643"/>
        <v>777.21</v>
      </c>
    </row>
    <row r="5847" spans="1:30">
      <c r="A5847">
        <v>5846</v>
      </c>
      <c r="B5847" t="s">
        <v>8532</v>
      </c>
      <c r="C5847" s="4">
        <v>42325</v>
      </c>
      <c r="D5847" s="4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 s="17">
        <v>15.552</v>
      </c>
      <c r="V5847">
        <f t="shared" si="637"/>
        <v>2015</v>
      </c>
      <c r="W5847" t="str">
        <f t="shared" si="638"/>
        <v>Nov</v>
      </c>
      <c r="X5847" s="9" t="str">
        <f>Sample___Superstore[[#This Row],[Order Year]]&amp;"-"&amp;Sample___Superstore[[#This Row],[Order Month]]</f>
        <v>2015-Nov</v>
      </c>
      <c r="Y5847" s="10">
        <f>Sample___Superstore6[[#This Row],[Profit]]/Sample___Superstore6[[#This Row],[Sales]]</f>
        <v>0.48</v>
      </c>
      <c r="Z5847" s="9">
        <f t="shared" si="639"/>
        <v>4</v>
      </c>
      <c r="AA5847" s="17">
        <f t="shared" si="640"/>
        <v>3.1103999999999998</v>
      </c>
      <c r="AB5847" s="17">
        <f t="shared" si="641"/>
        <v>6.4799999999999995</v>
      </c>
      <c r="AC5847" s="17">
        <f t="shared" si="642"/>
        <v>0</v>
      </c>
      <c r="AD5847" s="17">
        <f t="shared" si="643"/>
        <v>32.4</v>
      </c>
    </row>
    <row r="5848" spans="1:30">
      <c r="A5848">
        <v>5847</v>
      </c>
      <c r="B5848" t="s">
        <v>8532</v>
      </c>
      <c r="C5848" s="4">
        <v>42325</v>
      </c>
      <c r="D5848" s="4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 s="17">
        <v>2.8195999999999999</v>
      </c>
      <c r="V5848">
        <f t="shared" si="637"/>
        <v>2015</v>
      </c>
      <c r="W5848" t="str">
        <f t="shared" si="638"/>
        <v>Nov</v>
      </c>
      <c r="X5848" s="9" t="str">
        <f>Sample___Superstore[[#This Row],[Order Year]]&amp;"-"&amp;Sample___Superstore[[#This Row],[Order Month]]</f>
        <v>2015-Nov</v>
      </c>
      <c r="Y5848" s="10">
        <f>Sample___Superstore6[[#This Row],[Profit]]/Sample___Superstore6[[#This Row],[Sales]]</f>
        <v>1.2499999999999999E-2</v>
      </c>
      <c r="Z5848" s="9">
        <f t="shared" si="639"/>
        <v>4</v>
      </c>
      <c r="AA5848" s="17">
        <f t="shared" si="640"/>
        <v>1.4097999999999999</v>
      </c>
      <c r="AB5848" s="17">
        <f t="shared" si="641"/>
        <v>112.78400000000001</v>
      </c>
      <c r="AC5848" s="17">
        <f t="shared" si="642"/>
        <v>45.113600000000005</v>
      </c>
      <c r="AD5848" s="17">
        <f t="shared" si="643"/>
        <v>180.45440000000002</v>
      </c>
    </row>
    <row r="5849" spans="1:30">
      <c r="A5849">
        <v>5848</v>
      </c>
      <c r="B5849" t="s">
        <v>8532</v>
      </c>
      <c r="C5849" s="4">
        <v>42325</v>
      </c>
      <c r="D5849" s="4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 s="17">
        <v>15.372</v>
      </c>
      <c r="V5849">
        <f t="shared" si="637"/>
        <v>2015</v>
      </c>
      <c r="W5849" t="str">
        <f t="shared" si="638"/>
        <v>Nov</v>
      </c>
      <c r="X5849" s="9" t="str">
        <f>Sample___Superstore[[#This Row],[Order Year]]&amp;"-"&amp;Sample___Superstore[[#This Row],[Order Month]]</f>
        <v>2015-Nov</v>
      </c>
      <c r="Y5849" s="10">
        <f>Sample___Superstore6[[#This Row],[Profit]]/Sample___Superstore6[[#This Row],[Sales]]</f>
        <v>0.42</v>
      </c>
      <c r="Z5849" s="9">
        <f t="shared" si="639"/>
        <v>4</v>
      </c>
      <c r="AA5849" s="17">
        <f t="shared" si="640"/>
        <v>5.1239999999999997</v>
      </c>
      <c r="AB5849" s="17">
        <f t="shared" si="641"/>
        <v>12.200000000000001</v>
      </c>
      <c r="AC5849" s="17">
        <f t="shared" si="642"/>
        <v>0</v>
      </c>
      <c r="AD5849" s="17">
        <f t="shared" si="643"/>
        <v>36.6</v>
      </c>
    </row>
    <row r="5850" spans="1:30">
      <c r="A5850">
        <v>5849</v>
      </c>
      <c r="B5850" t="s">
        <v>8535</v>
      </c>
      <c r="C5850" s="4">
        <v>42318</v>
      </c>
      <c r="D5850" s="4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 s="17">
        <v>178.91</v>
      </c>
      <c r="V5850">
        <f t="shared" si="637"/>
        <v>2015</v>
      </c>
      <c r="W5850" t="str">
        <f t="shared" si="638"/>
        <v>Nov</v>
      </c>
      <c r="X5850" s="9" t="str">
        <f>Sample___Superstore[[#This Row],[Order Year]]&amp;"-"&amp;Sample___Superstore[[#This Row],[Order Month]]</f>
        <v>2015-Nov</v>
      </c>
      <c r="Y5850" s="10">
        <f>Sample___Superstore6[[#This Row],[Profit]]/Sample___Superstore6[[#This Row],[Sales]]</f>
        <v>0.25</v>
      </c>
      <c r="Z5850" s="9">
        <f t="shared" si="639"/>
        <v>4</v>
      </c>
      <c r="AA5850" s="17">
        <f t="shared" si="640"/>
        <v>89.454999999999998</v>
      </c>
      <c r="AB5850" s="17">
        <f t="shared" si="641"/>
        <v>357.82</v>
      </c>
      <c r="AC5850" s="17">
        <f t="shared" si="642"/>
        <v>0</v>
      </c>
      <c r="AD5850" s="17">
        <f t="shared" si="643"/>
        <v>715.64</v>
      </c>
    </row>
    <row r="5851" spans="1:30">
      <c r="A5851">
        <v>5850</v>
      </c>
      <c r="B5851" t="s">
        <v>8535</v>
      </c>
      <c r="C5851" s="4">
        <v>42318</v>
      </c>
      <c r="D5851" s="4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 s="17">
        <v>143.1918</v>
      </c>
      <c r="V5851">
        <f t="shared" si="637"/>
        <v>2015</v>
      </c>
      <c r="W5851" t="str">
        <f t="shared" si="638"/>
        <v>Nov</v>
      </c>
      <c r="X5851" s="9" t="str">
        <f>Sample___Superstore[[#This Row],[Order Year]]&amp;"-"&amp;Sample___Superstore[[#This Row],[Order Month]]</f>
        <v>2015-Nov</v>
      </c>
      <c r="Y5851" s="10">
        <f>Sample___Superstore6[[#This Row],[Profit]]/Sample___Superstore6[[#This Row],[Sales]]</f>
        <v>0.18</v>
      </c>
      <c r="Z5851" s="9">
        <f t="shared" si="639"/>
        <v>4</v>
      </c>
      <c r="AA5851" s="17">
        <f t="shared" si="640"/>
        <v>47.730600000000003</v>
      </c>
      <c r="AB5851" s="17">
        <f t="shared" si="641"/>
        <v>265.17</v>
      </c>
      <c r="AC5851" s="17">
        <f t="shared" si="642"/>
        <v>0</v>
      </c>
      <c r="AD5851" s="17">
        <f t="shared" si="643"/>
        <v>795.51</v>
      </c>
    </row>
    <row r="5852" spans="1:30">
      <c r="A5852">
        <v>5851</v>
      </c>
      <c r="B5852" t="s">
        <v>8535</v>
      </c>
      <c r="C5852" s="4">
        <v>42318</v>
      </c>
      <c r="D5852" s="4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 s="17">
        <v>274.995</v>
      </c>
      <c r="V5852">
        <f t="shared" si="637"/>
        <v>2015</v>
      </c>
      <c r="W5852" t="str">
        <f t="shared" si="638"/>
        <v>Nov</v>
      </c>
      <c r="X5852" s="9" t="str">
        <f>Sample___Superstore[[#This Row],[Order Year]]&amp;"-"&amp;Sample___Superstore[[#This Row],[Order Month]]</f>
        <v>2015-Nov</v>
      </c>
      <c r="Y5852" s="10">
        <f>Sample___Superstore6[[#This Row],[Profit]]/Sample___Superstore6[[#This Row],[Sales]]</f>
        <v>0.5</v>
      </c>
      <c r="Z5852" s="9">
        <f t="shared" si="639"/>
        <v>4</v>
      </c>
      <c r="AA5852" s="17">
        <f t="shared" si="640"/>
        <v>274.995</v>
      </c>
      <c r="AB5852" s="17">
        <f t="shared" si="641"/>
        <v>549.99</v>
      </c>
      <c r="AC5852" s="17">
        <f t="shared" si="642"/>
        <v>0</v>
      </c>
      <c r="AD5852" s="17">
        <f t="shared" si="643"/>
        <v>549.99</v>
      </c>
    </row>
    <row r="5853" spans="1:30">
      <c r="A5853">
        <v>5852</v>
      </c>
      <c r="B5853" t="s">
        <v>8535</v>
      </c>
      <c r="C5853" s="4">
        <v>42318</v>
      </c>
      <c r="D5853" s="4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 s="17">
        <v>34.389600000000002</v>
      </c>
      <c r="V5853">
        <f t="shared" si="637"/>
        <v>2015</v>
      </c>
      <c r="W5853" t="str">
        <f t="shared" si="638"/>
        <v>Nov</v>
      </c>
      <c r="X5853" s="9" t="str">
        <f>Sample___Superstore[[#This Row],[Order Year]]&amp;"-"&amp;Sample___Superstore[[#This Row],[Order Month]]</f>
        <v>2015-Nov</v>
      </c>
      <c r="Y5853" s="10">
        <f>Sample___Superstore6[[#This Row],[Profit]]/Sample___Superstore6[[#This Row],[Sales]]</f>
        <v>0.45999999999999996</v>
      </c>
      <c r="Z5853" s="9">
        <f t="shared" si="639"/>
        <v>4</v>
      </c>
      <c r="AA5853" s="17">
        <f t="shared" si="640"/>
        <v>11.463200000000001</v>
      </c>
      <c r="AB5853" s="17">
        <f t="shared" si="641"/>
        <v>24.92</v>
      </c>
      <c r="AC5853" s="17">
        <f t="shared" si="642"/>
        <v>0</v>
      </c>
      <c r="AD5853" s="17">
        <f t="shared" si="643"/>
        <v>74.760000000000005</v>
      </c>
    </row>
    <row r="5854" spans="1:30">
      <c r="A5854">
        <v>5853</v>
      </c>
      <c r="B5854" t="s">
        <v>8535</v>
      </c>
      <c r="C5854" s="4">
        <v>42318</v>
      </c>
      <c r="D5854" s="4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 s="17">
        <v>12.8568</v>
      </c>
      <c r="V5854">
        <f t="shared" si="637"/>
        <v>2015</v>
      </c>
      <c r="W5854" t="str">
        <f t="shared" si="638"/>
        <v>Nov</v>
      </c>
      <c r="X5854" s="9" t="str">
        <f>Sample___Superstore[[#This Row],[Order Year]]&amp;"-"&amp;Sample___Superstore[[#This Row],[Order Month]]</f>
        <v>2015-Nov</v>
      </c>
      <c r="Y5854" s="10">
        <f>Sample___Superstore6[[#This Row],[Profit]]/Sample___Superstore6[[#This Row],[Sales]]</f>
        <v>0.44</v>
      </c>
      <c r="Z5854" s="9">
        <f t="shared" si="639"/>
        <v>4</v>
      </c>
      <c r="AA5854" s="17">
        <f t="shared" si="640"/>
        <v>4.2855999999999996</v>
      </c>
      <c r="AB5854" s="17">
        <f t="shared" si="641"/>
        <v>9.74</v>
      </c>
      <c r="AC5854" s="17">
        <f t="shared" si="642"/>
        <v>0</v>
      </c>
      <c r="AD5854" s="17">
        <f t="shared" si="643"/>
        <v>29.22</v>
      </c>
    </row>
    <row r="5855" spans="1:30">
      <c r="A5855">
        <v>5854</v>
      </c>
      <c r="B5855" t="s">
        <v>8536</v>
      </c>
      <c r="C5855" s="4">
        <v>41892</v>
      </c>
      <c r="D5855" s="4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 s="17">
        <v>4.7236000000000002</v>
      </c>
      <c r="V5855">
        <f t="shared" si="637"/>
        <v>2014</v>
      </c>
      <c r="W5855" t="str">
        <f t="shared" si="638"/>
        <v>Sep</v>
      </c>
      <c r="X5855" s="9" t="str">
        <f>Sample___Superstore[[#This Row],[Order Year]]&amp;"-"&amp;Sample___Superstore[[#This Row],[Order Month]]</f>
        <v>2014-Sep</v>
      </c>
      <c r="Y5855" s="10">
        <f>Sample___Superstore6[[#This Row],[Profit]]/Sample___Superstore6[[#This Row],[Sales]]</f>
        <v>0.49</v>
      </c>
      <c r="Z5855" s="9">
        <f t="shared" si="639"/>
        <v>4</v>
      </c>
      <c r="AA5855" s="17">
        <f t="shared" si="640"/>
        <v>2.3618000000000001</v>
      </c>
      <c r="AB5855" s="17">
        <f t="shared" si="641"/>
        <v>4.82</v>
      </c>
      <c r="AC5855" s="17">
        <f t="shared" si="642"/>
        <v>0</v>
      </c>
      <c r="AD5855" s="17">
        <f t="shared" si="643"/>
        <v>9.64</v>
      </c>
    </row>
    <row r="5856" spans="1:30">
      <c r="A5856">
        <v>5855</v>
      </c>
      <c r="B5856" t="s">
        <v>8537</v>
      </c>
      <c r="C5856" s="4">
        <v>42221</v>
      </c>
      <c r="D5856" s="4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 s="17">
        <v>-1.2558</v>
      </c>
      <c r="V5856">
        <f t="shared" si="637"/>
        <v>2015</v>
      </c>
      <c r="W5856" t="str">
        <f t="shared" si="638"/>
        <v>Aug</v>
      </c>
      <c r="X5856" s="9" t="str">
        <f>Sample___Superstore[[#This Row],[Order Year]]&amp;"-"&amp;Sample___Superstore[[#This Row],[Order Month]]</f>
        <v>2015-Aug</v>
      </c>
      <c r="Y5856" s="10">
        <f>Sample___Superstore6[[#This Row],[Profit]]/Sample___Superstore6[[#This Row],[Sales]]</f>
        <v>-3.7499999999999999E-2</v>
      </c>
      <c r="Z5856" s="9">
        <f t="shared" si="639"/>
        <v>6</v>
      </c>
      <c r="AA5856" s="17">
        <f t="shared" si="640"/>
        <v>-0.1794</v>
      </c>
      <c r="AB5856" s="17">
        <f t="shared" si="641"/>
        <v>4.7839999999999998</v>
      </c>
      <c r="AC5856" s="17">
        <f t="shared" si="642"/>
        <v>6.6976000000000004</v>
      </c>
      <c r="AD5856" s="17">
        <f t="shared" si="643"/>
        <v>26.790399999999998</v>
      </c>
    </row>
    <row r="5857" spans="1:30">
      <c r="A5857">
        <v>5856</v>
      </c>
      <c r="B5857" t="s">
        <v>8537</v>
      </c>
      <c r="C5857" s="4">
        <v>42221</v>
      </c>
      <c r="D5857" s="4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 s="17">
        <v>-4.8959999999999999</v>
      </c>
      <c r="V5857">
        <f t="shared" si="637"/>
        <v>2015</v>
      </c>
      <c r="W5857" t="str">
        <f t="shared" si="638"/>
        <v>Aug</v>
      </c>
      <c r="X5857" s="9" t="str">
        <f>Sample___Superstore[[#This Row],[Order Year]]&amp;"-"&amp;Sample___Superstore[[#This Row],[Order Month]]</f>
        <v>2015-Aug</v>
      </c>
      <c r="Y5857" s="10">
        <f>Sample___Superstore6[[#This Row],[Profit]]/Sample___Superstore6[[#This Row],[Sales]]</f>
        <v>-0.21249999999999999</v>
      </c>
      <c r="Z5857" s="9">
        <f t="shared" si="639"/>
        <v>6</v>
      </c>
      <c r="AA5857" s="17">
        <f t="shared" si="640"/>
        <v>-1.6319999999999999</v>
      </c>
      <c r="AB5857" s="17">
        <f t="shared" si="641"/>
        <v>7.68</v>
      </c>
      <c r="AC5857" s="17">
        <f t="shared" si="642"/>
        <v>4.6079999999999997</v>
      </c>
      <c r="AD5857" s="17">
        <f t="shared" si="643"/>
        <v>18.431999999999999</v>
      </c>
    </row>
    <row r="5858" spans="1:30">
      <c r="A5858">
        <v>5857</v>
      </c>
      <c r="B5858" t="s">
        <v>8537</v>
      </c>
      <c r="C5858" s="4">
        <v>42221</v>
      </c>
      <c r="D5858" s="4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 s="17">
        <v>-2.1791999999999998</v>
      </c>
      <c r="V5858">
        <f t="shared" si="637"/>
        <v>2015</v>
      </c>
      <c r="W5858" t="str">
        <f t="shared" si="638"/>
        <v>Aug</v>
      </c>
      <c r="X5858" s="9" t="str">
        <f>Sample___Superstore[[#This Row],[Order Year]]&amp;"-"&amp;Sample___Superstore[[#This Row],[Order Month]]</f>
        <v>2015-Aug</v>
      </c>
      <c r="Y5858" s="10">
        <f>Sample___Superstore6[[#This Row],[Profit]]/Sample___Superstore6[[#This Row],[Sales]]</f>
        <v>-1.5999999999999996</v>
      </c>
      <c r="Z5858" s="9">
        <f t="shared" si="639"/>
        <v>6</v>
      </c>
      <c r="AA5858" s="17">
        <f t="shared" si="640"/>
        <v>-2.1791999999999998</v>
      </c>
      <c r="AB5858" s="17">
        <f t="shared" si="641"/>
        <v>1.3620000000000001</v>
      </c>
      <c r="AC5858" s="17">
        <f t="shared" si="642"/>
        <v>1.0896000000000001</v>
      </c>
      <c r="AD5858" s="17">
        <f t="shared" si="643"/>
        <v>0.27239999999999998</v>
      </c>
    </row>
    <row r="5859" spans="1:30">
      <c r="A5859">
        <v>5858</v>
      </c>
      <c r="B5859" t="s">
        <v>8537</v>
      </c>
      <c r="C5859" s="4">
        <v>42221</v>
      </c>
      <c r="D5859" s="4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 s="17">
        <v>-11.439</v>
      </c>
      <c r="V5859">
        <f t="shared" si="637"/>
        <v>2015</v>
      </c>
      <c r="W5859" t="str">
        <f t="shared" si="638"/>
        <v>Aug</v>
      </c>
      <c r="X5859" s="9" t="str">
        <f>Sample___Superstore[[#This Row],[Order Year]]&amp;"-"&amp;Sample___Superstore[[#This Row],[Order Month]]</f>
        <v>2015-Aug</v>
      </c>
      <c r="Y5859" s="10">
        <f>Sample___Superstore6[[#This Row],[Profit]]/Sample___Superstore6[[#This Row],[Sales]]</f>
        <v>-0.77500000000000002</v>
      </c>
      <c r="Z5859" s="9">
        <f t="shared" si="639"/>
        <v>6</v>
      </c>
      <c r="AA5859" s="17">
        <f t="shared" si="640"/>
        <v>-2.2877999999999998</v>
      </c>
      <c r="AB5859" s="17">
        <f t="shared" si="641"/>
        <v>2.952</v>
      </c>
      <c r="AC5859" s="17">
        <f t="shared" si="642"/>
        <v>8.8559999999999999</v>
      </c>
      <c r="AD5859" s="17">
        <f t="shared" si="643"/>
        <v>5.9039999999999999</v>
      </c>
    </row>
    <row r="5860" spans="1:30">
      <c r="A5860">
        <v>5859</v>
      </c>
      <c r="B5860" t="s">
        <v>8538</v>
      </c>
      <c r="C5860" s="4">
        <v>42981</v>
      </c>
      <c r="D5860" s="4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 s="17">
        <v>14.098000000000001</v>
      </c>
      <c r="V5860">
        <f t="shared" si="637"/>
        <v>2017</v>
      </c>
      <c r="W5860" t="str">
        <f t="shared" si="638"/>
        <v>Sep</v>
      </c>
      <c r="X5860" s="9" t="str">
        <f>Sample___Superstore[[#This Row],[Order Year]]&amp;"-"&amp;Sample___Superstore[[#This Row],[Order Month]]</f>
        <v>2017-Sep</v>
      </c>
      <c r="Y5860" s="10">
        <f>Sample___Superstore6[[#This Row],[Profit]]/Sample___Superstore6[[#This Row],[Sales]]</f>
        <v>5.8823529411764712E-2</v>
      </c>
      <c r="Z5860" s="9">
        <f t="shared" si="639"/>
        <v>4</v>
      </c>
      <c r="AA5860" s="17">
        <f t="shared" si="640"/>
        <v>7.0490000000000004</v>
      </c>
      <c r="AB5860" s="17">
        <f t="shared" si="641"/>
        <v>119.833</v>
      </c>
      <c r="AC5860" s="17">
        <f t="shared" si="642"/>
        <v>35.9499</v>
      </c>
      <c r="AD5860" s="17">
        <f t="shared" si="643"/>
        <v>203.71609999999998</v>
      </c>
    </row>
    <row r="5861" spans="1:30">
      <c r="A5861">
        <v>5860</v>
      </c>
      <c r="B5861" t="s">
        <v>8539</v>
      </c>
      <c r="C5861" s="4">
        <v>42309</v>
      </c>
      <c r="D5861" s="4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 s="17">
        <v>45.293999999999997</v>
      </c>
      <c r="V5861">
        <f t="shared" si="637"/>
        <v>2015</v>
      </c>
      <c r="W5861" t="str">
        <f t="shared" si="638"/>
        <v>Nov</v>
      </c>
      <c r="X5861" s="9" t="str">
        <f>Sample___Superstore[[#This Row],[Order Year]]&amp;"-"&amp;Sample___Superstore[[#This Row],[Order Month]]</f>
        <v>2015-Nov</v>
      </c>
      <c r="Y5861" s="10">
        <f>Sample___Superstore6[[#This Row],[Profit]]/Sample___Superstore6[[#This Row],[Sales]]</f>
        <v>0.15</v>
      </c>
      <c r="Z5861" s="9">
        <f t="shared" si="639"/>
        <v>7</v>
      </c>
      <c r="AA5861" s="17">
        <f t="shared" si="640"/>
        <v>22.646999999999998</v>
      </c>
      <c r="AB5861" s="17">
        <f t="shared" si="641"/>
        <v>150.97999999999999</v>
      </c>
      <c r="AC5861" s="17">
        <f t="shared" si="642"/>
        <v>0</v>
      </c>
      <c r="AD5861" s="17">
        <f t="shared" si="643"/>
        <v>301.95999999999998</v>
      </c>
    </row>
    <row r="5862" spans="1:30">
      <c r="A5862">
        <v>5861</v>
      </c>
      <c r="B5862" t="s">
        <v>8541</v>
      </c>
      <c r="C5862" s="4">
        <v>42123</v>
      </c>
      <c r="D5862" s="4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 s="17">
        <v>2.8883999999999999</v>
      </c>
      <c r="V5862">
        <f t="shared" si="637"/>
        <v>2015</v>
      </c>
      <c r="W5862" t="str">
        <f t="shared" si="638"/>
        <v>Apr</v>
      </c>
      <c r="X5862" s="9" t="str">
        <f>Sample___Superstore[[#This Row],[Order Year]]&amp;"-"&amp;Sample___Superstore[[#This Row],[Order Month]]</f>
        <v>2015-Apr</v>
      </c>
      <c r="Y5862" s="10">
        <f>Sample___Superstore6[[#This Row],[Profit]]/Sample___Superstore6[[#This Row],[Sales]]</f>
        <v>0.36249999999999999</v>
      </c>
      <c r="Z5862" s="9">
        <f t="shared" si="639"/>
        <v>5</v>
      </c>
      <c r="AA5862" s="17">
        <f t="shared" si="640"/>
        <v>1.4441999999999999</v>
      </c>
      <c r="AB5862" s="17">
        <f t="shared" si="641"/>
        <v>3.984</v>
      </c>
      <c r="AC5862" s="17">
        <f t="shared" si="642"/>
        <v>1.5936000000000001</v>
      </c>
      <c r="AD5862" s="17">
        <f t="shared" si="643"/>
        <v>6.3743999999999996</v>
      </c>
    </row>
    <row r="5863" spans="1:30">
      <c r="A5863">
        <v>5862</v>
      </c>
      <c r="B5863" t="s">
        <v>8542</v>
      </c>
      <c r="C5863" s="4">
        <v>42491</v>
      </c>
      <c r="D5863" s="4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 s="17">
        <v>53.860799999999998</v>
      </c>
      <c r="V5863">
        <f t="shared" si="637"/>
        <v>2016</v>
      </c>
      <c r="W5863" t="str">
        <f t="shared" si="638"/>
        <v>May</v>
      </c>
      <c r="X5863" s="9" t="str">
        <f>Sample___Superstore[[#This Row],[Order Year]]&amp;"-"&amp;Sample___Superstore[[#This Row],[Order Month]]</f>
        <v>2016-May</v>
      </c>
      <c r="Y5863" s="10">
        <f>Sample___Superstore6[[#This Row],[Profit]]/Sample___Superstore6[[#This Row],[Sales]]</f>
        <v>0.49</v>
      </c>
      <c r="Z5863" s="9">
        <f t="shared" si="639"/>
        <v>3</v>
      </c>
      <c r="AA5863" s="17">
        <f t="shared" si="640"/>
        <v>26.930399999999999</v>
      </c>
      <c r="AB5863" s="17">
        <f t="shared" si="641"/>
        <v>54.96</v>
      </c>
      <c r="AC5863" s="17">
        <f t="shared" si="642"/>
        <v>0</v>
      </c>
      <c r="AD5863" s="17">
        <f t="shared" si="643"/>
        <v>109.92</v>
      </c>
    </row>
    <row r="5864" spans="1:30">
      <c r="A5864">
        <v>5863</v>
      </c>
      <c r="B5864" t="s">
        <v>8542</v>
      </c>
      <c r="C5864" s="4">
        <v>42491</v>
      </c>
      <c r="D5864" s="4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 s="17">
        <v>9.3312000000000008</v>
      </c>
      <c r="V5864">
        <f t="shared" si="637"/>
        <v>2016</v>
      </c>
      <c r="W5864" t="str">
        <f t="shared" si="638"/>
        <v>May</v>
      </c>
      <c r="X5864" s="9" t="str">
        <f>Sample___Superstore[[#This Row],[Order Year]]&amp;"-"&amp;Sample___Superstore[[#This Row],[Order Month]]</f>
        <v>2016-May</v>
      </c>
      <c r="Y5864" s="10">
        <f>Sample___Superstore6[[#This Row],[Profit]]/Sample___Superstore6[[#This Row],[Sales]]</f>
        <v>0.48000000000000004</v>
      </c>
      <c r="Z5864" s="9">
        <f t="shared" si="639"/>
        <v>3</v>
      </c>
      <c r="AA5864" s="17">
        <f t="shared" si="640"/>
        <v>3.1104000000000003</v>
      </c>
      <c r="AB5864" s="17">
        <f t="shared" si="641"/>
        <v>6.48</v>
      </c>
      <c r="AC5864" s="17">
        <f t="shared" si="642"/>
        <v>0</v>
      </c>
      <c r="AD5864" s="17">
        <f t="shared" si="643"/>
        <v>19.440000000000001</v>
      </c>
    </row>
    <row r="5865" spans="1:30">
      <c r="A5865">
        <v>5864</v>
      </c>
      <c r="B5865" t="s">
        <v>8542</v>
      </c>
      <c r="C5865" s="4">
        <v>42491</v>
      </c>
      <c r="D5865" s="4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 s="17">
        <v>4.3524000000000003</v>
      </c>
      <c r="V5865">
        <f t="shared" si="637"/>
        <v>2016</v>
      </c>
      <c r="W5865" t="str">
        <f t="shared" si="638"/>
        <v>May</v>
      </c>
      <c r="X5865" s="9" t="str">
        <f>Sample___Superstore[[#This Row],[Order Year]]&amp;"-"&amp;Sample___Superstore[[#This Row],[Order Month]]</f>
        <v>2016-May</v>
      </c>
      <c r="Y5865" s="10">
        <f>Sample___Superstore6[[#This Row],[Profit]]/Sample___Superstore6[[#This Row],[Sales]]</f>
        <v>0.39</v>
      </c>
      <c r="Z5865" s="9">
        <f t="shared" si="639"/>
        <v>3</v>
      </c>
      <c r="AA5865" s="17">
        <f t="shared" si="640"/>
        <v>2.1762000000000001</v>
      </c>
      <c r="AB5865" s="17">
        <f t="shared" si="641"/>
        <v>5.58</v>
      </c>
      <c r="AC5865" s="17">
        <f t="shared" si="642"/>
        <v>0</v>
      </c>
      <c r="AD5865" s="17">
        <f t="shared" si="643"/>
        <v>11.16</v>
      </c>
    </row>
    <row r="5866" spans="1:30">
      <c r="A5866">
        <v>5865</v>
      </c>
      <c r="B5866" t="s">
        <v>8545</v>
      </c>
      <c r="C5866" s="4">
        <v>41856</v>
      </c>
      <c r="D5866" s="4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 s="17">
        <v>22.2516</v>
      </c>
      <c r="V5866">
        <f t="shared" si="637"/>
        <v>2014</v>
      </c>
      <c r="W5866" t="str">
        <f t="shared" si="638"/>
        <v>Aug</v>
      </c>
      <c r="X5866" s="9" t="str">
        <f>Sample___Superstore[[#This Row],[Order Year]]&amp;"-"&amp;Sample___Superstore[[#This Row],[Order Month]]</f>
        <v>2014-Aug</v>
      </c>
      <c r="Y5866" s="10">
        <f>Sample___Superstore6[[#This Row],[Profit]]/Sample___Superstore6[[#This Row],[Sales]]</f>
        <v>0.28000000000000003</v>
      </c>
      <c r="Z5866" s="9">
        <f t="shared" si="639"/>
        <v>2</v>
      </c>
      <c r="AA5866" s="17">
        <f t="shared" si="640"/>
        <v>7.4172000000000002</v>
      </c>
      <c r="AB5866" s="17">
        <f t="shared" si="641"/>
        <v>26.49</v>
      </c>
      <c r="AC5866" s="17">
        <f t="shared" si="642"/>
        <v>0</v>
      </c>
      <c r="AD5866" s="17">
        <f t="shared" si="643"/>
        <v>79.47</v>
      </c>
    </row>
    <row r="5867" spans="1:30">
      <c r="A5867">
        <v>5866</v>
      </c>
      <c r="B5867" t="s">
        <v>8545</v>
      </c>
      <c r="C5867" s="4">
        <v>41856</v>
      </c>
      <c r="D5867" s="4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 s="17">
        <v>2.0064000000000002</v>
      </c>
      <c r="V5867">
        <f t="shared" si="637"/>
        <v>2014</v>
      </c>
      <c r="W5867" t="str">
        <f t="shared" si="638"/>
        <v>Aug</v>
      </c>
      <c r="X5867" s="9" t="str">
        <f>Sample___Superstore[[#This Row],[Order Year]]&amp;"-"&amp;Sample___Superstore[[#This Row],[Order Month]]</f>
        <v>2014-Aug</v>
      </c>
      <c r="Y5867" s="10">
        <f>Sample___Superstore6[[#This Row],[Profit]]/Sample___Superstore6[[#This Row],[Sales]]</f>
        <v>0.44000000000000006</v>
      </c>
      <c r="Z5867" s="9">
        <f t="shared" si="639"/>
        <v>2</v>
      </c>
      <c r="AA5867" s="17">
        <f t="shared" si="640"/>
        <v>1.0032000000000001</v>
      </c>
      <c r="AB5867" s="17">
        <f t="shared" si="641"/>
        <v>2.2799999999999998</v>
      </c>
      <c r="AC5867" s="17">
        <f t="shared" si="642"/>
        <v>0</v>
      </c>
      <c r="AD5867" s="17">
        <f t="shared" si="643"/>
        <v>4.5599999999999996</v>
      </c>
    </row>
    <row r="5868" spans="1:30">
      <c r="A5868">
        <v>5867</v>
      </c>
      <c r="B5868" t="s">
        <v>8545</v>
      </c>
      <c r="C5868" s="4">
        <v>41856</v>
      </c>
      <c r="D5868" s="4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 s="17">
        <v>294.67099999999999</v>
      </c>
      <c r="V5868">
        <f t="shared" si="637"/>
        <v>2014</v>
      </c>
      <c r="W5868" t="str">
        <f t="shared" si="638"/>
        <v>Aug</v>
      </c>
      <c r="X5868" s="9" t="str">
        <f>Sample___Superstore[[#This Row],[Order Year]]&amp;"-"&amp;Sample___Superstore[[#This Row],[Order Month]]</f>
        <v>2014-Aug</v>
      </c>
      <c r="Y5868" s="10">
        <f>Sample___Superstore6[[#This Row],[Profit]]/Sample___Superstore6[[#This Row],[Sales]]</f>
        <v>0.26</v>
      </c>
      <c r="Z5868" s="9">
        <f t="shared" si="639"/>
        <v>2</v>
      </c>
      <c r="AA5868" s="17">
        <f t="shared" si="640"/>
        <v>58.934199999999997</v>
      </c>
      <c r="AB5868" s="17">
        <f t="shared" si="641"/>
        <v>226.67</v>
      </c>
      <c r="AC5868" s="17">
        <f t="shared" si="642"/>
        <v>0</v>
      </c>
      <c r="AD5868" s="17">
        <f t="shared" si="643"/>
        <v>1133.3499999999999</v>
      </c>
    </row>
    <row r="5869" spans="1:30">
      <c r="A5869">
        <v>5868</v>
      </c>
      <c r="B5869" t="s">
        <v>8546</v>
      </c>
      <c r="C5869" s="4">
        <v>42373</v>
      </c>
      <c r="D5869" s="4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 s="17">
        <v>0.58399999999999996</v>
      </c>
      <c r="V5869">
        <f t="shared" si="637"/>
        <v>2016</v>
      </c>
      <c r="W5869" t="str">
        <f t="shared" si="638"/>
        <v>Jan</v>
      </c>
      <c r="X5869" s="9" t="str">
        <f>Sample___Superstore[[#This Row],[Order Year]]&amp;"-"&amp;Sample___Superstore[[#This Row],[Order Month]]</f>
        <v>2016-Jan</v>
      </c>
      <c r="Y5869" s="10">
        <f>Sample___Superstore6[[#This Row],[Profit]]/Sample___Superstore6[[#This Row],[Sales]]</f>
        <v>0.125</v>
      </c>
      <c r="Z5869" s="9">
        <f t="shared" si="639"/>
        <v>4</v>
      </c>
      <c r="AA5869" s="17">
        <f t="shared" si="640"/>
        <v>0.58399999999999996</v>
      </c>
      <c r="AB5869" s="17">
        <f t="shared" si="641"/>
        <v>4.6719999999999997</v>
      </c>
      <c r="AC5869" s="17">
        <f t="shared" si="642"/>
        <v>0.93440000000000001</v>
      </c>
      <c r="AD5869" s="17">
        <f t="shared" si="643"/>
        <v>3.7375999999999996</v>
      </c>
    </row>
    <row r="5870" spans="1:30">
      <c r="A5870">
        <v>5869</v>
      </c>
      <c r="B5870" t="s">
        <v>8546</v>
      </c>
      <c r="C5870" s="4">
        <v>42373</v>
      </c>
      <c r="D5870" s="4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 s="17">
        <v>-80.177999999999997</v>
      </c>
      <c r="V5870">
        <f t="shared" si="637"/>
        <v>2016</v>
      </c>
      <c r="W5870" t="str">
        <f t="shared" si="638"/>
        <v>Jan</v>
      </c>
      <c r="X5870" s="9" t="str">
        <f>Sample___Superstore[[#This Row],[Order Year]]&amp;"-"&amp;Sample___Superstore[[#This Row],[Order Month]]</f>
        <v>2016-Jan</v>
      </c>
      <c r="Y5870" s="10">
        <f>Sample___Superstore6[[#This Row],[Profit]]/Sample___Superstore6[[#This Row],[Sales]]</f>
        <v>-0.76666666666666661</v>
      </c>
      <c r="Z5870" s="9">
        <f t="shared" si="639"/>
        <v>4</v>
      </c>
      <c r="AA5870" s="17">
        <f t="shared" si="640"/>
        <v>-13.363</v>
      </c>
      <c r="AB5870" s="17">
        <f t="shared" si="641"/>
        <v>17.43</v>
      </c>
      <c r="AC5870" s="17">
        <f t="shared" si="642"/>
        <v>73.205999999999989</v>
      </c>
      <c r="AD5870" s="17">
        <f t="shared" si="643"/>
        <v>31.374000000000009</v>
      </c>
    </row>
    <row r="5871" spans="1:30">
      <c r="A5871">
        <v>5870</v>
      </c>
      <c r="B5871" t="s">
        <v>8547</v>
      </c>
      <c r="C5871" s="4">
        <v>42681</v>
      </c>
      <c r="D5871" s="4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 s="17">
        <v>100.196</v>
      </c>
      <c r="V5871">
        <f t="shared" si="637"/>
        <v>2016</v>
      </c>
      <c r="W5871" t="str">
        <f t="shared" si="638"/>
        <v>Nov</v>
      </c>
      <c r="X5871" s="9" t="str">
        <f>Sample___Superstore[[#This Row],[Order Year]]&amp;"-"&amp;Sample___Superstore[[#This Row],[Order Month]]</f>
        <v>2016-Nov</v>
      </c>
      <c r="Y5871" s="10">
        <f>Sample___Superstore6[[#This Row],[Profit]]/Sample___Superstore6[[#This Row],[Sales]]</f>
        <v>6.25E-2</v>
      </c>
      <c r="Z5871" s="9">
        <f t="shared" si="639"/>
        <v>5</v>
      </c>
      <c r="AA5871" s="17">
        <f t="shared" si="640"/>
        <v>25.048999999999999</v>
      </c>
      <c r="AB5871" s="17">
        <f t="shared" si="641"/>
        <v>400.78399999999999</v>
      </c>
      <c r="AC5871" s="17">
        <f t="shared" si="642"/>
        <v>320.62720000000002</v>
      </c>
      <c r="AD5871" s="17">
        <f t="shared" si="643"/>
        <v>1282.5088000000001</v>
      </c>
    </row>
    <row r="5872" spans="1:30">
      <c r="A5872">
        <v>5871</v>
      </c>
      <c r="B5872" t="s">
        <v>8550</v>
      </c>
      <c r="C5872" s="4">
        <v>42535</v>
      </c>
      <c r="D5872" s="4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 s="17">
        <v>80.843000000000004</v>
      </c>
      <c r="V5872">
        <f t="shared" si="637"/>
        <v>2016</v>
      </c>
      <c r="W5872" t="str">
        <f t="shared" si="638"/>
        <v>Jun</v>
      </c>
      <c r="X5872" s="9" t="str">
        <f>Sample___Superstore[[#This Row],[Order Year]]&amp;"-"&amp;Sample___Superstore[[#This Row],[Order Month]]</f>
        <v>2016-Jun</v>
      </c>
      <c r="Y5872" s="10">
        <f>Sample___Superstore6[[#This Row],[Profit]]/Sample___Superstore6[[#This Row],[Sales]]</f>
        <v>6.25E-2</v>
      </c>
      <c r="Z5872" s="9">
        <f t="shared" si="639"/>
        <v>0</v>
      </c>
      <c r="AA5872" s="17">
        <f t="shared" si="640"/>
        <v>11.549000000000001</v>
      </c>
      <c r="AB5872" s="17">
        <f t="shared" si="641"/>
        <v>184.78400000000002</v>
      </c>
      <c r="AC5872" s="17">
        <f t="shared" si="642"/>
        <v>258.69760000000002</v>
      </c>
      <c r="AD5872" s="17">
        <f t="shared" si="643"/>
        <v>1034.7904000000001</v>
      </c>
    </row>
    <row r="5873" spans="1:30">
      <c r="A5873">
        <v>5872</v>
      </c>
      <c r="B5873" t="s">
        <v>8551</v>
      </c>
      <c r="C5873" s="4">
        <v>42637</v>
      </c>
      <c r="D5873" s="4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17">
        <v>21.7515</v>
      </c>
      <c r="V5873">
        <f t="shared" si="637"/>
        <v>2016</v>
      </c>
      <c r="W5873" t="str">
        <f t="shared" si="638"/>
        <v>Sep</v>
      </c>
      <c r="X5873" s="9" t="str">
        <f>Sample___Superstore[[#This Row],[Order Year]]&amp;"-"&amp;Sample___Superstore[[#This Row],[Order Month]]</f>
        <v>2016-Sep</v>
      </c>
      <c r="Y5873" s="10">
        <f>Sample___Superstore6[[#This Row],[Profit]]/Sample___Superstore6[[#This Row],[Sales]]</f>
        <v>0.16999999999999998</v>
      </c>
      <c r="Z5873" s="9">
        <f t="shared" si="639"/>
        <v>4</v>
      </c>
      <c r="AA5873" s="17">
        <f t="shared" si="640"/>
        <v>7.2504999999999997</v>
      </c>
      <c r="AB5873" s="17">
        <f t="shared" si="641"/>
        <v>42.65</v>
      </c>
      <c r="AC5873" s="17">
        <f t="shared" si="642"/>
        <v>0</v>
      </c>
      <c r="AD5873" s="17">
        <f t="shared" si="643"/>
        <v>127.95</v>
      </c>
    </row>
    <row r="5874" spans="1:30">
      <c r="A5874">
        <v>5873</v>
      </c>
      <c r="B5874" t="s">
        <v>8552</v>
      </c>
      <c r="C5874" s="4">
        <v>42824</v>
      </c>
      <c r="D5874" s="4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17">
        <v>16.732800000000001</v>
      </c>
      <c r="V5874">
        <f t="shared" si="637"/>
        <v>2017</v>
      </c>
      <c r="W5874" t="str">
        <f t="shared" si="638"/>
        <v>Mar</v>
      </c>
      <c r="X5874" s="9" t="str">
        <f>Sample___Superstore[[#This Row],[Order Year]]&amp;"-"&amp;Sample___Superstore[[#This Row],[Order Month]]</f>
        <v>2017-Mar</v>
      </c>
      <c r="Y5874" s="10">
        <f>Sample___Superstore6[[#This Row],[Profit]]/Sample___Superstore6[[#This Row],[Sales]]</f>
        <v>0.28000000000000003</v>
      </c>
      <c r="Z5874" s="9">
        <f t="shared" si="639"/>
        <v>4</v>
      </c>
      <c r="AA5874" s="17">
        <f t="shared" si="640"/>
        <v>16.732800000000001</v>
      </c>
      <c r="AB5874" s="17">
        <f t="shared" si="641"/>
        <v>59.76</v>
      </c>
      <c r="AC5874" s="17">
        <f t="shared" si="642"/>
        <v>0</v>
      </c>
      <c r="AD5874" s="17">
        <f t="shared" si="643"/>
        <v>59.76</v>
      </c>
    </row>
    <row r="5875" spans="1:30">
      <c r="A5875">
        <v>5874</v>
      </c>
      <c r="B5875" t="s">
        <v>8553</v>
      </c>
      <c r="C5875" s="4">
        <v>42890</v>
      </c>
      <c r="D5875" s="4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 s="17">
        <v>54.04</v>
      </c>
      <c r="V5875">
        <f t="shared" si="637"/>
        <v>2017</v>
      </c>
      <c r="W5875" t="str">
        <f t="shared" si="638"/>
        <v>Jun</v>
      </c>
      <c r="X5875" s="9" t="str">
        <f>Sample___Superstore[[#This Row],[Order Year]]&amp;"-"&amp;Sample___Superstore[[#This Row],[Order Month]]</f>
        <v>2017-Jun</v>
      </c>
      <c r="Y5875" s="10">
        <f>Sample___Superstore6[[#This Row],[Profit]]/Sample___Superstore6[[#This Row],[Sales]]</f>
        <v>0.5</v>
      </c>
      <c r="Z5875" s="9">
        <f t="shared" si="639"/>
        <v>0</v>
      </c>
      <c r="AA5875" s="17">
        <f t="shared" si="640"/>
        <v>7.72</v>
      </c>
      <c r="AB5875" s="17">
        <f t="shared" si="641"/>
        <v>15.44</v>
      </c>
      <c r="AC5875" s="17">
        <f t="shared" si="642"/>
        <v>0</v>
      </c>
      <c r="AD5875" s="17">
        <f t="shared" si="643"/>
        <v>108.08</v>
      </c>
    </row>
    <row r="5876" spans="1:30">
      <c r="A5876">
        <v>5875</v>
      </c>
      <c r="B5876" t="s">
        <v>8553</v>
      </c>
      <c r="C5876" s="4">
        <v>42890</v>
      </c>
      <c r="D5876" s="4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 s="17">
        <v>4.3883999999999999</v>
      </c>
      <c r="V5876">
        <f t="shared" si="637"/>
        <v>2017</v>
      </c>
      <c r="W5876" t="str">
        <f t="shared" si="638"/>
        <v>Jun</v>
      </c>
      <c r="X5876" s="9" t="str">
        <f>Sample___Superstore[[#This Row],[Order Year]]&amp;"-"&amp;Sample___Superstore[[#This Row],[Order Month]]</f>
        <v>2017-Jun</v>
      </c>
      <c r="Y5876" s="10">
        <f>Sample___Superstore6[[#This Row],[Profit]]/Sample___Superstore6[[#This Row],[Sales]]</f>
        <v>0.46</v>
      </c>
      <c r="Z5876" s="9">
        <f t="shared" si="639"/>
        <v>0</v>
      </c>
      <c r="AA5876" s="17">
        <f t="shared" si="640"/>
        <v>1.4627999999999999</v>
      </c>
      <c r="AB5876" s="17">
        <f t="shared" si="641"/>
        <v>3.1799999999999997</v>
      </c>
      <c r="AC5876" s="17">
        <f t="shared" si="642"/>
        <v>0</v>
      </c>
      <c r="AD5876" s="17">
        <f t="shared" si="643"/>
        <v>9.5399999999999991</v>
      </c>
    </row>
    <row r="5877" spans="1:30">
      <c r="A5877">
        <v>5876</v>
      </c>
      <c r="B5877" t="s">
        <v>8554</v>
      </c>
      <c r="C5877" s="4">
        <v>42101</v>
      </c>
      <c r="D5877" s="4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 s="17">
        <v>1.0268999999999999</v>
      </c>
      <c r="V5877">
        <f t="shared" si="637"/>
        <v>2015</v>
      </c>
      <c r="W5877" t="str">
        <f t="shared" si="638"/>
        <v>Apr</v>
      </c>
      <c r="X5877" s="9" t="str">
        <f>Sample___Superstore[[#This Row],[Order Year]]&amp;"-"&amp;Sample___Superstore[[#This Row],[Order Month]]</f>
        <v>2015-Apr</v>
      </c>
      <c r="Y5877" s="10">
        <f>Sample___Superstore6[[#This Row],[Profit]]/Sample___Superstore6[[#This Row],[Sales]]</f>
        <v>8.7499999999999994E-2</v>
      </c>
      <c r="Z5877" s="9">
        <f t="shared" si="639"/>
        <v>2</v>
      </c>
      <c r="AA5877" s="17">
        <f t="shared" si="640"/>
        <v>0.34229999999999999</v>
      </c>
      <c r="AB5877" s="17">
        <f t="shared" si="641"/>
        <v>3.9120000000000004</v>
      </c>
      <c r="AC5877" s="17">
        <f t="shared" si="642"/>
        <v>2.3472000000000004</v>
      </c>
      <c r="AD5877" s="17">
        <f t="shared" si="643"/>
        <v>9.3887999999999998</v>
      </c>
    </row>
    <row r="5878" spans="1:30">
      <c r="A5878">
        <v>5877</v>
      </c>
      <c r="B5878" t="s">
        <v>8555</v>
      </c>
      <c r="C5878" s="4">
        <v>41780</v>
      </c>
      <c r="D5878" s="4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 s="17">
        <v>219.45140000000001</v>
      </c>
      <c r="V5878">
        <f t="shared" si="637"/>
        <v>2014</v>
      </c>
      <c r="W5878" t="str">
        <f t="shared" si="638"/>
        <v>May</v>
      </c>
      <c r="X5878" s="9" t="str">
        <f>Sample___Superstore[[#This Row],[Order Year]]&amp;"-"&amp;Sample___Superstore[[#This Row],[Order Month]]</f>
        <v>2014-May</v>
      </c>
      <c r="Y5878" s="10">
        <f>Sample___Superstore6[[#This Row],[Profit]]/Sample___Superstore6[[#This Row],[Sales]]</f>
        <v>0.49</v>
      </c>
      <c r="Z5878" s="9">
        <f t="shared" si="639"/>
        <v>5</v>
      </c>
      <c r="AA5878" s="17">
        <f t="shared" si="640"/>
        <v>31.350200000000001</v>
      </c>
      <c r="AB5878" s="17">
        <f t="shared" si="641"/>
        <v>63.980000000000004</v>
      </c>
      <c r="AC5878" s="17">
        <f t="shared" si="642"/>
        <v>0</v>
      </c>
      <c r="AD5878" s="17">
        <f t="shared" si="643"/>
        <v>447.86</v>
      </c>
    </row>
    <row r="5879" spans="1:30">
      <c r="A5879">
        <v>5878</v>
      </c>
      <c r="B5879" t="s">
        <v>8555</v>
      </c>
      <c r="C5879" s="4">
        <v>41780</v>
      </c>
      <c r="D5879" s="4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 s="17">
        <v>8.7905999999999995</v>
      </c>
      <c r="V5879">
        <f t="shared" si="637"/>
        <v>2014</v>
      </c>
      <c r="W5879" t="str">
        <f t="shared" si="638"/>
        <v>May</v>
      </c>
      <c r="X5879" s="9" t="str">
        <f>Sample___Superstore[[#This Row],[Order Year]]&amp;"-"&amp;Sample___Superstore[[#This Row],[Order Month]]</f>
        <v>2014-May</v>
      </c>
      <c r="Y5879" s="10">
        <f>Sample___Superstore6[[#This Row],[Profit]]/Sample___Superstore6[[#This Row],[Sales]]</f>
        <v>0.48999999999999994</v>
      </c>
      <c r="Z5879" s="9">
        <f t="shared" si="639"/>
        <v>5</v>
      </c>
      <c r="AA5879" s="17">
        <f t="shared" si="640"/>
        <v>2.9301999999999997</v>
      </c>
      <c r="AB5879" s="17">
        <f t="shared" si="641"/>
        <v>5.98</v>
      </c>
      <c r="AC5879" s="17">
        <f t="shared" si="642"/>
        <v>0</v>
      </c>
      <c r="AD5879" s="17">
        <f t="shared" si="643"/>
        <v>17.940000000000001</v>
      </c>
    </row>
    <row r="5880" spans="1:30">
      <c r="A5880">
        <v>5879</v>
      </c>
      <c r="B5880" t="s">
        <v>8555</v>
      </c>
      <c r="C5880" s="4">
        <v>41780</v>
      </c>
      <c r="D5880" s="4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 s="17">
        <v>68.846400000000003</v>
      </c>
      <c r="V5880">
        <f t="shared" si="637"/>
        <v>2014</v>
      </c>
      <c r="W5880" t="str">
        <f t="shared" si="638"/>
        <v>May</v>
      </c>
      <c r="X5880" s="9" t="str">
        <f>Sample___Superstore[[#This Row],[Order Year]]&amp;"-"&amp;Sample___Superstore[[#This Row],[Order Month]]</f>
        <v>2014-May</v>
      </c>
      <c r="Y5880" s="10">
        <f>Sample___Superstore6[[#This Row],[Profit]]/Sample___Superstore6[[#This Row],[Sales]]</f>
        <v>0.28000000000000003</v>
      </c>
      <c r="Z5880" s="9">
        <f t="shared" si="639"/>
        <v>5</v>
      </c>
      <c r="AA5880" s="17">
        <f t="shared" si="640"/>
        <v>11.474400000000001</v>
      </c>
      <c r="AB5880" s="17">
        <f t="shared" si="641"/>
        <v>40.98</v>
      </c>
      <c r="AC5880" s="17">
        <f t="shared" si="642"/>
        <v>0</v>
      </c>
      <c r="AD5880" s="17">
        <f t="shared" si="643"/>
        <v>245.88</v>
      </c>
    </row>
    <row r="5881" spans="1:30">
      <c r="A5881">
        <v>5880</v>
      </c>
      <c r="B5881" t="s">
        <v>8556</v>
      </c>
      <c r="C5881" s="4">
        <v>42618</v>
      </c>
      <c r="D5881" s="4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 s="17">
        <v>92.236800000000002</v>
      </c>
      <c r="V5881">
        <f t="shared" si="637"/>
        <v>2016</v>
      </c>
      <c r="W5881" t="str">
        <f t="shared" si="638"/>
        <v>Sep</v>
      </c>
      <c r="X5881" s="9" t="str">
        <f>Sample___Superstore[[#This Row],[Order Year]]&amp;"-"&amp;Sample___Superstore[[#This Row],[Order Month]]</f>
        <v>2016-Sep</v>
      </c>
      <c r="Y5881" s="10">
        <f>Sample___Superstore6[[#This Row],[Profit]]/Sample___Superstore6[[#This Row],[Sales]]</f>
        <v>0.48000000000000004</v>
      </c>
      <c r="Z5881" s="9">
        <f t="shared" si="639"/>
        <v>6</v>
      </c>
      <c r="AA5881" s="17">
        <f t="shared" si="640"/>
        <v>23.059200000000001</v>
      </c>
      <c r="AB5881" s="17">
        <f t="shared" si="641"/>
        <v>48.04</v>
      </c>
      <c r="AC5881" s="17">
        <f t="shared" si="642"/>
        <v>0</v>
      </c>
      <c r="AD5881" s="17">
        <f t="shared" si="643"/>
        <v>192.16</v>
      </c>
    </row>
    <row r="5882" spans="1:30">
      <c r="A5882">
        <v>5881</v>
      </c>
      <c r="B5882" t="s">
        <v>8557</v>
      </c>
      <c r="C5882" s="4">
        <v>42631</v>
      </c>
      <c r="D5882" s="4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 s="17">
        <v>50.097999999999999</v>
      </c>
      <c r="V5882">
        <f t="shared" si="637"/>
        <v>2016</v>
      </c>
      <c r="W5882" t="str">
        <f t="shared" si="638"/>
        <v>Sep</v>
      </c>
      <c r="X5882" s="9" t="str">
        <f>Sample___Superstore[[#This Row],[Order Year]]&amp;"-"&amp;Sample___Superstore[[#This Row],[Order Month]]</f>
        <v>2016-Sep</v>
      </c>
      <c r="Y5882" s="10">
        <f>Sample___Superstore6[[#This Row],[Profit]]/Sample___Superstore6[[#This Row],[Sales]]</f>
        <v>6.25E-2</v>
      </c>
      <c r="Z5882" s="9">
        <f t="shared" si="639"/>
        <v>4</v>
      </c>
      <c r="AA5882" s="17">
        <f t="shared" si="640"/>
        <v>25.048999999999999</v>
      </c>
      <c r="AB5882" s="17">
        <f t="shared" si="641"/>
        <v>400.78399999999999</v>
      </c>
      <c r="AC5882" s="17">
        <f t="shared" si="642"/>
        <v>160.31360000000001</v>
      </c>
      <c r="AD5882" s="17">
        <f t="shared" si="643"/>
        <v>641.25440000000003</v>
      </c>
    </row>
    <row r="5883" spans="1:30">
      <c r="A5883">
        <v>5882</v>
      </c>
      <c r="B5883" t="s">
        <v>8557</v>
      </c>
      <c r="C5883" s="4">
        <v>42631</v>
      </c>
      <c r="D5883" s="4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 s="17">
        <v>180.76589999999999</v>
      </c>
      <c r="V5883">
        <f t="shared" si="637"/>
        <v>2016</v>
      </c>
      <c r="W5883" t="str">
        <f t="shared" si="638"/>
        <v>Sep</v>
      </c>
      <c r="X5883" s="9" t="str">
        <f>Sample___Superstore[[#This Row],[Order Year]]&amp;"-"&amp;Sample___Superstore[[#This Row],[Order Month]]</f>
        <v>2016-Sep</v>
      </c>
      <c r="Y5883" s="10">
        <f>Sample___Superstore6[[#This Row],[Profit]]/Sample___Superstore6[[#This Row],[Sales]]</f>
        <v>0.48999999999999994</v>
      </c>
      <c r="Z5883" s="9">
        <f t="shared" si="639"/>
        <v>4</v>
      </c>
      <c r="AA5883" s="17">
        <f t="shared" si="640"/>
        <v>20.085099999999997</v>
      </c>
      <c r="AB5883" s="17">
        <f t="shared" si="641"/>
        <v>40.99</v>
      </c>
      <c r="AC5883" s="17">
        <f t="shared" si="642"/>
        <v>0</v>
      </c>
      <c r="AD5883" s="17">
        <f t="shared" si="643"/>
        <v>368.91</v>
      </c>
    </row>
    <row r="5884" spans="1:30">
      <c r="A5884">
        <v>5883</v>
      </c>
      <c r="B5884" t="s">
        <v>8557</v>
      </c>
      <c r="C5884" s="4">
        <v>42631</v>
      </c>
      <c r="D5884" s="4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 s="17">
        <v>-99.621899999999997</v>
      </c>
      <c r="V5884">
        <f t="shared" si="637"/>
        <v>2016</v>
      </c>
      <c r="W5884" t="str">
        <f t="shared" si="638"/>
        <v>Sep</v>
      </c>
      <c r="X5884" s="9" t="str">
        <f>Sample___Superstore[[#This Row],[Order Year]]&amp;"-"&amp;Sample___Superstore[[#This Row],[Order Month]]</f>
        <v>2016-Sep</v>
      </c>
      <c r="Y5884" s="10">
        <f>Sample___Superstore6[[#This Row],[Profit]]/Sample___Superstore6[[#This Row],[Sales]]</f>
        <v>-0.11249999999999999</v>
      </c>
      <c r="Z5884" s="9">
        <f t="shared" si="639"/>
        <v>4</v>
      </c>
      <c r="AA5884" s="17">
        <f t="shared" si="640"/>
        <v>-11.069099999999999</v>
      </c>
      <c r="AB5884" s="17">
        <f t="shared" si="641"/>
        <v>98.391999999999996</v>
      </c>
      <c r="AC5884" s="17">
        <f t="shared" si="642"/>
        <v>177.10560000000001</v>
      </c>
      <c r="AD5884" s="17">
        <f t="shared" si="643"/>
        <v>708.42240000000004</v>
      </c>
    </row>
    <row r="5885" spans="1:30">
      <c r="A5885">
        <v>5884</v>
      </c>
      <c r="B5885" t="s">
        <v>8558</v>
      </c>
      <c r="C5885" s="4">
        <v>42442</v>
      </c>
      <c r="D5885" s="4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 s="17">
        <v>7.3528000000000002</v>
      </c>
      <c r="V5885">
        <f t="shared" si="637"/>
        <v>2016</v>
      </c>
      <c r="W5885" t="str">
        <f t="shared" si="638"/>
        <v>Mar</v>
      </c>
      <c r="X5885" s="9" t="str">
        <f>Sample___Superstore[[#This Row],[Order Year]]&amp;"-"&amp;Sample___Superstore[[#This Row],[Order Month]]</f>
        <v>2016-Mar</v>
      </c>
      <c r="Y5885" s="10">
        <f>Sample___Superstore6[[#This Row],[Profit]]/Sample___Superstore6[[#This Row],[Sales]]</f>
        <v>0.26</v>
      </c>
      <c r="Z5885" s="9">
        <f t="shared" si="639"/>
        <v>2</v>
      </c>
      <c r="AA5885" s="17">
        <f t="shared" si="640"/>
        <v>3.6764000000000001</v>
      </c>
      <c r="AB5885" s="17">
        <f t="shared" si="641"/>
        <v>14.14</v>
      </c>
      <c r="AC5885" s="17">
        <f t="shared" si="642"/>
        <v>0</v>
      </c>
      <c r="AD5885" s="17">
        <f t="shared" si="643"/>
        <v>28.28</v>
      </c>
    </row>
    <row r="5886" spans="1:30">
      <c r="A5886">
        <v>5885</v>
      </c>
      <c r="B5886" t="s">
        <v>8558</v>
      </c>
      <c r="C5886" s="4">
        <v>42442</v>
      </c>
      <c r="D5886" s="4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 s="17">
        <v>196.50360000000001</v>
      </c>
      <c r="V5886">
        <f t="shared" si="637"/>
        <v>2016</v>
      </c>
      <c r="W5886" t="str">
        <f t="shared" si="638"/>
        <v>Mar</v>
      </c>
      <c r="X5886" s="9" t="str">
        <f>Sample___Superstore[[#This Row],[Order Year]]&amp;"-"&amp;Sample___Superstore[[#This Row],[Order Month]]</f>
        <v>2016-Mar</v>
      </c>
      <c r="Y5886" s="10">
        <f>Sample___Superstore6[[#This Row],[Profit]]/Sample___Superstore6[[#This Row],[Sales]]</f>
        <v>0.04</v>
      </c>
      <c r="Z5886" s="9">
        <f t="shared" si="639"/>
        <v>2</v>
      </c>
      <c r="AA5886" s="17">
        <f t="shared" si="640"/>
        <v>65.501199999999997</v>
      </c>
      <c r="AB5886" s="17">
        <f t="shared" si="641"/>
        <v>1637.53</v>
      </c>
      <c r="AC5886" s="17">
        <f t="shared" si="642"/>
        <v>0</v>
      </c>
      <c r="AD5886" s="17">
        <f t="shared" si="643"/>
        <v>4912.59</v>
      </c>
    </row>
    <row r="5887" spans="1:30">
      <c r="A5887">
        <v>5886</v>
      </c>
      <c r="B5887" t="s">
        <v>8559</v>
      </c>
      <c r="C5887" s="4">
        <v>41928</v>
      </c>
      <c r="D5887" s="4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 s="17">
        <v>5.0232000000000001</v>
      </c>
      <c r="V5887">
        <f t="shared" si="637"/>
        <v>2014</v>
      </c>
      <c r="W5887" t="str">
        <f t="shared" si="638"/>
        <v>Oct</v>
      </c>
      <c r="X5887" s="9" t="str">
        <f>Sample___Superstore[[#This Row],[Order Year]]&amp;"-"&amp;Sample___Superstore[[#This Row],[Order Month]]</f>
        <v>2014-Oct</v>
      </c>
      <c r="Y5887" s="10">
        <f>Sample___Superstore6[[#This Row],[Profit]]/Sample___Superstore6[[#This Row],[Sales]]</f>
        <v>0.35</v>
      </c>
      <c r="Z5887" s="9">
        <f t="shared" si="639"/>
        <v>1</v>
      </c>
      <c r="AA5887" s="17">
        <f t="shared" si="640"/>
        <v>1.6744000000000001</v>
      </c>
      <c r="AB5887" s="17">
        <f t="shared" si="641"/>
        <v>4.7839999999999998</v>
      </c>
      <c r="AC5887" s="17">
        <f t="shared" si="642"/>
        <v>2.8704000000000001</v>
      </c>
      <c r="AD5887" s="17">
        <f t="shared" si="643"/>
        <v>11.4816</v>
      </c>
    </row>
    <row r="5888" spans="1:30">
      <c r="A5888">
        <v>5887</v>
      </c>
      <c r="B5888" t="s">
        <v>8559</v>
      </c>
      <c r="C5888" s="4">
        <v>41928</v>
      </c>
      <c r="D5888" s="4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 s="17">
        <v>86.385599999999997</v>
      </c>
      <c r="V5888">
        <f t="shared" si="637"/>
        <v>2014</v>
      </c>
      <c r="W5888" t="str">
        <f t="shared" si="638"/>
        <v>Oct</v>
      </c>
      <c r="X5888" s="9" t="str">
        <f>Sample___Superstore[[#This Row],[Order Year]]&amp;"-"&amp;Sample___Superstore[[#This Row],[Order Month]]</f>
        <v>2014-Oct</v>
      </c>
      <c r="Y5888" s="10">
        <f>Sample___Superstore6[[#This Row],[Profit]]/Sample___Superstore6[[#This Row],[Sales]]</f>
        <v>0.48</v>
      </c>
      <c r="Z5888" s="9">
        <f t="shared" si="639"/>
        <v>1</v>
      </c>
      <c r="AA5888" s="17">
        <f t="shared" si="640"/>
        <v>28.795199999999998</v>
      </c>
      <c r="AB5888" s="17">
        <f t="shared" si="641"/>
        <v>59.99</v>
      </c>
      <c r="AC5888" s="17">
        <f t="shared" si="642"/>
        <v>0</v>
      </c>
      <c r="AD5888" s="17">
        <f t="shared" si="643"/>
        <v>179.97</v>
      </c>
    </row>
    <row r="5889" spans="1:30">
      <c r="A5889">
        <v>5888</v>
      </c>
      <c r="B5889" t="s">
        <v>8560</v>
      </c>
      <c r="C5889" s="4">
        <v>43016</v>
      </c>
      <c r="D5889" s="4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 s="17">
        <v>11.117599999999999</v>
      </c>
      <c r="V5889">
        <f t="shared" si="637"/>
        <v>2017</v>
      </c>
      <c r="W5889" t="str">
        <f t="shared" si="638"/>
        <v>Oct</v>
      </c>
      <c r="X5889" s="9" t="str">
        <f>Sample___Superstore[[#This Row],[Order Year]]&amp;"-"&amp;Sample___Superstore[[#This Row],[Order Month]]</f>
        <v>2017-Oct</v>
      </c>
      <c r="Y5889" s="10">
        <f>Sample___Superstore6[[#This Row],[Profit]]/Sample___Superstore6[[#This Row],[Sales]]</f>
        <v>0.26</v>
      </c>
      <c r="Z5889" s="9">
        <f t="shared" si="639"/>
        <v>3</v>
      </c>
      <c r="AA5889" s="17">
        <f t="shared" si="640"/>
        <v>11.117599999999999</v>
      </c>
      <c r="AB5889" s="17">
        <f t="shared" si="641"/>
        <v>42.76</v>
      </c>
      <c r="AC5889" s="17">
        <f t="shared" si="642"/>
        <v>0</v>
      </c>
      <c r="AD5889" s="17">
        <f t="shared" si="643"/>
        <v>42.76</v>
      </c>
    </row>
    <row r="5890" spans="1:30">
      <c r="A5890">
        <v>5889</v>
      </c>
      <c r="B5890" t="s">
        <v>8563</v>
      </c>
      <c r="C5890" s="4">
        <v>42131</v>
      </c>
      <c r="D5890" s="4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 s="17">
        <v>21.012799999999999</v>
      </c>
      <c r="V5890">
        <f t="shared" ref="V5890:V5953" si="644">YEAR(C5890)</f>
        <v>2015</v>
      </c>
      <c r="W5890" t="str">
        <f t="shared" ref="W5890:W5953" si="645">TEXT(C5890,"mmm")</f>
        <v>May</v>
      </c>
      <c r="X5890" s="9" t="str">
        <f>Sample___Superstore[[#This Row],[Order Year]]&amp;"-"&amp;Sample___Superstore[[#This Row],[Order Month]]</f>
        <v>2015-May</v>
      </c>
      <c r="Y5890" s="10">
        <f>Sample___Superstore6[[#This Row],[Profit]]/Sample___Superstore6[[#This Row],[Sales]]</f>
        <v>0.45999999999999996</v>
      </c>
      <c r="Z5890" s="9">
        <f t="shared" ref="Z5890:Z5953" si="646">D5890-C5890</f>
        <v>5</v>
      </c>
      <c r="AA5890" s="17">
        <f t="shared" ref="AA5890:AA5953" si="647">U5890/S5890</f>
        <v>10.506399999999999</v>
      </c>
      <c r="AB5890" s="17">
        <f t="shared" ref="AB5890:AB5953" si="648">R5890/S5890</f>
        <v>22.84</v>
      </c>
      <c r="AC5890" s="17">
        <f t="shared" ref="AC5890:AC5953" si="649">R5890*T5890</f>
        <v>0</v>
      </c>
      <c r="AD5890" s="17">
        <f t="shared" ref="AD5890:AD5953" si="650">R5890-(R5890*T5890)</f>
        <v>45.68</v>
      </c>
    </row>
    <row r="5891" spans="1:30">
      <c r="A5891">
        <v>5890</v>
      </c>
      <c r="B5891" t="s">
        <v>8567</v>
      </c>
      <c r="C5891" s="4">
        <v>42474</v>
      </c>
      <c r="D5891" s="4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 s="17">
        <v>11.7782</v>
      </c>
      <c r="V5891">
        <f t="shared" si="644"/>
        <v>2016</v>
      </c>
      <c r="W5891" t="str">
        <f t="shared" si="645"/>
        <v>Apr</v>
      </c>
      <c r="X5891" s="9" t="str">
        <f>Sample___Superstore[[#This Row],[Order Year]]&amp;"-"&amp;Sample___Superstore[[#This Row],[Order Month]]</f>
        <v>2016-Apr</v>
      </c>
      <c r="Y5891" s="10">
        <f>Sample___Superstore6[[#This Row],[Profit]]/Sample___Superstore6[[#This Row],[Sales]]</f>
        <v>0.47000000000000003</v>
      </c>
      <c r="Z5891" s="9">
        <f t="shared" si="646"/>
        <v>3</v>
      </c>
      <c r="AA5891" s="17">
        <f t="shared" si="647"/>
        <v>5.8891</v>
      </c>
      <c r="AB5891" s="17">
        <f t="shared" si="648"/>
        <v>12.53</v>
      </c>
      <c r="AC5891" s="17">
        <f t="shared" si="649"/>
        <v>0</v>
      </c>
      <c r="AD5891" s="17">
        <f t="shared" si="650"/>
        <v>25.06</v>
      </c>
    </row>
    <row r="5892" spans="1:30">
      <c r="A5892">
        <v>5891</v>
      </c>
      <c r="B5892" t="s">
        <v>8568</v>
      </c>
      <c r="C5892" s="4">
        <v>42695</v>
      </c>
      <c r="D5892" s="4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 s="17">
        <v>13.4512</v>
      </c>
      <c r="V5892">
        <f t="shared" si="644"/>
        <v>2016</v>
      </c>
      <c r="W5892" t="str">
        <f t="shared" si="645"/>
        <v>Nov</v>
      </c>
      <c r="X5892" s="9" t="str">
        <f>Sample___Superstore[[#This Row],[Order Year]]&amp;"-"&amp;Sample___Superstore[[#This Row],[Order Month]]</f>
        <v>2016-Nov</v>
      </c>
      <c r="Y5892" s="10">
        <f>Sample___Superstore6[[#This Row],[Profit]]/Sample___Superstore6[[#This Row],[Sales]]</f>
        <v>0.35</v>
      </c>
      <c r="Z5892" s="9">
        <f t="shared" si="646"/>
        <v>5</v>
      </c>
      <c r="AA5892" s="17">
        <f t="shared" si="647"/>
        <v>13.4512</v>
      </c>
      <c r="AB5892" s="17">
        <f t="shared" si="648"/>
        <v>38.432000000000002</v>
      </c>
      <c r="AC5892" s="17">
        <f t="shared" si="649"/>
        <v>7.6864000000000008</v>
      </c>
      <c r="AD5892" s="17">
        <f t="shared" si="650"/>
        <v>30.745600000000003</v>
      </c>
    </row>
    <row r="5893" spans="1:30">
      <c r="A5893">
        <v>5892</v>
      </c>
      <c r="B5893" t="s">
        <v>8568</v>
      </c>
      <c r="C5893" s="4">
        <v>42695</v>
      </c>
      <c r="D5893" s="4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 s="17">
        <v>1.6175999999999999</v>
      </c>
      <c r="V5893">
        <f t="shared" si="644"/>
        <v>2016</v>
      </c>
      <c r="W5893" t="str">
        <f t="shared" si="645"/>
        <v>Nov</v>
      </c>
      <c r="X5893" s="9" t="str">
        <f>Sample___Superstore[[#This Row],[Order Year]]&amp;"-"&amp;Sample___Superstore[[#This Row],[Order Month]]</f>
        <v>2016-Nov</v>
      </c>
      <c r="Y5893" s="10">
        <f>Sample___Superstore6[[#This Row],[Profit]]/Sample___Superstore6[[#This Row],[Sales]]</f>
        <v>7.4999999999999997E-2</v>
      </c>
      <c r="Z5893" s="9">
        <f t="shared" si="646"/>
        <v>5</v>
      </c>
      <c r="AA5893" s="17">
        <f t="shared" si="647"/>
        <v>0.80879999999999996</v>
      </c>
      <c r="AB5893" s="17">
        <f t="shared" si="648"/>
        <v>10.784000000000001</v>
      </c>
      <c r="AC5893" s="17">
        <f t="shared" si="649"/>
        <v>4.3136000000000001</v>
      </c>
      <c r="AD5893" s="17">
        <f t="shared" si="650"/>
        <v>17.2544</v>
      </c>
    </row>
    <row r="5894" spans="1:30">
      <c r="A5894">
        <v>5893</v>
      </c>
      <c r="B5894" t="s">
        <v>8568</v>
      </c>
      <c r="C5894" s="4">
        <v>42695</v>
      </c>
      <c r="D5894" s="4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 s="17">
        <v>2.0394000000000001</v>
      </c>
      <c r="V5894">
        <f t="shared" si="644"/>
        <v>2016</v>
      </c>
      <c r="W5894" t="str">
        <f t="shared" si="645"/>
        <v>Nov</v>
      </c>
      <c r="X5894" s="9" t="str">
        <f>Sample___Superstore[[#This Row],[Order Year]]&amp;"-"&amp;Sample___Superstore[[#This Row],[Order Month]]</f>
        <v>2016-Nov</v>
      </c>
      <c r="Y5894" s="10">
        <f>Sample___Superstore6[[#This Row],[Profit]]/Sample___Superstore6[[#This Row],[Sales]]</f>
        <v>2.5000000000000005E-2</v>
      </c>
      <c r="Z5894" s="9">
        <f t="shared" si="646"/>
        <v>5</v>
      </c>
      <c r="AA5894" s="17">
        <f t="shared" si="647"/>
        <v>0.67980000000000007</v>
      </c>
      <c r="AB5894" s="17">
        <f t="shared" si="648"/>
        <v>27.191999999999997</v>
      </c>
      <c r="AC5894" s="17">
        <f t="shared" si="649"/>
        <v>16.315200000000001</v>
      </c>
      <c r="AD5894" s="17">
        <f t="shared" si="650"/>
        <v>65.260799999999989</v>
      </c>
    </row>
    <row r="5895" spans="1:30">
      <c r="A5895">
        <v>5894</v>
      </c>
      <c r="B5895" t="s">
        <v>8569</v>
      </c>
      <c r="C5895" s="4">
        <v>42988</v>
      </c>
      <c r="D5895" s="4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 s="17">
        <v>1.3622000000000001</v>
      </c>
      <c r="V5895">
        <f t="shared" si="644"/>
        <v>2017</v>
      </c>
      <c r="W5895" t="str">
        <f t="shared" si="645"/>
        <v>Sep</v>
      </c>
      <c r="X5895" s="9" t="str">
        <f>Sample___Superstore[[#This Row],[Order Year]]&amp;"-"&amp;Sample___Superstore[[#This Row],[Order Month]]</f>
        <v>2017-Sep</v>
      </c>
      <c r="Y5895" s="10">
        <f>Sample___Superstore6[[#This Row],[Profit]]/Sample___Superstore6[[#This Row],[Sales]]</f>
        <v>0.49000000000000005</v>
      </c>
      <c r="Z5895" s="9">
        <f t="shared" si="646"/>
        <v>4</v>
      </c>
      <c r="AA5895" s="17">
        <f t="shared" si="647"/>
        <v>1.3622000000000001</v>
      </c>
      <c r="AB5895" s="17">
        <f t="shared" si="648"/>
        <v>2.78</v>
      </c>
      <c r="AC5895" s="17">
        <f t="shared" si="649"/>
        <v>0</v>
      </c>
      <c r="AD5895" s="17">
        <f t="shared" si="650"/>
        <v>2.78</v>
      </c>
    </row>
    <row r="5896" spans="1:30">
      <c r="A5896">
        <v>5895</v>
      </c>
      <c r="B5896" t="s">
        <v>8570</v>
      </c>
      <c r="C5896" s="4">
        <v>42987</v>
      </c>
      <c r="D5896" s="4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 s="17">
        <v>23.968800000000002</v>
      </c>
      <c r="V5896">
        <f t="shared" si="644"/>
        <v>2017</v>
      </c>
      <c r="W5896" t="str">
        <f t="shared" si="645"/>
        <v>Sep</v>
      </c>
      <c r="X5896" s="9" t="str">
        <f>Sample___Superstore[[#This Row],[Order Year]]&amp;"-"&amp;Sample___Superstore[[#This Row],[Order Month]]</f>
        <v>2017-Sep</v>
      </c>
      <c r="Y5896" s="10">
        <f>Sample___Superstore6[[#This Row],[Profit]]/Sample___Superstore6[[#This Row],[Sales]]</f>
        <v>0.24000000000000002</v>
      </c>
      <c r="Z5896" s="9">
        <f t="shared" si="646"/>
        <v>5</v>
      </c>
      <c r="AA5896" s="17">
        <f t="shared" si="647"/>
        <v>7.9896000000000003</v>
      </c>
      <c r="AB5896" s="17">
        <f t="shared" si="648"/>
        <v>33.29</v>
      </c>
      <c r="AC5896" s="17">
        <f t="shared" si="649"/>
        <v>0</v>
      </c>
      <c r="AD5896" s="17">
        <f t="shared" si="650"/>
        <v>99.87</v>
      </c>
    </row>
    <row r="5897" spans="1:30">
      <c r="A5897">
        <v>5896</v>
      </c>
      <c r="B5897" t="s">
        <v>8571</v>
      </c>
      <c r="C5897" s="4">
        <v>41944</v>
      </c>
      <c r="D5897" s="4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 s="17">
        <v>22.2</v>
      </c>
      <c r="V5897">
        <f t="shared" si="644"/>
        <v>2014</v>
      </c>
      <c r="W5897" t="str">
        <f t="shared" si="645"/>
        <v>Nov</v>
      </c>
      <c r="X5897" s="9" t="str">
        <f>Sample___Superstore[[#This Row],[Order Year]]&amp;"-"&amp;Sample___Superstore[[#This Row],[Order Month]]</f>
        <v>2014-Nov</v>
      </c>
      <c r="Y5897" s="10">
        <f>Sample___Superstore6[[#This Row],[Profit]]/Sample___Superstore6[[#This Row],[Sales]]</f>
        <v>0.5</v>
      </c>
      <c r="Z5897" s="9">
        <f t="shared" si="646"/>
        <v>7</v>
      </c>
      <c r="AA5897" s="17">
        <f t="shared" si="647"/>
        <v>7.3999999999999995</v>
      </c>
      <c r="AB5897" s="17">
        <f t="shared" si="648"/>
        <v>14.799999999999999</v>
      </c>
      <c r="AC5897" s="17">
        <f t="shared" si="649"/>
        <v>0</v>
      </c>
      <c r="AD5897" s="17">
        <f t="shared" si="650"/>
        <v>44.4</v>
      </c>
    </row>
    <row r="5898" spans="1:30">
      <c r="A5898">
        <v>5897</v>
      </c>
      <c r="B5898" t="s">
        <v>8571</v>
      </c>
      <c r="C5898" s="4">
        <v>41944</v>
      </c>
      <c r="D5898" s="4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17">
        <v>9.6300000000000008</v>
      </c>
      <c r="V5898">
        <f t="shared" si="644"/>
        <v>2014</v>
      </c>
      <c r="W5898" t="str">
        <f t="shared" si="645"/>
        <v>Nov</v>
      </c>
      <c r="X5898" s="9" t="str">
        <f>Sample___Superstore[[#This Row],[Order Year]]&amp;"-"&amp;Sample___Superstore[[#This Row],[Order Month]]</f>
        <v>2014-Nov</v>
      </c>
      <c r="Y5898" s="10">
        <f>Sample___Superstore6[[#This Row],[Profit]]/Sample___Superstore6[[#This Row],[Sales]]</f>
        <v>0.45000000000000007</v>
      </c>
      <c r="Z5898" s="9">
        <f t="shared" si="646"/>
        <v>7</v>
      </c>
      <c r="AA5898" s="17">
        <f t="shared" si="647"/>
        <v>1.9260000000000002</v>
      </c>
      <c r="AB5898" s="17">
        <f t="shared" si="648"/>
        <v>4.2799999999999994</v>
      </c>
      <c r="AC5898" s="17">
        <f t="shared" si="649"/>
        <v>0</v>
      </c>
      <c r="AD5898" s="17">
        <f t="shared" si="650"/>
        <v>21.4</v>
      </c>
    </row>
    <row r="5899" spans="1:30">
      <c r="A5899">
        <v>5898</v>
      </c>
      <c r="B5899" t="s">
        <v>8572</v>
      </c>
      <c r="C5899" s="4">
        <v>42463</v>
      </c>
      <c r="D5899" s="4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17">
        <v>22.0472</v>
      </c>
      <c r="V5899">
        <f t="shared" si="644"/>
        <v>2016</v>
      </c>
      <c r="W5899" t="str">
        <f t="shared" si="645"/>
        <v>Apr</v>
      </c>
      <c r="X5899" s="9" t="str">
        <f>Sample___Superstore[[#This Row],[Order Year]]&amp;"-"&amp;Sample___Superstore[[#This Row],[Order Month]]</f>
        <v>2016-Apr</v>
      </c>
      <c r="Y5899" s="10">
        <f>Sample___Superstore6[[#This Row],[Profit]]/Sample___Superstore6[[#This Row],[Sales]]</f>
        <v>0.31</v>
      </c>
      <c r="Z5899" s="9">
        <f t="shared" si="646"/>
        <v>6</v>
      </c>
      <c r="AA5899" s="17">
        <f t="shared" si="647"/>
        <v>5.5118</v>
      </c>
      <c r="AB5899" s="17">
        <f t="shared" si="648"/>
        <v>17.78</v>
      </c>
      <c r="AC5899" s="17">
        <f t="shared" si="649"/>
        <v>0</v>
      </c>
      <c r="AD5899" s="17">
        <f t="shared" si="650"/>
        <v>71.12</v>
      </c>
    </row>
    <row r="5900" spans="1:30">
      <c r="A5900">
        <v>5899</v>
      </c>
      <c r="B5900" t="s">
        <v>8572</v>
      </c>
      <c r="C5900" s="4">
        <v>42463</v>
      </c>
      <c r="D5900" s="4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 s="17">
        <v>124.7808</v>
      </c>
      <c r="V5900">
        <f t="shared" si="644"/>
        <v>2016</v>
      </c>
      <c r="W5900" t="str">
        <f t="shared" si="645"/>
        <v>Apr</v>
      </c>
      <c r="X5900" s="9" t="str">
        <f>Sample___Superstore[[#This Row],[Order Year]]&amp;"-"&amp;Sample___Superstore[[#This Row],[Order Month]]</f>
        <v>2016-Apr</v>
      </c>
      <c r="Y5900" s="10">
        <f>Sample___Superstore6[[#This Row],[Profit]]/Sample___Superstore6[[#This Row],[Sales]]</f>
        <v>0.48000000000000004</v>
      </c>
      <c r="Z5900" s="9">
        <f t="shared" si="646"/>
        <v>6</v>
      </c>
      <c r="AA5900" s="17">
        <f t="shared" si="647"/>
        <v>31.1952</v>
      </c>
      <c r="AB5900" s="17">
        <f t="shared" si="648"/>
        <v>64.989999999999995</v>
      </c>
      <c r="AC5900" s="17">
        <f t="shared" si="649"/>
        <v>0</v>
      </c>
      <c r="AD5900" s="17">
        <f t="shared" si="650"/>
        <v>259.95999999999998</v>
      </c>
    </row>
    <row r="5901" spans="1:30">
      <c r="A5901">
        <v>5900</v>
      </c>
      <c r="B5901" t="s">
        <v>8573</v>
      </c>
      <c r="C5901" s="4">
        <v>42747</v>
      </c>
      <c r="D5901" s="4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 s="17">
        <v>4.8899999999999997</v>
      </c>
      <c r="V5901">
        <f t="shared" si="644"/>
        <v>2017</v>
      </c>
      <c r="W5901" t="str">
        <f t="shared" si="645"/>
        <v>Jan</v>
      </c>
      <c r="X5901" s="9" t="str">
        <f>Sample___Superstore[[#This Row],[Order Year]]&amp;"-"&amp;Sample___Superstore[[#This Row],[Order Month]]</f>
        <v>2017-Jan</v>
      </c>
      <c r="Y5901" s="10">
        <f>Sample___Superstore6[[#This Row],[Profit]]/Sample___Superstore6[[#This Row],[Sales]]</f>
        <v>0.5</v>
      </c>
      <c r="Z5901" s="9">
        <f t="shared" si="646"/>
        <v>4</v>
      </c>
      <c r="AA5901" s="17">
        <f t="shared" si="647"/>
        <v>4.8899999999999997</v>
      </c>
      <c r="AB5901" s="17">
        <f t="shared" si="648"/>
        <v>9.7799999999999994</v>
      </c>
      <c r="AC5901" s="17">
        <f t="shared" si="649"/>
        <v>0</v>
      </c>
      <c r="AD5901" s="17">
        <f t="shared" si="650"/>
        <v>9.7799999999999994</v>
      </c>
    </row>
    <row r="5902" spans="1:30">
      <c r="A5902">
        <v>5901</v>
      </c>
      <c r="B5902" t="s">
        <v>8574</v>
      </c>
      <c r="C5902" s="4">
        <v>42328</v>
      </c>
      <c r="D5902" s="4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 s="17">
        <v>7.56</v>
      </c>
      <c r="V5902">
        <f t="shared" si="644"/>
        <v>2015</v>
      </c>
      <c r="W5902" t="str">
        <f t="shared" si="645"/>
        <v>Nov</v>
      </c>
      <c r="X5902" s="9" t="str">
        <f>Sample___Superstore[[#This Row],[Order Year]]&amp;"-"&amp;Sample___Superstore[[#This Row],[Order Month]]</f>
        <v>2015-Nov</v>
      </c>
      <c r="Y5902" s="10">
        <f>Sample___Superstore6[[#This Row],[Profit]]/Sample___Superstore6[[#This Row],[Sales]]</f>
        <v>0.3125</v>
      </c>
      <c r="Z5902" s="9">
        <f t="shared" si="646"/>
        <v>4</v>
      </c>
      <c r="AA5902" s="17">
        <f t="shared" si="647"/>
        <v>0.84</v>
      </c>
      <c r="AB5902" s="17">
        <f t="shared" si="648"/>
        <v>2.6880000000000002</v>
      </c>
      <c r="AC5902" s="17">
        <f t="shared" si="649"/>
        <v>4.8384</v>
      </c>
      <c r="AD5902" s="17">
        <f t="shared" si="650"/>
        <v>19.3536</v>
      </c>
    </row>
    <row r="5903" spans="1:30">
      <c r="A5903">
        <v>5902</v>
      </c>
      <c r="B5903" t="s">
        <v>8575</v>
      </c>
      <c r="C5903" s="4">
        <v>42701</v>
      </c>
      <c r="D5903" s="4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 s="17">
        <v>10.4148</v>
      </c>
      <c r="V5903">
        <f t="shared" si="644"/>
        <v>2016</v>
      </c>
      <c r="W5903" t="str">
        <f t="shared" si="645"/>
        <v>Nov</v>
      </c>
      <c r="X5903" s="9" t="str">
        <f>Sample___Superstore[[#This Row],[Order Year]]&amp;"-"&amp;Sample___Superstore[[#This Row],[Order Month]]</f>
        <v>2016-Nov</v>
      </c>
      <c r="Y5903" s="10">
        <f>Sample___Superstore6[[#This Row],[Profit]]/Sample___Superstore6[[#This Row],[Sales]]</f>
        <v>0.33</v>
      </c>
      <c r="Z5903" s="9">
        <f t="shared" si="646"/>
        <v>5</v>
      </c>
      <c r="AA5903" s="17">
        <f t="shared" si="647"/>
        <v>3.4716</v>
      </c>
      <c r="AB5903" s="17">
        <f t="shared" si="648"/>
        <v>10.52</v>
      </c>
      <c r="AC5903" s="17">
        <f t="shared" si="649"/>
        <v>0</v>
      </c>
      <c r="AD5903" s="17">
        <f t="shared" si="650"/>
        <v>31.56</v>
      </c>
    </row>
    <row r="5904" spans="1:30">
      <c r="A5904">
        <v>5903</v>
      </c>
      <c r="B5904" t="s">
        <v>8576</v>
      </c>
      <c r="C5904" s="4">
        <v>43045</v>
      </c>
      <c r="D5904" s="4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 s="17">
        <v>28.171800000000001</v>
      </c>
      <c r="V5904">
        <f t="shared" si="644"/>
        <v>2017</v>
      </c>
      <c r="W5904" t="str">
        <f t="shared" si="645"/>
        <v>Nov</v>
      </c>
      <c r="X5904" s="9" t="str">
        <f>Sample___Superstore[[#This Row],[Order Year]]&amp;"-"&amp;Sample___Superstore[[#This Row],[Order Month]]</f>
        <v>2017-Nov</v>
      </c>
      <c r="Y5904" s="10">
        <f>Sample___Superstore6[[#This Row],[Profit]]/Sample___Superstore6[[#This Row],[Sales]]</f>
        <v>0.47000000000000003</v>
      </c>
      <c r="Z5904" s="9">
        <f t="shared" si="646"/>
        <v>0</v>
      </c>
      <c r="AA5904" s="17">
        <f t="shared" si="647"/>
        <v>9.3906000000000009</v>
      </c>
      <c r="AB5904" s="17">
        <f t="shared" si="648"/>
        <v>19.98</v>
      </c>
      <c r="AC5904" s="17">
        <f t="shared" si="649"/>
        <v>0</v>
      </c>
      <c r="AD5904" s="17">
        <f t="shared" si="650"/>
        <v>59.94</v>
      </c>
    </row>
    <row r="5905" spans="1:30">
      <c r="A5905">
        <v>5904</v>
      </c>
      <c r="B5905" t="s">
        <v>8576</v>
      </c>
      <c r="C5905" s="4">
        <v>43045</v>
      </c>
      <c r="D5905" s="4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17">
        <v>22.226400000000002</v>
      </c>
      <c r="V5905">
        <f t="shared" si="644"/>
        <v>2017</v>
      </c>
      <c r="W5905" t="str">
        <f t="shared" si="645"/>
        <v>Nov</v>
      </c>
      <c r="X5905" s="9" t="str">
        <f>Sample___Superstore[[#This Row],[Order Year]]&amp;"-"&amp;Sample___Superstore[[#This Row],[Order Month]]</f>
        <v>2017-Nov</v>
      </c>
      <c r="Y5905" s="10">
        <f>Sample___Superstore6[[#This Row],[Profit]]/Sample___Superstore6[[#This Row],[Sales]]</f>
        <v>0.49000000000000005</v>
      </c>
      <c r="Z5905" s="9">
        <f t="shared" si="646"/>
        <v>0</v>
      </c>
      <c r="AA5905" s="17">
        <f t="shared" si="647"/>
        <v>5.5566000000000004</v>
      </c>
      <c r="AB5905" s="17">
        <f t="shared" si="648"/>
        <v>11.34</v>
      </c>
      <c r="AC5905" s="17">
        <f t="shared" si="649"/>
        <v>0</v>
      </c>
      <c r="AD5905" s="17">
        <f t="shared" si="650"/>
        <v>45.36</v>
      </c>
    </row>
    <row r="5906" spans="1:30">
      <c r="A5906">
        <v>5905</v>
      </c>
      <c r="B5906" t="s">
        <v>8576</v>
      </c>
      <c r="C5906" s="4">
        <v>43045</v>
      </c>
      <c r="D5906" s="4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 s="17">
        <v>12.672000000000001</v>
      </c>
      <c r="V5906">
        <f t="shared" si="644"/>
        <v>2017</v>
      </c>
      <c r="W5906" t="str">
        <f t="shared" si="645"/>
        <v>Nov</v>
      </c>
      <c r="X5906" s="9" t="str">
        <f>Sample___Superstore[[#This Row],[Order Year]]&amp;"-"&amp;Sample___Superstore[[#This Row],[Order Month]]</f>
        <v>2017-Nov</v>
      </c>
      <c r="Y5906" s="10">
        <f>Sample___Superstore6[[#This Row],[Profit]]/Sample___Superstore6[[#This Row],[Sales]]</f>
        <v>0.48000000000000004</v>
      </c>
      <c r="Z5906" s="9">
        <f t="shared" si="646"/>
        <v>0</v>
      </c>
      <c r="AA5906" s="17">
        <f t="shared" si="647"/>
        <v>2.5344000000000002</v>
      </c>
      <c r="AB5906" s="17">
        <f t="shared" si="648"/>
        <v>5.2799999999999994</v>
      </c>
      <c r="AC5906" s="17">
        <f t="shared" si="649"/>
        <v>0</v>
      </c>
      <c r="AD5906" s="17">
        <f t="shared" si="650"/>
        <v>26.4</v>
      </c>
    </row>
    <row r="5907" spans="1:30">
      <c r="A5907">
        <v>5906</v>
      </c>
      <c r="B5907" t="s">
        <v>8576</v>
      </c>
      <c r="C5907" s="4">
        <v>43045</v>
      </c>
      <c r="D5907" s="4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 s="17">
        <v>19.872</v>
      </c>
      <c r="V5907">
        <f t="shared" si="644"/>
        <v>2017</v>
      </c>
      <c r="W5907" t="str">
        <f t="shared" si="645"/>
        <v>Nov</v>
      </c>
      <c r="X5907" s="9" t="str">
        <f>Sample___Superstore[[#This Row],[Order Year]]&amp;"-"&amp;Sample___Superstore[[#This Row],[Order Month]]</f>
        <v>2017-Nov</v>
      </c>
      <c r="Y5907" s="10">
        <f>Sample___Superstore6[[#This Row],[Profit]]/Sample___Superstore6[[#This Row],[Sales]]</f>
        <v>0.48000000000000004</v>
      </c>
      <c r="Z5907" s="9">
        <f t="shared" si="646"/>
        <v>0</v>
      </c>
      <c r="AA5907" s="17">
        <f t="shared" si="647"/>
        <v>4.968</v>
      </c>
      <c r="AB5907" s="17">
        <f t="shared" si="648"/>
        <v>10.35</v>
      </c>
      <c r="AC5907" s="17">
        <f t="shared" si="649"/>
        <v>0</v>
      </c>
      <c r="AD5907" s="17">
        <f t="shared" si="650"/>
        <v>41.4</v>
      </c>
    </row>
    <row r="5908" spans="1:30">
      <c r="A5908">
        <v>5907</v>
      </c>
      <c r="B5908" t="s">
        <v>8576</v>
      </c>
      <c r="C5908" s="4">
        <v>43045</v>
      </c>
      <c r="D5908" s="4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 s="17">
        <v>1.0169999999999999</v>
      </c>
      <c r="V5908">
        <f t="shared" si="644"/>
        <v>2017</v>
      </c>
      <c r="W5908" t="str">
        <f t="shared" si="645"/>
        <v>Nov</v>
      </c>
      <c r="X5908" s="9" t="str">
        <f>Sample___Superstore[[#This Row],[Order Year]]&amp;"-"&amp;Sample___Superstore[[#This Row],[Order Month]]</f>
        <v>2017-Nov</v>
      </c>
      <c r="Y5908" s="10">
        <f>Sample___Superstore6[[#This Row],[Profit]]/Sample___Superstore6[[#This Row],[Sales]]</f>
        <v>0.06</v>
      </c>
      <c r="Z5908" s="9">
        <f t="shared" si="646"/>
        <v>0</v>
      </c>
      <c r="AA5908" s="17">
        <f t="shared" si="647"/>
        <v>1.0169999999999999</v>
      </c>
      <c r="AB5908" s="17">
        <f t="shared" si="648"/>
        <v>16.95</v>
      </c>
      <c r="AC5908" s="17">
        <f t="shared" si="649"/>
        <v>0</v>
      </c>
      <c r="AD5908" s="17">
        <f t="shared" si="650"/>
        <v>16.95</v>
      </c>
    </row>
    <row r="5909" spans="1:30">
      <c r="A5909">
        <v>5908</v>
      </c>
      <c r="B5909" t="s">
        <v>8577</v>
      </c>
      <c r="C5909" s="4">
        <v>42706</v>
      </c>
      <c r="D5909" s="4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 s="17">
        <v>9.2639999999999993</v>
      </c>
      <c r="V5909">
        <f t="shared" si="644"/>
        <v>2016</v>
      </c>
      <c r="W5909" t="str">
        <f t="shared" si="645"/>
        <v>Dec</v>
      </c>
      <c r="X5909" s="9" t="str">
        <f>Sample___Superstore[[#This Row],[Order Year]]&amp;"-"&amp;Sample___Superstore[[#This Row],[Order Month]]</f>
        <v>2016-Dec</v>
      </c>
      <c r="Y5909" s="10">
        <f>Sample___Superstore6[[#This Row],[Profit]]/Sample___Superstore6[[#This Row],[Sales]]</f>
        <v>0.37499999999999994</v>
      </c>
      <c r="Z5909" s="9">
        <f t="shared" si="646"/>
        <v>5</v>
      </c>
      <c r="AA5909" s="17">
        <f t="shared" si="647"/>
        <v>4.6319999999999997</v>
      </c>
      <c r="AB5909" s="17">
        <f t="shared" si="648"/>
        <v>12.352</v>
      </c>
      <c r="AC5909" s="17">
        <f t="shared" si="649"/>
        <v>4.9408000000000003</v>
      </c>
      <c r="AD5909" s="17">
        <f t="shared" si="650"/>
        <v>19.763200000000001</v>
      </c>
    </row>
    <row r="5910" spans="1:30">
      <c r="A5910">
        <v>5909</v>
      </c>
      <c r="B5910" t="s">
        <v>8577</v>
      </c>
      <c r="C5910" s="4">
        <v>42706</v>
      </c>
      <c r="D5910" s="4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 s="17">
        <v>26.864999999999998</v>
      </c>
      <c r="V5910">
        <f t="shared" si="644"/>
        <v>2016</v>
      </c>
      <c r="W5910" t="str">
        <f t="shared" si="645"/>
        <v>Dec</v>
      </c>
      <c r="X5910" s="9" t="str">
        <f>Sample___Superstore[[#This Row],[Order Year]]&amp;"-"&amp;Sample___Superstore[[#This Row],[Order Month]]</f>
        <v>2016-Dec</v>
      </c>
      <c r="Y5910" s="10">
        <f>Sample___Superstore6[[#This Row],[Profit]]/Sample___Superstore6[[#This Row],[Sales]]</f>
        <v>0.44999999999999996</v>
      </c>
      <c r="Z5910" s="9">
        <f t="shared" si="646"/>
        <v>5</v>
      </c>
      <c r="AA5910" s="17">
        <f t="shared" si="647"/>
        <v>8.9550000000000001</v>
      </c>
      <c r="AB5910" s="17">
        <f t="shared" si="648"/>
        <v>19.900000000000002</v>
      </c>
      <c r="AC5910" s="17">
        <f t="shared" si="649"/>
        <v>0</v>
      </c>
      <c r="AD5910" s="17">
        <f t="shared" si="650"/>
        <v>59.7</v>
      </c>
    </row>
    <row r="5911" spans="1:30">
      <c r="A5911">
        <v>5910</v>
      </c>
      <c r="B5911" t="s">
        <v>8577</v>
      </c>
      <c r="C5911" s="4">
        <v>42706</v>
      </c>
      <c r="D5911" s="4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 s="17">
        <v>5.6627999999999998</v>
      </c>
      <c r="V5911">
        <f t="shared" si="644"/>
        <v>2016</v>
      </c>
      <c r="W5911" t="str">
        <f t="shared" si="645"/>
        <v>Dec</v>
      </c>
      <c r="X5911" s="9" t="str">
        <f>Sample___Superstore[[#This Row],[Order Year]]&amp;"-"&amp;Sample___Superstore[[#This Row],[Order Month]]</f>
        <v>2016-Dec</v>
      </c>
      <c r="Y5911" s="10">
        <f>Sample___Superstore6[[#This Row],[Profit]]/Sample___Superstore6[[#This Row],[Sales]]</f>
        <v>0.39</v>
      </c>
      <c r="Z5911" s="9">
        <f t="shared" si="646"/>
        <v>5</v>
      </c>
      <c r="AA5911" s="17">
        <f t="shared" si="647"/>
        <v>1.8875999999999999</v>
      </c>
      <c r="AB5911" s="17">
        <f t="shared" si="648"/>
        <v>4.84</v>
      </c>
      <c r="AC5911" s="17">
        <f t="shared" si="649"/>
        <v>0</v>
      </c>
      <c r="AD5911" s="17">
        <f t="shared" si="650"/>
        <v>14.52</v>
      </c>
    </row>
    <row r="5912" spans="1:30">
      <c r="A5912">
        <v>5911</v>
      </c>
      <c r="B5912" t="s">
        <v>8577</v>
      </c>
      <c r="C5912" s="4">
        <v>42706</v>
      </c>
      <c r="D5912" s="4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 s="17">
        <v>33.8598</v>
      </c>
      <c r="V5912">
        <f t="shared" si="644"/>
        <v>2016</v>
      </c>
      <c r="W5912" t="str">
        <f t="shared" si="645"/>
        <v>Dec</v>
      </c>
      <c r="X5912" s="9" t="str">
        <f>Sample___Superstore[[#This Row],[Order Year]]&amp;"-"&amp;Sample___Superstore[[#This Row],[Order Month]]</f>
        <v>2016-Dec</v>
      </c>
      <c r="Y5912" s="10">
        <f>Sample___Superstore6[[#This Row],[Profit]]/Sample___Superstore6[[#This Row],[Sales]]</f>
        <v>0.32500000000000001</v>
      </c>
      <c r="Z5912" s="9">
        <f t="shared" si="646"/>
        <v>5</v>
      </c>
      <c r="AA5912" s="17">
        <f t="shared" si="647"/>
        <v>11.2866</v>
      </c>
      <c r="AB5912" s="17">
        <f t="shared" si="648"/>
        <v>34.728000000000002</v>
      </c>
      <c r="AC5912" s="17">
        <f t="shared" si="649"/>
        <v>20.8368</v>
      </c>
      <c r="AD5912" s="17">
        <f t="shared" si="650"/>
        <v>83.347200000000001</v>
      </c>
    </row>
    <row r="5913" spans="1:30">
      <c r="A5913">
        <v>5912</v>
      </c>
      <c r="B5913" t="s">
        <v>8578</v>
      </c>
      <c r="C5913" s="4">
        <v>42721</v>
      </c>
      <c r="D5913" s="4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 s="17">
        <v>13.0284</v>
      </c>
      <c r="V5913">
        <f t="shared" si="644"/>
        <v>2016</v>
      </c>
      <c r="W5913" t="str">
        <f t="shared" si="645"/>
        <v>Dec</v>
      </c>
      <c r="X5913" s="9" t="str">
        <f>Sample___Superstore[[#This Row],[Order Year]]&amp;"-"&amp;Sample___Superstore[[#This Row],[Order Month]]</f>
        <v>2016-Dec</v>
      </c>
      <c r="Y5913" s="10">
        <f>Sample___Superstore6[[#This Row],[Profit]]/Sample___Superstore6[[#This Row],[Sales]]</f>
        <v>0.27999999999999997</v>
      </c>
      <c r="Z5913" s="9">
        <f t="shared" si="646"/>
        <v>5</v>
      </c>
      <c r="AA5913" s="17">
        <f t="shared" si="647"/>
        <v>4.3427999999999995</v>
      </c>
      <c r="AB5913" s="17">
        <f t="shared" si="648"/>
        <v>15.51</v>
      </c>
      <c r="AC5913" s="17">
        <f t="shared" si="649"/>
        <v>0</v>
      </c>
      <c r="AD5913" s="17">
        <f t="shared" si="650"/>
        <v>46.53</v>
      </c>
    </row>
    <row r="5914" spans="1:30">
      <c r="A5914">
        <v>5913</v>
      </c>
      <c r="B5914" t="s">
        <v>8579</v>
      </c>
      <c r="C5914" s="4">
        <v>41875</v>
      </c>
      <c r="D5914" s="4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 s="17">
        <v>6.63</v>
      </c>
      <c r="V5914">
        <f t="shared" si="644"/>
        <v>2014</v>
      </c>
      <c r="W5914" t="str">
        <f t="shared" si="645"/>
        <v>Aug</v>
      </c>
      <c r="X5914" s="9" t="str">
        <f>Sample___Superstore[[#This Row],[Order Year]]&amp;"-"&amp;Sample___Superstore[[#This Row],[Order Month]]</f>
        <v>2014-Aug</v>
      </c>
      <c r="Y5914" s="10">
        <f>Sample___Superstore6[[#This Row],[Profit]]/Sample___Superstore6[[#This Row],[Sales]]</f>
        <v>0.26</v>
      </c>
      <c r="Z5914" s="9">
        <f t="shared" si="646"/>
        <v>2</v>
      </c>
      <c r="AA5914" s="17">
        <f t="shared" si="647"/>
        <v>2.21</v>
      </c>
      <c r="AB5914" s="17">
        <f t="shared" si="648"/>
        <v>8.5</v>
      </c>
      <c r="AC5914" s="17">
        <f t="shared" si="649"/>
        <v>0</v>
      </c>
      <c r="AD5914" s="17">
        <f t="shared" si="650"/>
        <v>25.5</v>
      </c>
    </row>
    <row r="5915" spans="1:30">
      <c r="A5915">
        <v>5914</v>
      </c>
      <c r="B5915" t="s">
        <v>8582</v>
      </c>
      <c r="C5915" s="4">
        <v>42264</v>
      </c>
      <c r="D5915" s="4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 s="17">
        <v>1.0429999999999999</v>
      </c>
      <c r="V5915">
        <f t="shared" si="644"/>
        <v>2015</v>
      </c>
      <c r="W5915" t="str">
        <f t="shared" si="645"/>
        <v>Sep</v>
      </c>
      <c r="X5915" s="9" t="str">
        <f>Sample___Superstore[[#This Row],[Order Year]]&amp;"-"&amp;Sample___Superstore[[#This Row],[Order Month]]</f>
        <v>2015-Sep</v>
      </c>
      <c r="Y5915" s="10">
        <f>Sample___Superstore6[[#This Row],[Profit]]/Sample___Superstore6[[#This Row],[Sales]]</f>
        <v>6.9999999999999993E-2</v>
      </c>
      <c r="Z5915" s="9">
        <f t="shared" si="646"/>
        <v>6</v>
      </c>
      <c r="AA5915" s="17">
        <f t="shared" si="647"/>
        <v>0.20859999999999998</v>
      </c>
      <c r="AB5915" s="17">
        <f t="shared" si="648"/>
        <v>2.98</v>
      </c>
      <c r="AC5915" s="17">
        <f t="shared" si="649"/>
        <v>0</v>
      </c>
      <c r="AD5915" s="17">
        <f t="shared" si="650"/>
        <v>14.9</v>
      </c>
    </row>
    <row r="5916" spans="1:30">
      <c r="A5916">
        <v>5915</v>
      </c>
      <c r="B5916" t="s">
        <v>8582</v>
      </c>
      <c r="C5916" s="4">
        <v>42264</v>
      </c>
      <c r="D5916" s="4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17">
        <v>41.223700000000001</v>
      </c>
      <c r="V5916">
        <f t="shared" si="644"/>
        <v>2015</v>
      </c>
      <c r="W5916" t="str">
        <f t="shared" si="645"/>
        <v>Sep</v>
      </c>
      <c r="X5916" s="9" t="str">
        <f>Sample___Superstore[[#This Row],[Order Year]]&amp;"-"&amp;Sample___Superstore[[#This Row],[Order Month]]</f>
        <v>2015-Sep</v>
      </c>
      <c r="Y5916" s="10">
        <f>Sample___Superstore6[[#This Row],[Profit]]/Sample___Superstore6[[#This Row],[Sales]]</f>
        <v>0.47000000000000003</v>
      </c>
      <c r="Z5916" s="9">
        <f t="shared" si="646"/>
        <v>6</v>
      </c>
      <c r="AA5916" s="17">
        <f t="shared" si="647"/>
        <v>5.8891</v>
      </c>
      <c r="AB5916" s="17">
        <f t="shared" si="648"/>
        <v>12.53</v>
      </c>
      <c r="AC5916" s="17">
        <f t="shared" si="649"/>
        <v>0</v>
      </c>
      <c r="AD5916" s="17">
        <f t="shared" si="650"/>
        <v>87.71</v>
      </c>
    </row>
    <row r="5917" spans="1:30">
      <c r="A5917">
        <v>5916</v>
      </c>
      <c r="B5917" t="s">
        <v>8582</v>
      </c>
      <c r="C5917" s="4">
        <v>42264</v>
      </c>
      <c r="D5917" s="4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 s="17">
        <v>8.8783999999999992</v>
      </c>
      <c r="V5917">
        <f t="shared" si="644"/>
        <v>2015</v>
      </c>
      <c r="W5917" t="str">
        <f t="shared" si="645"/>
        <v>Sep</v>
      </c>
      <c r="X5917" s="9" t="str">
        <f>Sample___Superstore[[#This Row],[Order Year]]&amp;"-"&amp;Sample___Superstore[[#This Row],[Order Month]]</f>
        <v>2015-Sep</v>
      </c>
      <c r="Y5917" s="10">
        <f>Sample___Superstore6[[#This Row],[Profit]]/Sample___Superstore6[[#This Row],[Sales]]</f>
        <v>4.4444444444444439E-2</v>
      </c>
      <c r="Z5917" s="9">
        <f t="shared" si="646"/>
        <v>6</v>
      </c>
      <c r="AA5917" s="17">
        <f t="shared" si="647"/>
        <v>4.4391999999999996</v>
      </c>
      <c r="AB5917" s="17">
        <f t="shared" si="648"/>
        <v>99.882000000000005</v>
      </c>
      <c r="AC5917" s="17">
        <f t="shared" si="649"/>
        <v>19.976400000000002</v>
      </c>
      <c r="AD5917" s="17">
        <f t="shared" si="650"/>
        <v>179.7876</v>
      </c>
    </row>
    <row r="5918" spans="1:30">
      <c r="A5918">
        <v>5917</v>
      </c>
      <c r="B5918" t="s">
        <v>8582</v>
      </c>
      <c r="C5918" s="4">
        <v>42264</v>
      </c>
      <c r="D5918" s="4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 s="17">
        <v>27.434000000000001</v>
      </c>
      <c r="V5918">
        <f t="shared" si="644"/>
        <v>2015</v>
      </c>
      <c r="W5918" t="str">
        <f t="shared" si="645"/>
        <v>Sep</v>
      </c>
      <c r="X5918" s="9" t="str">
        <f>Sample___Superstore[[#This Row],[Order Year]]&amp;"-"&amp;Sample___Superstore[[#This Row],[Order Month]]</f>
        <v>2015-Sep</v>
      </c>
      <c r="Y5918" s="10">
        <f>Sample___Superstore6[[#This Row],[Profit]]/Sample___Superstore6[[#This Row],[Sales]]</f>
        <v>0.29000000000000004</v>
      </c>
      <c r="Z5918" s="9">
        <f t="shared" si="646"/>
        <v>6</v>
      </c>
      <c r="AA5918" s="17">
        <f t="shared" si="647"/>
        <v>6.8585000000000003</v>
      </c>
      <c r="AB5918" s="17">
        <f t="shared" si="648"/>
        <v>23.65</v>
      </c>
      <c r="AC5918" s="17">
        <f t="shared" si="649"/>
        <v>0</v>
      </c>
      <c r="AD5918" s="17">
        <f t="shared" si="650"/>
        <v>94.6</v>
      </c>
    </row>
    <row r="5919" spans="1:30">
      <c r="A5919">
        <v>5918</v>
      </c>
      <c r="B5919" t="s">
        <v>8582</v>
      </c>
      <c r="C5919" s="4">
        <v>42264</v>
      </c>
      <c r="D5919" s="4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 s="17">
        <v>158.57640000000001</v>
      </c>
      <c r="V5919">
        <f t="shared" si="644"/>
        <v>2015</v>
      </c>
      <c r="W5919" t="str">
        <f t="shared" si="645"/>
        <v>Sep</v>
      </c>
      <c r="X5919" s="9" t="str">
        <f>Sample___Superstore[[#This Row],[Order Year]]&amp;"-"&amp;Sample___Superstore[[#This Row],[Order Month]]</f>
        <v>2015-Sep</v>
      </c>
      <c r="Y5919" s="10">
        <f>Sample___Superstore6[[#This Row],[Profit]]/Sample___Superstore6[[#This Row],[Sales]]</f>
        <v>3.7500000000000006E-2</v>
      </c>
      <c r="Z5919" s="9">
        <f t="shared" si="646"/>
        <v>6</v>
      </c>
      <c r="AA5919" s="17">
        <f t="shared" si="647"/>
        <v>26.429400000000001</v>
      </c>
      <c r="AB5919" s="17">
        <f t="shared" si="648"/>
        <v>704.78399999999999</v>
      </c>
      <c r="AC5919" s="17">
        <f t="shared" si="649"/>
        <v>845.74080000000004</v>
      </c>
      <c r="AD5919" s="17">
        <f t="shared" si="650"/>
        <v>3382.9631999999997</v>
      </c>
    </row>
    <row r="5920" spans="1:30">
      <c r="A5920">
        <v>5919</v>
      </c>
      <c r="B5920" t="s">
        <v>8582</v>
      </c>
      <c r="C5920" s="4">
        <v>42264</v>
      </c>
      <c r="D5920" s="4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 s="17">
        <v>-25.048999999999999</v>
      </c>
      <c r="V5920">
        <f t="shared" si="644"/>
        <v>2015</v>
      </c>
      <c r="W5920" t="str">
        <f t="shared" si="645"/>
        <v>Sep</v>
      </c>
      <c r="X5920" s="9" t="str">
        <f>Sample___Superstore[[#This Row],[Order Year]]&amp;"-"&amp;Sample___Superstore[[#This Row],[Order Month]]</f>
        <v>2015-Sep</v>
      </c>
      <c r="Y5920" s="10">
        <f>Sample___Superstore6[[#This Row],[Profit]]/Sample___Superstore6[[#This Row],[Sales]]</f>
        <v>-1.2499999999999999E-2</v>
      </c>
      <c r="Z5920" s="9">
        <f t="shared" si="646"/>
        <v>6</v>
      </c>
      <c r="AA5920" s="17">
        <f t="shared" si="647"/>
        <v>-5.0098000000000003</v>
      </c>
      <c r="AB5920" s="17">
        <f t="shared" si="648"/>
        <v>400.78399999999999</v>
      </c>
      <c r="AC5920" s="17">
        <f t="shared" si="649"/>
        <v>400.78400000000005</v>
      </c>
      <c r="AD5920" s="17">
        <f t="shared" si="650"/>
        <v>1603.136</v>
      </c>
    </row>
    <row r="5921" spans="1:30">
      <c r="A5921">
        <v>5920</v>
      </c>
      <c r="B5921" t="s">
        <v>8582</v>
      </c>
      <c r="C5921" s="4">
        <v>42264</v>
      </c>
      <c r="D5921" s="4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 s="17">
        <v>58.791600000000003</v>
      </c>
      <c r="V5921">
        <f t="shared" si="644"/>
        <v>2015</v>
      </c>
      <c r="W5921" t="str">
        <f t="shared" si="645"/>
        <v>Sep</v>
      </c>
      <c r="X5921" s="9" t="str">
        <f>Sample___Superstore[[#This Row],[Order Year]]&amp;"-"&amp;Sample___Superstore[[#This Row],[Order Month]]</f>
        <v>2015-Sep</v>
      </c>
      <c r="Y5921" s="10">
        <f>Sample___Superstore6[[#This Row],[Profit]]/Sample___Superstore6[[#This Row],[Sales]]</f>
        <v>0.28000000000000003</v>
      </c>
      <c r="Z5921" s="9">
        <f t="shared" si="646"/>
        <v>6</v>
      </c>
      <c r="AA5921" s="17">
        <f t="shared" si="647"/>
        <v>19.597200000000001</v>
      </c>
      <c r="AB5921" s="17">
        <f t="shared" si="648"/>
        <v>69.989999999999995</v>
      </c>
      <c r="AC5921" s="17">
        <f t="shared" si="649"/>
        <v>0</v>
      </c>
      <c r="AD5921" s="17">
        <f t="shared" si="650"/>
        <v>209.97</v>
      </c>
    </row>
    <row r="5922" spans="1:30">
      <c r="A5922">
        <v>5921</v>
      </c>
      <c r="B5922" t="s">
        <v>8582</v>
      </c>
      <c r="C5922" s="4">
        <v>42264</v>
      </c>
      <c r="D5922" s="4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 s="17">
        <v>217.767</v>
      </c>
      <c r="V5922">
        <f t="shared" si="644"/>
        <v>2015</v>
      </c>
      <c r="W5922" t="str">
        <f t="shared" si="645"/>
        <v>Sep</v>
      </c>
      <c r="X5922" s="9" t="str">
        <f>Sample___Superstore[[#This Row],[Order Year]]&amp;"-"&amp;Sample___Superstore[[#This Row],[Order Month]]</f>
        <v>2015-Sep</v>
      </c>
      <c r="Y5922" s="10">
        <f>Sample___Superstore6[[#This Row],[Profit]]/Sample___Superstore6[[#This Row],[Sales]]</f>
        <v>0.33</v>
      </c>
      <c r="Z5922" s="9">
        <f t="shared" si="646"/>
        <v>6</v>
      </c>
      <c r="AA5922" s="17">
        <f t="shared" si="647"/>
        <v>108.8835</v>
      </c>
      <c r="AB5922" s="17">
        <f t="shared" si="648"/>
        <v>329.95</v>
      </c>
      <c r="AC5922" s="17">
        <f t="shared" si="649"/>
        <v>0</v>
      </c>
      <c r="AD5922" s="17">
        <f t="shared" si="650"/>
        <v>659.9</v>
      </c>
    </row>
    <row r="5923" spans="1:30">
      <c r="A5923">
        <v>5922</v>
      </c>
      <c r="B5923" t="s">
        <v>8582</v>
      </c>
      <c r="C5923" s="4">
        <v>42264</v>
      </c>
      <c r="D5923" s="4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 s="17">
        <v>53.260800000000003</v>
      </c>
      <c r="V5923">
        <f t="shared" si="644"/>
        <v>2015</v>
      </c>
      <c r="W5923" t="str">
        <f t="shared" si="645"/>
        <v>Sep</v>
      </c>
      <c r="X5923" s="9" t="str">
        <f>Sample___Superstore[[#This Row],[Order Year]]&amp;"-"&amp;Sample___Superstore[[#This Row],[Order Month]]</f>
        <v>2015-Sep</v>
      </c>
      <c r="Y5923" s="10">
        <f>Sample___Superstore6[[#This Row],[Profit]]/Sample___Superstore6[[#This Row],[Sales]]</f>
        <v>0.48000000000000004</v>
      </c>
      <c r="Z5923" s="9">
        <f t="shared" si="646"/>
        <v>6</v>
      </c>
      <c r="AA5923" s="17">
        <f t="shared" si="647"/>
        <v>26.630400000000002</v>
      </c>
      <c r="AB5923" s="17">
        <f t="shared" si="648"/>
        <v>55.48</v>
      </c>
      <c r="AC5923" s="17">
        <f t="shared" si="649"/>
        <v>0</v>
      </c>
      <c r="AD5923" s="17">
        <f t="shared" si="650"/>
        <v>110.96</v>
      </c>
    </row>
    <row r="5924" spans="1:30">
      <c r="A5924">
        <v>5923</v>
      </c>
      <c r="B5924" t="s">
        <v>8582</v>
      </c>
      <c r="C5924" s="4">
        <v>42264</v>
      </c>
      <c r="D5924" s="4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 s="17">
        <v>1.3560000000000001</v>
      </c>
      <c r="V5924">
        <f t="shared" si="644"/>
        <v>2015</v>
      </c>
      <c r="W5924" t="str">
        <f t="shared" si="645"/>
        <v>Sep</v>
      </c>
      <c r="X5924" s="9" t="str">
        <f>Sample___Superstore[[#This Row],[Order Year]]&amp;"-"&amp;Sample___Superstore[[#This Row],[Order Month]]</f>
        <v>2015-Sep</v>
      </c>
      <c r="Y5924" s="10">
        <f>Sample___Superstore6[[#This Row],[Profit]]/Sample___Superstore6[[#This Row],[Sales]]</f>
        <v>2.0000000000000004E-2</v>
      </c>
      <c r="Z5924" s="9">
        <f t="shared" si="646"/>
        <v>6</v>
      </c>
      <c r="AA5924" s="17">
        <f t="shared" si="647"/>
        <v>0.33900000000000002</v>
      </c>
      <c r="AB5924" s="17">
        <f t="shared" si="648"/>
        <v>16.95</v>
      </c>
      <c r="AC5924" s="17">
        <f t="shared" si="649"/>
        <v>0</v>
      </c>
      <c r="AD5924" s="17">
        <f t="shared" si="650"/>
        <v>67.8</v>
      </c>
    </row>
    <row r="5925" spans="1:30">
      <c r="A5925">
        <v>5924</v>
      </c>
      <c r="B5925" t="s">
        <v>8583</v>
      </c>
      <c r="C5925" s="4">
        <v>42700</v>
      </c>
      <c r="D5925" s="4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 s="17">
        <v>-120.0508</v>
      </c>
      <c r="V5925">
        <f t="shared" si="644"/>
        <v>2016</v>
      </c>
      <c r="W5925" t="str">
        <f t="shared" si="645"/>
        <v>Nov</v>
      </c>
      <c r="X5925" s="9" t="str">
        <f>Sample___Superstore[[#This Row],[Order Year]]&amp;"-"&amp;Sample___Superstore[[#This Row],[Order Month]]</f>
        <v>2016-Nov</v>
      </c>
      <c r="Y5925" s="10">
        <f>Sample___Superstore6[[#This Row],[Profit]]/Sample___Superstore6[[#This Row],[Sales]]</f>
        <v>-0.38333333333333336</v>
      </c>
      <c r="Z5925" s="9">
        <f t="shared" si="646"/>
        <v>4</v>
      </c>
      <c r="AA5925" s="17">
        <f t="shared" si="647"/>
        <v>-60.025399999999998</v>
      </c>
      <c r="AB5925" s="17">
        <f t="shared" si="648"/>
        <v>156.58799999999999</v>
      </c>
      <c r="AC5925" s="17">
        <f t="shared" si="649"/>
        <v>125.2704</v>
      </c>
      <c r="AD5925" s="17">
        <f t="shared" si="650"/>
        <v>187.90559999999999</v>
      </c>
    </row>
    <row r="5926" spans="1:30">
      <c r="A5926">
        <v>5925</v>
      </c>
      <c r="B5926" t="s">
        <v>8584</v>
      </c>
      <c r="C5926" s="4">
        <v>43058</v>
      </c>
      <c r="D5926" s="4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 s="17">
        <v>6.6584000000000003</v>
      </c>
      <c r="V5926">
        <f t="shared" si="644"/>
        <v>2017</v>
      </c>
      <c r="W5926" t="str">
        <f t="shared" si="645"/>
        <v>Nov</v>
      </c>
      <c r="X5926" s="9" t="str">
        <f>Sample___Superstore[[#This Row],[Order Year]]&amp;"-"&amp;Sample___Superstore[[#This Row],[Order Month]]</f>
        <v>2017-Nov</v>
      </c>
      <c r="Y5926" s="10">
        <f>Sample___Superstore6[[#This Row],[Profit]]/Sample___Superstore6[[#This Row],[Sales]]</f>
        <v>0.28999999999999998</v>
      </c>
      <c r="Z5926" s="9">
        <f t="shared" si="646"/>
        <v>3</v>
      </c>
      <c r="AA5926" s="17">
        <f t="shared" si="647"/>
        <v>0.95120000000000005</v>
      </c>
      <c r="AB5926" s="17">
        <f t="shared" si="648"/>
        <v>3.2800000000000002</v>
      </c>
      <c r="AC5926" s="17">
        <f t="shared" si="649"/>
        <v>0</v>
      </c>
      <c r="AD5926" s="17">
        <f t="shared" si="650"/>
        <v>22.96</v>
      </c>
    </row>
    <row r="5927" spans="1:30">
      <c r="A5927">
        <v>5926</v>
      </c>
      <c r="B5927" t="s">
        <v>8585</v>
      </c>
      <c r="C5927" s="4">
        <v>42889</v>
      </c>
      <c r="D5927" s="4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 s="17">
        <v>362.83499999999998</v>
      </c>
      <c r="V5927">
        <f t="shared" si="644"/>
        <v>2017</v>
      </c>
      <c r="W5927" t="str">
        <f t="shared" si="645"/>
        <v>Jun</v>
      </c>
      <c r="X5927" s="9" t="str">
        <f>Sample___Superstore[[#This Row],[Order Year]]&amp;"-"&amp;Sample___Superstore[[#This Row],[Order Month]]</f>
        <v>2017-Jun</v>
      </c>
      <c r="Y5927" s="10">
        <f>Sample___Superstore6[[#This Row],[Profit]]/Sample___Superstore6[[#This Row],[Sales]]</f>
        <v>0.32999999999999996</v>
      </c>
      <c r="Z5927" s="9">
        <f t="shared" si="646"/>
        <v>5</v>
      </c>
      <c r="AA5927" s="17">
        <f t="shared" si="647"/>
        <v>36.283499999999997</v>
      </c>
      <c r="AB5927" s="17">
        <f t="shared" si="648"/>
        <v>109.95</v>
      </c>
      <c r="AC5927" s="17">
        <f t="shared" si="649"/>
        <v>0</v>
      </c>
      <c r="AD5927" s="17">
        <f t="shared" si="650"/>
        <v>1099.5</v>
      </c>
    </row>
    <row r="5928" spans="1:30">
      <c r="A5928">
        <v>5927</v>
      </c>
      <c r="B5928" t="s">
        <v>8586</v>
      </c>
      <c r="C5928" s="4">
        <v>41737</v>
      </c>
      <c r="D5928" s="4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 s="17">
        <v>316.13920000000002</v>
      </c>
      <c r="V5928">
        <f t="shared" si="644"/>
        <v>2014</v>
      </c>
      <c r="W5928" t="str">
        <f t="shared" si="645"/>
        <v>Apr</v>
      </c>
      <c r="X5928" s="9" t="str">
        <f>Sample___Superstore[[#This Row],[Order Year]]&amp;"-"&amp;Sample___Superstore[[#This Row],[Order Month]]</f>
        <v>2014-Apr</v>
      </c>
      <c r="Y5928" s="10">
        <f>Sample___Superstore6[[#This Row],[Profit]]/Sample___Superstore6[[#This Row],[Sales]]</f>
        <v>0.26</v>
      </c>
      <c r="Z5928" s="9">
        <f t="shared" si="646"/>
        <v>4</v>
      </c>
      <c r="AA5928" s="17">
        <f t="shared" si="647"/>
        <v>39.517400000000002</v>
      </c>
      <c r="AB5928" s="17">
        <f t="shared" si="648"/>
        <v>151.99</v>
      </c>
      <c r="AC5928" s="17">
        <f t="shared" si="649"/>
        <v>0</v>
      </c>
      <c r="AD5928" s="17">
        <f t="shared" si="650"/>
        <v>1215.92</v>
      </c>
    </row>
    <row r="5929" spans="1:30">
      <c r="A5929">
        <v>5928</v>
      </c>
      <c r="B5929" t="s">
        <v>8587</v>
      </c>
      <c r="C5929" s="4">
        <v>41923</v>
      </c>
      <c r="D5929" s="4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17">
        <v>3.4357000000000002</v>
      </c>
      <c r="V5929">
        <f t="shared" si="644"/>
        <v>2014</v>
      </c>
      <c r="W5929" t="str">
        <f t="shared" si="645"/>
        <v>Oct</v>
      </c>
      <c r="X5929" s="9" t="str">
        <f>Sample___Superstore[[#This Row],[Order Year]]&amp;"-"&amp;Sample___Superstore[[#This Row],[Order Month]]</f>
        <v>2014-Oct</v>
      </c>
      <c r="Y5929" s="10">
        <f>Sample___Superstore6[[#This Row],[Profit]]/Sample___Superstore6[[#This Row],[Sales]]</f>
        <v>0.47000000000000003</v>
      </c>
      <c r="Z5929" s="9">
        <f t="shared" si="646"/>
        <v>4</v>
      </c>
      <c r="AA5929" s="17">
        <f t="shared" si="647"/>
        <v>3.4357000000000002</v>
      </c>
      <c r="AB5929" s="17">
        <f t="shared" si="648"/>
        <v>7.31</v>
      </c>
      <c r="AC5929" s="17">
        <f t="shared" si="649"/>
        <v>0</v>
      </c>
      <c r="AD5929" s="17">
        <f t="shared" si="650"/>
        <v>7.31</v>
      </c>
    </row>
    <row r="5930" spans="1:30">
      <c r="A5930">
        <v>5929</v>
      </c>
      <c r="B5930" t="s">
        <v>8587</v>
      </c>
      <c r="C5930" s="4">
        <v>41923</v>
      </c>
      <c r="D5930" s="4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 s="17">
        <v>3.9247999999999998</v>
      </c>
      <c r="V5930">
        <f t="shared" si="644"/>
        <v>2014</v>
      </c>
      <c r="W5930" t="str">
        <f t="shared" si="645"/>
        <v>Oct</v>
      </c>
      <c r="X5930" s="9" t="str">
        <f>Sample___Superstore[[#This Row],[Order Year]]&amp;"-"&amp;Sample___Superstore[[#This Row],[Order Month]]</f>
        <v>2014-Oct</v>
      </c>
      <c r="Y5930" s="10">
        <f>Sample___Superstore6[[#This Row],[Profit]]/Sample___Superstore6[[#This Row],[Sales]]</f>
        <v>0.44</v>
      </c>
      <c r="Z5930" s="9">
        <f t="shared" si="646"/>
        <v>4</v>
      </c>
      <c r="AA5930" s="17">
        <f t="shared" si="647"/>
        <v>0.98119999999999996</v>
      </c>
      <c r="AB5930" s="17">
        <f t="shared" si="648"/>
        <v>2.23</v>
      </c>
      <c r="AC5930" s="17">
        <f t="shared" si="649"/>
        <v>0</v>
      </c>
      <c r="AD5930" s="17">
        <f t="shared" si="650"/>
        <v>8.92</v>
      </c>
    </row>
    <row r="5931" spans="1:30">
      <c r="A5931">
        <v>5930</v>
      </c>
      <c r="B5931" t="s">
        <v>8588</v>
      </c>
      <c r="C5931" s="4">
        <v>42923</v>
      </c>
      <c r="D5931" s="4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 s="17">
        <v>-45.349200000000003</v>
      </c>
      <c r="V5931">
        <f t="shared" si="644"/>
        <v>2017</v>
      </c>
      <c r="W5931" t="str">
        <f t="shared" si="645"/>
        <v>Jul</v>
      </c>
      <c r="X5931" s="9" t="str">
        <f>Sample___Superstore[[#This Row],[Order Year]]&amp;"-"&amp;Sample___Superstore[[#This Row],[Order Month]]</f>
        <v>2017-Jul</v>
      </c>
      <c r="Y5931" s="10">
        <f>Sample___Superstore6[[#This Row],[Profit]]/Sample___Superstore6[[#This Row],[Sales]]</f>
        <v>-0.52000000000000013</v>
      </c>
      <c r="Z5931" s="9">
        <f t="shared" si="646"/>
        <v>2</v>
      </c>
      <c r="AA5931" s="17">
        <f t="shared" si="647"/>
        <v>-15.116400000000001</v>
      </c>
      <c r="AB5931" s="17">
        <f t="shared" si="648"/>
        <v>29.069999999999997</v>
      </c>
      <c r="AC5931" s="17">
        <f t="shared" si="649"/>
        <v>43.604999999999997</v>
      </c>
      <c r="AD5931" s="17">
        <f t="shared" si="650"/>
        <v>43.604999999999997</v>
      </c>
    </row>
    <row r="5932" spans="1:30">
      <c r="A5932">
        <v>5931</v>
      </c>
      <c r="B5932" t="s">
        <v>8588</v>
      </c>
      <c r="C5932" s="4">
        <v>42923</v>
      </c>
      <c r="D5932" s="4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 s="17">
        <v>5.4432</v>
      </c>
      <c r="V5932">
        <f t="shared" si="644"/>
        <v>2017</v>
      </c>
      <c r="W5932" t="str">
        <f t="shared" si="645"/>
        <v>Jul</v>
      </c>
      <c r="X5932" s="9" t="str">
        <f>Sample___Superstore[[#This Row],[Order Year]]&amp;"-"&amp;Sample___Superstore[[#This Row],[Order Month]]</f>
        <v>2017-Jul</v>
      </c>
      <c r="Y5932" s="10">
        <f>Sample___Superstore6[[#This Row],[Profit]]/Sample___Superstore6[[#This Row],[Sales]]</f>
        <v>0.35000000000000003</v>
      </c>
      <c r="Z5932" s="9">
        <f t="shared" si="646"/>
        <v>2</v>
      </c>
      <c r="AA5932" s="17">
        <f t="shared" si="647"/>
        <v>1.8144</v>
      </c>
      <c r="AB5932" s="17">
        <f t="shared" si="648"/>
        <v>5.1840000000000002</v>
      </c>
      <c r="AC5932" s="17">
        <f t="shared" si="649"/>
        <v>3.1104000000000003</v>
      </c>
      <c r="AD5932" s="17">
        <f t="shared" si="650"/>
        <v>12.441599999999999</v>
      </c>
    </row>
    <row r="5933" spans="1:30">
      <c r="A5933">
        <v>5932</v>
      </c>
      <c r="B5933" t="s">
        <v>8588</v>
      </c>
      <c r="C5933" s="4">
        <v>42923</v>
      </c>
      <c r="D5933" s="4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 s="17">
        <v>-113.998</v>
      </c>
      <c r="V5933">
        <f t="shared" si="644"/>
        <v>2017</v>
      </c>
      <c r="W5933" t="str">
        <f t="shared" si="645"/>
        <v>Jul</v>
      </c>
      <c r="X5933" s="9" t="str">
        <f>Sample___Superstore[[#This Row],[Order Year]]&amp;"-"&amp;Sample___Superstore[[#This Row],[Order Month]]</f>
        <v>2017-Jul</v>
      </c>
      <c r="Y5933" s="10">
        <f>Sample___Superstore6[[#This Row],[Profit]]/Sample___Superstore6[[#This Row],[Sales]]</f>
        <v>-0.16666666666666666</v>
      </c>
      <c r="Z5933" s="9">
        <f t="shared" si="646"/>
        <v>2</v>
      </c>
      <c r="AA5933" s="17">
        <f t="shared" si="647"/>
        <v>-56.999000000000002</v>
      </c>
      <c r="AB5933" s="17">
        <f t="shared" si="648"/>
        <v>341.99400000000003</v>
      </c>
      <c r="AC5933" s="17">
        <f t="shared" si="649"/>
        <v>273.59520000000003</v>
      </c>
      <c r="AD5933" s="17">
        <f t="shared" si="650"/>
        <v>410.39280000000002</v>
      </c>
    </row>
    <row r="5934" spans="1:30">
      <c r="A5934">
        <v>5933</v>
      </c>
      <c r="B5934" t="s">
        <v>8588</v>
      </c>
      <c r="C5934" s="4">
        <v>42923</v>
      </c>
      <c r="D5934" s="4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 s="17">
        <v>1.0044</v>
      </c>
      <c r="V5934">
        <f t="shared" si="644"/>
        <v>2017</v>
      </c>
      <c r="W5934" t="str">
        <f t="shared" si="645"/>
        <v>Jul</v>
      </c>
      <c r="X5934" s="9" t="str">
        <f>Sample___Superstore[[#This Row],[Order Year]]&amp;"-"&amp;Sample___Superstore[[#This Row],[Order Month]]</f>
        <v>2017-Jul</v>
      </c>
      <c r="Y5934" s="10">
        <f>Sample___Superstore6[[#This Row],[Profit]]/Sample___Superstore6[[#This Row],[Sales]]</f>
        <v>7.4999999999999997E-2</v>
      </c>
      <c r="Z5934" s="9">
        <f t="shared" si="646"/>
        <v>2</v>
      </c>
      <c r="AA5934" s="17">
        <f t="shared" si="647"/>
        <v>0.33479999999999999</v>
      </c>
      <c r="AB5934" s="17">
        <f t="shared" si="648"/>
        <v>4.4639999999999995</v>
      </c>
      <c r="AC5934" s="17">
        <f t="shared" si="649"/>
        <v>2.6783999999999999</v>
      </c>
      <c r="AD5934" s="17">
        <f t="shared" si="650"/>
        <v>10.7136</v>
      </c>
    </row>
    <row r="5935" spans="1:30">
      <c r="A5935">
        <v>5934</v>
      </c>
      <c r="B5935" t="s">
        <v>8588</v>
      </c>
      <c r="C5935" s="4">
        <v>42923</v>
      </c>
      <c r="D5935" s="4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 s="17">
        <v>4.8231000000000002</v>
      </c>
      <c r="V5935">
        <f t="shared" si="644"/>
        <v>2017</v>
      </c>
      <c r="W5935" t="str">
        <f t="shared" si="645"/>
        <v>Jul</v>
      </c>
      <c r="X5935" s="9" t="str">
        <f>Sample___Superstore[[#This Row],[Order Year]]&amp;"-"&amp;Sample___Superstore[[#This Row],[Order Month]]</f>
        <v>2017-Jul</v>
      </c>
      <c r="Y5935" s="10">
        <f>Sample___Superstore6[[#This Row],[Profit]]/Sample___Superstore6[[#This Row],[Sales]]</f>
        <v>0.28750000000000003</v>
      </c>
      <c r="Z5935" s="9">
        <f t="shared" si="646"/>
        <v>2</v>
      </c>
      <c r="AA5935" s="17">
        <f t="shared" si="647"/>
        <v>1.6077000000000001</v>
      </c>
      <c r="AB5935" s="17">
        <f t="shared" si="648"/>
        <v>5.5919999999999996</v>
      </c>
      <c r="AC5935" s="17">
        <f t="shared" si="649"/>
        <v>3.3552</v>
      </c>
      <c r="AD5935" s="17">
        <f t="shared" si="650"/>
        <v>13.4208</v>
      </c>
    </row>
    <row r="5936" spans="1:30">
      <c r="A5936">
        <v>5935</v>
      </c>
      <c r="B5936" t="s">
        <v>8588</v>
      </c>
      <c r="C5936" s="4">
        <v>42923</v>
      </c>
      <c r="D5936" s="4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 s="17">
        <v>85.787000000000006</v>
      </c>
      <c r="V5936">
        <f t="shared" si="644"/>
        <v>2017</v>
      </c>
      <c r="W5936" t="str">
        <f t="shared" si="645"/>
        <v>Jul</v>
      </c>
      <c r="X5936" s="9" t="str">
        <f>Sample___Superstore[[#This Row],[Order Year]]&amp;"-"&amp;Sample___Superstore[[#This Row],[Order Month]]</f>
        <v>2017-Jul</v>
      </c>
      <c r="Y5936" s="10">
        <f>Sample___Superstore6[[#This Row],[Profit]]/Sample___Superstore6[[#This Row],[Sales]]</f>
        <v>0.16250000000000003</v>
      </c>
      <c r="Z5936" s="9">
        <f t="shared" si="646"/>
        <v>2</v>
      </c>
      <c r="AA5936" s="17">
        <f t="shared" si="647"/>
        <v>42.893500000000003</v>
      </c>
      <c r="AB5936" s="17">
        <f t="shared" si="648"/>
        <v>263.95999999999998</v>
      </c>
      <c r="AC5936" s="17">
        <f t="shared" si="649"/>
        <v>105.584</v>
      </c>
      <c r="AD5936" s="17">
        <f t="shared" si="650"/>
        <v>422.33599999999996</v>
      </c>
    </row>
    <row r="5937" spans="1:30">
      <c r="A5937">
        <v>5936</v>
      </c>
      <c r="B5937" t="s">
        <v>8589</v>
      </c>
      <c r="C5937" s="4">
        <v>42555</v>
      </c>
      <c r="D5937" s="4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 s="17">
        <v>8.6359999999999992</v>
      </c>
      <c r="V5937">
        <f t="shared" si="644"/>
        <v>2016</v>
      </c>
      <c r="W5937" t="str">
        <f t="shared" si="645"/>
        <v>Jul</v>
      </c>
      <c r="X5937" s="9" t="str">
        <f>Sample___Superstore[[#This Row],[Order Year]]&amp;"-"&amp;Sample___Superstore[[#This Row],[Order Month]]</f>
        <v>2016-Jul</v>
      </c>
      <c r="Y5937" s="10">
        <f>Sample___Superstore6[[#This Row],[Profit]]/Sample___Superstore6[[#This Row],[Sales]]</f>
        <v>0.33999999999999997</v>
      </c>
      <c r="Z5937" s="9">
        <f t="shared" si="646"/>
        <v>0</v>
      </c>
      <c r="AA5937" s="17">
        <f t="shared" si="647"/>
        <v>1.7271999999999998</v>
      </c>
      <c r="AB5937" s="17">
        <f t="shared" si="648"/>
        <v>5.08</v>
      </c>
      <c r="AC5937" s="17">
        <f t="shared" si="649"/>
        <v>0</v>
      </c>
      <c r="AD5937" s="17">
        <f t="shared" si="650"/>
        <v>25.4</v>
      </c>
    </row>
    <row r="5938" spans="1:30">
      <c r="A5938">
        <v>5937</v>
      </c>
      <c r="B5938" t="s">
        <v>8589</v>
      </c>
      <c r="C5938" s="4">
        <v>42555</v>
      </c>
      <c r="D5938" s="4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 s="17">
        <v>19.9665</v>
      </c>
      <c r="V5938">
        <f t="shared" si="644"/>
        <v>2016</v>
      </c>
      <c r="W5938" t="str">
        <f t="shared" si="645"/>
        <v>Jul</v>
      </c>
      <c r="X5938" s="9" t="str">
        <f>Sample___Superstore[[#This Row],[Order Year]]&amp;"-"&amp;Sample___Superstore[[#This Row],[Order Month]]</f>
        <v>2016-Jul</v>
      </c>
      <c r="Y5938" s="10">
        <f>Sample___Superstore6[[#This Row],[Profit]]/Sample___Superstore6[[#This Row],[Sales]]</f>
        <v>0.1125</v>
      </c>
      <c r="Z5938" s="9">
        <f t="shared" si="646"/>
        <v>0</v>
      </c>
      <c r="AA5938" s="17">
        <f t="shared" si="647"/>
        <v>6.6555</v>
      </c>
      <c r="AB5938" s="17">
        <f t="shared" si="648"/>
        <v>59.16</v>
      </c>
      <c r="AC5938" s="17">
        <f t="shared" si="649"/>
        <v>35.496000000000002</v>
      </c>
      <c r="AD5938" s="17">
        <f t="shared" si="650"/>
        <v>141.98399999999998</v>
      </c>
    </row>
    <row r="5939" spans="1:30">
      <c r="A5939">
        <v>5938</v>
      </c>
      <c r="B5939" t="s">
        <v>8589</v>
      </c>
      <c r="C5939" s="4">
        <v>42555</v>
      </c>
      <c r="D5939" s="4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 s="17">
        <v>8.9969999999999999</v>
      </c>
      <c r="V5939">
        <f t="shared" si="644"/>
        <v>2016</v>
      </c>
      <c r="W5939" t="str">
        <f t="shared" si="645"/>
        <v>Jul</v>
      </c>
      <c r="X5939" s="9" t="str">
        <f>Sample___Superstore[[#This Row],[Order Year]]&amp;"-"&amp;Sample___Superstore[[#This Row],[Order Month]]</f>
        <v>2016-Jul</v>
      </c>
      <c r="Y5939" s="10">
        <f>Sample___Superstore6[[#This Row],[Profit]]/Sample___Superstore6[[#This Row],[Sales]]</f>
        <v>0.125</v>
      </c>
      <c r="Z5939" s="9">
        <f t="shared" si="646"/>
        <v>0</v>
      </c>
      <c r="AA5939" s="17">
        <f t="shared" si="647"/>
        <v>2.9990000000000001</v>
      </c>
      <c r="AB5939" s="17">
        <f t="shared" si="648"/>
        <v>23.992000000000001</v>
      </c>
      <c r="AC5939" s="17">
        <f t="shared" si="649"/>
        <v>14.395200000000001</v>
      </c>
      <c r="AD5939" s="17">
        <f t="shared" si="650"/>
        <v>57.580799999999996</v>
      </c>
    </row>
    <row r="5940" spans="1:30">
      <c r="A5940">
        <v>5939</v>
      </c>
      <c r="B5940" t="s">
        <v>8590</v>
      </c>
      <c r="C5940" s="4">
        <v>42874</v>
      </c>
      <c r="D5940" s="4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 s="17">
        <v>9.5991999999999997</v>
      </c>
      <c r="V5940">
        <f t="shared" si="644"/>
        <v>2017</v>
      </c>
      <c r="W5940" t="str">
        <f t="shared" si="645"/>
        <v>May</v>
      </c>
      <c r="X5940" s="9" t="str">
        <f>Sample___Superstore[[#This Row],[Order Year]]&amp;"-"&amp;Sample___Superstore[[#This Row],[Order Month]]</f>
        <v>2017-May</v>
      </c>
      <c r="Y5940" s="10">
        <f>Sample___Superstore6[[#This Row],[Profit]]/Sample___Superstore6[[#This Row],[Sales]]</f>
        <v>9.9999999999999992E-2</v>
      </c>
      <c r="Z5940" s="9">
        <f t="shared" si="646"/>
        <v>6</v>
      </c>
      <c r="AA5940" s="17">
        <f t="shared" si="647"/>
        <v>9.5991999999999997</v>
      </c>
      <c r="AB5940" s="17">
        <f t="shared" si="648"/>
        <v>95.992000000000004</v>
      </c>
      <c r="AC5940" s="17">
        <f t="shared" si="649"/>
        <v>19.198400000000003</v>
      </c>
      <c r="AD5940" s="17">
        <f t="shared" si="650"/>
        <v>76.793599999999998</v>
      </c>
    </row>
    <row r="5941" spans="1:30">
      <c r="A5941">
        <v>5940</v>
      </c>
      <c r="B5941" t="s">
        <v>8590</v>
      </c>
      <c r="C5941" s="4">
        <v>42874</v>
      </c>
      <c r="D5941" s="4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 s="17">
        <v>4.2952000000000004</v>
      </c>
      <c r="V5941">
        <f t="shared" si="644"/>
        <v>2017</v>
      </c>
      <c r="W5941" t="str">
        <f t="shared" si="645"/>
        <v>May</v>
      </c>
      <c r="X5941" s="9" t="str">
        <f>Sample___Superstore[[#This Row],[Order Year]]&amp;"-"&amp;Sample___Superstore[[#This Row],[Order Month]]</f>
        <v>2017-May</v>
      </c>
      <c r="Y5941" s="10">
        <f>Sample___Superstore6[[#This Row],[Profit]]/Sample___Superstore6[[#This Row],[Sales]]</f>
        <v>0.32500000000000007</v>
      </c>
      <c r="Z5941" s="9">
        <f t="shared" si="646"/>
        <v>6</v>
      </c>
      <c r="AA5941" s="17">
        <f t="shared" si="647"/>
        <v>1.0738000000000001</v>
      </c>
      <c r="AB5941" s="17">
        <f t="shared" si="648"/>
        <v>3.3039999999999998</v>
      </c>
      <c r="AC5941" s="17">
        <f t="shared" si="649"/>
        <v>2.6432000000000002</v>
      </c>
      <c r="AD5941" s="17">
        <f t="shared" si="650"/>
        <v>10.572799999999999</v>
      </c>
    </row>
    <row r="5942" spans="1:30">
      <c r="A5942">
        <v>5941</v>
      </c>
      <c r="B5942" t="s">
        <v>8591</v>
      </c>
      <c r="C5942" s="4">
        <v>43020</v>
      </c>
      <c r="D5942" s="4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 s="17">
        <v>130.75200000000001</v>
      </c>
      <c r="V5942">
        <f t="shared" si="644"/>
        <v>2017</v>
      </c>
      <c r="W5942" t="str">
        <f t="shared" si="645"/>
        <v>Oct</v>
      </c>
      <c r="X5942" s="9" t="str">
        <f>Sample___Superstore[[#This Row],[Order Year]]&amp;"-"&amp;Sample___Superstore[[#This Row],[Order Month]]</f>
        <v>2017-Oct</v>
      </c>
      <c r="Y5942" s="10">
        <f>Sample___Superstore6[[#This Row],[Profit]]/Sample___Superstore6[[#This Row],[Sales]]</f>
        <v>0.30000000000000004</v>
      </c>
      <c r="Z5942" s="9">
        <f t="shared" si="646"/>
        <v>2</v>
      </c>
      <c r="AA5942" s="17">
        <f t="shared" si="647"/>
        <v>10.896000000000001</v>
      </c>
      <c r="AB5942" s="17">
        <f t="shared" si="648"/>
        <v>36.32</v>
      </c>
      <c r="AC5942" s="17">
        <f t="shared" si="649"/>
        <v>0</v>
      </c>
      <c r="AD5942" s="17">
        <f t="shared" si="650"/>
        <v>435.84</v>
      </c>
    </row>
    <row r="5943" spans="1:30">
      <c r="A5943">
        <v>5942</v>
      </c>
      <c r="B5943" t="s">
        <v>8591</v>
      </c>
      <c r="C5943" s="4">
        <v>43020</v>
      </c>
      <c r="D5943" s="4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 s="17">
        <v>1.5875999999999999</v>
      </c>
      <c r="V5943">
        <f t="shared" si="644"/>
        <v>2017</v>
      </c>
      <c r="W5943" t="str">
        <f t="shared" si="645"/>
        <v>Oct</v>
      </c>
      <c r="X5943" s="9" t="str">
        <f>Sample___Superstore[[#This Row],[Order Year]]&amp;"-"&amp;Sample___Superstore[[#This Row],[Order Month]]</f>
        <v>2017-Oct</v>
      </c>
      <c r="Y5943" s="10">
        <f>Sample___Superstore6[[#This Row],[Profit]]/Sample___Superstore6[[#This Row],[Sales]]</f>
        <v>0.26999999999999996</v>
      </c>
      <c r="Z5943" s="9">
        <f t="shared" si="646"/>
        <v>2</v>
      </c>
      <c r="AA5943" s="17">
        <f t="shared" si="647"/>
        <v>0.79379999999999995</v>
      </c>
      <c r="AB5943" s="17">
        <f t="shared" si="648"/>
        <v>2.94</v>
      </c>
      <c r="AC5943" s="17">
        <f t="shared" si="649"/>
        <v>0</v>
      </c>
      <c r="AD5943" s="17">
        <f t="shared" si="650"/>
        <v>5.88</v>
      </c>
    </row>
    <row r="5944" spans="1:30">
      <c r="A5944">
        <v>5943</v>
      </c>
      <c r="B5944" t="s">
        <v>8592</v>
      </c>
      <c r="C5944" s="4">
        <v>42588</v>
      </c>
      <c r="D5944" s="4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 s="17">
        <v>18.4772</v>
      </c>
      <c r="V5944">
        <f t="shared" si="644"/>
        <v>2016</v>
      </c>
      <c r="W5944" t="str">
        <f t="shared" si="645"/>
        <v>Aug</v>
      </c>
      <c r="X5944" s="9" t="str">
        <f>Sample___Superstore[[#This Row],[Order Year]]&amp;"-"&amp;Sample___Superstore[[#This Row],[Order Month]]</f>
        <v>2016-Aug</v>
      </c>
      <c r="Y5944" s="10">
        <f>Sample___Superstore6[[#This Row],[Profit]]/Sample___Superstore6[[#This Row],[Sales]]</f>
        <v>8.7499999999999994E-2</v>
      </c>
      <c r="Z5944" s="9">
        <f t="shared" si="646"/>
        <v>7</v>
      </c>
      <c r="AA5944" s="17">
        <f t="shared" si="647"/>
        <v>4.6193</v>
      </c>
      <c r="AB5944" s="17">
        <f t="shared" si="648"/>
        <v>52.792000000000002</v>
      </c>
      <c r="AC5944" s="17">
        <f t="shared" si="649"/>
        <v>42.233600000000003</v>
      </c>
      <c r="AD5944" s="17">
        <f t="shared" si="650"/>
        <v>168.93440000000001</v>
      </c>
    </row>
    <row r="5945" spans="1:30">
      <c r="A5945">
        <v>5944</v>
      </c>
      <c r="B5945" t="s">
        <v>8593</v>
      </c>
      <c r="C5945" s="4">
        <v>41876</v>
      </c>
      <c r="D5945" s="4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 s="17">
        <v>2.6375999999999999</v>
      </c>
      <c r="V5945">
        <f t="shared" si="644"/>
        <v>2014</v>
      </c>
      <c r="W5945" t="str">
        <f t="shared" si="645"/>
        <v>Aug</v>
      </c>
      <c r="X5945" s="9" t="str">
        <f>Sample___Superstore[[#This Row],[Order Year]]&amp;"-"&amp;Sample___Superstore[[#This Row],[Order Month]]</f>
        <v>2014-Aug</v>
      </c>
      <c r="Y5945" s="10">
        <f>Sample___Superstore6[[#This Row],[Profit]]/Sample___Superstore6[[#This Row],[Sales]]</f>
        <v>0.42</v>
      </c>
      <c r="Z5945" s="9">
        <f t="shared" si="646"/>
        <v>4</v>
      </c>
      <c r="AA5945" s="17">
        <f t="shared" si="647"/>
        <v>2.6375999999999999</v>
      </c>
      <c r="AB5945" s="17">
        <f t="shared" si="648"/>
        <v>6.28</v>
      </c>
      <c r="AC5945" s="17">
        <f t="shared" si="649"/>
        <v>0</v>
      </c>
      <c r="AD5945" s="17">
        <f t="shared" si="650"/>
        <v>6.28</v>
      </c>
    </row>
    <row r="5946" spans="1:30">
      <c r="A5946">
        <v>5945</v>
      </c>
      <c r="B5946" t="s">
        <v>8593</v>
      </c>
      <c r="C5946" s="4">
        <v>41876</v>
      </c>
      <c r="D5946" s="4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 s="17">
        <v>30.431999999999999</v>
      </c>
      <c r="V5946">
        <f t="shared" si="644"/>
        <v>2014</v>
      </c>
      <c r="W5946" t="str">
        <f t="shared" si="645"/>
        <v>Aug</v>
      </c>
      <c r="X5946" s="9" t="str">
        <f>Sample___Superstore[[#This Row],[Order Year]]&amp;"-"&amp;Sample___Superstore[[#This Row],[Order Month]]</f>
        <v>2014-Aug</v>
      </c>
      <c r="Y5946" s="10">
        <f>Sample___Superstore6[[#This Row],[Profit]]/Sample___Superstore6[[#This Row],[Sales]]</f>
        <v>0.32</v>
      </c>
      <c r="Z5946" s="9">
        <f t="shared" si="646"/>
        <v>4</v>
      </c>
      <c r="AA5946" s="17">
        <f t="shared" si="647"/>
        <v>6.0863999999999994</v>
      </c>
      <c r="AB5946" s="17">
        <f t="shared" si="648"/>
        <v>19.02</v>
      </c>
      <c r="AC5946" s="17">
        <f t="shared" si="649"/>
        <v>0</v>
      </c>
      <c r="AD5946" s="17">
        <f t="shared" si="650"/>
        <v>95.1</v>
      </c>
    </row>
    <row r="5947" spans="1:30">
      <c r="A5947">
        <v>5946</v>
      </c>
      <c r="B5947" t="s">
        <v>8593</v>
      </c>
      <c r="C5947" s="4">
        <v>41876</v>
      </c>
      <c r="D5947" s="4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 s="17">
        <v>12.441599999999999</v>
      </c>
      <c r="V5947">
        <f t="shared" si="644"/>
        <v>2014</v>
      </c>
      <c r="W5947" t="str">
        <f t="shared" si="645"/>
        <v>Aug</v>
      </c>
      <c r="X5947" s="9" t="str">
        <f>Sample___Superstore[[#This Row],[Order Year]]&amp;"-"&amp;Sample___Superstore[[#This Row],[Order Month]]</f>
        <v>2014-Aug</v>
      </c>
      <c r="Y5947" s="10">
        <f>Sample___Superstore6[[#This Row],[Profit]]/Sample___Superstore6[[#This Row],[Sales]]</f>
        <v>0.47999999999999993</v>
      </c>
      <c r="Z5947" s="9">
        <f t="shared" si="646"/>
        <v>4</v>
      </c>
      <c r="AA5947" s="17">
        <f t="shared" si="647"/>
        <v>3.1103999999999998</v>
      </c>
      <c r="AB5947" s="17">
        <f t="shared" si="648"/>
        <v>6.48</v>
      </c>
      <c r="AC5947" s="17">
        <f t="shared" si="649"/>
        <v>0</v>
      </c>
      <c r="AD5947" s="17">
        <f t="shared" si="650"/>
        <v>25.92</v>
      </c>
    </row>
    <row r="5948" spans="1:30">
      <c r="A5948">
        <v>5947</v>
      </c>
      <c r="B5948" t="s">
        <v>8593</v>
      </c>
      <c r="C5948" s="4">
        <v>41876</v>
      </c>
      <c r="D5948" s="4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 s="17">
        <v>13.1868</v>
      </c>
      <c r="V5948">
        <f t="shared" si="644"/>
        <v>2014</v>
      </c>
      <c r="W5948" t="str">
        <f t="shared" si="645"/>
        <v>Aug</v>
      </c>
      <c r="X5948" s="9" t="str">
        <f>Sample___Superstore[[#This Row],[Order Year]]&amp;"-"&amp;Sample___Superstore[[#This Row],[Order Month]]</f>
        <v>2014-Aug</v>
      </c>
      <c r="Y5948" s="10">
        <f>Sample___Superstore6[[#This Row],[Profit]]/Sample___Superstore6[[#This Row],[Sales]]</f>
        <v>0.26999999999999996</v>
      </c>
      <c r="Z5948" s="9">
        <f t="shared" si="646"/>
        <v>4</v>
      </c>
      <c r="AA5948" s="17">
        <f t="shared" si="647"/>
        <v>3.2967</v>
      </c>
      <c r="AB5948" s="17">
        <f t="shared" si="648"/>
        <v>12.21</v>
      </c>
      <c r="AC5948" s="17">
        <f t="shared" si="649"/>
        <v>0</v>
      </c>
      <c r="AD5948" s="17">
        <f t="shared" si="650"/>
        <v>48.84</v>
      </c>
    </row>
    <row r="5949" spans="1:30">
      <c r="A5949">
        <v>5948</v>
      </c>
      <c r="B5949" t="s">
        <v>8594</v>
      </c>
      <c r="C5949" s="4">
        <v>42261</v>
      </c>
      <c r="D5949" s="4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 s="17">
        <v>12.691000000000001</v>
      </c>
      <c r="V5949">
        <f t="shared" si="644"/>
        <v>2015</v>
      </c>
      <c r="W5949" t="str">
        <f t="shared" si="645"/>
        <v>Sep</v>
      </c>
      <c r="X5949" s="9" t="str">
        <f>Sample___Superstore[[#This Row],[Order Year]]&amp;"-"&amp;Sample___Superstore[[#This Row],[Order Month]]</f>
        <v>2015-Sep</v>
      </c>
      <c r="Y5949" s="10">
        <f>Sample___Superstore6[[#This Row],[Profit]]/Sample___Superstore6[[#This Row],[Sales]]</f>
        <v>0.49000000000000005</v>
      </c>
      <c r="Z5949" s="9">
        <f t="shared" si="646"/>
        <v>4</v>
      </c>
      <c r="AA5949" s="17">
        <f t="shared" si="647"/>
        <v>2.5382000000000002</v>
      </c>
      <c r="AB5949" s="17">
        <f t="shared" si="648"/>
        <v>5.18</v>
      </c>
      <c r="AC5949" s="17">
        <f t="shared" si="649"/>
        <v>0</v>
      </c>
      <c r="AD5949" s="17">
        <f t="shared" si="650"/>
        <v>25.9</v>
      </c>
    </row>
    <row r="5950" spans="1:30">
      <c r="A5950">
        <v>5949</v>
      </c>
      <c r="B5950" t="s">
        <v>8595</v>
      </c>
      <c r="C5950" s="4">
        <v>42799</v>
      </c>
      <c r="D5950" s="4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 s="17">
        <v>19.6328</v>
      </c>
      <c r="V5950">
        <f t="shared" si="644"/>
        <v>2017</v>
      </c>
      <c r="W5950" t="str">
        <f t="shared" si="645"/>
        <v>Mar</v>
      </c>
      <c r="X5950" s="9" t="str">
        <f>Sample___Superstore[[#This Row],[Order Year]]&amp;"-"&amp;Sample___Superstore[[#This Row],[Order Month]]</f>
        <v>2017-Mar</v>
      </c>
      <c r="Y5950" s="10">
        <f>Sample___Superstore6[[#This Row],[Profit]]/Sample___Superstore6[[#This Row],[Sales]]</f>
        <v>0.46</v>
      </c>
      <c r="Z5950" s="9">
        <f t="shared" si="646"/>
        <v>0</v>
      </c>
      <c r="AA5950" s="17">
        <f t="shared" si="647"/>
        <v>4.9081999999999999</v>
      </c>
      <c r="AB5950" s="17">
        <f t="shared" si="648"/>
        <v>10.67</v>
      </c>
      <c r="AC5950" s="17">
        <f t="shared" si="649"/>
        <v>0</v>
      </c>
      <c r="AD5950" s="17">
        <f t="shared" si="650"/>
        <v>42.68</v>
      </c>
    </row>
    <row r="5951" spans="1:30">
      <c r="A5951">
        <v>5950</v>
      </c>
      <c r="B5951" t="s">
        <v>8595</v>
      </c>
      <c r="C5951" s="4">
        <v>42799</v>
      </c>
      <c r="D5951" s="4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 s="17">
        <v>125.98739999999999</v>
      </c>
      <c r="V5951">
        <f t="shared" si="644"/>
        <v>2017</v>
      </c>
      <c r="W5951" t="str">
        <f t="shared" si="645"/>
        <v>Mar</v>
      </c>
      <c r="X5951" s="9" t="str">
        <f>Sample___Superstore[[#This Row],[Order Year]]&amp;"-"&amp;Sample___Superstore[[#This Row],[Order Month]]</f>
        <v>2017-Mar</v>
      </c>
      <c r="Y5951" s="10">
        <f>Sample___Superstore6[[#This Row],[Profit]]/Sample___Superstore6[[#This Row],[Sales]]</f>
        <v>0.41999999999999993</v>
      </c>
      <c r="Z5951" s="9">
        <f t="shared" si="646"/>
        <v>0</v>
      </c>
      <c r="AA5951" s="17">
        <f t="shared" si="647"/>
        <v>41.995799999999996</v>
      </c>
      <c r="AB5951" s="17">
        <f t="shared" si="648"/>
        <v>99.990000000000009</v>
      </c>
      <c r="AC5951" s="17">
        <f t="shared" si="649"/>
        <v>0</v>
      </c>
      <c r="AD5951" s="17">
        <f t="shared" si="650"/>
        <v>299.97000000000003</v>
      </c>
    </row>
    <row r="5952" spans="1:30">
      <c r="A5952">
        <v>5951</v>
      </c>
      <c r="B5952" t="s">
        <v>8595</v>
      </c>
      <c r="C5952" s="4">
        <v>42799</v>
      </c>
      <c r="D5952" s="4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 s="17">
        <v>78.671999999999997</v>
      </c>
      <c r="V5952">
        <f t="shared" si="644"/>
        <v>2017</v>
      </c>
      <c r="W5952" t="str">
        <f t="shared" si="645"/>
        <v>Mar</v>
      </c>
      <c r="X5952" s="9" t="str">
        <f>Sample___Superstore[[#This Row],[Order Year]]&amp;"-"&amp;Sample___Superstore[[#This Row],[Order Month]]</f>
        <v>2017-Mar</v>
      </c>
      <c r="Y5952" s="10">
        <f>Sample___Superstore6[[#This Row],[Profit]]/Sample___Superstore6[[#This Row],[Sales]]</f>
        <v>0.3</v>
      </c>
      <c r="Z5952" s="9">
        <f t="shared" si="646"/>
        <v>0</v>
      </c>
      <c r="AA5952" s="17">
        <f t="shared" si="647"/>
        <v>39.335999999999999</v>
      </c>
      <c r="AB5952" s="17">
        <f t="shared" si="648"/>
        <v>131.12</v>
      </c>
      <c r="AC5952" s="17">
        <f t="shared" si="649"/>
        <v>0</v>
      </c>
      <c r="AD5952" s="17">
        <f t="shared" si="650"/>
        <v>262.24</v>
      </c>
    </row>
    <row r="5953" spans="1:30">
      <c r="A5953">
        <v>5952</v>
      </c>
      <c r="B5953" t="s">
        <v>8595</v>
      </c>
      <c r="C5953" s="4">
        <v>42799</v>
      </c>
      <c r="D5953" s="4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 s="17">
        <v>112.4928</v>
      </c>
      <c r="V5953">
        <f t="shared" si="644"/>
        <v>2017</v>
      </c>
      <c r="W5953" t="str">
        <f t="shared" si="645"/>
        <v>Mar</v>
      </c>
      <c r="X5953" s="9" t="str">
        <f>Sample___Superstore[[#This Row],[Order Year]]&amp;"-"&amp;Sample___Superstore[[#This Row],[Order Month]]</f>
        <v>2017-Mar</v>
      </c>
      <c r="Y5953" s="10">
        <f>Sample___Superstore6[[#This Row],[Profit]]/Sample___Superstore6[[#This Row],[Sales]]</f>
        <v>0.48</v>
      </c>
      <c r="Z5953" s="9">
        <f t="shared" si="646"/>
        <v>0</v>
      </c>
      <c r="AA5953" s="17">
        <f t="shared" si="647"/>
        <v>18.748799999999999</v>
      </c>
      <c r="AB5953" s="17">
        <f t="shared" si="648"/>
        <v>39.06</v>
      </c>
      <c r="AC5953" s="17">
        <f t="shared" si="649"/>
        <v>0</v>
      </c>
      <c r="AD5953" s="17">
        <f t="shared" si="650"/>
        <v>234.36</v>
      </c>
    </row>
    <row r="5954" spans="1:30">
      <c r="A5954">
        <v>5953</v>
      </c>
      <c r="B5954" t="s">
        <v>8597</v>
      </c>
      <c r="C5954" s="4">
        <v>42840</v>
      </c>
      <c r="D5954" s="4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 s="17">
        <v>7.2576000000000001</v>
      </c>
      <c r="V5954">
        <f t="shared" ref="V5954:V6017" si="651">YEAR(C5954)</f>
        <v>2017</v>
      </c>
      <c r="W5954" t="str">
        <f t="shared" ref="W5954:W6017" si="652">TEXT(C5954,"mmm")</f>
        <v>Apr</v>
      </c>
      <c r="X5954" s="9" t="str">
        <f>Sample___Superstore[[#This Row],[Order Year]]&amp;"-"&amp;Sample___Superstore[[#This Row],[Order Month]]</f>
        <v>2017-Apr</v>
      </c>
      <c r="Y5954" s="10">
        <f>Sample___Superstore6[[#This Row],[Profit]]/Sample___Superstore6[[#This Row],[Sales]]</f>
        <v>0.35</v>
      </c>
      <c r="Z5954" s="9">
        <f t="shared" ref="Z5954:Z6017" si="653">D5954-C5954</f>
        <v>6</v>
      </c>
      <c r="AA5954" s="17">
        <f t="shared" ref="AA5954:AA6017" si="654">U5954/S5954</f>
        <v>1.8144</v>
      </c>
      <c r="AB5954" s="17">
        <f t="shared" ref="AB5954:AB6017" si="655">R5954/S5954</f>
        <v>5.1840000000000002</v>
      </c>
      <c r="AC5954" s="17">
        <f t="shared" ref="AC5954:AC6017" si="656">R5954*T5954</f>
        <v>4.1472000000000007</v>
      </c>
      <c r="AD5954" s="17">
        <f t="shared" ref="AD5954:AD6017" si="657">R5954-(R5954*T5954)</f>
        <v>16.588799999999999</v>
      </c>
    </row>
    <row r="5955" spans="1:30">
      <c r="A5955">
        <v>5954</v>
      </c>
      <c r="B5955" t="s">
        <v>8600</v>
      </c>
      <c r="C5955" s="4">
        <v>41728</v>
      </c>
      <c r="D5955" s="4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 s="17">
        <v>2.94</v>
      </c>
      <c r="V5955">
        <f t="shared" si="651"/>
        <v>2014</v>
      </c>
      <c r="W5955" t="str">
        <f t="shared" si="652"/>
        <v>Mar</v>
      </c>
      <c r="X5955" s="9" t="str">
        <f>Sample___Superstore[[#This Row],[Order Year]]&amp;"-"&amp;Sample___Superstore[[#This Row],[Order Month]]</f>
        <v>2014-Mar</v>
      </c>
      <c r="Y5955" s="10">
        <f>Sample___Superstore6[[#This Row],[Profit]]/Sample___Superstore6[[#This Row],[Sales]]</f>
        <v>0.27999999999999997</v>
      </c>
      <c r="Z5955" s="9">
        <f t="shared" si="653"/>
        <v>1</v>
      </c>
      <c r="AA5955" s="17">
        <f t="shared" si="654"/>
        <v>0.58799999999999997</v>
      </c>
      <c r="AB5955" s="17">
        <f t="shared" si="655"/>
        <v>2.1</v>
      </c>
      <c r="AC5955" s="17">
        <f t="shared" si="656"/>
        <v>0</v>
      </c>
      <c r="AD5955" s="17">
        <f t="shared" si="657"/>
        <v>10.5</v>
      </c>
    </row>
    <row r="5956" spans="1:30">
      <c r="A5956">
        <v>5955</v>
      </c>
      <c r="B5956" t="s">
        <v>8601</v>
      </c>
      <c r="C5956" s="4">
        <v>41954</v>
      </c>
      <c r="D5956" s="4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 s="17">
        <v>7.7896000000000001</v>
      </c>
      <c r="V5956">
        <f t="shared" si="651"/>
        <v>2014</v>
      </c>
      <c r="W5956" t="str">
        <f t="shared" si="652"/>
        <v>Nov</v>
      </c>
      <c r="X5956" s="9" t="str">
        <f>Sample___Superstore[[#This Row],[Order Year]]&amp;"-"&amp;Sample___Superstore[[#This Row],[Order Month]]</f>
        <v>2014-Nov</v>
      </c>
      <c r="Y5956" s="10">
        <f>Sample___Superstore6[[#This Row],[Profit]]/Sample___Superstore6[[#This Row],[Sales]]</f>
        <v>0.32500000000000001</v>
      </c>
      <c r="Z5956" s="9">
        <f t="shared" si="653"/>
        <v>4</v>
      </c>
      <c r="AA5956" s="17">
        <f t="shared" si="654"/>
        <v>3.8948</v>
      </c>
      <c r="AB5956" s="17">
        <f t="shared" si="655"/>
        <v>11.984</v>
      </c>
      <c r="AC5956" s="17">
        <f t="shared" si="656"/>
        <v>4.7936000000000005</v>
      </c>
      <c r="AD5956" s="17">
        <f t="shared" si="657"/>
        <v>19.174399999999999</v>
      </c>
    </row>
    <row r="5957" spans="1:30">
      <c r="A5957">
        <v>5956</v>
      </c>
      <c r="B5957" t="s">
        <v>8601</v>
      </c>
      <c r="C5957" s="4">
        <v>41954</v>
      </c>
      <c r="D5957" s="4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17">
        <v>-250.54079999999999</v>
      </c>
      <c r="V5957">
        <f t="shared" si="651"/>
        <v>2014</v>
      </c>
      <c r="W5957" t="str">
        <f t="shared" si="652"/>
        <v>Nov</v>
      </c>
      <c r="X5957" s="9" t="str">
        <f>Sample___Superstore[[#This Row],[Order Year]]&amp;"-"&amp;Sample___Superstore[[#This Row],[Order Month]]</f>
        <v>2014-Nov</v>
      </c>
      <c r="Y5957" s="10">
        <f>Sample___Superstore6[[#This Row],[Profit]]/Sample___Superstore6[[#This Row],[Sales]]</f>
        <v>-0.47999999999999993</v>
      </c>
      <c r="Z5957" s="9">
        <f t="shared" si="653"/>
        <v>4</v>
      </c>
      <c r="AA5957" s="17">
        <f t="shared" si="654"/>
        <v>-62.635199999999998</v>
      </c>
      <c r="AB5957" s="17">
        <f t="shared" si="655"/>
        <v>130.49</v>
      </c>
      <c r="AC5957" s="17">
        <f t="shared" si="656"/>
        <v>260.98</v>
      </c>
      <c r="AD5957" s="17">
        <f t="shared" si="657"/>
        <v>260.98</v>
      </c>
    </row>
    <row r="5958" spans="1:30">
      <c r="A5958">
        <v>5957</v>
      </c>
      <c r="B5958" t="s">
        <v>8602</v>
      </c>
      <c r="C5958" s="4">
        <v>42441</v>
      </c>
      <c r="D5958" s="4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 s="17">
        <v>6.7655000000000003</v>
      </c>
      <c r="V5958">
        <f t="shared" si="651"/>
        <v>2016</v>
      </c>
      <c r="W5958" t="str">
        <f t="shared" si="652"/>
        <v>Mar</v>
      </c>
      <c r="X5958" s="9" t="str">
        <f>Sample___Superstore[[#This Row],[Order Year]]&amp;"-"&amp;Sample___Superstore[[#This Row],[Order Month]]</f>
        <v>2016-Mar</v>
      </c>
      <c r="Y5958" s="10">
        <f>Sample___Superstore6[[#This Row],[Profit]]/Sample___Superstore6[[#This Row],[Sales]]</f>
        <v>1.0000000000000002E-2</v>
      </c>
      <c r="Z5958" s="9">
        <f t="shared" si="653"/>
        <v>3</v>
      </c>
      <c r="AA5958" s="17">
        <f t="shared" si="654"/>
        <v>1.3531</v>
      </c>
      <c r="AB5958" s="17">
        <f t="shared" si="655"/>
        <v>135.31</v>
      </c>
      <c r="AC5958" s="17">
        <f t="shared" si="656"/>
        <v>0</v>
      </c>
      <c r="AD5958" s="17">
        <f t="shared" si="657"/>
        <v>676.55</v>
      </c>
    </row>
    <row r="5959" spans="1:30">
      <c r="A5959">
        <v>5958</v>
      </c>
      <c r="B5959" t="s">
        <v>8602</v>
      </c>
      <c r="C5959" s="4">
        <v>42441</v>
      </c>
      <c r="D5959" s="4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 s="17">
        <v>40.274000000000001</v>
      </c>
      <c r="V5959">
        <f t="shared" si="651"/>
        <v>2016</v>
      </c>
      <c r="W5959" t="str">
        <f t="shared" si="652"/>
        <v>Mar</v>
      </c>
      <c r="X5959" s="9" t="str">
        <f>Sample___Superstore[[#This Row],[Order Year]]&amp;"-"&amp;Sample___Superstore[[#This Row],[Order Month]]</f>
        <v>2016-Mar</v>
      </c>
      <c r="Y5959" s="10">
        <f>Sample___Superstore6[[#This Row],[Profit]]/Sample___Superstore6[[#This Row],[Sales]]</f>
        <v>0.26</v>
      </c>
      <c r="Z5959" s="9">
        <f t="shared" si="653"/>
        <v>3</v>
      </c>
      <c r="AA5959" s="17">
        <f t="shared" si="654"/>
        <v>8.0548000000000002</v>
      </c>
      <c r="AB5959" s="17">
        <f t="shared" si="655"/>
        <v>30.98</v>
      </c>
      <c r="AC5959" s="17">
        <f t="shared" si="656"/>
        <v>0</v>
      </c>
      <c r="AD5959" s="17">
        <f t="shared" si="657"/>
        <v>154.9</v>
      </c>
    </row>
    <row r="5960" spans="1:30">
      <c r="A5960">
        <v>5959</v>
      </c>
      <c r="B5960" t="s">
        <v>8602</v>
      </c>
      <c r="C5960" s="4">
        <v>42441</v>
      </c>
      <c r="D5960" s="4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 s="17">
        <v>14.974399999999999</v>
      </c>
      <c r="V5960">
        <f t="shared" si="651"/>
        <v>2016</v>
      </c>
      <c r="W5960" t="str">
        <f t="shared" si="652"/>
        <v>Mar</v>
      </c>
      <c r="X5960" s="9" t="str">
        <f>Sample___Superstore[[#This Row],[Order Year]]&amp;"-"&amp;Sample___Superstore[[#This Row],[Order Month]]</f>
        <v>2016-Mar</v>
      </c>
      <c r="Y5960" s="10">
        <f>Sample___Superstore6[[#This Row],[Profit]]/Sample___Superstore6[[#This Row],[Sales]]</f>
        <v>0.49</v>
      </c>
      <c r="Z5960" s="9">
        <f t="shared" si="653"/>
        <v>3</v>
      </c>
      <c r="AA5960" s="17">
        <f t="shared" si="654"/>
        <v>3.7435999999999998</v>
      </c>
      <c r="AB5960" s="17">
        <f t="shared" si="655"/>
        <v>7.64</v>
      </c>
      <c r="AC5960" s="17">
        <f t="shared" si="656"/>
        <v>0</v>
      </c>
      <c r="AD5960" s="17">
        <f t="shared" si="657"/>
        <v>30.56</v>
      </c>
    </row>
    <row r="5961" spans="1:30">
      <c r="A5961">
        <v>5960</v>
      </c>
      <c r="B5961" t="s">
        <v>8602</v>
      </c>
      <c r="C5961" s="4">
        <v>42441</v>
      </c>
      <c r="D5961" s="4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 s="17">
        <v>77.035200000000003</v>
      </c>
      <c r="V5961">
        <f t="shared" si="651"/>
        <v>2016</v>
      </c>
      <c r="W5961" t="str">
        <f t="shared" si="652"/>
        <v>Mar</v>
      </c>
      <c r="X5961" s="9" t="str">
        <f>Sample___Superstore[[#This Row],[Order Year]]&amp;"-"&amp;Sample___Superstore[[#This Row],[Order Month]]</f>
        <v>2016-Mar</v>
      </c>
      <c r="Y5961" s="10">
        <f>Sample___Superstore6[[#This Row],[Profit]]/Sample___Superstore6[[#This Row],[Sales]]</f>
        <v>0.1</v>
      </c>
      <c r="Z5961" s="9">
        <f t="shared" si="653"/>
        <v>3</v>
      </c>
      <c r="AA5961" s="17">
        <f t="shared" si="654"/>
        <v>25.6784</v>
      </c>
      <c r="AB5961" s="17">
        <f t="shared" si="655"/>
        <v>256.78399999999999</v>
      </c>
      <c r="AC5961" s="17">
        <f t="shared" si="656"/>
        <v>154.07040000000001</v>
      </c>
      <c r="AD5961" s="17">
        <f t="shared" si="657"/>
        <v>616.28160000000003</v>
      </c>
    </row>
    <row r="5962" spans="1:30">
      <c r="A5962">
        <v>5961</v>
      </c>
      <c r="B5962" t="s">
        <v>8603</v>
      </c>
      <c r="C5962" s="4">
        <v>42775</v>
      </c>
      <c r="D5962" s="4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 s="17">
        <v>6.5472000000000001</v>
      </c>
      <c r="V5962">
        <f t="shared" si="651"/>
        <v>2017</v>
      </c>
      <c r="W5962" t="str">
        <f t="shared" si="652"/>
        <v>Feb</v>
      </c>
      <c r="X5962" s="9" t="str">
        <f>Sample___Superstore[[#This Row],[Order Year]]&amp;"-"&amp;Sample___Superstore[[#This Row],[Order Month]]</f>
        <v>2017-Feb</v>
      </c>
      <c r="Y5962" s="10">
        <f>Sample___Superstore6[[#This Row],[Profit]]/Sample___Superstore6[[#This Row],[Sales]]</f>
        <v>0.31</v>
      </c>
      <c r="Z5962" s="9">
        <f t="shared" si="653"/>
        <v>5</v>
      </c>
      <c r="AA5962" s="17">
        <f t="shared" si="654"/>
        <v>1.6368</v>
      </c>
      <c r="AB5962" s="17">
        <f t="shared" si="655"/>
        <v>5.28</v>
      </c>
      <c r="AC5962" s="17">
        <f t="shared" si="656"/>
        <v>0</v>
      </c>
      <c r="AD5962" s="17">
        <f t="shared" si="657"/>
        <v>21.12</v>
      </c>
    </row>
    <row r="5963" spans="1:30">
      <c r="A5963">
        <v>5962</v>
      </c>
      <c r="B5963" t="s">
        <v>8604</v>
      </c>
      <c r="C5963" s="4">
        <v>41954</v>
      </c>
      <c r="D5963" s="4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 s="17">
        <v>57.592799999999997</v>
      </c>
      <c r="V5963">
        <f t="shared" si="651"/>
        <v>2014</v>
      </c>
      <c r="W5963" t="str">
        <f t="shared" si="652"/>
        <v>Nov</v>
      </c>
      <c r="X5963" s="9" t="str">
        <f>Sample___Superstore[[#This Row],[Order Year]]&amp;"-"&amp;Sample___Superstore[[#This Row],[Order Month]]</f>
        <v>2014-Nov</v>
      </c>
      <c r="Y5963" s="10">
        <f>Sample___Superstore6[[#This Row],[Profit]]/Sample___Superstore6[[#This Row],[Sales]]</f>
        <v>9.9999999999999992E-2</v>
      </c>
      <c r="Z5963" s="9">
        <f t="shared" si="653"/>
        <v>2</v>
      </c>
      <c r="AA5963" s="17">
        <f t="shared" si="654"/>
        <v>6.3991999999999996</v>
      </c>
      <c r="AB5963" s="17">
        <f t="shared" si="655"/>
        <v>63.991999999999997</v>
      </c>
      <c r="AC5963" s="17">
        <f t="shared" si="656"/>
        <v>115.18560000000001</v>
      </c>
      <c r="AD5963" s="17">
        <f t="shared" si="657"/>
        <v>460.74239999999998</v>
      </c>
    </row>
    <row r="5964" spans="1:30">
      <c r="A5964">
        <v>5963</v>
      </c>
      <c r="B5964" t="s">
        <v>8604</v>
      </c>
      <c r="C5964" s="4">
        <v>41954</v>
      </c>
      <c r="D5964" s="4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 s="17">
        <v>2.0228000000000002</v>
      </c>
      <c r="V5964">
        <f t="shared" si="651"/>
        <v>2014</v>
      </c>
      <c r="W5964" t="str">
        <f t="shared" si="652"/>
        <v>Nov</v>
      </c>
      <c r="X5964" s="9" t="str">
        <f>Sample___Superstore[[#This Row],[Order Year]]&amp;"-"&amp;Sample___Superstore[[#This Row],[Order Month]]</f>
        <v>2014-Nov</v>
      </c>
      <c r="Y5964" s="10">
        <f>Sample___Superstore6[[#This Row],[Profit]]/Sample___Superstore6[[#This Row],[Sales]]</f>
        <v>0.26</v>
      </c>
      <c r="Z5964" s="9">
        <f t="shared" si="653"/>
        <v>2</v>
      </c>
      <c r="AA5964" s="17">
        <f t="shared" si="654"/>
        <v>1.0114000000000001</v>
      </c>
      <c r="AB5964" s="17">
        <f t="shared" si="655"/>
        <v>3.89</v>
      </c>
      <c r="AC5964" s="17">
        <f t="shared" si="656"/>
        <v>0</v>
      </c>
      <c r="AD5964" s="17">
        <f t="shared" si="657"/>
        <v>7.78</v>
      </c>
    </row>
    <row r="5965" spans="1:30">
      <c r="A5965">
        <v>5964</v>
      </c>
      <c r="B5965" t="s">
        <v>8604</v>
      </c>
      <c r="C5965" s="4">
        <v>41954</v>
      </c>
      <c r="D5965" s="4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 s="17">
        <v>55.764000000000003</v>
      </c>
      <c r="V5965">
        <f t="shared" si="651"/>
        <v>2014</v>
      </c>
      <c r="W5965" t="str">
        <f t="shared" si="652"/>
        <v>Nov</v>
      </c>
      <c r="X5965" s="9" t="str">
        <f>Sample___Superstore[[#This Row],[Order Year]]&amp;"-"&amp;Sample___Superstore[[#This Row],[Order Month]]</f>
        <v>2014-Nov</v>
      </c>
      <c r="Y5965" s="10">
        <f>Sample___Superstore6[[#This Row],[Profit]]/Sample___Superstore6[[#This Row],[Sales]]</f>
        <v>0.45</v>
      </c>
      <c r="Z5965" s="9">
        <f t="shared" si="653"/>
        <v>2</v>
      </c>
      <c r="AA5965" s="17">
        <f t="shared" si="654"/>
        <v>13.941000000000001</v>
      </c>
      <c r="AB5965" s="17">
        <f t="shared" si="655"/>
        <v>30.98</v>
      </c>
      <c r="AC5965" s="17">
        <f t="shared" si="656"/>
        <v>0</v>
      </c>
      <c r="AD5965" s="17">
        <f t="shared" si="657"/>
        <v>123.92</v>
      </c>
    </row>
    <row r="5966" spans="1:30">
      <c r="A5966">
        <v>5965</v>
      </c>
      <c r="B5966" t="s">
        <v>8605</v>
      </c>
      <c r="C5966" s="4">
        <v>42967</v>
      </c>
      <c r="D5966" s="4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 s="17">
        <v>5.1660000000000004</v>
      </c>
      <c r="V5966">
        <f t="shared" si="651"/>
        <v>2017</v>
      </c>
      <c r="W5966" t="str">
        <f t="shared" si="652"/>
        <v>Aug</v>
      </c>
      <c r="X5966" s="9" t="str">
        <f>Sample___Superstore[[#This Row],[Order Year]]&amp;"-"&amp;Sample___Superstore[[#This Row],[Order Month]]</f>
        <v>2017-Aug</v>
      </c>
      <c r="Y5966" s="10">
        <f>Sample___Superstore6[[#This Row],[Profit]]/Sample___Superstore6[[#This Row],[Sales]]</f>
        <v>0.30000000000000004</v>
      </c>
      <c r="Z5966" s="9">
        <f t="shared" si="653"/>
        <v>5</v>
      </c>
      <c r="AA5966" s="17">
        <f t="shared" si="654"/>
        <v>1.7220000000000002</v>
      </c>
      <c r="AB5966" s="17">
        <f t="shared" si="655"/>
        <v>5.7399999999999993</v>
      </c>
      <c r="AC5966" s="17">
        <f t="shared" si="656"/>
        <v>0</v>
      </c>
      <c r="AD5966" s="17">
        <f t="shared" si="657"/>
        <v>17.22</v>
      </c>
    </row>
    <row r="5967" spans="1:30">
      <c r="A5967">
        <v>5966</v>
      </c>
      <c r="B5967" t="s">
        <v>8605</v>
      </c>
      <c r="C5967" s="4">
        <v>42967</v>
      </c>
      <c r="D5967" s="4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17">
        <v>63.436799999999998</v>
      </c>
      <c r="V5967">
        <f t="shared" si="651"/>
        <v>2017</v>
      </c>
      <c r="W5967" t="str">
        <f t="shared" si="652"/>
        <v>Aug</v>
      </c>
      <c r="X5967" s="9" t="str">
        <f>Sample___Superstore[[#This Row],[Order Year]]&amp;"-"&amp;Sample___Superstore[[#This Row],[Order Month]]</f>
        <v>2017-Aug</v>
      </c>
      <c r="Y5967" s="10">
        <f>Sample___Superstore6[[#This Row],[Profit]]/Sample___Superstore6[[#This Row],[Sales]]</f>
        <v>0.27999999999999997</v>
      </c>
      <c r="Z5967" s="9">
        <f t="shared" si="653"/>
        <v>5</v>
      </c>
      <c r="AA5967" s="17">
        <f t="shared" si="654"/>
        <v>10.572799999999999</v>
      </c>
      <c r="AB5967" s="17">
        <f t="shared" si="655"/>
        <v>37.76</v>
      </c>
      <c r="AC5967" s="17">
        <f t="shared" si="656"/>
        <v>0</v>
      </c>
      <c r="AD5967" s="17">
        <f t="shared" si="657"/>
        <v>226.56</v>
      </c>
    </row>
    <row r="5968" spans="1:30">
      <c r="A5968">
        <v>5967</v>
      </c>
      <c r="B5968" t="s">
        <v>8605</v>
      </c>
      <c r="C5968" s="4">
        <v>42967</v>
      </c>
      <c r="D5968" s="4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 s="17">
        <v>10.788</v>
      </c>
      <c r="V5968">
        <f t="shared" si="651"/>
        <v>2017</v>
      </c>
      <c r="W5968" t="str">
        <f t="shared" si="652"/>
        <v>Aug</v>
      </c>
      <c r="X5968" s="9" t="str">
        <f>Sample___Superstore[[#This Row],[Order Year]]&amp;"-"&amp;Sample___Superstore[[#This Row],[Order Month]]</f>
        <v>2017-Aug</v>
      </c>
      <c r="Y5968" s="10">
        <f>Sample___Superstore6[[#This Row],[Profit]]/Sample___Superstore6[[#This Row],[Sales]]</f>
        <v>0.1</v>
      </c>
      <c r="Z5968" s="9">
        <f t="shared" si="653"/>
        <v>5</v>
      </c>
      <c r="AA5968" s="17">
        <f t="shared" si="654"/>
        <v>3.5960000000000001</v>
      </c>
      <c r="AB5968" s="17">
        <f t="shared" si="655"/>
        <v>35.96</v>
      </c>
      <c r="AC5968" s="17">
        <f t="shared" si="656"/>
        <v>21.576000000000001</v>
      </c>
      <c r="AD5968" s="17">
        <f t="shared" si="657"/>
        <v>86.304000000000002</v>
      </c>
    </row>
    <row r="5969" spans="1:30">
      <c r="A5969">
        <v>5968</v>
      </c>
      <c r="B5969" t="s">
        <v>8606</v>
      </c>
      <c r="C5969" s="4">
        <v>42384</v>
      </c>
      <c r="D5969" s="4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 s="17">
        <v>40.170200000000001</v>
      </c>
      <c r="V5969">
        <f t="shared" si="651"/>
        <v>2016</v>
      </c>
      <c r="W5969" t="str">
        <f t="shared" si="652"/>
        <v>Jan</v>
      </c>
      <c r="X5969" s="9" t="str">
        <f>Sample___Superstore[[#This Row],[Order Year]]&amp;"-"&amp;Sample___Superstore[[#This Row],[Order Month]]</f>
        <v>2016-Jan</v>
      </c>
      <c r="Y5969" s="10">
        <f>Sample___Superstore6[[#This Row],[Profit]]/Sample___Superstore6[[#This Row],[Sales]]</f>
        <v>0.49</v>
      </c>
      <c r="Z5969" s="9">
        <f t="shared" si="653"/>
        <v>2</v>
      </c>
      <c r="AA5969" s="17">
        <f t="shared" si="654"/>
        <v>20.085100000000001</v>
      </c>
      <c r="AB5969" s="17">
        <f t="shared" si="655"/>
        <v>40.99</v>
      </c>
      <c r="AC5969" s="17">
        <f t="shared" si="656"/>
        <v>0</v>
      </c>
      <c r="AD5969" s="17">
        <f t="shared" si="657"/>
        <v>81.98</v>
      </c>
    </row>
    <row r="5970" spans="1:30">
      <c r="A5970">
        <v>5969</v>
      </c>
      <c r="B5970" t="s">
        <v>8607</v>
      </c>
      <c r="C5970" s="4">
        <v>41840</v>
      </c>
      <c r="D5970" s="4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 s="17">
        <v>50.328000000000003</v>
      </c>
      <c r="V5970">
        <f t="shared" si="651"/>
        <v>2014</v>
      </c>
      <c r="W5970" t="str">
        <f t="shared" si="652"/>
        <v>Jul</v>
      </c>
      <c r="X5970" s="9" t="str">
        <f>Sample___Superstore[[#This Row],[Order Year]]&amp;"-"&amp;Sample___Superstore[[#This Row],[Order Month]]</f>
        <v>2014-Jul</v>
      </c>
      <c r="Y5970" s="10">
        <f>Sample___Superstore6[[#This Row],[Profit]]/Sample___Superstore6[[#This Row],[Sales]]</f>
        <v>0.48000000000000004</v>
      </c>
      <c r="Z5970" s="9">
        <f t="shared" si="653"/>
        <v>2</v>
      </c>
      <c r="AA5970" s="17">
        <f t="shared" si="654"/>
        <v>50.328000000000003</v>
      </c>
      <c r="AB5970" s="17">
        <f t="shared" si="655"/>
        <v>104.85</v>
      </c>
      <c r="AC5970" s="17">
        <f t="shared" si="656"/>
        <v>0</v>
      </c>
      <c r="AD5970" s="17">
        <f t="shared" si="657"/>
        <v>104.85</v>
      </c>
    </row>
    <row r="5971" spans="1:30">
      <c r="A5971">
        <v>5970</v>
      </c>
      <c r="B5971" t="s">
        <v>8607</v>
      </c>
      <c r="C5971" s="4">
        <v>41840</v>
      </c>
      <c r="D5971" s="4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 s="17">
        <v>3.1551999999999998</v>
      </c>
      <c r="V5971">
        <f t="shared" si="651"/>
        <v>2014</v>
      </c>
      <c r="W5971" t="str">
        <f t="shared" si="652"/>
        <v>Jul</v>
      </c>
      <c r="X5971" s="9" t="str">
        <f>Sample___Superstore[[#This Row],[Order Year]]&amp;"-"&amp;Sample___Superstore[[#This Row],[Order Month]]</f>
        <v>2014-Jul</v>
      </c>
      <c r="Y5971" s="10">
        <f>Sample___Superstore6[[#This Row],[Profit]]/Sample___Superstore6[[#This Row],[Sales]]</f>
        <v>0.36249999999999993</v>
      </c>
      <c r="Z5971" s="9">
        <f t="shared" si="653"/>
        <v>2</v>
      </c>
      <c r="AA5971" s="17">
        <f t="shared" si="654"/>
        <v>1.5775999999999999</v>
      </c>
      <c r="AB5971" s="17">
        <f t="shared" si="655"/>
        <v>4.3520000000000003</v>
      </c>
      <c r="AC5971" s="17">
        <f t="shared" si="656"/>
        <v>1.7408000000000001</v>
      </c>
      <c r="AD5971" s="17">
        <f t="shared" si="657"/>
        <v>6.9632000000000005</v>
      </c>
    </row>
    <row r="5972" spans="1:30">
      <c r="A5972">
        <v>5971</v>
      </c>
      <c r="B5972" t="s">
        <v>8607</v>
      </c>
      <c r="C5972" s="4">
        <v>41840</v>
      </c>
      <c r="D5972" s="4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 s="17">
        <v>9.7607999999999997</v>
      </c>
      <c r="V5972">
        <f t="shared" si="651"/>
        <v>2014</v>
      </c>
      <c r="W5972" t="str">
        <f t="shared" si="652"/>
        <v>Jul</v>
      </c>
      <c r="X5972" s="9" t="str">
        <f>Sample___Superstore[[#This Row],[Order Year]]&amp;"-"&amp;Sample___Superstore[[#This Row],[Order Month]]</f>
        <v>2014-Jul</v>
      </c>
      <c r="Y5972" s="10">
        <f>Sample___Superstore6[[#This Row],[Profit]]/Sample___Superstore6[[#This Row],[Sales]]</f>
        <v>0.48999999999999994</v>
      </c>
      <c r="Z5972" s="9">
        <f t="shared" si="653"/>
        <v>2</v>
      </c>
      <c r="AA5972" s="17">
        <f t="shared" si="654"/>
        <v>2.4401999999999999</v>
      </c>
      <c r="AB5972" s="17">
        <f t="shared" si="655"/>
        <v>4.9800000000000004</v>
      </c>
      <c r="AC5972" s="17">
        <f t="shared" si="656"/>
        <v>0</v>
      </c>
      <c r="AD5972" s="17">
        <f t="shared" si="657"/>
        <v>19.920000000000002</v>
      </c>
    </row>
    <row r="5973" spans="1:30">
      <c r="A5973">
        <v>5972</v>
      </c>
      <c r="B5973" t="s">
        <v>8607</v>
      </c>
      <c r="C5973" s="4">
        <v>41840</v>
      </c>
      <c r="D5973" s="4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 s="17">
        <v>15.4872</v>
      </c>
      <c r="V5973">
        <f t="shared" si="651"/>
        <v>2014</v>
      </c>
      <c r="W5973" t="str">
        <f t="shared" si="652"/>
        <v>Jul</v>
      </c>
      <c r="X5973" s="9" t="str">
        <f>Sample___Superstore[[#This Row],[Order Year]]&amp;"-"&amp;Sample___Superstore[[#This Row],[Order Month]]</f>
        <v>2014-Jul</v>
      </c>
      <c r="Y5973" s="10">
        <f>Sample___Superstore6[[#This Row],[Profit]]/Sample___Superstore6[[#This Row],[Sales]]</f>
        <v>0.36</v>
      </c>
      <c r="Z5973" s="9">
        <f t="shared" si="653"/>
        <v>2</v>
      </c>
      <c r="AA5973" s="17">
        <f t="shared" si="654"/>
        <v>5.1623999999999999</v>
      </c>
      <c r="AB5973" s="17">
        <f t="shared" si="655"/>
        <v>14.340000000000002</v>
      </c>
      <c r="AC5973" s="17">
        <f t="shared" si="656"/>
        <v>0</v>
      </c>
      <c r="AD5973" s="17">
        <f t="shared" si="657"/>
        <v>43.02</v>
      </c>
    </row>
    <row r="5974" spans="1:30">
      <c r="A5974">
        <v>5973</v>
      </c>
      <c r="B5974" t="s">
        <v>8608</v>
      </c>
      <c r="C5974" s="4">
        <v>42772</v>
      </c>
      <c r="D5974" s="4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 s="17">
        <v>30.097999999999999</v>
      </c>
      <c r="V5974">
        <f t="shared" si="651"/>
        <v>2017</v>
      </c>
      <c r="W5974" t="str">
        <f t="shared" si="652"/>
        <v>Feb</v>
      </c>
      <c r="X5974" s="9" t="str">
        <f>Sample___Superstore[[#This Row],[Order Year]]&amp;"-"&amp;Sample___Superstore[[#This Row],[Order Month]]</f>
        <v>2017-Feb</v>
      </c>
      <c r="Y5974" s="10">
        <f>Sample___Superstore6[[#This Row],[Profit]]/Sample___Superstore6[[#This Row],[Sales]]</f>
        <v>0.125</v>
      </c>
      <c r="Z5974" s="9">
        <f t="shared" si="653"/>
        <v>5</v>
      </c>
      <c r="AA5974" s="17">
        <f t="shared" si="654"/>
        <v>30.097999999999999</v>
      </c>
      <c r="AB5974" s="17">
        <f t="shared" si="655"/>
        <v>240.78399999999999</v>
      </c>
      <c r="AC5974" s="17">
        <f t="shared" si="656"/>
        <v>48.156800000000004</v>
      </c>
      <c r="AD5974" s="17">
        <f t="shared" si="657"/>
        <v>192.62719999999999</v>
      </c>
    </row>
    <row r="5975" spans="1:30">
      <c r="A5975">
        <v>5974</v>
      </c>
      <c r="B5975" t="s">
        <v>8609</v>
      </c>
      <c r="C5975" s="4">
        <v>42363</v>
      </c>
      <c r="D5975" s="4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 s="17">
        <v>124.488</v>
      </c>
      <c r="V5975">
        <f t="shared" si="651"/>
        <v>2015</v>
      </c>
      <c r="W5975" t="str">
        <f t="shared" si="652"/>
        <v>Dec</v>
      </c>
      <c r="X5975" s="9" t="str">
        <f>Sample___Superstore[[#This Row],[Order Year]]&amp;"-"&amp;Sample___Superstore[[#This Row],[Order Month]]</f>
        <v>2015-Dec</v>
      </c>
      <c r="Y5975" s="10">
        <f>Sample___Superstore6[[#This Row],[Profit]]/Sample___Superstore6[[#This Row],[Sales]]</f>
        <v>0.3</v>
      </c>
      <c r="Z5975" s="9">
        <f t="shared" si="653"/>
        <v>4</v>
      </c>
      <c r="AA5975" s="17">
        <f t="shared" si="654"/>
        <v>62.244</v>
      </c>
      <c r="AB5975" s="17">
        <f t="shared" si="655"/>
        <v>207.48</v>
      </c>
      <c r="AC5975" s="17">
        <f t="shared" si="656"/>
        <v>0</v>
      </c>
      <c r="AD5975" s="17">
        <f t="shared" si="657"/>
        <v>414.96</v>
      </c>
    </row>
    <row r="5976" spans="1:30">
      <c r="A5976">
        <v>5975</v>
      </c>
      <c r="B5976" t="s">
        <v>8610</v>
      </c>
      <c r="C5976" s="4">
        <v>42651</v>
      </c>
      <c r="D5976" s="4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 s="17">
        <v>-67.850999999999999</v>
      </c>
      <c r="V5976">
        <f t="shared" si="651"/>
        <v>2016</v>
      </c>
      <c r="W5976" t="str">
        <f t="shared" si="652"/>
        <v>Oct</v>
      </c>
      <c r="X5976" s="9" t="str">
        <f>Sample___Superstore[[#This Row],[Order Year]]&amp;"-"&amp;Sample___Superstore[[#This Row],[Order Month]]</f>
        <v>2016-Oct</v>
      </c>
      <c r="Y5976" s="10">
        <f>Sample___Superstore6[[#This Row],[Profit]]/Sample___Superstore6[[#This Row],[Sales]]</f>
        <v>-0.17499999999999999</v>
      </c>
      <c r="Z5976" s="9">
        <f t="shared" si="653"/>
        <v>5</v>
      </c>
      <c r="AA5976" s="17">
        <f t="shared" si="654"/>
        <v>-13.5702</v>
      </c>
      <c r="AB5976" s="17">
        <f t="shared" si="655"/>
        <v>77.544000000000011</v>
      </c>
      <c r="AC5976" s="17">
        <f t="shared" si="656"/>
        <v>77.544000000000011</v>
      </c>
      <c r="AD5976" s="17">
        <f t="shared" si="657"/>
        <v>310.17600000000004</v>
      </c>
    </row>
    <row r="5977" spans="1:30">
      <c r="A5977">
        <v>5976</v>
      </c>
      <c r="B5977" t="s">
        <v>8611</v>
      </c>
      <c r="C5977" s="4">
        <v>42929</v>
      </c>
      <c r="D5977" s="4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 s="17">
        <v>93.698800000000006</v>
      </c>
      <c r="V5977">
        <f t="shared" si="651"/>
        <v>2017</v>
      </c>
      <c r="W5977" t="str">
        <f t="shared" si="652"/>
        <v>Jul</v>
      </c>
      <c r="X5977" s="9" t="str">
        <f>Sample___Superstore[[#This Row],[Order Year]]&amp;"-"&amp;Sample___Superstore[[#This Row],[Order Month]]</f>
        <v>2017-Jul</v>
      </c>
      <c r="Y5977" s="10">
        <f>Sample___Superstore6[[#This Row],[Profit]]/Sample___Superstore6[[#This Row],[Sales]]</f>
        <v>0.26</v>
      </c>
      <c r="Z5977" s="9">
        <f t="shared" si="653"/>
        <v>4</v>
      </c>
      <c r="AA5977" s="17">
        <f t="shared" si="654"/>
        <v>46.849400000000003</v>
      </c>
      <c r="AB5977" s="17">
        <f t="shared" si="655"/>
        <v>180.19</v>
      </c>
      <c r="AC5977" s="17">
        <f t="shared" si="656"/>
        <v>0</v>
      </c>
      <c r="AD5977" s="17">
        <f t="shared" si="657"/>
        <v>360.38</v>
      </c>
    </row>
    <row r="5978" spans="1:30">
      <c r="A5978">
        <v>5977</v>
      </c>
      <c r="B5978" t="s">
        <v>8611</v>
      </c>
      <c r="C5978" s="4">
        <v>42929</v>
      </c>
      <c r="D5978" s="4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 s="17">
        <v>6.2375999999999996</v>
      </c>
      <c r="V5978">
        <f t="shared" si="651"/>
        <v>2017</v>
      </c>
      <c r="W5978" t="str">
        <f t="shared" si="652"/>
        <v>Jul</v>
      </c>
      <c r="X5978" s="9" t="str">
        <f>Sample___Superstore[[#This Row],[Order Year]]&amp;"-"&amp;Sample___Superstore[[#This Row],[Order Month]]</f>
        <v>2017-Jul</v>
      </c>
      <c r="Y5978" s="10">
        <f>Sample___Superstore6[[#This Row],[Profit]]/Sample___Superstore6[[#This Row],[Sales]]</f>
        <v>0.45999999999999996</v>
      </c>
      <c r="Z5978" s="9">
        <f t="shared" si="653"/>
        <v>4</v>
      </c>
      <c r="AA5978" s="17">
        <f t="shared" si="654"/>
        <v>3.1187999999999998</v>
      </c>
      <c r="AB5978" s="17">
        <f t="shared" si="655"/>
        <v>6.78</v>
      </c>
      <c r="AC5978" s="17">
        <f t="shared" si="656"/>
        <v>0</v>
      </c>
      <c r="AD5978" s="17">
        <f t="shared" si="657"/>
        <v>13.56</v>
      </c>
    </row>
    <row r="5979" spans="1:30">
      <c r="A5979">
        <v>5978</v>
      </c>
      <c r="B5979" t="s">
        <v>8612</v>
      </c>
      <c r="C5979" s="4">
        <v>42849</v>
      </c>
      <c r="D5979" s="4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 s="17">
        <v>34.5</v>
      </c>
      <c r="V5979">
        <f t="shared" si="651"/>
        <v>2017</v>
      </c>
      <c r="W5979" t="str">
        <f t="shared" si="652"/>
        <v>Apr</v>
      </c>
      <c r="X5979" s="9" t="str">
        <f>Sample___Superstore[[#This Row],[Order Year]]&amp;"-"&amp;Sample___Superstore[[#This Row],[Order Month]]</f>
        <v>2017-Apr</v>
      </c>
      <c r="Y5979" s="10">
        <f>Sample___Superstore6[[#This Row],[Profit]]/Sample___Superstore6[[#This Row],[Sales]]</f>
        <v>6.25E-2</v>
      </c>
      <c r="Z5979" s="9">
        <f t="shared" si="653"/>
        <v>1</v>
      </c>
      <c r="AA5979" s="17">
        <f t="shared" si="654"/>
        <v>3.45</v>
      </c>
      <c r="AB5979" s="17">
        <f t="shared" si="655"/>
        <v>55.2</v>
      </c>
      <c r="AC5979" s="17">
        <f t="shared" si="656"/>
        <v>110.4</v>
      </c>
      <c r="AD5979" s="17">
        <f t="shared" si="657"/>
        <v>441.6</v>
      </c>
    </row>
    <row r="5980" spans="1:30">
      <c r="A5980">
        <v>5979</v>
      </c>
      <c r="B5980" t="s">
        <v>8613</v>
      </c>
      <c r="C5980" s="4">
        <v>41889</v>
      </c>
      <c r="D5980" s="4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 s="17">
        <v>111.774</v>
      </c>
      <c r="V5980">
        <f t="shared" si="651"/>
        <v>2014</v>
      </c>
      <c r="W5980" t="str">
        <f t="shared" si="652"/>
        <v>Sep</v>
      </c>
      <c r="X5980" s="9" t="str">
        <f>Sample___Superstore[[#This Row],[Order Year]]&amp;"-"&amp;Sample___Superstore[[#This Row],[Order Month]]</f>
        <v>2014-Sep</v>
      </c>
      <c r="Y5980" s="10">
        <f>Sample___Superstore6[[#This Row],[Profit]]/Sample___Superstore6[[#This Row],[Sales]]</f>
        <v>0.26</v>
      </c>
      <c r="Z5980" s="9">
        <f t="shared" si="653"/>
        <v>6</v>
      </c>
      <c r="AA5980" s="17">
        <f t="shared" si="654"/>
        <v>22.354800000000001</v>
      </c>
      <c r="AB5980" s="17">
        <f t="shared" si="655"/>
        <v>85.97999999999999</v>
      </c>
      <c r="AC5980" s="17">
        <f t="shared" si="656"/>
        <v>0</v>
      </c>
      <c r="AD5980" s="17">
        <f t="shared" si="657"/>
        <v>429.9</v>
      </c>
    </row>
    <row r="5981" spans="1:30">
      <c r="A5981">
        <v>5980</v>
      </c>
      <c r="B5981" t="s">
        <v>8613</v>
      </c>
      <c r="C5981" s="4">
        <v>41889</v>
      </c>
      <c r="D5981" s="4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17">
        <v>15.3888</v>
      </c>
      <c r="V5981">
        <f t="shared" si="651"/>
        <v>2014</v>
      </c>
      <c r="W5981" t="str">
        <f t="shared" si="652"/>
        <v>Sep</v>
      </c>
      <c r="X5981" s="9" t="str">
        <f>Sample___Superstore[[#This Row],[Order Year]]&amp;"-"&amp;Sample___Superstore[[#This Row],[Order Month]]</f>
        <v>2014-Sep</v>
      </c>
      <c r="Y5981" s="10">
        <f>Sample___Superstore6[[#This Row],[Profit]]/Sample___Superstore6[[#This Row],[Sales]]</f>
        <v>0.48</v>
      </c>
      <c r="Z5981" s="9">
        <f t="shared" si="653"/>
        <v>6</v>
      </c>
      <c r="AA5981" s="17">
        <f t="shared" si="654"/>
        <v>7.6943999999999999</v>
      </c>
      <c r="AB5981" s="17">
        <f t="shared" si="655"/>
        <v>16.03</v>
      </c>
      <c r="AC5981" s="17">
        <f t="shared" si="656"/>
        <v>0</v>
      </c>
      <c r="AD5981" s="17">
        <f t="shared" si="657"/>
        <v>32.06</v>
      </c>
    </row>
    <row r="5982" spans="1:30">
      <c r="A5982">
        <v>5981</v>
      </c>
      <c r="B5982" t="s">
        <v>8613</v>
      </c>
      <c r="C5982" s="4">
        <v>41889</v>
      </c>
      <c r="D5982" s="4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 s="17">
        <v>45.348799999999997</v>
      </c>
      <c r="V5982">
        <f t="shared" si="651"/>
        <v>2014</v>
      </c>
      <c r="W5982" t="str">
        <f t="shared" si="652"/>
        <v>Sep</v>
      </c>
      <c r="X5982" s="9" t="str">
        <f>Sample___Superstore[[#This Row],[Order Year]]&amp;"-"&amp;Sample___Superstore[[#This Row],[Order Month]]</f>
        <v>2014-Sep</v>
      </c>
      <c r="Y5982" s="10">
        <f>Sample___Superstore6[[#This Row],[Profit]]/Sample___Superstore6[[#This Row],[Sales]]</f>
        <v>0.27999999999999997</v>
      </c>
      <c r="Z5982" s="9">
        <f t="shared" si="653"/>
        <v>6</v>
      </c>
      <c r="AA5982" s="17">
        <f t="shared" si="654"/>
        <v>22.674399999999999</v>
      </c>
      <c r="AB5982" s="17">
        <f t="shared" si="655"/>
        <v>80.98</v>
      </c>
      <c r="AC5982" s="17">
        <f t="shared" si="656"/>
        <v>0</v>
      </c>
      <c r="AD5982" s="17">
        <f t="shared" si="657"/>
        <v>161.96</v>
      </c>
    </row>
    <row r="5983" spans="1:30">
      <c r="A5983">
        <v>5982</v>
      </c>
      <c r="B5983" t="s">
        <v>8613</v>
      </c>
      <c r="C5983" s="4">
        <v>41889</v>
      </c>
      <c r="D5983" s="4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 s="17">
        <v>5.7594000000000003</v>
      </c>
      <c r="V5983">
        <f t="shared" si="651"/>
        <v>2014</v>
      </c>
      <c r="W5983" t="str">
        <f t="shared" si="652"/>
        <v>Sep</v>
      </c>
      <c r="X5983" s="9" t="str">
        <f>Sample___Superstore[[#This Row],[Order Year]]&amp;"-"&amp;Sample___Superstore[[#This Row],[Order Month]]</f>
        <v>2014-Sep</v>
      </c>
      <c r="Y5983" s="10">
        <f>Sample___Superstore6[[#This Row],[Profit]]/Sample___Superstore6[[#This Row],[Sales]]</f>
        <v>0.29000000000000004</v>
      </c>
      <c r="Z5983" s="9">
        <f t="shared" si="653"/>
        <v>6</v>
      </c>
      <c r="AA5983" s="17">
        <f t="shared" si="654"/>
        <v>2.8797000000000001</v>
      </c>
      <c r="AB5983" s="17">
        <f t="shared" si="655"/>
        <v>9.93</v>
      </c>
      <c r="AC5983" s="17">
        <f t="shared" si="656"/>
        <v>0</v>
      </c>
      <c r="AD5983" s="17">
        <f t="shared" si="657"/>
        <v>19.86</v>
      </c>
    </row>
    <row r="5984" spans="1:30">
      <c r="A5984">
        <v>5983</v>
      </c>
      <c r="B5984" t="s">
        <v>8614</v>
      </c>
      <c r="C5984" s="4">
        <v>42695</v>
      </c>
      <c r="D5984" s="4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 s="17">
        <v>6.3503999999999996</v>
      </c>
      <c r="V5984">
        <f t="shared" si="651"/>
        <v>2016</v>
      </c>
      <c r="W5984" t="str">
        <f t="shared" si="652"/>
        <v>Nov</v>
      </c>
      <c r="X5984" s="9" t="str">
        <f>Sample___Superstore[[#This Row],[Order Year]]&amp;"-"&amp;Sample___Superstore[[#This Row],[Order Month]]</f>
        <v>2016-Nov</v>
      </c>
      <c r="Y5984" s="10">
        <f>Sample___Superstore6[[#This Row],[Profit]]/Sample___Superstore6[[#This Row],[Sales]]</f>
        <v>0.48999999999999994</v>
      </c>
      <c r="Z5984" s="9">
        <f t="shared" si="653"/>
        <v>7</v>
      </c>
      <c r="AA5984" s="17">
        <f t="shared" si="654"/>
        <v>3.1751999999999998</v>
      </c>
      <c r="AB5984" s="17">
        <f t="shared" si="655"/>
        <v>6.48</v>
      </c>
      <c r="AC5984" s="17">
        <f t="shared" si="656"/>
        <v>0</v>
      </c>
      <c r="AD5984" s="17">
        <f t="shared" si="657"/>
        <v>12.96</v>
      </c>
    </row>
    <row r="5985" spans="1:30">
      <c r="A5985">
        <v>5984</v>
      </c>
      <c r="B5985" t="s">
        <v>8615</v>
      </c>
      <c r="C5985" s="4">
        <v>42994</v>
      </c>
      <c r="D5985" s="4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 s="17">
        <v>6.42</v>
      </c>
      <c r="V5985">
        <f t="shared" si="651"/>
        <v>2017</v>
      </c>
      <c r="W5985" t="str">
        <f t="shared" si="652"/>
        <v>Sep</v>
      </c>
      <c r="X5985" s="9" t="str">
        <f>Sample___Superstore[[#This Row],[Order Year]]&amp;"-"&amp;Sample___Superstore[[#This Row],[Order Month]]</f>
        <v>2017-Sep</v>
      </c>
      <c r="Y5985" s="10">
        <f>Sample___Superstore6[[#This Row],[Profit]]/Sample___Superstore6[[#This Row],[Sales]]</f>
        <v>0.3125</v>
      </c>
      <c r="Z5985" s="9">
        <f t="shared" si="653"/>
        <v>2</v>
      </c>
      <c r="AA5985" s="17">
        <f t="shared" si="654"/>
        <v>1.07</v>
      </c>
      <c r="AB5985" s="17">
        <f t="shared" si="655"/>
        <v>3.4239999999999999</v>
      </c>
      <c r="AC5985" s="17">
        <f t="shared" si="656"/>
        <v>4.1088000000000005</v>
      </c>
      <c r="AD5985" s="17">
        <f t="shared" si="657"/>
        <v>16.435200000000002</v>
      </c>
    </row>
    <row r="5986" spans="1:30">
      <c r="A5986">
        <v>5985</v>
      </c>
      <c r="B5986" t="s">
        <v>8616</v>
      </c>
      <c r="C5986" s="4">
        <v>42570</v>
      </c>
      <c r="D5986" s="4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 s="17">
        <v>76.087800000000001</v>
      </c>
      <c r="V5986">
        <f t="shared" si="651"/>
        <v>2016</v>
      </c>
      <c r="W5986" t="str">
        <f t="shared" si="652"/>
        <v>Jul</v>
      </c>
      <c r="X5986" s="9" t="str">
        <f>Sample___Superstore[[#This Row],[Order Year]]&amp;"-"&amp;Sample___Superstore[[#This Row],[Order Month]]</f>
        <v>2016-Jul</v>
      </c>
      <c r="Y5986" s="10">
        <f>Sample___Superstore6[[#This Row],[Profit]]/Sample___Superstore6[[#This Row],[Sales]]</f>
        <v>0.41</v>
      </c>
      <c r="Z5986" s="9">
        <f t="shared" si="653"/>
        <v>6</v>
      </c>
      <c r="AA5986" s="17">
        <f t="shared" si="654"/>
        <v>12.6813</v>
      </c>
      <c r="AB5986" s="17">
        <f t="shared" si="655"/>
        <v>30.930000000000003</v>
      </c>
      <c r="AC5986" s="17">
        <f t="shared" si="656"/>
        <v>0</v>
      </c>
      <c r="AD5986" s="17">
        <f t="shared" si="657"/>
        <v>185.58</v>
      </c>
    </row>
    <row r="5987" spans="1:30">
      <c r="A5987">
        <v>5986</v>
      </c>
      <c r="B5987" t="s">
        <v>8616</v>
      </c>
      <c r="C5987" s="4">
        <v>42570</v>
      </c>
      <c r="D5987" s="4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 s="17">
        <v>35.677599999999998</v>
      </c>
      <c r="V5987">
        <f t="shared" si="651"/>
        <v>2016</v>
      </c>
      <c r="W5987" t="str">
        <f t="shared" si="652"/>
        <v>Jul</v>
      </c>
      <c r="X5987" s="9" t="str">
        <f>Sample___Superstore[[#This Row],[Order Year]]&amp;"-"&amp;Sample___Superstore[[#This Row],[Order Month]]</f>
        <v>2016-Jul</v>
      </c>
      <c r="Y5987" s="10">
        <f>Sample___Superstore6[[#This Row],[Profit]]/Sample___Superstore6[[#This Row],[Sales]]</f>
        <v>0.45999999999999996</v>
      </c>
      <c r="Z5987" s="9">
        <f t="shared" si="653"/>
        <v>6</v>
      </c>
      <c r="AA5987" s="17">
        <f t="shared" si="654"/>
        <v>17.838799999999999</v>
      </c>
      <c r="AB5987" s="17">
        <f t="shared" si="655"/>
        <v>38.78</v>
      </c>
      <c r="AC5987" s="17">
        <f t="shared" si="656"/>
        <v>0</v>
      </c>
      <c r="AD5987" s="17">
        <f t="shared" si="657"/>
        <v>77.56</v>
      </c>
    </row>
    <row r="5988" spans="1:30">
      <c r="A5988">
        <v>5987</v>
      </c>
      <c r="B5988" t="s">
        <v>8616</v>
      </c>
      <c r="C5988" s="4">
        <v>42570</v>
      </c>
      <c r="D5988" s="4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 s="17">
        <v>0.87919999999999998</v>
      </c>
      <c r="V5988">
        <f t="shared" si="651"/>
        <v>2016</v>
      </c>
      <c r="W5988" t="str">
        <f t="shared" si="652"/>
        <v>Jul</v>
      </c>
      <c r="X5988" s="9" t="str">
        <f>Sample___Superstore[[#This Row],[Order Year]]&amp;"-"&amp;Sample___Superstore[[#This Row],[Order Month]]</f>
        <v>2016-Jul</v>
      </c>
      <c r="Y5988" s="10">
        <f>Sample___Superstore6[[#This Row],[Profit]]/Sample___Superstore6[[#This Row],[Sales]]</f>
        <v>0.01</v>
      </c>
      <c r="Z5988" s="9">
        <f t="shared" si="653"/>
        <v>6</v>
      </c>
      <c r="AA5988" s="17">
        <f t="shared" si="654"/>
        <v>0.2198</v>
      </c>
      <c r="AB5988" s="17">
        <f t="shared" si="655"/>
        <v>21.98</v>
      </c>
      <c r="AC5988" s="17">
        <f t="shared" si="656"/>
        <v>0</v>
      </c>
      <c r="AD5988" s="17">
        <f t="shared" si="657"/>
        <v>87.92</v>
      </c>
    </row>
    <row r="5989" spans="1:30">
      <c r="A5989">
        <v>5988</v>
      </c>
      <c r="B5989" t="s">
        <v>8616</v>
      </c>
      <c r="C5989" s="4">
        <v>42570</v>
      </c>
      <c r="D5989" s="4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 s="17">
        <v>120.5106</v>
      </c>
      <c r="V5989">
        <f t="shared" si="651"/>
        <v>2016</v>
      </c>
      <c r="W5989" t="str">
        <f t="shared" si="652"/>
        <v>Jul</v>
      </c>
      <c r="X5989" s="9" t="str">
        <f>Sample___Superstore[[#This Row],[Order Year]]&amp;"-"&amp;Sample___Superstore[[#This Row],[Order Month]]</f>
        <v>2016-Jul</v>
      </c>
      <c r="Y5989" s="10">
        <f>Sample___Superstore6[[#This Row],[Profit]]/Sample___Superstore6[[#This Row],[Sales]]</f>
        <v>0.49</v>
      </c>
      <c r="Z5989" s="9">
        <f t="shared" si="653"/>
        <v>6</v>
      </c>
      <c r="AA5989" s="17">
        <f t="shared" si="654"/>
        <v>20.085100000000001</v>
      </c>
      <c r="AB5989" s="17">
        <f t="shared" si="655"/>
        <v>40.99</v>
      </c>
      <c r="AC5989" s="17">
        <f t="shared" si="656"/>
        <v>0</v>
      </c>
      <c r="AD5989" s="17">
        <f t="shared" si="657"/>
        <v>245.94</v>
      </c>
    </row>
    <row r="5990" spans="1:30">
      <c r="A5990">
        <v>5989</v>
      </c>
      <c r="B5990" t="s">
        <v>8616</v>
      </c>
      <c r="C5990" s="4">
        <v>42570</v>
      </c>
      <c r="D5990" s="4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 s="17">
        <v>4.0419999999999998</v>
      </c>
      <c r="V5990">
        <f t="shared" si="651"/>
        <v>2016</v>
      </c>
      <c r="W5990" t="str">
        <f t="shared" si="652"/>
        <v>Jul</v>
      </c>
      <c r="X5990" s="9" t="str">
        <f>Sample___Superstore[[#This Row],[Order Year]]&amp;"-"&amp;Sample___Superstore[[#This Row],[Order Month]]</f>
        <v>2016-Jul</v>
      </c>
      <c r="Y5990" s="10">
        <f>Sample___Superstore6[[#This Row],[Profit]]/Sample___Superstore6[[#This Row],[Sales]]</f>
        <v>0.47</v>
      </c>
      <c r="Z5990" s="9">
        <f t="shared" si="653"/>
        <v>6</v>
      </c>
      <c r="AA5990" s="17">
        <f t="shared" si="654"/>
        <v>4.0419999999999998</v>
      </c>
      <c r="AB5990" s="17">
        <f t="shared" si="655"/>
        <v>8.6</v>
      </c>
      <c r="AC5990" s="17">
        <f t="shared" si="656"/>
        <v>0</v>
      </c>
      <c r="AD5990" s="17">
        <f t="shared" si="657"/>
        <v>8.6</v>
      </c>
    </row>
    <row r="5991" spans="1:30">
      <c r="A5991">
        <v>5990</v>
      </c>
      <c r="B5991" t="s">
        <v>8616</v>
      </c>
      <c r="C5991" s="4">
        <v>42570</v>
      </c>
      <c r="D5991" s="4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 s="17">
        <v>126.22499999999999</v>
      </c>
      <c r="V5991">
        <f t="shared" si="651"/>
        <v>2016</v>
      </c>
      <c r="W5991" t="str">
        <f t="shared" si="652"/>
        <v>Jul</v>
      </c>
      <c r="X5991" s="9" t="str">
        <f>Sample___Superstore[[#This Row],[Order Year]]&amp;"-"&amp;Sample___Superstore[[#This Row],[Order Month]]</f>
        <v>2016-Jul</v>
      </c>
      <c r="Y5991" s="10">
        <f>Sample___Superstore6[[#This Row],[Profit]]/Sample___Superstore6[[#This Row],[Sales]]</f>
        <v>0.25</v>
      </c>
      <c r="Z5991" s="9">
        <f t="shared" si="653"/>
        <v>6</v>
      </c>
      <c r="AA5991" s="17">
        <f t="shared" si="654"/>
        <v>25.244999999999997</v>
      </c>
      <c r="AB5991" s="17">
        <f t="shared" si="655"/>
        <v>100.97999999999999</v>
      </c>
      <c r="AC5991" s="17">
        <f t="shared" si="656"/>
        <v>0</v>
      </c>
      <c r="AD5991" s="17">
        <f t="shared" si="657"/>
        <v>504.9</v>
      </c>
    </row>
    <row r="5992" spans="1:30">
      <c r="A5992">
        <v>5991</v>
      </c>
      <c r="B5992" t="s">
        <v>8617</v>
      </c>
      <c r="C5992" s="4">
        <v>42993</v>
      </c>
      <c r="D5992" s="4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 s="17">
        <v>884.05799999999999</v>
      </c>
      <c r="V5992">
        <f t="shared" si="651"/>
        <v>2017</v>
      </c>
      <c r="W5992" t="str">
        <f t="shared" si="652"/>
        <v>Sep</v>
      </c>
      <c r="X5992" s="9" t="str">
        <f>Sample___Superstore[[#This Row],[Order Year]]&amp;"-"&amp;Sample___Superstore[[#This Row],[Order Month]]</f>
        <v>2017-Sep</v>
      </c>
      <c r="Y5992" s="10">
        <f>Sample___Superstore6[[#This Row],[Profit]]/Sample___Superstore6[[#This Row],[Sales]]</f>
        <v>0.375</v>
      </c>
      <c r="Z5992" s="9">
        <f t="shared" si="653"/>
        <v>6</v>
      </c>
      <c r="AA5992" s="17">
        <f t="shared" si="654"/>
        <v>126.294</v>
      </c>
      <c r="AB5992" s="17">
        <f t="shared" si="655"/>
        <v>336.78399999999999</v>
      </c>
      <c r="AC5992" s="17">
        <f t="shared" si="656"/>
        <v>471.49759999999998</v>
      </c>
      <c r="AD5992" s="17">
        <f t="shared" si="657"/>
        <v>1885.9903999999999</v>
      </c>
    </row>
    <row r="5993" spans="1:30">
      <c r="A5993">
        <v>5992</v>
      </c>
      <c r="B5993" t="s">
        <v>8617</v>
      </c>
      <c r="C5993" s="4">
        <v>42993</v>
      </c>
      <c r="D5993" s="4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 s="17">
        <v>32.335099999999997</v>
      </c>
      <c r="V5993">
        <f t="shared" si="651"/>
        <v>2017</v>
      </c>
      <c r="W5993" t="str">
        <f t="shared" si="652"/>
        <v>Sep</v>
      </c>
      <c r="X5993" s="9" t="str">
        <f>Sample___Superstore[[#This Row],[Order Year]]&amp;"-"&amp;Sample___Superstore[[#This Row],[Order Month]]</f>
        <v>2017-Sep</v>
      </c>
      <c r="Y5993" s="10">
        <f>Sample___Superstore6[[#This Row],[Profit]]/Sample___Superstore6[[#This Row],[Sales]]</f>
        <v>8.7499999999999994E-2</v>
      </c>
      <c r="Z5993" s="9">
        <f t="shared" si="653"/>
        <v>6</v>
      </c>
      <c r="AA5993" s="17">
        <f t="shared" si="654"/>
        <v>4.6193</v>
      </c>
      <c r="AB5993" s="17">
        <f t="shared" si="655"/>
        <v>52.791999999999994</v>
      </c>
      <c r="AC5993" s="17">
        <f t="shared" si="656"/>
        <v>73.908799999999999</v>
      </c>
      <c r="AD5993" s="17">
        <f t="shared" si="657"/>
        <v>295.6352</v>
      </c>
    </row>
    <row r="5994" spans="1:30">
      <c r="A5994">
        <v>5993</v>
      </c>
      <c r="B5994" t="s">
        <v>8617</v>
      </c>
      <c r="C5994" s="4">
        <v>42993</v>
      </c>
      <c r="D5994" s="4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 s="17">
        <v>-20.784600000000001</v>
      </c>
      <c r="V5994">
        <f t="shared" si="651"/>
        <v>2017</v>
      </c>
      <c r="W5994" t="str">
        <f t="shared" si="652"/>
        <v>Sep</v>
      </c>
      <c r="X5994" s="9" t="str">
        <f>Sample___Superstore[[#This Row],[Order Year]]&amp;"-"&amp;Sample___Superstore[[#This Row],[Order Month]]</f>
        <v>2017-Sep</v>
      </c>
      <c r="Y5994" s="10">
        <f>Sample___Superstore6[[#This Row],[Profit]]/Sample___Superstore6[[#This Row],[Sales]]</f>
        <v>-0.1125</v>
      </c>
      <c r="Z5994" s="9">
        <f t="shared" si="653"/>
        <v>6</v>
      </c>
      <c r="AA5994" s="17">
        <f t="shared" si="654"/>
        <v>-6.9282000000000004</v>
      </c>
      <c r="AB5994" s="17">
        <f t="shared" si="655"/>
        <v>61.584000000000003</v>
      </c>
      <c r="AC5994" s="17">
        <f t="shared" si="656"/>
        <v>36.950400000000002</v>
      </c>
      <c r="AD5994" s="17">
        <f t="shared" si="657"/>
        <v>147.80160000000001</v>
      </c>
    </row>
    <row r="5995" spans="1:30">
      <c r="A5995">
        <v>5994</v>
      </c>
      <c r="B5995" t="s">
        <v>8618</v>
      </c>
      <c r="C5995" s="4">
        <v>42715</v>
      </c>
      <c r="D5995" s="4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 s="17">
        <v>-4.0599999999999996</v>
      </c>
      <c r="V5995">
        <f t="shared" si="651"/>
        <v>2016</v>
      </c>
      <c r="W5995" t="str">
        <f t="shared" si="652"/>
        <v>Dec</v>
      </c>
      <c r="X5995" s="9" t="str">
        <f>Sample___Superstore[[#This Row],[Order Year]]&amp;"-"&amp;Sample___Superstore[[#This Row],[Order Month]]</f>
        <v>2016-Dec</v>
      </c>
      <c r="Y5995" s="10">
        <f>Sample___Superstore6[[#This Row],[Profit]]/Sample___Superstore6[[#This Row],[Sales]]</f>
        <v>-6.25E-2</v>
      </c>
      <c r="Z5995" s="9">
        <f t="shared" si="653"/>
        <v>0</v>
      </c>
      <c r="AA5995" s="17">
        <f t="shared" si="654"/>
        <v>-0.81199999999999994</v>
      </c>
      <c r="AB5995" s="17">
        <f t="shared" si="655"/>
        <v>12.991999999999999</v>
      </c>
      <c r="AC5995" s="17">
        <f t="shared" si="656"/>
        <v>12.991999999999999</v>
      </c>
      <c r="AD5995" s="17">
        <f t="shared" si="657"/>
        <v>51.967999999999996</v>
      </c>
    </row>
    <row r="5996" spans="1:30">
      <c r="A5996">
        <v>5995</v>
      </c>
      <c r="B5996" t="s">
        <v>8618</v>
      </c>
      <c r="C5996" s="4">
        <v>42715</v>
      </c>
      <c r="D5996" s="4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 s="17">
        <v>1.69</v>
      </c>
      <c r="V5996">
        <f t="shared" si="651"/>
        <v>2016</v>
      </c>
      <c r="W5996" t="str">
        <f t="shared" si="652"/>
        <v>Dec</v>
      </c>
      <c r="X5996" s="9" t="str">
        <f>Sample___Superstore[[#This Row],[Order Year]]&amp;"-"&amp;Sample___Superstore[[#This Row],[Order Month]]</f>
        <v>2016-Dec</v>
      </c>
      <c r="Y5996" s="10">
        <f>Sample___Superstore6[[#This Row],[Profit]]/Sample___Superstore6[[#This Row],[Sales]]</f>
        <v>0.125</v>
      </c>
      <c r="Z5996" s="9">
        <f t="shared" si="653"/>
        <v>0</v>
      </c>
      <c r="AA5996" s="17">
        <f t="shared" si="654"/>
        <v>0.84499999999999997</v>
      </c>
      <c r="AB5996" s="17">
        <f t="shared" si="655"/>
        <v>6.76</v>
      </c>
      <c r="AC5996" s="17">
        <f t="shared" si="656"/>
        <v>2.7040000000000002</v>
      </c>
      <c r="AD5996" s="17">
        <f t="shared" si="657"/>
        <v>10.815999999999999</v>
      </c>
    </row>
    <row r="5997" spans="1:30">
      <c r="A5997">
        <v>5996</v>
      </c>
      <c r="B5997" t="s">
        <v>8618</v>
      </c>
      <c r="C5997" s="4">
        <v>42715</v>
      </c>
      <c r="D5997" s="4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 s="17">
        <v>-137.529</v>
      </c>
      <c r="V5997">
        <f t="shared" si="651"/>
        <v>2016</v>
      </c>
      <c r="W5997" t="str">
        <f t="shared" si="652"/>
        <v>Dec</v>
      </c>
      <c r="X5997" s="9" t="str">
        <f>Sample___Superstore[[#This Row],[Order Year]]&amp;"-"&amp;Sample___Superstore[[#This Row],[Order Month]]</f>
        <v>2016-Dec</v>
      </c>
      <c r="Y5997" s="10">
        <f>Sample___Superstore6[[#This Row],[Profit]]/Sample___Superstore6[[#This Row],[Sales]]</f>
        <v>-0.3</v>
      </c>
      <c r="Z5997" s="9">
        <f t="shared" si="653"/>
        <v>0</v>
      </c>
      <c r="AA5997" s="17">
        <f t="shared" si="654"/>
        <v>-27.505800000000001</v>
      </c>
      <c r="AB5997" s="17">
        <f t="shared" si="655"/>
        <v>91.686000000000007</v>
      </c>
      <c r="AC5997" s="17">
        <f t="shared" si="656"/>
        <v>137.529</v>
      </c>
      <c r="AD5997" s="17">
        <f t="shared" si="657"/>
        <v>320.90100000000001</v>
      </c>
    </row>
    <row r="5998" spans="1:30">
      <c r="A5998">
        <v>5997</v>
      </c>
      <c r="B5998" t="s">
        <v>8618</v>
      </c>
      <c r="C5998" s="4">
        <v>42715</v>
      </c>
      <c r="D5998" s="4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 s="17">
        <v>24.196000000000002</v>
      </c>
      <c r="V5998">
        <f t="shared" si="651"/>
        <v>2016</v>
      </c>
      <c r="W5998" t="str">
        <f t="shared" si="652"/>
        <v>Dec</v>
      </c>
      <c r="X5998" s="9" t="str">
        <f>Sample___Superstore[[#This Row],[Order Year]]&amp;"-"&amp;Sample___Superstore[[#This Row],[Order Month]]</f>
        <v>2016-Dec</v>
      </c>
      <c r="Y5998" s="10">
        <f>Sample___Superstore6[[#This Row],[Profit]]/Sample___Superstore6[[#This Row],[Sales]]</f>
        <v>6.25E-2</v>
      </c>
      <c r="Z5998" s="9">
        <f t="shared" si="653"/>
        <v>0</v>
      </c>
      <c r="AA5998" s="17">
        <f t="shared" si="654"/>
        <v>6.0490000000000004</v>
      </c>
      <c r="AB5998" s="17">
        <f t="shared" si="655"/>
        <v>96.784000000000006</v>
      </c>
      <c r="AC5998" s="17">
        <f t="shared" si="656"/>
        <v>77.427200000000013</v>
      </c>
      <c r="AD5998" s="17">
        <f t="shared" si="657"/>
        <v>309.7088</v>
      </c>
    </row>
    <row r="5999" spans="1:30">
      <c r="A5999">
        <v>5998</v>
      </c>
      <c r="B5999" t="s">
        <v>8618</v>
      </c>
      <c r="C5999" s="4">
        <v>42715</v>
      </c>
      <c r="D5999" s="4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 s="17">
        <v>-147.8655</v>
      </c>
      <c r="V5999">
        <f t="shared" si="651"/>
        <v>2016</v>
      </c>
      <c r="W5999" t="str">
        <f t="shared" si="652"/>
        <v>Dec</v>
      </c>
      <c r="X5999" s="9" t="str">
        <f>Sample___Superstore[[#This Row],[Order Year]]&amp;"-"&amp;Sample___Superstore[[#This Row],[Order Month]]</f>
        <v>2016-Dec</v>
      </c>
      <c r="Y5999" s="10">
        <f>Sample___Superstore6[[#This Row],[Profit]]/Sample___Superstore6[[#This Row],[Sales]]</f>
        <v>-0.45</v>
      </c>
      <c r="Z5999" s="9">
        <f t="shared" si="653"/>
        <v>0</v>
      </c>
      <c r="AA5999" s="17">
        <f t="shared" si="654"/>
        <v>-49.288499999999999</v>
      </c>
      <c r="AB5999" s="17">
        <f t="shared" si="655"/>
        <v>109.52999999999999</v>
      </c>
      <c r="AC5999" s="17">
        <f t="shared" si="656"/>
        <v>131.43600000000001</v>
      </c>
      <c r="AD5999" s="17">
        <f t="shared" si="657"/>
        <v>197.15399999999997</v>
      </c>
    </row>
    <row r="6000" spans="1:30">
      <c r="A6000">
        <v>5999</v>
      </c>
      <c r="B6000" t="s">
        <v>8619</v>
      </c>
      <c r="C6000" s="4">
        <v>41983</v>
      </c>
      <c r="D6000" s="4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 s="17">
        <v>4.2294</v>
      </c>
      <c r="V6000">
        <f t="shared" si="651"/>
        <v>2014</v>
      </c>
      <c r="W6000" t="str">
        <f t="shared" si="652"/>
        <v>Dec</v>
      </c>
      <c r="X6000" s="9" t="str">
        <f>Sample___Superstore[[#This Row],[Order Year]]&amp;"-"&amp;Sample___Superstore[[#This Row],[Order Month]]</f>
        <v>2014-Dec</v>
      </c>
      <c r="Y6000" s="10">
        <f>Sample___Superstore6[[#This Row],[Profit]]/Sample___Superstore6[[#This Row],[Sales]]</f>
        <v>1.2500000000000001E-2</v>
      </c>
      <c r="Z6000" s="9">
        <f t="shared" si="653"/>
        <v>4</v>
      </c>
      <c r="AA6000" s="17">
        <f t="shared" si="654"/>
        <v>1.4097999999999999</v>
      </c>
      <c r="AB6000" s="17">
        <f t="shared" si="655"/>
        <v>112.78399999999999</v>
      </c>
      <c r="AC6000" s="17">
        <f t="shared" si="656"/>
        <v>67.670400000000001</v>
      </c>
      <c r="AD6000" s="17">
        <f t="shared" si="657"/>
        <v>270.6816</v>
      </c>
    </row>
    <row r="6001" spans="1:30">
      <c r="A6001">
        <v>6000</v>
      </c>
      <c r="B6001" t="s">
        <v>8619</v>
      </c>
      <c r="C6001" s="4">
        <v>41983</v>
      </c>
      <c r="D6001" s="4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 s="17">
        <v>12.441599999999999</v>
      </c>
      <c r="V6001">
        <f t="shared" si="651"/>
        <v>2014</v>
      </c>
      <c r="W6001" t="str">
        <f t="shared" si="652"/>
        <v>Dec</v>
      </c>
      <c r="X6001" s="9" t="str">
        <f>Sample___Superstore[[#This Row],[Order Year]]&amp;"-"&amp;Sample___Superstore[[#This Row],[Order Month]]</f>
        <v>2014-Dec</v>
      </c>
      <c r="Y6001" s="10">
        <f>Sample___Superstore6[[#This Row],[Profit]]/Sample___Superstore6[[#This Row],[Sales]]</f>
        <v>0.47999999999999993</v>
      </c>
      <c r="Z6001" s="9">
        <f t="shared" si="653"/>
        <v>4</v>
      </c>
      <c r="AA6001" s="17">
        <f t="shared" si="654"/>
        <v>3.1103999999999998</v>
      </c>
      <c r="AB6001" s="17">
        <f t="shared" si="655"/>
        <v>6.48</v>
      </c>
      <c r="AC6001" s="17">
        <f t="shared" si="656"/>
        <v>0</v>
      </c>
      <c r="AD6001" s="17">
        <f t="shared" si="657"/>
        <v>25.92</v>
      </c>
    </row>
    <row r="6002" spans="1:30">
      <c r="A6002">
        <v>6001</v>
      </c>
      <c r="B6002" t="s">
        <v>8619</v>
      </c>
      <c r="C6002" s="4">
        <v>41983</v>
      </c>
      <c r="D6002" s="4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 s="17">
        <v>42.025599999999997</v>
      </c>
      <c r="V6002">
        <f t="shared" si="651"/>
        <v>2014</v>
      </c>
      <c r="W6002" t="str">
        <f t="shared" si="652"/>
        <v>Dec</v>
      </c>
      <c r="X6002" s="9" t="str">
        <f>Sample___Superstore[[#This Row],[Order Year]]&amp;"-"&amp;Sample___Superstore[[#This Row],[Order Month]]</f>
        <v>2014-Dec</v>
      </c>
      <c r="Y6002" s="10">
        <f>Sample___Superstore6[[#This Row],[Profit]]/Sample___Superstore6[[#This Row],[Sales]]</f>
        <v>0.45999999999999996</v>
      </c>
      <c r="Z6002" s="9">
        <f t="shared" si="653"/>
        <v>4</v>
      </c>
      <c r="AA6002" s="17">
        <f t="shared" si="654"/>
        <v>10.506399999999999</v>
      </c>
      <c r="AB6002" s="17">
        <f t="shared" si="655"/>
        <v>22.84</v>
      </c>
      <c r="AC6002" s="17">
        <f t="shared" si="656"/>
        <v>0</v>
      </c>
      <c r="AD6002" s="17">
        <f t="shared" si="657"/>
        <v>91.36</v>
      </c>
    </row>
    <row r="6003" spans="1:30">
      <c r="A6003">
        <v>6002</v>
      </c>
      <c r="B6003" t="s">
        <v>8621</v>
      </c>
      <c r="C6003" s="4">
        <v>41986</v>
      </c>
      <c r="D6003" s="4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 s="17">
        <v>7.6965000000000003</v>
      </c>
      <c r="V6003">
        <f t="shared" si="651"/>
        <v>2014</v>
      </c>
      <c r="W6003" t="str">
        <f t="shared" si="652"/>
        <v>Dec</v>
      </c>
      <c r="X6003" s="9" t="str">
        <f>Sample___Superstore[[#This Row],[Order Year]]&amp;"-"&amp;Sample___Superstore[[#This Row],[Order Month]]</f>
        <v>2014-Dec</v>
      </c>
      <c r="Y6003" s="10">
        <f>Sample___Superstore6[[#This Row],[Profit]]/Sample___Superstore6[[#This Row],[Sales]]</f>
        <v>8.7500000000000008E-2</v>
      </c>
      <c r="Z6003" s="9">
        <f t="shared" si="653"/>
        <v>4</v>
      </c>
      <c r="AA6003" s="17">
        <f t="shared" si="654"/>
        <v>2.5655000000000001</v>
      </c>
      <c r="AB6003" s="17">
        <f t="shared" si="655"/>
        <v>29.319999999999997</v>
      </c>
      <c r="AC6003" s="17">
        <f t="shared" si="656"/>
        <v>17.591999999999999</v>
      </c>
      <c r="AD6003" s="17">
        <f t="shared" si="657"/>
        <v>70.367999999999995</v>
      </c>
    </row>
    <row r="6004" spans="1:30">
      <c r="A6004">
        <v>6003</v>
      </c>
      <c r="B6004" t="s">
        <v>8621</v>
      </c>
      <c r="C6004" s="4">
        <v>41986</v>
      </c>
      <c r="D6004" s="4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 s="17">
        <v>-4.1711999999999998</v>
      </c>
      <c r="V6004">
        <f t="shared" si="651"/>
        <v>2014</v>
      </c>
      <c r="W6004" t="str">
        <f t="shared" si="652"/>
        <v>Dec</v>
      </c>
      <c r="X6004" s="9" t="str">
        <f>Sample___Superstore[[#This Row],[Order Year]]&amp;"-"&amp;Sample___Superstore[[#This Row],[Order Month]]</f>
        <v>2014-Dec</v>
      </c>
      <c r="Y6004" s="10">
        <f>Sample___Superstore6[[#This Row],[Profit]]/Sample___Superstore6[[#This Row],[Sales]]</f>
        <v>-0.79999999999999993</v>
      </c>
      <c r="Z6004" s="9">
        <f t="shared" si="653"/>
        <v>4</v>
      </c>
      <c r="AA6004" s="17">
        <f t="shared" si="654"/>
        <v>-2.0855999999999999</v>
      </c>
      <c r="AB6004" s="17">
        <f t="shared" si="655"/>
        <v>2.6070000000000002</v>
      </c>
      <c r="AC6004" s="17">
        <f t="shared" si="656"/>
        <v>3.6497999999999999</v>
      </c>
      <c r="AD6004" s="17">
        <f t="shared" si="657"/>
        <v>1.5642000000000005</v>
      </c>
    </row>
    <row r="6005" spans="1:30">
      <c r="A6005">
        <v>6004</v>
      </c>
      <c r="B6005" t="s">
        <v>8622</v>
      </c>
      <c r="C6005" s="4">
        <v>42999</v>
      </c>
      <c r="D6005" s="4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17">
        <v>-8.6058000000000003</v>
      </c>
      <c r="V6005">
        <f t="shared" si="651"/>
        <v>2017</v>
      </c>
      <c r="W6005" t="str">
        <f t="shared" si="652"/>
        <v>Sep</v>
      </c>
      <c r="X6005" s="9" t="str">
        <f>Sample___Superstore[[#This Row],[Order Year]]&amp;"-"&amp;Sample___Superstore[[#This Row],[Order Month]]</f>
        <v>2017-Sep</v>
      </c>
      <c r="Y6005" s="10">
        <f>Sample___Superstore6[[#This Row],[Profit]]/Sample___Superstore6[[#This Row],[Sales]]</f>
        <v>-0.7</v>
      </c>
      <c r="Z6005" s="9">
        <f t="shared" si="653"/>
        <v>6</v>
      </c>
      <c r="AA6005" s="17">
        <f t="shared" si="654"/>
        <v>-8.6058000000000003</v>
      </c>
      <c r="AB6005" s="17">
        <f t="shared" si="655"/>
        <v>12.294</v>
      </c>
      <c r="AC6005" s="17">
        <f t="shared" si="656"/>
        <v>8.6058000000000003</v>
      </c>
      <c r="AD6005" s="17">
        <f t="shared" si="657"/>
        <v>3.6882000000000001</v>
      </c>
    </row>
    <row r="6006" spans="1:30">
      <c r="A6006">
        <v>6005</v>
      </c>
      <c r="B6006" t="s">
        <v>8623</v>
      </c>
      <c r="C6006" s="4">
        <v>42985</v>
      </c>
      <c r="D6006" s="4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 s="17">
        <v>8.2992000000000008</v>
      </c>
      <c r="V6006">
        <f t="shared" si="651"/>
        <v>2017</v>
      </c>
      <c r="W6006" t="str">
        <f t="shared" si="652"/>
        <v>Sep</v>
      </c>
      <c r="X6006" s="9" t="str">
        <f>Sample___Superstore[[#This Row],[Order Year]]&amp;"-"&amp;Sample___Superstore[[#This Row],[Order Month]]</f>
        <v>2017-Sep</v>
      </c>
      <c r="Y6006" s="10">
        <f>Sample___Superstore6[[#This Row],[Profit]]/Sample___Superstore6[[#This Row],[Sales]]</f>
        <v>0.42</v>
      </c>
      <c r="Z6006" s="9">
        <f t="shared" si="653"/>
        <v>4</v>
      </c>
      <c r="AA6006" s="17">
        <f t="shared" si="654"/>
        <v>2.0748000000000002</v>
      </c>
      <c r="AB6006" s="17">
        <f t="shared" si="655"/>
        <v>4.9400000000000004</v>
      </c>
      <c r="AC6006" s="17">
        <f t="shared" si="656"/>
        <v>0</v>
      </c>
      <c r="AD6006" s="17">
        <f t="shared" si="657"/>
        <v>19.760000000000002</v>
      </c>
    </row>
    <row r="6007" spans="1:30">
      <c r="A6007">
        <v>6006</v>
      </c>
      <c r="B6007" t="s">
        <v>8624</v>
      </c>
      <c r="C6007" s="4">
        <v>42310</v>
      </c>
      <c r="D6007" s="4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 s="17">
        <v>8.5372000000000003</v>
      </c>
      <c r="V6007">
        <f t="shared" si="651"/>
        <v>2015</v>
      </c>
      <c r="W6007" t="str">
        <f t="shared" si="652"/>
        <v>Nov</v>
      </c>
      <c r="X6007" s="9" t="str">
        <f>Sample___Superstore[[#This Row],[Order Year]]&amp;"-"&amp;Sample___Superstore[[#This Row],[Order Month]]</f>
        <v>2015-Nov</v>
      </c>
      <c r="Y6007" s="10">
        <f>Sample___Superstore6[[#This Row],[Profit]]/Sample___Superstore6[[#This Row],[Sales]]</f>
        <v>7.7777777777777779E-2</v>
      </c>
      <c r="Z6007" s="9">
        <f t="shared" si="653"/>
        <v>5</v>
      </c>
      <c r="AA6007" s="17">
        <f t="shared" si="654"/>
        <v>4.2686000000000002</v>
      </c>
      <c r="AB6007" s="17">
        <f t="shared" si="655"/>
        <v>54.881999999999998</v>
      </c>
      <c r="AC6007" s="17">
        <f t="shared" si="656"/>
        <v>10.9764</v>
      </c>
      <c r="AD6007" s="17">
        <f t="shared" si="657"/>
        <v>98.787599999999998</v>
      </c>
    </row>
    <row r="6008" spans="1:30">
      <c r="A6008">
        <v>6007</v>
      </c>
      <c r="B6008" t="s">
        <v>8625</v>
      </c>
      <c r="C6008" s="4">
        <v>43080</v>
      </c>
      <c r="D6008" s="4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 s="17">
        <v>3.8654999999999999</v>
      </c>
      <c r="V6008">
        <f t="shared" si="651"/>
        <v>2017</v>
      </c>
      <c r="W6008" t="str">
        <f t="shared" si="652"/>
        <v>Dec</v>
      </c>
      <c r="X6008" s="9" t="str">
        <f>Sample___Superstore[[#This Row],[Order Year]]&amp;"-"&amp;Sample___Superstore[[#This Row],[Order Month]]</f>
        <v>2017-Dec</v>
      </c>
      <c r="Y6008" s="10">
        <f>Sample___Superstore6[[#This Row],[Profit]]/Sample___Superstore6[[#This Row],[Sales]]</f>
        <v>3.0000000000000002E-2</v>
      </c>
      <c r="Z6008" s="9">
        <f t="shared" si="653"/>
        <v>7</v>
      </c>
      <c r="AA6008" s="17">
        <f t="shared" si="654"/>
        <v>1.2885</v>
      </c>
      <c r="AB6008" s="17">
        <f t="shared" si="655"/>
        <v>42.949999999999996</v>
      </c>
      <c r="AC6008" s="17">
        <f t="shared" si="656"/>
        <v>0</v>
      </c>
      <c r="AD6008" s="17">
        <f t="shared" si="657"/>
        <v>128.85</v>
      </c>
    </row>
    <row r="6009" spans="1:30">
      <c r="A6009">
        <v>6008</v>
      </c>
      <c r="B6009" t="s">
        <v>8626</v>
      </c>
      <c r="C6009" s="4">
        <v>42826</v>
      </c>
      <c r="D6009" s="4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17">
        <v>21.7515</v>
      </c>
      <c r="V6009">
        <f t="shared" si="651"/>
        <v>2017</v>
      </c>
      <c r="W6009" t="str">
        <f t="shared" si="652"/>
        <v>Apr</v>
      </c>
      <c r="X6009" s="9" t="str">
        <f>Sample___Superstore[[#This Row],[Order Year]]&amp;"-"&amp;Sample___Superstore[[#This Row],[Order Month]]</f>
        <v>2017-Apr</v>
      </c>
      <c r="Y6009" s="10">
        <f>Sample___Superstore6[[#This Row],[Profit]]/Sample___Superstore6[[#This Row],[Sales]]</f>
        <v>0.16999999999999998</v>
      </c>
      <c r="Z6009" s="9">
        <f t="shared" si="653"/>
        <v>2</v>
      </c>
      <c r="AA6009" s="17">
        <f t="shared" si="654"/>
        <v>7.2504999999999997</v>
      </c>
      <c r="AB6009" s="17">
        <f t="shared" si="655"/>
        <v>42.65</v>
      </c>
      <c r="AC6009" s="17">
        <f t="shared" si="656"/>
        <v>0</v>
      </c>
      <c r="AD6009" s="17">
        <f t="shared" si="657"/>
        <v>127.95</v>
      </c>
    </row>
    <row r="6010" spans="1:30">
      <c r="A6010">
        <v>6009</v>
      </c>
      <c r="B6010" t="s">
        <v>8627</v>
      </c>
      <c r="C6010" s="4">
        <v>42368</v>
      </c>
      <c r="D6010" s="4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 s="17">
        <v>31.519200000000001</v>
      </c>
      <c r="V6010">
        <f t="shared" si="651"/>
        <v>2015</v>
      </c>
      <c r="W6010" t="str">
        <f t="shared" si="652"/>
        <v>Dec</v>
      </c>
      <c r="X6010" s="9" t="str">
        <f>Sample___Superstore[[#This Row],[Order Year]]&amp;"-"&amp;Sample___Superstore[[#This Row],[Order Month]]</f>
        <v>2015-Dec</v>
      </c>
      <c r="Y6010" s="10">
        <f>Sample___Superstore6[[#This Row],[Profit]]/Sample___Superstore6[[#This Row],[Sales]]</f>
        <v>0.46</v>
      </c>
      <c r="Z6010" s="9">
        <f t="shared" si="653"/>
        <v>4</v>
      </c>
      <c r="AA6010" s="17">
        <f t="shared" si="654"/>
        <v>10.506400000000001</v>
      </c>
      <c r="AB6010" s="17">
        <f t="shared" si="655"/>
        <v>22.84</v>
      </c>
      <c r="AC6010" s="17">
        <f t="shared" si="656"/>
        <v>0</v>
      </c>
      <c r="AD6010" s="17">
        <f t="shared" si="657"/>
        <v>68.52</v>
      </c>
    </row>
    <row r="6011" spans="1:30">
      <c r="A6011">
        <v>6010</v>
      </c>
      <c r="B6011" t="s">
        <v>8627</v>
      </c>
      <c r="C6011" s="4">
        <v>42368</v>
      </c>
      <c r="D6011" s="4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 s="17">
        <v>14.2386</v>
      </c>
      <c r="V6011">
        <f t="shared" si="651"/>
        <v>2015</v>
      </c>
      <c r="W6011" t="str">
        <f t="shared" si="652"/>
        <v>Dec</v>
      </c>
      <c r="X6011" s="9" t="str">
        <f>Sample___Superstore[[#This Row],[Order Year]]&amp;"-"&amp;Sample___Superstore[[#This Row],[Order Month]]</f>
        <v>2015-Dec</v>
      </c>
      <c r="Y6011" s="10">
        <f>Sample___Superstore6[[#This Row],[Profit]]/Sample___Superstore6[[#This Row],[Sales]]</f>
        <v>0.19</v>
      </c>
      <c r="Z6011" s="9">
        <f t="shared" si="653"/>
        <v>4</v>
      </c>
      <c r="AA6011" s="17">
        <f t="shared" si="654"/>
        <v>4.7462</v>
      </c>
      <c r="AB6011" s="17">
        <f t="shared" si="655"/>
        <v>24.98</v>
      </c>
      <c r="AC6011" s="17">
        <f t="shared" si="656"/>
        <v>0</v>
      </c>
      <c r="AD6011" s="17">
        <f t="shared" si="657"/>
        <v>74.94</v>
      </c>
    </row>
    <row r="6012" spans="1:30">
      <c r="A6012">
        <v>6011</v>
      </c>
      <c r="B6012" t="s">
        <v>8627</v>
      </c>
      <c r="C6012" s="4">
        <v>42368</v>
      </c>
      <c r="D6012" s="4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 s="17">
        <v>286.71300000000002</v>
      </c>
      <c r="V6012">
        <f t="shared" si="651"/>
        <v>2015</v>
      </c>
      <c r="W6012" t="str">
        <f t="shared" si="652"/>
        <v>Dec</v>
      </c>
      <c r="X6012" s="9" t="str">
        <f>Sample___Superstore[[#This Row],[Order Year]]&amp;"-"&amp;Sample___Superstore[[#This Row],[Order Month]]</f>
        <v>2015-Dec</v>
      </c>
      <c r="Y6012" s="10">
        <f>Sample___Superstore6[[#This Row],[Profit]]/Sample___Superstore6[[#This Row],[Sales]]</f>
        <v>0.11250000000000002</v>
      </c>
      <c r="Z6012" s="9">
        <f t="shared" si="653"/>
        <v>4</v>
      </c>
      <c r="AA6012" s="17">
        <f t="shared" si="654"/>
        <v>47.785500000000006</v>
      </c>
      <c r="AB6012" s="17">
        <f t="shared" si="655"/>
        <v>424.76</v>
      </c>
      <c r="AC6012" s="17">
        <f t="shared" si="656"/>
        <v>509.71199999999999</v>
      </c>
      <c r="AD6012" s="17">
        <f t="shared" si="657"/>
        <v>2038.848</v>
      </c>
    </row>
    <row r="6013" spans="1:30">
      <c r="A6013">
        <v>6012</v>
      </c>
      <c r="B6013" t="s">
        <v>8627</v>
      </c>
      <c r="C6013" s="4">
        <v>42368</v>
      </c>
      <c r="D6013" s="4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 s="17">
        <v>122.148</v>
      </c>
      <c r="V6013">
        <f t="shared" si="651"/>
        <v>2015</v>
      </c>
      <c r="W6013" t="str">
        <f t="shared" si="652"/>
        <v>Dec</v>
      </c>
      <c r="X6013" s="9" t="str">
        <f>Sample___Superstore[[#This Row],[Order Year]]&amp;"-"&amp;Sample___Superstore[[#This Row],[Order Month]]</f>
        <v>2015-Dec</v>
      </c>
      <c r="Y6013" s="10">
        <f>Sample___Superstore6[[#This Row],[Profit]]/Sample___Superstore6[[#This Row],[Sales]]</f>
        <v>0.45</v>
      </c>
      <c r="Z6013" s="9">
        <f t="shared" si="653"/>
        <v>4</v>
      </c>
      <c r="AA6013" s="17">
        <f t="shared" si="654"/>
        <v>40.716000000000001</v>
      </c>
      <c r="AB6013" s="17">
        <f t="shared" si="655"/>
        <v>90.48</v>
      </c>
      <c r="AC6013" s="17">
        <f t="shared" si="656"/>
        <v>0</v>
      </c>
      <c r="AD6013" s="17">
        <f t="shared" si="657"/>
        <v>271.44</v>
      </c>
    </row>
    <row r="6014" spans="1:30">
      <c r="A6014">
        <v>6013</v>
      </c>
      <c r="B6014" t="s">
        <v>8627</v>
      </c>
      <c r="C6014" s="4">
        <v>42368</v>
      </c>
      <c r="D6014" s="4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 s="17">
        <v>35.984999999999999</v>
      </c>
      <c r="V6014">
        <f t="shared" si="651"/>
        <v>2015</v>
      </c>
      <c r="W6014" t="str">
        <f t="shared" si="652"/>
        <v>Dec</v>
      </c>
      <c r="X6014" s="9" t="str">
        <f>Sample___Superstore[[#This Row],[Order Year]]&amp;"-"&amp;Sample___Superstore[[#This Row],[Order Month]]</f>
        <v>2015-Dec</v>
      </c>
      <c r="Y6014" s="10">
        <f>Sample___Superstore6[[#This Row],[Profit]]/Sample___Superstore6[[#This Row],[Sales]]</f>
        <v>0.125</v>
      </c>
      <c r="Z6014" s="9">
        <f t="shared" si="653"/>
        <v>4</v>
      </c>
      <c r="AA6014" s="17">
        <f t="shared" si="654"/>
        <v>11.994999999999999</v>
      </c>
      <c r="AB6014" s="17">
        <f t="shared" si="655"/>
        <v>95.96</v>
      </c>
      <c r="AC6014" s="17">
        <f t="shared" si="656"/>
        <v>57.576000000000001</v>
      </c>
      <c r="AD6014" s="17">
        <f t="shared" si="657"/>
        <v>230.304</v>
      </c>
    </row>
    <row r="6015" spans="1:30">
      <c r="A6015">
        <v>6014</v>
      </c>
      <c r="B6015" t="s">
        <v>8628</v>
      </c>
      <c r="C6015" s="4">
        <v>42439</v>
      </c>
      <c r="D6015" s="4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 s="17">
        <v>7.1520000000000001</v>
      </c>
      <c r="V6015">
        <f t="shared" si="651"/>
        <v>2016</v>
      </c>
      <c r="W6015" t="str">
        <f t="shared" si="652"/>
        <v>Mar</v>
      </c>
      <c r="X6015" s="9" t="str">
        <f>Sample___Superstore[[#This Row],[Order Year]]&amp;"-"&amp;Sample___Superstore[[#This Row],[Order Month]]</f>
        <v>2016-Mar</v>
      </c>
      <c r="Y6015" s="10">
        <f>Sample___Superstore6[[#This Row],[Profit]]/Sample___Superstore6[[#This Row],[Sales]]</f>
        <v>0.48</v>
      </c>
      <c r="Z6015" s="9">
        <f t="shared" si="653"/>
        <v>1</v>
      </c>
      <c r="AA6015" s="17">
        <f t="shared" si="654"/>
        <v>1.4304000000000001</v>
      </c>
      <c r="AB6015" s="17">
        <f t="shared" si="655"/>
        <v>2.98</v>
      </c>
      <c r="AC6015" s="17">
        <f t="shared" si="656"/>
        <v>0</v>
      </c>
      <c r="AD6015" s="17">
        <f t="shared" si="657"/>
        <v>14.9</v>
      </c>
    </row>
    <row r="6016" spans="1:30">
      <c r="A6016">
        <v>6015</v>
      </c>
      <c r="B6016" t="s">
        <v>8628</v>
      </c>
      <c r="C6016" s="4">
        <v>42439</v>
      </c>
      <c r="D6016" s="4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 s="17">
        <v>363.90480000000002</v>
      </c>
      <c r="V6016">
        <f t="shared" si="651"/>
        <v>2016</v>
      </c>
      <c r="W6016" t="str">
        <f t="shared" si="652"/>
        <v>Mar</v>
      </c>
      <c r="X6016" s="9" t="str">
        <f>Sample___Superstore[[#This Row],[Order Year]]&amp;"-"&amp;Sample___Superstore[[#This Row],[Order Month]]</f>
        <v>2016-Mar</v>
      </c>
      <c r="Y6016" s="10">
        <f>Sample___Superstore6[[#This Row],[Profit]]/Sample___Superstore6[[#This Row],[Sales]]</f>
        <v>8.7499999999999994E-2</v>
      </c>
      <c r="Z6016" s="9">
        <f t="shared" si="653"/>
        <v>1</v>
      </c>
      <c r="AA6016" s="17">
        <f t="shared" si="654"/>
        <v>45.488100000000003</v>
      </c>
      <c r="AB6016" s="17">
        <f t="shared" si="655"/>
        <v>519.86400000000003</v>
      </c>
      <c r="AC6016" s="17">
        <f t="shared" si="656"/>
        <v>831.78240000000005</v>
      </c>
      <c r="AD6016" s="17">
        <f t="shared" si="657"/>
        <v>3327.1296000000002</v>
      </c>
    </row>
    <row r="6017" spans="1:30">
      <c r="A6017">
        <v>6016</v>
      </c>
      <c r="B6017" t="s">
        <v>8629</v>
      </c>
      <c r="C6017" s="4">
        <v>41735</v>
      </c>
      <c r="D6017" s="4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 s="17">
        <v>15.6332</v>
      </c>
      <c r="V6017">
        <f t="shared" si="651"/>
        <v>2014</v>
      </c>
      <c r="W6017" t="str">
        <f t="shared" si="652"/>
        <v>Apr</v>
      </c>
      <c r="X6017" s="9" t="str">
        <f>Sample___Superstore[[#This Row],[Order Year]]&amp;"-"&amp;Sample___Superstore[[#This Row],[Order Month]]</f>
        <v>2014-Apr</v>
      </c>
      <c r="Y6017" s="10">
        <f>Sample___Superstore6[[#This Row],[Profit]]/Sample___Superstore6[[#This Row],[Sales]]</f>
        <v>0.17</v>
      </c>
      <c r="Z6017" s="9">
        <f t="shared" si="653"/>
        <v>6</v>
      </c>
      <c r="AA6017" s="17">
        <f t="shared" si="654"/>
        <v>7.8166000000000002</v>
      </c>
      <c r="AB6017" s="17">
        <f t="shared" si="655"/>
        <v>45.98</v>
      </c>
      <c r="AC6017" s="17">
        <f t="shared" si="656"/>
        <v>0</v>
      </c>
      <c r="AD6017" s="17">
        <f t="shared" si="657"/>
        <v>91.96</v>
      </c>
    </row>
    <row r="6018" spans="1:30">
      <c r="A6018">
        <v>6017</v>
      </c>
      <c r="B6018" t="s">
        <v>8629</v>
      </c>
      <c r="C6018" s="4">
        <v>41735</v>
      </c>
      <c r="D6018" s="4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 s="17">
        <v>12.9129</v>
      </c>
      <c r="V6018">
        <f t="shared" ref="V6018:V6081" si="658">YEAR(C6018)</f>
        <v>2014</v>
      </c>
      <c r="W6018" t="str">
        <f t="shared" ref="W6018:W6081" si="659">TEXT(C6018,"mmm")</f>
        <v>Apr</v>
      </c>
      <c r="X6018" s="9" t="str">
        <f>Sample___Superstore[[#This Row],[Order Year]]&amp;"-"&amp;Sample___Superstore[[#This Row],[Order Month]]</f>
        <v>2014-Apr</v>
      </c>
      <c r="Y6018" s="10">
        <f>Sample___Superstore6[[#This Row],[Profit]]/Sample___Superstore6[[#This Row],[Sales]]</f>
        <v>0.39</v>
      </c>
      <c r="Z6018" s="9">
        <f t="shared" ref="Z6018:Z6081" si="660">D6018-C6018</f>
        <v>6</v>
      </c>
      <c r="AA6018" s="17">
        <f t="shared" ref="AA6018:AA6081" si="661">U6018/S6018</f>
        <v>1.8447</v>
      </c>
      <c r="AB6018" s="17">
        <f t="shared" ref="AB6018:AB6081" si="662">R6018/S6018</f>
        <v>4.7299999999999995</v>
      </c>
      <c r="AC6018" s="17">
        <f t="shared" ref="AC6018:AC6081" si="663">R6018*T6018</f>
        <v>0</v>
      </c>
      <c r="AD6018" s="17">
        <f t="shared" ref="AD6018:AD6081" si="664">R6018-(R6018*T6018)</f>
        <v>33.11</v>
      </c>
    </row>
    <row r="6019" spans="1:30">
      <c r="A6019">
        <v>6018</v>
      </c>
      <c r="B6019" t="s">
        <v>8629</v>
      </c>
      <c r="C6019" s="4">
        <v>41735</v>
      </c>
      <c r="D6019" s="4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 s="17">
        <v>9.3312000000000008</v>
      </c>
      <c r="V6019">
        <f t="shared" si="658"/>
        <v>2014</v>
      </c>
      <c r="W6019" t="str">
        <f t="shared" si="659"/>
        <v>Apr</v>
      </c>
      <c r="X6019" s="9" t="str">
        <f>Sample___Superstore[[#This Row],[Order Year]]&amp;"-"&amp;Sample___Superstore[[#This Row],[Order Month]]</f>
        <v>2014-Apr</v>
      </c>
      <c r="Y6019" s="10">
        <f>Sample___Superstore6[[#This Row],[Profit]]/Sample___Superstore6[[#This Row],[Sales]]</f>
        <v>0.48000000000000004</v>
      </c>
      <c r="Z6019" s="9">
        <f t="shared" si="660"/>
        <v>6</v>
      </c>
      <c r="AA6019" s="17">
        <f t="shared" si="661"/>
        <v>3.1104000000000003</v>
      </c>
      <c r="AB6019" s="17">
        <f t="shared" si="662"/>
        <v>6.48</v>
      </c>
      <c r="AC6019" s="17">
        <f t="shared" si="663"/>
        <v>0</v>
      </c>
      <c r="AD6019" s="17">
        <f t="shared" si="664"/>
        <v>19.440000000000001</v>
      </c>
    </row>
    <row r="6020" spans="1:30">
      <c r="A6020">
        <v>6019</v>
      </c>
      <c r="B6020" t="s">
        <v>8629</v>
      </c>
      <c r="C6020" s="4">
        <v>41735</v>
      </c>
      <c r="D6020" s="4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 s="17">
        <v>26.630400000000002</v>
      </c>
      <c r="V6020">
        <f t="shared" si="658"/>
        <v>2014</v>
      </c>
      <c r="W6020" t="str">
        <f t="shared" si="659"/>
        <v>Apr</v>
      </c>
      <c r="X6020" s="9" t="str">
        <f>Sample___Superstore[[#This Row],[Order Year]]&amp;"-"&amp;Sample___Superstore[[#This Row],[Order Month]]</f>
        <v>2014-Apr</v>
      </c>
      <c r="Y6020" s="10">
        <f>Sample___Superstore6[[#This Row],[Profit]]/Sample___Superstore6[[#This Row],[Sales]]</f>
        <v>0.48000000000000004</v>
      </c>
      <c r="Z6020" s="9">
        <f t="shared" si="660"/>
        <v>6</v>
      </c>
      <c r="AA6020" s="17">
        <f t="shared" si="661"/>
        <v>26.630400000000002</v>
      </c>
      <c r="AB6020" s="17">
        <f t="shared" si="662"/>
        <v>55.48</v>
      </c>
      <c r="AC6020" s="17">
        <f t="shared" si="663"/>
        <v>0</v>
      </c>
      <c r="AD6020" s="17">
        <f t="shared" si="664"/>
        <v>55.48</v>
      </c>
    </row>
    <row r="6021" spans="1:30">
      <c r="A6021">
        <v>6020</v>
      </c>
      <c r="B6021" t="s">
        <v>8630</v>
      </c>
      <c r="C6021" s="4">
        <v>41917</v>
      </c>
      <c r="D6021" s="4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17">
        <v>11.49</v>
      </c>
      <c r="V6021">
        <f t="shared" si="658"/>
        <v>2014</v>
      </c>
      <c r="W6021" t="str">
        <f t="shared" si="659"/>
        <v>Oct</v>
      </c>
      <c r="X6021" s="9" t="str">
        <f>Sample___Superstore[[#This Row],[Order Year]]&amp;"-"&amp;Sample___Superstore[[#This Row],[Order Month]]</f>
        <v>2014-Oct</v>
      </c>
      <c r="Y6021" s="10">
        <f>Sample___Superstore6[[#This Row],[Profit]]/Sample___Superstore6[[#This Row],[Sales]]</f>
        <v>0.125</v>
      </c>
      <c r="Z6021" s="9">
        <f t="shared" si="660"/>
        <v>5</v>
      </c>
      <c r="AA6021" s="17">
        <f t="shared" si="661"/>
        <v>2.298</v>
      </c>
      <c r="AB6021" s="17">
        <f t="shared" si="662"/>
        <v>18.384</v>
      </c>
      <c r="AC6021" s="17">
        <f t="shared" si="663"/>
        <v>18.384</v>
      </c>
      <c r="AD6021" s="17">
        <f t="shared" si="664"/>
        <v>73.536000000000001</v>
      </c>
    </row>
    <row r="6022" spans="1:30">
      <c r="A6022">
        <v>6021</v>
      </c>
      <c r="B6022" t="s">
        <v>8631</v>
      </c>
      <c r="C6022" s="4">
        <v>42595</v>
      </c>
      <c r="D6022" s="4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 s="17">
        <v>4.6818</v>
      </c>
      <c r="V6022">
        <f t="shared" si="658"/>
        <v>2016</v>
      </c>
      <c r="W6022" t="str">
        <f t="shared" si="659"/>
        <v>Aug</v>
      </c>
      <c r="X6022" s="9" t="str">
        <f>Sample___Superstore[[#This Row],[Order Year]]&amp;"-"&amp;Sample___Superstore[[#This Row],[Order Month]]</f>
        <v>2016-Aug</v>
      </c>
      <c r="Y6022" s="10">
        <f>Sample___Superstore6[[#This Row],[Profit]]/Sample___Superstore6[[#This Row],[Sales]]</f>
        <v>0.27</v>
      </c>
      <c r="Z6022" s="9">
        <f t="shared" si="660"/>
        <v>0</v>
      </c>
      <c r="AA6022" s="17">
        <f t="shared" si="661"/>
        <v>2.3409</v>
      </c>
      <c r="AB6022" s="17">
        <f t="shared" si="662"/>
        <v>8.67</v>
      </c>
      <c r="AC6022" s="17">
        <f t="shared" si="663"/>
        <v>0</v>
      </c>
      <c r="AD6022" s="17">
        <f t="shared" si="664"/>
        <v>17.34</v>
      </c>
    </row>
    <row r="6023" spans="1:30">
      <c r="A6023">
        <v>6022</v>
      </c>
      <c r="B6023" t="s">
        <v>8631</v>
      </c>
      <c r="C6023" s="4">
        <v>42595</v>
      </c>
      <c r="D6023" s="4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 s="17">
        <v>15.1158</v>
      </c>
      <c r="V6023">
        <f t="shared" si="658"/>
        <v>2016</v>
      </c>
      <c r="W6023" t="str">
        <f t="shared" si="659"/>
        <v>Aug</v>
      </c>
      <c r="X6023" s="9" t="str">
        <f>Sample___Superstore[[#This Row],[Order Year]]&amp;"-"&amp;Sample___Superstore[[#This Row],[Order Month]]</f>
        <v>2016-Aug</v>
      </c>
      <c r="Y6023" s="10">
        <f>Sample___Superstore6[[#This Row],[Profit]]/Sample___Superstore6[[#This Row],[Sales]]</f>
        <v>0.21</v>
      </c>
      <c r="Z6023" s="9">
        <f t="shared" si="660"/>
        <v>0</v>
      </c>
      <c r="AA6023" s="17">
        <f t="shared" si="661"/>
        <v>7.5579000000000001</v>
      </c>
      <c r="AB6023" s="17">
        <f t="shared" si="662"/>
        <v>35.99</v>
      </c>
      <c r="AC6023" s="17">
        <f t="shared" si="663"/>
        <v>0</v>
      </c>
      <c r="AD6023" s="17">
        <f t="shared" si="664"/>
        <v>71.98</v>
      </c>
    </row>
    <row r="6024" spans="1:30">
      <c r="A6024">
        <v>6023</v>
      </c>
      <c r="B6024" t="s">
        <v>8633</v>
      </c>
      <c r="C6024" s="4">
        <v>41960</v>
      </c>
      <c r="D6024" s="4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17">
        <v>2.4780000000000002</v>
      </c>
      <c r="V6024">
        <f t="shared" si="658"/>
        <v>2014</v>
      </c>
      <c r="W6024" t="str">
        <f t="shared" si="659"/>
        <v>Nov</v>
      </c>
      <c r="X6024" s="9" t="str">
        <f>Sample___Superstore[[#This Row],[Order Year]]&amp;"-"&amp;Sample___Superstore[[#This Row],[Order Month]]</f>
        <v>2014-Nov</v>
      </c>
      <c r="Y6024" s="10">
        <f>Sample___Superstore6[[#This Row],[Profit]]/Sample___Superstore6[[#This Row],[Sales]]</f>
        <v>0.35000000000000003</v>
      </c>
      <c r="Z6024" s="9">
        <f t="shared" si="660"/>
        <v>4</v>
      </c>
      <c r="AA6024" s="17">
        <f t="shared" si="661"/>
        <v>0.82600000000000007</v>
      </c>
      <c r="AB6024" s="17">
        <f t="shared" si="662"/>
        <v>2.36</v>
      </c>
      <c r="AC6024" s="17">
        <f t="shared" si="663"/>
        <v>1.4160000000000001</v>
      </c>
      <c r="AD6024" s="17">
        <f t="shared" si="664"/>
        <v>5.6639999999999997</v>
      </c>
    </row>
    <row r="6025" spans="1:30">
      <c r="A6025">
        <v>6024</v>
      </c>
      <c r="B6025" t="s">
        <v>8634</v>
      </c>
      <c r="C6025" s="4">
        <v>42849</v>
      </c>
      <c r="D6025" s="4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 s="17">
        <v>4.8986000000000001</v>
      </c>
      <c r="V6025">
        <f t="shared" si="658"/>
        <v>2017</v>
      </c>
      <c r="W6025" t="str">
        <f t="shared" si="659"/>
        <v>Apr</v>
      </c>
      <c r="X6025" s="9" t="str">
        <f>Sample___Superstore[[#This Row],[Order Year]]&amp;"-"&amp;Sample___Superstore[[#This Row],[Order Month]]</f>
        <v>2017-Apr</v>
      </c>
      <c r="Y6025" s="10">
        <f>Sample___Superstore6[[#This Row],[Profit]]/Sample___Superstore6[[#This Row],[Sales]]</f>
        <v>6.9999999999999993E-2</v>
      </c>
      <c r="Z6025" s="9">
        <f t="shared" si="660"/>
        <v>3</v>
      </c>
      <c r="AA6025" s="17">
        <f t="shared" si="661"/>
        <v>2.4493</v>
      </c>
      <c r="AB6025" s="17">
        <f t="shared" si="662"/>
        <v>34.99</v>
      </c>
      <c r="AC6025" s="17">
        <f t="shared" si="663"/>
        <v>0</v>
      </c>
      <c r="AD6025" s="17">
        <f t="shared" si="664"/>
        <v>69.98</v>
      </c>
    </row>
    <row r="6026" spans="1:30">
      <c r="A6026">
        <v>6025</v>
      </c>
      <c r="B6026" t="s">
        <v>8635</v>
      </c>
      <c r="C6026" s="4">
        <v>42971</v>
      </c>
      <c r="D6026" s="4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 s="17">
        <v>64.627200000000002</v>
      </c>
      <c r="V6026">
        <f t="shared" si="658"/>
        <v>2017</v>
      </c>
      <c r="W6026" t="str">
        <f t="shared" si="659"/>
        <v>Aug</v>
      </c>
      <c r="X6026" s="9" t="str">
        <f>Sample___Superstore[[#This Row],[Order Year]]&amp;"-"&amp;Sample___Superstore[[#This Row],[Order Month]]</f>
        <v>2017-Aug</v>
      </c>
      <c r="Y6026" s="10">
        <f>Sample___Superstore6[[#This Row],[Profit]]/Sample___Superstore6[[#This Row],[Sales]]</f>
        <v>9.9999999999999992E-2</v>
      </c>
      <c r="Z6026" s="9">
        <f t="shared" si="660"/>
        <v>2</v>
      </c>
      <c r="AA6026" s="17">
        <f t="shared" si="661"/>
        <v>8.0784000000000002</v>
      </c>
      <c r="AB6026" s="17">
        <f t="shared" si="662"/>
        <v>80.784000000000006</v>
      </c>
      <c r="AC6026" s="17">
        <f t="shared" si="663"/>
        <v>129.2544</v>
      </c>
      <c r="AD6026" s="17">
        <f t="shared" si="664"/>
        <v>517.01760000000002</v>
      </c>
    </row>
    <row r="6027" spans="1:30">
      <c r="A6027">
        <v>6026</v>
      </c>
      <c r="B6027" t="s">
        <v>8635</v>
      </c>
      <c r="C6027" s="4">
        <v>42971</v>
      </c>
      <c r="D6027" s="4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 s="17">
        <v>3.7584</v>
      </c>
      <c r="V6027">
        <f t="shared" si="658"/>
        <v>2017</v>
      </c>
      <c r="W6027" t="str">
        <f t="shared" si="659"/>
        <v>Aug</v>
      </c>
      <c r="X6027" s="9" t="str">
        <f>Sample___Superstore[[#This Row],[Order Year]]&amp;"-"&amp;Sample___Superstore[[#This Row],[Order Month]]</f>
        <v>2017-Aug</v>
      </c>
      <c r="Y6027" s="10">
        <f>Sample___Superstore6[[#This Row],[Profit]]/Sample___Superstore6[[#This Row],[Sales]]</f>
        <v>0.36249999999999999</v>
      </c>
      <c r="Z6027" s="9">
        <f t="shared" si="660"/>
        <v>2</v>
      </c>
      <c r="AA6027" s="17">
        <f t="shared" si="661"/>
        <v>1.8792</v>
      </c>
      <c r="AB6027" s="17">
        <f t="shared" si="662"/>
        <v>5.1840000000000002</v>
      </c>
      <c r="AC6027" s="17">
        <f t="shared" si="663"/>
        <v>2.0736000000000003</v>
      </c>
      <c r="AD6027" s="17">
        <f t="shared" si="664"/>
        <v>8.2943999999999996</v>
      </c>
    </row>
    <row r="6028" spans="1:30">
      <c r="A6028">
        <v>6027</v>
      </c>
      <c r="B6028" t="s">
        <v>8636</v>
      </c>
      <c r="C6028" s="4">
        <v>42789</v>
      </c>
      <c r="D6028" s="4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 s="17">
        <v>0.33600000000000002</v>
      </c>
      <c r="V6028">
        <f t="shared" si="658"/>
        <v>2017</v>
      </c>
      <c r="W6028" t="str">
        <f t="shared" si="659"/>
        <v>Feb</v>
      </c>
      <c r="X6028" s="9" t="str">
        <f>Sample___Superstore[[#This Row],[Order Year]]&amp;"-"&amp;Sample___Superstore[[#This Row],[Order Month]]</f>
        <v>2017-Feb</v>
      </c>
      <c r="Y6028" s="10">
        <f>Sample___Superstore6[[#This Row],[Profit]]/Sample___Superstore6[[#This Row],[Sales]]</f>
        <v>0.04</v>
      </c>
      <c r="Z6028" s="9">
        <f t="shared" si="660"/>
        <v>7</v>
      </c>
      <c r="AA6028" s="17">
        <f t="shared" si="661"/>
        <v>6.720000000000001E-2</v>
      </c>
      <c r="AB6028" s="17">
        <f t="shared" si="662"/>
        <v>1.6800000000000002</v>
      </c>
      <c r="AC6028" s="17">
        <f t="shared" si="663"/>
        <v>0</v>
      </c>
      <c r="AD6028" s="17">
        <f t="shared" si="664"/>
        <v>8.4</v>
      </c>
    </row>
    <row r="6029" spans="1:30">
      <c r="A6029">
        <v>6028</v>
      </c>
      <c r="B6029" t="s">
        <v>8636</v>
      </c>
      <c r="C6029" s="4">
        <v>42789</v>
      </c>
      <c r="D6029" s="4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 s="17">
        <v>25.186</v>
      </c>
      <c r="V6029">
        <f t="shared" si="658"/>
        <v>2017</v>
      </c>
      <c r="W6029" t="str">
        <f t="shared" si="659"/>
        <v>Feb</v>
      </c>
      <c r="X6029" s="9" t="str">
        <f>Sample___Superstore[[#This Row],[Order Year]]&amp;"-"&amp;Sample___Superstore[[#This Row],[Order Month]]</f>
        <v>2017-Feb</v>
      </c>
      <c r="Y6029" s="10">
        <f>Sample___Superstore6[[#This Row],[Profit]]/Sample___Superstore6[[#This Row],[Sales]]</f>
        <v>0.35000000000000003</v>
      </c>
      <c r="Z6029" s="9">
        <f t="shared" si="660"/>
        <v>7</v>
      </c>
      <c r="AA6029" s="17">
        <f t="shared" si="661"/>
        <v>5.0372000000000003</v>
      </c>
      <c r="AB6029" s="17">
        <f t="shared" si="662"/>
        <v>14.391999999999999</v>
      </c>
      <c r="AC6029" s="17">
        <f t="shared" si="663"/>
        <v>14.391999999999999</v>
      </c>
      <c r="AD6029" s="17">
        <f t="shared" si="664"/>
        <v>57.567999999999998</v>
      </c>
    </row>
    <row r="6030" spans="1:30">
      <c r="A6030">
        <v>6029</v>
      </c>
      <c r="B6030" t="s">
        <v>8637</v>
      </c>
      <c r="C6030" s="4">
        <v>42693</v>
      </c>
      <c r="D6030" s="4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 s="17">
        <v>6.0060000000000002</v>
      </c>
      <c r="V6030">
        <f t="shared" si="658"/>
        <v>2016</v>
      </c>
      <c r="W6030" t="str">
        <f t="shared" si="659"/>
        <v>Nov</v>
      </c>
      <c r="X6030" s="9" t="str">
        <f>Sample___Superstore[[#This Row],[Order Year]]&amp;"-"&amp;Sample___Superstore[[#This Row],[Order Month]]</f>
        <v>2016-Nov</v>
      </c>
      <c r="Y6030" s="10">
        <f>Sample___Superstore6[[#This Row],[Profit]]/Sample___Superstore6[[#This Row],[Sales]]</f>
        <v>0.32500000000000001</v>
      </c>
      <c r="Z6030" s="9">
        <f t="shared" si="660"/>
        <v>2</v>
      </c>
      <c r="AA6030" s="17">
        <f t="shared" si="661"/>
        <v>3.0030000000000001</v>
      </c>
      <c r="AB6030" s="17">
        <f t="shared" si="662"/>
        <v>9.24</v>
      </c>
      <c r="AC6030" s="17">
        <f t="shared" si="663"/>
        <v>3.6960000000000002</v>
      </c>
      <c r="AD6030" s="17">
        <f t="shared" si="664"/>
        <v>14.784000000000001</v>
      </c>
    </row>
    <row r="6031" spans="1:30">
      <c r="A6031">
        <v>6030</v>
      </c>
      <c r="B6031" t="s">
        <v>8638</v>
      </c>
      <c r="C6031" s="4">
        <v>42688</v>
      </c>
      <c r="D6031" s="4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 s="17">
        <v>2.8536000000000001</v>
      </c>
      <c r="V6031">
        <f t="shared" si="658"/>
        <v>2016</v>
      </c>
      <c r="W6031" t="str">
        <f t="shared" si="659"/>
        <v>Nov</v>
      </c>
      <c r="X6031" s="9" t="str">
        <f>Sample___Superstore[[#This Row],[Order Year]]&amp;"-"&amp;Sample___Superstore[[#This Row],[Order Month]]</f>
        <v>2016-Nov</v>
      </c>
      <c r="Y6031" s="10">
        <f>Sample___Superstore6[[#This Row],[Profit]]/Sample___Superstore6[[#This Row],[Sales]]</f>
        <v>0.29000000000000004</v>
      </c>
      <c r="Z6031" s="9">
        <f t="shared" si="660"/>
        <v>1</v>
      </c>
      <c r="AA6031" s="17">
        <f t="shared" si="661"/>
        <v>0.95120000000000005</v>
      </c>
      <c r="AB6031" s="17">
        <f t="shared" si="662"/>
        <v>3.28</v>
      </c>
      <c r="AC6031" s="17">
        <f t="shared" si="663"/>
        <v>0</v>
      </c>
      <c r="AD6031" s="17">
        <f t="shared" si="664"/>
        <v>9.84</v>
      </c>
    </row>
    <row r="6032" spans="1:30">
      <c r="A6032">
        <v>6031</v>
      </c>
      <c r="B6032" t="s">
        <v>8639</v>
      </c>
      <c r="C6032" s="4">
        <v>42922</v>
      </c>
      <c r="D6032" s="4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 s="17">
        <v>23.923999999999999</v>
      </c>
      <c r="V6032">
        <f t="shared" si="658"/>
        <v>2017</v>
      </c>
      <c r="W6032" t="str">
        <f t="shared" si="659"/>
        <v>Jul</v>
      </c>
      <c r="X6032" s="9" t="str">
        <f>Sample___Superstore[[#This Row],[Order Year]]&amp;"-"&amp;Sample___Superstore[[#This Row],[Order Month]]</f>
        <v>2017-Jul</v>
      </c>
      <c r="Y6032" s="10">
        <f>Sample___Superstore6[[#This Row],[Profit]]/Sample___Superstore6[[#This Row],[Sales]]</f>
        <v>9.9999999999999992E-2</v>
      </c>
      <c r="Z6032" s="9">
        <f t="shared" si="660"/>
        <v>0</v>
      </c>
      <c r="AA6032" s="17">
        <f t="shared" si="661"/>
        <v>23.923999999999999</v>
      </c>
      <c r="AB6032" s="17">
        <f t="shared" si="662"/>
        <v>239.24</v>
      </c>
      <c r="AC6032" s="17">
        <f t="shared" si="663"/>
        <v>47.848000000000006</v>
      </c>
      <c r="AD6032" s="17">
        <f t="shared" si="664"/>
        <v>191.392</v>
      </c>
    </row>
    <row r="6033" spans="1:30">
      <c r="A6033">
        <v>6032</v>
      </c>
      <c r="B6033" t="s">
        <v>8640</v>
      </c>
      <c r="C6033" s="4">
        <v>42729</v>
      </c>
      <c r="D6033" s="4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 s="17">
        <v>6.5472000000000001</v>
      </c>
      <c r="V6033">
        <f t="shared" si="658"/>
        <v>2016</v>
      </c>
      <c r="W6033" t="str">
        <f t="shared" si="659"/>
        <v>Dec</v>
      </c>
      <c r="X6033" s="9" t="str">
        <f>Sample___Superstore[[#This Row],[Order Year]]&amp;"-"&amp;Sample___Superstore[[#This Row],[Order Month]]</f>
        <v>2016-Dec</v>
      </c>
      <c r="Y6033" s="10">
        <f>Sample___Superstore6[[#This Row],[Profit]]/Sample___Superstore6[[#This Row],[Sales]]</f>
        <v>0.31</v>
      </c>
      <c r="Z6033" s="9">
        <f t="shared" si="660"/>
        <v>7</v>
      </c>
      <c r="AA6033" s="17">
        <f t="shared" si="661"/>
        <v>1.6368</v>
      </c>
      <c r="AB6033" s="17">
        <f t="shared" si="662"/>
        <v>5.28</v>
      </c>
      <c r="AC6033" s="17">
        <f t="shared" si="663"/>
        <v>0</v>
      </c>
      <c r="AD6033" s="17">
        <f t="shared" si="664"/>
        <v>21.12</v>
      </c>
    </row>
    <row r="6034" spans="1:30">
      <c r="A6034">
        <v>6033</v>
      </c>
      <c r="B6034" t="s">
        <v>8642</v>
      </c>
      <c r="C6034" s="4">
        <v>42848</v>
      </c>
      <c r="D6034" s="4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 s="17">
        <v>15.372</v>
      </c>
      <c r="V6034">
        <f t="shared" si="658"/>
        <v>2017</v>
      </c>
      <c r="W6034" t="str">
        <f t="shared" si="659"/>
        <v>Apr</v>
      </c>
      <c r="X6034" s="9" t="str">
        <f>Sample___Superstore[[#This Row],[Order Year]]&amp;"-"&amp;Sample___Superstore[[#This Row],[Order Month]]</f>
        <v>2017-Apr</v>
      </c>
      <c r="Y6034" s="10">
        <f>Sample___Superstore6[[#This Row],[Profit]]/Sample___Superstore6[[#This Row],[Sales]]</f>
        <v>0.28000000000000003</v>
      </c>
      <c r="Z6034" s="9">
        <f t="shared" si="660"/>
        <v>2</v>
      </c>
      <c r="AA6034" s="17">
        <f t="shared" si="661"/>
        <v>3.0743999999999998</v>
      </c>
      <c r="AB6034" s="17">
        <f t="shared" si="662"/>
        <v>10.98</v>
      </c>
      <c r="AC6034" s="17">
        <f t="shared" si="663"/>
        <v>0</v>
      </c>
      <c r="AD6034" s="17">
        <f t="shared" si="664"/>
        <v>54.9</v>
      </c>
    </row>
    <row r="6035" spans="1:30">
      <c r="A6035">
        <v>6034</v>
      </c>
      <c r="B6035" t="s">
        <v>8643</v>
      </c>
      <c r="C6035" s="4">
        <v>42352</v>
      </c>
      <c r="D6035" s="4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 s="17">
        <v>5.1816000000000004</v>
      </c>
      <c r="V6035">
        <f t="shared" si="658"/>
        <v>2015</v>
      </c>
      <c r="W6035" t="str">
        <f t="shared" si="659"/>
        <v>Dec</v>
      </c>
      <c r="X6035" s="9" t="str">
        <f>Sample___Superstore[[#This Row],[Order Year]]&amp;"-"&amp;Sample___Superstore[[#This Row],[Order Month]]</f>
        <v>2015-Dec</v>
      </c>
      <c r="Y6035" s="10">
        <f>Sample___Superstore6[[#This Row],[Profit]]/Sample___Superstore6[[#This Row],[Sales]]</f>
        <v>0.34</v>
      </c>
      <c r="Z6035" s="9">
        <f t="shared" si="660"/>
        <v>4</v>
      </c>
      <c r="AA6035" s="17">
        <f t="shared" si="661"/>
        <v>1.7272000000000001</v>
      </c>
      <c r="AB6035" s="17">
        <f t="shared" si="662"/>
        <v>5.08</v>
      </c>
      <c r="AC6035" s="17">
        <f t="shared" si="663"/>
        <v>0</v>
      </c>
      <c r="AD6035" s="17">
        <f t="shared" si="664"/>
        <v>15.24</v>
      </c>
    </row>
    <row r="6036" spans="1:30">
      <c r="A6036">
        <v>6035</v>
      </c>
      <c r="B6036" t="s">
        <v>8644</v>
      </c>
      <c r="C6036" s="4">
        <v>42113</v>
      </c>
      <c r="D6036" s="4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 s="17">
        <v>-52.833599999999997</v>
      </c>
      <c r="V6036">
        <f t="shared" si="658"/>
        <v>2015</v>
      </c>
      <c r="W6036" t="str">
        <f t="shared" si="659"/>
        <v>Apr</v>
      </c>
      <c r="X6036" s="9" t="str">
        <f>Sample___Superstore[[#This Row],[Order Year]]&amp;"-"&amp;Sample___Superstore[[#This Row],[Order Month]]</f>
        <v>2015-Apr</v>
      </c>
      <c r="Y6036" s="10">
        <f>Sample___Superstore6[[#This Row],[Profit]]/Sample___Superstore6[[#This Row],[Sales]]</f>
        <v>-2.6999999999999997</v>
      </c>
      <c r="Z6036" s="9">
        <f t="shared" si="660"/>
        <v>6</v>
      </c>
      <c r="AA6036" s="17">
        <f t="shared" si="661"/>
        <v>-26.416799999999999</v>
      </c>
      <c r="AB6036" s="17">
        <f t="shared" si="662"/>
        <v>9.7840000000000007</v>
      </c>
      <c r="AC6036" s="17">
        <f t="shared" si="663"/>
        <v>15.654400000000003</v>
      </c>
      <c r="AD6036" s="17">
        <f t="shared" si="664"/>
        <v>3.9135999999999989</v>
      </c>
    </row>
    <row r="6037" spans="1:30">
      <c r="A6037">
        <v>6036</v>
      </c>
      <c r="B6037" t="s">
        <v>8644</v>
      </c>
      <c r="C6037" s="4">
        <v>42113</v>
      </c>
      <c r="D6037" s="4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 s="17">
        <v>-512.14679999999998</v>
      </c>
      <c r="V6037">
        <f t="shared" si="658"/>
        <v>2015</v>
      </c>
      <c r="W6037" t="str">
        <f t="shared" si="659"/>
        <v>Apr</v>
      </c>
      <c r="X6037" s="9" t="str">
        <f>Sample___Superstore[[#This Row],[Order Year]]&amp;"-"&amp;Sample___Superstore[[#This Row],[Order Month]]</f>
        <v>2015-Apr</v>
      </c>
      <c r="Y6037" s="10">
        <f>Sample___Superstore6[[#This Row],[Profit]]/Sample___Superstore6[[#This Row],[Sales]]</f>
        <v>-1.65</v>
      </c>
      <c r="Z6037" s="9">
        <f t="shared" si="660"/>
        <v>6</v>
      </c>
      <c r="AA6037" s="17">
        <f t="shared" si="661"/>
        <v>-128.0367</v>
      </c>
      <c r="AB6037" s="17">
        <f t="shared" si="662"/>
        <v>77.597999999999999</v>
      </c>
      <c r="AC6037" s="17">
        <f t="shared" si="663"/>
        <v>248.31360000000001</v>
      </c>
      <c r="AD6037" s="17">
        <f t="shared" si="664"/>
        <v>62.078399999999988</v>
      </c>
    </row>
    <row r="6038" spans="1:30">
      <c r="A6038">
        <v>6037</v>
      </c>
      <c r="B6038" t="s">
        <v>8645</v>
      </c>
      <c r="C6038" s="4">
        <v>42617</v>
      </c>
      <c r="D6038" s="4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 s="17">
        <v>16.614000000000001</v>
      </c>
      <c r="V6038">
        <f t="shared" si="658"/>
        <v>2016</v>
      </c>
      <c r="W6038" t="str">
        <f t="shared" si="659"/>
        <v>Sep</v>
      </c>
      <c r="X6038" s="9" t="str">
        <f>Sample___Superstore[[#This Row],[Order Year]]&amp;"-"&amp;Sample___Superstore[[#This Row],[Order Month]]</f>
        <v>2016-Sep</v>
      </c>
      <c r="Y6038" s="10">
        <f>Sample___Superstore6[[#This Row],[Profit]]/Sample___Superstore6[[#This Row],[Sales]]</f>
        <v>0.39</v>
      </c>
      <c r="Z6038" s="9">
        <f t="shared" si="660"/>
        <v>4</v>
      </c>
      <c r="AA6038" s="17">
        <f t="shared" si="661"/>
        <v>5.5380000000000003</v>
      </c>
      <c r="AB6038" s="17">
        <f t="shared" si="662"/>
        <v>14.200000000000001</v>
      </c>
      <c r="AC6038" s="17">
        <f t="shared" si="663"/>
        <v>0</v>
      </c>
      <c r="AD6038" s="17">
        <f t="shared" si="664"/>
        <v>42.6</v>
      </c>
    </row>
    <row r="6039" spans="1:30">
      <c r="A6039">
        <v>6038</v>
      </c>
      <c r="B6039" t="s">
        <v>8645</v>
      </c>
      <c r="C6039" s="4">
        <v>42617</v>
      </c>
      <c r="D6039" s="4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 s="17">
        <v>54.691200000000002</v>
      </c>
      <c r="V6039">
        <f t="shared" si="658"/>
        <v>2016</v>
      </c>
      <c r="W6039" t="str">
        <f t="shared" si="659"/>
        <v>Sep</v>
      </c>
      <c r="X6039" s="9" t="str">
        <f>Sample___Superstore[[#This Row],[Order Year]]&amp;"-"&amp;Sample___Superstore[[#This Row],[Order Month]]</f>
        <v>2016-Sep</v>
      </c>
      <c r="Y6039" s="10">
        <f>Sample___Superstore6[[#This Row],[Profit]]/Sample___Superstore6[[#This Row],[Sales]]</f>
        <v>0.48000000000000004</v>
      </c>
      <c r="Z6039" s="9">
        <f t="shared" si="660"/>
        <v>4</v>
      </c>
      <c r="AA6039" s="17">
        <f t="shared" si="661"/>
        <v>9.1151999999999997</v>
      </c>
      <c r="AB6039" s="17">
        <f t="shared" si="662"/>
        <v>18.989999999999998</v>
      </c>
      <c r="AC6039" s="17">
        <f t="shared" si="663"/>
        <v>0</v>
      </c>
      <c r="AD6039" s="17">
        <f t="shared" si="664"/>
        <v>113.94</v>
      </c>
    </row>
    <row r="6040" spans="1:30">
      <c r="A6040">
        <v>6039</v>
      </c>
      <c r="B6040" t="s">
        <v>8645</v>
      </c>
      <c r="C6040" s="4">
        <v>42617</v>
      </c>
      <c r="D6040" s="4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 s="17">
        <v>5.1967999999999996</v>
      </c>
      <c r="V6040">
        <f t="shared" si="658"/>
        <v>2016</v>
      </c>
      <c r="W6040" t="str">
        <f t="shared" si="659"/>
        <v>Sep</v>
      </c>
      <c r="X6040" s="9" t="str">
        <f>Sample___Superstore[[#This Row],[Order Year]]&amp;"-"&amp;Sample___Superstore[[#This Row],[Order Month]]</f>
        <v>2016-Sep</v>
      </c>
      <c r="Y6040" s="10">
        <f>Sample___Superstore6[[#This Row],[Profit]]/Sample___Superstore6[[#This Row],[Sales]]</f>
        <v>0.04</v>
      </c>
      <c r="Z6040" s="9">
        <f t="shared" si="660"/>
        <v>4</v>
      </c>
      <c r="AA6040" s="17">
        <f t="shared" si="661"/>
        <v>1.2991999999999999</v>
      </c>
      <c r="AB6040" s="17">
        <f t="shared" si="662"/>
        <v>32.479999999999997</v>
      </c>
      <c r="AC6040" s="17">
        <f t="shared" si="663"/>
        <v>0</v>
      </c>
      <c r="AD6040" s="17">
        <f t="shared" si="664"/>
        <v>129.91999999999999</v>
      </c>
    </row>
    <row r="6041" spans="1:30">
      <c r="A6041">
        <v>6040</v>
      </c>
      <c r="B6041" t="s">
        <v>8645</v>
      </c>
      <c r="C6041" s="4">
        <v>42617</v>
      </c>
      <c r="D6041" s="4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 s="17">
        <v>2.5344000000000002</v>
      </c>
      <c r="V6041">
        <f t="shared" si="658"/>
        <v>2016</v>
      </c>
      <c r="W6041" t="str">
        <f t="shared" si="659"/>
        <v>Sep</v>
      </c>
      <c r="X6041" s="9" t="str">
        <f>Sample___Superstore[[#This Row],[Order Year]]&amp;"-"&amp;Sample___Superstore[[#This Row],[Order Month]]</f>
        <v>2016-Sep</v>
      </c>
      <c r="Y6041" s="10">
        <f>Sample___Superstore6[[#This Row],[Profit]]/Sample___Superstore6[[#This Row],[Sales]]</f>
        <v>0.48000000000000004</v>
      </c>
      <c r="Z6041" s="9">
        <f t="shared" si="660"/>
        <v>4</v>
      </c>
      <c r="AA6041" s="17">
        <f t="shared" si="661"/>
        <v>0.84480000000000011</v>
      </c>
      <c r="AB6041" s="17">
        <f t="shared" si="662"/>
        <v>1.76</v>
      </c>
      <c r="AC6041" s="17">
        <f t="shared" si="663"/>
        <v>0</v>
      </c>
      <c r="AD6041" s="17">
        <f t="shared" si="664"/>
        <v>5.28</v>
      </c>
    </row>
    <row r="6042" spans="1:30">
      <c r="A6042">
        <v>6041</v>
      </c>
      <c r="B6042" t="s">
        <v>8646</v>
      </c>
      <c r="C6042" s="4">
        <v>43002</v>
      </c>
      <c r="D6042" s="4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 s="17">
        <v>75.180000000000007</v>
      </c>
      <c r="V6042">
        <f t="shared" si="658"/>
        <v>2017</v>
      </c>
      <c r="W6042" t="str">
        <f t="shared" si="659"/>
        <v>Sep</v>
      </c>
      <c r="X6042" s="9" t="str">
        <f>Sample___Superstore[[#This Row],[Order Year]]&amp;"-"&amp;Sample___Superstore[[#This Row],[Order Month]]</f>
        <v>2017-Sep</v>
      </c>
      <c r="Y6042" s="10">
        <f>Sample___Superstore6[[#This Row],[Profit]]/Sample___Superstore6[[#This Row],[Sales]]</f>
        <v>8.7500000000000008E-2</v>
      </c>
      <c r="Z6042" s="9">
        <f t="shared" si="660"/>
        <v>5</v>
      </c>
      <c r="AA6042" s="17">
        <f t="shared" si="661"/>
        <v>25.060000000000002</v>
      </c>
      <c r="AB6042" s="17">
        <f t="shared" si="662"/>
        <v>286.40000000000003</v>
      </c>
      <c r="AC6042" s="17">
        <f t="shared" si="663"/>
        <v>171.84000000000003</v>
      </c>
      <c r="AD6042" s="17">
        <f t="shared" si="664"/>
        <v>687.36</v>
      </c>
    </row>
    <row r="6043" spans="1:30">
      <c r="A6043">
        <v>6042</v>
      </c>
      <c r="B6043" t="s">
        <v>8646</v>
      </c>
      <c r="C6043" s="4">
        <v>43002</v>
      </c>
      <c r="D6043" s="4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 s="17">
        <v>177.19800000000001</v>
      </c>
      <c r="V6043">
        <f t="shared" si="658"/>
        <v>2017</v>
      </c>
      <c r="W6043" t="str">
        <f t="shared" si="659"/>
        <v>Sep</v>
      </c>
      <c r="X6043" s="9" t="str">
        <f>Sample___Superstore[[#This Row],[Order Year]]&amp;"-"&amp;Sample___Superstore[[#This Row],[Order Month]]</f>
        <v>2017-Sep</v>
      </c>
      <c r="Y6043" s="10">
        <f>Sample___Superstore6[[#This Row],[Profit]]/Sample___Superstore6[[#This Row],[Sales]]</f>
        <v>0.35000000000000003</v>
      </c>
      <c r="Z6043" s="9">
        <f t="shared" si="660"/>
        <v>5</v>
      </c>
      <c r="AA6043" s="17">
        <f t="shared" si="661"/>
        <v>59.066000000000003</v>
      </c>
      <c r="AB6043" s="17">
        <f t="shared" si="662"/>
        <v>168.76</v>
      </c>
      <c r="AC6043" s="17">
        <f t="shared" si="663"/>
        <v>101.256</v>
      </c>
      <c r="AD6043" s="17">
        <f t="shared" si="664"/>
        <v>405.024</v>
      </c>
    </row>
    <row r="6044" spans="1:30">
      <c r="A6044">
        <v>6043</v>
      </c>
      <c r="B6044" t="s">
        <v>8649</v>
      </c>
      <c r="C6044" s="4">
        <v>42404</v>
      </c>
      <c r="D6044" s="4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 s="17">
        <v>3.9512</v>
      </c>
      <c r="V6044">
        <f t="shared" si="658"/>
        <v>2016</v>
      </c>
      <c r="W6044" t="str">
        <f t="shared" si="659"/>
        <v>Feb</v>
      </c>
      <c r="X6044" s="9" t="str">
        <f>Sample___Superstore[[#This Row],[Order Year]]&amp;"-"&amp;Sample___Superstore[[#This Row],[Order Month]]</f>
        <v>2016-Feb</v>
      </c>
      <c r="Y6044" s="10">
        <f>Sample___Superstore6[[#This Row],[Profit]]/Sample___Superstore6[[#This Row],[Sales]]</f>
        <v>0.27500000000000002</v>
      </c>
      <c r="Z6044" s="9">
        <f t="shared" si="660"/>
        <v>4</v>
      </c>
      <c r="AA6044" s="17">
        <f t="shared" si="661"/>
        <v>1.9756</v>
      </c>
      <c r="AB6044" s="17">
        <f t="shared" si="662"/>
        <v>7.1840000000000002</v>
      </c>
      <c r="AC6044" s="17">
        <f t="shared" si="663"/>
        <v>2.8736000000000002</v>
      </c>
      <c r="AD6044" s="17">
        <f t="shared" si="664"/>
        <v>11.494400000000001</v>
      </c>
    </row>
    <row r="6045" spans="1:30">
      <c r="A6045">
        <v>6044</v>
      </c>
      <c r="B6045" t="s">
        <v>8650</v>
      </c>
      <c r="C6045" s="4">
        <v>42874</v>
      </c>
      <c r="D6045" s="4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 s="17">
        <v>-35.364600000000003</v>
      </c>
      <c r="V6045">
        <f t="shared" si="658"/>
        <v>2017</v>
      </c>
      <c r="W6045" t="str">
        <f t="shared" si="659"/>
        <v>May</v>
      </c>
      <c r="X6045" s="9" t="str">
        <f>Sample___Superstore[[#This Row],[Order Year]]&amp;"-"&amp;Sample___Superstore[[#This Row],[Order Month]]</f>
        <v>2017-May</v>
      </c>
      <c r="Y6045" s="10">
        <f>Sample___Superstore6[[#This Row],[Profit]]/Sample___Superstore6[[#This Row],[Sales]]</f>
        <v>-0.11250000000000002</v>
      </c>
      <c r="Z6045" s="9">
        <f t="shared" si="660"/>
        <v>5</v>
      </c>
      <c r="AA6045" s="17">
        <f t="shared" si="661"/>
        <v>-11.788200000000002</v>
      </c>
      <c r="AB6045" s="17">
        <f t="shared" si="662"/>
        <v>104.78399999999999</v>
      </c>
      <c r="AC6045" s="17">
        <f t="shared" si="663"/>
        <v>62.870399999999997</v>
      </c>
      <c r="AD6045" s="17">
        <f t="shared" si="664"/>
        <v>251.48159999999999</v>
      </c>
    </row>
    <row r="6046" spans="1:30">
      <c r="A6046">
        <v>6045</v>
      </c>
      <c r="B6046" t="s">
        <v>8650</v>
      </c>
      <c r="C6046" s="4">
        <v>42874</v>
      </c>
      <c r="D6046" s="4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 s="17">
        <v>10.109400000000001</v>
      </c>
      <c r="V6046">
        <f t="shared" si="658"/>
        <v>2017</v>
      </c>
      <c r="W6046" t="str">
        <f t="shared" si="659"/>
        <v>May</v>
      </c>
      <c r="X6046" s="9" t="str">
        <f>Sample___Superstore[[#This Row],[Order Year]]&amp;"-"&amp;Sample___Superstore[[#This Row],[Order Month]]</f>
        <v>2017-May</v>
      </c>
      <c r="Y6046" s="10">
        <f>Sample___Superstore6[[#This Row],[Profit]]/Sample___Superstore6[[#This Row],[Sales]]</f>
        <v>0.36249999999999999</v>
      </c>
      <c r="Z6046" s="9">
        <f t="shared" si="660"/>
        <v>5</v>
      </c>
      <c r="AA6046" s="17">
        <f t="shared" si="661"/>
        <v>1.4442000000000002</v>
      </c>
      <c r="AB6046" s="17">
        <f t="shared" si="662"/>
        <v>3.9840000000000004</v>
      </c>
      <c r="AC6046" s="17">
        <f t="shared" si="663"/>
        <v>5.5776000000000003</v>
      </c>
      <c r="AD6046" s="17">
        <f t="shared" si="664"/>
        <v>22.310400000000001</v>
      </c>
    </row>
    <row r="6047" spans="1:30">
      <c r="A6047">
        <v>6046</v>
      </c>
      <c r="B6047" t="s">
        <v>8651</v>
      </c>
      <c r="C6047" s="4">
        <v>42250</v>
      </c>
      <c r="D6047" s="4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 s="17">
        <v>89.307000000000002</v>
      </c>
      <c r="V6047">
        <f t="shared" si="658"/>
        <v>2015</v>
      </c>
      <c r="W6047" t="str">
        <f t="shared" si="659"/>
        <v>Sep</v>
      </c>
      <c r="X6047" s="9" t="str">
        <f>Sample___Superstore[[#This Row],[Order Year]]&amp;"-"&amp;Sample___Superstore[[#This Row],[Order Month]]</f>
        <v>2015-Sep</v>
      </c>
      <c r="Y6047" s="10">
        <f>Sample___Superstore6[[#This Row],[Profit]]/Sample___Superstore6[[#This Row],[Sales]]</f>
        <v>0.37500000000000006</v>
      </c>
      <c r="Z6047" s="9">
        <f t="shared" si="660"/>
        <v>5</v>
      </c>
      <c r="AA6047" s="17">
        <f t="shared" si="661"/>
        <v>29.769000000000002</v>
      </c>
      <c r="AB6047" s="17">
        <f t="shared" si="662"/>
        <v>79.384</v>
      </c>
      <c r="AC6047" s="17">
        <f t="shared" si="663"/>
        <v>47.630400000000002</v>
      </c>
      <c r="AD6047" s="17">
        <f t="shared" si="664"/>
        <v>190.52159999999998</v>
      </c>
    </row>
    <row r="6048" spans="1:30">
      <c r="A6048">
        <v>6047</v>
      </c>
      <c r="B6048" t="s">
        <v>8652</v>
      </c>
      <c r="C6048" s="4">
        <v>42530</v>
      </c>
      <c r="D6048" s="4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 s="17">
        <v>173.23500000000001</v>
      </c>
      <c r="V6048">
        <f t="shared" si="658"/>
        <v>2016</v>
      </c>
      <c r="W6048" t="str">
        <f t="shared" si="659"/>
        <v>Jun</v>
      </c>
      <c r="X6048" s="9" t="str">
        <f>Sample___Superstore[[#This Row],[Order Year]]&amp;"-"&amp;Sample___Superstore[[#This Row],[Order Month]]</f>
        <v>2016-Jun</v>
      </c>
      <c r="Y6048" s="10">
        <f>Sample___Superstore6[[#This Row],[Profit]]/Sample___Superstore6[[#This Row],[Sales]]</f>
        <v>0.25</v>
      </c>
      <c r="Z6048" s="9">
        <f t="shared" si="660"/>
        <v>7</v>
      </c>
      <c r="AA6048" s="17">
        <f t="shared" si="661"/>
        <v>57.745000000000005</v>
      </c>
      <c r="AB6048" s="17">
        <f t="shared" si="662"/>
        <v>230.98000000000002</v>
      </c>
      <c r="AC6048" s="17">
        <f t="shared" si="663"/>
        <v>0</v>
      </c>
      <c r="AD6048" s="17">
        <f t="shared" si="664"/>
        <v>692.94</v>
      </c>
    </row>
    <row r="6049" spans="1:30">
      <c r="A6049">
        <v>6048</v>
      </c>
      <c r="B6049" t="s">
        <v>8653</v>
      </c>
      <c r="C6049" s="4">
        <v>42315</v>
      </c>
      <c r="D6049" s="4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 s="17">
        <v>-12.9168</v>
      </c>
      <c r="V6049">
        <f t="shared" si="658"/>
        <v>2015</v>
      </c>
      <c r="W6049" t="str">
        <f t="shared" si="659"/>
        <v>Nov</v>
      </c>
      <c r="X6049" s="9" t="str">
        <f>Sample___Superstore[[#This Row],[Order Year]]&amp;"-"&amp;Sample___Superstore[[#This Row],[Order Month]]</f>
        <v>2015-Nov</v>
      </c>
      <c r="Y6049" s="10">
        <f>Sample___Superstore6[[#This Row],[Profit]]/Sample___Superstore6[[#This Row],[Sales]]</f>
        <v>-0.79999999999999993</v>
      </c>
      <c r="Z6049" s="9">
        <f t="shared" si="660"/>
        <v>4</v>
      </c>
      <c r="AA6049" s="17">
        <f t="shared" si="661"/>
        <v>-1.4352</v>
      </c>
      <c r="AB6049" s="17">
        <f t="shared" si="662"/>
        <v>1.794</v>
      </c>
      <c r="AC6049" s="17">
        <f t="shared" si="663"/>
        <v>11.302199999999999</v>
      </c>
      <c r="AD6049" s="17">
        <f t="shared" si="664"/>
        <v>4.8438000000000017</v>
      </c>
    </row>
    <row r="6050" spans="1:30">
      <c r="A6050">
        <v>6049</v>
      </c>
      <c r="B6050" t="s">
        <v>8653</v>
      </c>
      <c r="C6050" s="4">
        <v>42315</v>
      </c>
      <c r="D6050" s="4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 s="17">
        <v>-1031.5385000000001</v>
      </c>
      <c r="V6050">
        <f t="shared" si="658"/>
        <v>2015</v>
      </c>
      <c r="W6050" t="str">
        <f t="shared" si="659"/>
        <v>Nov</v>
      </c>
      <c r="X6050" s="9" t="str">
        <f>Sample___Superstore[[#This Row],[Order Year]]&amp;"-"&amp;Sample___Superstore[[#This Row],[Order Month]]</f>
        <v>2015-Nov</v>
      </c>
      <c r="Y6050" s="10">
        <f>Sample___Superstore6[[#This Row],[Profit]]/Sample___Superstore6[[#This Row],[Sales]]</f>
        <v>-0.76666666666666683</v>
      </c>
      <c r="Z6050" s="9">
        <f t="shared" si="660"/>
        <v>4</v>
      </c>
      <c r="AA6050" s="17">
        <f t="shared" si="661"/>
        <v>-206.30770000000001</v>
      </c>
      <c r="AB6050" s="17">
        <f t="shared" si="662"/>
        <v>269.09699999999998</v>
      </c>
      <c r="AC6050" s="17">
        <f t="shared" si="663"/>
        <v>941.83949999999982</v>
      </c>
      <c r="AD6050" s="17">
        <f t="shared" si="664"/>
        <v>403.64550000000008</v>
      </c>
    </row>
    <row r="6051" spans="1:30">
      <c r="A6051">
        <v>6050</v>
      </c>
      <c r="B6051" t="s">
        <v>8654</v>
      </c>
      <c r="C6051" s="4">
        <v>42536</v>
      </c>
      <c r="D6051" s="4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 s="17">
        <v>54.215000000000003</v>
      </c>
      <c r="V6051">
        <f t="shared" si="658"/>
        <v>2016</v>
      </c>
      <c r="W6051" t="str">
        <f t="shared" si="659"/>
        <v>Jun</v>
      </c>
      <c r="X6051" s="9" t="str">
        <f>Sample___Superstore[[#This Row],[Order Year]]&amp;"-"&amp;Sample___Superstore[[#This Row],[Order Month]]</f>
        <v>2016-Jun</v>
      </c>
      <c r="Y6051" s="10">
        <f>Sample___Superstore6[[#This Row],[Profit]]/Sample___Superstore6[[#This Row],[Sales]]</f>
        <v>0.3125</v>
      </c>
      <c r="Z6051" s="9">
        <f t="shared" si="660"/>
        <v>3</v>
      </c>
      <c r="AA6051" s="17">
        <f t="shared" si="661"/>
        <v>7.7450000000000001</v>
      </c>
      <c r="AB6051" s="17">
        <f t="shared" si="662"/>
        <v>24.783999999999999</v>
      </c>
      <c r="AC6051" s="17">
        <f t="shared" si="663"/>
        <v>34.697600000000001</v>
      </c>
      <c r="AD6051" s="17">
        <f t="shared" si="664"/>
        <v>138.79040000000001</v>
      </c>
    </row>
    <row r="6052" spans="1:30">
      <c r="A6052">
        <v>6051</v>
      </c>
      <c r="B6052" t="s">
        <v>8655</v>
      </c>
      <c r="C6052" s="4">
        <v>42119</v>
      </c>
      <c r="D6052" s="4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 s="17">
        <v>16.170000000000002</v>
      </c>
      <c r="V6052">
        <f t="shared" si="658"/>
        <v>2015</v>
      </c>
      <c r="W6052" t="str">
        <f t="shared" si="659"/>
        <v>Apr</v>
      </c>
      <c r="X6052" s="9" t="str">
        <f>Sample___Superstore[[#This Row],[Order Year]]&amp;"-"&amp;Sample___Superstore[[#This Row],[Order Month]]</f>
        <v>2015-Apr</v>
      </c>
      <c r="Y6052" s="10">
        <f>Sample___Superstore6[[#This Row],[Profit]]/Sample___Superstore6[[#This Row],[Sales]]</f>
        <v>0.28000000000000003</v>
      </c>
      <c r="Z6052" s="9">
        <f t="shared" si="660"/>
        <v>5</v>
      </c>
      <c r="AA6052" s="17">
        <f t="shared" si="661"/>
        <v>3.2340000000000004</v>
      </c>
      <c r="AB6052" s="17">
        <f t="shared" si="662"/>
        <v>11.55</v>
      </c>
      <c r="AC6052" s="17">
        <f t="shared" si="663"/>
        <v>0</v>
      </c>
      <c r="AD6052" s="17">
        <f t="shared" si="664"/>
        <v>57.75</v>
      </c>
    </row>
    <row r="6053" spans="1:30">
      <c r="A6053">
        <v>6052</v>
      </c>
      <c r="B6053" t="s">
        <v>8655</v>
      </c>
      <c r="C6053" s="4">
        <v>42119</v>
      </c>
      <c r="D6053" s="4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 s="17">
        <v>76.272000000000006</v>
      </c>
      <c r="V6053">
        <f t="shared" si="658"/>
        <v>2015</v>
      </c>
      <c r="W6053" t="str">
        <f t="shared" si="659"/>
        <v>Apr</v>
      </c>
      <c r="X6053" s="9" t="str">
        <f>Sample___Superstore[[#This Row],[Order Year]]&amp;"-"&amp;Sample___Superstore[[#This Row],[Order Month]]</f>
        <v>2015-Apr</v>
      </c>
      <c r="Y6053" s="10">
        <f>Sample___Superstore6[[#This Row],[Profit]]/Sample___Superstore6[[#This Row],[Sales]]</f>
        <v>0.28000000000000003</v>
      </c>
      <c r="Z6053" s="9">
        <f t="shared" si="660"/>
        <v>5</v>
      </c>
      <c r="AA6053" s="17">
        <f t="shared" si="661"/>
        <v>15.2544</v>
      </c>
      <c r="AB6053" s="17">
        <f t="shared" si="662"/>
        <v>54.48</v>
      </c>
      <c r="AC6053" s="17">
        <f t="shared" si="663"/>
        <v>0</v>
      </c>
      <c r="AD6053" s="17">
        <f t="shared" si="664"/>
        <v>272.39999999999998</v>
      </c>
    </row>
    <row r="6054" spans="1:30">
      <c r="A6054">
        <v>6053</v>
      </c>
      <c r="B6054" t="s">
        <v>8658</v>
      </c>
      <c r="C6054" s="4">
        <v>42636</v>
      </c>
      <c r="D6054" s="4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 s="17">
        <v>4.0338000000000003</v>
      </c>
      <c r="V6054">
        <f t="shared" si="658"/>
        <v>2016</v>
      </c>
      <c r="W6054" t="str">
        <f t="shared" si="659"/>
        <v>Sep</v>
      </c>
      <c r="X6054" s="9" t="str">
        <f>Sample___Superstore[[#This Row],[Order Year]]&amp;"-"&amp;Sample___Superstore[[#This Row],[Order Month]]</f>
        <v>2016-Sep</v>
      </c>
      <c r="Y6054" s="10">
        <f>Sample___Superstore6[[#This Row],[Profit]]/Sample___Superstore6[[#This Row],[Sales]]</f>
        <v>0.33750000000000002</v>
      </c>
      <c r="Z6054" s="9">
        <f t="shared" si="660"/>
        <v>3</v>
      </c>
      <c r="AA6054" s="17">
        <f t="shared" si="661"/>
        <v>1.3446</v>
      </c>
      <c r="AB6054" s="17">
        <f t="shared" si="662"/>
        <v>3.984</v>
      </c>
      <c r="AC6054" s="17">
        <f t="shared" si="663"/>
        <v>2.3904000000000001</v>
      </c>
      <c r="AD6054" s="17">
        <f t="shared" si="664"/>
        <v>9.5616000000000003</v>
      </c>
    </row>
    <row r="6055" spans="1:30">
      <c r="A6055">
        <v>6054</v>
      </c>
      <c r="B6055" t="s">
        <v>8658</v>
      </c>
      <c r="C6055" s="4">
        <v>42636</v>
      </c>
      <c r="D6055" s="4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 s="17">
        <v>7.7</v>
      </c>
      <c r="V6055">
        <f t="shared" si="658"/>
        <v>2016</v>
      </c>
      <c r="W6055" t="str">
        <f t="shared" si="659"/>
        <v>Sep</v>
      </c>
      <c r="X6055" s="9" t="str">
        <f>Sample___Superstore[[#This Row],[Order Year]]&amp;"-"&amp;Sample___Superstore[[#This Row],[Order Month]]</f>
        <v>2016-Sep</v>
      </c>
      <c r="Y6055" s="10">
        <f>Sample___Superstore6[[#This Row],[Profit]]/Sample___Superstore6[[#This Row],[Sales]]</f>
        <v>0.27500000000000002</v>
      </c>
      <c r="Z6055" s="9">
        <f t="shared" si="660"/>
        <v>3</v>
      </c>
      <c r="AA6055" s="17">
        <f t="shared" si="661"/>
        <v>1.925</v>
      </c>
      <c r="AB6055" s="17">
        <f t="shared" si="662"/>
        <v>7</v>
      </c>
      <c r="AC6055" s="17">
        <f t="shared" si="663"/>
        <v>5.6000000000000005</v>
      </c>
      <c r="AD6055" s="17">
        <f t="shared" si="664"/>
        <v>22.4</v>
      </c>
    </row>
    <row r="6056" spans="1:30">
      <c r="A6056">
        <v>6055</v>
      </c>
      <c r="B6056" t="s">
        <v>8658</v>
      </c>
      <c r="C6056" s="4">
        <v>42636</v>
      </c>
      <c r="D6056" s="4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 s="17">
        <v>-9.7607999999999997</v>
      </c>
      <c r="V6056">
        <f t="shared" si="658"/>
        <v>2016</v>
      </c>
      <c r="W6056" t="str">
        <f t="shared" si="659"/>
        <v>Sep</v>
      </c>
      <c r="X6056" s="9" t="str">
        <f>Sample___Superstore[[#This Row],[Order Year]]&amp;"-"&amp;Sample___Superstore[[#This Row],[Order Month]]</f>
        <v>2016-Sep</v>
      </c>
      <c r="Y6056" s="10">
        <f>Sample___Superstore6[[#This Row],[Profit]]/Sample___Superstore6[[#This Row],[Sales]]</f>
        <v>-0.79999999999999993</v>
      </c>
      <c r="Z6056" s="9">
        <f t="shared" si="660"/>
        <v>3</v>
      </c>
      <c r="AA6056" s="17">
        <f t="shared" si="661"/>
        <v>-1.3943999999999999</v>
      </c>
      <c r="AB6056" s="17">
        <f t="shared" si="662"/>
        <v>1.7430000000000001</v>
      </c>
      <c r="AC6056" s="17">
        <f t="shared" si="663"/>
        <v>8.5406999999999993</v>
      </c>
      <c r="AD6056" s="17">
        <f t="shared" si="664"/>
        <v>3.6603000000000012</v>
      </c>
    </row>
    <row r="6057" spans="1:30">
      <c r="A6057">
        <v>6056</v>
      </c>
      <c r="B6057" t="s">
        <v>8659</v>
      </c>
      <c r="C6057" s="4">
        <v>42600</v>
      </c>
      <c r="D6057" s="4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 s="17">
        <v>-3.4121999999999999</v>
      </c>
      <c r="V6057">
        <f t="shared" si="658"/>
        <v>2016</v>
      </c>
      <c r="W6057" t="str">
        <f t="shared" si="659"/>
        <v>Aug</v>
      </c>
      <c r="X6057" s="9" t="str">
        <f>Sample___Superstore[[#This Row],[Order Year]]&amp;"-"&amp;Sample___Superstore[[#This Row],[Order Month]]</f>
        <v>2016-Aug</v>
      </c>
      <c r="Y6057" s="10">
        <f>Sample___Superstore6[[#This Row],[Profit]]/Sample___Superstore6[[#This Row],[Sales]]</f>
        <v>-1.65</v>
      </c>
      <c r="Z6057" s="9">
        <f t="shared" si="660"/>
        <v>2</v>
      </c>
      <c r="AA6057" s="17">
        <f t="shared" si="661"/>
        <v>-3.4121999999999999</v>
      </c>
      <c r="AB6057" s="17">
        <f t="shared" si="662"/>
        <v>2.0680000000000001</v>
      </c>
      <c r="AC6057" s="17">
        <f t="shared" si="663"/>
        <v>1.6544000000000001</v>
      </c>
      <c r="AD6057" s="17">
        <f t="shared" si="664"/>
        <v>0.41359999999999997</v>
      </c>
    </row>
    <row r="6058" spans="1:30">
      <c r="A6058">
        <v>6057</v>
      </c>
      <c r="B6058" t="s">
        <v>8659</v>
      </c>
      <c r="C6058" s="4">
        <v>42600</v>
      </c>
      <c r="D6058" s="4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 s="17">
        <v>30.391999999999999</v>
      </c>
      <c r="V6058">
        <f t="shared" si="658"/>
        <v>2016</v>
      </c>
      <c r="W6058" t="str">
        <f t="shared" si="659"/>
        <v>Aug</v>
      </c>
      <c r="X6058" s="9" t="str">
        <f>Sample___Superstore[[#This Row],[Order Year]]&amp;"-"&amp;Sample___Superstore[[#This Row],[Order Month]]</f>
        <v>2016-Aug</v>
      </c>
      <c r="Y6058" s="10">
        <f>Sample___Superstore6[[#This Row],[Profit]]/Sample___Superstore6[[#This Row],[Sales]]</f>
        <v>0.36249999999999999</v>
      </c>
      <c r="Z6058" s="9">
        <f t="shared" si="660"/>
        <v>2</v>
      </c>
      <c r="AA6058" s="17">
        <f t="shared" si="661"/>
        <v>3.7989999999999999</v>
      </c>
      <c r="AB6058" s="17">
        <f t="shared" si="662"/>
        <v>10.48</v>
      </c>
      <c r="AC6058" s="17">
        <f t="shared" si="663"/>
        <v>16.768000000000001</v>
      </c>
      <c r="AD6058" s="17">
        <f t="shared" si="664"/>
        <v>67.072000000000003</v>
      </c>
    </row>
    <row r="6059" spans="1:30">
      <c r="A6059">
        <v>6058</v>
      </c>
      <c r="B6059" t="s">
        <v>8660</v>
      </c>
      <c r="C6059" s="4">
        <v>41700</v>
      </c>
      <c r="D6059" s="4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 s="17">
        <v>5.3391999999999999</v>
      </c>
      <c r="V6059">
        <f t="shared" si="658"/>
        <v>2014</v>
      </c>
      <c r="W6059" t="str">
        <f t="shared" si="659"/>
        <v>Mar</v>
      </c>
      <c r="X6059" s="9" t="str">
        <f>Sample___Superstore[[#This Row],[Order Year]]&amp;"-"&amp;Sample___Superstore[[#This Row],[Order Month]]</f>
        <v>2014-Mar</v>
      </c>
      <c r="Y6059" s="10">
        <f>Sample___Superstore6[[#This Row],[Profit]]/Sample___Superstore6[[#This Row],[Sales]]</f>
        <v>0.47000000000000003</v>
      </c>
      <c r="Z6059" s="9">
        <f t="shared" si="660"/>
        <v>6</v>
      </c>
      <c r="AA6059" s="17">
        <f t="shared" si="661"/>
        <v>2.6696</v>
      </c>
      <c r="AB6059" s="17">
        <f t="shared" si="662"/>
        <v>5.68</v>
      </c>
      <c r="AC6059" s="17">
        <f t="shared" si="663"/>
        <v>0</v>
      </c>
      <c r="AD6059" s="17">
        <f t="shared" si="664"/>
        <v>11.36</v>
      </c>
    </row>
    <row r="6060" spans="1:30">
      <c r="A6060">
        <v>6059</v>
      </c>
      <c r="B6060" t="s">
        <v>8660</v>
      </c>
      <c r="C6060" s="4">
        <v>41700</v>
      </c>
      <c r="D6060" s="4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17">
        <v>17.472000000000001</v>
      </c>
      <c r="V6060">
        <f t="shared" si="658"/>
        <v>2014</v>
      </c>
      <c r="W6060" t="str">
        <f t="shared" si="659"/>
        <v>Mar</v>
      </c>
      <c r="X6060" s="9" t="str">
        <f>Sample___Superstore[[#This Row],[Order Year]]&amp;"-"&amp;Sample___Superstore[[#This Row],[Order Month]]</f>
        <v>2014-Mar</v>
      </c>
      <c r="Y6060" s="10">
        <f>Sample___Superstore6[[#This Row],[Profit]]/Sample___Superstore6[[#This Row],[Sales]]</f>
        <v>0.48000000000000004</v>
      </c>
      <c r="Z6060" s="9">
        <f t="shared" si="660"/>
        <v>6</v>
      </c>
      <c r="AA6060" s="17">
        <f t="shared" si="661"/>
        <v>3.4944000000000002</v>
      </c>
      <c r="AB6060" s="17">
        <f t="shared" si="662"/>
        <v>7.2799999999999994</v>
      </c>
      <c r="AC6060" s="17">
        <f t="shared" si="663"/>
        <v>0</v>
      </c>
      <c r="AD6060" s="17">
        <f t="shared" si="664"/>
        <v>36.4</v>
      </c>
    </row>
    <row r="6061" spans="1:30">
      <c r="A6061">
        <v>6060</v>
      </c>
      <c r="B6061" t="s">
        <v>8661</v>
      </c>
      <c r="C6061" s="4">
        <v>42003</v>
      </c>
      <c r="D6061" s="4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 s="17">
        <v>6.992</v>
      </c>
      <c r="V6061">
        <f t="shared" si="658"/>
        <v>2014</v>
      </c>
      <c r="W6061" t="str">
        <f t="shared" si="659"/>
        <v>Dec</v>
      </c>
      <c r="X6061" s="9" t="str">
        <f>Sample___Superstore[[#This Row],[Order Year]]&amp;"-"&amp;Sample___Superstore[[#This Row],[Order Month]]</f>
        <v>2014-Dec</v>
      </c>
      <c r="Y6061" s="10">
        <f>Sample___Superstore6[[#This Row],[Profit]]/Sample___Superstore6[[#This Row],[Sales]]</f>
        <v>0.25</v>
      </c>
      <c r="Z6061" s="9">
        <f t="shared" si="660"/>
        <v>4</v>
      </c>
      <c r="AA6061" s="17">
        <f t="shared" si="661"/>
        <v>3.496</v>
      </c>
      <c r="AB6061" s="17">
        <f t="shared" si="662"/>
        <v>13.984</v>
      </c>
      <c r="AC6061" s="17">
        <f t="shared" si="663"/>
        <v>5.5936000000000003</v>
      </c>
      <c r="AD6061" s="17">
        <f t="shared" si="664"/>
        <v>22.374400000000001</v>
      </c>
    </row>
    <row r="6062" spans="1:30">
      <c r="A6062">
        <v>6061</v>
      </c>
      <c r="B6062" t="s">
        <v>8662</v>
      </c>
      <c r="C6062" s="4">
        <v>42104</v>
      </c>
      <c r="D6062" s="4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 s="17">
        <v>38.3508</v>
      </c>
      <c r="V6062">
        <f t="shared" si="658"/>
        <v>2015</v>
      </c>
      <c r="W6062" t="str">
        <f t="shared" si="659"/>
        <v>Apr</v>
      </c>
      <c r="X6062" s="9" t="str">
        <f>Sample___Superstore[[#This Row],[Order Year]]&amp;"-"&amp;Sample___Superstore[[#This Row],[Order Month]]</f>
        <v>2015-Apr</v>
      </c>
      <c r="Y6062" s="10">
        <f>Sample___Superstore6[[#This Row],[Profit]]/Sample___Superstore6[[#This Row],[Sales]]</f>
        <v>0.27</v>
      </c>
      <c r="Z6062" s="9">
        <f t="shared" si="660"/>
        <v>6</v>
      </c>
      <c r="AA6062" s="17">
        <f t="shared" si="661"/>
        <v>9.5876999999999999</v>
      </c>
      <c r="AB6062" s="17">
        <f t="shared" si="662"/>
        <v>35.51</v>
      </c>
      <c r="AC6062" s="17">
        <f t="shared" si="663"/>
        <v>0</v>
      </c>
      <c r="AD6062" s="17">
        <f t="shared" si="664"/>
        <v>142.04</v>
      </c>
    </row>
    <row r="6063" spans="1:30">
      <c r="A6063">
        <v>6062</v>
      </c>
      <c r="B6063" t="s">
        <v>8662</v>
      </c>
      <c r="C6063" s="4">
        <v>42104</v>
      </c>
      <c r="D6063" s="4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 s="17">
        <v>6.0147000000000004</v>
      </c>
      <c r="V6063">
        <f t="shared" si="658"/>
        <v>2015</v>
      </c>
      <c r="W6063" t="str">
        <f t="shared" si="659"/>
        <v>Apr</v>
      </c>
      <c r="X6063" s="9" t="str">
        <f>Sample___Superstore[[#This Row],[Order Year]]&amp;"-"&amp;Sample___Superstore[[#This Row],[Order Month]]</f>
        <v>2015-Apr</v>
      </c>
      <c r="Y6063" s="10">
        <f>Sample___Superstore6[[#This Row],[Profit]]/Sample___Superstore6[[#This Row],[Sales]]</f>
        <v>0.41000000000000003</v>
      </c>
      <c r="Z6063" s="9">
        <f t="shared" si="660"/>
        <v>6</v>
      </c>
      <c r="AA6063" s="17">
        <f t="shared" si="661"/>
        <v>2.0049000000000001</v>
      </c>
      <c r="AB6063" s="17">
        <f t="shared" si="662"/>
        <v>4.8899999999999997</v>
      </c>
      <c r="AC6063" s="17">
        <f t="shared" si="663"/>
        <v>0</v>
      </c>
      <c r="AD6063" s="17">
        <f t="shared" si="664"/>
        <v>14.67</v>
      </c>
    </row>
    <row r="6064" spans="1:30">
      <c r="A6064">
        <v>6063</v>
      </c>
      <c r="B6064" t="s">
        <v>8663</v>
      </c>
      <c r="C6064" s="4">
        <v>42363</v>
      </c>
      <c r="D6064" s="4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 s="17">
        <v>224.99250000000001</v>
      </c>
      <c r="V6064">
        <f t="shared" si="658"/>
        <v>2015</v>
      </c>
      <c r="W6064" t="str">
        <f t="shared" si="659"/>
        <v>Dec</v>
      </c>
      <c r="X6064" s="9" t="str">
        <f>Sample___Superstore[[#This Row],[Order Year]]&amp;"-"&amp;Sample___Superstore[[#This Row],[Order Month]]</f>
        <v>2015-Dec</v>
      </c>
      <c r="Y6064" s="10">
        <f>Sample___Superstore6[[#This Row],[Profit]]/Sample___Superstore6[[#This Row],[Sales]]</f>
        <v>0.1875</v>
      </c>
      <c r="Z6064" s="9">
        <f t="shared" si="660"/>
        <v>5</v>
      </c>
      <c r="AA6064" s="17">
        <f t="shared" si="661"/>
        <v>44.9985</v>
      </c>
      <c r="AB6064" s="17">
        <f t="shared" si="662"/>
        <v>239.99200000000002</v>
      </c>
      <c r="AC6064" s="17">
        <f t="shared" si="663"/>
        <v>239.99200000000002</v>
      </c>
      <c r="AD6064" s="17">
        <f t="shared" si="664"/>
        <v>959.96800000000007</v>
      </c>
    </row>
    <row r="6065" spans="1:30">
      <c r="A6065">
        <v>6064</v>
      </c>
      <c r="B6065" t="s">
        <v>8663</v>
      </c>
      <c r="C6065" s="4">
        <v>42363</v>
      </c>
      <c r="D6065" s="4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 s="17">
        <v>6.1740000000000004</v>
      </c>
      <c r="V6065">
        <f t="shared" si="658"/>
        <v>2015</v>
      </c>
      <c r="W6065" t="str">
        <f t="shared" si="659"/>
        <v>Dec</v>
      </c>
      <c r="X6065" s="9" t="str">
        <f>Sample___Superstore[[#This Row],[Order Year]]&amp;"-"&amp;Sample___Superstore[[#This Row],[Order Month]]</f>
        <v>2015-Dec</v>
      </c>
      <c r="Y6065" s="10">
        <f>Sample___Superstore6[[#This Row],[Profit]]/Sample___Superstore6[[#This Row],[Sales]]</f>
        <v>0.49000000000000005</v>
      </c>
      <c r="Z6065" s="9">
        <f t="shared" si="660"/>
        <v>5</v>
      </c>
      <c r="AA6065" s="17">
        <f t="shared" si="661"/>
        <v>2.0580000000000003</v>
      </c>
      <c r="AB6065" s="17">
        <f t="shared" si="662"/>
        <v>4.2</v>
      </c>
      <c r="AC6065" s="17">
        <f t="shared" si="663"/>
        <v>0</v>
      </c>
      <c r="AD6065" s="17">
        <f t="shared" si="664"/>
        <v>12.6</v>
      </c>
    </row>
    <row r="6066" spans="1:30">
      <c r="A6066">
        <v>6065</v>
      </c>
      <c r="B6066" t="s">
        <v>8663</v>
      </c>
      <c r="C6066" s="4">
        <v>42363</v>
      </c>
      <c r="D6066" s="4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 s="17">
        <v>8.0730000000000004</v>
      </c>
      <c r="V6066">
        <f t="shared" si="658"/>
        <v>2015</v>
      </c>
      <c r="W6066" t="str">
        <f t="shared" si="659"/>
        <v>Dec</v>
      </c>
      <c r="X6066" s="9" t="str">
        <f>Sample___Superstore[[#This Row],[Order Year]]&amp;"-"&amp;Sample___Superstore[[#This Row],[Order Month]]</f>
        <v>2015-Dec</v>
      </c>
      <c r="Y6066" s="10">
        <f>Sample___Superstore6[[#This Row],[Profit]]/Sample___Superstore6[[#This Row],[Sales]]</f>
        <v>0.45</v>
      </c>
      <c r="Z6066" s="9">
        <f t="shared" si="660"/>
        <v>5</v>
      </c>
      <c r="AA6066" s="17">
        <f t="shared" si="661"/>
        <v>2.6910000000000003</v>
      </c>
      <c r="AB6066" s="17">
        <f t="shared" si="662"/>
        <v>5.98</v>
      </c>
      <c r="AC6066" s="17">
        <f t="shared" si="663"/>
        <v>0</v>
      </c>
      <c r="AD6066" s="17">
        <f t="shared" si="664"/>
        <v>17.940000000000001</v>
      </c>
    </row>
    <row r="6067" spans="1:30">
      <c r="A6067">
        <v>6066</v>
      </c>
      <c r="B6067" t="s">
        <v>8664</v>
      </c>
      <c r="C6067" s="4">
        <v>42099</v>
      </c>
      <c r="D6067" s="4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 s="17">
        <v>7.7687999999999997</v>
      </c>
      <c r="V6067">
        <f t="shared" si="658"/>
        <v>2015</v>
      </c>
      <c r="W6067" t="str">
        <f t="shared" si="659"/>
        <v>Apr</v>
      </c>
      <c r="X6067" s="9" t="str">
        <f>Sample___Superstore[[#This Row],[Order Year]]&amp;"-"&amp;Sample___Superstore[[#This Row],[Order Month]]</f>
        <v>2015-Apr</v>
      </c>
      <c r="Y6067" s="10">
        <f>Sample___Superstore6[[#This Row],[Profit]]/Sample___Superstore6[[#This Row],[Sales]]</f>
        <v>0.32500000000000001</v>
      </c>
      <c r="Z6067" s="9">
        <f t="shared" si="660"/>
        <v>2</v>
      </c>
      <c r="AA6067" s="17">
        <f t="shared" si="661"/>
        <v>1.2948</v>
      </c>
      <c r="AB6067" s="17">
        <f t="shared" si="662"/>
        <v>3.984</v>
      </c>
      <c r="AC6067" s="17">
        <f t="shared" si="663"/>
        <v>4.7808000000000002</v>
      </c>
      <c r="AD6067" s="17">
        <f t="shared" si="664"/>
        <v>19.123200000000001</v>
      </c>
    </row>
    <row r="6068" spans="1:30">
      <c r="A6068">
        <v>6067</v>
      </c>
      <c r="B6068" t="s">
        <v>8665</v>
      </c>
      <c r="C6068" s="4">
        <v>42021</v>
      </c>
      <c r="D6068" s="4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 s="17">
        <v>10.007999999999999</v>
      </c>
      <c r="V6068">
        <f t="shared" si="658"/>
        <v>2015</v>
      </c>
      <c r="W6068" t="str">
        <f t="shared" si="659"/>
        <v>Jan</v>
      </c>
      <c r="X6068" s="9" t="str">
        <f>Sample___Superstore[[#This Row],[Order Year]]&amp;"-"&amp;Sample___Superstore[[#This Row],[Order Month]]</f>
        <v>2015-Jan</v>
      </c>
      <c r="Y6068" s="10">
        <f>Sample___Superstore6[[#This Row],[Profit]]/Sample___Superstore6[[#This Row],[Sales]]</f>
        <v>0.1125</v>
      </c>
      <c r="Z6068" s="9">
        <f t="shared" si="660"/>
        <v>6</v>
      </c>
      <c r="AA6068" s="17">
        <f t="shared" si="661"/>
        <v>1.2509999999999999</v>
      </c>
      <c r="AB6068" s="17">
        <f t="shared" si="662"/>
        <v>11.12</v>
      </c>
      <c r="AC6068" s="17">
        <f t="shared" si="663"/>
        <v>17.791999999999998</v>
      </c>
      <c r="AD6068" s="17">
        <f t="shared" si="664"/>
        <v>71.167999999999992</v>
      </c>
    </row>
    <row r="6069" spans="1:30">
      <c r="A6069">
        <v>6068</v>
      </c>
      <c r="B6069" t="s">
        <v>8667</v>
      </c>
      <c r="C6069" s="4">
        <v>42875</v>
      </c>
      <c r="D6069" s="4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 s="17">
        <v>-97.176000000000002</v>
      </c>
      <c r="V6069">
        <f t="shared" si="658"/>
        <v>2017</v>
      </c>
      <c r="W6069" t="str">
        <f t="shared" si="659"/>
        <v>May</v>
      </c>
      <c r="X6069" s="9" t="str">
        <f>Sample___Superstore[[#This Row],[Order Year]]&amp;"-"&amp;Sample___Superstore[[#This Row],[Order Month]]</f>
        <v>2017-May</v>
      </c>
      <c r="Y6069" s="10">
        <f>Sample___Superstore6[[#This Row],[Profit]]/Sample___Superstore6[[#This Row],[Sales]]</f>
        <v>-0.1875</v>
      </c>
      <c r="Z6069" s="9">
        <f t="shared" si="660"/>
        <v>4</v>
      </c>
      <c r="AA6069" s="17">
        <f t="shared" si="661"/>
        <v>-12.147</v>
      </c>
      <c r="AB6069" s="17">
        <f t="shared" si="662"/>
        <v>64.784000000000006</v>
      </c>
      <c r="AC6069" s="17">
        <f t="shared" si="663"/>
        <v>103.65440000000001</v>
      </c>
      <c r="AD6069" s="17">
        <f t="shared" si="664"/>
        <v>414.61760000000004</v>
      </c>
    </row>
    <row r="6070" spans="1:30">
      <c r="A6070">
        <v>6069</v>
      </c>
      <c r="B6070" t="s">
        <v>8667</v>
      </c>
      <c r="C6070" s="4">
        <v>42875</v>
      </c>
      <c r="D6070" s="4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 s="17">
        <v>3.3504</v>
      </c>
      <c r="V6070">
        <f t="shared" si="658"/>
        <v>2017</v>
      </c>
      <c r="W6070" t="str">
        <f t="shared" si="659"/>
        <v>May</v>
      </c>
      <c r="X6070" s="9" t="str">
        <f>Sample___Superstore[[#This Row],[Order Year]]&amp;"-"&amp;Sample___Superstore[[#This Row],[Order Month]]</f>
        <v>2017-May</v>
      </c>
      <c r="Y6070" s="10">
        <f>Sample___Superstore6[[#This Row],[Profit]]/Sample___Superstore6[[#This Row],[Sales]]</f>
        <v>0.48</v>
      </c>
      <c r="Z6070" s="9">
        <f t="shared" si="660"/>
        <v>4</v>
      </c>
      <c r="AA6070" s="17">
        <f t="shared" si="661"/>
        <v>3.3504</v>
      </c>
      <c r="AB6070" s="17">
        <f t="shared" si="662"/>
        <v>6.98</v>
      </c>
      <c r="AC6070" s="17">
        <f t="shared" si="663"/>
        <v>0</v>
      </c>
      <c r="AD6070" s="17">
        <f t="shared" si="664"/>
        <v>6.98</v>
      </c>
    </row>
    <row r="6071" spans="1:30">
      <c r="A6071">
        <v>6070</v>
      </c>
      <c r="B6071" t="s">
        <v>8667</v>
      </c>
      <c r="C6071" s="4">
        <v>42875</v>
      </c>
      <c r="D6071" s="4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 s="17">
        <v>38.61</v>
      </c>
      <c r="V6071">
        <f t="shared" si="658"/>
        <v>2017</v>
      </c>
      <c r="W6071" t="str">
        <f t="shared" si="659"/>
        <v>May</v>
      </c>
      <c r="X6071" s="9" t="str">
        <f>Sample___Superstore[[#This Row],[Order Year]]&amp;"-"&amp;Sample___Superstore[[#This Row],[Order Month]]</f>
        <v>2017-May</v>
      </c>
      <c r="Y6071" s="10">
        <f>Sample___Superstore6[[#This Row],[Profit]]/Sample___Superstore6[[#This Row],[Sales]]</f>
        <v>0.1125</v>
      </c>
      <c r="Z6071" s="9">
        <f t="shared" si="660"/>
        <v>4</v>
      </c>
      <c r="AA6071" s="17">
        <f t="shared" si="661"/>
        <v>38.61</v>
      </c>
      <c r="AB6071" s="17">
        <f t="shared" si="662"/>
        <v>343.2</v>
      </c>
      <c r="AC6071" s="17">
        <f t="shared" si="663"/>
        <v>68.64</v>
      </c>
      <c r="AD6071" s="17">
        <f t="shared" si="664"/>
        <v>274.56</v>
      </c>
    </row>
    <row r="6072" spans="1:30">
      <c r="A6072">
        <v>6071</v>
      </c>
      <c r="B6072" t="s">
        <v>8670</v>
      </c>
      <c r="C6072" s="4">
        <v>42960</v>
      </c>
      <c r="D6072" s="4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 s="17">
        <v>5.9211</v>
      </c>
      <c r="V6072">
        <f t="shared" si="658"/>
        <v>2017</v>
      </c>
      <c r="W6072" t="str">
        <f t="shared" si="659"/>
        <v>Aug</v>
      </c>
      <c r="X6072" s="9" t="str">
        <f>Sample___Superstore[[#This Row],[Order Year]]&amp;"-"&amp;Sample___Superstore[[#This Row],[Order Month]]</f>
        <v>2017-Aug</v>
      </c>
      <c r="Y6072" s="10">
        <f>Sample___Superstore6[[#This Row],[Profit]]/Sample___Superstore6[[#This Row],[Sales]]</f>
        <v>0.33749999999999997</v>
      </c>
      <c r="Z6072" s="9">
        <f t="shared" si="660"/>
        <v>7</v>
      </c>
      <c r="AA6072" s="17">
        <f t="shared" si="661"/>
        <v>1.9737</v>
      </c>
      <c r="AB6072" s="17">
        <f t="shared" si="662"/>
        <v>5.8479999999999999</v>
      </c>
      <c r="AC6072" s="17">
        <f t="shared" si="663"/>
        <v>3.5088000000000004</v>
      </c>
      <c r="AD6072" s="17">
        <f t="shared" si="664"/>
        <v>14.0352</v>
      </c>
    </row>
    <row r="6073" spans="1:30">
      <c r="A6073">
        <v>6072</v>
      </c>
      <c r="B6073" t="s">
        <v>8671</v>
      </c>
      <c r="C6073" s="4">
        <v>42369</v>
      </c>
      <c r="D6073" s="4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 s="17">
        <v>-26.720400000000001</v>
      </c>
      <c r="V6073">
        <f t="shared" si="658"/>
        <v>2015</v>
      </c>
      <c r="W6073" t="str">
        <f t="shared" si="659"/>
        <v>Dec</v>
      </c>
      <c r="X6073" s="9" t="str">
        <f>Sample___Superstore[[#This Row],[Order Year]]&amp;"-"&amp;Sample___Superstore[[#This Row],[Order Month]]</f>
        <v>2015-Dec</v>
      </c>
      <c r="Y6073" s="10">
        <f>Sample___Superstore6[[#This Row],[Profit]]/Sample___Superstore6[[#This Row],[Sales]]</f>
        <v>-0.17500000000000002</v>
      </c>
      <c r="Z6073" s="9">
        <f t="shared" si="660"/>
        <v>4</v>
      </c>
      <c r="AA6073" s="17">
        <f t="shared" si="661"/>
        <v>-13.360200000000001</v>
      </c>
      <c r="AB6073" s="17">
        <f t="shared" si="662"/>
        <v>76.343999999999994</v>
      </c>
      <c r="AC6073" s="17">
        <f t="shared" si="663"/>
        <v>30.537599999999998</v>
      </c>
      <c r="AD6073" s="17">
        <f t="shared" si="664"/>
        <v>122.15039999999999</v>
      </c>
    </row>
    <row r="6074" spans="1:30">
      <c r="A6074">
        <v>6073</v>
      </c>
      <c r="B6074" t="s">
        <v>8671</v>
      </c>
      <c r="C6074" s="4">
        <v>42369</v>
      </c>
      <c r="D6074" s="4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 s="17">
        <v>0.56679999999999997</v>
      </c>
      <c r="V6074">
        <f t="shared" si="658"/>
        <v>2015</v>
      </c>
      <c r="W6074" t="str">
        <f t="shared" si="659"/>
        <v>Dec</v>
      </c>
      <c r="X6074" s="9" t="str">
        <f>Sample___Superstore[[#This Row],[Order Year]]&amp;"-"&amp;Sample___Superstore[[#This Row],[Order Month]]</f>
        <v>2015-Dec</v>
      </c>
      <c r="Y6074" s="10">
        <f>Sample___Superstore6[[#This Row],[Profit]]/Sample___Superstore6[[#This Row],[Sales]]</f>
        <v>0.16250000000000001</v>
      </c>
      <c r="Z6074" s="9">
        <f t="shared" si="660"/>
        <v>4</v>
      </c>
      <c r="AA6074" s="17">
        <f t="shared" si="661"/>
        <v>0.28339999999999999</v>
      </c>
      <c r="AB6074" s="17">
        <f t="shared" si="662"/>
        <v>1.744</v>
      </c>
      <c r="AC6074" s="17">
        <f t="shared" si="663"/>
        <v>0.6976</v>
      </c>
      <c r="AD6074" s="17">
        <f t="shared" si="664"/>
        <v>2.7904</v>
      </c>
    </row>
    <row r="6075" spans="1:30">
      <c r="A6075">
        <v>6074</v>
      </c>
      <c r="B6075" t="s">
        <v>8671</v>
      </c>
      <c r="C6075" s="4">
        <v>42369</v>
      </c>
      <c r="D6075" s="4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 s="17">
        <v>-1.3248</v>
      </c>
      <c r="V6075">
        <f t="shared" si="658"/>
        <v>2015</v>
      </c>
      <c r="W6075" t="str">
        <f t="shared" si="659"/>
        <v>Dec</v>
      </c>
      <c r="X6075" s="9" t="str">
        <f>Sample___Superstore[[#This Row],[Order Year]]&amp;"-"&amp;Sample___Superstore[[#This Row],[Order Month]]</f>
        <v>2015-Dec</v>
      </c>
      <c r="Y6075" s="10">
        <f>Sample___Superstore6[[#This Row],[Profit]]/Sample___Superstore6[[#This Row],[Sales]]</f>
        <v>-0.22500000000000001</v>
      </c>
      <c r="Z6075" s="9">
        <f t="shared" si="660"/>
        <v>4</v>
      </c>
      <c r="AA6075" s="17">
        <f t="shared" si="661"/>
        <v>-0.66239999999999999</v>
      </c>
      <c r="AB6075" s="17">
        <f t="shared" si="662"/>
        <v>2.944</v>
      </c>
      <c r="AC6075" s="17">
        <f t="shared" si="663"/>
        <v>1.1776</v>
      </c>
      <c r="AD6075" s="17">
        <f t="shared" si="664"/>
        <v>4.7103999999999999</v>
      </c>
    </row>
    <row r="6076" spans="1:30">
      <c r="A6076">
        <v>6075</v>
      </c>
      <c r="B6076" t="s">
        <v>8672</v>
      </c>
      <c r="C6076" s="4">
        <v>43094</v>
      </c>
      <c r="D6076" s="4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 s="17">
        <v>51.823799999999999</v>
      </c>
      <c r="V6076">
        <f t="shared" si="658"/>
        <v>2017</v>
      </c>
      <c r="W6076" t="str">
        <f t="shared" si="659"/>
        <v>Dec</v>
      </c>
      <c r="X6076" s="9" t="str">
        <f>Sample___Superstore[[#This Row],[Order Year]]&amp;"-"&amp;Sample___Superstore[[#This Row],[Order Month]]</f>
        <v>2017-Dec</v>
      </c>
      <c r="Y6076" s="10">
        <f>Sample___Superstore6[[#This Row],[Profit]]/Sample___Superstore6[[#This Row],[Sales]]</f>
        <v>0.33750000000000002</v>
      </c>
      <c r="Z6076" s="9">
        <f t="shared" si="660"/>
        <v>4</v>
      </c>
      <c r="AA6076" s="17">
        <f t="shared" si="661"/>
        <v>17.2746</v>
      </c>
      <c r="AB6076" s="17">
        <f t="shared" si="662"/>
        <v>51.183999999999997</v>
      </c>
      <c r="AC6076" s="17">
        <f t="shared" si="663"/>
        <v>30.7104</v>
      </c>
      <c r="AD6076" s="17">
        <f t="shared" si="664"/>
        <v>122.8416</v>
      </c>
    </row>
    <row r="6077" spans="1:30">
      <c r="A6077">
        <v>6076</v>
      </c>
      <c r="B6077" t="s">
        <v>8672</v>
      </c>
      <c r="C6077" s="4">
        <v>43094</v>
      </c>
      <c r="D6077" s="4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 s="17">
        <v>2.7061999999999999</v>
      </c>
      <c r="V6077">
        <f t="shared" si="658"/>
        <v>2017</v>
      </c>
      <c r="W6077" t="str">
        <f t="shared" si="659"/>
        <v>Dec</v>
      </c>
      <c r="X6077" s="9" t="str">
        <f>Sample___Superstore[[#This Row],[Order Year]]&amp;"-"&amp;Sample___Superstore[[#This Row],[Order Month]]</f>
        <v>2017-Dec</v>
      </c>
      <c r="Y6077" s="10">
        <f>Sample___Superstore6[[#This Row],[Profit]]/Sample___Superstore6[[#This Row],[Sales]]</f>
        <v>0.01</v>
      </c>
      <c r="Z6077" s="9">
        <f t="shared" si="660"/>
        <v>4</v>
      </c>
      <c r="AA6077" s="17">
        <f t="shared" si="661"/>
        <v>1.3531</v>
      </c>
      <c r="AB6077" s="17">
        <f t="shared" si="662"/>
        <v>135.31</v>
      </c>
      <c r="AC6077" s="17">
        <f t="shared" si="663"/>
        <v>0</v>
      </c>
      <c r="AD6077" s="17">
        <f t="shared" si="664"/>
        <v>270.62</v>
      </c>
    </row>
    <row r="6078" spans="1:30">
      <c r="A6078">
        <v>6077</v>
      </c>
      <c r="B6078" t="s">
        <v>8673</v>
      </c>
      <c r="C6078" s="4">
        <v>42614</v>
      </c>
      <c r="D6078" s="4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 s="17">
        <v>206.316</v>
      </c>
      <c r="V6078">
        <f t="shared" si="658"/>
        <v>2016</v>
      </c>
      <c r="W6078" t="str">
        <f t="shared" si="659"/>
        <v>Sep</v>
      </c>
      <c r="X6078" s="9" t="str">
        <f>Sample___Superstore[[#This Row],[Order Year]]&amp;"-"&amp;Sample___Superstore[[#This Row],[Order Month]]</f>
        <v>2016-Sep</v>
      </c>
      <c r="Y6078" s="10">
        <f>Sample___Superstore6[[#This Row],[Profit]]/Sample___Superstore6[[#This Row],[Sales]]</f>
        <v>0.44</v>
      </c>
      <c r="Z6078" s="9">
        <f t="shared" si="660"/>
        <v>6</v>
      </c>
      <c r="AA6078" s="17">
        <f t="shared" si="661"/>
        <v>34.386000000000003</v>
      </c>
      <c r="AB6078" s="17">
        <f t="shared" si="662"/>
        <v>78.149999999999991</v>
      </c>
      <c r="AC6078" s="17">
        <f t="shared" si="663"/>
        <v>0</v>
      </c>
      <c r="AD6078" s="17">
        <f t="shared" si="664"/>
        <v>468.9</v>
      </c>
    </row>
    <row r="6079" spans="1:30">
      <c r="A6079">
        <v>6078</v>
      </c>
      <c r="B6079" t="s">
        <v>8673</v>
      </c>
      <c r="C6079" s="4">
        <v>42614</v>
      </c>
      <c r="D6079" s="4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 s="17">
        <v>30.441600000000001</v>
      </c>
      <c r="V6079">
        <f t="shared" si="658"/>
        <v>2016</v>
      </c>
      <c r="W6079" t="str">
        <f t="shared" si="659"/>
        <v>Sep</v>
      </c>
      <c r="X6079" s="9" t="str">
        <f>Sample___Superstore[[#This Row],[Order Year]]&amp;"-"&amp;Sample___Superstore[[#This Row],[Order Month]]</f>
        <v>2016-Sep</v>
      </c>
      <c r="Y6079" s="10">
        <f>Sample___Superstore6[[#This Row],[Profit]]/Sample___Superstore6[[#This Row],[Sales]]</f>
        <v>0.42</v>
      </c>
      <c r="Z6079" s="9">
        <f t="shared" si="660"/>
        <v>6</v>
      </c>
      <c r="AA6079" s="17">
        <f t="shared" si="661"/>
        <v>15.220800000000001</v>
      </c>
      <c r="AB6079" s="17">
        <f t="shared" si="662"/>
        <v>36.24</v>
      </c>
      <c r="AC6079" s="17">
        <f t="shared" si="663"/>
        <v>0</v>
      </c>
      <c r="AD6079" s="17">
        <f t="shared" si="664"/>
        <v>72.48</v>
      </c>
    </row>
    <row r="6080" spans="1:30">
      <c r="A6080">
        <v>6079</v>
      </c>
      <c r="B6080" t="s">
        <v>8673</v>
      </c>
      <c r="C6080" s="4">
        <v>42614</v>
      </c>
      <c r="D6080" s="4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 s="17">
        <v>3.2850000000000001</v>
      </c>
      <c r="V6080">
        <f t="shared" si="658"/>
        <v>2016</v>
      </c>
      <c r="W6080" t="str">
        <f t="shared" si="659"/>
        <v>Sep</v>
      </c>
      <c r="X6080" s="9" t="str">
        <f>Sample___Superstore[[#This Row],[Order Year]]&amp;"-"&amp;Sample___Superstore[[#This Row],[Order Month]]</f>
        <v>2016-Sep</v>
      </c>
      <c r="Y6080" s="10">
        <f>Sample___Superstore6[[#This Row],[Profit]]/Sample___Superstore6[[#This Row],[Sales]]</f>
        <v>0.30000000000000004</v>
      </c>
      <c r="Z6080" s="9">
        <f t="shared" si="660"/>
        <v>6</v>
      </c>
      <c r="AA6080" s="17">
        <f t="shared" si="661"/>
        <v>1.095</v>
      </c>
      <c r="AB6080" s="17">
        <f t="shared" si="662"/>
        <v>3.65</v>
      </c>
      <c r="AC6080" s="17">
        <f t="shared" si="663"/>
        <v>0</v>
      </c>
      <c r="AD6080" s="17">
        <f t="shared" si="664"/>
        <v>10.95</v>
      </c>
    </row>
    <row r="6081" spans="1:30">
      <c r="A6081">
        <v>6080</v>
      </c>
      <c r="B6081" t="s">
        <v>8673</v>
      </c>
      <c r="C6081" s="4">
        <v>42614</v>
      </c>
      <c r="D6081" s="4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 s="17">
        <v>61.382399999999997</v>
      </c>
      <c r="V6081">
        <f t="shared" si="658"/>
        <v>2016</v>
      </c>
      <c r="W6081" t="str">
        <f t="shared" si="659"/>
        <v>Sep</v>
      </c>
      <c r="X6081" s="9" t="str">
        <f>Sample___Superstore[[#This Row],[Order Year]]&amp;"-"&amp;Sample___Superstore[[#This Row],[Order Month]]</f>
        <v>2016-Sep</v>
      </c>
      <c r="Y6081" s="10">
        <f>Sample___Superstore6[[#This Row],[Profit]]/Sample___Superstore6[[#This Row],[Sales]]</f>
        <v>0.32</v>
      </c>
      <c r="Z6081" s="9">
        <f t="shared" si="660"/>
        <v>6</v>
      </c>
      <c r="AA6081" s="17">
        <f t="shared" si="661"/>
        <v>20.460799999999999</v>
      </c>
      <c r="AB6081" s="17">
        <f t="shared" si="662"/>
        <v>63.94</v>
      </c>
      <c r="AC6081" s="17">
        <f t="shared" si="663"/>
        <v>0</v>
      </c>
      <c r="AD6081" s="17">
        <f t="shared" si="664"/>
        <v>191.82</v>
      </c>
    </row>
    <row r="6082" spans="1:30">
      <c r="A6082">
        <v>6081</v>
      </c>
      <c r="B6082" t="s">
        <v>8674</v>
      </c>
      <c r="C6082" s="4">
        <v>42952</v>
      </c>
      <c r="D6082" s="4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 s="17">
        <v>7.5528000000000004</v>
      </c>
      <c r="V6082">
        <f t="shared" ref="V6082:V6145" si="665">YEAR(C6082)</f>
        <v>2017</v>
      </c>
      <c r="W6082" t="str">
        <f t="shared" ref="W6082:W6145" si="666">TEXT(C6082,"mmm")</f>
        <v>Aug</v>
      </c>
      <c r="X6082" s="9" t="str">
        <f>Sample___Superstore[[#This Row],[Order Year]]&amp;"-"&amp;Sample___Superstore[[#This Row],[Order Month]]</f>
        <v>2017-Aug</v>
      </c>
      <c r="Y6082" s="10">
        <f>Sample___Superstore6[[#This Row],[Profit]]/Sample___Superstore6[[#This Row],[Sales]]</f>
        <v>4.9999999999999996E-2</v>
      </c>
      <c r="Z6082" s="9">
        <f t="shared" ref="Z6082:Z6145" si="667">D6082-C6082</f>
        <v>3</v>
      </c>
      <c r="AA6082" s="17">
        <f t="shared" ref="AA6082:AA6145" si="668">U6082/S6082</f>
        <v>0.83920000000000006</v>
      </c>
      <c r="AB6082" s="17">
        <f t="shared" ref="AB6082:AB6145" si="669">R6082/S6082</f>
        <v>16.784000000000002</v>
      </c>
      <c r="AC6082" s="17">
        <f t="shared" ref="AC6082:AC6145" si="670">R6082*T6082</f>
        <v>30.211200000000005</v>
      </c>
      <c r="AD6082" s="17">
        <f t="shared" ref="AD6082:AD6145" si="671">R6082-(R6082*T6082)</f>
        <v>120.84480000000001</v>
      </c>
    </row>
    <row r="6083" spans="1:30">
      <c r="A6083">
        <v>6082</v>
      </c>
      <c r="B6083" t="s">
        <v>8675</v>
      </c>
      <c r="C6083" s="4">
        <v>41688</v>
      </c>
      <c r="D6083" s="4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 s="17">
        <v>-11.321999999999999</v>
      </c>
      <c r="V6083">
        <f t="shared" si="665"/>
        <v>2014</v>
      </c>
      <c r="W6083" t="str">
        <f t="shared" si="666"/>
        <v>Feb</v>
      </c>
      <c r="X6083" s="9" t="str">
        <f>Sample___Superstore[[#This Row],[Order Year]]&amp;"-"&amp;Sample___Superstore[[#This Row],[Order Month]]</f>
        <v>2014-Feb</v>
      </c>
      <c r="Y6083" s="10">
        <f>Sample___Superstore6[[#This Row],[Profit]]/Sample___Superstore6[[#This Row],[Sales]]</f>
        <v>-0.44999999999999996</v>
      </c>
      <c r="Z6083" s="9">
        <f t="shared" si="667"/>
        <v>0</v>
      </c>
      <c r="AA6083" s="17">
        <f t="shared" si="668"/>
        <v>-2.2643999999999997</v>
      </c>
      <c r="AB6083" s="17">
        <f t="shared" si="669"/>
        <v>5.032</v>
      </c>
      <c r="AC6083" s="17">
        <f t="shared" si="670"/>
        <v>15.096</v>
      </c>
      <c r="AD6083" s="17">
        <f t="shared" si="671"/>
        <v>10.064</v>
      </c>
    </row>
    <row r="6084" spans="1:30">
      <c r="A6084">
        <v>6083</v>
      </c>
      <c r="B6084" t="s">
        <v>8676</v>
      </c>
      <c r="C6084" s="4">
        <v>42696</v>
      </c>
      <c r="D6084" s="4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 s="17">
        <v>-9.6348000000000003</v>
      </c>
      <c r="V6084">
        <f t="shared" si="665"/>
        <v>2016</v>
      </c>
      <c r="W6084" t="str">
        <f t="shared" si="666"/>
        <v>Nov</v>
      </c>
      <c r="X6084" s="9" t="str">
        <f>Sample___Superstore[[#This Row],[Order Year]]&amp;"-"&amp;Sample___Superstore[[#This Row],[Order Month]]</f>
        <v>2016-Nov</v>
      </c>
      <c r="Y6084" s="10">
        <f>Sample___Superstore6[[#This Row],[Profit]]/Sample___Superstore6[[#This Row],[Sales]]</f>
        <v>-1.55</v>
      </c>
      <c r="Z6084" s="9">
        <f t="shared" si="667"/>
        <v>5</v>
      </c>
      <c r="AA6084" s="17">
        <f t="shared" si="668"/>
        <v>-1.6058000000000001</v>
      </c>
      <c r="AB6084" s="17">
        <f t="shared" si="669"/>
        <v>1.036</v>
      </c>
      <c r="AC6084" s="17">
        <f t="shared" si="670"/>
        <v>4.9728000000000003</v>
      </c>
      <c r="AD6084" s="17">
        <f t="shared" si="671"/>
        <v>1.2431999999999999</v>
      </c>
    </row>
    <row r="6085" spans="1:30">
      <c r="A6085">
        <v>6084</v>
      </c>
      <c r="B6085" t="s">
        <v>8676</v>
      </c>
      <c r="C6085" s="4">
        <v>42696</v>
      </c>
      <c r="D6085" s="4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 s="17">
        <v>2.6568000000000001</v>
      </c>
      <c r="V6085">
        <f t="shared" si="665"/>
        <v>2016</v>
      </c>
      <c r="W6085" t="str">
        <f t="shared" si="666"/>
        <v>Nov</v>
      </c>
      <c r="X6085" s="9" t="str">
        <f>Sample___Superstore[[#This Row],[Order Year]]&amp;"-"&amp;Sample___Superstore[[#This Row],[Order Month]]</f>
        <v>2016-Nov</v>
      </c>
      <c r="Y6085" s="10">
        <f>Sample___Superstore6[[#This Row],[Profit]]/Sample___Superstore6[[#This Row],[Sales]]</f>
        <v>0.1125</v>
      </c>
      <c r="Z6085" s="9">
        <f t="shared" si="667"/>
        <v>5</v>
      </c>
      <c r="AA6085" s="17">
        <f t="shared" si="668"/>
        <v>0.29520000000000002</v>
      </c>
      <c r="AB6085" s="17">
        <f t="shared" si="669"/>
        <v>2.6240000000000001</v>
      </c>
      <c r="AC6085" s="17">
        <f t="shared" si="670"/>
        <v>4.7232000000000003</v>
      </c>
      <c r="AD6085" s="17">
        <f t="shared" si="671"/>
        <v>18.892800000000001</v>
      </c>
    </row>
    <row r="6086" spans="1:30">
      <c r="A6086">
        <v>6085</v>
      </c>
      <c r="B6086" t="s">
        <v>8676</v>
      </c>
      <c r="C6086" s="4">
        <v>42696</v>
      </c>
      <c r="D6086" s="4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 s="17">
        <v>-0.6008</v>
      </c>
      <c r="V6086">
        <f t="shared" si="665"/>
        <v>2016</v>
      </c>
      <c r="W6086" t="str">
        <f t="shared" si="666"/>
        <v>Nov</v>
      </c>
      <c r="X6086" s="9" t="str">
        <f>Sample___Superstore[[#This Row],[Order Year]]&amp;"-"&amp;Sample___Superstore[[#This Row],[Order Month]]</f>
        <v>2016-Nov</v>
      </c>
      <c r="Y6086" s="10">
        <f>Sample___Superstore6[[#This Row],[Profit]]/Sample___Superstore6[[#This Row],[Sales]]</f>
        <v>-2.5000000000000001E-2</v>
      </c>
      <c r="Z6086" s="9">
        <f t="shared" si="667"/>
        <v>5</v>
      </c>
      <c r="AA6086" s="17">
        <f t="shared" si="668"/>
        <v>-0.3004</v>
      </c>
      <c r="AB6086" s="17">
        <f t="shared" si="669"/>
        <v>12.016</v>
      </c>
      <c r="AC6086" s="17">
        <f t="shared" si="670"/>
        <v>4.8064</v>
      </c>
      <c r="AD6086" s="17">
        <f t="shared" si="671"/>
        <v>19.2256</v>
      </c>
    </row>
    <row r="6087" spans="1:30">
      <c r="A6087">
        <v>6086</v>
      </c>
      <c r="B6087" t="s">
        <v>8676</v>
      </c>
      <c r="C6087" s="4">
        <v>42696</v>
      </c>
      <c r="D6087" s="4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 s="17">
        <v>0.67859999999999998</v>
      </c>
      <c r="V6087">
        <f t="shared" si="665"/>
        <v>2016</v>
      </c>
      <c r="W6087" t="str">
        <f t="shared" si="666"/>
        <v>Nov</v>
      </c>
      <c r="X6087" s="9" t="str">
        <f>Sample___Superstore[[#This Row],[Order Year]]&amp;"-"&amp;Sample___Superstore[[#This Row],[Order Month]]</f>
        <v>2016-Nov</v>
      </c>
      <c r="Y6087" s="10">
        <f>Sample___Superstore6[[#This Row],[Profit]]/Sample___Superstore6[[#This Row],[Sales]]</f>
        <v>0.32499999999999996</v>
      </c>
      <c r="Z6087" s="9">
        <f t="shared" si="667"/>
        <v>5</v>
      </c>
      <c r="AA6087" s="17">
        <f t="shared" si="668"/>
        <v>0.67859999999999998</v>
      </c>
      <c r="AB6087" s="17">
        <f t="shared" si="669"/>
        <v>2.0880000000000001</v>
      </c>
      <c r="AC6087" s="17">
        <f t="shared" si="670"/>
        <v>0.41760000000000003</v>
      </c>
      <c r="AD6087" s="17">
        <f t="shared" si="671"/>
        <v>1.6704000000000001</v>
      </c>
    </row>
    <row r="6088" spans="1:30">
      <c r="A6088">
        <v>6087</v>
      </c>
      <c r="B6088" t="s">
        <v>8676</v>
      </c>
      <c r="C6088" s="4">
        <v>42696</v>
      </c>
      <c r="D6088" s="4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 s="17">
        <v>-6.7320000000000002</v>
      </c>
      <c r="V6088">
        <f t="shared" si="665"/>
        <v>2016</v>
      </c>
      <c r="W6088" t="str">
        <f t="shared" si="666"/>
        <v>Nov</v>
      </c>
      <c r="X6088" s="9" t="str">
        <f>Sample___Superstore[[#This Row],[Order Year]]&amp;"-"&amp;Sample___Superstore[[#This Row],[Order Month]]</f>
        <v>2016-Nov</v>
      </c>
      <c r="Y6088" s="10">
        <f>Sample___Superstore6[[#This Row],[Profit]]/Sample___Superstore6[[#This Row],[Sales]]</f>
        <v>-1.5</v>
      </c>
      <c r="Z6088" s="9">
        <f t="shared" si="667"/>
        <v>5</v>
      </c>
      <c r="AA6088" s="17">
        <f t="shared" si="668"/>
        <v>-1.1220000000000001</v>
      </c>
      <c r="AB6088" s="17">
        <f t="shared" si="669"/>
        <v>0.74800000000000011</v>
      </c>
      <c r="AC6088" s="17">
        <f t="shared" si="670"/>
        <v>3.5904000000000007</v>
      </c>
      <c r="AD6088" s="17">
        <f t="shared" si="671"/>
        <v>0.89759999999999973</v>
      </c>
    </row>
    <row r="6089" spans="1:30">
      <c r="A6089">
        <v>6088</v>
      </c>
      <c r="B6089" t="s">
        <v>8677</v>
      </c>
      <c r="C6089" s="4">
        <v>42352</v>
      </c>
      <c r="D6089" s="4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 s="17">
        <v>12.8568</v>
      </c>
      <c r="V6089">
        <f t="shared" si="665"/>
        <v>2015</v>
      </c>
      <c r="W6089" t="str">
        <f t="shared" si="666"/>
        <v>Dec</v>
      </c>
      <c r="X6089" s="9" t="str">
        <f>Sample___Superstore[[#This Row],[Order Year]]&amp;"-"&amp;Sample___Superstore[[#This Row],[Order Month]]</f>
        <v>2015-Dec</v>
      </c>
      <c r="Y6089" s="10">
        <f>Sample___Superstore6[[#This Row],[Profit]]/Sample___Superstore6[[#This Row],[Sales]]</f>
        <v>0.44</v>
      </c>
      <c r="Z6089" s="9">
        <f t="shared" si="667"/>
        <v>4</v>
      </c>
      <c r="AA6089" s="17">
        <f t="shared" si="668"/>
        <v>4.2855999999999996</v>
      </c>
      <c r="AB6089" s="17">
        <f t="shared" si="669"/>
        <v>9.74</v>
      </c>
      <c r="AC6089" s="17">
        <f t="shared" si="670"/>
        <v>0</v>
      </c>
      <c r="AD6089" s="17">
        <f t="shared" si="671"/>
        <v>29.22</v>
      </c>
    </row>
    <row r="6090" spans="1:30">
      <c r="A6090">
        <v>6089</v>
      </c>
      <c r="B6090" t="s">
        <v>8678</v>
      </c>
      <c r="C6090" s="4">
        <v>42168</v>
      </c>
      <c r="D6090" s="4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 s="17">
        <v>3.1103999999999998</v>
      </c>
      <c r="V6090">
        <f t="shared" si="665"/>
        <v>2015</v>
      </c>
      <c r="W6090" t="str">
        <f t="shared" si="666"/>
        <v>Jun</v>
      </c>
      <c r="X6090" s="9" t="str">
        <f>Sample___Superstore[[#This Row],[Order Year]]&amp;"-"&amp;Sample___Superstore[[#This Row],[Order Month]]</f>
        <v>2015-Jun</v>
      </c>
      <c r="Y6090" s="10">
        <f>Sample___Superstore6[[#This Row],[Profit]]/Sample___Superstore6[[#This Row],[Sales]]</f>
        <v>0.47999999999999993</v>
      </c>
      <c r="Z6090" s="9">
        <f t="shared" si="667"/>
        <v>4</v>
      </c>
      <c r="AA6090" s="17">
        <f t="shared" si="668"/>
        <v>3.1103999999999998</v>
      </c>
      <c r="AB6090" s="17">
        <f t="shared" si="669"/>
        <v>6.48</v>
      </c>
      <c r="AC6090" s="17">
        <f t="shared" si="670"/>
        <v>0</v>
      </c>
      <c r="AD6090" s="17">
        <f t="shared" si="671"/>
        <v>6.48</v>
      </c>
    </row>
    <row r="6091" spans="1:30">
      <c r="A6091">
        <v>6090</v>
      </c>
      <c r="B6091" t="s">
        <v>8679</v>
      </c>
      <c r="C6091" s="4">
        <v>43097</v>
      </c>
      <c r="D6091" s="4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 s="17">
        <v>-0.99</v>
      </c>
      <c r="V6091">
        <f t="shared" si="665"/>
        <v>2017</v>
      </c>
      <c r="W6091" t="str">
        <f t="shared" si="666"/>
        <v>Dec</v>
      </c>
      <c r="X6091" s="9" t="str">
        <f>Sample___Superstore[[#This Row],[Order Year]]&amp;"-"&amp;Sample___Superstore[[#This Row],[Order Month]]</f>
        <v>2017-Dec</v>
      </c>
      <c r="Y6091" s="10">
        <f>Sample___Superstore6[[#This Row],[Profit]]/Sample___Superstore6[[#This Row],[Sales]]</f>
        <v>-0.83333333333333337</v>
      </c>
      <c r="Z6091" s="9">
        <f t="shared" si="667"/>
        <v>3</v>
      </c>
      <c r="AA6091" s="17">
        <f t="shared" si="668"/>
        <v>-0.495</v>
      </c>
      <c r="AB6091" s="17">
        <f t="shared" si="669"/>
        <v>0.59399999999999997</v>
      </c>
      <c r="AC6091" s="17">
        <f t="shared" si="670"/>
        <v>0.83159999999999989</v>
      </c>
      <c r="AD6091" s="17">
        <f t="shared" si="671"/>
        <v>0.35640000000000005</v>
      </c>
    </row>
    <row r="6092" spans="1:30">
      <c r="A6092">
        <v>6091</v>
      </c>
      <c r="B6092" t="s">
        <v>8680</v>
      </c>
      <c r="C6092" s="4">
        <v>42998</v>
      </c>
      <c r="D6092" s="4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 s="17">
        <v>18.176400000000001</v>
      </c>
      <c r="V6092">
        <f t="shared" si="665"/>
        <v>2017</v>
      </c>
      <c r="W6092" t="str">
        <f t="shared" si="666"/>
        <v>Sep</v>
      </c>
      <c r="X6092" s="9" t="str">
        <f>Sample___Superstore[[#This Row],[Order Year]]&amp;"-"&amp;Sample___Superstore[[#This Row],[Order Month]]</f>
        <v>2017-Sep</v>
      </c>
      <c r="Y6092" s="10">
        <f>Sample___Superstore6[[#This Row],[Profit]]/Sample___Superstore6[[#This Row],[Sales]]</f>
        <v>6.6666666666666666E-2</v>
      </c>
      <c r="Z6092" s="9">
        <f t="shared" si="667"/>
        <v>6</v>
      </c>
      <c r="AA6092" s="17">
        <f t="shared" si="668"/>
        <v>6.0588000000000006</v>
      </c>
      <c r="AB6092" s="17">
        <f t="shared" si="669"/>
        <v>90.882000000000005</v>
      </c>
      <c r="AC6092" s="17">
        <f t="shared" si="670"/>
        <v>27.264600000000002</v>
      </c>
      <c r="AD6092" s="17">
        <f t="shared" si="671"/>
        <v>245.38140000000001</v>
      </c>
    </row>
    <row r="6093" spans="1:30">
      <c r="A6093">
        <v>6092</v>
      </c>
      <c r="B6093" t="s">
        <v>8680</v>
      </c>
      <c r="C6093" s="4">
        <v>42998</v>
      </c>
      <c r="D6093" s="4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 s="17">
        <v>95.76</v>
      </c>
      <c r="V6093">
        <f t="shared" si="665"/>
        <v>2017</v>
      </c>
      <c r="W6093" t="str">
        <f t="shared" si="666"/>
        <v>Sep</v>
      </c>
      <c r="X6093" s="9" t="str">
        <f>Sample___Superstore[[#This Row],[Order Year]]&amp;"-"&amp;Sample___Superstore[[#This Row],[Order Month]]</f>
        <v>2017-Sep</v>
      </c>
      <c r="Y6093" s="10">
        <f>Sample___Superstore6[[#This Row],[Profit]]/Sample___Superstore6[[#This Row],[Sales]]</f>
        <v>0.45</v>
      </c>
      <c r="Z6093" s="9">
        <f t="shared" si="667"/>
        <v>6</v>
      </c>
      <c r="AA6093" s="17">
        <f t="shared" si="668"/>
        <v>47.88</v>
      </c>
      <c r="AB6093" s="17">
        <f t="shared" si="669"/>
        <v>106.4</v>
      </c>
      <c r="AC6093" s="17">
        <f t="shared" si="670"/>
        <v>0</v>
      </c>
      <c r="AD6093" s="17">
        <f t="shared" si="671"/>
        <v>212.8</v>
      </c>
    </row>
    <row r="6094" spans="1:30">
      <c r="A6094">
        <v>6093</v>
      </c>
      <c r="B6094" t="s">
        <v>8680</v>
      </c>
      <c r="C6094" s="4">
        <v>42998</v>
      </c>
      <c r="D6094" s="4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 s="17">
        <v>18.104399999999998</v>
      </c>
      <c r="V6094">
        <f t="shared" si="665"/>
        <v>2017</v>
      </c>
      <c r="W6094" t="str">
        <f t="shared" si="666"/>
        <v>Sep</v>
      </c>
      <c r="X6094" s="9" t="str">
        <f>Sample___Superstore[[#This Row],[Order Year]]&amp;"-"&amp;Sample___Superstore[[#This Row],[Order Month]]</f>
        <v>2017-Sep</v>
      </c>
      <c r="Y6094" s="10">
        <f>Sample___Superstore6[[#This Row],[Profit]]/Sample___Superstore6[[#This Row],[Sales]]</f>
        <v>0.46999999999999992</v>
      </c>
      <c r="Z6094" s="9">
        <f t="shared" si="667"/>
        <v>6</v>
      </c>
      <c r="AA6094" s="17">
        <f t="shared" si="668"/>
        <v>2.0115999999999996</v>
      </c>
      <c r="AB6094" s="17">
        <f t="shared" si="669"/>
        <v>4.28</v>
      </c>
      <c r="AC6094" s="17">
        <f t="shared" si="670"/>
        <v>0</v>
      </c>
      <c r="AD6094" s="17">
        <f t="shared" si="671"/>
        <v>38.520000000000003</v>
      </c>
    </row>
    <row r="6095" spans="1:30">
      <c r="A6095">
        <v>6094</v>
      </c>
      <c r="B6095" t="s">
        <v>8680</v>
      </c>
      <c r="C6095" s="4">
        <v>42998</v>
      </c>
      <c r="D6095" s="4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 s="17">
        <v>21.792000000000002</v>
      </c>
      <c r="V6095">
        <f t="shared" si="665"/>
        <v>2017</v>
      </c>
      <c r="W6095" t="str">
        <f t="shared" si="666"/>
        <v>Sep</v>
      </c>
      <c r="X6095" s="9" t="str">
        <f>Sample___Superstore[[#This Row],[Order Year]]&amp;"-"&amp;Sample___Superstore[[#This Row],[Order Month]]</f>
        <v>2017-Sep</v>
      </c>
      <c r="Y6095" s="10">
        <f>Sample___Superstore6[[#This Row],[Profit]]/Sample___Superstore6[[#This Row],[Sales]]</f>
        <v>0.30000000000000004</v>
      </c>
      <c r="Z6095" s="9">
        <f t="shared" si="667"/>
        <v>6</v>
      </c>
      <c r="AA6095" s="17">
        <f t="shared" si="668"/>
        <v>10.896000000000001</v>
      </c>
      <c r="AB6095" s="17">
        <f t="shared" si="669"/>
        <v>36.32</v>
      </c>
      <c r="AC6095" s="17">
        <f t="shared" si="670"/>
        <v>0</v>
      </c>
      <c r="AD6095" s="17">
        <f t="shared" si="671"/>
        <v>72.64</v>
      </c>
    </row>
    <row r="6096" spans="1:30">
      <c r="A6096">
        <v>6095</v>
      </c>
      <c r="B6096" t="s">
        <v>8680</v>
      </c>
      <c r="C6096" s="4">
        <v>42998</v>
      </c>
      <c r="D6096" s="4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17">
        <v>12.712</v>
      </c>
      <c r="V6096">
        <f t="shared" si="665"/>
        <v>2017</v>
      </c>
      <c r="W6096" t="str">
        <f t="shared" si="666"/>
        <v>Sep</v>
      </c>
      <c r="X6096" s="9" t="str">
        <f>Sample___Superstore[[#This Row],[Order Year]]&amp;"-"&amp;Sample___Superstore[[#This Row],[Order Month]]</f>
        <v>2017-Sep</v>
      </c>
      <c r="Y6096" s="10">
        <f>Sample___Superstore6[[#This Row],[Profit]]/Sample___Superstore6[[#This Row],[Sales]]</f>
        <v>0.28000000000000003</v>
      </c>
      <c r="Z6096" s="9">
        <f t="shared" si="667"/>
        <v>6</v>
      </c>
      <c r="AA6096" s="17">
        <f t="shared" si="668"/>
        <v>3.1779999999999999</v>
      </c>
      <c r="AB6096" s="17">
        <f t="shared" si="669"/>
        <v>11.35</v>
      </c>
      <c r="AC6096" s="17">
        <f t="shared" si="670"/>
        <v>0</v>
      </c>
      <c r="AD6096" s="17">
        <f t="shared" si="671"/>
        <v>45.4</v>
      </c>
    </row>
    <row r="6097" spans="1:30">
      <c r="A6097">
        <v>6096</v>
      </c>
      <c r="B6097" t="s">
        <v>8680</v>
      </c>
      <c r="C6097" s="4">
        <v>42998</v>
      </c>
      <c r="D6097" s="4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 s="17">
        <v>6.3296000000000001</v>
      </c>
      <c r="V6097">
        <f t="shared" si="665"/>
        <v>2017</v>
      </c>
      <c r="W6097" t="str">
        <f t="shared" si="666"/>
        <v>Sep</v>
      </c>
      <c r="X6097" s="9" t="str">
        <f>Sample___Superstore[[#This Row],[Order Year]]&amp;"-"&amp;Sample___Superstore[[#This Row],[Order Month]]</f>
        <v>2017-Sep</v>
      </c>
      <c r="Y6097" s="10">
        <f>Sample___Superstore6[[#This Row],[Profit]]/Sample___Superstore6[[#This Row],[Sales]]</f>
        <v>0.46</v>
      </c>
      <c r="Z6097" s="9">
        <f t="shared" si="667"/>
        <v>6</v>
      </c>
      <c r="AA6097" s="17">
        <f t="shared" si="668"/>
        <v>3.1648000000000001</v>
      </c>
      <c r="AB6097" s="17">
        <f t="shared" si="669"/>
        <v>6.88</v>
      </c>
      <c r="AC6097" s="17">
        <f t="shared" si="670"/>
        <v>0</v>
      </c>
      <c r="AD6097" s="17">
        <f t="shared" si="671"/>
        <v>13.76</v>
      </c>
    </row>
    <row r="6098" spans="1:30">
      <c r="A6098">
        <v>6097</v>
      </c>
      <c r="B6098" t="s">
        <v>8680</v>
      </c>
      <c r="C6098" s="4">
        <v>42998</v>
      </c>
      <c r="D6098" s="4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17">
        <v>8.0991</v>
      </c>
      <c r="V6098">
        <f t="shared" si="665"/>
        <v>2017</v>
      </c>
      <c r="W6098" t="str">
        <f t="shared" si="666"/>
        <v>Sep</v>
      </c>
      <c r="X6098" s="9" t="str">
        <f>Sample___Superstore[[#This Row],[Order Year]]&amp;"-"&amp;Sample___Superstore[[#This Row],[Order Month]]</f>
        <v>2017-Sep</v>
      </c>
      <c r="Y6098" s="10">
        <f>Sample___Superstore6[[#This Row],[Profit]]/Sample___Superstore6[[#This Row],[Sales]]</f>
        <v>0.1</v>
      </c>
      <c r="Z6098" s="9">
        <f t="shared" si="667"/>
        <v>6</v>
      </c>
      <c r="AA6098" s="17">
        <f t="shared" si="668"/>
        <v>8.0991</v>
      </c>
      <c r="AB6098" s="17">
        <f t="shared" si="669"/>
        <v>80.991</v>
      </c>
      <c r="AC6098" s="17">
        <f t="shared" si="670"/>
        <v>8.0991</v>
      </c>
      <c r="AD6098" s="17">
        <f t="shared" si="671"/>
        <v>72.891899999999993</v>
      </c>
    </row>
    <row r="6099" spans="1:30">
      <c r="A6099">
        <v>6098</v>
      </c>
      <c r="B6099" t="s">
        <v>8680</v>
      </c>
      <c r="C6099" s="4">
        <v>42998</v>
      </c>
      <c r="D6099" s="4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 s="17">
        <v>3.9771000000000001</v>
      </c>
      <c r="V6099">
        <f t="shared" si="665"/>
        <v>2017</v>
      </c>
      <c r="W6099" t="str">
        <f t="shared" si="666"/>
        <v>Sep</v>
      </c>
      <c r="X6099" s="9" t="str">
        <f>Sample___Superstore[[#This Row],[Order Year]]&amp;"-"&amp;Sample___Superstore[[#This Row],[Order Month]]</f>
        <v>2017-Sep</v>
      </c>
      <c r="Y6099" s="10">
        <f>Sample___Superstore6[[#This Row],[Profit]]/Sample___Superstore6[[#This Row],[Sales]]</f>
        <v>0.33749999999999997</v>
      </c>
      <c r="Z6099" s="9">
        <f t="shared" si="667"/>
        <v>6</v>
      </c>
      <c r="AA6099" s="17">
        <f t="shared" si="668"/>
        <v>1.3257000000000001</v>
      </c>
      <c r="AB6099" s="17">
        <f t="shared" si="669"/>
        <v>3.9280000000000004</v>
      </c>
      <c r="AC6099" s="17">
        <f t="shared" si="670"/>
        <v>2.3568000000000002</v>
      </c>
      <c r="AD6099" s="17">
        <f t="shared" si="671"/>
        <v>9.4272000000000009</v>
      </c>
    </row>
    <row r="6100" spans="1:30">
      <c r="A6100">
        <v>6099</v>
      </c>
      <c r="B6100" t="s">
        <v>8680</v>
      </c>
      <c r="C6100" s="4">
        <v>42998</v>
      </c>
      <c r="D6100" s="4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 s="17">
        <v>1.7876000000000001</v>
      </c>
      <c r="V6100">
        <f t="shared" si="665"/>
        <v>2017</v>
      </c>
      <c r="W6100" t="str">
        <f t="shared" si="666"/>
        <v>Sep</v>
      </c>
      <c r="X6100" s="9" t="str">
        <f>Sample___Superstore[[#This Row],[Order Year]]&amp;"-"&amp;Sample___Superstore[[#This Row],[Order Month]]</f>
        <v>2017-Sep</v>
      </c>
      <c r="Y6100" s="10">
        <f>Sample___Superstore6[[#This Row],[Profit]]/Sample___Superstore6[[#This Row],[Sales]]</f>
        <v>0.41</v>
      </c>
      <c r="Z6100" s="9">
        <f t="shared" si="667"/>
        <v>6</v>
      </c>
      <c r="AA6100" s="17">
        <f t="shared" si="668"/>
        <v>0.89380000000000004</v>
      </c>
      <c r="AB6100" s="17">
        <f t="shared" si="669"/>
        <v>2.1800000000000002</v>
      </c>
      <c r="AC6100" s="17">
        <f t="shared" si="670"/>
        <v>0</v>
      </c>
      <c r="AD6100" s="17">
        <f t="shared" si="671"/>
        <v>4.3600000000000003</v>
      </c>
    </row>
    <row r="6101" spans="1:30">
      <c r="A6101">
        <v>6100</v>
      </c>
      <c r="B6101" t="s">
        <v>8680</v>
      </c>
      <c r="C6101" s="4">
        <v>42998</v>
      </c>
      <c r="D6101" s="4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 s="17">
        <v>609.71569999999997</v>
      </c>
      <c r="V6101">
        <f t="shared" si="665"/>
        <v>2017</v>
      </c>
      <c r="W6101" t="str">
        <f t="shared" si="666"/>
        <v>Sep</v>
      </c>
      <c r="X6101" s="9" t="str">
        <f>Sample___Superstore[[#This Row],[Order Year]]&amp;"-"&amp;Sample___Superstore[[#This Row],[Order Month]]</f>
        <v>2017-Sep</v>
      </c>
      <c r="Y6101" s="10">
        <f>Sample___Superstore6[[#This Row],[Profit]]/Sample___Superstore6[[#This Row],[Sales]]</f>
        <v>0.21111111111111111</v>
      </c>
      <c r="Z6101" s="9">
        <f t="shared" si="667"/>
        <v>6</v>
      </c>
      <c r="AA6101" s="17">
        <f t="shared" si="668"/>
        <v>55.428699999999999</v>
      </c>
      <c r="AB6101" s="17">
        <f t="shared" si="669"/>
        <v>262.55700000000002</v>
      </c>
      <c r="AC6101" s="17">
        <f t="shared" si="670"/>
        <v>288.81270000000001</v>
      </c>
      <c r="AD6101" s="17">
        <f t="shared" si="671"/>
        <v>2599.3143</v>
      </c>
    </row>
    <row r="6102" spans="1:30">
      <c r="A6102">
        <v>6101</v>
      </c>
      <c r="B6102" t="s">
        <v>8680</v>
      </c>
      <c r="C6102" s="4">
        <v>42998</v>
      </c>
      <c r="D6102" s="4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 s="17">
        <v>350.90820000000002</v>
      </c>
      <c r="V6102">
        <f t="shared" si="665"/>
        <v>2017</v>
      </c>
      <c r="W6102" t="str">
        <f t="shared" si="666"/>
        <v>Sep</v>
      </c>
      <c r="X6102" s="9" t="str">
        <f>Sample___Superstore[[#This Row],[Order Year]]&amp;"-"&amp;Sample___Superstore[[#This Row],[Order Month]]</f>
        <v>2017-Sep</v>
      </c>
      <c r="Y6102" s="10">
        <f>Sample___Superstore6[[#This Row],[Profit]]/Sample___Superstore6[[#This Row],[Sales]]</f>
        <v>0.27</v>
      </c>
      <c r="Z6102" s="9">
        <f t="shared" si="667"/>
        <v>6</v>
      </c>
      <c r="AA6102" s="17">
        <f t="shared" si="668"/>
        <v>175.45410000000001</v>
      </c>
      <c r="AB6102" s="17">
        <f t="shared" si="669"/>
        <v>649.83000000000004</v>
      </c>
      <c r="AC6102" s="17">
        <f t="shared" si="670"/>
        <v>0</v>
      </c>
      <c r="AD6102" s="17">
        <f t="shared" si="671"/>
        <v>1299.6600000000001</v>
      </c>
    </row>
    <row r="6103" spans="1:30">
      <c r="A6103">
        <v>6102</v>
      </c>
      <c r="B6103" t="s">
        <v>8680</v>
      </c>
      <c r="C6103" s="4">
        <v>42998</v>
      </c>
      <c r="D6103" s="4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 s="17">
        <v>375.73500000000001</v>
      </c>
      <c r="V6103">
        <f t="shared" si="665"/>
        <v>2017</v>
      </c>
      <c r="W6103" t="str">
        <f t="shared" si="666"/>
        <v>Sep</v>
      </c>
      <c r="X6103" s="9" t="str">
        <f>Sample___Superstore[[#This Row],[Order Year]]&amp;"-"&amp;Sample___Superstore[[#This Row],[Order Month]]</f>
        <v>2017-Sep</v>
      </c>
      <c r="Y6103" s="10">
        <f>Sample___Superstore6[[#This Row],[Profit]]/Sample___Superstore6[[#This Row],[Sales]]</f>
        <v>0.16666666666666669</v>
      </c>
      <c r="Z6103" s="9">
        <f t="shared" si="667"/>
        <v>6</v>
      </c>
      <c r="AA6103" s="17">
        <f t="shared" si="668"/>
        <v>75.147000000000006</v>
      </c>
      <c r="AB6103" s="17">
        <f t="shared" si="669"/>
        <v>450.88199999999995</v>
      </c>
      <c r="AC6103" s="17">
        <f t="shared" si="670"/>
        <v>225.441</v>
      </c>
      <c r="AD6103" s="17">
        <f t="shared" si="671"/>
        <v>2028.9689999999998</v>
      </c>
    </row>
    <row r="6104" spans="1:30">
      <c r="A6104">
        <v>6103</v>
      </c>
      <c r="B6104" t="s">
        <v>8680</v>
      </c>
      <c r="C6104" s="4">
        <v>42998</v>
      </c>
      <c r="D6104" s="4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 s="17">
        <v>28.3095</v>
      </c>
      <c r="V6104">
        <f t="shared" si="665"/>
        <v>2017</v>
      </c>
      <c r="W6104" t="str">
        <f t="shared" si="666"/>
        <v>Sep</v>
      </c>
      <c r="X6104" s="9" t="str">
        <f>Sample___Superstore[[#This Row],[Order Year]]&amp;"-"&amp;Sample___Superstore[[#This Row],[Order Month]]</f>
        <v>2017-Sep</v>
      </c>
      <c r="Y6104" s="10">
        <f>Sample___Superstore6[[#This Row],[Profit]]/Sample___Superstore6[[#This Row],[Sales]]</f>
        <v>0.27</v>
      </c>
      <c r="Z6104" s="9">
        <f t="shared" si="667"/>
        <v>6</v>
      </c>
      <c r="AA6104" s="17">
        <f t="shared" si="668"/>
        <v>9.4365000000000006</v>
      </c>
      <c r="AB6104" s="17">
        <f t="shared" si="669"/>
        <v>34.949999999999996</v>
      </c>
      <c r="AC6104" s="17">
        <f t="shared" si="670"/>
        <v>0</v>
      </c>
      <c r="AD6104" s="17">
        <f t="shared" si="671"/>
        <v>104.85</v>
      </c>
    </row>
    <row r="6105" spans="1:30">
      <c r="A6105">
        <v>6104</v>
      </c>
      <c r="B6105" t="s">
        <v>8680</v>
      </c>
      <c r="C6105" s="4">
        <v>42998</v>
      </c>
      <c r="D6105" s="4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17">
        <v>20.389800000000001</v>
      </c>
      <c r="V6105">
        <f t="shared" si="665"/>
        <v>2017</v>
      </c>
      <c r="W6105" t="str">
        <f t="shared" si="666"/>
        <v>Sep</v>
      </c>
      <c r="X6105" s="9" t="str">
        <f>Sample___Superstore[[#This Row],[Order Year]]&amp;"-"&amp;Sample___Superstore[[#This Row],[Order Month]]</f>
        <v>2017-Sep</v>
      </c>
      <c r="Y6105" s="10">
        <f>Sample___Superstore6[[#This Row],[Profit]]/Sample___Superstore6[[#This Row],[Sales]]</f>
        <v>0.34</v>
      </c>
      <c r="Z6105" s="9">
        <f t="shared" si="667"/>
        <v>6</v>
      </c>
      <c r="AA6105" s="17">
        <f t="shared" si="668"/>
        <v>6.7966000000000006</v>
      </c>
      <c r="AB6105" s="17">
        <f t="shared" si="669"/>
        <v>19.989999999999998</v>
      </c>
      <c r="AC6105" s="17">
        <f t="shared" si="670"/>
        <v>0</v>
      </c>
      <c r="AD6105" s="17">
        <f t="shared" si="671"/>
        <v>59.97</v>
      </c>
    </row>
    <row r="6106" spans="1:30">
      <c r="A6106">
        <v>6105</v>
      </c>
      <c r="B6106" t="s">
        <v>8683</v>
      </c>
      <c r="C6106" s="4">
        <v>42969</v>
      </c>
      <c r="D6106" s="4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 s="17">
        <v>-83.875200000000007</v>
      </c>
      <c r="V6106">
        <f t="shared" si="665"/>
        <v>2017</v>
      </c>
      <c r="W6106" t="str">
        <f t="shared" si="666"/>
        <v>Aug</v>
      </c>
      <c r="X6106" s="9" t="str">
        <f>Sample___Superstore[[#This Row],[Order Year]]&amp;"-"&amp;Sample___Superstore[[#This Row],[Order Month]]</f>
        <v>2017-Aug</v>
      </c>
      <c r="Y6106" s="10">
        <f>Sample___Superstore6[[#This Row],[Profit]]/Sample___Superstore6[[#This Row],[Sales]]</f>
        <v>-0.26666666666666672</v>
      </c>
      <c r="Z6106" s="9">
        <f t="shared" si="667"/>
        <v>2</v>
      </c>
      <c r="AA6106" s="17">
        <f t="shared" si="668"/>
        <v>-41.937600000000003</v>
      </c>
      <c r="AB6106" s="17">
        <f t="shared" si="669"/>
        <v>157.26599999999999</v>
      </c>
      <c r="AC6106" s="17">
        <f t="shared" si="670"/>
        <v>125.8128</v>
      </c>
      <c r="AD6106" s="17">
        <f t="shared" si="671"/>
        <v>188.7192</v>
      </c>
    </row>
    <row r="6107" spans="1:30">
      <c r="A6107">
        <v>6106</v>
      </c>
      <c r="B6107" t="s">
        <v>8684</v>
      </c>
      <c r="C6107" s="4">
        <v>42173</v>
      </c>
      <c r="D6107" s="4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 s="17">
        <v>3.5783999999999998</v>
      </c>
      <c r="V6107">
        <f t="shared" si="665"/>
        <v>2015</v>
      </c>
      <c r="W6107" t="str">
        <f t="shared" si="666"/>
        <v>Jun</v>
      </c>
      <c r="X6107" s="9" t="str">
        <f>Sample___Superstore[[#This Row],[Order Year]]&amp;"-"&amp;Sample___Superstore[[#This Row],[Order Month]]</f>
        <v>2015-Jun</v>
      </c>
      <c r="Y6107" s="10">
        <f>Sample___Superstore6[[#This Row],[Profit]]/Sample___Superstore6[[#This Row],[Sales]]</f>
        <v>0.26250000000000001</v>
      </c>
      <c r="Z6107" s="9">
        <f t="shared" si="667"/>
        <v>4</v>
      </c>
      <c r="AA6107" s="17">
        <f t="shared" si="668"/>
        <v>0.89459999999999995</v>
      </c>
      <c r="AB6107" s="17">
        <f t="shared" si="669"/>
        <v>3.4079999999999999</v>
      </c>
      <c r="AC6107" s="17">
        <f t="shared" si="670"/>
        <v>2.7263999999999999</v>
      </c>
      <c r="AD6107" s="17">
        <f t="shared" si="671"/>
        <v>10.9056</v>
      </c>
    </row>
    <row r="6108" spans="1:30">
      <c r="A6108">
        <v>6107</v>
      </c>
      <c r="B6108" t="s">
        <v>8685</v>
      </c>
      <c r="C6108" s="4">
        <v>41993</v>
      </c>
      <c r="D6108" s="4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 s="17">
        <v>-49.551600000000001</v>
      </c>
      <c r="V6108">
        <f t="shared" si="665"/>
        <v>2014</v>
      </c>
      <c r="W6108" t="str">
        <f t="shared" si="666"/>
        <v>Dec</v>
      </c>
      <c r="X6108" s="9" t="str">
        <f>Sample___Superstore[[#This Row],[Order Year]]&amp;"-"&amp;Sample___Superstore[[#This Row],[Order Month]]</f>
        <v>2014-Dec</v>
      </c>
      <c r="Y6108" s="10">
        <f>Sample___Superstore6[[#This Row],[Profit]]/Sample___Superstore6[[#This Row],[Sales]]</f>
        <v>-2.5500000000000003</v>
      </c>
      <c r="Z6108" s="9">
        <f t="shared" si="667"/>
        <v>5</v>
      </c>
      <c r="AA6108" s="17">
        <f t="shared" si="668"/>
        <v>-24.7758</v>
      </c>
      <c r="AB6108" s="17">
        <f t="shared" si="669"/>
        <v>9.7159999999999993</v>
      </c>
      <c r="AC6108" s="17">
        <f t="shared" si="670"/>
        <v>15.5456</v>
      </c>
      <c r="AD6108" s="17">
        <f t="shared" si="671"/>
        <v>3.8863999999999983</v>
      </c>
    </row>
    <row r="6109" spans="1:30">
      <c r="A6109">
        <v>6108</v>
      </c>
      <c r="B6109" t="s">
        <v>8685</v>
      </c>
      <c r="C6109" s="4">
        <v>41993</v>
      </c>
      <c r="D6109" s="4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 s="17">
        <v>-8.18</v>
      </c>
      <c r="V6109">
        <f t="shared" si="665"/>
        <v>2014</v>
      </c>
      <c r="W6109" t="str">
        <f t="shared" si="666"/>
        <v>Dec</v>
      </c>
      <c r="X6109" s="9" t="str">
        <f>Sample___Superstore[[#This Row],[Order Year]]&amp;"-"&amp;Sample___Superstore[[#This Row],[Order Month]]</f>
        <v>2014-Dec</v>
      </c>
      <c r="Y6109" s="10">
        <f>Sample___Superstore6[[#This Row],[Profit]]/Sample___Superstore6[[#This Row],[Sales]]</f>
        <v>-0.125</v>
      </c>
      <c r="Z6109" s="9">
        <f t="shared" si="667"/>
        <v>5</v>
      </c>
      <c r="AA6109" s="17">
        <f t="shared" si="668"/>
        <v>-1.6359999999999999</v>
      </c>
      <c r="AB6109" s="17">
        <f t="shared" si="669"/>
        <v>13.087999999999999</v>
      </c>
      <c r="AC6109" s="17">
        <f t="shared" si="670"/>
        <v>13.088000000000001</v>
      </c>
      <c r="AD6109" s="17">
        <f t="shared" si="671"/>
        <v>52.351999999999997</v>
      </c>
    </row>
    <row r="6110" spans="1:30">
      <c r="A6110">
        <v>6109</v>
      </c>
      <c r="B6110" t="s">
        <v>8686</v>
      </c>
      <c r="C6110" s="4">
        <v>42624</v>
      </c>
      <c r="D6110" s="4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 s="17">
        <v>2.1</v>
      </c>
      <c r="V6110">
        <f t="shared" si="665"/>
        <v>2016</v>
      </c>
      <c r="W6110" t="str">
        <f t="shared" si="666"/>
        <v>Sep</v>
      </c>
      <c r="X6110" s="9" t="str">
        <f>Sample___Superstore[[#This Row],[Order Year]]&amp;"-"&amp;Sample___Superstore[[#This Row],[Order Month]]</f>
        <v>2016-Sep</v>
      </c>
      <c r="Y6110" s="10">
        <f>Sample___Superstore6[[#This Row],[Profit]]/Sample___Superstore6[[#This Row],[Sales]]</f>
        <v>0.35000000000000003</v>
      </c>
      <c r="Z6110" s="9">
        <f t="shared" si="667"/>
        <v>5</v>
      </c>
      <c r="AA6110" s="17">
        <f t="shared" si="668"/>
        <v>1.05</v>
      </c>
      <c r="AB6110" s="17">
        <f t="shared" si="669"/>
        <v>3</v>
      </c>
      <c r="AC6110" s="17">
        <f t="shared" si="670"/>
        <v>1.2000000000000002</v>
      </c>
      <c r="AD6110" s="17">
        <f t="shared" si="671"/>
        <v>4.8</v>
      </c>
    </row>
    <row r="6111" spans="1:30">
      <c r="A6111">
        <v>6110</v>
      </c>
      <c r="B6111" t="s">
        <v>8686</v>
      </c>
      <c r="C6111" s="4">
        <v>42624</v>
      </c>
      <c r="D6111" s="4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 s="17">
        <v>-3.2435999999999998</v>
      </c>
      <c r="V6111">
        <f t="shared" si="665"/>
        <v>2016</v>
      </c>
      <c r="W6111" t="str">
        <f t="shared" si="666"/>
        <v>Sep</v>
      </c>
      <c r="X6111" s="9" t="str">
        <f>Sample___Superstore[[#This Row],[Order Year]]&amp;"-"&amp;Sample___Superstore[[#This Row],[Order Month]]</f>
        <v>2016-Sep</v>
      </c>
      <c r="Y6111" s="10">
        <f>Sample___Superstore6[[#This Row],[Profit]]/Sample___Superstore6[[#This Row],[Sales]]</f>
        <v>-1.7</v>
      </c>
      <c r="Z6111" s="9">
        <f t="shared" si="667"/>
        <v>5</v>
      </c>
      <c r="AA6111" s="17">
        <f t="shared" si="668"/>
        <v>-1.0811999999999999</v>
      </c>
      <c r="AB6111" s="17">
        <f t="shared" si="669"/>
        <v>0.63600000000000001</v>
      </c>
      <c r="AC6111" s="17">
        <f t="shared" si="670"/>
        <v>1.5264</v>
      </c>
      <c r="AD6111" s="17">
        <f t="shared" si="671"/>
        <v>0.38159999999999994</v>
      </c>
    </row>
    <row r="6112" spans="1:30">
      <c r="A6112">
        <v>6111</v>
      </c>
      <c r="B6112" t="s">
        <v>8687</v>
      </c>
      <c r="C6112" s="4">
        <v>42686</v>
      </c>
      <c r="D6112" s="4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 s="17">
        <v>-21.0686</v>
      </c>
      <c r="V6112">
        <f t="shared" si="665"/>
        <v>2016</v>
      </c>
      <c r="W6112" t="str">
        <f t="shared" si="666"/>
        <v>Nov</v>
      </c>
      <c r="X6112" s="9" t="str">
        <f>Sample___Superstore[[#This Row],[Order Year]]&amp;"-"&amp;Sample___Superstore[[#This Row],[Order Month]]</f>
        <v>2016-Nov</v>
      </c>
      <c r="Y6112" s="10">
        <f>Sample___Superstore6[[#This Row],[Profit]]/Sample___Superstore6[[#This Row],[Sales]]</f>
        <v>-1.4285714285714287E-2</v>
      </c>
      <c r="Z6112" s="9">
        <f t="shared" si="667"/>
        <v>4</v>
      </c>
      <c r="AA6112" s="17">
        <f t="shared" si="668"/>
        <v>-3.0097999999999998</v>
      </c>
      <c r="AB6112" s="17">
        <f t="shared" si="669"/>
        <v>210.68599999999998</v>
      </c>
      <c r="AC6112" s="17">
        <f t="shared" si="670"/>
        <v>442.44059999999996</v>
      </c>
      <c r="AD6112" s="17">
        <f t="shared" si="671"/>
        <v>1032.3614</v>
      </c>
    </row>
    <row r="6113" spans="1:30">
      <c r="A6113">
        <v>6112</v>
      </c>
      <c r="B6113" t="s">
        <v>8687</v>
      </c>
      <c r="C6113" s="4">
        <v>42686</v>
      </c>
      <c r="D6113" s="4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17">
        <v>33.028799999999997</v>
      </c>
      <c r="V6113">
        <f t="shared" si="665"/>
        <v>2016</v>
      </c>
      <c r="W6113" t="str">
        <f t="shared" si="666"/>
        <v>Nov</v>
      </c>
      <c r="X6113" s="9" t="str">
        <f>Sample___Superstore[[#This Row],[Order Year]]&amp;"-"&amp;Sample___Superstore[[#This Row],[Order Month]]</f>
        <v>2016-Nov</v>
      </c>
      <c r="Y6113" s="10">
        <f>Sample___Superstore6[[#This Row],[Profit]]/Sample___Superstore6[[#This Row],[Sales]]</f>
        <v>0.3</v>
      </c>
      <c r="Z6113" s="9">
        <f t="shared" si="667"/>
        <v>4</v>
      </c>
      <c r="AA6113" s="17">
        <f t="shared" si="668"/>
        <v>16.514399999999998</v>
      </c>
      <c r="AB6113" s="17">
        <f t="shared" si="669"/>
        <v>55.048000000000002</v>
      </c>
      <c r="AC6113" s="17">
        <f t="shared" si="670"/>
        <v>22.019200000000001</v>
      </c>
      <c r="AD6113" s="17">
        <f t="shared" si="671"/>
        <v>88.076800000000006</v>
      </c>
    </row>
    <row r="6114" spans="1:30">
      <c r="A6114">
        <v>6113</v>
      </c>
      <c r="B6114" t="s">
        <v>8687</v>
      </c>
      <c r="C6114" s="4">
        <v>42686</v>
      </c>
      <c r="D6114" s="4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 s="17">
        <v>5.4443999999999999</v>
      </c>
      <c r="V6114">
        <f t="shared" si="665"/>
        <v>2016</v>
      </c>
      <c r="W6114" t="str">
        <f t="shared" si="666"/>
        <v>Nov</v>
      </c>
      <c r="X6114" s="9" t="str">
        <f>Sample___Superstore[[#This Row],[Order Year]]&amp;"-"&amp;Sample___Superstore[[#This Row],[Order Month]]</f>
        <v>2016-Nov</v>
      </c>
      <c r="Y6114" s="10">
        <f>Sample___Superstore6[[#This Row],[Profit]]/Sample___Superstore6[[#This Row],[Sales]]</f>
        <v>0.32500000000000001</v>
      </c>
      <c r="Z6114" s="9">
        <f t="shared" si="667"/>
        <v>4</v>
      </c>
      <c r="AA6114" s="17">
        <f t="shared" si="668"/>
        <v>0.90739999999999998</v>
      </c>
      <c r="AB6114" s="17">
        <f t="shared" si="669"/>
        <v>2.7919999999999998</v>
      </c>
      <c r="AC6114" s="17">
        <f t="shared" si="670"/>
        <v>3.3504</v>
      </c>
      <c r="AD6114" s="17">
        <f t="shared" si="671"/>
        <v>13.401599999999998</v>
      </c>
    </row>
    <row r="6115" spans="1:30">
      <c r="A6115">
        <v>6114</v>
      </c>
      <c r="B6115" t="s">
        <v>8687</v>
      </c>
      <c r="C6115" s="4">
        <v>42686</v>
      </c>
      <c r="D6115" s="4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 s="17">
        <v>0</v>
      </c>
      <c r="V6115">
        <f t="shared" si="665"/>
        <v>2016</v>
      </c>
      <c r="W6115" t="str">
        <f t="shared" si="666"/>
        <v>Nov</v>
      </c>
      <c r="X6115" s="9" t="str">
        <f>Sample___Superstore[[#This Row],[Order Year]]&amp;"-"&amp;Sample___Superstore[[#This Row],[Order Month]]</f>
        <v>2016-Nov</v>
      </c>
      <c r="Y6115" s="10">
        <f>Sample___Superstore6[[#This Row],[Profit]]/Sample___Superstore6[[#This Row],[Sales]]</f>
        <v>0</v>
      </c>
      <c r="Z6115" s="9">
        <f t="shared" si="667"/>
        <v>4</v>
      </c>
      <c r="AA6115" s="17">
        <f t="shared" si="668"/>
        <v>0</v>
      </c>
      <c r="AB6115" s="17">
        <f t="shared" si="669"/>
        <v>170.786</v>
      </c>
      <c r="AC6115" s="17">
        <f t="shared" si="670"/>
        <v>461.12220000000002</v>
      </c>
      <c r="AD6115" s="17">
        <f t="shared" si="671"/>
        <v>1075.9518</v>
      </c>
    </row>
    <row r="6116" spans="1:30">
      <c r="A6116">
        <v>6115</v>
      </c>
      <c r="B6116" t="s">
        <v>8687</v>
      </c>
      <c r="C6116" s="4">
        <v>42686</v>
      </c>
      <c r="D6116" s="4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 s="17">
        <v>-12.8392</v>
      </c>
      <c r="V6116">
        <f t="shared" si="665"/>
        <v>2016</v>
      </c>
      <c r="W6116" t="str">
        <f t="shared" si="666"/>
        <v>Nov</v>
      </c>
      <c r="X6116" s="9" t="str">
        <f>Sample___Superstore[[#This Row],[Order Year]]&amp;"-"&amp;Sample___Superstore[[#This Row],[Order Month]]</f>
        <v>2016-Nov</v>
      </c>
      <c r="Y6116" s="10">
        <f>Sample___Superstore6[[#This Row],[Profit]]/Sample___Superstore6[[#This Row],[Sales]]</f>
        <v>-2.8571428571428571E-2</v>
      </c>
      <c r="Z6116" s="9">
        <f t="shared" si="667"/>
        <v>4</v>
      </c>
      <c r="AA6116" s="17">
        <f t="shared" si="668"/>
        <v>-6.4196</v>
      </c>
      <c r="AB6116" s="17">
        <f t="shared" si="669"/>
        <v>224.68600000000001</v>
      </c>
      <c r="AC6116" s="17">
        <f t="shared" si="670"/>
        <v>134.8116</v>
      </c>
      <c r="AD6116" s="17">
        <f t="shared" si="671"/>
        <v>314.56040000000002</v>
      </c>
    </row>
    <row r="6117" spans="1:30">
      <c r="A6117">
        <v>6116</v>
      </c>
      <c r="B6117" t="s">
        <v>8688</v>
      </c>
      <c r="C6117" s="4">
        <v>42443</v>
      </c>
      <c r="D6117" s="4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 s="17">
        <v>14.1426</v>
      </c>
      <c r="V6117">
        <f t="shared" si="665"/>
        <v>2016</v>
      </c>
      <c r="W6117" t="str">
        <f t="shared" si="666"/>
        <v>Mar</v>
      </c>
      <c r="X6117" s="9" t="str">
        <f>Sample___Superstore[[#This Row],[Order Year]]&amp;"-"&amp;Sample___Superstore[[#This Row],[Order Month]]</f>
        <v>2016-Mar</v>
      </c>
      <c r="Y6117" s="10">
        <f>Sample___Superstore6[[#This Row],[Profit]]/Sample___Superstore6[[#This Row],[Sales]]</f>
        <v>0.33749999999999997</v>
      </c>
      <c r="Z6117" s="9">
        <f t="shared" si="667"/>
        <v>6</v>
      </c>
      <c r="AA6117" s="17">
        <f t="shared" si="668"/>
        <v>2.3571</v>
      </c>
      <c r="AB6117" s="17">
        <f t="shared" si="669"/>
        <v>6.9840000000000009</v>
      </c>
      <c r="AC6117" s="17">
        <f t="shared" si="670"/>
        <v>8.3808000000000007</v>
      </c>
      <c r="AD6117" s="17">
        <f t="shared" si="671"/>
        <v>33.523200000000003</v>
      </c>
    </row>
    <row r="6118" spans="1:30">
      <c r="A6118">
        <v>6117</v>
      </c>
      <c r="B6118" t="s">
        <v>8690</v>
      </c>
      <c r="C6118" s="4">
        <v>42687</v>
      </c>
      <c r="D6118" s="4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 s="17">
        <v>592.78959999999995</v>
      </c>
      <c r="V6118">
        <f t="shared" si="665"/>
        <v>2016</v>
      </c>
      <c r="W6118" t="str">
        <f t="shared" si="666"/>
        <v>Nov</v>
      </c>
      <c r="X6118" s="9" t="str">
        <f>Sample___Superstore[[#This Row],[Order Year]]&amp;"-"&amp;Sample___Superstore[[#This Row],[Order Month]]</f>
        <v>2016-Nov</v>
      </c>
      <c r="Y6118" s="10">
        <f>Sample___Superstore6[[#This Row],[Profit]]/Sample___Superstore6[[#This Row],[Sales]]</f>
        <v>0.25999999999999995</v>
      </c>
      <c r="Z6118" s="9">
        <f t="shared" si="667"/>
        <v>6</v>
      </c>
      <c r="AA6118" s="17">
        <f t="shared" si="668"/>
        <v>148.19739999999999</v>
      </c>
      <c r="AB6118" s="17">
        <f t="shared" si="669"/>
        <v>569.99</v>
      </c>
      <c r="AC6118" s="17">
        <f t="shared" si="670"/>
        <v>0</v>
      </c>
      <c r="AD6118" s="17">
        <f t="shared" si="671"/>
        <v>2279.96</v>
      </c>
    </row>
    <row r="6119" spans="1:30">
      <c r="A6119">
        <v>6118</v>
      </c>
      <c r="B6119" t="s">
        <v>8690</v>
      </c>
      <c r="C6119" s="4">
        <v>42687</v>
      </c>
      <c r="D6119" s="4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 s="17">
        <v>6.8723999999999998</v>
      </c>
      <c r="V6119">
        <f t="shared" si="665"/>
        <v>2016</v>
      </c>
      <c r="W6119" t="str">
        <f t="shared" si="666"/>
        <v>Nov</v>
      </c>
      <c r="X6119" s="9" t="str">
        <f>Sample___Superstore[[#This Row],[Order Year]]&amp;"-"&amp;Sample___Superstore[[#This Row],[Order Month]]</f>
        <v>2016-Nov</v>
      </c>
      <c r="Y6119" s="10">
        <f>Sample___Superstore6[[#This Row],[Profit]]/Sample___Superstore6[[#This Row],[Sales]]</f>
        <v>0.46</v>
      </c>
      <c r="Z6119" s="9">
        <f t="shared" si="667"/>
        <v>6</v>
      </c>
      <c r="AA6119" s="17">
        <f t="shared" si="668"/>
        <v>2.2907999999999999</v>
      </c>
      <c r="AB6119" s="17">
        <f t="shared" si="669"/>
        <v>4.9799999999999995</v>
      </c>
      <c r="AC6119" s="17">
        <f t="shared" si="670"/>
        <v>0</v>
      </c>
      <c r="AD6119" s="17">
        <f t="shared" si="671"/>
        <v>14.94</v>
      </c>
    </row>
    <row r="6120" spans="1:30">
      <c r="A6120">
        <v>6119</v>
      </c>
      <c r="B6120" t="s">
        <v>8693</v>
      </c>
      <c r="C6120" s="4">
        <v>42997</v>
      </c>
      <c r="D6120" s="4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 s="17">
        <v>19.197600000000001</v>
      </c>
      <c r="V6120">
        <f t="shared" si="665"/>
        <v>2017</v>
      </c>
      <c r="W6120" t="str">
        <f t="shared" si="666"/>
        <v>Sep</v>
      </c>
      <c r="X6120" s="9" t="str">
        <f>Sample___Superstore[[#This Row],[Order Year]]&amp;"-"&amp;Sample___Superstore[[#This Row],[Order Month]]</f>
        <v>2017-Sep</v>
      </c>
      <c r="Y6120" s="10">
        <f>Sample___Superstore6[[#This Row],[Profit]]/Sample___Superstore6[[#This Row],[Sales]]</f>
        <v>0.1</v>
      </c>
      <c r="Z6120" s="9">
        <f t="shared" si="667"/>
        <v>6</v>
      </c>
      <c r="AA6120" s="17">
        <f t="shared" si="668"/>
        <v>6.3992000000000004</v>
      </c>
      <c r="AB6120" s="17">
        <f t="shared" si="669"/>
        <v>63.991999999999997</v>
      </c>
      <c r="AC6120" s="17">
        <f t="shared" si="670"/>
        <v>38.395200000000003</v>
      </c>
      <c r="AD6120" s="17">
        <f t="shared" si="671"/>
        <v>153.58080000000001</v>
      </c>
    </row>
    <row r="6121" spans="1:30">
      <c r="A6121">
        <v>6120</v>
      </c>
      <c r="B6121" t="s">
        <v>8693</v>
      </c>
      <c r="C6121" s="4">
        <v>42997</v>
      </c>
      <c r="D6121" s="4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 s="17">
        <v>6.5537999999999998</v>
      </c>
      <c r="V6121">
        <f t="shared" si="665"/>
        <v>2017</v>
      </c>
      <c r="W6121" t="str">
        <f t="shared" si="666"/>
        <v>Sep</v>
      </c>
      <c r="X6121" s="9" t="str">
        <f>Sample___Superstore[[#This Row],[Order Year]]&amp;"-"&amp;Sample___Superstore[[#This Row],[Order Month]]</f>
        <v>2017-Sep</v>
      </c>
      <c r="Y6121" s="10">
        <f>Sample___Superstore6[[#This Row],[Profit]]/Sample___Superstore6[[#This Row],[Sales]]</f>
        <v>0.27499999999999997</v>
      </c>
      <c r="Z6121" s="9">
        <f t="shared" si="667"/>
        <v>6</v>
      </c>
      <c r="AA6121" s="17">
        <f t="shared" si="668"/>
        <v>2.1846000000000001</v>
      </c>
      <c r="AB6121" s="17">
        <f t="shared" si="669"/>
        <v>7.944</v>
      </c>
      <c r="AC6121" s="17">
        <f t="shared" si="670"/>
        <v>4.7664</v>
      </c>
      <c r="AD6121" s="17">
        <f t="shared" si="671"/>
        <v>19.0656</v>
      </c>
    </row>
    <row r="6122" spans="1:30">
      <c r="A6122">
        <v>6121</v>
      </c>
      <c r="B6122" t="s">
        <v>8693</v>
      </c>
      <c r="C6122" s="4">
        <v>42997</v>
      </c>
      <c r="D6122" s="4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 s="17">
        <v>61.382399999999997</v>
      </c>
      <c r="V6122">
        <f t="shared" si="665"/>
        <v>2017</v>
      </c>
      <c r="W6122" t="str">
        <f t="shared" si="666"/>
        <v>Sep</v>
      </c>
      <c r="X6122" s="9" t="str">
        <f>Sample___Superstore[[#This Row],[Order Year]]&amp;"-"&amp;Sample___Superstore[[#This Row],[Order Month]]</f>
        <v>2017-Sep</v>
      </c>
      <c r="Y6122" s="10">
        <f>Sample___Superstore6[[#This Row],[Profit]]/Sample___Superstore6[[#This Row],[Sales]]</f>
        <v>0.15</v>
      </c>
      <c r="Z6122" s="9">
        <f t="shared" si="667"/>
        <v>6</v>
      </c>
      <c r="AA6122" s="17">
        <f t="shared" si="668"/>
        <v>7.6727999999999996</v>
      </c>
      <c r="AB6122" s="17">
        <f t="shared" si="669"/>
        <v>51.152000000000001</v>
      </c>
      <c r="AC6122" s="17">
        <f t="shared" si="670"/>
        <v>81.84320000000001</v>
      </c>
      <c r="AD6122" s="17">
        <f t="shared" si="671"/>
        <v>327.37279999999998</v>
      </c>
    </row>
    <row r="6123" spans="1:30">
      <c r="A6123">
        <v>6122</v>
      </c>
      <c r="B6123" t="s">
        <v>8693</v>
      </c>
      <c r="C6123" s="4">
        <v>42997</v>
      </c>
      <c r="D6123" s="4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 s="17">
        <v>-128.2388</v>
      </c>
      <c r="V6123">
        <f t="shared" si="665"/>
        <v>2017</v>
      </c>
      <c r="W6123" t="str">
        <f t="shared" si="666"/>
        <v>Sep</v>
      </c>
      <c r="X6123" s="9" t="str">
        <f>Sample___Superstore[[#This Row],[Order Year]]&amp;"-"&amp;Sample___Superstore[[#This Row],[Order Month]]</f>
        <v>2017-Sep</v>
      </c>
      <c r="Y6123" s="10">
        <f>Sample___Superstore6[[#This Row],[Profit]]/Sample___Superstore6[[#This Row],[Sales]]</f>
        <v>-1.7666666666666668</v>
      </c>
      <c r="Z6123" s="9">
        <f t="shared" si="667"/>
        <v>6</v>
      </c>
      <c r="AA6123" s="17">
        <f t="shared" si="668"/>
        <v>-64.119399999999999</v>
      </c>
      <c r="AB6123" s="17">
        <f t="shared" si="669"/>
        <v>36.293999999999997</v>
      </c>
      <c r="AC6123" s="17">
        <f t="shared" si="670"/>
        <v>50.811599999999991</v>
      </c>
      <c r="AD6123" s="17">
        <f t="shared" si="671"/>
        <v>21.776400000000002</v>
      </c>
    </row>
    <row r="6124" spans="1:30">
      <c r="A6124">
        <v>6123</v>
      </c>
      <c r="B6124" t="s">
        <v>8694</v>
      </c>
      <c r="C6124" s="4">
        <v>43073</v>
      </c>
      <c r="D6124" s="4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 s="17">
        <v>4.6176000000000004</v>
      </c>
      <c r="V6124">
        <f t="shared" si="665"/>
        <v>2017</v>
      </c>
      <c r="W6124" t="str">
        <f t="shared" si="666"/>
        <v>Dec</v>
      </c>
      <c r="X6124" s="9" t="str">
        <f>Sample___Superstore[[#This Row],[Order Year]]&amp;"-"&amp;Sample___Superstore[[#This Row],[Order Month]]</f>
        <v>2017-Dec</v>
      </c>
      <c r="Y6124" s="10">
        <f>Sample___Superstore6[[#This Row],[Profit]]/Sample___Superstore6[[#This Row],[Sales]]</f>
        <v>7.5000000000000011E-2</v>
      </c>
      <c r="Z6124" s="9">
        <f t="shared" si="667"/>
        <v>5</v>
      </c>
      <c r="AA6124" s="17">
        <f t="shared" si="668"/>
        <v>2.3088000000000002</v>
      </c>
      <c r="AB6124" s="17">
        <f t="shared" si="669"/>
        <v>30.783999999999999</v>
      </c>
      <c r="AC6124" s="17">
        <f t="shared" si="670"/>
        <v>12.313600000000001</v>
      </c>
      <c r="AD6124" s="17">
        <f t="shared" si="671"/>
        <v>49.254399999999997</v>
      </c>
    </row>
    <row r="6125" spans="1:30">
      <c r="A6125">
        <v>6124</v>
      </c>
      <c r="B6125" t="s">
        <v>8695</v>
      </c>
      <c r="C6125" s="4">
        <v>42247</v>
      </c>
      <c r="D6125" s="4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 s="17">
        <v>6.8120000000000003</v>
      </c>
      <c r="V6125">
        <f t="shared" si="665"/>
        <v>2015</v>
      </c>
      <c r="W6125" t="str">
        <f t="shared" si="666"/>
        <v>Aug</v>
      </c>
      <c r="X6125" s="9" t="str">
        <f>Sample___Superstore[[#This Row],[Order Year]]&amp;"-"&amp;Sample___Superstore[[#This Row],[Order Month]]</f>
        <v>2015-Aug</v>
      </c>
      <c r="Y6125" s="10">
        <f>Sample___Superstore6[[#This Row],[Profit]]/Sample___Superstore6[[#This Row],[Sales]]</f>
        <v>0.32500000000000001</v>
      </c>
      <c r="Z6125" s="9">
        <f t="shared" si="667"/>
        <v>5</v>
      </c>
      <c r="AA6125" s="17">
        <f t="shared" si="668"/>
        <v>1.7030000000000001</v>
      </c>
      <c r="AB6125" s="17">
        <f t="shared" si="669"/>
        <v>5.24</v>
      </c>
      <c r="AC6125" s="17">
        <f t="shared" si="670"/>
        <v>4.1920000000000002</v>
      </c>
      <c r="AD6125" s="17">
        <f t="shared" si="671"/>
        <v>16.768000000000001</v>
      </c>
    </row>
    <row r="6126" spans="1:30">
      <c r="A6126">
        <v>6125</v>
      </c>
      <c r="B6126" t="s">
        <v>8696</v>
      </c>
      <c r="C6126" s="4">
        <v>42889</v>
      </c>
      <c r="D6126" s="4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 s="17">
        <v>8.5024999999999995</v>
      </c>
      <c r="V6126">
        <f t="shared" si="665"/>
        <v>2017</v>
      </c>
      <c r="W6126" t="str">
        <f t="shared" si="666"/>
        <v>Jun</v>
      </c>
      <c r="X6126" s="9" t="str">
        <f>Sample___Superstore[[#This Row],[Order Year]]&amp;"-"&amp;Sample___Superstore[[#This Row],[Order Month]]</f>
        <v>2017-Jun</v>
      </c>
      <c r="Y6126" s="10">
        <f>Sample___Superstore6[[#This Row],[Profit]]/Sample___Superstore6[[#This Row],[Sales]]</f>
        <v>0.19</v>
      </c>
      <c r="Z6126" s="9">
        <f t="shared" si="667"/>
        <v>4</v>
      </c>
      <c r="AA6126" s="17">
        <f t="shared" si="668"/>
        <v>1.7004999999999999</v>
      </c>
      <c r="AB6126" s="17">
        <f t="shared" si="669"/>
        <v>8.9499999999999993</v>
      </c>
      <c r="AC6126" s="17">
        <f t="shared" si="670"/>
        <v>0</v>
      </c>
      <c r="AD6126" s="17">
        <f t="shared" si="671"/>
        <v>44.75</v>
      </c>
    </row>
    <row r="6127" spans="1:30">
      <c r="A6127">
        <v>6126</v>
      </c>
      <c r="B6127" t="s">
        <v>8696</v>
      </c>
      <c r="C6127" s="4">
        <v>42889</v>
      </c>
      <c r="D6127" s="4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 s="17">
        <v>5.3819999999999997</v>
      </c>
      <c r="V6127">
        <f t="shared" si="665"/>
        <v>2017</v>
      </c>
      <c r="W6127" t="str">
        <f t="shared" si="666"/>
        <v>Jun</v>
      </c>
      <c r="X6127" s="9" t="str">
        <f>Sample___Superstore[[#This Row],[Order Year]]&amp;"-"&amp;Sample___Superstore[[#This Row],[Order Month]]</f>
        <v>2017-Jun</v>
      </c>
      <c r="Y6127" s="10">
        <f>Sample___Superstore6[[#This Row],[Profit]]/Sample___Superstore6[[#This Row],[Sales]]</f>
        <v>0.44999999999999996</v>
      </c>
      <c r="Z6127" s="9">
        <f t="shared" si="667"/>
        <v>4</v>
      </c>
      <c r="AA6127" s="17">
        <f t="shared" si="668"/>
        <v>2.6909999999999998</v>
      </c>
      <c r="AB6127" s="17">
        <f t="shared" si="669"/>
        <v>5.98</v>
      </c>
      <c r="AC6127" s="17">
        <f t="shared" si="670"/>
        <v>0</v>
      </c>
      <c r="AD6127" s="17">
        <f t="shared" si="671"/>
        <v>11.96</v>
      </c>
    </row>
    <row r="6128" spans="1:30">
      <c r="A6128">
        <v>6127</v>
      </c>
      <c r="B6128" t="s">
        <v>8696</v>
      </c>
      <c r="C6128" s="4">
        <v>42889</v>
      </c>
      <c r="D6128" s="4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 s="17">
        <v>1.2714000000000001</v>
      </c>
      <c r="V6128">
        <f t="shared" si="665"/>
        <v>2017</v>
      </c>
      <c r="W6128" t="str">
        <f t="shared" si="666"/>
        <v>Jun</v>
      </c>
      <c r="X6128" s="9" t="str">
        <f>Sample___Superstore[[#This Row],[Order Year]]&amp;"-"&amp;Sample___Superstore[[#This Row],[Order Month]]</f>
        <v>2017-Jun</v>
      </c>
      <c r="Y6128" s="10">
        <f>Sample___Superstore6[[#This Row],[Profit]]/Sample___Superstore6[[#This Row],[Sales]]</f>
        <v>0.32500000000000001</v>
      </c>
      <c r="Z6128" s="9">
        <f t="shared" si="667"/>
        <v>4</v>
      </c>
      <c r="AA6128" s="17">
        <f t="shared" si="668"/>
        <v>1.2714000000000001</v>
      </c>
      <c r="AB6128" s="17">
        <f t="shared" si="669"/>
        <v>3.9119999999999999</v>
      </c>
      <c r="AC6128" s="17">
        <f t="shared" si="670"/>
        <v>0.78239999999999998</v>
      </c>
      <c r="AD6128" s="17">
        <f t="shared" si="671"/>
        <v>3.1295999999999999</v>
      </c>
    </row>
    <row r="6129" spans="1:30">
      <c r="A6129">
        <v>6128</v>
      </c>
      <c r="B6129" t="s">
        <v>8699</v>
      </c>
      <c r="C6129" s="4">
        <v>42460</v>
      </c>
      <c r="D6129" s="4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 s="17">
        <v>54.665999999999997</v>
      </c>
      <c r="V6129">
        <f t="shared" si="665"/>
        <v>2016</v>
      </c>
      <c r="W6129" t="str">
        <f t="shared" si="666"/>
        <v>Mar</v>
      </c>
      <c r="X6129" s="9" t="str">
        <f>Sample___Superstore[[#This Row],[Order Year]]&amp;"-"&amp;Sample___Superstore[[#This Row],[Order Month]]</f>
        <v>2016-Mar</v>
      </c>
      <c r="Y6129" s="10">
        <f>Sample___Superstore6[[#This Row],[Profit]]/Sample___Superstore6[[#This Row],[Sales]]</f>
        <v>0.16666666666666666</v>
      </c>
      <c r="Z6129" s="9">
        <f t="shared" si="667"/>
        <v>6</v>
      </c>
      <c r="AA6129" s="17">
        <f t="shared" si="668"/>
        <v>9.1109999999999989</v>
      </c>
      <c r="AB6129" s="17">
        <f t="shared" si="669"/>
        <v>54.665999999999997</v>
      </c>
      <c r="AC6129" s="17">
        <f t="shared" si="670"/>
        <v>32.799599999999998</v>
      </c>
      <c r="AD6129" s="17">
        <f t="shared" si="671"/>
        <v>295.19639999999998</v>
      </c>
    </row>
    <row r="6130" spans="1:30">
      <c r="A6130">
        <v>6129</v>
      </c>
      <c r="B6130" t="s">
        <v>8700</v>
      </c>
      <c r="C6130" s="4">
        <v>41937</v>
      </c>
      <c r="D6130" s="4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 s="17">
        <v>18.527999999999999</v>
      </c>
      <c r="V6130">
        <f t="shared" si="665"/>
        <v>2014</v>
      </c>
      <c r="W6130" t="str">
        <f t="shared" si="666"/>
        <v>Oct</v>
      </c>
      <c r="X6130" s="9" t="str">
        <f>Sample___Superstore[[#This Row],[Order Year]]&amp;"-"&amp;Sample___Superstore[[#This Row],[Order Month]]</f>
        <v>2014-Oct</v>
      </c>
      <c r="Y6130" s="10">
        <f>Sample___Superstore6[[#This Row],[Profit]]/Sample___Superstore6[[#This Row],[Sales]]</f>
        <v>0.37499999999999994</v>
      </c>
      <c r="Z6130" s="9">
        <f t="shared" si="667"/>
        <v>3</v>
      </c>
      <c r="AA6130" s="17">
        <f t="shared" si="668"/>
        <v>4.6319999999999997</v>
      </c>
      <c r="AB6130" s="17">
        <f t="shared" si="669"/>
        <v>12.352</v>
      </c>
      <c r="AC6130" s="17">
        <f t="shared" si="670"/>
        <v>9.8816000000000006</v>
      </c>
      <c r="AD6130" s="17">
        <f t="shared" si="671"/>
        <v>39.526400000000002</v>
      </c>
    </row>
    <row r="6131" spans="1:30">
      <c r="A6131">
        <v>6130</v>
      </c>
      <c r="B6131" t="s">
        <v>8701</v>
      </c>
      <c r="C6131" s="4">
        <v>42820</v>
      </c>
      <c r="D6131" s="4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 s="17">
        <v>20.767499999999998</v>
      </c>
      <c r="V6131">
        <f t="shared" si="665"/>
        <v>2017</v>
      </c>
      <c r="W6131" t="str">
        <f t="shared" si="666"/>
        <v>Mar</v>
      </c>
      <c r="X6131" s="9" t="str">
        <f>Sample___Superstore[[#This Row],[Order Year]]&amp;"-"&amp;Sample___Superstore[[#This Row],[Order Month]]</f>
        <v>2017-Mar</v>
      </c>
      <c r="Y6131" s="10">
        <f>Sample___Superstore6[[#This Row],[Profit]]/Sample___Superstore6[[#This Row],[Sales]]</f>
        <v>0.38999999999999996</v>
      </c>
      <c r="Z6131" s="9">
        <f t="shared" si="667"/>
        <v>7</v>
      </c>
      <c r="AA6131" s="17">
        <f t="shared" si="668"/>
        <v>6.9224999999999994</v>
      </c>
      <c r="AB6131" s="17">
        <f t="shared" si="669"/>
        <v>17.75</v>
      </c>
      <c r="AC6131" s="17">
        <f t="shared" si="670"/>
        <v>0</v>
      </c>
      <c r="AD6131" s="17">
        <f t="shared" si="671"/>
        <v>53.25</v>
      </c>
    </row>
    <row r="6132" spans="1:30">
      <c r="A6132">
        <v>6131</v>
      </c>
      <c r="B6132" t="s">
        <v>8701</v>
      </c>
      <c r="C6132" s="4">
        <v>42820</v>
      </c>
      <c r="D6132" s="4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 s="17">
        <v>1.3160000000000001</v>
      </c>
      <c r="V6132">
        <f t="shared" si="665"/>
        <v>2017</v>
      </c>
      <c r="W6132" t="str">
        <f t="shared" si="666"/>
        <v>Mar</v>
      </c>
      <c r="X6132" s="9" t="str">
        <f>Sample___Superstore[[#This Row],[Order Year]]&amp;"-"&amp;Sample___Superstore[[#This Row],[Order Month]]</f>
        <v>2017-Mar</v>
      </c>
      <c r="Y6132" s="10">
        <f>Sample___Superstore6[[#This Row],[Profit]]/Sample___Superstore6[[#This Row],[Sales]]</f>
        <v>0.35000000000000003</v>
      </c>
      <c r="Z6132" s="9">
        <f t="shared" si="667"/>
        <v>7</v>
      </c>
      <c r="AA6132" s="17">
        <f t="shared" si="668"/>
        <v>0.65800000000000003</v>
      </c>
      <c r="AB6132" s="17">
        <f t="shared" si="669"/>
        <v>1.88</v>
      </c>
      <c r="AC6132" s="17">
        <f t="shared" si="670"/>
        <v>0</v>
      </c>
      <c r="AD6132" s="17">
        <f t="shared" si="671"/>
        <v>3.76</v>
      </c>
    </row>
    <row r="6133" spans="1:30">
      <c r="A6133">
        <v>6132</v>
      </c>
      <c r="B6133" t="s">
        <v>8704</v>
      </c>
      <c r="C6133" s="4">
        <v>42000</v>
      </c>
      <c r="D6133" s="4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 s="17">
        <v>161.9674</v>
      </c>
      <c r="V6133">
        <f t="shared" si="665"/>
        <v>2014</v>
      </c>
      <c r="W6133" t="str">
        <f t="shared" si="666"/>
        <v>Dec</v>
      </c>
      <c r="X6133" s="9" t="str">
        <f>Sample___Superstore[[#This Row],[Order Year]]&amp;"-"&amp;Sample___Superstore[[#This Row],[Order Month]]</f>
        <v>2014-Dec</v>
      </c>
      <c r="Y6133" s="10">
        <f>Sample___Superstore6[[#This Row],[Profit]]/Sample___Superstore6[[#This Row],[Sales]]</f>
        <v>0.21111111111111108</v>
      </c>
      <c r="Z6133" s="9">
        <f t="shared" si="667"/>
        <v>4</v>
      </c>
      <c r="AA6133" s="17">
        <f t="shared" si="668"/>
        <v>11.569100000000001</v>
      </c>
      <c r="AB6133" s="17">
        <f t="shared" si="669"/>
        <v>54.801000000000002</v>
      </c>
      <c r="AC6133" s="17">
        <f t="shared" si="670"/>
        <v>76.721400000000003</v>
      </c>
      <c r="AD6133" s="17">
        <f t="shared" si="671"/>
        <v>690.49260000000004</v>
      </c>
    </row>
    <row r="6134" spans="1:30">
      <c r="A6134">
        <v>6133</v>
      </c>
      <c r="B6134" t="s">
        <v>8705</v>
      </c>
      <c r="C6134" s="4">
        <v>42993</v>
      </c>
      <c r="D6134" s="4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 s="17">
        <v>59.435499999999998</v>
      </c>
      <c r="V6134">
        <f t="shared" si="665"/>
        <v>2017</v>
      </c>
      <c r="W6134" t="str">
        <f t="shared" si="666"/>
        <v>Sep</v>
      </c>
      <c r="X6134" s="9" t="str">
        <f>Sample___Superstore[[#This Row],[Order Year]]&amp;"-"&amp;Sample___Superstore[[#This Row],[Order Month]]</f>
        <v>2017-Sep</v>
      </c>
      <c r="Y6134" s="10">
        <f>Sample___Superstore6[[#This Row],[Profit]]/Sample___Superstore6[[#This Row],[Sales]]</f>
        <v>0.36249999999999999</v>
      </c>
      <c r="Z6134" s="9">
        <f t="shared" si="667"/>
        <v>5</v>
      </c>
      <c r="AA6134" s="17">
        <f t="shared" si="668"/>
        <v>11.8871</v>
      </c>
      <c r="AB6134" s="17">
        <f t="shared" si="669"/>
        <v>32.792000000000002</v>
      </c>
      <c r="AC6134" s="17">
        <f t="shared" si="670"/>
        <v>32.792000000000002</v>
      </c>
      <c r="AD6134" s="17">
        <f t="shared" si="671"/>
        <v>131.16800000000001</v>
      </c>
    </row>
    <row r="6135" spans="1:30">
      <c r="A6135">
        <v>6134</v>
      </c>
      <c r="B6135" t="s">
        <v>8707</v>
      </c>
      <c r="C6135" s="4">
        <v>42598</v>
      </c>
      <c r="D6135" s="4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 s="17">
        <v>12.096</v>
      </c>
      <c r="V6135">
        <f t="shared" si="665"/>
        <v>2016</v>
      </c>
      <c r="W6135" t="str">
        <f t="shared" si="666"/>
        <v>Aug</v>
      </c>
      <c r="X6135" s="9" t="str">
        <f>Sample___Superstore[[#This Row],[Order Year]]&amp;"-"&amp;Sample___Superstore[[#This Row],[Order Month]]</f>
        <v>2016-Aug</v>
      </c>
      <c r="Y6135" s="10">
        <f>Sample___Superstore6[[#This Row],[Profit]]/Sample___Superstore6[[#This Row],[Sales]]</f>
        <v>7.4999999999999997E-2</v>
      </c>
      <c r="Z6135" s="9">
        <f t="shared" si="667"/>
        <v>3</v>
      </c>
      <c r="AA6135" s="17">
        <f t="shared" si="668"/>
        <v>6.048</v>
      </c>
      <c r="AB6135" s="17">
        <f t="shared" si="669"/>
        <v>80.64</v>
      </c>
      <c r="AC6135" s="17">
        <f t="shared" si="670"/>
        <v>32.256</v>
      </c>
      <c r="AD6135" s="17">
        <f t="shared" si="671"/>
        <v>129.024</v>
      </c>
    </row>
    <row r="6136" spans="1:30">
      <c r="A6136">
        <v>6135</v>
      </c>
      <c r="B6136" t="s">
        <v>8710</v>
      </c>
      <c r="C6136" s="4">
        <v>42678</v>
      </c>
      <c r="D6136" s="4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 s="17">
        <v>55.911999999999999</v>
      </c>
      <c r="V6136">
        <f t="shared" si="665"/>
        <v>2016</v>
      </c>
      <c r="W6136" t="str">
        <f t="shared" si="666"/>
        <v>Nov</v>
      </c>
      <c r="X6136" s="9" t="str">
        <f>Sample___Superstore[[#This Row],[Order Year]]&amp;"-"&amp;Sample___Superstore[[#This Row],[Order Month]]</f>
        <v>2016-Nov</v>
      </c>
      <c r="Y6136" s="10">
        <f>Sample___Superstore6[[#This Row],[Profit]]/Sample___Superstore6[[#This Row],[Sales]]</f>
        <v>0.28999999999999998</v>
      </c>
      <c r="Z6136" s="9">
        <f t="shared" si="667"/>
        <v>0</v>
      </c>
      <c r="AA6136" s="17">
        <f t="shared" si="668"/>
        <v>13.978</v>
      </c>
      <c r="AB6136" s="17">
        <f t="shared" si="669"/>
        <v>48.2</v>
      </c>
      <c r="AC6136" s="17">
        <f t="shared" si="670"/>
        <v>0</v>
      </c>
      <c r="AD6136" s="17">
        <f t="shared" si="671"/>
        <v>192.8</v>
      </c>
    </row>
    <row r="6137" spans="1:30">
      <c r="A6137">
        <v>6136</v>
      </c>
      <c r="B6137" t="s">
        <v>8711</v>
      </c>
      <c r="C6137" s="4">
        <v>42295</v>
      </c>
      <c r="D6137" s="4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 s="17">
        <v>3.4620000000000002</v>
      </c>
      <c r="V6137">
        <f t="shared" si="665"/>
        <v>2015</v>
      </c>
      <c r="W6137" t="str">
        <f t="shared" si="666"/>
        <v>Oct</v>
      </c>
      <c r="X6137" s="9" t="str">
        <f>Sample___Superstore[[#This Row],[Order Year]]&amp;"-"&amp;Sample___Superstore[[#This Row],[Order Month]]</f>
        <v>2015-Oct</v>
      </c>
      <c r="Y6137" s="10">
        <f>Sample___Superstore6[[#This Row],[Profit]]/Sample___Superstore6[[#This Row],[Sales]]</f>
        <v>0.125</v>
      </c>
      <c r="Z6137" s="9">
        <f t="shared" si="667"/>
        <v>4</v>
      </c>
      <c r="AA6137" s="17">
        <f t="shared" si="668"/>
        <v>1.1540000000000001</v>
      </c>
      <c r="AB6137" s="17">
        <f t="shared" si="669"/>
        <v>9.2320000000000011</v>
      </c>
      <c r="AC6137" s="17">
        <f t="shared" si="670"/>
        <v>5.539200000000001</v>
      </c>
      <c r="AD6137" s="17">
        <f t="shared" si="671"/>
        <v>22.1568</v>
      </c>
    </row>
    <row r="6138" spans="1:30">
      <c r="A6138">
        <v>6137</v>
      </c>
      <c r="B6138" t="s">
        <v>8711</v>
      </c>
      <c r="C6138" s="4">
        <v>42295</v>
      </c>
      <c r="D6138" s="4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 s="17">
        <v>-186.56819999999999</v>
      </c>
      <c r="V6138">
        <f t="shared" si="665"/>
        <v>2015</v>
      </c>
      <c r="W6138" t="str">
        <f t="shared" si="666"/>
        <v>Oct</v>
      </c>
      <c r="X6138" s="9" t="str">
        <f>Sample___Superstore[[#This Row],[Order Year]]&amp;"-"&amp;Sample___Superstore[[#This Row],[Order Month]]</f>
        <v>2015-Oct</v>
      </c>
      <c r="Y6138" s="10">
        <f>Sample___Superstore6[[#This Row],[Profit]]/Sample___Superstore6[[#This Row],[Sales]]</f>
        <v>-2.5499999999999998</v>
      </c>
      <c r="Z6138" s="9">
        <f t="shared" si="667"/>
        <v>4</v>
      </c>
      <c r="AA6138" s="17">
        <f t="shared" si="668"/>
        <v>-31.0947</v>
      </c>
      <c r="AB6138" s="17">
        <f t="shared" si="669"/>
        <v>12.194000000000001</v>
      </c>
      <c r="AC6138" s="17">
        <f t="shared" si="670"/>
        <v>58.531200000000005</v>
      </c>
      <c r="AD6138" s="17">
        <f t="shared" si="671"/>
        <v>14.632799999999996</v>
      </c>
    </row>
    <row r="6139" spans="1:30">
      <c r="A6139">
        <v>6138</v>
      </c>
      <c r="B6139" t="s">
        <v>8712</v>
      </c>
      <c r="C6139" s="4">
        <v>42674</v>
      </c>
      <c r="D6139" s="4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 s="17">
        <v>11.2224</v>
      </c>
      <c r="V6139">
        <f t="shared" si="665"/>
        <v>2016</v>
      </c>
      <c r="W6139" t="str">
        <f t="shared" si="666"/>
        <v>Oct</v>
      </c>
      <c r="X6139" s="9" t="str">
        <f>Sample___Superstore[[#This Row],[Order Year]]&amp;"-"&amp;Sample___Superstore[[#This Row],[Order Month]]</f>
        <v>2016-Oct</v>
      </c>
      <c r="Y6139" s="10">
        <f>Sample___Superstore6[[#This Row],[Profit]]/Sample___Superstore6[[#This Row],[Sales]]</f>
        <v>0.35000000000000003</v>
      </c>
      <c r="Z6139" s="9">
        <f t="shared" si="667"/>
        <v>4</v>
      </c>
      <c r="AA6139" s="17">
        <f t="shared" si="668"/>
        <v>1.8704000000000001</v>
      </c>
      <c r="AB6139" s="17">
        <f t="shared" si="669"/>
        <v>5.3440000000000003</v>
      </c>
      <c r="AC6139" s="17">
        <f t="shared" si="670"/>
        <v>6.4128000000000007</v>
      </c>
      <c r="AD6139" s="17">
        <f t="shared" si="671"/>
        <v>25.651199999999999</v>
      </c>
    </row>
    <row r="6140" spans="1:30">
      <c r="A6140">
        <v>6139</v>
      </c>
      <c r="B6140" t="s">
        <v>8713</v>
      </c>
      <c r="C6140" s="4">
        <v>41728</v>
      </c>
      <c r="D6140" s="4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 s="17">
        <v>-12.098000000000001</v>
      </c>
      <c r="V6140">
        <f t="shared" si="665"/>
        <v>2014</v>
      </c>
      <c r="W6140" t="str">
        <f t="shared" si="666"/>
        <v>Mar</v>
      </c>
      <c r="X6140" s="9" t="str">
        <f>Sample___Superstore[[#This Row],[Order Year]]&amp;"-"&amp;Sample___Superstore[[#This Row],[Order Month]]</f>
        <v>2014-Mar</v>
      </c>
      <c r="Y6140" s="10">
        <f>Sample___Superstore6[[#This Row],[Profit]]/Sample___Superstore6[[#This Row],[Sales]]</f>
        <v>-5.8823529411764712E-2</v>
      </c>
      <c r="Z6140" s="9">
        <f t="shared" si="667"/>
        <v>5</v>
      </c>
      <c r="AA6140" s="17">
        <f t="shared" si="668"/>
        <v>-6.0490000000000004</v>
      </c>
      <c r="AB6140" s="17">
        <f t="shared" si="669"/>
        <v>102.833</v>
      </c>
      <c r="AC6140" s="17">
        <f t="shared" si="670"/>
        <v>30.849899999999998</v>
      </c>
      <c r="AD6140" s="17">
        <f t="shared" si="671"/>
        <v>174.81610000000001</v>
      </c>
    </row>
    <row r="6141" spans="1:30">
      <c r="A6141">
        <v>6140</v>
      </c>
      <c r="B6141" t="s">
        <v>8714</v>
      </c>
      <c r="C6141" s="4">
        <v>42112</v>
      </c>
      <c r="D6141" s="4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 s="17">
        <v>30.014399999999998</v>
      </c>
      <c r="V6141">
        <f t="shared" si="665"/>
        <v>2015</v>
      </c>
      <c r="W6141" t="str">
        <f t="shared" si="666"/>
        <v>Apr</v>
      </c>
      <c r="X6141" s="9" t="str">
        <f>Sample___Superstore[[#This Row],[Order Year]]&amp;"-"&amp;Sample___Superstore[[#This Row],[Order Month]]</f>
        <v>2015-Apr</v>
      </c>
      <c r="Y6141" s="10">
        <f>Sample___Superstore6[[#This Row],[Profit]]/Sample___Superstore6[[#This Row],[Sales]]</f>
        <v>0.26</v>
      </c>
      <c r="Z6141" s="9">
        <f t="shared" si="667"/>
        <v>2</v>
      </c>
      <c r="AA6141" s="17">
        <f t="shared" si="668"/>
        <v>10.004799999999999</v>
      </c>
      <c r="AB6141" s="17">
        <f t="shared" si="669"/>
        <v>38.479999999999997</v>
      </c>
      <c r="AC6141" s="17">
        <f t="shared" si="670"/>
        <v>0</v>
      </c>
      <c r="AD6141" s="17">
        <f t="shared" si="671"/>
        <v>115.44</v>
      </c>
    </row>
    <row r="6142" spans="1:30">
      <c r="A6142">
        <v>6141</v>
      </c>
      <c r="B6142" t="s">
        <v>8716</v>
      </c>
      <c r="C6142" s="4">
        <v>42925</v>
      </c>
      <c r="D6142" s="4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 s="17">
        <v>134.65199999999999</v>
      </c>
      <c r="V6142">
        <f t="shared" si="665"/>
        <v>2017</v>
      </c>
      <c r="W6142" t="str">
        <f t="shared" si="666"/>
        <v>Jul</v>
      </c>
      <c r="X6142" s="9" t="str">
        <f>Sample___Superstore[[#This Row],[Order Year]]&amp;"-"&amp;Sample___Superstore[[#This Row],[Order Month]]</f>
        <v>2017-Jul</v>
      </c>
      <c r="Y6142" s="10">
        <f>Sample___Superstore6[[#This Row],[Profit]]/Sample___Superstore6[[#This Row],[Sales]]</f>
        <v>0.48999999999999994</v>
      </c>
      <c r="Z6142" s="9">
        <f t="shared" si="667"/>
        <v>6</v>
      </c>
      <c r="AA6142" s="17">
        <f t="shared" si="668"/>
        <v>26.930399999999999</v>
      </c>
      <c r="AB6142" s="17">
        <f t="shared" si="669"/>
        <v>54.96</v>
      </c>
      <c r="AC6142" s="17">
        <f t="shared" si="670"/>
        <v>0</v>
      </c>
      <c r="AD6142" s="17">
        <f t="shared" si="671"/>
        <v>274.8</v>
      </c>
    </row>
    <row r="6143" spans="1:30">
      <c r="A6143">
        <v>6142</v>
      </c>
      <c r="B6143" t="s">
        <v>8716</v>
      </c>
      <c r="C6143" s="4">
        <v>42925</v>
      </c>
      <c r="D6143" s="4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 s="17">
        <v>3.9127999999999998</v>
      </c>
      <c r="V6143">
        <f t="shared" si="665"/>
        <v>2017</v>
      </c>
      <c r="W6143" t="str">
        <f t="shared" si="666"/>
        <v>Jul</v>
      </c>
      <c r="X6143" s="9" t="str">
        <f>Sample___Superstore[[#This Row],[Order Year]]&amp;"-"&amp;Sample___Superstore[[#This Row],[Order Month]]</f>
        <v>2017-Jul</v>
      </c>
      <c r="Y6143" s="10">
        <f>Sample___Superstore6[[#This Row],[Profit]]/Sample___Superstore6[[#This Row],[Sales]]</f>
        <v>0.02</v>
      </c>
      <c r="Z6143" s="9">
        <f t="shared" si="667"/>
        <v>6</v>
      </c>
      <c r="AA6143" s="17">
        <f t="shared" si="668"/>
        <v>0.97819999999999996</v>
      </c>
      <c r="AB6143" s="17">
        <f t="shared" si="669"/>
        <v>48.91</v>
      </c>
      <c r="AC6143" s="17">
        <f t="shared" si="670"/>
        <v>0</v>
      </c>
      <c r="AD6143" s="17">
        <f t="shared" si="671"/>
        <v>195.64</v>
      </c>
    </row>
    <row r="6144" spans="1:30">
      <c r="A6144">
        <v>6143</v>
      </c>
      <c r="B6144" t="s">
        <v>8716</v>
      </c>
      <c r="C6144" s="4">
        <v>42925</v>
      </c>
      <c r="D6144" s="4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 s="17">
        <v>74.8142</v>
      </c>
      <c r="V6144">
        <f t="shared" si="665"/>
        <v>2017</v>
      </c>
      <c r="W6144" t="str">
        <f t="shared" si="666"/>
        <v>Jul</v>
      </c>
      <c r="X6144" s="9" t="str">
        <f>Sample___Superstore[[#This Row],[Order Year]]&amp;"-"&amp;Sample___Superstore[[#This Row],[Order Month]]</f>
        <v>2017-Jul</v>
      </c>
      <c r="Y6144" s="10">
        <f>Sample___Superstore6[[#This Row],[Profit]]/Sample___Superstore6[[#This Row],[Sales]]</f>
        <v>0.28999999999999998</v>
      </c>
      <c r="Z6144" s="9">
        <f t="shared" si="667"/>
        <v>6</v>
      </c>
      <c r="AA6144" s="17">
        <f t="shared" si="668"/>
        <v>37.4071</v>
      </c>
      <c r="AB6144" s="17">
        <f t="shared" si="669"/>
        <v>128.99</v>
      </c>
      <c r="AC6144" s="17">
        <f t="shared" si="670"/>
        <v>0</v>
      </c>
      <c r="AD6144" s="17">
        <f t="shared" si="671"/>
        <v>257.98</v>
      </c>
    </row>
    <row r="6145" spans="1:30">
      <c r="A6145">
        <v>6144</v>
      </c>
      <c r="B6145" t="s">
        <v>8716</v>
      </c>
      <c r="C6145" s="4">
        <v>42925</v>
      </c>
      <c r="D6145" s="4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 s="17">
        <v>48.806399999999996</v>
      </c>
      <c r="V6145">
        <f t="shared" si="665"/>
        <v>2017</v>
      </c>
      <c r="W6145" t="str">
        <f t="shared" si="666"/>
        <v>Jul</v>
      </c>
      <c r="X6145" s="9" t="str">
        <f>Sample___Superstore[[#This Row],[Order Year]]&amp;"-"&amp;Sample___Superstore[[#This Row],[Order Month]]</f>
        <v>2017-Jul</v>
      </c>
      <c r="Y6145" s="10">
        <f>Sample___Superstore6[[#This Row],[Profit]]/Sample___Superstore6[[#This Row],[Sales]]</f>
        <v>0.41</v>
      </c>
      <c r="Z6145" s="9">
        <f t="shared" si="667"/>
        <v>6</v>
      </c>
      <c r="AA6145" s="17">
        <f t="shared" si="668"/>
        <v>8.1343999999999994</v>
      </c>
      <c r="AB6145" s="17">
        <f t="shared" si="669"/>
        <v>19.84</v>
      </c>
      <c r="AC6145" s="17">
        <f t="shared" si="670"/>
        <v>0</v>
      </c>
      <c r="AD6145" s="17">
        <f t="shared" si="671"/>
        <v>119.04</v>
      </c>
    </row>
    <row r="6146" spans="1:30">
      <c r="A6146">
        <v>6145</v>
      </c>
      <c r="B6146" t="s">
        <v>8717</v>
      </c>
      <c r="C6146" s="4">
        <v>42913</v>
      </c>
      <c r="D6146" s="4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 s="17">
        <v>9.2322000000000006</v>
      </c>
      <c r="V6146">
        <f t="shared" ref="V6146:V6209" si="672">YEAR(C6146)</f>
        <v>2017</v>
      </c>
      <c r="W6146" t="str">
        <f t="shared" ref="W6146:W6209" si="673">TEXT(C6146,"mmm")</f>
        <v>Jun</v>
      </c>
      <c r="X6146" s="9" t="str">
        <f>Sample___Superstore[[#This Row],[Order Year]]&amp;"-"&amp;Sample___Superstore[[#This Row],[Order Month]]</f>
        <v>2017-Jun</v>
      </c>
      <c r="Y6146" s="10">
        <f>Sample___Superstore6[[#This Row],[Profit]]/Sample___Superstore6[[#This Row],[Sales]]</f>
        <v>0.46</v>
      </c>
      <c r="Z6146" s="9">
        <f t="shared" ref="Z6146:Z6209" si="674">D6146-C6146</f>
        <v>4</v>
      </c>
      <c r="AA6146" s="17">
        <f t="shared" ref="AA6146:AA6209" si="675">U6146/S6146</f>
        <v>3.0774000000000004</v>
      </c>
      <c r="AB6146" s="17">
        <f t="shared" ref="AB6146:AB6209" si="676">R6146/S6146</f>
        <v>6.69</v>
      </c>
      <c r="AC6146" s="17">
        <f t="shared" ref="AC6146:AC6209" si="677">R6146*T6146</f>
        <v>0</v>
      </c>
      <c r="AD6146" s="17">
        <f t="shared" ref="AD6146:AD6209" si="678">R6146-(R6146*T6146)</f>
        <v>20.07</v>
      </c>
    </row>
    <row r="6147" spans="1:30">
      <c r="A6147">
        <v>6146</v>
      </c>
      <c r="B6147" t="s">
        <v>8718</v>
      </c>
      <c r="C6147" s="4">
        <v>41995</v>
      </c>
      <c r="D6147" s="4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 s="17">
        <v>3.1751999999999998</v>
      </c>
      <c r="V6147">
        <f t="shared" si="672"/>
        <v>2014</v>
      </c>
      <c r="W6147" t="str">
        <f t="shared" si="673"/>
        <v>Dec</v>
      </c>
      <c r="X6147" s="9" t="str">
        <f>Sample___Superstore[[#This Row],[Order Year]]&amp;"-"&amp;Sample___Superstore[[#This Row],[Order Month]]</f>
        <v>2014-Dec</v>
      </c>
      <c r="Y6147" s="10">
        <f>Sample___Superstore6[[#This Row],[Profit]]/Sample___Superstore6[[#This Row],[Sales]]</f>
        <v>0.26999999999999996</v>
      </c>
      <c r="Z6147" s="9">
        <f t="shared" si="674"/>
        <v>4</v>
      </c>
      <c r="AA6147" s="17">
        <f t="shared" si="675"/>
        <v>0.79379999999999995</v>
      </c>
      <c r="AB6147" s="17">
        <f t="shared" si="676"/>
        <v>2.94</v>
      </c>
      <c r="AC6147" s="17">
        <f t="shared" si="677"/>
        <v>0</v>
      </c>
      <c r="AD6147" s="17">
        <f t="shared" si="678"/>
        <v>11.76</v>
      </c>
    </row>
    <row r="6148" spans="1:30">
      <c r="A6148">
        <v>6147</v>
      </c>
      <c r="B6148" t="s">
        <v>8719</v>
      </c>
      <c r="C6148" s="4">
        <v>43060</v>
      </c>
      <c r="D6148" s="4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 s="17">
        <v>3.1751999999999998</v>
      </c>
      <c r="V6148">
        <f t="shared" si="672"/>
        <v>2017</v>
      </c>
      <c r="W6148" t="str">
        <f t="shared" si="673"/>
        <v>Nov</v>
      </c>
      <c r="X6148" s="9" t="str">
        <f>Sample___Superstore[[#This Row],[Order Year]]&amp;"-"&amp;Sample___Superstore[[#This Row],[Order Month]]</f>
        <v>2017-Nov</v>
      </c>
      <c r="Y6148" s="10">
        <f>Sample___Superstore6[[#This Row],[Profit]]/Sample___Superstore6[[#This Row],[Sales]]</f>
        <v>0.26999999999999996</v>
      </c>
      <c r="Z6148" s="9">
        <f t="shared" si="674"/>
        <v>4</v>
      </c>
      <c r="AA6148" s="17">
        <f t="shared" si="675"/>
        <v>0.79379999999999995</v>
      </c>
      <c r="AB6148" s="17">
        <f t="shared" si="676"/>
        <v>2.94</v>
      </c>
      <c r="AC6148" s="17">
        <f t="shared" si="677"/>
        <v>0</v>
      </c>
      <c r="AD6148" s="17">
        <f t="shared" si="678"/>
        <v>11.76</v>
      </c>
    </row>
    <row r="6149" spans="1:30">
      <c r="A6149">
        <v>6148</v>
      </c>
      <c r="B6149" t="s">
        <v>8719</v>
      </c>
      <c r="C6149" s="4">
        <v>43060</v>
      </c>
      <c r="D6149" s="4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 s="17">
        <v>14.7668</v>
      </c>
      <c r="V6149">
        <f t="shared" si="672"/>
        <v>2017</v>
      </c>
      <c r="W6149" t="str">
        <f t="shared" si="673"/>
        <v>Nov</v>
      </c>
      <c r="X6149" s="9" t="str">
        <f>Sample___Superstore[[#This Row],[Order Year]]&amp;"-"&amp;Sample___Superstore[[#This Row],[Order Month]]</f>
        <v>2017-Nov</v>
      </c>
      <c r="Y6149" s="10">
        <f>Sample___Superstore6[[#This Row],[Profit]]/Sample___Superstore6[[#This Row],[Sales]]</f>
        <v>0.36250000000000004</v>
      </c>
      <c r="Z6149" s="9">
        <f t="shared" si="674"/>
        <v>4</v>
      </c>
      <c r="AA6149" s="17">
        <f t="shared" si="675"/>
        <v>7.3834</v>
      </c>
      <c r="AB6149" s="17">
        <f t="shared" si="676"/>
        <v>20.367999999999999</v>
      </c>
      <c r="AC6149" s="17">
        <f t="shared" si="677"/>
        <v>8.1471999999999998</v>
      </c>
      <c r="AD6149" s="17">
        <f t="shared" si="678"/>
        <v>32.588799999999999</v>
      </c>
    </row>
    <row r="6150" spans="1:30">
      <c r="A6150">
        <v>6149</v>
      </c>
      <c r="B6150" t="s">
        <v>8720</v>
      </c>
      <c r="C6150" s="4">
        <v>42548</v>
      </c>
      <c r="D6150" s="4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 s="17">
        <v>12.599</v>
      </c>
      <c r="V6150">
        <f t="shared" si="672"/>
        <v>2016</v>
      </c>
      <c r="W6150" t="str">
        <f t="shared" si="673"/>
        <v>Jun</v>
      </c>
      <c r="X6150" s="9" t="str">
        <f>Sample___Superstore[[#This Row],[Order Year]]&amp;"-"&amp;Sample___Superstore[[#This Row],[Order Month]]</f>
        <v>2016-Jun</v>
      </c>
      <c r="Y6150" s="10">
        <f>Sample___Superstore6[[#This Row],[Profit]]/Sample___Superstore6[[#This Row],[Sales]]</f>
        <v>6.25E-2</v>
      </c>
      <c r="Z6150" s="9">
        <f t="shared" si="674"/>
        <v>2</v>
      </c>
      <c r="AA6150" s="17">
        <f t="shared" si="675"/>
        <v>6.2995000000000001</v>
      </c>
      <c r="AB6150" s="17">
        <f t="shared" si="676"/>
        <v>100.792</v>
      </c>
      <c r="AC6150" s="17">
        <f t="shared" si="677"/>
        <v>40.316800000000001</v>
      </c>
      <c r="AD6150" s="17">
        <f t="shared" si="678"/>
        <v>161.2672</v>
      </c>
    </row>
    <row r="6151" spans="1:30">
      <c r="A6151">
        <v>6150</v>
      </c>
      <c r="B6151" t="s">
        <v>8721</v>
      </c>
      <c r="C6151" s="4">
        <v>43097</v>
      </c>
      <c r="D6151" s="4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 s="17">
        <v>-34.070399999999999</v>
      </c>
      <c r="V6151">
        <f t="shared" si="672"/>
        <v>2017</v>
      </c>
      <c r="W6151" t="str">
        <f t="shared" si="673"/>
        <v>Dec</v>
      </c>
      <c r="X6151" s="9" t="str">
        <f>Sample___Superstore[[#This Row],[Order Year]]&amp;"-"&amp;Sample___Superstore[[#This Row],[Order Month]]</f>
        <v>2017-Dec</v>
      </c>
      <c r="Y6151" s="10">
        <f>Sample___Superstore6[[#This Row],[Profit]]/Sample___Superstore6[[#This Row],[Sales]]</f>
        <v>-9.9999999999999992E-2</v>
      </c>
      <c r="Z6151" s="9">
        <f t="shared" si="674"/>
        <v>3</v>
      </c>
      <c r="AA6151" s="17">
        <f t="shared" si="675"/>
        <v>-5.6783999999999999</v>
      </c>
      <c r="AB6151" s="17">
        <f t="shared" si="676"/>
        <v>56.783999999999999</v>
      </c>
      <c r="AC6151" s="17">
        <f t="shared" si="677"/>
        <v>68.140799999999999</v>
      </c>
      <c r="AD6151" s="17">
        <f t="shared" si="678"/>
        <v>272.56319999999999</v>
      </c>
    </row>
    <row r="6152" spans="1:30">
      <c r="A6152">
        <v>6151</v>
      </c>
      <c r="B6152" t="s">
        <v>8722</v>
      </c>
      <c r="C6152" s="4">
        <v>42468</v>
      </c>
      <c r="D6152" s="4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 s="17">
        <v>88.724999999999994</v>
      </c>
      <c r="V6152">
        <f t="shared" si="672"/>
        <v>2016</v>
      </c>
      <c r="W6152" t="str">
        <f t="shared" si="673"/>
        <v>Apr</v>
      </c>
      <c r="X6152" s="9" t="str">
        <f>Sample___Superstore[[#This Row],[Order Year]]&amp;"-"&amp;Sample___Superstore[[#This Row],[Order Month]]</f>
        <v>2016-Apr</v>
      </c>
      <c r="Y6152" s="10">
        <f>Sample___Superstore6[[#This Row],[Profit]]/Sample___Superstore6[[#This Row],[Sales]]</f>
        <v>0.25</v>
      </c>
      <c r="Z6152" s="9">
        <f t="shared" si="674"/>
        <v>3</v>
      </c>
      <c r="AA6152" s="17">
        <f t="shared" si="675"/>
        <v>17.744999999999997</v>
      </c>
      <c r="AB6152" s="17">
        <f t="shared" si="676"/>
        <v>70.97999999999999</v>
      </c>
      <c r="AC6152" s="17">
        <f t="shared" si="677"/>
        <v>0</v>
      </c>
      <c r="AD6152" s="17">
        <f t="shared" si="678"/>
        <v>354.9</v>
      </c>
    </row>
    <row r="6153" spans="1:30">
      <c r="A6153">
        <v>6152</v>
      </c>
      <c r="B6153" t="s">
        <v>8723</v>
      </c>
      <c r="C6153" s="4">
        <v>41716</v>
      </c>
      <c r="D6153" s="4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 s="17">
        <v>70.489999999999995</v>
      </c>
      <c r="V6153">
        <f t="shared" si="672"/>
        <v>2014</v>
      </c>
      <c r="W6153" t="str">
        <f t="shared" si="673"/>
        <v>Mar</v>
      </c>
      <c r="X6153" s="9" t="str">
        <f>Sample___Superstore[[#This Row],[Order Year]]&amp;"-"&amp;Sample___Superstore[[#This Row],[Order Month]]</f>
        <v>2014-Mar</v>
      </c>
      <c r="Y6153" s="10">
        <f>Sample___Superstore6[[#This Row],[Profit]]/Sample___Superstore6[[#This Row],[Sales]]</f>
        <v>5.8823529411764705E-2</v>
      </c>
      <c r="Z6153" s="9">
        <f t="shared" si="674"/>
        <v>3</v>
      </c>
      <c r="AA6153" s="17">
        <f t="shared" si="675"/>
        <v>7.0489999999999995</v>
      </c>
      <c r="AB6153" s="17">
        <f t="shared" si="676"/>
        <v>119.833</v>
      </c>
      <c r="AC6153" s="17">
        <f t="shared" si="677"/>
        <v>179.74949999999998</v>
      </c>
      <c r="AD6153" s="17">
        <f t="shared" si="678"/>
        <v>1018.5804999999999</v>
      </c>
    </row>
    <row r="6154" spans="1:30">
      <c r="A6154">
        <v>6153</v>
      </c>
      <c r="B6154" t="s">
        <v>8724</v>
      </c>
      <c r="C6154" s="4">
        <v>42919</v>
      </c>
      <c r="D6154" s="4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 s="17">
        <v>0.87919999999999998</v>
      </c>
      <c r="V6154">
        <f t="shared" si="672"/>
        <v>2017</v>
      </c>
      <c r="W6154" t="str">
        <f t="shared" si="673"/>
        <v>Jul</v>
      </c>
      <c r="X6154" s="9" t="str">
        <f>Sample___Superstore[[#This Row],[Order Year]]&amp;"-"&amp;Sample___Superstore[[#This Row],[Order Month]]</f>
        <v>2017-Jul</v>
      </c>
      <c r="Y6154" s="10">
        <f>Sample___Superstore6[[#This Row],[Profit]]/Sample___Superstore6[[#This Row],[Sales]]</f>
        <v>0.01</v>
      </c>
      <c r="Z6154" s="9">
        <f t="shared" si="674"/>
        <v>5</v>
      </c>
      <c r="AA6154" s="17">
        <f t="shared" si="675"/>
        <v>0.2198</v>
      </c>
      <c r="AB6154" s="17">
        <f t="shared" si="676"/>
        <v>21.98</v>
      </c>
      <c r="AC6154" s="17">
        <f t="shared" si="677"/>
        <v>0</v>
      </c>
      <c r="AD6154" s="17">
        <f t="shared" si="678"/>
        <v>87.92</v>
      </c>
    </row>
    <row r="6155" spans="1:30">
      <c r="A6155">
        <v>6154</v>
      </c>
      <c r="B6155" t="s">
        <v>8725</v>
      </c>
      <c r="C6155" s="4">
        <v>42845</v>
      </c>
      <c r="D6155" s="4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 s="17">
        <v>10.393599999999999</v>
      </c>
      <c r="V6155">
        <f t="shared" si="672"/>
        <v>2017</v>
      </c>
      <c r="W6155" t="str">
        <f t="shared" si="673"/>
        <v>Apr</v>
      </c>
      <c r="X6155" s="9" t="str">
        <f>Sample___Superstore[[#This Row],[Order Year]]&amp;"-"&amp;Sample___Superstore[[#This Row],[Order Month]]</f>
        <v>2017-Apr</v>
      </c>
      <c r="Y6155" s="10">
        <f>Sample___Superstore6[[#This Row],[Profit]]/Sample___Superstore6[[#This Row],[Sales]]</f>
        <v>0.19999999999999998</v>
      </c>
      <c r="Z6155" s="9">
        <f t="shared" si="674"/>
        <v>3</v>
      </c>
      <c r="AA6155" s="17">
        <f t="shared" si="675"/>
        <v>5.1967999999999996</v>
      </c>
      <c r="AB6155" s="17">
        <f t="shared" si="676"/>
        <v>25.984000000000002</v>
      </c>
      <c r="AC6155" s="17">
        <f t="shared" si="677"/>
        <v>10.393600000000001</v>
      </c>
      <c r="AD6155" s="17">
        <f t="shared" si="678"/>
        <v>41.574400000000004</v>
      </c>
    </row>
    <row r="6156" spans="1:30">
      <c r="A6156">
        <v>6155</v>
      </c>
      <c r="B6156" t="s">
        <v>8725</v>
      </c>
      <c r="C6156" s="4">
        <v>42845</v>
      </c>
      <c r="D6156" s="4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 s="17">
        <v>5.7752999999999997</v>
      </c>
      <c r="V6156">
        <f t="shared" si="672"/>
        <v>2017</v>
      </c>
      <c r="W6156" t="str">
        <f t="shared" si="673"/>
        <v>Apr</v>
      </c>
      <c r="X6156" s="9" t="str">
        <f>Sample___Superstore[[#This Row],[Order Year]]&amp;"-"&amp;Sample___Superstore[[#This Row],[Order Month]]</f>
        <v>2017-Apr</v>
      </c>
      <c r="Y6156" s="10">
        <f>Sample___Superstore6[[#This Row],[Profit]]/Sample___Superstore6[[#This Row],[Sales]]</f>
        <v>0.1125</v>
      </c>
      <c r="Z6156" s="9">
        <f t="shared" si="674"/>
        <v>3</v>
      </c>
      <c r="AA6156" s="17">
        <f t="shared" si="675"/>
        <v>1.9250999999999998</v>
      </c>
      <c r="AB6156" s="17">
        <f t="shared" si="676"/>
        <v>17.111999999999998</v>
      </c>
      <c r="AC6156" s="17">
        <f t="shared" si="677"/>
        <v>10.267200000000001</v>
      </c>
      <c r="AD6156" s="17">
        <f t="shared" si="678"/>
        <v>41.068799999999996</v>
      </c>
    </row>
    <row r="6157" spans="1:30">
      <c r="A6157">
        <v>6156</v>
      </c>
      <c r="B6157" t="s">
        <v>8725</v>
      </c>
      <c r="C6157" s="4">
        <v>42845</v>
      </c>
      <c r="D6157" s="4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 s="17">
        <v>33.270400000000002</v>
      </c>
      <c r="V6157">
        <f t="shared" si="672"/>
        <v>2017</v>
      </c>
      <c r="W6157" t="str">
        <f t="shared" si="673"/>
        <v>Apr</v>
      </c>
      <c r="X6157" s="9" t="str">
        <f>Sample___Superstore[[#This Row],[Order Year]]&amp;"-"&amp;Sample___Superstore[[#This Row],[Order Month]]</f>
        <v>2017-Apr</v>
      </c>
      <c r="Y6157" s="10">
        <f>Sample___Superstore6[[#This Row],[Profit]]/Sample___Superstore6[[#This Row],[Sales]]</f>
        <v>0.1</v>
      </c>
      <c r="Z6157" s="9">
        <f t="shared" si="674"/>
        <v>3</v>
      </c>
      <c r="AA6157" s="17">
        <f t="shared" si="675"/>
        <v>33.270400000000002</v>
      </c>
      <c r="AB6157" s="17">
        <f t="shared" si="676"/>
        <v>332.70400000000001</v>
      </c>
      <c r="AC6157" s="17">
        <f t="shared" si="677"/>
        <v>66.540800000000004</v>
      </c>
      <c r="AD6157" s="17">
        <f t="shared" si="678"/>
        <v>266.16320000000002</v>
      </c>
    </row>
    <row r="6158" spans="1:30">
      <c r="A6158">
        <v>6157</v>
      </c>
      <c r="B6158" t="s">
        <v>8725</v>
      </c>
      <c r="C6158" s="4">
        <v>42845</v>
      </c>
      <c r="D6158" s="4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 s="17">
        <v>9.5418000000000003</v>
      </c>
      <c r="V6158">
        <f t="shared" si="672"/>
        <v>2017</v>
      </c>
      <c r="W6158" t="str">
        <f t="shared" si="673"/>
        <v>Apr</v>
      </c>
      <c r="X6158" s="9" t="str">
        <f>Sample___Superstore[[#This Row],[Order Year]]&amp;"-"&amp;Sample___Superstore[[#This Row],[Order Month]]</f>
        <v>2017-Apr</v>
      </c>
      <c r="Y6158" s="10">
        <f>Sample___Superstore6[[#This Row],[Profit]]/Sample___Superstore6[[#This Row],[Sales]]</f>
        <v>0.22500000000000001</v>
      </c>
      <c r="Z6158" s="9">
        <f t="shared" si="674"/>
        <v>3</v>
      </c>
      <c r="AA6158" s="17">
        <f t="shared" si="675"/>
        <v>3.1806000000000001</v>
      </c>
      <c r="AB6158" s="17">
        <f t="shared" si="676"/>
        <v>14.136000000000001</v>
      </c>
      <c r="AC6158" s="17">
        <f t="shared" si="677"/>
        <v>8.4816000000000003</v>
      </c>
      <c r="AD6158" s="17">
        <f t="shared" si="678"/>
        <v>33.926400000000001</v>
      </c>
    </row>
    <row r="6159" spans="1:30">
      <c r="A6159">
        <v>6158</v>
      </c>
      <c r="B6159" t="s">
        <v>8726</v>
      </c>
      <c r="C6159" s="4">
        <v>42585</v>
      </c>
      <c r="D6159" s="4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 s="17">
        <v>38.323799999999999</v>
      </c>
      <c r="V6159">
        <f t="shared" si="672"/>
        <v>2016</v>
      </c>
      <c r="W6159" t="str">
        <f t="shared" si="673"/>
        <v>Aug</v>
      </c>
      <c r="X6159" s="9" t="str">
        <f>Sample___Superstore[[#This Row],[Order Year]]&amp;"-"&amp;Sample___Superstore[[#This Row],[Order Month]]</f>
        <v>2016-Aug</v>
      </c>
      <c r="Y6159" s="10">
        <f>Sample___Superstore6[[#This Row],[Profit]]/Sample___Superstore6[[#This Row],[Sales]]</f>
        <v>0.47</v>
      </c>
      <c r="Z6159" s="9">
        <f t="shared" si="674"/>
        <v>2</v>
      </c>
      <c r="AA6159" s="17">
        <f t="shared" si="675"/>
        <v>12.7746</v>
      </c>
      <c r="AB6159" s="17">
        <f t="shared" si="676"/>
        <v>27.180000000000003</v>
      </c>
      <c r="AC6159" s="17">
        <f t="shared" si="677"/>
        <v>0</v>
      </c>
      <c r="AD6159" s="17">
        <f t="shared" si="678"/>
        <v>81.540000000000006</v>
      </c>
    </row>
    <row r="6160" spans="1:30">
      <c r="A6160">
        <v>6159</v>
      </c>
      <c r="B6160" t="s">
        <v>8726</v>
      </c>
      <c r="C6160" s="4">
        <v>42585</v>
      </c>
      <c r="D6160" s="4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 s="17">
        <v>23.4192</v>
      </c>
      <c r="V6160">
        <f t="shared" si="672"/>
        <v>2016</v>
      </c>
      <c r="W6160" t="str">
        <f t="shared" si="673"/>
        <v>Aug</v>
      </c>
      <c r="X6160" s="9" t="str">
        <f>Sample___Superstore[[#This Row],[Order Year]]&amp;"-"&amp;Sample___Superstore[[#This Row],[Order Month]]</f>
        <v>2016-Aug</v>
      </c>
      <c r="Y6160" s="10">
        <f>Sample___Superstore6[[#This Row],[Profit]]/Sample___Superstore6[[#This Row],[Sales]]</f>
        <v>0.13999999999999999</v>
      </c>
      <c r="Z6160" s="9">
        <f t="shared" si="674"/>
        <v>2</v>
      </c>
      <c r="AA6160" s="17">
        <f t="shared" si="675"/>
        <v>1.9516</v>
      </c>
      <c r="AB6160" s="17">
        <f t="shared" si="676"/>
        <v>13.94</v>
      </c>
      <c r="AC6160" s="17">
        <f t="shared" si="677"/>
        <v>0</v>
      </c>
      <c r="AD6160" s="17">
        <f t="shared" si="678"/>
        <v>167.28</v>
      </c>
    </row>
    <row r="6161" spans="1:30">
      <c r="A6161">
        <v>6160</v>
      </c>
      <c r="B6161" t="s">
        <v>8729</v>
      </c>
      <c r="C6161" s="4">
        <v>42707</v>
      </c>
      <c r="D6161" s="4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 s="17">
        <v>108.1752</v>
      </c>
      <c r="V6161">
        <f t="shared" si="672"/>
        <v>2016</v>
      </c>
      <c r="W6161" t="str">
        <f t="shared" si="673"/>
        <v>Dec</v>
      </c>
      <c r="X6161" s="9" t="str">
        <f>Sample___Superstore[[#This Row],[Order Year]]&amp;"-"&amp;Sample___Superstore[[#This Row],[Order Month]]</f>
        <v>2016-Dec</v>
      </c>
      <c r="Y6161" s="10">
        <f>Sample___Superstore6[[#This Row],[Profit]]/Sample___Superstore6[[#This Row],[Sales]]</f>
        <v>0.14000000000000001</v>
      </c>
      <c r="Z6161" s="9">
        <f t="shared" si="674"/>
        <v>6</v>
      </c>
      <c r="AA6161" s="17">
        <f t="shared" si="675"/>
        <v>27.043800000000001</v>
      </c>
      <c r="AB6161" s="17">
        <f t="shared" si="676"/>
        <v>193.17</v>
      </c>
      <c r="AC6161" s="17">
        <f t="shared" si="677"/>
        <v>0</v>
      </c>
      <c r="AD6161" s="17">
        <f t="shared" si="678"/>
        <v>772.68</v>
      </c>
    </row>
    <row r="6162" spans="1:30">
      <c r="A6162">
        <v>6161</v>
      </c>
      <c r="B6162" t="s">
        <v>8730</v>
      </c>
      <c r="C6162" s="4">
        <v>41717</v>
      </c>
      <c r="D6162" s="4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 s="17">
        <v>28.347899999999999</v>
      </c>
      <c r="V6162">
        <f t="shared" si="672"/>
        <v>2014</v>
      </c>
      <c r="W6162" t="str">
        <f t="shared" si="673"/>
        <v>Mar</v>
      </c>
      <c r="X6162" s="9" t="str">
        <f>Sample___Superstore[[#This Row],[Order Year]]&amp;"-"&amp;Sample___Superstore[[#This Row],[Order Month]]</f>
        <v>2014-Mar</v>
      </c>
      <c r="Y6162" s="10">
        <f>Sample___Superstore6[[#This Row],[Profit]]/Sample___Superstore6[[#This Row],[Sales]]</f>
        <v>8.7499999999999994E-2</v>
      </c>
      <c r="Z6162" s="9">
        <f t="shared" si="674"/>
        <v>2</v>
      </c>
      <c r="AA6162" s="17">
        <f t="shared" si="675"/>
        <v>9.4492999999999991</v>
      </c>
      <c r="AB6162" s="17">
        <f t="shared" si="676"/>
        <v>107.992</v>
      </c>
      <c r="AC6162" s="17">
        <f t="shared" si="677"/>
        <v>64.795200000000008</v>
      </c>
      <c r="AD6162" s="17">
        <f t="shared" si="678"/>
        <v>259.18079999999998</v>
      </c>
    </row>
    <row r="6163" spans="1:30">
      <c r="A6163">
        <v>6162</v>
      </c>
      <c r="B6163" t="s">
        <v>8730</v>
      </c>
      <c r="C6163" s="4">
        <v>41717</v>
      </c>
      <c r="D6163" s="4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 s="17">
        <v>3.9851999999999999</v>
      </c>
      <c r="V6163">
        <f t="shared" si="672"/>
        <v>2014</v>
      </c>
      <c r="W6163" t="str">
        <f t="shared" si="673"/>
        <v>Mar</v>
      </c>
      <c r="X6163" s="9" t="str">
        <f>Sample___Superstore[[#This Row],[Order Year]]&amp;"-"&amp;Sample___Superstore[[#This Row],[Order Month]]</f>
        <v>2014-Mar</v>
      </c>
      <c r="Y6163" s="10">
        <f>Sample___Superstore6[[#This Row],[Profit]]/Sample___Superstore6[[#This Row],[Sales]]</f>
        <v>0.33749999999999997</v>
      </c>
      <c r="Z6163" s="9">
        <f t="shared" si="674"/>
        <v>2</v>
      </c>
      <c r="AA6163" s="17">
        <f t="shared" si="675"/>
        <v>0.99629999999999996</v>
      </c>
      <c r="AB6163" s="17">
        <f t="shared" si="676"/>
        <v>2.952</v>
      </c>
      <c r="AC6163" s="17">
        <f t="shared" si="677"/>
        <v>2.3616000000000001</v>
      </c>
      <c r="AD6163" s="17">
        <f t="shared" si="678"/>
        <v>9.4464000000000006</v>
      </c>
    </row>
    <row r="6164" spans="1:30">
      <c r="A6164">
        <v>6163</v>
      </c>
      <c r="B6164" t="s">
        <v>8730</v>
      </c>
      <c r="C6164" s="4">
        <v>41717</v>
      </c>
      <c r="D6164" s="4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 s="17">
        <v>1.962</v>
      </c>
      <c r="V6164">
        <f t="shared" si="672"/>
        <v>2014</v>
      </c>
      <c r="W6164" t="str">
        <f t="shared" si="673"/>
        <v>Mar</v>
      </c>
      <c r="X6164" s="9" t="str">
        <f>Sample___Superstore[[#This Row],[Order Year]]&amp;"-"&amp;Sample___Superstore[[#This Row],[Order Month]]</f>
        <v>2014-Mar</v>
      </c>
      <c r="Y6164" s="10">
        <f>Sample___Superstore6[[#This Row],[Profit]]/Sample___Superstore6[[#This Row],[Sales]]</f>
        <v>7.4999999999999997E-2</v>
      </c>
      <c r="Z6164" s="9">
        <f t="shared" si="674"/>
        <v>2</v>
      </c>
      <c r="AA6164" s="17">
        <f t="shared" si="675"/>
        <v>0.65400000000000003</v>
      </c>
      <c r="AB6164" s="17">
        <f t="shared" si="676"/>
        <v>8.7200000000000006</v>
      </c>
      <c r="AC6164" s="17">
        <f t="shared" si="677"/>
        <v>5.2320000000000002</v>
      </c>
      <c r="AD6164" s="17">
        <f t="shared" si="678"/>
        <v>20.928000000000001</v>
      </c>
    </row>
    <row r="6165" spans="1:30">
      <c r="A6165">
        <v>6164</v>
      </c>
      <c r="B6165" t="s">
        <v>8730</v>
      </c>
      <c r="C6165" s="4">
        <v>41717</v>
      </c>
      <c r="D6165" s="4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 s="17">
        <v>-25.736999999999998</v>
      </c>
      <c r="V6165">
        <f t="shared" si="672"/>
        <v>2014</v>
      </c>
      <c r="W6165" t="str">
        <f t="shared" si="673"/>
        <v>Mar</v>
      </c>
      <c r="X6165" s="9" t="str">
        <f>Sample___Superstore[[#This Row],[Order Year]]&amp;"-"&amp;Sample___Superstore[[#This Row],[Order Month]]</f>
        <v>2014-Mar</v>
      </c>
      <c r="Y6165" s="10">
        <f>Sample___Superstore6[[#This Row],[Profit]]/Sample___Superstore6[[#This Row],[Sales]]</f>
        <v>-0.76666666666666661</v>
      </c>
      <c r="Z6165" s="9">
        <f t="shared" si="674"/>
        <v>2</v>
      </c>
      <c r="AA6165" s="17">
        <f t="shared" si="675"/>
        <v>-5.1473999999999993</v>
      </c>
      <c r="AB6165" s="17">
        <f t="shared" si="676"/>
        <v>6.7140000000000004</v>
      </c>
      <c r="AC6165" s="17">
        <f t="shared" si="677"/>
        <v>23.498999999999999</v>
      </c>
      <c r="AD6165" s="17">
        <f t="shared" si="678"/>
        <v>10.071000000000002</v>
      </c>
    </row>
    <row r="6166" spans="1:30">
      <c r="A6166">
        <v>6165</v>
      </c>
      <c r="B6166" t="s">
        <v>8730</v>
      </c>
      <c r="C6166" s="4">
        <v>41717</v>
      </c>
      <c r="D6166" s="4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 s="17">
        <v>1.3728</v>
      </c>
      <c r="V6166">
        <f t="shared" si="672"/>
        <v>2014</v>
      </c>
      <c r="W6166" t="str">
        <f t="shared" si="673"/>
        <v>Mar</v>
      </c>
      <c r="X6166" s="9" t="str">
        <f>Sample___Superstore[[#This Row],[Order Year]]&amp;"-"&amp;Sample___Superstore[[#This Row],[Order Month]]</f>
        <v>2014-Mar</v>
      </c>
      <c r="Y6166" s="10">
        <f>Sample___Superstore6[[#This Row],[Profit]]/Sample___Superstore6[[#This Row],[Sales]]</f>
        <v>0.27500000000000002</v>
      </c>
      <c r="Z6166" s="9">
        <f t="shared" si="674"/>
        <v>2</v>
      </c>
      <c r="AA6166" s="17">
        <f t="shared" si="675"/>
        <v>0.45760000000000001</v>
      </c>
      <c r="AB6166" s="17">
        <f t="shared" si="676"/>
        <v>1.6639999999999999</v>
      </c>
      <c r="AC6166" s="17">
        <f t="shared" si="677"/>
        <v>0.99840000000000007</v>
      </c>
      <c r="AD6166" s="17">
        <f t="shared" si="678"/>
        <v>3.9935999999999998</v>
      </c>
    </row>
    <row r="6167" spans="1:30">
      <c r="A6167">
        <v>6166</v>
      </c>
      <c r="B6167" t="s">
        <v>8730</v>
      </c>
      <c r="C6167" s="4">
        <v>41717</v>
      </c>
      <c r="D6167" s="4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 s="17">
        <v>5.5044000000000004</v>
      </c>
      <c r="V6167">
        <f t="shared" si="672"/>
        <v>2014</v>
      </c>
      <c r="W6167" t="str">
        <f t="shared" si="673"/>
        <v>Mar</v>
      </c>
      <c r="X6167" s="9" t="str">
        <f>Sample___Superstore[[#This Row],[Order Year]]&amp;"-"&amp;Sample___Superstore[[#This Row],[Order Month]]</f>
        <v>2014-Mar</v>
      </c>
      <c r="Y6167" s="10">
        <f>Sample___Superstore6[[#This Row],[Profit]]/Sample___Superstore6[[#This Row],[Sales]]</f>
        <v>0.27500000000000002</v>
      </c>
      <c r="Z6167" s="9">
        <f t="shared" si="674"/>
        <v>2</v>
      </c>
      <c r="AA6167" s="17">
        <f t="shared" si="675"/>
        <v>1.8348000000000002</v>
      </c>
      <c r="AB6167" s="17">
        <f t="shared" si="676"/>
        <v>6.6719999999999997</v>
      </c>
      <c r="AC6167" s="17">
        <f t="shared" si="677"/>
        <v>4.0031999999999996</v>
      </c>
      <c r="AD6167" s="17">
        <f t="shared" si="678"/>
        <v>16.012799999999999</v>
      </c>
    </row>
    <row r="6168" spans="1:30">
      <c r="A6168">
        <v>6167</v>
      </c>
      <c r="B6168" t="s">
        <v>8730</v>
      </c>
      <c r="C6168" s="4">
        <v>41717</v>
      </c>
      <c r="D6168" s="4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 s="17">
        <v>53.2</v>
      </c>
      <c r="V6168">
        <f t="shared" si="672"/>
        <v>2014</v>
      </c>
      <c r="W6168" t="str">
        <f t="shared" si="673"/>
        <v>Mar</v>
      </c>
      <c r="X6168" s="9" t="str">
        <f>Sample___Superstore[[#This Row],[Order Year]]&amp;"-"&amp;Sample___Superstore[[#This Row],[Order Month]]</f>
        <v>2014-Mar</v>
      </c>
      <c r="Y6168" s="10">
        <f>Sample___Superstore6[[#This Row],[Profit]]/Sample___Superstore6[[#This Row],[Sales]]</f>
        <v>0.3125</v>
      </c>
      <c r="Z6168" s="9">
        <f t="shared" si="674"/>
        <v>2</v>
      </c>
      <c r="AA6168" s="17">
        <f t="shared" si="675"/>
        <v>26.6</v>
      </c>
      <c r="AB6168" s="17">
        <f t="shared" si="676"/>
        <v>85.12</v>
      </c>
      <c r="AC6168" s="17">
        <f t="shared" si="677"/>
        <v>34.048000000000002</v>
      </c>
      <c r="AD6168" s="17">
        <f t="shared" si="678"/>
        <v>136.19200000000001</v>
      </c>
    </row>
    <row r="6169" spans="1:30">
      <c r="A6169">
        <v>6168</v>
      </c>
      <c r="B6169" t="s">
        <v>8731</v>
      </c>
      <c r="C6169" s="4">
        <v>42114</v>
      </c>
      <c r="D6169" s="4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17">
        <v>44.045999999999999</v>
      </c>
      <c r="V6169">
        <f t="shared" si="672"/>
        <v>2015</v>
      </c>
      <c r="W6169" t="str">
        <f t="shared" si="673"/>
        <v>Apr</v>
      </c>
      <c r="X6169" s="9" t="str">
        <f>Sample___Superstore[[#This Row],[Order Year]]&amp;"-"&amp;Sample___Superstore[[#This Row],[Order Month]]</f>
        <v>2015-Apr</v>
      </c>
      <c r="Y6169" s="10">
        <f>Sample___Superstore6[[#This Row],[Profit]]/Sample___Superstore6[[#This Row],[Sales]]</f>
        <v>0.375</v>
      </c>
      <c r="Z6169" s="9">
        <f t="shared" si="674"/>
        <v>5</v>
      </c>
      <c r="AA6169" s="17">
        <f t="shared" si="675"/>
        <v>14.682</v>
      </c>
      <c r="AB6169" s="17">
        <f t="shared" si="676"/>
        <v>39.152000000000001</v>
      </c>
      <c r="AC6169" s="17">
        <f t="shared" si="677"/>
        <v>23.491200000000003</v>
      </c>
      <c r="AD6169" s="17">
        <f t="shared" si="678"/>
        <v>93.964799999999997</v>
      </c>
    </row>
    <row r="6170" spans="1:30">
      <c r="A6170">
        <v>6169</v>
      </c>
      <c r="B6170" t="s">
        <v>8732</v>
      </c>
      <c r="C6170" s="4">
        <v>42266</v>
      </c>
      <c r="D6170" s="4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 s="17">
        <v>11.250400000000001</v>
      </c>
      <c r="V6170">
        <f t="shared" si="672"/>
        <v>2015</v>
      </c>
      <c r="W6170" t="str">
        <f t="shared" si="673"/>
        <v>Sep</v>
      </c>
      <c r="X6170" s="9" t="str">
        <f>Sample___Superstore[[#This Row],[Order Year]]&amp;"-"&amp;Sample___Superstore[[#This Row],[Order Month]]</f>
        <v>2015-Sep</v>
      </c>
      <c r="Y6170" s="10">
        <f>Sample___Superstore6[[#This Row],[Profit]]/Sample___Superstore6[[#This Row],[Sales]]</f>
        <v>0.49</v>
      </c>
      <c r="Z6170" s="9">
        <f t="shared" si="674"/>
        <v>3</v>
      </c>
      <c r="AA6170" s="17">
        <f t="shared" si="675"/>
        <v>5.6252000000000004</v>
      </c>
      <c r="AB6170" s="17">
        <f t="shared" si="676"/>
        <v>11.48</v>
      </c>
      <c r="AC6170" s="17">
        <f t="shared" si="677"/>
        <v>0</v>
      </c>
      <c r="AD6170" s="17">
        <f t="shared" si="678"/>
        <v>22.96</v>
      </c>
    </row>
    <row r="6171" spans="1:30">
      <c r="A6171">
        <v>6170</v>
      </c>
      <c r="B6171" t="s">
        <v>8733</v>
      </c>
      <c r="C6171" s="4">
        <v>41878</v>
      </c>
      <c r="D6171" s="4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 s="17">
        <v>6.4127999999999998</v>
      </c>
      <c r="V6171">
        <f t="shared" si="672"/>
        <v>2014</v>
      </c>
      <c r="W6171" t="str">
        <f t="shared" si="673"/>
        <v>Aug</v>
      </c>
      <c r="X6171" s="9" t="str">
        <f>Sample___Superstore[[#This Row],[Order Year]]&amp;"-"&amp;Sample___Superstore[[#This Row],[Order Month]]</f>
        <v>2014-Aug</v>
      </c>
      <c r="Y6171" s="10">
        <f>Sample___Superstore6[[#This Row],[Profit]]/Sample___Superstore6[[#This Row],[Sales]]</f>
        <v>0.48</v>
      </c>
      <c r="Z6171" s="9">
        <f t="shared" si="674"/>
        <v>3</v>
      </c>
      <c r="AA6171" s="17">
        <f t="shared" si="675"/>
        <v>3.2063999999999999</v>
      </c>
      <c r="AB6171" s="17">
        <f t="shared" si="676"/>
        <v>6.68</v>
      </c>
      <c r="AC6171" s="17">
        <f t="shared" si="677"/>
        <v>0</v>
      </c>
      <c r="AD6171" s="17">
        <f t="shared" si="678"/>
        <v>13.36</v>
      </c>
    </row>
    <row r="6172" spans="1:30">
      <c r="A6172">
        <v>6171</v>
      </c>
      <c r="B6172" t="s">
        <v>8734</v>
      </c>
      <c r="C6172" s="4">
        <v>42723</v>
      </c>
      <c r="D6172" s="4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 s="17">
        <v>11.5587</v>
      </c>
      <c r="V6172">
        <f t="shared" si="672"/>
        <v>2016</v>
      </c>
      <c r="W6172" t="str">
        <f t="shared" si="673"/>
        <v>Dec</v>
      </c>
      <c r="X6172" s="9" t="str">
        <f>Sample___Superstore[[#This Row],[Order Year]]&amp;"-"&amp;Sample___Superstore[[#This Row],[Order Month]]</f>
        <v>2016-Dec</v>
      </c>
      <c r="Y6172" s="10">
        <f>Sample___Superstore6[[#This Row],[Profit]]/Sample___Superstore6[[#This Row],[Sales]]</f>
        <v>0.33750000000000002</v>
      </c>
      <c r="Z6172" s="9">
        <f t="shared" si="674"/>
        <v>5</v>
      </c>
      <c r="AA6172" s="17">
        <f t="shared" si="675"/>
        <v>3.8529</v>
      </c>
      <c r="AB6172" s="17">
        <f t="shared" si="676"/>
        <v>11.415999999999999</v>
      </c>
      <c r="AC6172" s="17">
        <f t="shared" si="677"/>
        <v>6.8495999999999997</v>
      </c>
      <c r="AD6172" s="17">
        <f t="shared" si="678"/>
        <v>27.398399999999999</v>
      </c>
    </row>
    <row r="6173" spans="1:30">
      <c r="A6173">
        <v>6172</v>
      </c>
      <c r="B6173" t="s">
        <v>8734</v>
      </c>
      <c r="C6173" s="4">
        <v>42723</v>
      </c>
      <c r="D6173" s="4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 s="17">
        <v>1.0207999999999999</v>
      </c>
      <c r="V6173">
        <f t="shared" si="672"/>
        <v>2016</v>
      </c>
      <c r="W6173" t="str">
        <f t="shared" si="673"/>
        <v>Dec</v>
      </c>
      <c r="X6173" s="9" t="str">
        <f>Sample___Superstore[[#This Row],[Order Year]]&amp;"-"&amp;Sample___Superstore[[#This Row],[Order Month]]</f>
        <v>2016-Dec</v>
      </c>
      <c r="Y6173" s="10">
        <f>Sample___Superstore6[[#This Row],[Profit]]/Sample___Superstore6[[#This Row],[Sales]]</f>
        <v>0.28999999999999998</v>
      </c>
      <c r="Z6173" s="9">
        <f t="shared" si="674"/>
        <v>5</v>
      </c>
      <c r="AA6173" s="17">
        <f t="shared" si="675"/>
        <v>0.51039999999999996</v>
      </c>
      <c r="AB6173" s="17">
        <f t="shared" si="676"/>
        <v>1.76</v>
      </c>
      <c r="AC6173" s="17">
        <f t="shared" si="677"/>
        <v>0</v>
      </c>
      <c r="AD6173" s="17">
        <f t="shared" si="678"/>
        <v>3.52</v>
      </c>
    </row>
    <row r="6174" spans="1:30">
      <c r="A6174">
        <v>6173</v>
      </c>
      <c r="B6174" t="s">
        <v>8737</v>
      </c>
      <c r="C6174" s="4">
        <v>41853</v>
      </c>
      <c r="D6174" s="4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 s="17">
        <v>12.548999999999999</v>
      </c>
      <c r="V6174">
        <f t="shared" si="672"/>
        <v>2014</v>
      </c>
      <c r="W6174" t="str">
        <f t="shared" si="673"/>
        <v>Aug</v>
      </c>
      <c r="X6174" s="9" t="str">
        <f>Sample___Superstore[[#This Row],[Order Year]]&amp;"-"&amp;Sample___Superstore[[#This Row],[Order Month]]</f>
        <v>2014-Aug</v>
      </c>
      <c r="Y6174" s="10">
        <f>Sample___Superstore6[[#This Row],[Profit]]/Sample___Superstore6[[#This Row],[Sales]]</f>
        <v>0.47</v>
      </c>
      <c r="Z6174" s="9">
        <f t="shared" si="674"/>
        <v>6</v>
      </c>
      <c r="AA6174" s="17">
        <f t="shared" si="675"/>
        <v>2.5097999999999998</v>
      </c>
      <c r="AB6174" s="17">
        <f t="shared" si="676"/>
        <v>5.34</v>
      </c>
      <c r="AC6174" s="17">
        <f t="shared" si="677"/>
        <v>0</v>
      </c>
      <c r="AD6174" s="17">
        <f t="shared" si="678"/>
        <v>26.7</v>
      </c>
    </row>
    <row r="6175" spans="1:30">
      <c r="A6175">
        <v>6174</v>
      </c>
      <c r="B6175" t="s">
        <v>8737</v>
      </c>
      <c r="C6175" s="4">
        <v>41853</v>
      </c>
      <c r="D6175" s="4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 s="17">
        <v>9.1159999999999997</v>
      </c>
      <c r="V6175">
        <f t="shared" si="672"/>
        <v>2014</v>
      </c>
      <c r="W6175" t="str">
        <f t="shared" si="673"/>
        <v>Aug</v>
      </c>
      <c r="X6175" s="9" t="str">
        <f>Sample___Superstore[[#This Row],[Order Year]]&amp;"-"&amp;Sample___Superstore[[#This Row],[Order Month]]</f>
        <v>2014-Aug</v>
      </c>
      <c r="Y6175" s="10">
        <f>Sample___Superstore6[[#This Row],[Profit]]/Sample___Superstore6[[#This Row],[Sales]]</f>
        <v>0.43</v>
      </c>
      <c r="Z6175" s="9">
        <f t="shared" si="674"/>
        <v>6</v>
      </c>
      <c r="AA6175" s="17">
        <f t="shared" si="675"/>
        <v>4.5579999999999998</v>
      </c>
      <c r="AB6175" s="17">
        <f t="shared" si="676"/>
        <v>10.6</v>
      </c>
      <c r="AC6175" s="17">
        <f t="shared" si="677"/>
        <v>0</v>
      </c>
      <c r="AD6175" s="17">
        <f t="shared" si="678"/>
        <v>21.2</v>
      </c>
    </row>
    <row r="6176" spans="1:30">
      <c r="A6176">
        <v>6175</v>
      </c>
      <c r="B6176" t="s">
        <v>8737</v>
      </c>
      <c r="C6176" s="4">
        <v>41853</v>
      </c>
      <c r="D6176" s="4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 s="17">
        <v>226.36259999999999</v>
      </c>
      <c r="V6176">
        <f t="shared" si="672"/>
        <v>2014</v>
      </c>
      <c r="W6176" t="str">
        <f t="shared" si="673"/>
        <v>Aug</v>
      </c>
      <c r="X6176" s="9" t="str">
        <f>Sample___Superstore[[#This Row],[Order Year]]&amp;"-"&amp;Sample___Superstore[[#This Row],[Order Month]]</f>
        <v>2014-Aug</v>
      </c>
      <c r="Y6176" s="10">
        <f>Sample___Superstore6[[#This Row],[Profit]]/Sample___Superstore6[[#This Row],[Sales]]</f>
        <v>0.26999999999999996</v>
      </c>
      <c r="Z6176" s="9">
        <f t="shared" si="674"/>
        <v>6</v>
      </c>
      <c r="AA6176" s="17">
        <f t="shared" si="675"/>
        <v>113.18129999999999</v>
      </c>
      <c r="AB6176" s="17">
        <f t="shared" si="676"/>
        <v>419.19</v>
      </c>
      <c r="AC6176" s="17">
        <f t="shared" si="677"/>
        <v>0</v>
      </c>
      <c r="AD6176" s="17">
        <f t="shared" si="678"/>
        <v>838.38</v>
      </c>
    </row>
    <row r="6177" spans="1:30">
      <c r="A6177">
        <v>6176</v>
      </c>
      <c r="B6177" t="s">
        <v>8738</v>
      </c>
      <c r="C6177" s="4">
        <v>42268</v>
      </c>
      <c r="D6177" s="4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 s="17">
        <v>422.51</v>
      </c>
      <c r="V6177">
        <f t="shared" si="672"/>
        <v>2015</v>
      </c>
      <c r="W6177" t="str">
        <f t="shared" si="673"/>
        <v>Sep</v>
      </c>
      <c r="X6177" s="9" t="str">
        <f>Sample___Superstore[[#This Row],[Order Year]]&amp;"-"&amp;Sample___Superstore[[#This Row],[Order Month]]</f>
        <v>2015-Sep</v>
      </c>
      <c r="Y6177" s="10">
        <f>Sample___Superstore6[[#This Row],[Profit]]/Sample___Superstore6[[#This Row],[Sales]]</f>
        <v>0.25</v>
      </c>
      <c r="Z6177" s="9">
        <f t="shared" si="674"/>
        <v>5</v>
      </c>
      <c r="AA6177" s="17">
        <f t="shared" si="675"/>
        <v>105.6275</v>
      </c>
      <c r="AB6177" s="17">
        <f t="shared" si="676"/>
        <v>422.51</v>
      </c>
      <c r="AC6177" s="17">
        <f t="shared" si="677"/>
        <v>0</v>
      </c>
      <c r="AD6177" s="17">
        <f t="shared" si="678"/>
        <v>1690.04</v>
      </c>
    </row>
    <row r="6178" spans="1:30">
      <c r="A6178">
        <v>6177</v>
      </c>
      <c r="B6178" t="s">
        <v>8738</v>
      </c>
      <c r="C6178" s="4">
        <v>42268</v>
      </c>
      <c r="D6178" s="4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 s="17">
        <v>24.0688</v>
      </c>
      <c r="V6178">
        <f t="shared" si="672"/>
        <v>2015</v>
      </c>
      <c r="W6178" t="str">
        <f t="shared" si="673"/>
        <v>Sep</v>
      </c>
      <c r="X6178" s="9" t="str">
        <f>Sample___Superstore[[#This Row],[Order Year]]&amp;"-"&amp;Sample___Superstore[[#This Row],[Order Month]]</f>
        <v>2015-Sep</v>
      </c>
      <c r="Y6178" s="10">
        <f>Sample___Superstore6[[#This Row],[Profit]]/Sample___Superstore6[[#This Row],[Sales]]</f>
        <v>0.28000000000000003</v>
      </c>
      <c r="Z6178" s="9">
        <f t="shared" si="674"/>
        <v>5</v>
      </c>
      <c r="AA6178" s="17">
        <f t="shared" si="675"/>
        <v>3.4384000000000001</v>
      </c>
      <c r="AB6178" s="17">
        <f t="shared" si="676"/>
        <v>12.28</v>
      </c>
      <c r="AC6178" s="17">
        <f t="shared" si="677"/>
        <v>0</v>
      </c>
      <c r="AD6178" s="17">
        <f t="shared" si="678"/>
        <v>85.96</v>
      </c>
    </row>
    <row r="6179" spans="1:30">
      <c r="A6179">
        <v>6178</v>
      </c>
      <c r="B6179" t="s">
        <v>8738</v>
      </c>
      <c r="C6179" s="4">
        <v>42268</v>
      </c>
      <c r="D6179" s="4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 s="17">
        <v>57.321199999999997</v>
      </c>
      <c r="V6179">
        <f t="shared" si="672"/>
        <v>2015</v>
      </c>
      <c r="W6179" t="str">
        <f t="shared" si="673"/>
        <v>Sep</v>
      </c>
      <c r="X6179" s="9" t="str">
        <f>Sample___Superstore[[#This Row],[Order Year]]&amp;"-"&amp;Sample___Superstore[[#This Row],[Order Month]]</f>
        <v>2015-Sep</v>
      </c>
      <c r="Y6179" s="10">
        <f>Sample___Superstore6[[#This Row],[Profit]]/Sample___Superstore6[[#This Row],[Sales]]</f>
        <v>0.47000000000000003</v>
      </c>
      <c r="Z6179" s="9">
        <f t="shared" si="674"/>
        <v>5</v>
      </c>
      <c r="AA6179" s="17">
        <f t="shared" si="675"/>
        <v>28.660599999999999</v>
      </c>
      <c r="AB6179" s="17">
        <f t="shared" si="676"/>
        <v>60.98</v>
      </c>
      <c r="AC6179" s="17">
        <f t="shared" si="677"/>
        <v>0</v>
      </c>
      <c r="AD6179" s="17">
        <f t="shared" si="678"/>
        <v>121.96</v>
      </c>
    </row>
    <row r="6180" spans="1:30">
      <c r="A6180">
        <v>6179</v>
      </c>
      <c r="B6180" t="s">
        <v>8738</v>
      </c>
      <c r="C6180" s="4">
        <v>42268</v>
      </c>
      <c r="D6180" s="4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 s="17">
        <v>11.720800000000001</v>
      </c>
      <c r="V6180">
        <f t="shared" si="672"/>
        <v>2015</v>
      </c>
      <c r="W6180" t="str">
        <f t="shared" si="673"/>
        <v>Sep</v>
      </c>
      <c r="X6180" s="9" t="str">
        <f>Sample___Superstore[[#This Row],[Order Year]]&amp;"-"&amp;Sample___Superstore[[#This Row],[Order Month]]</f>
        <v>2015-Sep</v>
      </c>
      <c r="Y6180" s="10">
        <f>Sample___Superstore6[[#This Row],[Profit]]/Sample___Superstore6[[#This Row],[Sales]]</f>
        <v>0.49</v>
      </c>
      <c r="Z6180" s="9">
        <f t="shared" si="674"/>
        <v>5</v>
      </c>
      <c r="AA6180" s="17">
        <f t="shared" si="675"/>
        <v>2.9302000000000001</v>
      </c>
      <c r="AB6180" s="17">
        <f t="shared" si="676"/>
        <v>5.98</v>
      </c>
      <c r="AC6180" s="17">
        <f t="shared" si="677"/>
        <v>0</v>
      </c>
      <c r="AD6180" s="17">
        <f t="shared" si="678"/>
        <v>23.92</v>
      </c>
    </row>
    <row r="6181" spans="1:30">
      <c r="A6181">
        <v>6180</v>
      </c>
      <c r="B6181" t="s">
        <v>8738</v>
      </c>
      <c r="C6181" s="4">
        <v>42268</v>
      </c>
      <c r="D6181" s="4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 s="17">
        <v>6.3959999999999999</v>
      </c>
      <c r="V6181">
        <f t="shared" si="672"/>
        <v>2015</v>
      </c>
      <c r="W6181" t="str">
        <f t="shared" si="673"/>
        <v>Sep</v>
      </c>
      <c r="X6181" s="9" t="str">
        <f>Sample___Superstore[[#This Row],[Order Year]]&amp;"-"&amp;Sample___Superstore[[#This Row],[Order Month]]</f>
        <v>2015-Sep</v>
      </c>
      <c r="Y6181" s="10">
        <f>Sample___Superstore6[[#This Row],[Profit]]/Sample___Superstore6[[#This Row],[Sales]]</f>
        <v>9.9999999999999992E-2</v>
      </c>
      <c r="Z6181" s="9">
        <f t="shared" si="674"/>
        <v>5</v>
      </c>
      <c r="AA6181" s="17">
        <f t="shared" si="675"/>
        <v>3.198</v>
      </c>
      <c r="AB6181" s="17">
        <f t="shared" si="676"/>
        <v>31.98</v>
      </c>
      <c r="AC6181" s="17">
        <f t="shared" si="677"/>
        <v>0</v>
      </c>
      <c r="AD6181" s="17">
        <f t="shared" si="678"/>
        <v>63.96</v>
      </c>
    </row>
    <row r="6182" spans="1:30">
      <c r="A6182">
        <v>6181</v>
      </c>
      <c r="B6182" t="s">
        <v>8738</v>
      </c>
      <c r="C6182" s="4">
        <v>42268</v>
      </c>
      <c r="D6182" s="4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 s="17">
        <v>176.386</v>
      </c>
      <c r="V6182">
        <f t="shared" si="672"/>
        <v>2015</v>
      </c>
      <c r="W6182" t="str">
        <f t="shared" si="673"/>
        <v>Sep</v>
      </c>
      <c r="X6182" s="9" t="str">
        <f>Sample___Superstore[[#This Row],[Order Year]]&amp;"-"&amp;Sample___Superstore[[#This Row],[Order Month]]</f>
        <v>2015-Sep</v>
      </c>
      <c r="Y6182" s="10">
        <f>Sample___Superstore6[[#This Row],[Profit]]/Sample___Superstore6[[#This Row],[Sales]]</f>
        <v>0.27999999999999997</v>
      </c>
      <c r="Z6182" s="9">
        <f t="shared" si="674"/>
        <v>5</v>
      </c>
      <c r="AA6182" s="17">
        <f t="shared" si="675"/>
        <v>35.277200000000001</v>
      </c>
      <c r="AB6182" s="17">
        <f t="shared" si="676"/>
        <v>125.99000000000001</v>
      </c>
      <c r="AC6182" s="17">
        <f t="shared" si="677"/>
        <v>0</v>
      </c>
      <c r="AD6182" s="17">
        <f t="shared" si="678"/>
        <v>629.95000000000005</v>
      </c>
    </row>
    <row r="6183" spans="1:30">
      <c r="A6183">
        <v>6182</v>
      </c>
      <c r="B6183" t="s">
        <v>8738</v>
      </c>
      <c r="C6183" s="4">
        <v>42268</v>
      </c>
      <c r="D6183" s="4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 s="17">
        <v>32.981699999999996</v>
      </c>
      <c r="V6183">
        <f t="shared" si="672"/>
        <v>2015</v>
      </c>
      <c r="W6183" t="str">
        <f t="shared" si="673"/>
        <v>Sep</v>
      </c>
      <c r="X6183" s="9" t="str">
        <f>Sample___Superstore[[#This Row],[Order Year]]&amp;"-"&amp;Sample___Superstore[[#This Row],[Order Month]]</f>
        <v>2015-Sep</v>
      </c>
      <c r="Y6183" s="10">
        <f>Sample___Superstore6[[#This Row],[Profit]]/Sample___Superstore6[[#This Row],[Sales]]</f>
        <v>0.28999999999999998</v>
      </c>
      <c r="Z6183" s="9">
        <f t="shared" si="674"/>
        <v>5</v>
      </c>
      <c r="AA6183" s="17">
        <f t="shared" si="675"/>
        <v>10.993899999999998</v>
      </c>
      <c r="AB6183" s="17">
        <f t="shared" si="676"/>
        <v>37.910000000000004</v>
      </c>
      <c r="AC6183" s="17">
        <f t="shared" si="677"/>
        <v>0</v>
      </c>
      <c r="AD6183" s="17">
        <f t="shared" si="678"/>
        <v>113.73</v>
      </c>
    </row>
    <row r="6184" spans="1:30">
      <c r="A6184">
        <v>6183</v>
      </c>
      <c r="B6184" t="s">
        <v>8738</v>
      </c>
      <c r="C6184" s="4">
        <v>42268</v>
      </c>
      <c r="D6184" s="4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 s="17">
        <v>6.8620000000000001</v>
      </c>
      <c r="V6184">
        <f t="shared" si="672"/>
        <v>2015</v>
      </c>
      <c r="W6184" t="str">
        <f t="shared" si="673"/>
        <v>Sep</v>
      </c>
      <c r="X6184" s="9" t="str">
        <f>Sample___Superstore[[#This Row],[Order Year]]&amp;"-"&amp;Sample___Superstore[[#This Row],[Order Month]]</f>
        <v>2015-Sep</v>
      </c>
      <c r="Y6184" s="10">
        <f>Sample___Superstore6[[#This Row],[Profit]]/Sample___Superstore6[[#This Row],[Sales]]</f>
        <v>0.47000000000000003</v>
      </c>
      <c r="Z6184" s="9">
        <f t="shared" si="674"/>
        <v>5</v>
      </c>
      <c r="AA6184" s="17">
        <f t="shared" si="675"/>
        <v>3.431</v>
      </c>
      <c r="AB6184" s="17">
        <f t="shared" si="676"/>
        <v>7.3</v>
      </c>
      <c r="AC6184" s="17">
        <f t="shared" si="677"/>
        <v>0</v>
      </c>
      <c r="AD6184" s="17">
        <f t="shared" si="678"/>
        <v>14.6</v>
      </c>
    </row>
    <row r="6185" spans="1:30">
      <c r="A6185">
        <v>6184</v>
      </c>
      <c r="B6185" t="s">
        <v>8738</v>
      </c>
      <c r="C6185" s="4">
        <v>42268</v>
      </c>
      <c r="D6185" s="4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17">
        <v>17.756799999999998</v>
      </c>
      <c r="V6185">
        <f t="shared" si="672"/>
        <v>2015</v>
      </c>
      <c r="W6185" t="str">
        <f t="shared" si="673"/>
        <v>Sep</v>
      </c>
      <c r="X6185" s="9" t="str">
        <f>Sample___Superstore[[#This Row],[Order Year]]&amp;"-"&amp;Sample___Superstore[[#This Row],[Order Month]]</f>
        <v>2015-Sep</v>
      </c>
      <c r="Y6185" s="10">
        <f>Sample___Superstore6[[#This Row],[Profit]]/Sample___Superstore6[[#This Row],[Sales]]</f>
        <v>1.9999999999999997E-2</v>
      </c>
      <c r="Z6185" s="9">
        <f t="shared" si="674"/>
        <v>5</v>
      </c>
      <c r="AA6185" s="17">
        <f t="shared" si="675"/>
        <v>2.2195999999999998</v>
      </c>
      <c r="AB6185" s="17">
        <f t="shared" si="676"/>
        <v>110.98</v>
      </c>
      <c r="AC6185" s="17">
        <f t="shared" si="677"/>
        <v>0</v>
      </c>
      <c r="AD6185" s="17">
        <f t="shared" si="678"/>
        <v>887.84</v>
      </c>
    </row>
    <row r="6186" spans="1:30">
      <c r="A6186">
        <v>6185</v>
      </c>
      <c r="B6186" t="s">
        <v>8741</v>
      </c>
      <c r="C6186" s="4">
        <v>42715</v>
      </c>
      <c r="D6186" s="4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17">
        <v>25.245000000000001</v>
      </c>
      <c r="V6186">
        <f t="shared" si="672"/>
        <v>2016</v>
      </c>
      <c r="W6186" t="str">
        <f t="shared" si="673"/>
        <v>Dec</v>
      </c>
      <c r="X6186" s="9" t="str">
        <f>Sample___Superstore[[#This Row],[Order Year]]&amp;"-"&amp;Sample___Superstore[[#This Row],[Order Month]]</f>
        <v>2016-Dec</v>
      </c>
      <c r="Y6186" s="10">
        <f>Sample___Superstore6[[#This Row],[Profit]]/Sample___Superstore6[[#This Row],[Sales]]</f>
        <v>6.25E-2</v>
      </c>
      <c r="Z6186" s="9">
        <f t="shared" si="674"/>
        <v>2</v>
      </c>
      <c r="AA6186" s="17">
        <f t="shared" si="675"/>
        <v>5.0490000000000004</v>
      </c>
      <c r="AB6186" s="17">
        <f t="shared" si="676"/>
        <v>80.784000000000006</v>
      </c>
      <c r="AC6186" s="17">
        <f t="shared" si="677"/>
        <v>80.784000000000006</v>
      </c>
      <c r="AD6186" s="17">
        <f t="shared" si="678"/>
        <v>323.13600000000002</v>
      </c>
    </row>
    <row r="6187" spans="1:30">
      <c r="A6187">
        <v>6186</v>
      </c>
      <c r="B6187" t="s">
        <v>8742</v>
      </c>
      <c r="C6187" s="4">
        <v>42223</v>
      </c>
      <c r="D6187" s="4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 s="17">
        <v>10.68</v>
      </c>
      <c r="V6187">
        <f t="shared" si="672"/>
        <v>2015</v>
      </c>
      <c r="W6187" t="str">
        <f t="shared" si="673"/>
        <v>Aug</v>
      </c>
      <c r="X6187" s="9" t="str">
        <f>Sample___Superstore[[#This Row],[Order Year]]&amp;"-"&amp;Sample___Superstore[[#This Row],[Order Month]]</f>
        <v>2015-Aug</v>
      </c>
      <c r="Y6187" s="10">
        <f>Sample___Superstore6[[#This Row],[Profit]]/Sample___Superstore6[[#This Row],[Sales]]</f>
        <v>0.1</v>
      </c>
      <c r="Z6187" s="9">
        <f t="shared" si="674"/>
        <v>5</v>
      </c>
      <c r="AA6187" s="17">
        <f t="shared" si="675"/>
        <v>1.0680000000000001</v>
      </c>
      <c r="AB6187" s="17">
        <f t="shared" si="676"/>
        <v>10.68</v>
      </c>
      <c r="AC6187" s="17">
        <f t="shared" si="677"/>
        <v>21.36</v>
      </c>
      <c r="AD6187" s="17">
        <f t="shared" si="678"/>
        <v>85.44</v>
      </c>
    </row>
    <row r="6188" spans="1:30">
      <c r="A6188">
        <v>6187</v>
      </c>
      <c r="B6188" t="s">
        <v>8743</v>
      </c>
      <c r="C6188" s="4">
        <v>42323</v>
      </c>
      <c r="D6188" s="4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 s="17">
        <v>20.575500000000002</v>
      </c>
      <c r="V6188">
        <f t="shared" si="672"/>
        <v>2015</v>
      </c>
      <c r="W6188" t="str">
        <f t="shared" si="673"/>
        <v>Nov</v>
      </c>
      <c r="X6188" s="9" t="str">
        <f>Sample___Superstore[[#This Row],[Order Year]]&amp;"-"&amp;Sample___Superstore[[#This Row],[Order Month]]</f>
        <v>2015-Nov</v>
      </c>
      <c r="Y6188" s="10">
        <f>Sample___Superstore6[[#This Row],[Profit]]/Sample___Superstore6[[#This Row],[Sales]]</f>
        <v>0.29000000000000004</v>
      </c>
      <c r="Z6188" s="9">
        <f t="shared" si="674"/>
        <v>2</v>
      </c>
      <c r="AA6188" s="17">
        <f t="shared" si="675"/>
        <v>6.8585000000000003</v>
      </c>
      <c r="AB6188" s="17">
        <f t="shared" si="676"/>
        <v>23.650000000000002</v>
      </c>
      <c r="AC6188" s="17">
        <f t="shared" si="677"/>
        <v>0</v>
      </c>
      <c r="AD6188" s="17">
        <f t="shared" si="678"/>
        <v>70.95</v>
      </c>
    </row>
    <row r="6189" spans="1:30">
      <c r="A6189">
        <v>6188</v>
      </c>
      <c r="B6189" t="s">
        <v>8743</v>
      </c>
      <c r="C6189" s="4">
        <v>42323</v>
      </c>
      <c r="D6189" s="4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 s="17">
        <v>11.7936</v>
      </c>
      <c r="V6189">
        <f t="shared" si="672"/>
        <v>2015</v>
      </c>
      <c r="W6189" t="str">
        <f t="shared" si="673"/>
        <v>Nov</v>
      </c>
      <c r="X6189" s="9" t="str">
        <f>Sample___Superstore[[#This Row],[Order Year]]&amp;"-"&amp;Sample___Superstore[[#This Row],[Order Month]]</f>
        <v>2015-Nov</v>
      </c>
      <c r="Y6189" s="10">
        <f>Sample___Superstore6[[#This Row],[Profit]]/Sample___Superstore6[[#This Row],[Sales]]</f>
        <v>0.33749999999999997</v>
      </c>
      <c r="Z6189" s="9">
        <f t="shared" si="674"/>
        <v>2</v>
      </c>
      <c r="AA6189" s="17">
        <f t="shared" si="675"/>
        <v>1.9656</v>
      </c>
      <c r="AB6189" s="17">
        <f t="shared" si="676"/>
        <v>5.8240000000000007</v>
      </c>
      <c r="AC6189" s="17">
        <f t="shared" si="677"/>
        <v>6.9888000000000012</v>
      </c>
      <c r="AD6189" s="17">
        <f t="shared" si="678"/>
        <v>27.955200000000001</v>
      </c>
    </row>
    <row r="6190" spans="1:30">
      <c r="A6190">
        <v>6189</v>
      </c>
      <c r="B6190" t="s">
        <v>8743</v>
      </c>
      <c r="C6190" s="4">
        <v>42323</v>
      </c>
      <c r="D6190" s="4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 s="17">
        <v>35.712000000000003</v>
      </c>
      <c r="V6190">
        <f t="shared" si="672"/>
        <v>2015</v>
      </c>
      <c r="W6190" t="str">
        <f t="shared" si="673"/>
        <v>Nov</v>
      </c>
      <c r="X6190" s="9" t="str">
        <f>Sample___Superstore[[#This Row],[Order Year]]&amp;"-"&amp;Sample___Superstore[[#This Row],[Order Month]]</f>
        <v>2015-Nov</v>
      </c>
      <c r="Y6190" s="10">
        <f>Sample___Superstore6[[#This Row],[Profit]]/Sample___Superstore6[[#This Row],[Sales]]</f>
        <v>0.3</v>
      </c>
      <c r="Z6190" s="9">
        <f t="shared" si="674"/>
        <v>2</v>
      </c>
      <c r="AA6190" s="17">
        <f t="shared" si="675"/>
        <v>5.9520000000000008</v>
      </c>
      <c r="AB6190" s="17">
        <f t="shared" si="676"/>
        <v>19.84</v>
      </c>
      <c r="AC6190" s="17">
        <f t="shared" si="677"/>
        <v>0</v>
      </c>
      <c r="AD6190" s="17">
        <f t="shared" si="678"/>
        <v>119.04</v>
      </c>
    </row>
    <row r="6191" spans="1:30">
      <c r="A6191">
        <v>6190</v>
      </c>
      <c r="B6191" t="s">
        <v>8744</v>
      </c>
      <c r="C6191" s="4">
        <v>42829</v>
      </c>
      <c r="D6191" s="4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 s="17">
        <v>47.98</v>
      </c>
      <c r="V6191">
        <f t="shared" si="672"/>
        <v>2017</v>
      </c>
      <c r="W6191" t="str">
        <f t="shared" si="673"/>
        <v>Apr</v>
      </c>
      <c r="X6191" s="9" t="str">
        <f>Sample___Superstore[[#This Row],[Order Year]]&amp;"-"&amp;Sample___Superstore[[#This Row],[Order Month]]</f>
        <v>2017-Apr</v>
      </c>
      <c r="Y6191" s="10">
        <f>Sample___Superstore6[[#This Row],[Profit]]/Sample___Superstore6[[#This Row],[Sales]]</f>
        <v>0.125</v>
      </c>
      <c r="Z6191" s="9">
        <f t="shared" si="674"/>
        <v>4</v>
      </c>
      <c r="AA6191" s="17">
        <f t="shared" si="675"/>
        <v>11.994999999999999</v>
      </c>
      <c r="AB6191" s="17">
        <f t="shared" si="676"/>
        <v>95.96</v>
      </c>
      <c r="AC6191" s="17">
        <f t="shared" si="677"/>
        <v>76.768000000000001</v>
      </c>
      <c r="AD6191" s="17">
        <f t="shared" si="678"/>
        <v>307.072</v>
      </c>
    </row>
    <row r="6192" spans="1:30">
      <c r="A6192">
        <v>6191</v>
      </c>
      <c r="B6192" t="s">
        <v>8746</v>
      </c>
      <c r="C6192" s="4">
        <v>42728</v>
      </c>
      <c r="D6192" s="4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 s="17">
        <v>207.88560000000001</v>
      </c>
      <c r="V6192">
        <f t="shared" si="672"/>
        <v>2016</v>
      </c>
      <c r="W6192" t="str">
        <f t="shared" si="673"/>
        <v>Dec</v>
      </c>
      <c r="X6192" s="9" t="str">
        <f>Sample___Superstore[[#This Row],[Order Year]]&amp;"-"&amp;Sample___Superstore[[#This Row],[Order Month]]</f>
        <v>2016-Dec</v>
      </c>
      <c r="Y6192" s="10">
        <f>Sample___Superstore6[[#This Row],[Profit]]/Sample___Superstore6[[#This Row],[Sales]]</f>
        <v>0.26</v>
      </c>
      <c r="Z6192" s="9">
        <f t="shared" si="674"/>
        <v>4</v>
      </c>
      <c r="AA6192" s="17">
        <f t="shared" si="675"/>
        <v>23.098400000000002</v>
      </c>
      <c r="AB6192" s="17">
        <f t="shared" si="676"/>
        <v>88.839999999999989</v>
      </c>
      <c r="AC6192" s="17">
        <f t="shared" si="677"/>
        <v>0</v>
      </c>
      <c r="AD6192" s="17">
        <f t="shared" si="678"/>
        <v>799.56</v>
      </c>
    </row>
    <row r="6193" spans="1:30">
      <c r="A6193">
        <v>6192</v>
      </c>
      <c r="B6193" t="s">
        <v>8747</v>
      </c>
      <c r="C6193" s="4">
        <v>43082</v>
      </c>
      <c r="D6193" s="4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 s="17">
        <v>8.4887999999999995</v>
      </c>
      <c r="V6193">
        <f t="shared" si="672"/>
        <v>2017</v>
      </c>
      <c r="W6193" t="str">
        <f t="shared" si="673"/>
        <v>Dec</v>
      </c>
      <c r="X6193" s="9" t="str">
        <f>Sample___Superstore[[#This Row],[Order Year]]&amp;"-"&amp;Sample___Superstore[[#This Row],[Order Month]]</f>
        <v>2017-Dec</v>
      </c>
      <c r="Y6193" s="10">
        <f>Sample___Superstore6[[#This Row],[Profit]]/Sample___Superstore6[[#This Row],[Sales]]</f>
        <v>0.26999999999999996</v>
      </c>
      <c r="Z6193" s="9">
        <f t="shared" si="674"/>
        <v>0</v>
      </c>
      <c r="AA6193" s="17">
        <f t="shared" si="675"/>
        <v>2.8295999999999997</v>
      </c>
      <c r="AB6193" s="17">
        <f t="shared" si="676"/>
        <v>10.48</v>
      </c>
      <c r="AC6193" s="17">
        <f t="shared" si="677"/>
        <v>0</v>
      </c>
      <c r="AD6193" s="17">
        <f t="shared" si="678"/>
        <v>31.44</v>
      </c>
    </row>
    <row r="6194" spans="1:30">
      <c r="A6194">
        <v>6193</v>
      </c>
      <c r="B6194" t="s">
        <v>8748</v>
      </c>
      <c r="C6194" s="4">
        <v>43091</v>
      </c>
      <c r="D6194" s="4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 s="17">
        <v>9.0719999999999992</v>
      </c>
      <c r="V6194">
        <f t="shared" si="672"/>
        <v>2017</v>
      </c>
      <c r="W6194" t="str">
        <f t="shared" si="673"/>
        <v>Dec</v>
      </c>
      <c r="X6194" s="9" t="str">
        <f>Sample___Superstore[[#This Row],[Order Year]]&amp;"-"&amp;Sample___Superstore[[#This Row],[Order Month]]</f>
        <v>2017-Dec</v>
      </c>
      <c r="Y6194" s="10">
        <f>Sample___Superstore6[[#This Row],[Profit]]/Sample___Superstore6[[#This Row],[Sales]]</f>
        <v>0.34999999999999992</v>
      </c>
      <c r="Z6194" s="9">
        <f t="shared" si="674"/>
        <v>4</v>
      </c>
      <c r="AA6194" s="17">
        <f t="shared" si="675"/>
        <v>1.8143999999999998</v>
      </c>
      <c r="AB6194" s="17">
        <f t="shared" si="676"/>
        <v>5.1840000000000002</v>
      </c>
      <c r="AC6194" s="17">
        <f t="shared" si="677"/>
        <v>5.1840000000000011</v>
      </c>
      <c r="AD6194" s="17">
        <f t="shared" si="678"/>
        <v>20.736000000000001</v>
      </c>
    </row>
    <row r="6195" spans="1:30">
      <c r="A6195">
        <v>6194</v>
      </c>
      <c r="B6195" t="s">
        <v>8748</v>
      </c>
      <c r="C6195" s="4">
        <v>43091</v>
      </c>
      <c r="D6195" s="4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 s="17">
        <v>-9.8115000000000006</v>
      </c>
      <c r="V6195">
        <f t="shared" si="672"/>
        <v>2017</v>
      </c>
      <c r="W6195" t="str">
        <f t="shared" si="673"/>
        <v>Dec</v>
      </c>
      <c r="X6195" s="9" t="str">
        <f>Sample___Superstore[[#This Row],[Order Year]]&amp;"-"&amp;Sample___Superstore[[#This Row],[Order Month]]</f>
        <v>2017-Dec</v>
      </c>
      <c r="Y6195" s="10">
        <f>Sample___Superstore6[[#This Row],[Profit]]/Sample___Superstore6[[#This Row],[Sales]]</f>
        <v>-1.55</v>
      </c>
      <c r="Z6195" s="9">
        <f t="shared" si="674"/>
        <v>4</v>
      </c>
      <c r="AA6195" s="17">
        <f t="shared" si="675"/>
        <v>-1.9623000000000002</v>
      </c>
      <c r="AB6195" s="17">
        <f t="shared" si="676"/>
        <v>1.266</v>
      </c>
      <c r="AC6195" s="17">
        <f t="shared" si="677"/>
        <v>5.0640000000000001</v>
      </c>
      <c r="AD6195" s="17">
        <f t="shared" si="678"/>
        <v>1.266</v>
      </c>
    </row>
    <row r="6196" spans="1:30">
      <c r="A6196">
        <v>6195</v>
      </c>
      <c r="B6196" t="s">
        <v>8748</v>
      </c>
      <c r="C6196" s="4">
        <v>43091</v>
      </c>
      <c r="D6196" s="4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 s="17">
        <v>26.558</v>
      </c>
      <c r="V6196">
        <f t="shared" si="672"/>
        <v>2017</v>
      </c>
      <c r="W6196" t="str">
        <f t="shared" si="673"/>
        <v>Dec</v>
      </c>
      <c r="X6196" s="9" t="str">
        <f>Sample___Superstore[[#This Row],[Order Year]]&amp;"-"&amp;Sample___Superstore[[#This Row],[Order Month]]</f>
        <v>2017-Dec</v>
      </c>
      <c r="Y6196" s="10">
        <f>Sample___Superstore6[[#This Row],[Profit]]/Sample___Superstore6[[#This Row],[Sales]]</f>
        <v>0.35000000000000003</v>
      </c>
      <c r="Z6196" s="9">
        <f t="shared" si="674"/>
        <v>4</v>
      </c>
      <c r="AA6196" s="17">
        <f t="shared" si="675"/>
        <v>5.3116000000000003</v>
      </c>
      <c r="AB6196" s="17">
        <f t="shared" si="676"/>
        <v>15.175999999999998</v>
      </c>
      <c r="AC6196" s="17">
        <f t="shared" si="677"/>
        <v>15.176</v>
      </c>
      <c r="AD6196" s="17">
        <f t="shared" si="678"/>
        <v>60.703999999999994</v>
      </c>
    </row>
    <row r="6197" spans="1:30">
      <c r="A6197">
        <v>6196</v>
      </c>
      <c r="B6197" t="s">
        <v>8749</v>
      </c>
      <c r="C6197" s="4">
        <v>43029</v>
      </c>
      <c r="D6197" s="4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 s="17">
        <v>-76.997200000000007</v>
      </c>
      <c r="V6197">
        <f t="shared" si="672"/>
        <v>2017</v>
      </c>
      <c r="W6197" t="str">
        <f t="shared" si="673"/>
        <v>Oct</v>
      </c>
      <c r="X6197" s="9" t="str">
        <f>Sample___Superstore[[#This Row],[Order Year]]&amp;"-"&amp;Sample___Superstore[[#This Row],[Order Month]]</f>
        <v>2017-Oct</v>
      </c>
      <c r="Y6197" s="10">
        <f>Sample___Superstore6[[#This Row],[Profit]]/Sample___Superstore6[[#This Row],[Sales]]</f>
        <v>-0.23333333333333336</v>
      </c>
      <c r="Z6197" s="9">
        <f t="shared" si="674"/>
        <v>7</v>
      </c>
      <c r="AA6197" s="17">
        <f t="shared" si="675"/>
        <v>-38.498600000000003</v>
      </c>
      <c r="AB6197" s="17">
        <f t="shared" si="676"/>
        <v>164.994</v>
      </c>
      <c r="AC6197" s="17">
        <f t="shared" si="677"/>
        <v>131.99520000000001</v>
      </c>
      <c r="AD6197" s="17">
        <f t="shared" si="678"/>
        <v>197.99279999999999</v>
      </c>
    </row>
    <row r="6198" spans="1:30">
      <c r="A6198">
        <v>6197</v>
      </c>
      <c r="B6198" t="s">
        <v>8749</v>
      </c>
      <c r="C6198" s="4">
        <v>43029</v>
      </c>
      <c r="D6198" s="4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 s="17">
        <v>-4.4610000000000003</v>
      </c>
      <c r="V6198">
        <f t="shared" si="672"/>
        <v>2017</v>
      </c>
      <c r="W6198" t="str">
        <f t="shared" si="673"/>
        <v>Oct</v>
      </c>
      <c r="X6198" s="9" t="str">
        <f>Sample___Superstore[[#This Row],[Order Year]]&amp;"-"&amp;Sample___Superstore[[#This Row],[Order Month]]</f>
        <v>2017-Oct</v>
      </c>
      <c r="Y6198" s="10">
        <f>Sample___Superstore6[[#This Row],[Profit]]/Sample___Superstore6[[#This Row],[Sales]]</f>
        <v>-6.25E-2</v>
      </c>
      <c r="Z6198" s="9">
        <f t="shared" si="674"/>
        <v>7</v>
      </c>
      <c r="AA6198" s="17">
        <f t="shared" si="675"/>
        <v>-1.4870000000000001</v>
      </c>
      <c r="AB6198" s="17">
        <f t="shared" si="676"/>
        <v>23.792000000000002</v>
      </c>
      <c r="AC6198" s="17">
        <f t="shared" si="677"/>
        <v>14.275200000000002</v>
      </c>
      <c r="AD6198" s="17">
        <f t="shared" si="678"/>
        <v>57.100800000000007</v>
      </c>
    </row>
    <row r="6199" spans="1:30">
      <c r="A6199">
        <v>6198</v>
      </c>
      <c r="B6199" t="s">
        <v>8750</v>
      </c>
      <c r="C6199" s="4">
        <v>42321</v>
      </c>
      <c r="D6199" s="4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 s="17">
        <v>28.6965</v>
      </c>
      <c r="V6199">
        <f t="shared" si="672"/>
        <v>2015</v>
      </c>
      <c r="W6199" t="str">
        <f t="shared" si="673"/>
        <v>Nov</v>
      </c>
      <c r="X6199" s="9" t="str">
        <f>Sample___Superstore[[#This Row],[Order Year]]&amp;"-"&amp;Sample___Superstore[[#This Row],[Order Month]]</f>
        <v>2015-Nov</v>
      </c>
      <c r="Y6199" s="10">
        <f>Sample___Superstore6[[#This Row],[Profit]]/Sample___Superstore6[[#This Row],[Sales]]</f>
        <v>0.44999999999999996</v>
      </c>
      <c r="Z6199" s="9">
        <f t="shared" si="674"/>
        <v>4</v>
      </c>
      <c r="AA6199" s="17">
        <f t="shared" si="675"/>
        <v>4.0994999999999999</v>
      </c>
      <c r="AB6199" s="17">
        <f t="shared" si="676"/>
        <v>9.1100000000000012</v>
      </c>
      <c r="AC6199" s="17">
        <f t="shared" si="677"/>
        <v>0</v>
      </c>
      <c r="AD6199" s="17">
        <f t="shared" si="678"/>
        <v>63.77</v>
      </c>
    </row>
    <row r="6200" spans="1:30">
      <c r="A6200">
        <v>6199</v>
      </c>
      <c r="B6200" t="s">
        <v>8750</v>
      </c>
      <c r="C6200" s="4">
        <v>42321</v>
      </c>
      <c r="D6200" s="4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 s="17">
        <v>13.2522</v>
      </c>
      <c r="V6200">
        <f t="shared" si="672"/>
        <v>2015</v>
      </c>
      <c r="W6200" t="str">
        <f t="shared" si="673"/>
        <v>Nov</v>
      </c>
      <c r="X6200" s="9" t="str">
        <f>Sample___Superstore[[#This Row],[Order Year]]&amp;"-"&amp;Sample___Superstore[[#This Row],[Order Month]]</f>
        <v>2015-Nov</v>
      </c>
      <c r="Y6200" s="10">
        <f>Sample___Superstore6[[#This Row],[Profit]]/Sample___Superstore6[[#This Row],[Sales]]</f>
        <v>0.26</v>
      </c>
      <c r="Z6200" s="9">
        <f t="shared" si="674"/>
        <v>4</v>
      </c>
      <c r="AA6200" s="17">
        <f t="shared" si="675"/>
        <v>4.4173999999999998</v>
      </c>
      <c r="AB6200" s="17">
        <f t="shared" si="676"/>
        <v>16.989999999999998</v>
      </c>
      <c r="AC6200" s="17">
        <f t="shared" si="677"/>
        <v>0</v>
      </c>
      <c r="AD6200" s="17">
        <f t="shared" si="678"/>
        <v>50.97</v>
      </c>
    </row>
    <row r="6201" spans="1:30">
      <c r="A6201">
        <v>6200</v>
      </c>
      <c r="B6201" t="s">
        <v>8750</v>
      </c>
      <c r="C6201" s="4">
        <v>42321</v>
      </c>
      <c r="D6201" s="4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 s="17">
        <v>46.118400000000001</v>
      </c>
      <c r="V6201">
        <f t="shared" si="672"/>
        <v>2015</v>
      </c>
      <c r="W6201" t="str">
        <f t="shared" si="673"/>
        <v>Nov</v>
      </c>
      <c r="X6201" s="9" t="str">
        <f>Sample___Superstore[[#This Row],[Order Year]]&amp;"-"&amp;Sample___Superstore[[#This Row],[Order Month]]</f>
        <v>2015-Nov</v>
      </c>
      <c r="Y6201" s="10">
        <f>Sample___Superstore6[[#This Row],[Profit]]/Sample___Superstore6[[#This Row],[Sales]]</f>
        <v>0.48000000000000004</v>
      </c>
      <c r="Z6201" s="9">
        <f t="shared" si="674"/>
        <v>4</v>
      </c>
      <c r="AA6201" s="17">
        <f t="shared" si="675"/>
        <v>23.059200000000001</v>
      </c>
      <c r="AB6201" s="17">
        <f t="shared" si="676"/>
        <v>48.04</v>
      </c>
      <c r="AC6201" s="17">
        <f t="shared" si="677"/>
        <v>0</v>
      </c>
      <c r="AD6201" s="17">
        <f t="shared" si="678"/>
        <v>96.08</v>
      </c>
    </row>
    <row r="6202" spans="1:30">
      <c r="A6202">
        <v>6201</v>
      </c>
      <c r="B6202" t="s">
        <v>8751</v>
      </c>
      <c r="C6202" s="4">
        <v>42110</v>
      </c>
      <c r="D6202" s="4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 s="17">
        <v>485.98919999999998</v>
      </c>
      <c r="V6202">
        <f t="shared" si="672"/>
        <v>2015</v>
      </c>
      <c r="W6202" t="str">
        <f t="shared" si="673"/>
        <v>Apr</v>
      </c>
      <c r="X6202" s="9" t="str">
        <f>Sample___Superstore[[#This Row],[Order Year]]&amp;"-"&amp;Sample___Superstore[[#This Row],[Order Month]]</f>
        <v>2015-Apr</v>
      </c>
      <c r="Y6202" s="10">
        <f>Sample___Superstore6[[#This Row],[Profit]]/Sample___Superstore6[[#This Row],[Sales]]</f>
        <v>0.33749999999999997</v>
      </c>
      <c r="Z6202" s="9">
        <f t="shared" si="674"/>
        <v>4</v>
      </c>
      <c r="AA6202" s="17">
        <f t="shared" si="675"/>
        <v>121.4973</v>
      </c>
      <c r="AB6202" s="17">
        <f t="shared" si="676"/>
        <v>359.99200000000002</v>
      </c>
      <c r="AC6202" s="17">
        <f t="shared" si="677"/>
        <v>287.99360000000001</v>
      </c>
      <c r="AD6202" s="17">
        <f t="shared" si="678"/>
        <v>1151.9744000000001</v>
      </c>
    </row>
    <row r="6203" spans="1:30">
      <c r="A6203">
        <v>6202</v>
      </c>
      <c r="B6203" t="s">
        <v>8751</v>
      </c>
      <c r="C6203" s="4">
        <v>42110</v>
      </c>
      <c r="D6203" s="4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 s="17">
        <v>-4.9005000000000001</v>
      </c>
      <c r="V6203">
        <f t="shared" si="672"/>
        <v>2015</v>
      </c>
      <c r="W6203" t="str">
        <f t="shared" si="673"/>
        <v>Apr</v>
      </c>
      <c r="X6203" s="9" t="str">
        <f>Sample___Superstore[[#This Row],[Order Year]]&amp;"-"&amp;Sample___Superstore[[#This Row],[Order Month]]</f>
        <v>2015-Apr</v>
      </c>
      <c r="Y6203" s="10">
        <f>Sample___Superstore6[[#This Row],[Profit]]/Sample___Superstore6[[#This Row],[Sales]]</f>
        <v>-0.1125</v>
      </c>
      <c r="Z6203" s="9">
        <f t="shared" si="674"/>
        <v>4</v>
      </c>
      <c r="AA6203" s="17">
        <f t="shared" si="675"/>
        <v>-1.6335</v>
      </c>
      <c r="AB6203" s="17">
        <f t="shared" si="676"/>
        <v>14.520000000000001</v>
      </c>
      <c r="AC6203" s="17">
        <f t="shared" si="677"/>
        <v>8.7120000000000015</v>
      </c>
      <c r="AD6203" s="17">
        <f t="shared" si="678"/>
        <v>34.847999999999999</v>
      </c>
    </row>
    <row r="6204" spans="1:30">
      <c r="A6204">
        <v>6203</v>
      </c>
      <c r="B6204" t="s">
        <v>8752</v>
      </c>
      <c r="C6204" s="4">
        <v>42720</v>
      </c>
      <c r="D6204" s="4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 s="17">
        <v>7.0490000000000004</v>
      </c>
      <c r="V6204">
        <f t="shared" si="672"/>
        <v>2016</v>
      </c>
      <c r="W6204" t="str">
        <f t="shared" si="673"/>
        <v>Dec</v>
      </c>
      <c r="X6204" s="9" t="str">
        <f>Sample___Superstore[[#This Row],[Order Year]]&amp;"-"&amp;Sample___Superstore[[#This Row],[Order Month]]</f>
        <v>2016-Dec</v>
      </c>
      <c r="Y6204" s="10">
        <f>Sample___Superstore6[[#This Row],[Profit]]/Sample___Superstore6[[#This Row],[Sales]]</f>
        <v>1.2500000000000002E-2</v>
      </c>
      <c r="Z6204" s="9">
        <f t="shared" si="674"/>
        <v>7</v>
      </c>
      <c r="AA6204" s="17">
        <f t="shared" si="675"/>
        <v>1.4098000000000002</v>
      </c>
      <c r="AB6204" s="17">
        <f t="shared" si="676"/>
        <v>112.78399999999999</v>
      </c>
      <c r="AC6204" s="17">
        <f t="shared" si="677"/>
        <v>112.78399999999999</v>
      </c>
      <c r="AD6204" s="17">
        <f t="shared" si="678"/>
        <v>451.13599999999997</v>
      </c>
    </row>
    <row r="6205" spans="1:30">
      <c r="A6205">
        <v>6204</v>
      </c>
      <c r="B6205" t="s">
        <v>8753</v>
      </c>
      <c r="C6205" s="4">
        <v>42664</v>
      </c>
      <c r="D6205" s="4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 s="17">
        <v>-47.0304</v>
      </c>
      <c r="V6205">
        <f t="shared" si="672"/>
        <v>2016</v>
      </c>
      <c r="W6205" t="str">
        <f t="shared" si="673"/>
        <v>Oct</v>
      </c>
      <c r="X6205" s="9" t="str">
        <f>Sample___Superstore[[#This Row],[Order Year]]&amp;"-"&amp;Sample___Superstore[[#This Row],[Order Month]]</f>
        <v>2016-Oct</v>
      </c>
      <c r="Y6205" s="10">
        <f>Sample___Superstore6[[#This Row],[Profit]]/Sample___Superstore6[[#This Row],[Sales]]</f>
        <v>-0.2</v>
      </c>
      <c r="Z6205" s="9">
        <f t="shared" si="674"/>
        <v>6</v>
      </c>
      <c r="AA6205" s="17">
        <f t="shared" si="675"/>
        <v>-5.8788</v>
      </c>
      <c r="AB6205" s="17">
        <f t="shared" si="676"/>
        <v>29.393999999999998</v>
      </c>
      <c r="AC6205" s="17">
        <f t="shared" si="677"/>
        <v>94.0608</v>
      </c>
      <c r="AD6205" s="17">
        <f t="shared" si="678"/>
        <v>141.09119999999999</v>
      </c>
    </row>
    <row r="6206" spans="1:30">
      <c r="A6206">
        <v>6205</v>
      </c>
      <c r="B6206" t="s">
        <v>8754</v>
      </c>
      <c r="C6206" s="4">
        <v>43070</v>
      </c>
      <c r="D6206" s="4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 s="17">
        <v>1.7352000000000001</v>
      </c>
      <c r="V6206">
        <f t="shared" si="672"/>
        <v>2017</v>
      </c>
      <c r="W6206" t="str">
        <f t="shared" si="673"/>
        <v>Dec</v>
      </c>
      <c r="X6206" s="9" t="str">
        <f>Sample___Superstore[[#This Row],[Order Year]]&amp;"-"&amp;Sample___Superstore[[#This Row],[Order Month]]</f>
        <v>2017-Dec</v>
      </c>
      <c r="Y6206" s="10">
        <f>Sample___Superstore6[[#This Row],[Profit]]/Sample___Superstore6[[#This Row],[Sales]]</f>
        <v>0.22500000000000001</v>
      </c>
      <c r="Z6206" s="9">
        <f t="shared" si="674"/>
        <v>2</v>
      </c>
      <c r="AA6206" s="17">
        <f t="shared" si="675"/>
        <v>0.86760000000000004</v>
      </c>
      <c r="AB6206" s="17">
        <f t="shared" si="676"/>
        <v>3.8559999999999999</v>
      </c>
      <c r="AC6206" s="17">
        <f t="shared" si="677"/>
        <v>1.5424</v>
      </c>
      <c r="AD6206" s="17">
        <f t="shared" si="678"/>
        <v>6.1696</v>
      </c>
    </row>
    <row r="6207" spans="1:30">
      <c r="A6207">
        <v>6206</v>
      </c>
      <c r="B6207" t="s">
        <v>8755</v>
      </c>
      <c r="C6207" s="4">
        <v>42663</v>
      </c>
      <c r="D6207" s="4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 s="17">
        <v>15.942500000000001</v>
      </c>
      <c r="V6207">
        <f t="shared" si="672"/>
        <v>2016</v>
      </c>
      <c r="W6207" t="str">
        <f t="shared" si="673"/>
        <v>Oct</v>
      </c>
      <c r="X6207" s="9" t="str">
        <f>Sample___Superstore[[#This Row],[Order Year]]&amp;"-"&amp;Sample___Superstore[[#This Row],[Order Month]]</f>
        <v>2016-Oct</v>
      </c>
      <c r="Y6207" s="10">
        <f>Sample___Superstore6[[#This Row],[Profit]]/Sample___Superstore6[[#This Row],[Sales]]</f>
        <v>0.3125</v>
      </c>
      <c r="Z6207" s="9">
        <f t="shared" si="674"/>
        <v>4</v>
      </c>
      <c r="AA6207" s="17">
        <f t="shared" si="675"/>
        <v>2.2775000000000003</v>
      </c>
      <c r="AB6207" s="17">
        <f t="shared" si="676"/>
        <v>7.2879999999999994</v>
      </c>
      <c r="AC6207" s="17">
        <f t="shared" si="677"/>
        <v>10.203200000000001</v>
      </c>
      <c r="AD6207" s="17">
        <f t="shared" si="678"/>
        <v>40.812799999999996</v>
      </c>
    </row>
    <row r="6208" spans="1:30">
      <c r="A6208">
        <v>6207</v>
      </c>
      <c r="B6208" t="s">
        <v>8755</v>
      </c>
      <c r="C6208" s="4">
        <v>42663</v>
      </c>
      <c r="D6208" s="4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 s="17">
        <v>7.89</v>
      </c>
      <c r="V6208">
        <f t="shared" si="672"/>
        <v>2016</v>
      </c>
      <c r="W6208" t="str">
        <f t="shared" si="673"/>
        <v>Oct</v>
      </c>
      <c r="X6208" s="9" t="str">
        <f>Sample___Superstore[[#This Row],[Order Year]]&amp;"-"&amp;Sample___Superstore[[#This Row],[Order Month]]</f>
        <v>2016-Oct</v>
      </c>
      <c r="Y6208" s="10">
        <f>Sample___Superstore6[[#This Row],[Profit]]/Sample___Superstore6[[#This Row],[Sales]]</f>
        <v>0.3125</v>
      </c>
      <c r="Z6208" s="9">
        <f t="shared" si="674"/>
        <v>4</v>
      </c>
      <c r="AA6208" s="17">
        <f t="shared" si="675"/>
        <v>1.9724999999999999</v>
      </c>
      <c r="AB6208" s="17">
        <f t="shared" si="676"/>
        <v>6.3120000000000003</v>
      </c>
      <c r="AC6208" s="17">
        <f t="shared" si="677"/>
        <v>5.0496000000000008</v>
      </c>
      <c r="AD6208" s="17">
        <f t="shared" si="678"/>
        <v>20.198399999999999</v>
      </c>
    </row>
    <row r="6209" spans="1:30">
      <c r="A6209">
        <v>6208</v>
      </c>
      <c r="B6209" t="s">
        <v>8755</v>
      </c>
      <c r="C6209" s="4">
        <v>42663</v>
      </c>
      <c r="D6209" s="4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 s="17">
        <v>-14.5764</v>
      </c>
      <c r="V6209">
        <f t="shared" si="672"/>
        <v>2016</v>
      </c>
      <c r="W6209" t="str">
        <f t="shared" si="673"/>
        <v>Oct</v>
      </c>
      <c r="X6209" s="9" t="str">
        <f>Sample___Superstore[[#This Row],[Order Year]]&amp;"-"&amp;Sample___Superstore[[#This Row],[Order Month]]</f>
        <v>2016-Oct</v>
      </c>
      <c r="Y6209" s="10">
        <f>Sample___Superstore6[[#This Row],[Profit]]/Sample___Superstore6[[#This Row],[Sales]]</f>
        <v>-0.25714285714285712</v>
      </c>
      <c r="Z6209" s="9">
        <f t="shared" si="674"/>
        <v>4</v>
      </c>
      <c r="AA6209" s="17">
        <f t="shared" si="675"/>
        <v>-14.5764</v>
      </c>
      <c r="AB6209" s="17">
        <f t="shared" si="676"/>
        <v>56.686</v>
      </c>
      <c r="AC6209" s="17">
        <f t="shared" si="677"/>
        <v>17.005800000000001</v>
      </c>
      <c r="AD6209" s="17">
        <f t="shared" si="678"/>
        <v>39.680199999999999</v>
      </c>
    </row>
    <row r="6210" spans="1:30">
      <c r="A6210">
        <v>6209</v>
      </c>
      <c r="B6210" t="s">
        <v>8756</v>
      </c>
      <c r="C6210" s="4">
        <v>43007</v>
      </c>
      <c r="D6210" s="4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 s="17">
        <v>-6.3959999999999999</v>
      </c>
      <c r="V6210">
        <f t="shared" ref="V6210:V6273" si="679">YEAR(C6210)</f>
        <v>2017</v>
      </c>
      <c r="W6210" t="str">
        <f t="shared" ref="W6210:W6273" si="680">TEXT(C6210,"mmm")</f>
        <v>Sep</v>
      </c>
      <c r="X6210" s="9" t="str">
        <f>Sample___Superstore[[#This Row],[Order Year]]&amp;"-"&amp;Sample___Superstore[[#This Row],[Order Month]]</f>
        <v>2017-Sep</v>
      </c>
      <c r="Y6210" s="10">
        <f>Sample___Superstore6[[#This Row],[Profit]]/Sample___Superstore6[[#This Row],[Sales]]</f>
        <v>-0.125</v>
      </c>
      <c r="Z6210" s="9">
        <f t="shared" ref="Z6210:Z6273" si="681">D6210-C6210</f>
        <v>4</v>
      </c>
      <c r="AA6210" s="17">
        <f t="shared" ref="AA6210:AA6273" si="682">U6210/S6210</f>
        <v>-3.198</v>
      </c>
      <c r="AB6210" s="17">
        <f t="shared" ref="AB6210:AB6273" si="683">R6210/S6210</f>
        <v>25.584</v>
      </c>
      <c r="AC6210" s="17">
        <f t="shared" ref="AC6210:AC6273" si="684">R6210*T6210</f>
        <v>10.233600000000001</v>
      </c>
      <c r="AD6210" s="17">
        <f t="shared" ref="AD6210:AD6273" si="685">R6210-(R6210*T6210)</f>
        <v>40.934399999999997</v>
      </c>
    </row>
    <row r="6211" spans="1:30">
      <c r="A6211">
        <v>6210</v>
      </c>
      <c r="B6211" t="s">
        <v>8757</v>
      </c>
      <c r="C6211" s="4">
        <v>42965</v>
      </c>
      <c r="D6211" s="4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 s="17">
        <v>942.81569999999999</v>
      </c>
      <c r="V6211">
        <f t="shared" si="679"/>
        <v>2017</v>
      </c>
      <c r="W6211" t="str">
        <f t="shared" si="680"/>
        <v>Aug</v>
      </c>
      <c r="X6211" s="9" t="str">
        <f>Sample___Superstore[[#This Row],[Order Year]]&amp;"-"&amp;Sample___Superstore[[#This Row],[Order Month]]</f>
        <v>2017-Aug</v>
      </c>
      <c r="Y6211" s="10">
        <f>Sample___Superstore6[[#This Row],[Profit]]/Sample___Superstore6[[#This Row],[Sales]]</f>
        <v>0.33750000000000002</v>
      </c>
      <c r="Z6211" s="9">
        <f t="shared" si="681"/>
        <v>7</v>
      </c>
      <c r="AA6211" s="17">
        <f t="shared" si="682"/>
        <v>104.7573</v>
      </c>
      <c r="AB6211" s="17">
        <f t="shared" si="683"/>
        <v>310.392</v>
      </c>
      <c r="AC6211" s="17">
        <f t="shared" si="684"/>
        <v>558.7056</v>
      </c>
      <c r="AD6211" s="17">
        <f t="shared" si="685"/>
        <v>2234.8224</v>
      </c>
    </row>
    <row r="6212" spans="1:30">
      <c r="A6212">
        <v>6211</v>
      </c>
      <c r="B6212" t="s">
        <v>8757</v>
      </c>
      <c r="C6212" s="4">
        <v>42965</v>
      </c>
      <c r="D6212" s="4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 s="17">
        <v>290.00580000000002</v>
      </c>
      <c r="V6212">
        <f t="shared" si="679"/>
        <v>2017</v>
      </c>
      <c r="W6212" t="str">
        <f t="shared" si="680"/>
        <v>Aug</v>
      </c>
      <c r="X6212" s="9" t="str">
        <f>Sample___Superstore[[#This Row],[Order Year]]&amp;"-"&amp;Sample___Superstore[[#This Row],[Order Month]]</f>
        <v>2017-Aug</v>
      </c>
      <c r="Y6212" s="10">
        <f>Sample___Superstore6[[#This Row],[Profit]]/Sample___Superstore6[[#This Row],[Sales]]</f>
        <v>0.29000000000000004</v>
      </c>
      <c r="Z6212" s="9">
        <f t="shared" si="681"/>
        <v>7</v>
      </c>
      <c r="AA6212" s="17">
        <f t="shared" si="682"/>
        <v>41.429400000000001</v>
      </c>
      <c r="AB6212" s="17">
        <f t="shared" si="683"/>
        <v>142.85999999999999</v>
      </c>
      <c r="AC6212" s="17">
        <f t="shared" si="684"/>
        <v>0</v>
      </c>
      <c r="AD6212" s="17">
        <f t="shared" si="685"/>
        <v>1000.02</v>
      </c>
    </row>
    <row r="6213" spans="1:30">
      <c r="A6213">
        <v>6212</v>
      </c>
      <c r="B6213" t="s">
        <v>8757</v>
      </c>
      <c r="C6213" s="4">
        <v>42965</v>
      </c>
      <c r="D6213" s="4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 s="17">
        <v>22.419599999999999</v>
      </c>
      <c r="V6213">
        <f t="shared" si="679"/>
        <v>2017</v>
      </c>
      <c r="W6213" t="str">
        <f t="shared" si="680"/>
        <v>Aug</v>
      </c>
      <c r="X6213" s="9" t="str">
        <f>Sample___Superstore[[#This Row],[Order Year]]&amp;"-"&amp;Sample___Superstore[[#This Row],[Order Month]]</f>
        <v>2017-Aug</v>
      </c>
      <c r="Y6213" s="10">
        <f>Sample___Superstore6[[#This Row],[Profit]]/Sample___Superstore6[[#This Row],[Sales]]</f>
        <v>0.34</v>
      </c>
      <c r="Z6213" s="9">
        <f t="shared" si="681"/>
        <v>7</v>
      </c>
      <c r="AA6213" s="17">
        <f t="shared" si="682"/>
        <v>7.4731999999999994</v>
      </c>
      <c r="AB6213" s="17">
        <f t="shared" si="683"/>
        <v>21.98</v>
      </c>
      <c r="AC6213" s="17">
        <f t="shared" si="684"/>
        <v>0</v>
      </c>
      <c r="AD6213" s="17">
        <f t="shared" si="685"/>
        <v>65.94</v>
      </c>
    </row>
    <row r="6214" spans="1:30">
      <c r="A6214">
        <v>6213</v>
      </c>
      <c r="B6214" t="s">
        <v>8758</v>
      </c>
      <c r="C6214" s="4">
        <v>43051</v>
      </c>
      <c r="D6214" s="4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 s="17">
        <v>9.1199999999999992</v>
      </c>
      <c r="V6214">
        <f t="shared" si="679"/>
        <v>2017</v>
      </c>
      <c r="W6214" t="str">
        <f t="shared" si="680"/>
        <v>Nov</v>
      </c>
      <c r="X6214" s="9" t="str">
        <f>Sample___Superstore[[#This Row],[Order Year]]&amp;"-"&amp;Sample___Superstore[[#This Row],[Order Month]]</f>
        <v>2017-Nov</v>
      </c>
      <c r="Y6214" s="10">
        <f>Sample___Superstore6[[#This Row],[Profit]]/Sample___Superstore6[[#This Row],[Sales]]</f>
        <v>0.5</v>
      </c>
      <c r="Z6214" s="9">
        <f t="shared" si="681"/>
        <v>4</v>
      </c>
      <c r="AA6214" s="17">
        <f t="shared" si="682"/>
        <v>3.0399999999999996</v>
      </c>
      <c r="AB6214" s="17">
        <f t="shared" si="683"/>
        <v>6.0799999999999992</v>
      </c>
      <c r="AC6214" s="17">
        <f t="shared" si="684"/>
        <v>0</v>
      </c>
      <c r="AD6214" s="17">
        <f t="shared" si="685"/>
        <v>18.239999999999998</v>
      </c>
    </row>
    <row r="6215" spans="1:30">
      <c r="A6215">
        <v>6214</v>
      </c>
      <c r="B6215" t="s">
        <v>8758</v>
      </c>
      <c r="C6215" s="4">
        <v>43051</v>
      </c>
      <c r="D6215" s="4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 s="17">
        <v>22.0748</v>
      </c>
      <c r="V6215">
        <f t="shared" si="679"/>
        <v>2017</v>
      </c>
      <c r="W6215" t="str">
        <f t="shared" si="680"/>
        <v>Nov</v>
      </c>
      <c r="X6215" s="9" t="str">
        <f>Sample___Superstore[[#This Row],[Order Year]]&amp;"-"&amp;Sample___Superstore[[#This Row],[Order Month]]</f>
        <v>2017-Nov</v>
      </c>
      <c r="Y6215" s="10">
        <f>Sample___Superstore6[[#This Row],[Profit]]/Sample___Superstore6[[#This Row],[Sales]]</f>
        <v>0.28999999999999998</v>
      </c>
      <c r="Z6215" s="9">
        <f t="shared" si="681"/>
        <v>4</v>
      </c>
      <c r="AA6215" s="17">
        <f t="shared" si="682"/>
        <v>11.0374</v>
      </c>
      <c r="AB6215" s="17">
        <f t="shared" si="683"/>
        <v>38.06</v>
      </c>
      <c r="AC6215" s="17">
        <f t="shared" si="684"/>
        <v>0</v>
      </c>
      <c r="AD6215" s="17">
        <f t="shared" si="685"/>
        <v>76.12</v>
      </c>
    </row>
    <row r="6216" spans="1:30">
      <c r="A6216">
        <v>6215</v>
      </c>
      <c r="B6216" t="s">
        <v>8760</v>
      </c>
      <c r="C6216" s="4">
        <v>41923</v>
      </c>
      <c r="D6216" s="4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 s="17">
        <v>3.7435999999999998</v>
      </c>
      <c r="V6216">
        <f t="shared" si="679"/>
        <v>2014</v>
      </c>
      <c r="W6216" t="str">
        <f t="shared" si="680"/>
        <v>Oct</v>
      </c>
      <c r="X6216" s="9" t="str">
        <f>Sample___Superstore[[#This Row],[Order Year]]&amp;"-"&amp;Sample___Superstore[[#This Row],[Order Month]]</f>
        <v>2014-Oct</v>
      </c>
      <c r="Y6216" s="10">
        <f>Sample___Superstore6[[#This Row],[Profit]]/Sample___Superstore6[[#This Row],[Sales]]</f>
        <v>0.49</v>
      </c>
      <c r="Z6216" s="9">
        <f t="shared" si="681"/>
        <v>4</v>
      </c>
      <c r="AA6216" s="17">
        <f t="shared" si="682"/>
        <v>3.7435999999999998</v>
      </c>
      <c r="AB6216" s="17">
        <f t="shared" si="683"/>
        <v>7.64</v>
      </c>
      <c r="AC6216" s="17">
        <f t="shared" si="684"/>
        <v>0</v>
      </c>
      <c r="AD6216" s="17">
        <f t="shared" si="685"/>
        <v>7.64</v>
      </c>
    </row>
    <row r="6217" spans="1:30">
      <c r="A6217">
        <v>6216</v>
      </c>
      <c r="B6217" t="s">
        <v>8761</v>
      </c>
      <c r="C6217" s="4">
        <v>42336</v>
      </c>
      <c r="D6217" s="4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 s="17">
        <v>27.945599999999999</v>
      </c>
      <c r="V6217">
        <f t="shared" si="679"/>
        <v>2015</v>
      </c>
      <c r="W6217" t="str">
        <f t="shared" si="680"/>
        <v>Nov</v>
      </c>
      <c r="X6217" s="9" t="str">
        <f>Sample___Superstore[[#This Row],[Order Year]]&amp;"-"&amp;Sample___Superstore[[#This Row],[Order Month]]</f>
        <v>2015-Nov</v>
      </c>
      <c r="Y6217" s="10">
        <f>Sample___Superstore6[[#This Row],[Profit]]/Sample___Superstore6[[#This Row],[Sales]]</f>
        <v>0.41000000000000003</v>
      </c>
      <c r="Z6217" s="9">
        <f t="shared" si="681"/>
        <v>5</v>
      </c>
      <c r="AA6217" s="17">
        <f t="shared" si="682"/>
        <v>9.315199999999999</v>
      </c>
      <c r="AB6217" s="17">
        <f t="shared" si="683"/>
        <v>22.72</v>
      </c>
      <c r="AC6217" s="17">
        <f t="shared" si="684"/>
        <v>0</v>
      </c>
      <c r="AD6217" s="17">
        <f t="shared" si="685"/>
        <v>68.16</v>
      </c>
    </row>
    <row r="6218" spans="1:30">
      <c r="A6218">
        <v>6217</v>
      </c>
      <c r="B6218" t="s">
        <v>8761</v>
      </c>
      <c r="C6218" s="4">
        <v>42336</v>
      </c>
      <c r="D6218" s="4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 s="17">
        <v>29.252800000000001</v>
      </c>
      <c r="V6218">
        <f t="shared" si="679"/>
        <v>2015</v>
      </c>
      <c r="W6218" t="str">
        <f t="shared" si="680"/>
        <v>Nov</v>
      </c>
      <c r="X6218" s="9" t="str">
        <f>Sample___Superstore[[#This Row],[Order Year]]&amp;"-"&amp;Sample___Superstore[[#This Row],[Order Month]]</f>
        <v>2015-Nov</v>
      </c>
      <c r="Y6218" s="10">
        <f>Sample___Superstore6[[#This Row],[Profit]]/Sample___Superstore6[[#This Row],[Sales]]</f>
        <v>0.47</v>
      </c>
      <c r="Z6218" s="9">
        <f t="shared" si="681"/>
        <v>5</v>
      </c>
      <c r="AA6218" s="17">
        <f t="shared" si="682"/>
        <v>3.6566000000000001</v>
      </c>
      <c r="AB6218" s="17">
        <f t="shared" si="683"/>
        <v>7.78</v>
      </c>
      <c r="AC6218" s="17">
        <f t="shared" si="684"/>
        <v>0</v>
      </c>
      <c r="AD6218" s="17">
        <f t="shared" si="685"/>
        <v>62.24</v>
      </c>
    </row>
    <row r="6219" spans="1:30">
      <c r="A6219">
        <v>6218</v>
      </c>
      <c r="B6219" t="s">
        <v>8762</v>
      </c>
      <c r="C6219" s="4">
        <v>42212</v>
      </c>
      <c r="D6219" s="4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 s="17">
        <v>0.29970000000000002</v>
      </c>
      <c r="V6219">
        <f t="shared" si="679"/>
        <v>2015</v>
      </c>
      <c r="W6219" t="str">
        <f t="shared" si="680"/>
        <v>Jul</v>
      </c>
      <c r="X6219" s="9" t="str">
        <f>Sample___Superstore[[#This Row],[Order Year]]&amp;"-"&amp;Sample___Superstore[[#This Row],[Order Month]]</f>
        <v>2015-Jul</v>
      </c>
      <c r="Y6219" s="10">
        <f>Sample___Superstore6[[#This Row],[Profit]]/Sample___Superstore6[[#This Row],[Sales]]</f>
        <v>1.0000000000000002E-2</v>
      </c>
      <c r="Z6219" s="9">
        <f t="shared" si="681"/>
        <v>6</v>
      </c>
      <c r="AA6219" s="17">
        <f t="shared" si="682"/>
        <v>9.9900000000000003E-2</v>
      </c>
      <c r="AB6219" s="17">
        <f t="shared" si="683"/>
        <v>9.99</v>
      </c>
      <c r="AC6219" s="17">
        <f t="shared" si="684"/>
        <v>0</v>
      </c>
      <c r="AD6219" s="17">
        <f t="shared" si="685"/>
        <v>29.97</v>
      </c>
    </row>
    <row r="6220" spans="1:30">
      <c r="A6220">
        <v>6219</v>
      </c>
      <c r="B6220" t="s">
        <v>8763</v>
      </c>
      <c r="C6220" s="4">
        <v>42663</v>
      </c>
      <c r="D6220" s="4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 s="17">
        <v>35.195999999999998</v>
      </c>
      <c r="V6220">
        <f t="shared" si="679"/>
        <v>2016</v>
      </c>
      <c r="W6220" t="str">
        <f t="shared" si="680"/>
        <v>Oct</v>
      </c>
      <c r="X6220" s="9" t="str">
        <f>Sample___Superstore[[#This Row],[Order Year]]&amp;"-"&amp;Sample___Superstore[[#This Row],[Order Month]]</f>
        <v>2016-Oct</v>
      </c>
      <c r="Y6220" s="10">
        <f>Sample___Superstore6[[#This Row],[Profit]]/Sample___Superstore6[[#This Row],[Sales]]</f>
        <v>0.27999999999999997</v>
      </c>
      <c r="Z6220" s="9">
        <f t="shared" si="681"/>
        <v>6</v>
      </c>
      <c r="AA6220" s="17">
        <f t="shared" si="682"/>
        <v>5.8659999999999997</v>
      </c>
      <c r="AB6220" s="17">
        <f t="shared" si="683"/>
        <v>20.95</v>
      </c>
      <c r="AC6220" s="17">
        <f t="shared" si="684"/>
        <v>0</v>
      </c>
      <c r="AD6220" s="17">
        <f t="shared" si="685"/>
        <v>125.7</v>
      </c>
    </row>
    <row r="6221" spans="1:30">
      <c r="A6221">
        <v>6220</v>
      </c>
      <c r="B6221" t="s">
        <v>8763</v>
      </c>
      <c r="C6221" s="4">
        <v>42663</v>
      </c>
      <c r="D6221" s="4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 s="17">
        <v>51.834600000000002</v>
      </c>
      <c r="V6221">
        <f t="shared" si="679"/>
        <v>2016</v>
      </c>
      <c r="W6221" t="str">
        <f t="shared" si="680"/>
        <v>Oct</v>
      </c>
      <c r="X6221" s="9" t="str">
        <f>Sample___Superstore[[#This Row],[Order Year]]&amp;"-"&amp;Sample___Superstore[[#This Row],[Order Month]]</f>
        <v>2016-Oct</v>
      </c>
      <c r="Y6221" s="10">
        <f>Sample___Superstore6[[#This Row],[Profit]]/Sample___Superstore6[[#This Row],[Sales]]</f>
        <v>0.27</v>
      </c>
      <c r="Z6221" s="9">
        <f t="shared" si="681"/>
        <v>6</v>
      </c>
      <c r="AA6221" s="17">
        <f t="shared" si="682"/>
        <v>25.917300000000001</v>
      </c>
      <c r="AB6221" s="17">
        <f t="shared" si="683"/>
        <v>95.99</v>
      </c>
      <c r="AC6221" s="17">
        <f t="shared" si="684"/>
        <v>0</v>
      </c>
      <c r="AD6221" s="17">
        <f t="shared" si="685"/>
        <v>191.98</v>
      </c>
    </row>
    <row r="6222" spans="1:30">
      <c r="A6222">
        <v>6221</v>
      </c>
      <c r="B6222" t="s">
        <v>8763</v>
      </c>
      <c r="C6222" s="4">
        <v>42663</v>
      </c>
      <c r="D6222" s="4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 s="17">
        <v>1.4601999999999999</v>
      </c>
      <c r="V6222">
        <f t="shared" si="679"/>
        <v>2016</v>
      </c>
      <c r="W6222" t="str">
        <f t="shared" si="680"/>
        <v>Oct</v>
      </c>
      <c r="X6222" s="9" t="str">
        <f>Sample___Superstore[[#This Row],[Order Year]]&amp;"-"&amp;Sample___Superstore[[#This Row],[Order Month]]</f>
        <v>2016-Oct</v>
      </c>
      <c r="Y6222" s="10">
        <f>Sample___Superstore6[[#This Row],[Profit]]/Sample___Superstore6[[#This Row],[Sales]]</f>
        <v>6.9999999999999993E-2</v>
      </c>
      <c r="Z6222" s="9">
        <f t="shared" si="681"/>
        <v>6</v>
      </c>
      <c r="AA6222" s="17">
        <f t="shared" si="682"/>
        <v>0.20859999999999998</v>
      </c>
      <c r="AB6222" s="17">
        <f t="shared" si="683"/>
        <v>2.98</v>
      </c>
      <c r="AC6222" s="17">
        <f t="shared" si="684"/>
        <v>0</v>
      </c>
      <c r="AD6222" s="17">
        <f t="shared" si="685"/>
        <v>20.86</v>
      </c>
    </row>
    <row r="6223" spans="1:30">
      <c r="A6223">
        <v>6222</v>
      </c>
      <c r="B6223" t="s">
        <v>8764</v>
      </c>
      <c r="C6223" s="4">
        <v>42992</v>
      </c>
      <c r="D6223" s="4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 s="17">
        <v>26.082000000000001</v>
      </c>
      <c r="V6223">
        <f t="shared" si="679"/>
        <v>2017</v>
      </c>
      <c r="W6223" t="str">
        <f t="shared" si="680"/>
        <v>Sep</v>
      </c>
      <c r="X6223" s="9" t="str">
        <f>Sample___Superstore[[#This Row],[Order Year]]&amp;"-"&amp;Sample___Superstore[[#This Row],[Order Month]]</f>
        <v>2017-Sep</v>
      </c>
      <c r="Y6223" s="10">
        <f>Sample___Superstore6[[#This Row],[Profit]]/Sample___Superstore6[[#This Row],[Sales]]</f>
        <v>0.45999999999999996</v>
      </c>
      <c r="Z6223" s="9">
        <f t="shared" si="681"/>
        <v>4</v>
      </c>
      <c r="AA6223" s="17">
        <f t="shared" si="682"/>
        <v>2.8980000000000001</v>
      </c>
      <c r="AB6223" s="17">
        <f t="shared" si="683"/>
        <v>6.3000000000000007</v>
      </c>
      <c r="AC6223" s="17">
        <f t="shared" si="684"/>
        <v>0</v>
      </c>
      <c r="AD6223" s="17">
        <f t="shared" si="685"/>
        <v>56.7</v>
      </c>
    </row>
    <row r="6224" spans="1:30">
      <c r="A6224">
        <v>6223</v>
      </c>
      <c r="B6224" t="s">
        <v>8765</v>
      </c>
      <c r="C6224" s="4">
        <v>43092</v>
      </c>
      <c r="D6224" s="4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 s="17">
        <v>19.084800000000001</v>
      </c>
      <c r="V6224">
        <f t="shared" si="679"/>
        <v>2017</v>
      </c>
      <c r="W6224" t="str">
        <f t="shared" si="680"/>
        <v>Dec</v>
      </c>
      <c r="X6224" s="9" t="str">
        <f>Sample___Superstore[[#This Row],[Order Year]]&amp;"-"&amp;Sample___Superstore[[#This Row],[Order Month]]</f>
        <v>2017-Dec</v>
      </c>
      <c r="Y6224" s="10">
        <f>Sample___Superstore6[[#This Row],[Profit]]/Sample___Superstore6[[#This Row],[Sales]]</f>
        <v>0.26250000000000007</v>
      </c>
      <c r="Z6224" s="9">
        <f t="shared" si="681"/>
        <v>4</v>
      </c>
      <c r="AA6224" s="17">
        <f t="shared" si="682"/>
        <v>4.7712000000000003</v>
      </c>
      <c r="AB6224" s="17">
        <f t="shared" si="683"/>
        <v>18.175999999999998</v>
      </c>
      <c r="AC6224" s="17">
        <f t="shared" si="684"/>
        <v>14.540799999999999</v>
      </c>
      <c r="AD6224" s="17">
        <f t="shared" si="685"/>
        <v>58.163199999999996</v>
      </c>
    </row>
    <row r="6225" spans="1:30">
      <c r="A6225">
        <v>6224</v>
      </c>
      <c r="B6225" t="s">
        <v>8765</v>
      </c>
      <c r="C6225" s="4">
        <v>43092</v>
      </c>
      <c r="D6225" s="4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 s="17">
        <v>1.0730999999999999</v>
      </c>
      <c r="V6225">
        <f t="shared" si="679"/>
        <v>2017</v>
      </c>
      <c r="W6225" t="str">
        <f t="shared" si="680"/>
        <v>Dec</v>
      </c>
      <c r="X6225" s="9" t="str">
        <f>Sample___Superstore[[#This Row],[Order Year]]&amp;"-"&amp;Sample___Superstore[[#This Row],[Order Month]]</f>
        <v>2017-Dec</v>
      </c>
      <c r="Y6225" s="10">
        <f>Sample___Superstore6[[#This Row],[Profit]]/Sample___Superstore6[[#This Row],[Sales]]</f>
        <v>8.7499999999999994E-2</v>
      </c>
      <c r="Z6225" s="9">
        <f t="shared" si="681"/>
        <v>4</v>
      </c>
      <c r="AA6225" s="17">
        <f t="shared" si="682"/>
        <v>0.15329999999999999</v>
      </c>
      <c r="AB6225" s="17">
        <f t="shared" si="683"/>
        <v>1.752</v>
      </c>
      <c r="AC6225" s="17">
        <f t="shared" si="684"/>
        <v>2.4527999999999999</v>
      </c>
      <c r="AD6225" s="17">
        <f t="shared" si="685"/>
        <v>9.8111999999999995</v>
      </c>
    </row>
    <row r="6226" spans="1:30">
      <c r="A6226">
        <v>6225</v>
      </c>
      <c r="B6226" t="s">
        <v>8765</v>
      </c>
      <c r="C6226" s="4">
        <v>43092</v>
      </c>
      <c r="D6226" s="4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17">
        <v>-54.588000000000001</v>
      </c>
      <c r="V6226">
        <f t="shared" si="679"/>
        <v>2017</v>
      </c>
      <c r="W6226" t="str">
        <f t="shared" si="680"/>
        <v>Dec</v>
      </c>
      <c r="X6226" s="9" t="str">
        <f>Sample___Superstore[[#This Row],[Order Year]]&amp;"-"&amp;Sample___Superstore[[#This Row],[Order Month]]</f>
        <v>2017-Dec</v>
      </c>
      <c r="Y6226" s="10">
        <f>Sample___Superstore6[[#This Row],[Profit]]/Sample___Superstore6[[#This Row],[Sales]]</f>
        <v>-0.25</v>
      </c>
      <c r="Z6226" s="9">
        <f t="shared" si="681"/>
        <v>4</v>
      </c>
      <c r="AA6226" s="17">
        <f t="shared" si="682"/>
        <v>-18.196000000000002</v>
      </c>
      <c r="AB6226" s="17">
        <f t="shared" si="683"/>
        <v>72.784000000000006</v>
      </c>
      <c r="AC6226" s="17">
        <f t="shared" si="684"/>
        <v>43.670400000000001</v>
      </c>
      <c r="AD6226" s="17">
        <f t="shared" si="685"/>
        <v>174.6816</v>
      </c>
    </row>
    <row r="6227" spans="1:30">
      <c r="A6227">
        <v>6226</v>
      </c>
      <c r="B6227" t="s">
        <v>8767</v>
      </c>
      <c r="C6227" s="4">
        <v>42282</v>
      </c>
      <c r="D6227" s="4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 s="17">
        <v>-103.86060000000001</v>
      </c>
      <c r="V6227">
        <f t="shared" si="679"/>
        <v>2015</v>
      </c>
      <c r="W6227" t="str">
        <f t="shared" si="680"/>
        <v>Oct</v>
      </c>
      <c r="X6227" s="9" t="str">
        <f>Sample___Superstore[[#This Row],[Order Year]]&amp;"-"&amp;Sample___Superstore[[#This Row],[Order Month]]</f>
        <v>2015-Oct</v>
      </c>
      <c r="Y6227" s="10">
        <f>Sample___Superstore6[[#This Row],[Profit]]/Sample___Superstore6[[#This Row],[Sales]]</f>
        <v>-1.5666666666666669</v>
      </c>
      <c r="Z6227" s="9">
        <f t="shared" si="681"/>
        <v>4</v>
      </c>
      <c r="AA6227" s="17">
        <f t="shared" si="682"/>
        <v>-103.86060000000001</v>
      </c>
      <c r="AB6227" s="17">
        <f t="shared" si="683"/>
        <v>66.293999999999997</v>
      </c>
      <c r="AC6227" s="17">
        <f t="shared" si="684"/>
        <v>46.405799999999992</v>
      </c>
      <c r="AD6227" s="17">
        <f t="shared" si="685"/>
        <v>19.888200000000005</v>
      </c>
    </row>
    <row r="6228" spans="1:30">
      <c r="A6228">
        <v>6227</v>
      </c>
      <c r="B6228" t="s">
        <v>8767</v>
      </c>
      <c r="C6228" s="4">
        <v>42282</v>
      </c>
      <c r="D6228" s="4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 s="17">
        <v>-14.558400000000001</v>
      </c>
      <c r="V6228">
        <f t="shared" si="679"/>
        <v>2015</v>
      </c>
      <c r="W6228" t="str">
        <f t="shared" si="680"/>
        <v>Oct</v>
      </c>
      <c r="X6228" s="9" t="str">
        <f>Sample___Superstore[[#This Row],[Order Year]]&amp;"-"&amp;Sample___Superstore[[#This Row],[Order Month]]</f>
        <v>2015-Oct</v>
      </c>
      <c r="Y6228" s="10">
        <f>Sample___Superstore6[[#This Row],[Profit]]/Sample___Superstore6[[#This Row],[Sales]]</f>
        <v>-0.05</v>
      </c>
      <c r="Z6228" s="9">
        <f t="shared" si="681"/>
        <v>4</v>
      </c>
      <c r="AA6228" s="17">
        <f t="shared" si="682"/>
        <v>-3.6396000000000002</v>
      </c>
      <c r="AB6228" s="17">
        <f t="shared" si="683"/>
        <v>72.792000000000002</v>
      </c>
      <c r="AC6228" s="17">
        <f t="shared" si="684"/>
        <v>58.233600000000003</v>
      </c>
      <c r="AD6228" s="17">
        <f t="shared" si="685"/>
        <v>232.93440000000001</v>
      </c>
    </row>
    <row r="6229" spans="1:30">
      <c r="A6229">
        <v>6228</v>
      </c>
      <c r="B6229" t="s">
        <v>8768</v>
      </c>
      <c r="C6229" s="4">
        <v>41945</v>
      </c>
      <c r="D6229" s="4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 s="17">
        <v>7.7679</v>
      </c>
      <c r="V6229">
        <f t="shared" si="679"/>
        <v>2014</v>
      </c>
      <c r="W6229" t="str">
        <f t="shared" si="680"/>
        <v>Nov</v>
      </c>
      <c r="X6229" s="9" t="str">
        <f>Sample___Superstore[[#This Row],[Order Year]]&amp;"-"&amp;Sample___Superstore[[#This Row],[Order Month]]</f>
        <v>2014-Nov</v>
      </c>
      <c r="Y6229" s="10">
        <f>Sample___Superstore6[[#This Row],[Profit]]/Sample___Superstore6[[#This Row],[Sales]]</f>
        <v>8.7500000000000008E-2</v>
      </c>
      <c r="Z6229" s="9">
        <f t="shared" si="681"/>
        <v>5</v>
      </c>
      <c r="AA6229" s="17">
        <f t="shared" si="682"/>
        <v>2.5893000000000002</v>
      </c>
      <c r="AB6229" s="17">
        <f t="shared" si="683"/>
        <v>29.591999999999999</v>
      </c>
      <c r="AC6229" s="17">
        <f t="shared" si="684"/>
        <v>17.755199999999999</v>
      </c>
      <c r="AD6229" s="17">
        <f t="shared" si="685"/>
        <v>71.020799999999994</v>
      </c>
    </row>
    <row r="6230" spans="1:30">
      <c r="A6230">
        <v>6229</v>
      </c>
      <c r="B6230" t="s">
        <v>8769</v>
      </c>
      <c r="C6230" s="4">
        <v>42391</v>
      </c>
      <c r="D6230" s="4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17">
        <v>-20.235600000000002</v>
      </c>
      <c r="V6230">
        <f t="shared" si="679"/>
        <v>2016</v>
      </c>
      <c r="W6230" t="str">
        <f t="shared" si="680"/>
        <v>Jan</v>
      </c>
      <c r="X6230" s="9" t="str">
        <f>Sample___Superstore[[#This Row],[Order Year]]&amp;"-"&amp;Sample___Superstore[[#This Row],[Order Month]]</f>
        <v>2016-Jan</v>
      </c>
      <c r="Y6230" s="10">
        <f>Sample___Superstore6[[#This Row],[Profit]]/Sample___Superstore6[[#This Row],[Sales]]</f>
        <v>-0.18333333333333335</v>
      </c>
      <c r="Z6230" s="9">
        <f t="shared" si="681"/>
        <v>5</v>
      </c>
      <c r="AA6230" s="17">
        <f t="shared" si="682"/>
        <v>-5.0589000000000004</v>
      </c>
      <c r="AB6230" s="17">
        <f t="shared" si="683"/>
        <v>27.594000000000001</v>
      </c>
      <c r="AC6230" s="17">
        <f t="shared" si="684"/>
        <v>44.150400000000005</v>
      </c>
      <c r="AD6230" s="17">
        <f t="shared" si="685"/>
        <v>66.2256</v>
      </c>
    </row>
    <row r="6231" spans="1:30">
      <c r="A6231">
        <v>6230</v>
      </c>
      <c r="B6231" t="s">
        <v>8769</v>
      </c>
      <c r="C6231" s="4">
        <v>42391</v>
      </c>
      <c r="D6231" s="4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 s="17">
        <v>15.863099999999999</v>
      </c>
      <c r="V6231">
        <f t="shared" si="679"/>
        <v>2016</v>
      </c>
      <c r="W6231" t="str">
        <f t="shared" si="680"/>
        <v>Jan</v>
      </c>
      <c r="X6231" s="9" t="str">
        <f>Sample___Superstore[[#This Row],[Order Year]]&amp;"-"&amp;Sample___Superstore[[#This Row],[Order Month]]</f>
        <v>2016-Jan</v>
      </c>
      <c r="Y6231" s="10">
        <f>Sample___Superstore6[[#This Row],[Profit]]/Sample___Superstore6[[#This Row],[Sales]]</f>
        <v>0.28749999999999998</v>
      </c>
      <c r="Z6231" s="9">
        <f t="shared" si="681"/>
        <v>5</v>
      </c>
      <c r="AA6231" s="17">
        <f t="shared" si="682"/>
        <v>5.2877000000000001</v>
      </c>
      <c r="AB6231" s="17">
        <f t="shared" si="683"/>
        <v>18.391999999999999</v>
      </c>
      <c r="AC6231" s="17">
        <f t="shared" si="684"/>
        <v>11.035200000000001</v>
      </c>
      <c r="AD6231" s="17">
        <f t="shared" si="685"/>
        <v>44.140799999999999</v>
      </c>
    </row>
    <row r="6232" spans="1:30">
      <c r="A6232">
        <v>6231</v>
      </c>
      <c r="B6232" t="s">
        <v>8770</v>
      </c>
      <c r="C6232" s="4">
        <v>42927</v>
      </c>
      <c r="D6232" s="4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 s="17">
        <v>11.8248</v>
      </c>
      <c r="V6232">
        <f t="shared" si="679"/>
        <v>2017</v>
      </c>
      <c r="W6232" t="str">
        <f t="shared" si="680"/>
        <v>Jul</v>
      </c>
      <c r="X6232" s="9" t="str">
        <f>Sample___Superstore[[#This Row],[Order Year]]&amp;"-"&amp;Sample___Superstore[[#This Row],[Order Month]]</f>
        <v>2017-Jul</v>
      </c>
      <c r="Y6232" s="10">
        <f>Sample___Superstore6[[#This Row],[Profit]]/Sample___Superstore6[[#This Row],[Sales]]</f>
        <v>0.39</v>
      </c>
      <c r="Z6232" s="9">
        <f t="shared" si="681"/>
        <v>6</v>
      </c>
      <c r="AA6232" s="17">
        <f t="shared" si="682"/>
        <v>2.9561999999999999</v>
      </c>
      <c r="AB6232" s="17">
        <f t="shared" si="683"/>
        <v>7.58</v>
      </c>
      <c r="AC6232" s="17">
        <f t="shared" si="684"/>
        <v>0</v>
      </c>
      <c r="AD6232" s="17">
        <f t="shared" si="685"/>
        <v>30.32</v>
      </c>
    </row>
    <row r="6233" spans="1:30">
      <c r="A6233">
        <v>6232</v>
      </c>
      <c r="B6233" t="s">
        <v>8772</v>
      </c>
      <c r="C6233" s="4">
        <v>42989</v>
      </c>
      <c r="D6233" s="4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 s="17">
        <v>8.8783999999999992</v>
      </c>
      <c r="V6233">
        <f t="shared" si="679"/>
        <v>2017</v>
      </c>
      <c r="W6233" t="str">
        <f t="shared" si="680"/>
        <v>Sep</v>
      </c>
      <c r="X6233" s="9" t="str">
        <f>Sample___Superstore[[#This Row],[Order Year]]&amp;"-"&amp;Sample___Superstore[[#This Row],[Order Month]]</f>
        <v>2017-Sep</v>
      </c>
      <c r="Y6233" s="10">
        <f>Sample___Superstore6[[#This Row],[Profit]]/Sample___Superstore6[[#This Row],[Sales]]</f>
        <v>4.9999999999999989E-2</v>
      </c>
      <c r="Z6233" s="9">
        <f t="shared" si="681"/>
        <v>0</v>
      </c>
      <c r="AA6233" s="17">
        <f t="shared" si="682"/>
        <v>4.4391999999999996</v>
      </c>
      <c r="AB6233" s="17">
        <f t="shared" si="683"/>
        <v>88.784000000000006</v>
      </c>
      <c r="AC6233" s="17">
        <f t="shared" si="684"/>
        <v>35.513600000000004</v>
      </c>
      <c r="AD6233" s="17">
        <f t="shared" si="685"/>
        <v>142.05440000000002</v>
      </c>
    </row>
    <row r="6234" spans="1:30">
      <c r="A6234">
        <v>6233</v>
      </c>
      <c r="B6234" t="s">
        <v>8772</v>
      </c>
      <c r="C6234" s="4">
        <v>42989</v>
      </c>
      <c r="D6234" s="4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 s="17">
        <v>9.3312000000000008</v>
      </c>
      <c r="V6234">
        <f t="shared" si="679"/>
        <v>2017</v>
      </c>
      <c r="W6234" t="str">
        <f t="shared" si="680"/>
        <v>Sep</v>
      </c>
      <c r="X6234" s="9" t="str">
        <f>Sample___Superstore[[#This Row],[Order Year]]&amp;"-"&amp;Sample___Superstore[[#This Row],[Order Month]]</f>
        <v>2017-Sep</v>
      </c>
      <c r="Y6234" s="10">
        <f>Sample___Superstore6[[#This Row],[Profit]]/Sample___Superstore6[[#This Row],[Sales]]</f>
        <v>0.48000000000000004</v>
      </c>
      <c r="Z6234" s="9">
        <f t="shared" si="681"/>
        <v>0</v>
      </c>
      <c r="AA6234" s="17">
        <f t="shared" si="682"/>
        <v>3.1104000000000003</v>
      </c>
      <c r="AB6234" s="17">
        <f t="shared" si="683"/>
        <v>6.48</v>
      </c>
      <c r="AC6234" s="17">
        <f t="shared" si="684"/>
        <v>0</v>
      </c>
      <c r="AD6234" s="17">
        <f t="shared" si="685"/>
        <v>19.440000000000001</v>
      </c>
    </row>
    <row r="6235" spans="1:30">
      <c r="A6235">
        <v>6234</v>
      </c>
      <c r="B6235" t="s">
        <v>8772</v>
      </c>
      <c r="C6235" s="4">
        <v>42989</v>
      </c>
      <c r="D6235" s="4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 s="17">
        <v>34.214399999999998</v>
      </c>
      <c r="V6235">
        <f t="shared" si="679"/>
        <v>2017</v>
      </c>
      <c r="W6235" t="str">
        <f t="shared" si="680"/>
        <v>Sep</v>
      </c>
      <c r="X6235" s="9" t="str">
        <f>Sample___Superstore[[#This Row],[Order Year]]&amp;"-"&amp;Sample___Superstore[[#This Row],[Order Month]]</f>
        <v>2017-Sep</v>
      </c>
      <c r="Y6235" s="10">
        <f>Sample___Superstore6[[#This Row],[Profit]]/Sample___Superstore6[[#This Row],[Sales]]</f>
        <v>0.48</v>
      </c>
      <c r="Z6235" s="9">
        <f t="shared" si="681"/>
        <v>0</v>
      </c>
      <c r="AA6235" s="17">
        <f t="shared" si="682"/>
        <v>3.1103999999999998</v>
      </c>
      <c r="AB6235" s="17">
        <f t="shared" si="683"/>
        <v>6.48</v>
      </c>
      <c r="AC6235" s="17">
        <f t="shared" si="684"/>
        <v>0</v>
      </c>
      <c r="AD6235" s="17">
        <f t="shared" si="685"/>
        <v>71.28</v>
      </c>
    </row>
    <row r="6236" spans="1:30">
      <c r="A6236">
        <v>6235</v>
      </c>
      <c r="B6236" t="s">
        <v>8772</v>
      </c>
      <c r="C6236" s="4">
        <v>42989</v>
      </c>
      <c r="D6236" s="4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 s="17">
        <v>459.98750000000001</v>
      </c>
      <c r="V6236">
        <f t="shared" si="679"/>
        <v>2017</v>
      </c>
      <c r="W6236" t="str">
        <f t="shared" si="680"/>
        <v>Sep</v>
      </c>
      <c r="X6236" s="9" t="str">
        <f>Sample___Superstore[[#This Row],[Order Year]]&amp;"-"&amp;Sample___Superstore[[#This Row],[Order Month]]</f>
        <v>2017-Sep</v>
      </c>
      <c r="Y6236" s="10">
        <f>Sample___Superstore6[[#This Row],[Profit]]/Sample___Superstore6[[#This Row],[Sales]]</f>
        <v>0.3125</v>
      </c>
      <c r="Z6236" s="9">
        <f t="shared" si="681"/>
        <v>0</v>
      </c>
      <c r="AA6236" s="17">
        <f t="shared" si="682"/>
        <v>91.997500000000002</v>
      </c>
      <c r="AB6236" s="17">
        <f t="shared" si="683"/>
        <v>294.392</v>
      </c>
      <c r="AC6236" s="17">
        <f t="shared" si="684"/>
        <v>294.392</v>
      </c>
      <c r="AD6236" s="17">
        <f t="shared" si="685"/>
        <v>1177.568</v>
      </c>
    </row>
    <row r="6237" spans="1:30">
      <c r="A6237">
        <v>6236</v>
      </c>
      <c r="B6237" t="s">
        <v>8772</v>
      </c>
      <c r="C6237" s="4">
        <v>42989</v>
      </c>
      <c r="D6237" s="4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 s="17">
        <v>-17.991</v>
      </c>
      <c r="V6237">
        <f t="shared" si="679"/>
        <v>2017</v>
      </c>
      <c r="W6237" t="str">
        <f t="shared" si="680"/>
        <v>Sep</v>
      </c>
      <c r="X6237" s="9" t="str">
        <f>Sample___Superstore[[#This Row],[Order Year]]&amp;"-"&amp;Sample___Superstore[[#This Row],[Order Month]]</f>
        <v>2017-Sep</v>
      </c>
      <c r="Y6237" s="10">
        <f>Sample___Superstore6[[#This Row],[Profit]]/Sample___Superstore6[[#This Row],[Sales]]</f>
        <v>-0.22500000000000001</v>
      </c>
      <c r="Z6237" s="9">
        <f t="shared" si="681"/>
        <v>0</v>
      </c>
      <c r="AA6237" s="17">
        <f t="shared" si="682"/>
        <v>-3.5981999999999998</v>
      </c>
      <c r="AB6237" s="17">
        <f t="shared" si="683"/>
        <v>15.991999999999999</v>
      </c>
      <c r="AC6237" s="17">
        <f t="shared" si="684"/>
        <v>15.991999999999999</v>
      </c>
      <c r="AD6237" s="17">
        <f t="shared" si="685"/>
        <v>63.967999999999996</v>
      </c>
    </row>
    <row r="6238" spans="1:30">
      <c r="A6238">
        <v>6237</v>
      </c>
      <c r="B6238" t="s">
        <v>8775</v>
      </c>
      <c r="C6238" s="4">
        <v>42423</v>
      </c>
      <c r="D6238" s="4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 s="17">
        <v>21.591000000000001</v>
      </c>
      <c r="V6238">
        <f t="shared" si="679"/>
        <v>2016</v>
      </c>
      <c r="W6238" t="str">
        <f t="shared" si="680"/>
        <v>Feb</v>
      </c>
      <c r="X6238" s="9" t="str">
        <f>Sample___Superstore[[#This Row],[Order Year]]&amp;"-"&amp;Sample___Superstore[[#This Row],[Order Month]]</f>
        <v>2016-Feb</v>
      </c>
      <c r="Y6238" s="10">
        <f>Sample___Superstore6[[#This Row],[Profit]]/Sample___Superstore6[[#This Row],[Sales]]</f>
        <v>0.375</v>
      </c>
      <c r="Z6238" s="9">
        <f t="shared" si="681"/>
        <v>4</v>
      </c>
      <c r="AA6238" s="17">
        <f t="shared" si="682"/>
        <v>7.1970000000000001</v>
      </c>
      <c r="AB6238" s="17">
        <f t="shared" si="683"/>
        <v>19.192</v>
      </c>
      <c r="AC6238" s="17">
        <f t="shared" si="684"/>
        <v>11.5152</v>
      </c>
      <c r="AD6238" s="17">
        <f t="shared" si="685"/>
        <v>46.0608</v>
      </c>
    </row>
    <row r="6239" spans="1:30">
      <c r="A6239">
        <v>6238</v>
      </c>
      <c r="B6239" t="s">
        <v>8776</v>
      </c>
      <c r="C6239" s="4">
        <v>42391</v>
      </c>
      <c r="D6239" s="4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 s="17">
        <v>9.2175999999999991</v>
      </c>
      <c r="V6239">
        <f t="shared" si="679"/>
        <v>2016</v>
      </c>
      <c r="W6239" t="str">
        <f t="shared" si="680"/>
        <v>Jan</v>
      </c>
      <c r="X6239" s="9" t="str">
        <f>Sample___Superstore[[#This Row],[Order Year]]&amp;"-"&amp;Sample___Superstore[[#This Row],[Order Month]]</f>
        <v>2016-Jan</v>
      </c>
      <c r="Y6239" s="10">
        <f>Sample___Superstore6[[#This Row],[Profit]]/Sample___Superstore6[[#This Row],[Sales]]</f>
        <v>0.35</v>
      </c>
      <c r="Z6239" s="9">
        <f t="shared" si="681"/>
        <v>7</v>
      </c>
      <c r="AA6239" s="17">
        <f t="shared" si="682"/>
        <v>2.3043999999999998</v>
      </c>
      <c r="AB6239" s="17">
        <f t="shared" si="683"/>
        <v>6.5839999999999996</v>
      </c>
      <c r="AC6239" s="17">
        <f t="shared" si="684"/>
        <v>5.2671999999999999</v>
      </c>
      <c r="AD6239" s="17">
        <f t="shared" si="685"/>
        <v>21.0688</v>
      </c>
    </row>
    <row r="6240" spans="1:30">
      <c r="A6240">
        <v>6239</v>
      </c>
      <c r="B6240" t="s">
        <v>8777</v>
      </c>
      <c r="C6240" s="4">
        <v>42350</v>
      </c>
      <c r="D6240" s="4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 s="17">
        <v>21.645</v>
      </c>
      <c r="V6240">
        <f t="shared" si="679"/>
        <v>2015</v>
      </c>
      <c r="W6240" t="str">
        <f t="shared" si="680"/>
        <v>Dec</v>
      </c>
      <c r="X6240" s="9" t="str">
        <f>Sample___Superstore[[#This Row],[Order Year]]&amp;"-"&amp;Sample___Superstore[[#This Row],[Order Month]]</f>
        <v>2015-Dec</v>
      </c>
      <c r="Y6240" s="10">
        <f>Sample___Superstore6[[#This Row],[Profit]]/Sample___Superstore6[[#This Row],[Sales]]</f>
        <v>0.13</v>
      </c>
      <c r="Z6240" s="9">
        <f t="shared" si="681"/>
        <v>4</v>
      </c>
      <c r="AA6240" s="17">
        <f t="shared" si="682"/>
        <v>7.2149999999999999</v>
      </c>
      <c r="AB6240" s="17">
        <f t="shared" si="683"/>
        <v>55.5</v>
      </c>
      <c r="AC6240" s="17">
        <f t="shared" si="684"/>
        <v>0</v>
      </c>
      <c r="AD6240" s="17">
        <f t="shared" si="685"/>
        <v>166.5</v>
      </c>
    </row>
    <row r="6241" spans="1:30">
      <c r="A6241">
        <v>6240</v>
      </c>
      <c r="B6241" t="s">
        <v>8777</v>
      </c>
      <c r="C6241" s="4">
        <v>42350</v>
      </c>
      <c r="D6241" s="4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 s="17">
        <v>93.698800000000006</v>
      </c>
      <c r="V6241">
        <f t="shared" si="679"/>
        <v>2015</v>
      </c>
      <c r="W6241" t="str">
        <f t="shared" si="680"/>
        <v>Dec</v>
      </c>
      <c r="X6241" s="9" t="str">
        <f>Sample___Superstore[[#This Row],[Order Year]]&amp;"-"&amp;Sample___Superstore[[#This Row],[Order Month]]</f>
        <v>2015-Dec</v>
      </c>
      <c r="Y6241" s="10">
        <f>Sample___Superstore6[[#This Row],[Profit]]/Sample___Superstore6[[#This Row],[Sales]]</f>
        <v>0.26</v>
      </c>
      <c r="Z6241" s="9">
        <f t="shared" si="681"/>
        <v>4</v>
      </c>
      <c r="AA6241" s="17">
        <f t="shared" si="682"/>
        <v>46.849400000000003</v>
      </c>
      <c r="AB6241" s="17">
        <f t="shared" si="683"/>
        <v>180.19</v>
      </c>
      <c r="AC6241" s="17">
        <f t="shared" si="684"/>
        <v>0</v>
      </c>
      <c r="AD6241" s="17">
        <f t="shared" si="685"/>
        <v>360.38</v>
      </c>
    </row>
    <row r="6242" spans="1:30">
      <c r="A6242">
        <v>6241</v>
      </c>
      <c r="B6242" t="s">
        <v>8778</v>
      </c>
      <c r="C6242" s="4">
        <v>42672</v>
      </c>
      <c r="D6242" s="4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 s="17">
        <v>3.8168000000000002</v>
      </c>
      <c r="V6242">
        <f t="shared" si="679"/>
        <v>2016</v>
      </c>
      <c r="W6242" t="str">
        <f t="shared" si="680"/>
        <v>Oct</v>
      </c>
      <c r="X6242" s="9" t="str">
        <f>Sample___Superstore[[#This Row],[Order Year]]&amp;"-"&amp;Sample___Superstore[[#This Row],[Order Month]]</f>
        <v>2016-Oct</v>
      </c>
      <c r="Y6242" s="10">
        <f>Sample___Superstore6[[#This Row],[Profit]]/Sample___Superstore6[[#This Row],[Sales]]</f>
        <v>0.32500000000000001</v>
      </c>
      <c r="Z6242" s="9">
        <f t="shared" si="681"/>
        <v>3</v>
      </c>
      <c r="AA6242" s="17">
        <f t="shared" si="682"/>
        <v>3.8168000000000002</v>
      </c>
      <c r="AB6242" s="17">
        <f t="shared" si="683"/>
        <v>11.744</v>
      </c>
      <c r="AC6242" s="17">
        <f t="shared" si="684"/>
        <v>2.3488000000000002</v>
      </c>
      <c r="AD6242" s="17">
        <f t="shared" si="685"/>
        <v>9.3951999999999991</v>
      </c>
    </row>
    <row r="6243" spans="1:30">
      <c r="A6243">
        <v>6242</v>
      </c>
      <c r="B6243" t="s">
        <v>8779</v>
      </c>
      <c r="C6243" s="4">
        <v>42883</v>
      </c>
      <c r="D6243" s="4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 s="17">
        <v>101.4504</v>
      </c>
      <c r="V6243">
        <f t="shared" si="679"/>
        <v>2017</v>
      </c>
      <c r="W6243" t="str">
        <f t="shared" si="680"/>
        <v>May</v>
      </c>
      <c r="X6243" s="9" t="str">
        <f>Sample___Superstore[[#This Row],[Order Year]]&amp;"-"&amp;Sample___Superstore[[#This Row],[Order Month]]</f>
        <v>2017-May</v>
      </c>
      <c r="Y6243" s="10">
        <f>Sample___Superstore6[[#This Row],[Profit]]/Sample___Superstore6[[#This Row],[Sales]]</f>
        <v>0.41000000000000003</v>
      </c>
      <c r="Z6243" s="9">
        <f t="shared" si="681"/>
        <v>3</v>
      </c>
      <c r="AA6243" s="17">
        <f t="shared" si="682"/>
        <v>12.6813</v>
      </c>
      <c r="AB6243" s="17">
        <f t="shared" si="683"/>
        <v>30.93</v>
      </c>
      <c r="AC6243" s="17">
        <f t="shared" si="684"/>
        <v>0</v>
      </c>
      <c r="AD6243" s="17">
        <f t="shared" si="685"/>
        <v>247.44</v>
      </c>
    </row>
    <row r="6244" spans="1:30">
      <c r="A6244">
        <v>6243</v>
      </c>
      <c r="B6244" t="s">
        <v>8780</v>
      </c>
      <c r="C6244" s="4">
        <v>41994</v>
      </c>
      <c r="D6244" s="4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 s="17">
        <v>-14.592000000000001</v>
      </c>
      <c r="V6244">
        <f t="shared" si="679"/>
        <v>2014</v>
      </c>
      <c r="W6244" t="str">
        <f t="shared" si="680"/>
        <v>Dec</v>
      </c>
      <c r="X6244" s="9" t="str">
        <f>Sample___Superstore[[#This Row],[Order Year]]&amp;"-"&amp;Sample___Superstore[[#This Row],[Order Month]]</f>
        <v>2014-Dec</v>
      </c>
      <c r="Y6244" s="10">
        <f>Sample___Superstore6[[#This Row],[Profit]]/Sample___Superstore6[[#This Row],[Sales]]</f>
        <v>-0.8</v>
      </c>
      <c r="Z6244" s="9">
        <f t="shared" si="681"/>
        <v>7</v>
      </c>
      <c r="AA6244" s="17">
        <f t="shared" si="682"/>
        <v>-7.2960000000000003</v>
      </c>
      <c r="AB6244" s="17">
        <f t="shared" si="683"/>
        <v>9.1199999999999992</v>
      </c>
      <c r="AC6244" s="17">
        <f t="shared" si="684"/>
        <v>12.767999999999999</v>
      </c>
      <c r="AD6244" s="17">
        <f t="shared" si="685"/>
        <v>5.4719999999999995</v>
      </c>
    </row>
    <row r="6245" spans="1:30">
      <c r="A6245">
        <v>6244</v>
      </c>
      <c r="B6245" t="s">
        <v>8781</v>
      </c>
      <c r="C6245" s="4">
        <v>42698</v>
      </c>
      <c r="D6245" s="4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 s="17">
        <v>7.6050000000000004</v>
      </c>
      <c r="V6245">
        <f t="shared" si="679"/>
        <v>2016</v>
      </c>
      <c r="W6245" t="str">
        <f t="shared" si="680"/>
        <v>Nov</v>
      </c>
      <c r="X6245" s="9" t="str">
        <f>Sample___Superstore[[#This Row],[Order Year]]&amp;"-"&amp;Sample___Superstore[[#This Row],[Order Month]]</f>
        <v>2016-Nov</v>
      </c>
      <c r="Y6245" s="10">
        <f>Sample___Superstore6[[#This Row],[Profit]]/Sample___Superstore6[[#This Row],[Sales]]</f>
        <v>0.3</v>
      </c>
      <c r="Z6245" s="9">
        <f t="shared" si="681"/>
        <v>4</v>
      </c>
      <c r="AA6245" s="17">
        <f t="shared" si="682"/>
        <v>2.5350000000000001</v>
      </c>
      <c r="AB6245" s="17">
        <f t="shared" si="683"/>
        <v>8.4500000000000011</v>
      </c>
      <c r="AC6245" s="17">
        <f t="shared" si="684"/>
        <v>0</v>
      </c>
      <c r="AD6245" s="17">
        <f t="shared" si="685"/>
        <v>25.35</v>
      </c>
    </row>
    <row r="6246" spans="1:30">
      <c r="A6246">
        <v>6245</v>
      </c>
      <c r="B6246" t="s">
        <v>8782</v>
      </c>
      <c r="C6246" s="4">
        <v>42328</v>
      </c>
      <c r="D6246" s="4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 s="17">
        <v>30.950399999999998</v>
      </c>
      <c r="V6246">
        <f t="shared" si="679"/>
        <v>2015</v>
      </c>
      <c r="W6246" t="str">
        <f t="shared" si="680"/>
        <v>Nov</v>
      </c>
      <c r="X6246" s="9" t="str">
        <f>Sample___Superstore[[#This Row],[Order Year]]&amp;"-"&amp;Sample___Superstore[[#This Row],[Order Month]]</f>
        <v>2015-Nov</v>
      </c>
      <c r="Y6246" s="10">
        <f>Sample___Superstore6[[#This Row],[Profit]]/Sample___Superstore6[[#This Row],[Sales]]</f>
        <v>0.25999999999999995</v>
      </c>
      <c r="Z6246" s="9">
        <f t="shared" si="681"/>
        <v>5</v>
      </c>
      <c r="AA6246" s="17">
        <f t="shared" si="682"/>
        <v>5.1583999999999994</v>
      </c>
      <c r="AB6246" s="17">
        <f t="shared" si="683"/>
        <v>19.84</v>
      </c>
      <c r="AC6246" s="17">
        <f t="shared" si="684"/>
        <v>0</v>
      </c>
      <c r="AD6246" s="17">
        <f t="shared" si="685"/>
        <v>119.04</v>
      </c>
    </row>
    <row r="6247" spans="1:30">
      <c r="A6247">
        <v>6246</v>
      </c>
      <c r="B6247" t="s">
        <v>8782</v>
      </c>
      <c r="C6247" s="4">
        <v>42328</v>
      </c>
      <c r="D6247" s="4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 s="17">
        <v>6.4206000000000003</v>
      </c>
      <c r="V6247">
        <f t="shared" si="679"/>
        <v>2015</v>
      </c>
      <c r="W6247" t="str">
        <f t="shared" si="680"/>
        <v>Nov</v>
      </c>
      <c r="X6247" s="9" t="str">
        <f>Sample___Superstore[[#This Row],[Order Year]]&amp;"-"&amp;Sample___Superstore[[#This Row],[Order Month]]</f>
        <v>2015-Nov</v>
      </c>
      <c r="Y6247" s="10">
        <f>Sample___Superstore6[[#This Row],[Profit]]/Sample___Superstore6[[#This Row],[Sales]]</f>
        <v>0.28999999999999998</v>
      </c>
      <c r="Z6247" s="9">
        <f t="shared" si="681"/>
        <v>5</v>
      </c>
      <c r="AA6247" s="17">
        <f t="shared" si="682"/>
        <v>2.1402000000000001</v>
      </c>
      <c r="AB6247" s="17">
        <f t="shared" si="683"/>
        <v>7.38</v>
      </c>
      <c r="AC6247" s="17">
        <f t="shared" si="684"/>
        <v>0</v>
      </c>
      <c r="AD6247" s="17">
        <f t="shared" si="685"/>
        <v>22.14</v>
      </c>
    </row>
    <row r="6248" spans="1:30">
      <c r="A6248">
        <v>6247</v>
      </c>
      <c r="B6248" t="s">
        <v>8782</v>
      </c>
      <c r="C6248" s="4">
        <v>42328</v>
      </c>
      <c r="D6248" s="4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 s="17">
        <v>6.0114000000000001</v>
      </c>
      <c r="V6248">
        <f t="shared" si="679"/>
        <v>2015</v>
      </c>
      <c r="W6248" t="str">
        <f t="shared" si="680"/>
        <v>Nov</v>
      </c>
      <c r="X6248" s="9" t="str">
        <f>Sample___Superstore[[#This Row],[Order Year]]&amp;"-"&amp;Sample___Superstore[[#This Row],[Order Month]]</f>
        <v>2015-Nov</v>
      </c>
      <c r="Y6248" s="10">
        <f>Sample___Superstore6[[#This Row],[Profit]]/Sample___Superstore6[[#This Row],[Sales]]</f>
        <v>0.43</v>
      </c>
      <c r="Z6248" s="9">
        <f t="shared" si="681"/>
        <v>5</v>
      </c>
      <c r="AA6248" s="17">
        <f t="shared" si="682"/>
        <v>3.0057</v>
      </c>
      <c r="AB6248" s="17">
        <f t="shared" si="683"/>
        <v>6.99</v>
      </c>
      <c r="AC6248" s="17">
        <f t="shared" si="684"/>
        <v>0</v>
      </c>
      <c r="AD6248" s="17">
        <f t="shared" si="685"/>
        <v>13.98</v>
      </c>
    </row>
    <row r="6249" spans="1:30">
      <c r="A6249">
        <v>6248</v>
      </c>
      <c r="B6249" t="s">
        <v>8783</v>
      </c>
      <c r="C6249" s="4">
        <v>42884</v>
      </c>
      <c r="D6249" s="4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 s="17">
        <v>19.968599999999999</v>
      </c>
      <c r="V6249">
        <f t="shared" si="679"/>
        <v>2017</v>
      </c>
      <c r="W6249" t="str">
        <f t="shared" si="680"/>
        <v>May</v>
      </c>
      <c r="X6249" s="9" t="str">
        <f>Sample___Superstore[[#This Row],[Order Year]]&amp;"-"&amp;Sample___Superstore[[#This Row],[Order Month]]</f>
        <v>2017-May</v>
      </c>
      <c r="Y6249" s="10">
        <f>Sample___Superstore6[[#This Row],[Profit]]/Sample___Superstore6[[#This Row],[Sales]]</f>
        <v>0.46</v>
      </c>
      <c r="Z6249" s="9">
        <f t="shared" si="681"/>
        <v>6</v>
      </c>
      <c r="AA6249" s="17">
        <f t="shared" si="682"/>
        <v>19.968599999999999</v>
      </c>
      <c r="AB6249" s="17">
        <f t="shared" si="683"/>
        <v>43.41</v>
      </c>
      <c r="AC6249" s="17">
        <f t="shared" si="684"/>
        <v>0</v>
      </c>
      <c r="AD6249" s="17">
        <f t="shared" si="685"/>
        <v>43.41</v>
      </c>
    </row>
    <row r="6250" spans="1:30">
      <c r="A6250">
        <v>6249</v>
      </c>
      <c r="B6250" t="s">
        <v>8783</v>
      </c>
      <c r="C6250" s="4">
        <v>42884</v>
      </c>
      <c r="D6250" s="4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 s="17">
        <v>2.6208</v>
      </c>
      <c r="V6250">
        <f t="shared" si="679"/>
        <v>2017</v>
      </c>
      <c r="W6250" t="str">
        <f t="shared" si="680"/>
        <v>May</v>
      </c>
      <c r="X6250" s="9" t="str">
        <f>Sample___Superstore[[#This Row],[Order Year]]&amp;"-"&amp;Sample___Superstore[[#This Row],[Order Month]]</f>
        <v>2017-May</v>
      </c>
      <c r="Y6250" s="10">
        <f>Sample___Superstore6[[#This Row],[Profit]]/Sample___Superstore6[[#This Row],[Sales]]</f>
        <v>0.42</v>
      </c>
      <c r="Z6250" s="9">
        <f t="shared" si="681"/>
        <v>6</v>
      </c>
      <c r="AA6250" s="17">
        <f t="shared" si="682"/>
        <v>0.87360000000000004</v>
      </c>
      <c r="AB6250" s="17">
        <f t="shared" si="683"/>
        <v>2.08</v>
      </c>
      <c r="AC6250" s="17">
        <f t="shared" si="684"/>
        <v>0</v>
      </c>
      <c r="AD6250" s="17">
        <f t="shared" si="685"/>
        <v>6.24</v>
      </c>
    </row>
    <row r="6251" spans="1:30">
      <c r="A6251">
        <v>6250</v>
      </c>
      <c r="B6251" t="s">
        <v>8783</v>
      </c>
      <c r="C6251" s="4">
        <v>42884</v>
      </c>
      <c r="D6251" s="4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 s="17">
        <v>120.94159999999999</v>
      </c>
      <c r="V6251">
        <f t="shared" si="679"/>
        <v>2017</v>
      </c>
      <c r="W6251" t="str">
        <f t="shared" si="680"/>
        <v>May</v>
      </c>
      <c r="X6251" s="9" t="str">
        <f>Sample___Superstore[[#This Row],[Order Year]]&amp;"-"&amp;Sample___Superstore[[#This Row],[Order Month]]</f>
        <v>2017-May</v>
      </c>
      <c r="Y6251" s="10">
        <f>Sample___Superstore6[[#This Row],[Profit]]/Sample___Superstore6[[#This Row],[Sales]]</f>
        <v>0.25999999999999995</v>
      </c>
      <c r="Z6251" s="9">
        <f t="shared" si="681"/>
        <v>6</v>
      </c>
      <c r="AA6251" s="17">
        <f t="shared" si="682"/>
        <v>60.470799999999997</v>
      </c>
      <c r="AB6251" s="17">
        <f t="shared" si="683"/>
        <v>232.58</v>
      </c>
      <c r="AC6251" s="17">
        <f t="shared" si="684"/>
        <v>0</v>
      </c>
      <c r="AD6251" s="17">
        <f t="shared" si="685"/>
        <v>465.16</v>
      </c>
    </row>
    <row r="6252" spans="1:30">
      <c r="A6252">
        <v>6251</v>
      </c>
      <c r="B6252" t="s">
        <v>8783</v>
      </c>
      <c r="C6252" s="4">
        <v>42884</v>
      </c>
      <c r="D6252" s="4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 s="17">
        <v>3.99</v>
      </c>
      <c r="V6252">
        <f t="shared" si="679"/>
        <v>2017</v>
      </c>
      <c r="W6252" t="str">
        <f t="shared" si="680"/>
        <v>May</v>
      </c>
      <c r="X6252" s="9" t="str">
        <f>Sample___Superstore[[#This Row],[Order Year]]&amp;"-"&amp;Sample___Superstore[[#This Row],[Order Month]]</f>
        <v>2017-May</v>
      </c>
      <c r="Y6252" s="10">
        <f>Sample___Superstore6[[#This Row],[Profit]]/Sample___Superstore6[[#This Row],[Sales]]</f>
        <v>0.5</v>
      </c>
      <c r="Z6252" s="9">
        <f t="shared" si="681"/>
        <v>6</v>
      </c>
      <c r="AA6252" s="17">
        <f t="shared" si="682"/>
        <v>3.99</v>
      </c>
      <c r="AB6252" s="17">
        <f t="shared" si="683"/>
        <v>7.98</v>
      </c>
      <c r="AC6252" s="17">
        <f t="shared" si="684"/>
        <v>0</v>
      </c>
      <c r="AD6252" s="17">
        <f t="shared" si="685"/>
        <v>7.98</v>
      </c>
    </row>
    <row r="6253" spans="1:30">
      <c r="A6253">
        <v>6252</v>
      </c>
      <c r="B6253" t="s">
        <v>8786</v>
      </c>
      <c r="C6253" s="4">
        <v>41975</v>
      </c>
      <c r="D6253" s="4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 s="17">
        <v>-6.3441000000000001</v>
      </c>
      <c r="V6253">
        <f t="shared" si="679"/>
        <v>2014</v>
      </c>
      <c r="W6253" t="str">
        <f t="shared" si="680"/>
        <v>Dec</v>
      </c>
      <c r="X6253" s="9" t="str">
        <f>Sample___Superstore[[#This Row],[Order Year]]&amp;"-"&amp;Sample___Superstore[[#This Row],[Order Month]]</f>
        <v>2014-Dec</v>
      </c>
      <c r="Y6253" s="10">
        <f>Sample___Superstore6[[#This Row],[Profit]]/Sample___Superstore6[[#This Row],[Sales]]</f>
        <v>-2.65</v>
      </c>
      <c r="Z6253" s="9">
        <f t="shared" si="681"/>
        <v>2</v>
      </c>
      <c r="AA6253" s="17">
        <f t="shared" si="682"/>
        <v>-6.3441000000000001</v>
      </c>
      <c r="AB6253" s="17">
        <f t="shared" si="683"/>
        <v>2.3940000000000001</v>
      </c>
      <c r="AC6253" s="17">
        <f t="shared" si="684"/>
        <v>1.9152000000000002</v>
      </c>
      <c r="AD6253" s="17">
        <f t="shared" si="685"/>
        <v>0.47879999999999989</v>
      </c>
    </row>
    <row r="6254" spans="1:30">
      <c r="A6254">
        <v>6253</v>
      </c>
      <c r="B6254" t="s">
        <v>8787</v>
      </c>
      <c r="C6254" s="4">
        <v>41736</v>
      </c>
      <c r="D6254" s="4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 s="17">
        <v>27.993600000000001</v>
      </c>
      <c r="V6254">
        <f t="shared" si="679"/>
        <v>2014</v>
      </c>
      <c r="W6254" t="str">
        <f t="shared" si="680"/>
        <v>Apr</v>
      </c>
      <c r="X6254" s="9" t="str">
        <f>Sample___Superstore[[#This Row],[Order Year]]&amp;"-"&amp;Sample___Superstore[[#This Row],[Order Month]]</f>
        <v>2014-Apr</v>
      </c>
      <c r="Y6254" s="10">
        <f>Sample___Superstore6[[#This Row],[Profit]]/Sample___Superstore6[[#This Row],[Sales]]</f>
        <v>0.48</v>
      </c>
      <c r="Z6254" s="9">
        <f t="shared" si="681"/>
        <v>0</v>
      </c>
      <c r="AA6254" s="17">
        <f t="shared" si="682"/>
        <v>3.1104000000000003</v>
      </c>
      <c r="AB6254" s="17">
        <f t="shared" si="683"/>
        <v>6.48</v>
      </c>
      <c r="AC6254" s="17">
        <f t="shared" si="684"/>
        <v>0</v>
      </c>
      <c r="AD6254" s="17">
        <f t="shared" si="685"/>
        <v>58.32</v>
      </c>
    </row>
    <row r="6255" spans="1:30">
      <c r="A6255">
        <v>6254</v>
      </c>
      <c r="B6255" t="s">
        <v>8787</v>
      </c>
      <c r="C6255" s="4">
        <v>41736</v>
      </c>
      <c r="D6255" s="4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 s="17">
        <v>50.2425</v>
      </c>
      <c r="V6255">
        <f t="shared" si="679"/>
        <v>2014</v>
      </c>
      <c r="W6255" t="str">
        <f t="shared" si="680"/>
        <v>Apr</v>
      </c>
      <c r="X6255" s="9" t="str">
        <f>Sample___Superstore[[#This Row],[Order Year]]&amp;"-"&amp;Sample___Superstore[[#This Row],[Order Month]]</f>
        <v>2014-Apr</v>
      </c>
      <c r="Y6255" s="10">
        <f>Sample___Superstore6[[#This Row],[Profit]]/Sample___Superstore6[[#This Row],[Sales]]</f>
        <v>0.25</v>
      </c>
      <c r="Z6255" s="9">
        <f t="shared" si="681"/>
        <v>0</v>
      </c>
      <c r="AA6255" s="17">
        <f t="shared" si="682"/>
        <v>16.747499999999999</v>
      </c>
      <c r="AB6255" s="17">
        <f t="shared" si="683"/>
        <v>66.989999999999995</v>
      </c>
      <c r="AC6255" s="17">
        <f t="shared" si="684"/>
        <v>0</v>
      </c>
      <c r="AD6255" s="17">
        <f t="shared" si="685"/>
        <v>200.97</v>
      </c>
    </row>
    <row r="6256" spans="1:30">
      <c r="A6256">
        <v>6255</v>
      </c>
      <c r="B6256" t="s">
        <v>8788</v>
      </c>
      <c r="C6256" s="4">
        <v>42255</v>
      </c>
      <c r="D6256" s="4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 s="17">
        <v>8.1167999999999996</v>
      </c>
      <c r="V6256">
        <f t="shared" si="679"/>
        <v>2015</v>
      </c>
      <c r="W6256" t="str">
        <f t="shared" si="680"/>
        <v>Sep</v>
      </c>
      <c r="X6256" s="9" t="str">
        <f>Sample___Superstore[[#This Row],[Order Year]]&amp;"-"&amp;Sample___Superstore[[#This Row],[Order Month]]</f>
        <v>2015-Sep</v>
      </c>
      <c r="Y6256" s="10">
        <f>Sample___Superstore6[[#This Row],[Profit]]/Sample___Superstore6[[#This Row],[Sales]]</f>
        <v>0.38</v>
      </c>
      <c r="Z6256" s="9">
        <f t="shared" si="681"/>
        <v>6</v>
      </c>
      <c r="AA6256" s="17">
        <f t="shared" si="682"/>
        <v>1.0145999999999999</v>
      </c>
      <c r="AB6256" s="17">
        <f t="shared" si="683"/>
        <v>2.67</v>
      </c>
      <c r="AC6256" s="17">
        <f t="shared" si="684"/>
        <v>0</v>
      </c>
      <c r="AD6256" s="17">
        <f t="shared" si="685"/>
        <v>21.36</v>
      </c>
    </row>
    <row r="6257" spans="1:30">
      <c r="A6257">
        <v>6256</v>
      </c>
      <c r="B6257" t="s">
        <v>8789</v>
      </c>
      <c r="C6257" s="4">
        <v>42987</v>
      </c>
      <c r="D6257" s="4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 s="17">
        <v>3.4496000000000002</v>
      </c>
      <c r="V6257">
        <f t="shared" si="679"/>
        <v>2017</v>
      </c>
      <c r="W6257" t="str">
        <f t="shared" si="680"/>
        <v>Sep</v>
      </c>
      <c r="X6257" s="9" t="str">
        <f>Sample___Superstore[[#This Row],[Order Year]]&amp;"-"&amp;Sample___Superstore[[#This Row],[Order Month]]</f>
        <v>2017-Sep</v>
      </c>
      <c r="Y6257" s="10">
        <f>Sample___Superstore6[[#This Row],[Profit]]/Sample___Superstore6[[#This Row],[Sales]]</f>
        <v>0.35000000000000003</v>
      </c>
      <c r="Z6257" s="9">
        <f t="shared" si="681"/>
        <v>6</v>
      </c>
      <c r="AA6257" s="17">
        <f t="shared" si="682"/>
        <v>0.86240000000000006</v>
      </c>
      <c r="AB6257" s="17">
        <f t="shared" si="683"/>
        <v>2.464</v>
      </c>
      <c r="AC6257" s="17">
        <f t="shared" si="684"/>
        <v>1.9712000000000001</v>
      </c>
      <c r="AD6257" s="17">
        <f t="shared" si="685"/>
        <v>7.8848000000000003</v>
      </c>
    </row>
    <row r="6258" spans="1:30">
      <c r="A6258">
        <v>6257</v>
      </c>
      <c r="B6258" t="s">
        <v>8790</v>
      </c>
      <c r="C6258" s="4">
        <v>42253</v>
      </c>
      <c r="D6258" s="4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 s="17">
        <v>-2.5255999999999998</v>
      </c>
      <c r="V6258">
        <f t="shared" si="679"/>
        <v>2015</v>
      </c>
      <c r="W6258" t="str">
        <f t="shared" si="680"/>
        <v>Sep</v>
      </c>
      <c r="X6258" s="9" t="str">
        <f>Sample___Superstore[[#This Row],[Order Year]]&amp;"-"&amp;Sample___Superstore[[#This Row],[Order Month]]</f>
        <v>2015-Sep</v>
      </c>
      <c r="Y6258" s="10">
        <f>Sample___Superstore6[[#This Row],[Profit]]/Sample___Superstore6[[#This Row],[Sales]]</f>
        <v>-0.73333333333333328</v>
      </c>
      <c r="Z6258" s="9">
        <f t="shared" si="681"/>
        <v>2</v>
      </c>
      <c r="AA6258" s="17">
        <f t="shared" si="682"/>
        <v>-2.5255999999999998</v>
      </c>
      <c r="AB6258" s="17">
        <f t="shared" si="683"/>
        <v>3.444</v>
      </c>
      <c r="AC6258" s="17">
        <f t="shared" si="684"/>
        <v>2.4107999999999996</v>
      </c>
      <c r="AD6258" s="17">
        <f t="shared" si="685"/>
        <v>1.0332000000000003</v>
      </c>
    </row>
    <row r="6259" spans="1:30">
      <c r="A6259">
        <v>6258</v>
      </c>
      <c r="B6259" t="s">
        <v>8791</v>
      </c>
      <c r="C6259" s="4">
        <v>43041</v>
      </c>
      <c r="D6259" s="4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 s="17">
        <v>-81.725800000000007</v>
      </c>
      <c r="V6259">
        <f t="shared" si="679"/>
        <v>2017</v>
      </c>
      <c r="W6259" t="str">
        <f t="shared" si="680"/>
        <v>Nov</v>
      </c>
      <c r="X6259" s="9" t="str">
        <f>Sample___Superstore[[#This Row],[Order Year]]&amp;"-"&amp;Sample___Superstore[[#This Row],[Order Month]]</f>
        <v>2017-Nov</v>
      </c>
      <c r="Y6259" s="10">
        <f>Sample___Superstore6[[#This Row],[Profit]]/Sample___Superstore6[[#This Row],[Sales]]</f>
        <v>-0.21250000000000002</v>
      </c>
      <c r="Z6259" s="9">
        <f t="shared" si="681"/>
        <v>4</v>
      </c>
      <c r="AA6259" s="17">
        <f t="shared" si="682"/>
        <v>-40.862900000000003</v>
      </c>
      <c r="AB6259" s="17">
        <f t="shared" si="683"/>
        <v>192.29599999999999</v>
      </c>
      <c r="AC6259" s="17">
        <f t="shared" si="684"/>
        <v>76.918400000000005</v>
      </c>
      <c r="AD6259" s="17">
        <f t="shared" si="685"/>
        <v>307.67359999999996</v>
      </c>
    </row>
    <row r="6260" spans="1:30">
      <c r="A6260">
        <v>6259</v>
      </c>
      <c r="B6260" t="s">
        <v>8792</v>
      </c>
      <c r="C6260" s="4">
        <v>42091</v>
      </c>
      <c r="D6260" s="4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 s="17">
        <v>11.2308</v>
      </c>
      <c r="V6260">
        <f t="shared" si="679"/>
        <v>2015</v>
      </c>
      <c r="W6260" t="str">
        <f t="shared" si="680"/>
        <v>Mar</v>
      </c>
      <c r="X6260" s="9" t="str">
        <f>Sample___Superstore[[#This Row],[Order Year]]&amp;"-"&amp;Sample___Superstore[[#This Row],[Order Month]]</f>
        <v>2015-Mar</v>
      </c>
      <c r="Y6260" s="10">
        <f>Sample___Superstore6[[#This Row],[Profit]]/Sample___Superstore6[[#This Row],[Sales]]</f>
        <v>0.49</v>
      </c>
      <c r="Z6260" s="9">
        <f t="shared" si="681"/>
        <v>2</v>
      </c>
      <c r="AA6260" s="17">
        <f t="shared" si="682"/>
        <v>3.7436000000000003</v>
      </c>
      <c r="AB6260" s="17">
        <f t="shared" si="683"/>
        <v>7.6400000000000006</v>
      </c>
      <c r="AC6260" s="17">
        <f t="shared" si="684"/>
        <v>0</v>
      </c>
      <c r="AD6260" s="17">
        <f t="shared" si="685"/>
        <v>22.92</v>
      </c>
    </row>
    <row r="6261" spans="1:30">
      <c r="A6261">
        <v>6260</v>
      </c>
      <c r="B6261" t="s">
        <v>8793</v>
      </c>
      <c r="C6261" s="4">
        <v>42229</v>
      </c>
      <c r="D6261" s="4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 s="17">
        <v>5.5663999999999998</v>
      </c>
      <c r="V6261">
        <f t="shared" si="679"/>
        <v>2015</v>
      </c>
      <c r="W6261" t="str">
        <f t="shared" si="680"/>
        <v>Aug</v>
      </c>
      <c r="X6261" s="9" t="str">
        <f>Sample___Superstore[[#This Row],[Order Year]]&amp;"-"&amp;Sample___Superstore[[#This Row],[Order Month]]</f>
        <v>2015-Aug</v>
      </c>
      <c r="Y6261" s="10">
        <f>Sample___Superstore6[[#This Row],[Profit]]/Sample___Superstore6[[#This Row],[Sales]]</f>
        <v>0.49</v>
      </c>
      <c r="Z6261" s="9">
        <f t="shared" si="681"/>
        <v>4</v>
      </c>
      <c r="AA6261" s="17">
        <f t="shared" si="682"/>
        <v>1.3915999999999999</v>
      </c>
      <c r="AB6261" s="17">
        <f t="shared" si="683"/>
        <v>2.84</v>
      </c>
      <c r="AC6261" s="17">
        <f t="shared" si="684"/>
        <v>0</v>
      </c>
      <c r="AD6261" s="17">
        <f t="shared" si="685"/>
        <v>11.36</v>
      </c>
    </row>
    <row r="6262" spans="1:30">
      <c r="A6262">
        <v>6261</v>
      </c>
      <c r="B6262" t="s">
        <v>8794</v>
      </c>
      <c r="C6262" s="4">
        <v>42136</v>
      </c>
      <c r="D6262" s="4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 s="17">
        <v>4.9248000000000003</v>
      </c>
      <c r="V6262">
        <f t="shared" si="679"/>
        <v>2015</v>
      </c>
      <c r="W6262" t="str">
        <f t="shared" si="680"/>
        <v>May</v>
      </c>
      <c r="X6262" s="9" t="str">
        <f>Sample___Superstore[[#This Row],[Order Year]]&amp;"-"&amp;Sample___Superstore[[#This Row],[Order Month]]</f>
        <v>2015-May</v>
      </c>
      <c r="Y6262" s="10">
        <f>Sample___Superstore6[[#This Row],[Profit]]/Sample___Superstore6[[#This Row],[Sales]]</f>
        <v>0.33750000000000002</v>
      </c>
      <c r="Z6262" s="9">
        <f t="shared" si="681"/>
        <v>6</v>
      </c>
      <c r="AA6262" s="17">
        <f t="shared" si="682"/>
        <v>1.6416000000000002</v>
      </c>
      <c r="AB6262" s="17">
        <f t="shared" si="683"/>
        <v>4.8639999999999999</v>
      </c>
      <c r="AC6262" s="17">
        <f t="shared" si="684"/>
        <v>2.9184000000000001</v>
      </c>
      <c r="AD6262" s="17">
        <f t="shared" si="685"/>
        <v>11.6736</v>
      </c>
    </row>
    <row r="6263" spans="1:30">
      <c r="A6263">
        <v>6262</v>
      </c>
      <c r="B6263" t="s">
        <v>8795</v>
      </c>
      <c r="C6263" s="4">
        <v>42939</v>
      </c>
      <c r="D6263" s="4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 s="17">
        <v>19.872</v>
      </c>
      <c r="V6263">
        <f t="shared" si="679"/>
        <v>2017</v>
      </c>
      <c r="W6263" t="str">
        <f t="shared" si="680"/>
        <v>Jul</v>
      </c>
      <c r="X6263" s="9" t="str">
        <f>Sample___Superstore[[#This Row],[Order Year]]&amp;"-"&amp;Sample___Superstore[[#This Row],[Order Month]]</f>
        <v>2017-Jul</v>
      </c>
      <c r="Y6263" s="10">
        <f>Sample___Superstore6[[#This Row],[Profit]]/Sample___Superstore6[[#This Row],[Sales]]</f>
        <v>0.48000000000000004</v>
      </c>
      <c r="Z6263" s="9">
        <f t="shared" si="681"/>
        <v>4</v>
      </c>
      <c r="AA6263" s="17">
        <f t="shared" si="682"/>
        <v>4.968</v>
      </c>
      <c r="AB6263" s="17">
        <f t="shared" si="683"/>
        <v>10.35</v>
      </c>
      <c r="AC6263" s="17">
        <f t="shared" si="684"/>
        <v>0</v>
      </c>
      <c r="AD6263" s="17">
        <f t="shared" si="685"/>
        <v>41.4</v>
      </c>
    </row>
    <row r="6264" spans="1:30">
      <c r="A6264">
        <v>6263</v>
      </c>
      <c r="B6264" t="s">
        <v>8796</v>
      </c>
      <c r="C6264" s="4">
        <v>42637</v>
      </c>
      <c r="D6264" s="4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 s="17">
        <v>-729.91380000000004</v>
      </c>
      <c r="V6264">
        <f t="shared" si="679"/>
        <v>2016</v>
      </c>
      <c r="W6264" t="str">
        <f t="shared" si="680"/>
        <v>Sep</v>
      </c>
      <c r="X6264" s="9" t="str">
        <f>Sample___Superstore[[#This Row],[Order Year]]&amp;"-"&amp;Sample___Superstore[[#This Row],[Order Month]]</f>
        <v>2016-Sep</v>
      </c>
      <c r="Y6264" s="10">
        <f>Sample___Superstore6[[#This Row],[Profit]]/Sample___Superstore6[[#This Row],[Sales]]</f>
        <v>-1.6500000000000001</v>
      </c>
      <c r="Z6264" s="9">
        <f t="shared" si="681"/>
        <v>2</v>
      </c>
      <c r="AA6264" s="17">
        <f t="shared" si="682"/>
        <v>-104.27340000000001</v>
      </c>
      <c r="AB6264" s="17">
        <f t="shared" si="683"/>
        <v>63.196000000000005</v>
      </c>
      <c r="AC6264" s="17">
        <f t="shared" si="684"/>
        <v>353.89760000000001</v>
      </c>
      <c r="AD6264" s="17">
        <f t="shared" si="685"/>
        <v>88.474400000000003</v>
      </c>
    </row>
    <row r="6265" spans="1:30">
      <c r="A6265">
        <v>6264</v>
      </c>
      <c r="B6265" t="s">
        <v>8797</v>
      </c>
      <c r="C6265" s="4">
        <v>42860</v>
      </c>
      <c r="D6265" s="4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 s="17">
        <v>15.525</v>
      </c>
      <c r="V6265">
        <f t="shared" si="679"/>
        <v>2017</v>
      </c>
      <c r="W6265" t="str">
        <f t="shared" si="680"/>
        <v>May</v>
      </c>
      <c r="X6265" s="9" t="str">
        <f>Sample___Superstore[[#This Row],[Order Year]]&amp;"-"&amp;Sample___Superstore[[#This Row],[Order Month]]</f>
        <v>2017-May</v>
      </c>
      <c r="Y6265" s="10">
        <f>Sample___Superstore6[[#This Row],[Profit]]/Sample___Superstore6[[#This Row],[Sales]]</f>
        <v>0.45</v>
      </c>
      <c r="Z6265" s="9">
        <f t="shared" si="681"/>
        <v>5</v>
      </c>
      <c r="AA6265" s="17">
        <f t="shared" si="682"/>
        <v>5.1749999999999998</v>
      </c>
      <c r="AB6265" s="17">
        <f t="shared" si="683"/>
        <v>11.5</v>
      </c>
      <c r="AC6265" s="17">
        <f t="shared" si="684"/>
        <v>0</v>
      </c>
      <c r="AD6265" s="17">
        <f t="shared" si="685"/>
        <v>34.5</v>
      </c>
    </row>
    <row r="6266" spans="1:30">
      <c r="A6266">
        <v>6265</v>
      </c>
      <c r="B6266" t="s">
        <v>8798</v>
      </c>
      <c r="C6266" s="4">
        <v>42649</v>
      </c>
      <c r="D6266" s="4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17">
        <v>14.425000000000001</v>
      </c>
      <c r="V6266">
        <f t="shared" si="679"/>
        <v>2016</v>
      </c>
      <c r="W6266" t="str">
        <f t="shared" si="680"/>
        <v>Oct</v>
      </c>
      <c r="X6266" s="9" t="str">
        <f>Sample___Superstore[[#This Row],[Order Year]]&amp;"-"&amp;Sample___Superstore[[#This Row],[Order Month]]</f>
        <v>2016-Oct</v>
      </c>
      <c r="Y6266" s="10">
        <f>Sample___Superstore6[[#This Row],[Profit]]/Sample___Superstore6[[#This Row],[Sales]]</f>
        <v>0.5</v>
      </c>
      <c r="Z6266" s="9">
        <f t="shared" si="681"/>
        <v>0</v>
      </c>
      <c r="AA6266" s="17">
        <f t="shared" si="682"/>
        <v>2.8850000000000002</v>
      </c>
      <c r="AB6266" s="17">
        <f t="shared" si="683"/>
        <v>5.7700000000000005</v>
      </c>
      <c r="AC6266" s="17">
        <f t="shared" si="684"/>
        <v>0</v>
      </c>
      <c r="AD6266" s="17">
        <f t="shared" si="685"/>
        <v>28.85</v>
      </c>
    </row>
    <row r="6267" spans="1:30">
      <c r="A6267">
        <v>6266</v>
      </c>
      <c r="B6267" t="s">
        <v>8799</v>
      </c>
      <c r="C6267" s="4">
        <v>41946</v>
      </c>
      <c r="D6267" s="4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 s="17">
        <v>1.1772</v>
      </c>
      <c r="V6267">
        <f t="shared" si="679"/>
        <v>2014</v>
      </c>
      <c r="W6267" t="str">
        <f t="shared" si="680"/>
        <v>Nov</v>
      </c>
      <c r="X6267" s="9" t="str">
        <f>Sample___Superstore[[#This Row],[Order Year]]&amp;"-"&amp;Sample___Superstore[[#This Row],[Order Month]]</f>
        <v>2014-Nov</v>
      </c>
      <c r="Y6267" s="10">
        <f>Sample___Superstore6[[#This Row],[Profit]]/Sample___Superstore6[[#This Row],[Sales]]</f>
        <v>0.33750000000000002</v>
      </c>
      <c r="Z6267" s="9">
        <f t="shared" si="681"/>
        <v>5</v>
      </c>
      <c r="AA6267" s="17">
        <f t="shared" si="682"/>
        <v>0.58860000000000001</v>
      </c>
      <c r="AB6267" s="17">
        <f t="shared" si="683"/>
        <v>1.744</v>
      </c>
      <c r="AC6267" s="17">
        <f t="shared" si="684"/>
        <v>0.6976</v>
      </c>
      <c r="AD6267" s="17">
        <f t="shared" si="685"/>
        <v>2.7904</v>
      </c>
    </row>
    <row r="6268" spans="1:30">
      <c r="A6268">
        <v>6267</v>
      </c>
      <c r="B6268" t="s">
        <v>8799</v>
      </c>
      <c r="C6268" s="4">
        <v>41946</v>
      </c>
      <c r="D6268" s="4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 s="17">
        <v>48.551400000000001</v>
      </c>
      <c r="V6268">
        <f t="shared" si="679"/>
        <v>2014</v>
      </c>
      <c r="W6268" t="str">
        <f t="shared" si="680"/>
        <v>Nov</v>
      </c>
      <c r="X6268" s="9" t="str">
        <f>Sample___Superstore[[#This Row],[Order Year]]&amp;"-"&amp;Sample___Superstore[[#This Row],[Order Month]]</f>
        <v>2014-Nov</v>
      </c>
      <c r="Y6268" s="10">
        <f>Sample___Superstore6[[#This Row],[Profit]]/Sample___Superstore6[[#This Row],[Sales]]</f>
        <v>0.33750000000000002</v>
      </c>
      <c r="Z6268" s="9">
        <f t="shared" si="681"/>
        <v>5</v>
      </c>
      <c r="AA6268" s="17">
        <f t="shared" si="682"/>
        <v>5.3946000000000005</v>
      </c>
      <c r="AB6268" s="17">
        <f t="shared" si="683"/>
        <v>15.984</v>
      </c>
      <c r="AC6268" s="17">
        <f t="shared" si="684"/>
        <v>28.7712</v>
      </c>
      <c r="AD6268" s="17">
        <f t="shared" si="685"/>
        <v>115.0848</v>
      </c>
    </row>
    <row r="6269" spans="1:30">
      <c r="A6269">
        <v>6268</v>
      </c>
      <c r="B6269" t="s">
        <v>8800</v>
      </c>
      <c r="C6269" s="4">
        <v>42278</v>
      </c>
      <c r="D6269" s="4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 s="17">
        <v>93.593999999999994</v>
      </c>
      <c r="V6269">
        <f t="shared" si="679"/>
        <v>2015</v>
      </c>
      <c r="W6269" t="str">
        <f t="shared" si="680"/>
        <v>Oct</v>
      </c>
      <c r="X6269" s="9" t="str">
        <f>Sample___Superstore[[#This Row],[Order Year]]&amp;"-"&amp;Sample___Superstore[[#This Row],[Order Month]]</f>
        <v>2015-Oct</v>
      </c>
      <c r="Y6269" s="10">
        <f>Sample___Superstore6[[#This Row],[Profit]]/Sample___Superstore6[[#This Row],[Sales]]</f>
        <v>0.3</v>
      </c>
      <c r="Z6269" s="9">
        <f t="shared" si="681"/>
        <v>3</v>
      </c>
      <c r="AA6269" s="17">
        <f t="shared" si="682"/>
        <v>46.796999999999997</v>
      </c>
      <c r="AB6269" s="17">
        <f t="shared" si="683"/>
        <v>155.99</v>
      </c>
      <c r="AC6269" s="17">
        <f t="shared" si="684"/>
        <v>0</v>
      </c>
      <c r="AD6269" s="17">
        <f t="shared" si="685"/>
        <v>311.98</v>
      </c>
    </row>
    <row r="6270" spans="1:30">
      <c r="A6270">
        <v>6269</v>
      </c>
      <c r="B6270" t="s">
        <v>8800</v>
      </c>
      <c r="C6270" s="4">
        <v>42278</v>
      </c>
      <c r="D6270" s="4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 s="17">
        <v>10.327</v>
      </c>
      <c r="V6270">
        <f t="shared" si="679"/>
        <v>2015</v>
      </c>
      <c r="W6270" t="str">
        <f t="shared" si="680"/>
        <v>Oct</v>
      </c>
      <c r="X6270" s="9" t="str">
        <f>Sample___Superstore[[#This Row],[Order Year]]&amp;"-"&amp;Sample___Superstore[[#This Row],[Order Month]]</f>
        <v>2015-Oct</v>
      </c>
      <c r="Y6270" s="10">
        <f>Sample___Superstore6[[#This Row],[Profit]]/Sample___Superstore6[[#This Row],[Sales]]</f>
        <v>0.46</v>
      </c>
      <c r="Z6270" s="9">
        <f t="shared" si="681"/>
        <v>3</v>
      </c>
      <c r="AA6270" s="17">
        <f t="shared" si="682"/>
        <v>2.0653999999999999</v>
      </c>
      <c r="AB6270" s="17">
        <f t="shared" si="683"/>
        <v>4.49</v>
      </c>
      <c r="AC6270" s="17">
        <f t="shared" si="684"/>
        <v>0</v>
      </c>
      <c r="AD6270" s="17">
        <f t="shared" si="685"/>
        <v>22.45</v>
      </c>
    </row>
    <row r="6271" spans="1:30">
      <c r="A6271">
        <v>6270</v>
      </c>
      <c r="B6271" t="s">
        <v>8802</v>
      </c>
      <c r="C6271" s="4">
        <v>43071</v>
      </c>
      <c r="D6271" s="4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 s="17">
        <v>-7.9984000000000002</v>
      </c>
      <c r="V6271">
        <f t="shared" si="679"/>
        <v>2017</v>
      </c>
      <c r="W6271" t="str">
        <f t="shared" si="680"/>
        <v>Dec</v>
      </c>
      <c r="X6271" s="9" t="str">
        <f>Sample___Superstore[[#This Row],[Order Year]]&amp;"-"&amp;Sample___Superstore[[#This Row],[Order Month]]</f>
        <v>2017-Dec</v>
      </c>
      <c r="Y6271" s="10">
        <f>Sample___Superstore6[[#This Row],[Profit]]/Sample___Superstore6[[#This Row],[Sales]]</f>
        <v>-0.2</v>
      </c>
      <c r="Z6271" s="9">
        <f t="shared" si="681"/>
        <v>4</v>
      </c>
      <c r="AA6271" s="17">
        <f t="shared" si="682"/>
        <v>-7.9984000000000002</v>
      </c>
      <c r="AB6271" s="17">
        <f t="shared" si="683"/>
        <v>39.991999999999997</v>
      </c>
      <c r="AC6271" s="17">
        <f t="shared" si="684"/>
        <v>7.9984000000000002</v>
      </c>
      <c r="AD6271" s="17">
        <f t="shared" si="685"/>
        <v>31.993599999999997</v>
      </c>
    </row>
    <row r="6272" spans="1:30">
      <c r="A6272">
        <v>6271</v>
      </c>
      <c r="B6272" t="s">
        <v>8802</v>
      </c>
      <c r="C6272" s="4">
        <v>43071</v>
      </c>
      <c r="D6272" s="4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 s="17">
        <v>43.464599999999997</v>
      </c>
      <c r="V6272">
        <f t="shared" si="679"/>
        <v>2017</v>
      </c>
      <c r="W6272" t="str">
        <f t="shared" si="680"/>
        <v>Dec</v>
      </c>
      <c r="X6272" s="9" t="str">
        <f>Sample___Superstore[[#This Row],[Order Year]]&amp;"-"&amp;Sample___Superstore[[#This Row],[Order Month]]</f>
        <v>2017-Dec</v>
      </c>
      <c r="Y6272" s="10">
        <f>Sample___Superstore6[[#This Row],[Profit]]/Sample___Superstore6[[#This Row],[Sales]]</f>
        <v>3.7499999999999999E-2</v>
      </c>
      <c r="Z6272" s="9">
        <f t="shared" si="681"/>
        <v>4</v>
      </c>
      <c r="AA6272" s="17">
        <f t="shared" si="682"/>
        <v>4.8293999999999997</v>
      </c>
      <c r="AB6272" s="17">
        <f t="shared" si="683"/>
        <v>128.78399999999999</v>
      </c>
      <c r="AC6272" s="17">
        <f t="shared" si="684"/>
        <v>231.81120000000001</v>
      </c>
      <c r="AD6272" s="17">
        <f t="shared" si="685"/>
        <v>927.24480000000005</v>
      </c>
    </row>
    <row r="6273" spans="1:30">
      <c r="A6273">
        <v>6272</v>
      </c>
      <c r="B6273" t="s">
        <v>8802</v>
      </c>
      <c r="C6273" s="4">
        <v>43071</v>
      </c>
      <c r="D6273" s="4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 s="17">
        <v>44.975000000000001</v>
      </c>
      <c r="V6273">
        <f t="shared" si="679"/>
        <v>2017</v>
      </c>
      <c r="W6273" t="str">
        <f t="shared" si="680"/>
        <v>Dec</v>
      </c>
      <c r="X6273" s="9" t="str">
        <f>Sample___Superstore[[#This Row],[Order Year]]&amp;"-"&amp;Sample___Superstore[[#This Row],[Order Month]]</f>
        <v>2017-Dec</v>
      </c>
      <c r="Y6273" s="10">
        <f>Sample___Superstore6[[#This Row],[Profit]]/Sample___Superstore6[[#This Row],[Sales]]</f>
        <v>0.25</v>
      </c>
      <c r="Z6273" s="9">
        <f t="shared" si="681"/>
        <v>4</v>
      </c>
      <c r="AA6273" s="17">
        <f t="shared" si="682"/>
        <v>8.995000000000001</v>
      </c>
      <c r="AB6273" s="17">
        <f t="shared" si="683"/>
        <v>35.980000000000004</v>
      </c>
      <c r="AC6273" s="17">
        <f t="shared" si="684"/>
        <v>0</v>
      </c>
      <c r="AD6273" s="17">
        <f t="shared" si="685"/>
        <v>179.9</v>
      </c>
    </row>
    <row r="6274" spans="1:30">
      <c r="A6274">
        <v>6273</v>
      </c>
      <c r="B6274" t="s">
        <v>8803</v>
      </c>
      <c r="C6274" s="4">
        <v>43080</v>
      </c>
      <c r="D6274" s="4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 s="17">
        <v>23.2624</v>
      </c>
      <c r="V6274">
        <f t="shared" ref="V6274:V6337" si="686">YEAR(C6274)</f>
        <v>2017</v>
      </c>
      <c r="W6274" t="str">
        <f t="shared" ref="W6274:W6337" si="687">TEXT(C6274,"mmm")</f>
        <v>Dec</v>
      </c>
      <c r="X6274" s="9" t="str">
        <f>Sample___Superstore[[#This Row],[Order Year]]&amp;"-"&amp;Sample___Superstore[[#This Row],[Order Month]]</f>
        <v>2017-Dec</v>
      </c>
      <c r="Y6274" s="10">
        <f>Sample___Superstore6[[#This Row],[Profit]]/Sample___Superstore6[[#This Row],[Sales]]</f>
        <v>0.2</v>
      </c>
      <c r="Z6274" s="9">
        <f t="shared" ref="Z6274:Z6337" si="688">D6274-C6274</f>
        <v>1</v>
      </c>
      <c r="AA6274" s="17">
        <f t="shared" ref="AA6274:AA6337" si="689">U6274/S6274</f>
        <v>3.3231999999999999</v>
      </c>
      <c r="AB6274" s="17">
        <f t="shared" ref="AB6274:AB6337" si="690">R6274/S6274</f>
        <v>16.616</v>
      </c>
      <c r="AC6274" s="17">
        <f t="shared" ref="AC6274:AC6337" si="691">R6274*T6274</f>
        <v>23.2624</v>
      </c>
      <c r="AD6274" s="17">
        <f t="shared" ref="AD6274:AD6337" si="692">R6274-(R6274*T6274)</f>
        <v>93.049599999999998</v>
      </c>
    </row>
    <row r="6275" spans="1:30">
      <c r="A6275">
        <v>6274</v>
      </c>
      <c r="B6275" t="s">
        <v>8805</v>
      </c>
      <c r="C6275" s="4">
        <v>42568</v>
      </c>
      <c r="D6275" s="4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 s="17">
        <v>4.4711999999999996</v>
      </c>
      <c r="V6275">
        <f t="shared" si="686"/>
        <v>2016</v>
      </c>
      <c r="W6275" t="str">
        <f t="shared" si="687"/>
        <v>Jul</v>
      </c>
      <c r="X6275" s="9" t="str">
        <f>Sample___Superstore[[#This Row],[Order Year]]&amp;"-"&amp;Sample___Superstore[[#This Row],[Order Month]]</f>
        <v>2016-Jul</v>
      </c>
      <c r="Y6275" s="10">
        <f>Sample___Superstore6[[#This Row],[Profit]]/Sample___Superstore6[[#This Row],[Sales]]</f>
        <v>0.36</v>
      </c>
      <c r="Z6275" s="9">
        <f t="shared" si="688"/>
        <v>5</v>
      </c>
      <c r="AA6275" s="17">
        <f t="shared" si="689"/>
        <v>1.4903999999999999</v>
      </c>
      <c r="AB6275" s="17">
        <f t="shared" si="690"/>
        <v>4.1399999999999997</v>
      </c>
      <c r="AC6275" s="17">
        <f t="shared" si="691"/>
        <v>0</v>
      </c>
      <c r="AD6275" s="17">
        <f t="shared" si="692"/>
        <v>12.42</v>
      </c>
    </row>
    <row r="6276" spans="1:30">
      <c r="A6276">
        <v>6275</v>
      </c>
      <c r="B6276" t="s">
        <v>8805</v>
      </c>
      <c r="C6276" s="4">
        <v>42568</v>
      </c>
      <c r="D6276" s="4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 s="17">
        <v>89.963999999999999</v>
      </c>
      <c r="V6276">
        <f t="shared" si="686"/>
        <v>2016</v>
      </c>
      <c r="W6276" t="str">
        <f t="shared" si="687"/>
        <v>Jul</v>
      </c>
      <c r="X6276" s="9" t="str">
        <f>Sample___Superstore[[#This Row],[Order Year]]&amp;"-"&amp;Sample___Superstore[[#This Row],[Order Month]]</f>
        <v>2016-Jul</v>
      </c>
      <c r="Y6276" s="10">
        <f>Sample___Superstore6[[#This Row],[Profit]]/Sample___Superstore6[[#This Row],[Sales]]</f>
        <v>0.21000000000000002</v>
      </c>
      <c r="Z6276" s="9">
        <f t="shared" si="688"/>
        <v>5</v>
      </c>
      <c r="AA6276" s="17">
        <f t="shared" si="689"/>
        <v>29.988</v>
      </c>
      <c r="AB6276" s="17">
        <f t="shared" si="690"/>
        <v>142.79999999999998</v>
      </c>
      <c r="AC6276" s="17">
        <f t="shared" si="691"/>
        <v>0</v>
      </c>
      <c r="AD6276" s="17">
        <f t="shared" si="692"/>
        <v>428.4</v>
      </c>
    </row>
    <row r="6277" spans="1:30">
      <c r="A6277">
        <v>6276</v>
      </c>
      <c r="B6277" t="s">
        <v>8805</v>
      </c>
      <c r="C6277" s="4">
        <v>42568</v>
      </c>
      <c r="D6277" s="4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 s="17">
        <v>10.89</v>
      </c>
      <c r="V6277">
        <f t="shared" si="686"/>
        <v>2016</v>
      </c>
      <c r="W6277" t="str">
        <f t="shared" si="687"/>
        <v>Jul</v>
      </c>
      <c r="X6277" s="9" t="str">
        <f>Sample___Superstore[[#This Row],[Order Year]]&amp;"-"&amp;Sample___Superstore[[#This Row],[Order Month]]</f>
        <v>2016-Jul</v>
      </c>
      <c r="Y6277" s="10">
        <f>Sample___Superstore6[[#This Row],[Profit]]/Sample___Superstore6[[#This Row],[Sales]]</f>
        <v>0.44</v>
      </c>
      <c r="Z6277" s="9">
        <f t="shared" si="688"/>
        <v>5</v>
      </c>
      <c r="AA6277" s="17">
        <f t="shared" si="689"/>
        <v>2.1779999999999999</v>
      </c>
      <c r="AB6277" s="17">
        <f t="shared" si="690"/>
        <v>4.95</v>
      </c>
      <c r="AC6277" s="17">
        <f t="shared" si="691"/>
        <v>0</v>
      </c>
      <c r="AD6277" s="17">
        <f t="shared" si="692"/>
        <v>24.75</v>
      </c>
    </row>
    <row r="6278" spans="1:30">
      <c r="A6278">
        <v>6277</v>
      </c>
      <c r="B6278" t="s">
        <v>8805</v>
      </c>
      <c r="C6278" s="4">
        <v>42568</v>
      </c>
      <c r="D6278" s="4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 s="17">
        <v>41.223700000000001</v>
      </c>
      <c r="V6278">
        <f t="shared" si="686"/>
        <v>2016</v>
      </c>
      <c r="W6278" t="str">
        <f t="shared" si="687"/>
        <v>Jul</v>
      </c>
      <c r="X6278" s="9" t="str">
        <f>Sample___Superstore[[#This Row],[Order Year]]&amp;"-"&amp;Sample___Superstore[[#This Row],[Order Month]]</f>
        <v>2016-Jul</v>
      </c>
      <c r="Y6278" s="10">
        <f>Sample___Superstore6[[#This Row],[Profit]]/Sample___Superstore6[[#This Row],[Sales]]</f>
        <v>0.47000000000000003</v>
      </c>
      <c r="Z6278" s="9">
        <f t="shared" si="688"/>
        <v>5</v>
      </c>
      <c r="AA6278" s="17">
        <f t="shared" si="689"/>
        <v>5.8891</v>
      </c>
      <c r="AB6278" s="17">
        <f t="shared" si="690"/>
        <v>12.53</v>
      </c>
      <c r="AC6278" s="17">
        <f t="shared" si="691"/>
        <v>0</v>
      </c>
      <c r="AD6278" s="17">
        <f t="shared" si="692"/>
        <v>87.71</v>
      </c>
    </row>
    <row r="6279" spans="1:30">
      <c r="A6279">
        <v>6278</v>
      </c>
      <c r="B6279" t="s">
        <v>8805</v>
      </c>
      <c r="C6279" s="4">
        <v>42568</v>
      </c>
      <c r="D6279" s="4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17">
        <v>17.38</v>
      </c>
      <c r="V6279">
        <f t="shared" si="686"/>
        <v>2016</v>
      </c>
      <c r="W6279" t="str">
        <f t="shared" si="687"/>
        <v>Jul</v>
      </c>
      <c r="X6279" s="9" t="str">
        <f>Sample___Superstore[[#This Row],[Order Year]]&amp;"-"&amp;Sample___Superstore[[#This Row],[Order Month]]</f>
        <v>2016-Jul</v>
      </c>
      <c r="Y6279" s="10">
        <f>Sample___Superstore6[[#This Row],[Profit]]/Sample___Superstore6[[#This Row],[Sales]]</f>
        <v>0.25</v>
      </c>
      <c r="Z6279" s="9">
        <f t="shared" si="688"/>
        <v>5</v>
      </c>
      <c r="AA6279" s="17">
        <f t="shared" si="689"/>
        <v>8.69</v>
      </c>
      <c r="AB6279" s="17">
        <f t="shared" si="690"/>
        <v>34.76</v>
      </c>
      <c r="AC6279" s="17">
        <f t="shared" si="691"/>
        <v>0</v>
      </c>
      <c r="AD6279" s="17">
        <f t="shared" si="692"/>
        <v>69.52</v>
      </c>
    </row>
    <row r="6280" spans="1:30">
      <c r="A6280">
        <v>6279</v>
      </c>
      <c r="B6280" t="s">
        <v>8805</v>
      </c>
      <c r="C6280" s="4">
        <v>42568</v>
      </c>
      <c r="D6280" s="4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 s="17">
        <v>-4.6764000000000001</v>
      </c>
      <c r="V6280">
        <f t="shared" si="686"/>
        <v>2016</v>
      </c>
      <c r="W6280" t="str">
        <f t="shared" si="687"/>
        <v>Jul</v>
      </c>
      <c r="X6280" s="9" t="str">
        <f>Sample___Superstore[[#This Row],[Order Year]]&amp;"-"&amp;Sample___Superstore[[#This Row],[Order Month]]</f>
        <v>2016-Jul</v>
      </c>
      <c r="Y6280" s="10">
        <f>Sample___Superstore6[[#This Row],[Profit]]/Sample___Superstore6[[#This Row],[Sales]]</f>
        <v>-0.22500000000000001</v>
      </c>
      <c r="Z6280" s="9">
        <f t="shared" si="688"/>
        <v>5</v>
      </c>
      <c r="AA6280" s="17">
        <f t="shared" si="689"/>
        <v>-2.3382000000000001</v>
      </c>
      <c r="AB6280" s="17">
        <f t="shared" si="690"/>
        <v>10.391999999999999</v>
      </c>
      <c r="AC6280" s="17">
        <f t="shared" si="691"/>
        <v>4.1567999999999996</v>
      </c>
      <c r="AD6280" s="17">
        <f t="shared" si="692"/>
        <v>16.627199999999998</v>
      </c>
    </row>
    <row r="6281" spans="1:30">
      <c r="A6281">
        <v>6280</v>
      </c>
      <c r="B6281" t="s">
        <v>8805</v>
      </c>
      <c r="C6281" s="4">
        <v>42568</v>
      </c>
      <c r="D6281" s="4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 s="17">
        <v>4.1651999999999996</v>
      </c>
      <c r="V6281">
        <f t="shared" si="686"/>
        <v>2016</v>
      </c>
      <c r="W6281" t="str">
        <f t="shared" si="687"/>
        <v>Jul</v>
      </c>
      <c r="X6281" s="9" t="str">
        <f>Sample___Superstore[[#This Row],[Order Year]]&amp;"-"&amp;Sample___Superstore[[#This Row],[Order Month]]</f>
        <v>2016-Jul</v>
      </c>
      <c r="Y6281" s="10">
        <f>Sample___Superstore6[[#This Row],[Profit]]/Sample___Superstore6[[#This Row],[Sales]]</f>
        <v>0.32499999999999996</v>
      </c>
      <c r="Z6281" s="9">
        <f t="shared" si="688"/>
        <v>5</v>
      </c>
      <c r="AA6281" s="17">
        <f t="shared" si="689"/>
        <v>1.3883999999999999</v>
      </c>
      <c r="AB6281" s="17">
        <f t="shared" si="690"/>
        <v>4.2720000000000002</v>
      </c>
      <c r="AC6281" s="17">
        <f t="shared" si="691"/>
        <v>2.5632000000000001</v>
      </c>
      <c r="AD6281" s="17">
        <f t="shared" si="692"/>
        <v>10.252800000000001</v>
      </c>
    </row>
    <row r="6282" spans="1:30">
      <c r="A6282">
        <v>6281</v>
      </c>
      <c r="B6282" t="s">
        <v>8808</v>
      </c>
      <c r="C6282" s="4">
        <v>42867</v>
      </c>
      <c r="D6282" s="4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 s="17">
        <v>1.9925999999999999</v>
      </c>
      <c r="V6282">
        <f t="shared" si="686"/>
        <v>2017</v>
      </c>
      <c r="W6282" t="str">
        <f t="shared" si="687"/>
        <v>May</v>
      </c>
      <c r="X6282" s="9" t="str">
        <f>Sample___Superstore[[#This Row],[Order Year]]&amp;"-"&amp;Sample___Superstore[[#This Row],[Order Month]]</f>
        <v>2017-May</v>
      </c>
      <c r="Y6282" s="10">
        <f>Sample___Superstore6[[#This Row],[Profit]]/Sample___Superstore6[[#This Row],[Sales]]</f>
        <v>0.33749999999999997</v>
      </c>
      <c r="Z6282" s="9">
        <f t="shared" si="688"/>
        <v>4</v>
      </c>
      <c r="AA6282" s="17">
        <f t="shared" si="689"/>
        <v>0.99629999999999996</v>
      </c>
      <c r="AB6282" s="17">
        <f t="shared" si="690"/>
        <v>2.952</v>
      </c>
      <c r="AC6282" s="17">
        <f t="shared" si="691"/>
        <v>1.1808000000000001</v>
      </c>
      <c r="AD6282" s="17">
        <f t="shared" si="692"/>
        <v>4.7232000000000003</v>
      </c>
    </row>
    <row r="6283" spans="1:30">
      <c r="A6283">
        <v>6282</v>
      </c>
      <c r="B6283" t="s">
        <v>8809</v>
      </c>
      <c r="C6283" s="4">
        <v>42328</v>
      </c>
      <c r="D6283" s="4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 s="17">
        <v>9.5736000000000008</v>
      </c>
      <c r="V6283">
        <f t="shared" si="686"/>
        <v>2015</v>
      </c>
      <c r="W6283" t="str">
        <f t="shared" si="687"/>
        <v>Nov</v>
      </c>
      <c r="X6283" s="9" t="str">
        <f>Sample___Superstore[[#This Row],[Order Year]]&amp;"-"&amp;Sample___Superstore[[#This Row],[Order Month]]</f>
        <v>2015-Nov</v>
      </c>
      <c r="Y6283" s="10">
        <f>Sample___Superstore6[[#This Row],[Profit]]/Sample___Superstore6[[#This Row],[Sales]]</f>
        <v>0.15000000000000002</v>
      </c>
      <c r="Z6283" s="9">
        <f t="shared" si="688"/>
        <v>6</v>
      </c>
      <c r="AA6283" s="17">
        <f t="shared" si="689"/>
        <v>4.7868000000000004</v>
      </c>
      <c r="AB6283" s="17">
        <f t="shared" si="690"/>
        <v>31.911999999999999</v>
      </c>
      <c r="AC6283" s="17">
        <f t="shared" si="691"/>
        <v>12.764800000000001</v>
      </c>
      <c r="AD6283" s="17">
        <f t="shared" si="692"/>
        <v>51.059199999999997</v>
      </c>
    </row>
    <row r="6284" spans="1:30">
      <c r="A6284">
        <v>6283</v>
      </c>
      <c r="B6284" t="s">
        <v>8809</v>
      </c>
      <c r="C6284" s="4">
        <v>42328</v>
      </c>
      <c r="D6284" s="4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 s="17">
        <v>-26.541</v>
      </c>
      <c r="V6284">
        <f t="shared" si="686"/>
        <v>2015</v>
      </c>
      <c r="W6284" t="str">
        <f t="shared" si="687"/>
        <v>Nov</v>
      </c>
      <c r="X6284" s="9" t="str">
        <f>Sample___Superstore[[#This Row],[Order Year]]&amp;"-"&amp;Sample___Superstore[[#This Row],[Order Month]]</f>
        <v>2015-Nov</v>
      </c>
      <c r="Y6284" s="10">
        <f>Sample___Superstore6[[#This Row],[Profit]]/Sample___Superstore6[[#This Row],[Sales]]</f>
        <v>-0.1875</v>
      </c>
      <c r="Z6284" s="9">
        <f t="shared" si="688"/>
        <v>6</v>
      </c>
      <c r="AA6284" s="17">
        <f t="shared" si="689"/>
        <v>-8.8469999999999995</v>
      </c>
      <c r="AB6284" s="17">
        <f t="shared" si="690"/>
        <v>47.183999999999997</v>
      </c>
      <c r="AC6284" s="17">
        <f t="shared" si="691"/>
        <v>28.310400000000001</v>
      </c>
      <c r="AD6284" s="17">
        <f t="shared" si="692"/>
        <v>113.24159999999999</v>
      </c>
    </row>
    <row r="6285" spans="1:30">
      <c r="A6285">
        <v>6284</v>
      </c>
      <c r="B6285" t="s">
        <v>8812</v>
      </c>
      <c r="C6285" s="4">
        <v>42637</v>
      </c>
      <c r="D6285" s="4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 s="17">
        <v>143.303</v>
      </c>
      <c r="V6285">
        <f t="shared" si="686"/>
        <v>2016</v>
      </c>
      <c r="W6285" t="str">
        <f t="shared" si="687"/>
        <v>Sep</v>
      </c>
      <c r="X6285" s="9" t="str">
        <f>Sample___Superstore[[#This Row],[Order Year]]&amp;"-"&amp;Sample___Superstore[[#This Row],[Order Month]]</f>
        <v>2016-Sep</v>
      </c>
      <c r="Y6285" s="10">
        <f>Sample___Superstore6[[#This Row],[Profit]]/Sample___Superstore6[[#This Row],[Sales]]</f>
        <v>0.47000000000000003</v>
      </c>
      <c r="Z6285" s="9">
        <f t="shared" si="688"/>
        <v>4</v>
      </c>
      <c r="AA6285" s="17">
        <f t="shared" si="689"/>
        <v>28.660599999999999</v>
      </c>
      <c r="AB6285" s="17">
        <f t="shared" si="690"/>
        <v>60.98</v>
      </c>
      <c r="AC6285" s="17">
        <f t="shared" si="691"/>
        <v>0</v>
      </c>
      <c r="AD6285" s="17">
        <f t="shared" si="692"/>
        <v>304.89999999999998</v>
      </c>
    </row>
    <row r="6286" spans="1:30">
      <c r="A6286">
        <v>6285</v>
      </c>
      <c r="B6286" t="s">
        <v>8812</v>
      </c>
      <c r="C6286" s="4">
        <v>42637</v>
      </c>
      <c r="D6286" s="4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 s="17">
        <v>56.323999999999998</v>
      </c>
      <c r="V6286">
        <f t="shared" si="686"/>
        <v>2016</v>
      </c>
      <c r="W6286" t="str">
        <f t="shared" si="687"/>
        <v>Sep</v>
      </c>
      <c r="X6286" s="9" t="str">
        <f>Sample___Superstore[[#This Row],[Order Year]]&amp;"-"&amp;Sample___Superstore[[#This Row],[Order Month]]</f>
        <v>2016-Sep</v>
      </c>
      <c r="Y6286" s="10">
        <f>Sample___Superstore6[[#This Row],[Profit]]/Sample___Superstore6[[#This Row],[Sales]]</f>
        <v>9.9999999999999992E-2</v>
      </c>
      <c r="Z6286" s="9">
        <f t="shared" si="688"/>
        <v>4</v>
      </c>
      <c r="AA6286" s="17">
        <f t="shared" si="689"/>
        <v>11.264799999999999</v>
      </c>
      <c r="AB6286" s="17">
        <f t="shared" si="690"/>
        <v>112.648</v>
      </c>
      <c r="AC6286" s="17">
        <f t="shared" si="691"/>
        <v>112.64800000000001</v>
      </c>
      <c r="AD6286" s="17">
        <f t="shared" si="692"/>
        <v>450.59199999999998</v>
      </c>
    </row>
    <row r="6287" spans="1:30">
      <c r="A6287">
        <v>6286</v>
      </c>
      <c r="B6287" t="s">
        <v>8813</v>
      </c>
      <c r="C6287" s="4">
        <v>42664</v>
      </c>
      <c r="D6287" s="4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 s="17">
        <v>-231.41159999999999</v>
      </c>
      <c r="V6287">
        <f t="shared" si="686"/>
        <v>2016</v>
      </c>
      <c r="W6287" t="str">
        <f t="shared" si="687"/>
        <v>Oct</v>
      </c>
      <c r="X6287" s="9" t="str">
        <f>Sample___Superstore[[#This Row],[Order Year]]&amp;"-"&amp;Sample___Superstore[[#This Row],[Order Month]]</f>
        <v>2016-Oct</v>
      </c>
      <c r="Y6287" s="10">
        <f>Sample___Superstore6[[#This Row],[Profit]]/Sample___Superstore6[[#This Row],[Sales]]</f>
        <v>-0.35</v>
      </c>
      <c r="Z6287" s="9">
        <f t="shared" si="688"/>
        <v>5</v>
      </c>
      <c r="AA6287" s="17">
        <f t="shared" si="689"/>
        <v>-115.7058</v>
      </c>
      <c r="AB6287" s="17">
        <f t="shared" si="690"/>
        <v>330.58800000000002</v>
      </c>
      <c r="AC6287" s="17">
        <f t="shared" si="691"/>
        <v>264.47040000000004</v>
      </c>
      <c r="AD6287" s="17">
        <f t="shared" si="692"/>
        <v>396.7056</v>
      </c>
    </row>
    <row r="6288" spans="1:30">
      <c r="A6288">
        <v>6287</v>
      </c>
      <c r="B6288" t="s">
        <v>8814</v>
      </c>
      <c r="C6288" s="4">
        <v>42667</v>
      </c>
      <c r="D6288" s="4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 s="17">
        <v>17.998200000000001</v>
      </c>
      <c r="V6288">
        <f t="shared" si="686"/>
        <v>2016</v>
      </c>
      <c r="W6288" t="str">
        <f t="shared" si="687"/>
        <v>Oct</v>
      </c>
      <c r="X6288" s="9" t="str">
        <f>Sample___Superstore[[#This Row],[Order Year]]&amp;"-"&amp;Sample___Superstore[[#This Row],[Order Month]]</f>
        <v>2016-Oct</v>
      </c>
      <c r="Y6288" s="10">
        <f>Sample___Superstore6[[#This Row],[Profit]]/Sample___Superstore6[[#This Row],[Sales]]</f>
        <v>7.4999999999999997E-2</v>
      </c>
      <c r="Z6288" s="9">
        <f t="shared" si="688"/>
        <v>7</v>
      </c>
      <c r="AA6288" s="17">
        <f t="shared" si="689"/>
        <v>5.9994000000000005</v>
      </c>
      <c r="AB6288" s="17">
        <f t="shared" si="690"/>
        <v>79.992000000000004</v>
      </c>
      <c r="AC6288" s="17">
        <f t="shared" si="691"/>
        <v>47.995200000000004</v>
      </c>
      <c r="AD6288" s="17">
        <f t="shared" si="692"/>
        <v>191.98079999999999</v>
      </c>
    </row>
    <row r="6289" spans="1:30">
      <c r="A6289">
        <v>6288</v>
      </c>
      <c r="B6289" t="s">
        <v>8815</v>
      </c>
      <c r="C6289" s="4">
        <v>41828</v>
      </c>
      <c r="D6289" s="4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 s="17">
        <v>-87.935400000000001</v>
      </c>
      <c r="V6289">
        <f t="shared" si="686"/>
        <v>2014</v>
      </c>
      <c r="W6289" t="str">
        <f t="shared" si="687"/>
        <v>Jul</v>
      </c>
      <c r="X6289" s="9" t="str">
        <f>Sample___Superstore[[#This Row],[Order Year]]&amp;"-"&amp;Sample___Superstore[[#This Row],[Order Month]]</f>
        <v>2014-Jul</v>
      </c>
      <c r="Y6289" s="10">
        <f>Sample___Superstore6[[#This Row],[Profit]]/Sample___Superstore6[[#This Row],[Sales]]</f>
        <v>-0.17500000000000002</v>
      </c>
      <c r="Z6289" s="9">
        <f t="shared" si="688"/>
        <v>4</v>
      </c>
      <c r="AA6289" s="17">
        <f t="shared" si="689"/>
        <v>-29.311800000000002</v>
      </c>
      <c r="AB6289" s="17">
        <f t="shared" si="690"/>
        <v>167.49600000000001</v>
      </c>
      <c r="AC6289" s="17">
        <f t="shared" si="691"/>
        <v>100.49760000000001</v>
      </c>
      <c r="AD6289" s="17">
        <f t="shared" si="692"/>
        <v>401.99040000000002</v>
      </c>
    </row>
    <row r="6290" spans="1:30">
      <c r="A6290">
        <v>6289</v>
      </c>
      <c r="B6290" t="s">
        <v>8815</v>
      </c>
      <c r="C6290" s="4">
        <v>41828</v>
      </c>
      <c r="D6290" s="4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 s="17">
        <v>68.846400000000003</v>
      </c>
      <c r="V6290">
        <f t="shared" si="686"/>
        <v>2014</v>
      </c>
      <c r="W6290" t="str">
        <f t="shared" si="687"/>
        <v>Jul</v>
      </c>
      <c r="X6290" s="9" t="str">
        <f>Sample___Superstore[[#This Row],[Order Year]]&amp;"-"&amp;Sample___Superstore[[#This Row],[Order Month]]</f>
        <v>2014-Jul</v>
      </c>
      <c r="Y6290" s="10">
        <f>Sample___Superstore6[[#This Row],[Profit]]/Sample___Superstore6[[#This Row],[Sales]]</f>
        <v>0.35</v>
      </c>
      <c r="Z6290" s="9">
        <f t="shared" si="688"/>
        <v>4</v>
      </c>
      <c r="AA6290" s="17">
        <f t="shared" si="689"/>
        <v>11.474400000000001</v>
      </c>
      <c r="AB6290" s="17">
        <f t="shared" si="690"/>
        <v>32.783999999999999</v>
      </c>
      <c r="AC6290" s="17">
        <f t="shared" si="691"/>
        <v>39.340800000000002</v>
      </c>
      <c r="AD6290" s="17">
        <f t="shared" si="692"/>
        <v>157.36320000000001</v>
      </c>
    </row>
    <row r="6291" spans="1:30">
      <c r="A6291">
        <v>6290</v>
      </c>
      <c r="B6291" t="s">
        <v>8816</v>
      </c>
      <c r="C6291" s="4">
        <v>42076</v>
      </c>
      <c r="D6291" s="4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 s="17">
        <v>102.9528</v>
      </c>
      <c r="V6291">
        <f t="shared" si="686"/>
        <v>2015</v>
      </c>
      <c r="W6291" t="str">
        <f t="shared" si="687"/>
        <v>Mar</v>
      </c>
      <c r="X6291" s="9" t="str">
        <f>Sample___Superstore[[#This Row],[Order Year]]&amp;"-"&amp;Sample___Superstore[[#This Row],[Order Month]]</f>
        <v>2015-Mar</v>
      </c>
      <c r="Y6291" s="10">
        <f>Sample___Superstore6[[#This Row],[Profit]]/Sample___Superstore6[[#This Row],[Sales]]</f>
        <v>0.1125</v>
      </c>
      <c r="Z6291" s="9">
        <f t="shared" si="688"/>
        <v>5</v>
      </c>
      <c r="AA6291" s="17">
        <f t="shared" si="689"/>
        <v>25.738199999999999</v>
      </c>
      <c r="AB6291" s="17">
        <f t="shared" si="690"/>
        <v>228.78399999999999</v>
      </c>
      <c r="AC6291" s="17">
        <f t="shared" si="691"/>
        <v>183.02719999999999</v>
      </c>
      <c r="AD6291" s="17">
        <f t="shared" si="692"/>
        <v>732.10879999999997</v>
      </c>
    </row>
    <row r="6292" spans="1:30">
      <c r="A6292">
        <v>6291</v>
      </c>
      <c r="B6292" t="s">
        <v>8816</v>
      </c>
      <c r="C6292" s="4">
        <v>42076</v>
      </c>
      <c r="D6292" s="4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 s="17">
        <v>91.772800000000004</v>
      </c>
      <c r="V6292">
        <f t="shared" si="686"/>
        <v>2015</v>
      </c>
      <c r="W6292" t="str">
        <f t="shared" si="687"/>
        <v>Mar</v>
      </c>
      <c r="X6292" s="9" t="str">
        <f>Sample___Superstore[[#This Row],[Order Year]]&amp;"-"&amp;Sample___Superstore[[#This Row],[Order Month]]</f>
        <v>2015-Mar</v>
      </c>
      <c r="Y6292" s="10">
        <f>Sample___Superstore6[[#This Row],[Profit]]/Sample___Superstore6[[#This Row],[Sales]]</f>
        <v>0.28000000000000003</v>
      </c>
      <c r="Z6292" s="9">
        <f t="shared" si="688"/>
        <v>5</v>
      </c>
      <c r="AA6292" s="17">
        <f t="shared" si="689"/>
        <v>11.4716</v>
      </c>
      <c r="AB6292" s="17">
        <f t="shared" si="690"/>
        <v>40.97</v>
      </c>
      <c r="AC6292" s="17">
        <f t="shared" si="691"/>
        <v>0</v>
      </c>
      <c r="AD6292" s="17">
        <f t="shared" si="692"/>
        <v>327.76</v>
      </c>
    </row>
    <row r="6293" spans="1:30">
      <c r="A6293">
        <v>6292</v>
      </c>
      <c r="B6293" t="s">
        <v>8817</v>
      </c>
      <c r="C6293" s="4">
        <v>43071</v>
      </c>
      <c r="D6293" s="4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 s="17">
        <v>168.47040000000001</v>
      </c>
      <c r="V6293">
        <f t="shared" si="686"/>
        <v>2017</v>
      </c>
      <c r="W6293" t="str">
        <f t="shared" si="687"/>
        <v>Dec</v>
      </c>
      <c r="X6293" s="9" t="str">
        <f>Sample___Superstore[[#This Row],[Order Year]]&amp;"-"&amp;Sample___Superstore[[#This Row],[Order Month]]</f>
        <v>2017-Dec</v>
      </c>
      <c r="Y6293" s="10">
        <f>Sample___Superstore6[[#This Row],[Profit]]/Sample___Superstore6[[#This Row],[Sales]]</f>
        <v>0.24</v>
      </c>
      <c r="Z6293" s="9">
        <f t="shared" si="688"/>
        <v>3</v>
      </c>
      <c r="AA6293" s="17">
        <f t="shared" si="689"/>
        <v>84.235200000000006</v>
      </c>
      <c r="AB6293" s="17">
        <f t="shared" si="690"/>
        <v>350.98</v>
      </c>
      <c r="AC6293" s="17">
        <f t="shared" si="691"/>
        <v>0</v>
      </c>
      <c r="AD6293" s="17">
        <f t="shared" si="692"/>
        <v>701.96</v>
      </c>
    </row>
    <row r="6294" spans="1:30">
      <c r="A6294">
        <v>6293</v>
      </c>
      <c r="B6294" t="s">
        <v>8818</v>
      </c>
      <c r="C6294" s="4">
        <v>42116</v>
      </c>
      <c r="D6294" s="4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 s="17">
        <v>7.7679</v>
      </c>
      <c r="V6294">
        <f t="shared" si="686"/>
        <v>2015</v>
      </c>
      <c r="W6294" t="str">
        <f t="shared" si="687"/>
        <v>Apr</v>
      </c>
      <c r="X6294" s="9" t="str">
        <f>Sample___Superstore[[#This Row],[Order Year]]&amp;"-"&amp;Sample___Superstore[[#This Row],[Order Month]]</f>
        <v>2015-Apr</v>
      </c>
      <c r="Y6294" s="10">
        <f>Sample___Superstore6[[#This Row],[Profit]]/Sample___Superstore6[[#This Row],[Sales]]</f>
        <v>8.7500000000000008E-2</v>
      </c>
      <c r="Z6294" s="9">
        <f t="shared" si="688"/>
        <v>4</v>
      </c>
      <c r="AA6294" s="17">
        <f t="shared" si="689"/>
        <v>2.5893000000000002</v>
      </c>
      <c r="AB6294" s="17">
        <f t="shared" si="690"/>
        <v>29.591999999999999</v>
      </c>
      <c r="AC6294" s="17">
        <f t="shared" si="691"/>
        <v>17.755199999999999</v>
      </c>
      <c r="AD6294" s="17">
        <f t="shared" si="692"/>
        <v>71.020799999999994</v>
      </c>
    </row>
    <row r="6295" spans="1:30">
      <c r="A6295">
        <v>6294</v>
      </c>
      <c r="B6295" t="s">
        <v>8818</v>
      </c>
      <c r="C6295" s="4">
        <v>42116</v>
      </c>
      <c r="D6295" s="4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 s="17">
        <v>16.676400000000001</v>
      </c>
      <c r="V6295">
        <f t="shared" si="686"/>
        <v>2015</v>
      </c>
      <c r="W6295" t="str">
        <f t="shared" si="687"/>
        <v>Apr</v>
      </c>
      <c r="X6295" s="9" t="str">
        <f>Sample___Superstore[[#This Row],[Order Year]]&amp;"-"&amp;Sample___Superstore[[#This Row],[Order Month]]</f>
        <v>2015-Apr</v>
      </c>
      <c r="Y6295" s="10">
        <f>Sample___Superstore6[[#This Row],[Profit]]/Sample___Superstore6[[#This Row],[Sales]]</f>
        <v>0.26</v>
      </c>
      <c r="Z6295" s="9">
        <f t="shared" si="688"/>
        <v>4</v>
      </c>
      <c r="AA6295" s="17">
        <f t="shared" si="689"/>
        <v>5.5588000000000006</v>
      </c>
      <c r="AB6295" s="17">
        <f t="shared" si="690"/>
        <v>21.38</v>
      </c>
      <c r="AC6295" s="17">
        <f t="shared" si="691"/>
        <v>0</v>
      </c>
      <c r="AD6295" s="17">
        <f t="shared" si="692"/>
        <v>64.14</v>
      </c>
    </row>
    <row r="6296" spans="1:30">
      <c r="A6296">
        <v>6295</v>
      </c>
      <c r="B6296" t="s">
        <v>8819</v>
      </c>
      <c r="C6296" s="4">
        <v>41898</v>
      </c>
      <c r="D6296" s="4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 s="17">
        <v>12.582000000000001</v>
      </c>
      <c r="V6296">
        <f t="shared" si="686"/>
        <v>2014</v>
      </c>
      <c r="W6296" t="str">
        <f t="shared" si="687"/>
        <v>Sep</v>
      </c>
      <c r="X6296" s="9" t="str">
        <f>Sample___Superstore[[#This Row],[Order Year]]&amp;"-"&amp;Sample___Superstore[[#This Row],[Order Month]]</f>
        <v>2014-Sep</v>
      </c>
      <c r="Y6296" s="10">
        <f>Sample___Superstore6[[#This Row],[Profit]]/Sample___Superstore6[[#This Row],[Sales]]</f>
        <v>0.375</v>
      </c>
      <c r="Z6296" s="9">
        <f t="shared" si="688"/>
        <v>3</v>
      </c>
      <c r="AA6296" s="17">
        <f t="shared" si="689"/>
        <v>12.582000000000001</v>
      </c>
      <c r="AB6296" s="17">
        <f t="shared" si="690"/>
        <v>33.552</v>
      </c>
      <c r="AC6296" s="17">
        <f t="shared" si="691"/>
        <v>6.7103999999999999</v>
      </c>
      <c r="AD6296" s="17">
        <f t="shared" si="692"/>
        <v>26.8416</v>
      </c>
    </row>
    <row r="6297" spans="1:30">
      <c r="A6297">
        <v>6296</v>
      </c>
      <c r="B6297" t="s">
        <v>8820</v>
      </c>
      <c r="C6297" s="4">
        <v>42001</v>
      </c>
      <c r="D6297" s="4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 s="17">
        <v>503.78219999999999</v>
      </c>
      <c r="V6297">
        <f t="shared" si="686"/>
        <v>2014</v>
      </c>
      <c r="W6297" t="str">
        <f t="shared" si="687"/>
        <v>Dec</v>
      </c>
      <c r="X6297" s="9" t="str">
        <f>Sample___Superstore[[#This Row],[Order Year]]&amp;"-"&amp;Sample___Superstore[[#This Row],[Order Month]]</f>
        <v>2014-Dec</v>
      </c>
      <c r="Y6297" s="10">
        <f>Sample___Superstore6[[#This Row],[Profit]]/Sample___Superstore6[[#This Row],[Sales]]</f>
        <v>0.28999999999999998</v>
      </c>
      <c r="Z6297" s="9">
        <f t="shared" si="688"/>
        <v>4</v>
      </c>
      <c r="AA6297" s="17">
        <f t="shared" si="689"/>
        <v>83.963700000000003</v>
      </c>
      <c r="AB6297" s="17">
        <f t="shared" si="690"/>
        <v>289.53000000000003</v>
      </c>
      <c r="AC6297" s="17">
        <f t="shared" si="691"/>
        <v>0</v>
      </c>
      <c r="AD6297" s="17">
        <f t="shared" si="692"/>
        <v>1737.18</v>
      </c>
    </row>
    <row r="6298" spans="1:30">
      <c r="A6298">
        <v>6297</v>
      </c>
      <c r="B6298" t="s">
        <v>8820</v>
      </c>
      <c r="C6298" s="4">
        <v>42001</v>
      </c>
      <c r="D6298" s="4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 s="17">
        <v>84.51</v>
      </c>
      <c r="V6298">
        <f t="shared" si="686"/>
        <v>2014</v>
      </c>
      <c r="W6298" t="str">
        <f t="shared" si="687"/>
        <v>Dec</v>
      </c>
      <c r="X6298" s="9" t="str">
        <f>Sample___Superstore[[#This Row],[Order Year]]&amp;"-"&amp;Sample___Superstore[[#This Row],[Order Month]]</f>
        <v>2014-Dec</v>
      </c>
      <c r="Y6298" s="10">
        <f>Sample___Superstore6[[#This Row],[Profit]]/Sample___Superstore6[[#This Row],[Sales]]</f>
        <v>0.12000000000000001</v>
      </c>
      <c r="Z6298" s="9">
        <f t="shared" si="688"/>
        <v>4</v>
      </c>
      <c r="AA6298" s="17">
        <f t="shared" si="689"/>
        <v>16.902000000000001</v>
      </c>
      <c r="AB6298" s="17">
        <f t="shared" si="690"/>
        <v>140.85</v>
      </c>
      <c r="AC6298" s="17">
        <f t="shared" si="691"/>
        <v>0</v>
      </c>
      <c r="AD6298" s="17">
        <f t="shared" si="692"/>
        <v>704.25</v>
      </c>
    </row>
    <row r="6299" spans="1:30">
      <c r="A6299">
        <v>6298</v>
      </c>
      <c r="B6299" t="s">
        <v>8820</v>
      </c>
      <c r="C6299" s="4">
        <v>42001</v>
      </c>
      <c r="D6299" s="4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 s="17">
        <v>66.627200000000002</v>
      </c>
      <c r="V6299">
        <f t="shared" si="686"/>
        <v>2014</v>
      </c>
      <c r="W6299" t="str">
        <f t="shared" si="687"/>
        <v>Dec</v>
      </c>
      <c r="X6299" s="9" t="str">
        <f>Sample___Superstore[[#This Row],[Order Year]]&amp;"-"&amp;Sample___Superstore[[#This Row],[Order Month]]</f>
        <v>2014-Dec</v>
      </c>
      <c r="Y6299" s="10">
        <f>Sample___Superstore6[[#This Row],[Profit]]/Sample___Superstore6[[#This Row],[Sales]]</f>
        <v>0.47000000000000003</v>
      </c>
      <c r="Z6299" s="9">
        <f t="shared" si="688"/>
        <v>4</v>
      </c>
      <c r="AA6299" s="17">
        <f t="shared" si="689"/>
        <v>16.6568</v>
      </c>
      <c r="AB6299" s="17">
        <f t="shared" si="690"/>
        <v>35.44</v>
      </c>
      <c r="AC6299" s="17">
        <f t="shared" si="691"/>
        <v>0</v>
      </c>
      <c r="AD6299" s="17">
        <f t="shared" si="692"/>
        <v>141.76</v>
      </c>
    </row>
    <row r="6300" spans="1:30">
      <c r="A6300">
        <v>6299</v>
      </c>
      <c r="B6300" t="s">
        <v>8822</v>
      </c>
      <c r="C6300" s="4">
        <v>41933</v>
      </c>
      <c r="D6300" s="4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17">
        <v>12.2715</v>
      </c>
      <c r="V6300">
        <f t="shared" si="686"/>
        <v>2014</v>
      </c>
      <c r="W6300" t="str">
        <f t="shared" si="687"/>
        <v>Oct</v>
      </c>
      <c r="X6300" s="9" t="str">
        <f>Sample___Superstore[[#This Row],[Order Year]]&amp;"-"&amp;Sample___Superstore[[#This Row],[Order Month]]</f>
        <v>2014-Oct</v>
      </c>
      <c r="Y6300" s="10">
        <f>Sample___Superstore6[[#This Row],[Profit]]/Sample___Superstore6[[#This Row],[Sales]]</f>
        <v>0.33750000000000002</v>
      </c>
      <c r="Z6300" s="9">
        <f t="shared" si="688"/>
        <v>5</v>
      </c>
      <c r="AA6300" s="17">
        <f t="shared" si="689"/>
        <v>4.0904999999999996</v>
      </c>
      <c r="AB6300" s="17">
        <f t="shared" si="690"/>
        <v>12.12</v>
      </c>
      <c r="AC6300" s="17">
        <f t="shared" si="691"/>
        <v>7.2720000000000002</v>
      </c>
      <c r="AD6300" s="17">
        <f t="shared" si="692"/>
        <v>29.088000000000001</v>
      </c>
    </row>
    <row r="6301" spans="1:30">
      <c r="A6301">
        <v>6300</v>
      </c>
      <c r="B6301" t="s">
        <v>8823</v>
      </c>
      <c r="C6301" s="4">
        <v>43069</v>
      </c>
      <c r="D6301" s="4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 s="17">
        <v>9.5571000000000002</v>
      </c>
      <c r="V6301">
        <f t="shared" si="686"/>
        <v>2017</v>
      </c>
      <c r="W6301" t="str">
        <f t="shared" si="687"/>
        <v>Nov</v>
      </c>
      <c r="X6301" s="9" t="str">
        <f>Sample___Superstore[[#This Row],[Order Year]]&amp;"-"&amp;Sample___Superstore[[#This Row],[Order Month]]</f>
        <v>2017-Nov</v>
      </c>
      <c r="Y6301" s="10">
        <f>Sample___Superstore6[[#This Row],[Profit]]/Sample___Superstore6[[#This Row],[Sales]]</f>
        <v>0.37000000000000005</v>
      </c>
      <c r="Z6301" s="9">
        <f t="shared" si="688"/>
        <v>3</v>
      </c>
      <c r="AA6301" s="17">
        <f t="shared" si="689"/>
        <v>3.1857000000000002</v>
      </c>
      <c r="AB6301" s="17">
        <f t="shared" si="690"/>
        <v>8.61</v>
      </c>
      <c r="AC6301" s="17">
        <f t="shared" si="691"/>
        <v>0</v>
      </c>
      <c r="AD6301" s="17">
        <f t="shared" si="692"/>
        <v>25.83</v>
      </c>
    </row>
    <row r="6302" spans="1:30">
      <c r="A6302">
        <v>6301</v>
      </c>
      <c r="B6302" t="s">
        <v>8826</v>
      </c>
      <c r="C6302" s="4">
        <v>41796</v>
      </c>
      <c r="D6302" s="4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 s="17">
        <v>-38.111400000000003</v>
      </c>
      <c r="V6302">
        <f t="shared" si="686"/>
        <v>2014</v>
      </c>
      <c r="W6302" t="str">
        <f t="shared" si="687"/>
        <v>Jun</v>
      </c>
      <c r="X6302" s="9" t="str">
        <f>Sample___Superstore[[#This Row],[Order Year]]&amp;"-"&amp;Sample___Superstore[[#This Row],[Order Month]]</f>
        <v>2014-Jun</v>
      </c>
      <c r="Y6302" s="10">
        <f>Sample___Superstore6[[#This Row],[Profit]]/Sample___Superstore6[[#This Row],[Sales]]</f>
        <v>-1.55</v>
      </c>
      <c r="Z6302" s="9">
        <f t="shared" si="688"/>
        <v>6</v>
      </c>
      <c r="AA6302" s="17">
        <f t="shared" si="689"/>
        <v>-12.703800000000001</v>
      </c>
      <c r="AB6302" s="17">
        <f t="shared" si="690"/>
        <v>8.1959999999999997</v>
      </c>
      <c r="AC6302" s="17">
        <f t="shared" si="691"/>
        <v>19.670400000000001</v>
      </c>
      <c r="AD6302" s="17">
        <f t="shared" si="692"/>
        <v>4.9176000000000002</v>
      </c>
    </row>
    <row r="6303" spans="1:30">
      <c r="A6303">
        <v>6302</v>
      </c>
      <c r="B6303" t="s">
        <v>8826</v>
      </c>
      <c r="C6303" s="4">
        <v>41796</v>
      </c>
      <c r="D6303" s="4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 s="17">
        <v>4.7195999999999998</v>
      </c>
      <c r="V6303">
        <f t="shared" si="686"/>
        <v>2014</v>
      </c>
      <c r="W6303" t="str">
        <f t="shared" si="687"/>
        <v>Jun</v>
      </c>
      <c r="X6303" s="9" t="str">
        <f>Sample___Superstore[[#This Row],[Order Year]]&amp;"-"&amp;Sample___Superstore[[#This Row],[Order Month]]</f>
        <v>2014-Jun</v>
      </c>
      <c r="Y6303" s="10">
        <f>Sample___Superstore6[[#This Row],[Profit]]/Sample___Superstore6[[#This Row],[Sales]]</f>
        <v>0.33749999999999997</v>
      </c>
      <c r="Z6303" s="9">
        <f t="shared" si="688"/>
        <v>6</v>
      </c>
      <c r="AA6303" s="17">
        <f t="shared" si="689"/>
        <v>2.3597999999999999</v>
      </c>
      <c r="AB6303" s="17">
        <f t="shared" si="690"/>
        <v>6.992</v>
      </c>
      <c r="AC6303" s="17">
        <f t="shared" si="691"/>
        <v>2.7968000000000002</v>
      </c>
      <c r="AD6303" s="17">
        <f t="shared" si="692"/>
        <v>11.187200000000001</v>
      </c>
    </row>
    <row r="6304" spans="1:30">
      <c r="A6304">
        <v>6303</v>
      </c>
      <c r="B6304" t="s">
        <v>8827</v>
      </c>
      <c r="C6304" s="4">
        <v>43062</v>
      </c>
      <c r="D6304" s="4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 s="17">
        <v>19.596</v>
      </c>
      <c r="V6304">
        <f t="shared" si="686"/>
        <v>2017</v>
      </c>
      <c r="W6304" t="str">
        <f t="shared" si="687"/>
        <v>Nov</v>
      </c>
      <c r="X6304" s="9" t="str">
        <f>Sample___Superstore[[#This Row],[Order Year]]&amp;"-"&amp;Sample___Superstore[[#This Row],[Order Month]]</f>
        <v>2017-Nov</v>
      </c>
      <c r="Y6304" s="10">
        <f>Sample___Superstore6[[#This Row],[Profit]]/Sample___Superstore6[[#This Row],[Sales]]</f>
        <v>9.9999999999999992E-2</v>
      </c>
      <c r="Z6304" s="9">
        <f t="shared" si="688"/>
        <v>4</v>
      </c>
      <c r="AA6304" s="17">
        <f t="shared" si="689"/>
        <v>3.9192</v>
      </c>
      <c r="AB6304" s="17">
        <f t="shared" si="690"/>
        <v>39.192</v>
      </c>
      <c r="AC6304" s="17">
        <f t="shared" si="691"/>
        <v>39.192000000000007</v>
      </c>
      <c r="AD6304" s="17">
        <f t="shared" si="692"/>
        <v>156.768</v>
      </c>
    </row>
    <row r="6305" spans="1:30">
      <c r="A6305">
        <v>6304</v>
      </c>
      <c r="B6305" t="s">
        <v>8828</v>
      </c>
      <c r="C6305" s="4">
        <v>42904</v>
      </c>
      <c r="D6305" s="4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 s="17">
        <v>23.234999999999999</v>
      </c>
      <c r="V6305">
        <f t="shared" si="686"/>
        <v>2017</v>
      </c>
      <c r="W6305" t="str">
        <f t="shared" si="687"/>
        <v>Jun</v>
      </c>
      <c r="X6305" s="9" t="str">
        <f>Sample___Superstore[[#This Row],[Order Year]]&amp;"-"&amp;Sample___Superstore[[#This Row],[Order Month]]</f>
        <v>2017-Jun</v>
      </c>
      <c r="Y6305" s="10">
        <f>Sample___Superstore6[[#This Row],[Profit]]/Sample___Superstore6[[#This Row],[Sales]]</f>
        <v>0.3125</v>
      </c>
      <c r="Z6305" s="9">
        <f t="shared" si="688"/>
        <v>2</v>
      </c>
      <c r="AA6305" s="17">
        <f t="shared" si="689"/>
        <v>7.7450000000000001</v>
      </c>
      <c r="AB6305" s="17">
        <f t="shared" si="690"/>
        <v>24.784000000000002</v>
      </c>
      <c r="AC6305" s="17">
        <f t="shared" si="691"/>
        <v>14.870400000000002</v>
      </c>
      <c r="AD6305" s="17">
        <f t="shared" si="692"/>
        <v>59.4816</v>
      </c>
    </row>
    <row r="6306" spans="1:30">
      <c r="A6306">
        <v>6305</v>
      </c>
      <c r="B6306" t="s">
        <v>8829</v>
      </c>
      <c r="C6306" s="4">
        <v>42860</v>
      </c>
      <c r="D6306" s="4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 s="17">
        <v>3.2063999999999999</v>
      </c>
      <c r="V6306">
        <f t="shared" si="686"/>
        <v>2017</v>
      </c>
      <c r="W6306" t="str">
        <f t="shared" si="687"/>
        <v>May</v>
      </c>
      <c r="X6306" s="9" t="str">
        <f>Sample___Superstore[[#This Row],[Order Year]]&amp;"-"&amp;Sample___Superstore[[#This Row],[Order Month]]</f>
        <v>2017-May</v>
      </c>
      <c r="Y6306" s="10">
        <f>Sample___Superstore6[[#This Row],[Profit]]/Sample___Superstore6[[#This Row],[Sales]]</f>
        <v>0.48</v>
      </c>
      <c r="Z6306" s="9">
        <f t="shared" si="688"/>
        <v>0</v>
      </c>
      <c r="AA6306" s="17">
        <f t="shared" si="689"/>
        <v>3.2063999999999999</v>
      </c>
      <c r="AB6306" s="17">
        <f t="shared" si="690"/>
        <v>6.68</v>
      </c>
      <c r="AC6306" s="17">
        <f t="shared" si="691"/>
        <v>0</v>
      </c>
      <c r="AD6306" s="17">
        <f t="shared" si="692"/>
        <v>6.68</v>
      </c>
    </row>
    <row r="6307" spans="1:30">
      <c r="A6307">
        <v>6306</v>
      </c>
      <c r="B6307" t="s">
        <v>8830</v>
      </c>
      <c r="C6307" s="4">
        <v>42678</v>
      </c>
      <c r="D6307" s="4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 s="17">
        <v>-4.1761999999999997</v>
      </c>
      <c r="V6307">
        <f t="shared" si="686"/>
        <v>2016</v>
      </c>
      <c r="W6307" t="str">
        <f t="shared" si="687"/>
        <v>Nov</v>
      </c>
      <c r="X6307" s="9" t="str">
        <f>Sample___Superstore[[#This Row],[Order Year]]&amp;"-"&amp;Sample___Superstore[[#This Row],[Order Month]]</f>
        <v>2016-Nov</v>
      </c>
      <c r="Y6307" s="10">
        <f>Sample___Superstore6[[#This Row],[Profit]]/Sample___Superstore6[[#This Row],[Sales]]</f>
        <v>-0.23749999999999999</v>
      </c>
      <c r="Z6307" s="9">
        <f t="shared" si="688"/>
        <v>2</v>
      </c>
      <c r="AA6307" s="17">
        <f t="shared" si="689"/>
        <v>-0.59659999999999991</v>
      </c>
      <c r="AB6307" s="17">
        <f t="shared" si="690"/>
        <v>2.512</v>
      </c>
      <c r="AC6307" s="17">
        <f t="shared" si="691"/>
        <v>3.5167999999999999</v>
      </c>
      <c r="AD6307" s="17">
        <f t="shared" si="692"/>
        <v>14.0672</v>
      </c>
    </row>
    <row r="6308" spans="1:30">
      <c r="A6308">
        <v>6307</v>
      </c>
      <c r="B6308" t="s">
        <v>8830</v>
      </c>
      <c r="C6308" s="4">
        <v>42678</v>
      </c>
      <c r="D6308" s="4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 s="17">
        <v>-14.4078</v>
      </c>
      <c r="V6308">
        <f t="shared" si="686"/>
        <v>2016</v>
      </c>
      <c r="W6308" t="str">
        <f t="shared" si="687"/>
        <v>Nov</v>
      </c>
      <c r="X6308" s="9" t="str">
        <f>Sample___Superstore[[#This Row],[Order Year]]&amp;"-"&amp;Sample___Superstore[[#This Row],[Order Month]]</f>
        <v>2016-Nov</v>
      </c>
      <c r="Y6308" s="10">
        <f>Sample___Superstore6[[#This Row],[Profit]]/Sample___Superstore6[[#This Row],[Sales]]</f>
        <v>-0.13749999999999998</v>
      </c>
      <c r="Z6308" s="9">
        <f t="shared" si="688"/>
        <v>2</v>
      </c>
      <c r="AA6308" s="17">
        <f t="shared" si="689"/>
        <v>-14.4078</v>
      </c>
      <c r="AB6308" s="17">
        <f t="shared" si="690"/>
        <v>104.78400000000001</v>
      </c>
      <c r="AC6308" s="17">
        <f t="shared" si="691"/>
        <v>20.956800000000001</v>
      </c>
      <c r="AD6308" s="17">
        <f t="shared" si="692"/>
        <v>83.827200000000005</v>
      </c>
    </row>
    <row r="6309" spans="1:30">
      <c r="A6309">
        <v>6308</v>
      </c>
      <c r="B6309" t="s">
        <v>8830</v>
      </c>
      <c r="C6309" s="4">
        <v>42678</v>
      </c>
      <c r="D6309" s="4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 s="17">
        <v>16.783200000000001</v>
      </c>
      <c r="V6309">
        <f t="shared" si="686"/>
        <v>2016</v>
      </c>
      <c r="W6309" t="str">
        <f t="shared" si="687"/>
        <v>Nov</v>
      </c>
      <c r="X6309" s="9" t="str">
        <f>Sample___Superstore[[#This Row],[Order Year]]&amp;"-"&amp;Sample___Superstore[[#This Row],[Order Month]]</f>
        <v>2016-Nov</v>
      </c>
      <c r="Y6309" s="10">
        <f>Sample___Superstore6[[#This Row],[Profit]]/Sample___Superstore6[[#This Row],[Sales]]</f>
        <v>0.35000000000000003</v>
      </c>
      <c r="Z6309" s="9">
        <f t="shared" si="688"/>
        <v>2</v>
      </c>
      <c r="AA6309" s="17">
        <f t="shared" si="689"/>
        <v>5.5944000000000003</v>
      </c>
      <c r="AB6309" s="17">
        <f t="shared" si="690"/>
        <v>15.984</v>
      </c>
      <c r="AC6309" s="17">
        <f t="shared" si="691"/>
        <v>9.5904000000000007</v>
      </c>
      <c r="AD6309" s="17">
        <f t="shared" si="692"/>
        <v>38.361599999999996</v>
      </c>
    </row>
    <row r="6310" spans="1:30">
      <c r="A6310">
        <v>6309</v>
      </c>
      <c r="B6310" t="s">
        <v>8830</v>
      </c>
      <c r="C6310" s="4">
        <v>42678</v>
      </c>
      <c r="D6310" s="4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 s="17">
        <v>-97.552800000000005</v>
      </c>
      <c r="V6310">
        <f t="shared" si="686"/>
        <v>2016</v>
      </c>
      <c r="W6310" t="str">
        <f t="shared" si="687"/>
        <v>Nov</v>
      </c>
      <c r="X6310" s="9" t="str">
        <f>Sample___Superstore[[#This Row],[Order Year]]&amp;"-"&amp;Sample___Superstore[[#This Row],[Order Month]]</f>
        <v>2016-Nov</v>
      </c>
      <c r="Y6310" s="10">
        <f>Sample___Superstore6[[#This Row],[Profit]]/Sample___Superstore6[[#This Row],[Sales]]</f>
        <v>-0.15000000000000002</v>
      </c>
      <c r="Z6310" s="9">
        <f t="shared" si="688"/>
        <v>2</v>
      </c>
      <c r="AA6310" s="17">
        <f t="shared" si="689"/>
        <v>-32.517600000000002</v>
      </c>
      <c r="AB6310" s="17">
        <f t="shared" si="690"/>
        <v>216.78399999999999</v>
      </c>
      <c r="AC6310" s="17">
        <f t="shared" si="691"/>
        <v>130.07040000000001</v>
      </c>
      <c r="AD6310" s="17">
        <f t="shared" si="692"/>
        <v>520.28160000000003</v>
      </c>
    </row>
    <row r="6311" spans="1:30">
      <c r="A6311">
        <v>6310</v>
      </c>
      <c r="B6311" t="s">
        <v>8830</v>
      </c>
      <c r="C6311" s="4">
        <v>42678</v>
      </c>
      <c r="D6311" s="4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 s="17">
        <v>228.07919999999999</v>
      </c>
      <c r="V6311">
        <f t="shared" si="686"/>
        <v>2016</v>
      </c>
      <c r="W6311" t="str">
        <f t="shared" si="687"/>
        <v>Nov</v>
      </c>
      <c r="X6311" s="9" t="str">
        <f>Sample___Superstore[[#This Row],[Order Year]]&amp;"-"&amp;Sample___Superstore[[#This Row],[Order Month]]</f>
        <v>2016-Nov</v>
      </c>
      <c r="Y6311" s="10">
        <f>Sample___Superstore6[[#This Row],[Profit]]/Sample___Superstore6[[#This Row],[Sales]]</f>
        <v>0.36249999999999999</v>
      </c>
      <c r="Z6311" s="9">
        <f t="shared" si="688"/>
        <v>2</v>
      </c>
      <c r="AA6311" s="17">
        <f t="shared" si="689"/>
        <v>28.509899999999998</v>
      </c>
      <c r="AB6311" s="17">
        <f t="shared" si="690"/>
        <v>78.647999999999996</v>
      </c>
      <c r="AC6311" s="17">
        <f t="shared" si="691"/>
        <v>125.8368</v>
      </c>
      <c r="AD6311" s="17">
        <f t="shared" si="692"/>
        <v>503.34719999999999</v>
      </c>
    </row>
    <row r="6312" spans="1:30">
      <c r="A6312">
        <v>6311</v>
      </c>
      <c r="B6312" t="s">
        <v>8830</v>
      </c>
      <c r="C6312" s="4">
        <v>42678</v>
      </c>
      <c r="D6312" s="4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 s="17">
        <v>5.3116000000000003</v>
      </c>
      <c r="V6312">
        <f t="shared" si="686"/>
        <v>2016</v>
      </c>
      <c r="W6312" t="str">
        <f t="shared" si="687"/>
        <v>Nov</v>
      </c>
      <c r="X6312" s="9" t="str">
        <f>Sample___Superstore[[#This Row],[Order Year]]&amp;"-"&amp;Sample___Superstore[[#This Row],[Order Month]]</f>
        <v>2016-Nov</v>
      </c>
      <c r="Y6312" s="10">
        <f>Sample___Superstore6[[#This Row],[Profit]]/Sample___Superstore6[[#This Row],[Sales]]</f>
        <v>0.35000000000000003</v>
      </c>
      <c r="Z6312" s="9">
        <f t="shared" si="688"/>
        <v>2</v>
      </c>
      <c r="AA6312" s="17">
        <f t="shared" si="689"/>
        <v>5.3116000000000003</v>
      </c>
      <c r="AB6312" s="17">
        <f t="shared" si="690"/>
        <v>15.176</v>
      </c>
      <c r="AC6312" s="17">
        <f t="shared" si="691"/>
        <v>3.0352000000000001</v>
      </c>
      <c r="AD6312" s="17">
        <f t="shared" si="692"/>
        <v>12.1408</v>
      </c>
    </row>
    <row r="6313" spans="1:30">
      <c r="A6313">
        <v>6312</v>
      </c>
      <c r="B6313" t="s">
        <v>8832</v>
      </c>
      <c r="C6313" s="4">
        <v>41893</v>
      </c>
      <c r="D6313" s="4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17">
        <v>21.7515</v>
      </c>
      <c r="V6313">
        <f t="shared" si="686"/>
        <v>2014</v>
      </c>
      <c r="W6313" t="str">
        <f t="shared" si="687"/>
        <v>Sep</v>
      </c>
      <c r="X6313" s="9" t="str">
        <f>Sample___Superstore[[#This Row],[Order Year]]&amp;"-"&amp;Sample___Superstore[[#This Row],[Order Month]]</f>
        <v>2014-Sep</v>
      </c>
      <c r="Y6313" s="10">
        <f>Sample___Superstore6[[#This Row],[Profit]]/Sample___Superstore6[[#This Row],[Sales]]</f>
        <v>0.16999999999999998</v>
      </c>
      <c r="Z6313" s="9">
        <f t="shared" si="688"/>
        <v>5</v>
      </c>
      <c r="AA6313" s="17">
        <f t="shared" si="689"/>
        <v>7.2504999999999997</v>
      </c>
      <c r="AB6313" s="17">
        <f t="shared" si="690"/>
        <v>42.65</v>
      </c>
      <c r="AC6313" s="17">
        <f t="shared" si="691"/>
        <v>0</v>
      </c>
      <c r="AD6313" s="17">
        <f t="shared" si="692"/>
        <v>127.95</v>
      </c>
    </row>
    <row r="6314" spans="1:30">
      <c r="A6314">
        <v>6313</v>
      </c>
      <c r="B6314" t="s">
        <v>8834</v>
      </c>
      <c r="C6314" s="4">
        <v>42782</v>
      </c>
      <c r="D6314" s="4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 s="17">
        <v>81.131399999999999</v>
      </c>
      <c r="V6314">
        <f t="shared" si="686"/>
        <v>2017</v>
      </c>
      <c r="W6314" t="str">
        <f t="shared" si="687"/>
        <v>Feb</v>
      </c>
      <c r="X6314" s="9" t="str">
        <f>Sample___Superstore[[#This Row],[Order Year]]&amp;"-"&amp;Sample___Superstore[[#This Row],[Order Month]]</f>
        <v>2017-Feb</v>
      </c>
      <c r="Y6314" s="10">
        <f>Sample___Superstore6[[#This Row],[Profit]]/Sample___Superstore6[[#This Row],[Sales]]</f>
        <v>0.14000000000000001</v>
      </c>
      <c r="Z6314" s="9">
        <f t="shared" si="688"/>
        <v>5</v>
      </c>
      <c r="AA6314" s="17">
        <f t="shared" si="689"/>
        <v>27.043800000000001</v>
      </c>
      <c r="AB6314" s="17">
        <f t="shared" si="690"/>
        <v>193.17</v>
      </c>
      <c r="AC6314" s="17">
        <f t="shared" si="691"/>
        <v>0</v>
      </c>
      <c r="AD6314" s="17">
        <f t="shared" si="692"/>
        <v>579.51</v>
      </c>
    </row>
    <row r="6315" spans="1:30">
      <c r="A6315">
        <v>6314</v>
      </c>
      <c r="B6315" t="s">
        <v>8834</v>
      </c>
      <c r="C6315" s="4">
        <v>42782</v>
      </c>
      <c r="D6315" s="4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 s="17">
        <v>7.3451000000000004</v>
      </c>
      <c r="V6315">
        <f t="shared" si="686"/>
        <v>2017</v>
      </c>
      <c r="W6315" t="str">
        <f t="shared" si="687"/>
        <v>Feb</v>
      </c>
      <c r="X6315" s="9" t="str">
        <f>Sample___Superstore[[#This Row],[Order Year]]&amp;"-"&amp;Sample___Superstore[[#This Row],[Order Month]]</f>
        <v>2017-Feb</v>
      </c>
      <c r="Y6315" s="10">
        <f>Sample___Superstore6[[#This Row],[Profit]]/Sample___Superstore6[[#This Row],[Sales]]</f>
        <v>0.49000000000000005</v>
      </c>
      <c r="Z6315" s="9">
        <f t="shared" si="688"/>
        <v>5</v>
      </c>
      <c r="AA6315" s="17">
        <f t="shared" si="689"/>
        <v>7.3451000000000004</v>
      </c>
      <c r="AB6315" s="17">
        <f t="shared" si="690"/>
        <v>14.99</v>
      </c>
      <c r="AC6315" s="17">
        <f t="shared" si="691"/>
        <v>0</v>
      </c>
      <c r="AD6315" s="17">
        <f t="shared" si="692"/>
        <v>14.99</v>
      </c>
    </row>
    <row r="6316" spans="1:30">
      <c r="A6316">
        <v>6315</v>
      </c>
      <c r="B6316" t="s">
        <v>8835</v>
      </c>
      <c r="C6316" s="4">
        <v>41967</v>
      </c>
      <c r="D6316" s="4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 s="17">
        <v>45.576000000000001</v>
      </c>
      <c r="V6316">
        <f t="shared" si="686"/>
        <v>2014</v>
      </c>
      <c r="W6316" t="str">
        <f t="shared" si="687"/>
        <v>Nov</v>
      </c>
      <c r="X6316" s="9" t="str">
        <f>Sample___Superstore[[#This Row],[Order Year]]&amp;"-"&amp;Sample___Superstore[[#This Row],[Order Month]]</f>
        <v>2014-Nov</v>
      </c>
      <c r="Y6316" s="10">
        <f>Sample___Superstore6[[#This Row],[Profit]]/Sample___Superstore6[[#This Row],[Sales]]</f>
        <v>0.30000000000000004</v>
      </c>
      <c r="Z6316" s="9">
        <f t="shared" si="688"/>
        <v>5</v>
      </c>
      <c r="AA6316" s="17">
        <f t="shared" si="689"/>
        <v>11.394</v>
      </c>
      <c r="AB6316" s="17">
        <f t="shared" si="690"/>
        <v>37.979999999999997</v>
      </c>
      <c r="AC6316" s="17">
        <f t="shared" si="691"/>
        <v>0</v>
      </c>
      <c r="AD6316" s="17">
        <f t="shared" si="692"/>
        <v>151.91999999999999</v>
      </c>
    </row>
    <row r="6317" spans="1:30">
      <c r="A6317">
        <v>6316</v>
      </c>
      <c r="B6317" t="s">
        <v>8835</v>
      </c>
      <c r="C6317" s="4">
        <v>41967</v>
      </c>
      <c r="D6317" s="4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 s="17">
        <v>96.343800000000002</v>
      </c>
      <c r="V6317">
        <f t="shared" si="686"/>
        <v>2014</v>
      </c>
      <c r="W6317" t="str">
        <f t="shared" si="687"/>
        <v>Nov</v>
      </c>
      <c r="X6317" s="9" t="str">
        <f>Sample___Superstore[[#This Row],[Order Year]]&amp;"-"&amp;Sample___Superstore[[#This Row],[Order Month]]</f>
        <v>2014-Nov</v>
      </c>
      <c r="Y6317" s="10">
        <f>Sample___Superstore6[[#This Row],[Profit]]/Sample___Superstore6[[#This Row],[Sales]]</f>
        <v>0.49</v>
      </c>
      <c r="Z6317" s="9">
        <f t="shared" si="688"/>
        <v>5</v>
      </c>
      <c r="AA6317" s="17">
        <f t="shared" si="689"/>
        <v>48.171900000000001</v>
      </c>
      <c r="AB6317" s="17">
        <f t="shared" si="690"/>
        <v>98.31</v>
      </c>
      <c r="AC6317" s="17">
        <f t="shared" si="691"/>
        <v>0</v>
      </c>
      <c r="AD6317" s="17">
        <f t="shared" si="692"/>
        <v>196.62</v>
      </c>
    </row>
    <row r="6318" spans="1:30">
      <c r="A6318">
        <v>6317</v>
      </c>
      <c r="B6318" t="s">
        <v>8835</v>
      </c>
      <c r="C6318" s="4">
        <v>41967</v>
      </c>
      <c r="D6318" s="4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 s="17">
        <v>69.177599999999998</v>
      </c>
      <c r="V6318">
        <f t="shared" si="686"/>
        <v>2014</v>
      </c>
      <c r="W6318" t="str">
        <f t="shared" si="687"/>
        <v>Nov</v>
      </c>
      <c r="X6318" s="9" t="str">
        <f>Sample___Superstore[[#This Row],[Order Year]]&amp;"-"&amp;Sample___Superstore[[#This Row],[Order Month]]</f>
        <v>2014-Nov</v>
      </c>
      <c r="Y6318" s="10">
        <f>Sample___Superstore6[[#This Row],[Profit]]/Sample___Superstore6[[#This Row],[Sales]]</f>
        <v>0.48</v>
      </c>
      <c r="Z6318" s="9">
        <f t="shared" si="688"/>
        <v>5</v>
      </c>
      <c r="AA6318" s="17">
        <f t="shared" si="689"/>
        <v>23.059200000000001</v>
      </c>
      <c r="AB6318" s="17">
        <f t="shared" si="690"/>
        <v>48.04</v>
      </c>
      <c r="AC6318" s="17">
        <f t="shared" si="691"/>
        <v>0</v>
      </c>
      <c r="AD6318" s="17">
        <f t="shared" si="692"/>
        <v>144.12</v>
      </c>
    </row>
    <row r="6319" spans="1:30">
      <c r="A6319">
        <v>6318</v>
      </c>
      <c r="B6319" t="s">
        <v>8835</v>
      </c>
      <c r="C6319" s="4">
        <v>41967</v>
      </c>
      <c r="D6319" s="4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 s="17">
        <v>7.98</v>
      </c>
      <c r="V6319">
        <f t="shared" si="686"/>
        <v>2014</v>
      </c>
      <c r="W6319" t="str">
        <f t="shared" si="687"/>
        <v>Nov</v>
      </c>
      <c r="X6319" s="9" t="str">
        <f>Sample___Superstore[[#This Row],[Order Year]]&amp;"-"&amp;Sample___Superstore[[#This Row],[Order Month]]</f>
        <v>2014-Nov</v>
      </c>
      <c r="Y6319" s="10">
        <f>Sample___Superstore6[[#This Row],[Profit]]/Sample___Superstore6[[#This Row],[Sales]]</f>
        <v>0.5</v>
      </c>
      <c r="Z6319" s="9">
        <f t="shared" si="688"/>
        <v>5</v>
      </c>
      <c r="AA6319" s="17">
        <f t="shared" si="689"/>
        <v>3.99</v>
      </c>
      <c r="AB6319" s="17">
        <f t="shared" si="690"/>
        <v>7.98</v>
      </c>
      <c r="AC6319" s="17">
        <f t="shared" si="691"/>
        <v>0</v>
      </c>
      <c r="AD6319" s="17">
        <f t="shared" si="692"/>
        <v>15.96</v>
      </c>
    </row>
    <row r="6320" spans="1:30">
      <c r="A6320">
        <v>6319</v>
      </c>
      <c r="B6320" t="s">
        <v>8836</v>
      </c>
      <c r="C6320" s="4">
        <v>43064</v>
      </c>
      <c r="D6320" s="4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 s="17">
        <v>3.4965000000000002</v>
      </c>
      <c r="V6320">
        <f t="shared" si="686"/>
        <v>2017</v>
      </c>
      <c r="W6320" t="str">
        <f t="shared" si="687"/>
        <v>Nov</v>
      </c>
      <c r="X6320" s="9" t="str">
        <f>Sample___Superstore[[#This Row],[Order Year]]&amp;"-"&amp;Sample___Superstore[[#This Row],[Order Month]]</f>
        <v>2017-Nov</v>
      </c>
      <c r="Y6320" s="10">
        <f>Sample___Superstore6[[#This Row],[Profit]]/Sample___Superstore6[[#This Row],[Sales]]</f>
        <v>8.7500000000000008E-2</v>
      </c>
      <c r="Z6320" s="9">
        <f t="shared" si="688"/>
        <v>4</v>
      </c>
      <c r="AA6320" s="17">
        <f t="shared" si="689"/>
        <v>0.69930000000000003</v>
      </c>
      <c r="AB6320" s="17">
        <f t="shared" si="690"/>
        <v>7.992</v>
      </c>
      <c r="AC6320" s="17">
        <f t="shared" si="691"/>
        <v>7.9920000000000009</v>
      </c>
      <c r="AD6320" s="17">
        <f t="shared" si="692"/>
        <v>31.968</v>
      </c>
    </row>
    <row r="6321" spans="1:30">
      <c r="A6321">
        <v>6320</v>
      </c>
      <c r="B6321" t="s">
        <v>8836</v>
      </c>
      <c r="C6321" s="4">
        <v>43064</v>
      </c>
      <c r="D6321" s="4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 s="17">
        <v>15.336</v>
      </c>
      <c r="V6321">
        <f t="shared" si="686"/>
        <v>2017</v>
      </c>
      <c r="W6321" t="str">
        <f t="shared" si="687"/>
        <v>Nov</v>
      </c>
      <c r="X6321" s="9" t="str">
        <f>Sample___Superstore[[#This Row],[Order Year]]&amp;"-"&amp;Sample___Superstore[[#This Row],[Order Month]]</f>
        <v>2017-Nov</v>
      </c>
      <c r="Y6321" s="10">
        <f>Sample___Superstore6[[#This Row],[Profit]]/Sample___Superstore6[[#This Row],[Sales]]</f>
        <v>0.45</v>
      </c>
      <c r="Z6321" s="9">
        <f t="shared" si="688"/>
        <v>4</v>
      </c>
      <c r="AA6321" s="17">
        <f t="shared" si="689"/>
        <v>2.556</v>
      </c>
      <c r="AB6321" s="17">
        <f t="shared" si="690"/>
        <v>5.68</v>
      </c>
      <c r="AC6321" s="17">
        <f t="shared" si="691"/>
        <v>0</v>
      </c>
      <c r="AD6321" s="17">
        <f t="shared" si="692"/>
        <v>34.08</v>
      </c>
    </row>
    <row r="6322" spans="1:30">
      <c r="A6322">
        <v>6321</v>
      </c>
      <c r="B6322" t="s">
        <v>8837</v>
      </c>
      <c r="C6322" s="4">
        <v>43006</v>
      </c>
      <c r="D6322" s="4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 s="17">
        <v>3.6288</v>
      </c>
      <c r="V6322">
        <f t="shared" si="686"/>
        <v>2017</v>
      </c>
      <c r="W6322" t="str">
        <f t="shared" si="687"/>
        <v>Sep</v>
      </c>
      <c r="X6322" s="9" t="str">
        <f>Sample___Superstore[[#This Row],[Order Year]]&amp;"-"&amp;Sample___Superstore[[#This Row],[Order Month]]</f>
        <v>2017-Sep</v>
      </c>
      <c r="Y6322" s="10">
        <f>Sample___Superstore6[[#This Row],[Profit]]/Sample___Superstore6[[#This Row],[Sales]]</f>
        <v>0.35</v>
      </c>
      <c r="Z6322" s="9">
        <f t="shared" si="688"/>
        <v>4</v>
      </c>
      <c r="AA6322" s="17">
        <f t="shared" si="689"/>
        <v>1.8144</v>
      </c>
      <c r="AB6322" s="17">
        <f t="shared" si="690"/>
        <v>5.1840000000000002</v>
      </c>
      <c r="AC6322" s="17">
        <f t="shared" si="691"/>
        <v>2.0736000000000003</v>
      </c>
      <c r="AD6322" s="17">
        <f t="shared" si="692"/>
        <v>8.2943999999999996</v>
      </c>
    </row>
    <row r="6323" spans="1:30">
      <c r="A6323">
        <v>6322</v>
      </c>
      <c r="B6323" t="s">
        <v>8838</v>
      </c>
      <c r="C6323" s="4">
        <v>41925</v>
      </c>
      <c r="D6323" s="4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 s="17">
        <v>2.8100999999999998</v>
      </c>
      <c r="V6323">
        <f t="shared" si="686"/>
        <v>2014</v>
      </c>
      <c r="W6323" t="str">
        <f t="shared" si="687"/>
        <v>Oct</v>
      </c>
      <c r="X6323" s="9" t="str">
        <f>Sample___Superstore[[#This Row],[Order Year]]&amp;"-"&amp;Sample___Superstore[[#This Row],[Order Month]]</f>
        <v>2014-Oct</v>
      </c>
      <c r="Y6323" s="10">
        <f>Sample___Superstore6[[#This Row],[Profit]]/Sample___Superstore6[[#This Row],[Sales]]</f>
        <v>0.36249999999999999</v>
      </c>
      <c r="Z6323" s="9">
        <f t="shared" si="688"/>
        <v>4</v>
      </c>
      <c r="AA6323" s="17">
        <f t="shared" si="689"/>
        <v>0.93669999999999998</v>
      </c>
      <c r="AB6323" s="17">
        <f t="shared" si="690"/>
        <v>2.5840000000000001</v>
      </c>
      <c r="AC6323" s="17">
        <f t="shared" si="691"/>
        <v>1.5504</v>
      </c>
      <c r="AD6323" s="17">
        <f t="shared" si="692"/>
        <v>6.2016</v>
      </c>
    </row>
    <row r="6324" spans="1:30">
      <c r="A6324">
        <v>6323</v>
      </c>
      <c r="B6324" t="s">
        <v>8839</v>
      </c>
      <c r="C6324" s="4">
        <v>41793</v>
      </c>
      <c r="D6324" s="4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 s="17">
        <v>7.4871999999999996</v>
      </c>
      <c r="V6324">
        <f t="shared" si="686"/>
        <v>2014</v>
      </c>
      <c r="W6324" t="str">
        <f t="shared" si="687"/>
        <v>Jun</v>
      </c>
      <c r="X6324" s="9" t="str">
        <f>Sample___Superstore[[#This Row],[Order Year]]&amp;"-"&amp;Sample___Superstore[[#This Row],[Order Month]]</f>
        <v>2014-Jun</v>
      </c>
      <c r="Y6324" s="10">
        <f>Sample___Superstore6[[#This Row],[Profit]]/Sample___Superstore6[[#This Row],[Sales]]</f>
        <v>0.49</v>
      </c>
      <c r="Z6324" s="9">
        <f t="shared" si="688"/>
        <v>4</v>
      </c>
      <c r="AA6324" s="17">
        <f t="shared" si="689"/>
        <v>3.7435999999999998</v>
      </c>
      <c r="AB6324" s="17">
        <f t="shared" si="690"/>
        <v>7.64</v>
      </c>
      <c r="AC6324" s="17">
        <f t="shared" si="691"/>
        <v>0</v>
      </c>
      <c r="AD6324" s="17">
        <f t="shared" si="692"/>
        <v>15.28</v>
      </c>
    </row>
    <row r="6325" spans="1:30">
      <c r="A6325">
        <v>6324</v>
      </c>
      <c r="B6325" t="s">
        <v>8840</v>
      </c>
      <c r="C6325" s="4">
        <v>41807</v>
      </c>
      <c r="D6325" s="4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 s="17">
        <v>31.0059</v>
      </c>
      <c r="V6325">
        <f t="shared" si="686"/>
        <v>2014</v>
      </c>
      <c r="W6325" t="str">
        <f t="shared" si="687"/>
        <v>Jun</v>
      </c>
      <c r="X6325" s="9" t="str">
        <f>Sample___Superstore[[#This Row],[Order Year]]&amp;"-"&amp;Sample___Superstore[[#This Row],[Order Month]]</f>
        <v>2014-Jun</v>
      </c>
      <c r="Y6325" s="10">
        <f>Sample___Superstore6[[#This Row],[Profit]]/Sample___Superstore6[[#This Row],[Sales]]</f>
        <v>0.47000000000000003</v>
      </c>
      <c r="Z6325" s="9">
        <f t="shared" si="688"/>
        <v>6</v>
      </c>
      <c r="AA6325" s="17">
        <f t="shared" si="689"/>
        <v>10.3353</v>
      </c>
      <c r="AB6325" s="17">
        <f t="shared" si="690"/>
        <v>21.99</v>
      </c>
      <c r="AC6325" s="17">
        <f t="shared" si="691"/>
        <v>0</v>
      </c>
      <c r="AD6325" s="17">
        <f t="shared" si="692"/>
        <v>65.97</v>
      </c>
    </row>
    <row r="6326" spans="1:30">
      <c r="A6326">
        <v>6325</v>
      </c>
      <c r="B6326" t="s">
        <v>8841</v>
      </c>
      <c r="C6326" s="4">
        <v>42306</v>
      </c>
      <c r="D6326" s="4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 s="17">
        <v>16.032</v>
      </c>
      <c r="V6326">
        <f t="shared" si="686"/>
        <v>2015</v>
      </c>
      <c r="W6326" t="str">
        <f t="shared" si="687"/>
        <v>Oct</v>
      </c>
      <c r="X6326" s="9" t="str">
        <f>Sample___Superstore[[#This Row],[Order Year]]&amp;"-"&amp;Sample___Superstore[[#This Row],[Order Month]]</f>
        <v>2015-Oct</v>
      </c>
      <c r="Y6326" s="10">
        <f>Sample___Superstore6[[#This Row],[Profit]]/Sample___Superstore6[[#This Row],[Sales]]</f>
        <v>0.48000000000000004</v>
      </c>
      <c r="Z6326" s="9">
        <f t="shared" si="688"/>
        <v>4</v>
      </c>
      <c r="AA6326" s="17">
        <f t="shared" si="689"/>
        <v>3.2063999999999999</v>
      </c>
      <c r="AB6326" s="17">
        <f t="shared" si="690"/>
        <v>6.68</v>
      </c>
      <c r="AC6326" s="17">
        <f t="shared" si="691"/>
        <v>0</v>
      </c>
      <c r="AD6326" s="17">
        <f t="shared" si="692"/>
        <v>33.4</v>
      </c>
    </row>
    <row r="6327" spans="1:30">
      <c r="A6327">
        <v>6326</v>
      </c>
      <c r="B6327" t="s">
        <v>8841</v>
      </c>
      <c r="C6327" s="4">
        <v>42306</v>
      </c>
      <c r="D6327" s="4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 s="17">
        <v>103.3116</v>
      </c>
      <c r="V6327">
        <f t="shared" si="686"/>
        <v>2015</v>
      </c>
      <c r="W6327" t="str">
        <f t="shared" si="687"/>
        <v>Oct</v>
      </c>
      <c r="X6327" s="9" t="str">
        <f>Sample___Superstore[[#This Row],[Order Year]]&amp;"-"&amp;Sample___Superstore[[#This Row],[Order Month]]</f>
        <v>2015-Oct</v>
      </c>
      <c r="Y6327" s="10">
        <f>Sample___Superstore6[[#This Row],[Profit]]/Sample___Superstore6[[#This Row],[Sales]]</f>
        <v>0.49</v>
      </c>
      <c r="Z6327" s="9">
        <f t="shared" si="688"/>
        <v>4</v>
      </c>
      <c r="AA6327" s="17">
        <f t="shared" si="689"/>
        <v>25.8279</v>
      </c>
      <c r="AB6327" s="17">
        <f t="shared" si="690"/>
        <v>52.71</v>
      </c>
      <c r="AC6327" s="17">
        <f t="shared" si="691"/>
        <v>0</v>
      </c>
      <c r="AD6327" s="17">
        <f t="shared" si="692"/>
        <v>210.84</v>
      </c>
    </row>
    <row r="6328" spans="1:30">
      <c r="A6328">
        <v>6327</v>
      </c>
      <c r="B6328" t="s">
        <v>8842</v>
      </c>
      <c r="C6328" s="4">
        <v>41659</v>
      </c>
      <c r="D6328" s="4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17">
        <v>4.0541999999999998</v>
      </c>
      <c r="V6328">
        <f t="shared" si="686"/>
        <v>2014</v>
      </c>
      <c r="W6328" t="str">
        <f t="shared" si="687"/>
        <v>Jan</v>
      </c>
      <c r="X6328" s="9" t="str">
        <f>Sample___Superstore[[#This Row],[Order Year]]&amp;"-"&amp;Sample___Superstore[[#This Row],[Order Month]]</f>
        <v>2014-Jan</v>
      </c>
      <c r="Y6328" s="10">
        <f>Sample___Superstore6[[#This Row],[Profit]]/Sample___Superstore6[[#This Row],[Sales]]</f>
        <v>0.28999999999999998</v>
      </c>
      <c r="Z6328" s="9">
        <f t="shared" si="688"/>
        <v>6</v>
      </c>
      <c r="AA6328" s="17">
        <f t="shared" si="689"/>
        <v>4.0541999999999998</v>
      </c>
      <c r="AB6328" s="17">
        <f t="shared" si="690"/>
        <v>13.98</v>
      </c>
      <c r="AC6328" s="17">
        <f t="shared" si="691"/>
        <v>0</v>
      </c>
      <c r="AD6328" s="17">
        <f t="shared" si="692"/>
        <v>13.98</v>
      </c>
    </row>
    <row r="6329" spans="1:30">
      <c r="A6329">
        <v>6328</v>
      </c>
      <c r="B6329" t="s">
        <v>8842</v>
      </c>
      <c r="C6329" s="4">
        <v>41659</v>
      </c>
      <c r="D6329" s="4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 s="17">
        <v>30.023399999999999</v>
      </c>
      <c r="V6329">
        <f t="shared" si="686"/>
        <v>2014</v>
      </c>
      <c r="W6329" t="str">
        <f t="shared" si="687"/>
        <v>Jan</v>
      </c>
      <c r="X6329" s="9" t="str">
        <f>Sample___Superstore[[#This Row],[Order Year]]&amp;"-"&amp;Sample___Superstore[[#This Row],[Order Month]]</f>
        <v>2014-Jan</v>
      </c>
      <c r="Y6329" s="10">
        <f>Sample___Superstore6[[#This Row],[Profit]]/Sample___Superstore6[[#This Row],[Sales]]</f>
        <v>0.11</v>
      </c>
      <c r="Z6329" s="9">
        <f t="shared" si="688"/>
        <v>6</v>
      </c>
      <c r="AA6329" s="17">
        <f t="shared" si="689"/>
        <v>10.0078</v>
      </c>
      <c r="AB6329" s="17">
        <f t="shared" si="690"/>
        <v>90.98</v>
      </c>
      <c r="AC6329" s="17">
        <f t="shared" si="691"/>
        <v>0</v>
      </c>
      <c r="AD6329" s="17">
        <f t="shared" si="692"/>
        <v>272.94</v>
      </c>
    </row>
    <row r="6330" spans="1:30">
      <c r="A6330">
        <v>6329</v>
      </c>
      <c r="B6330" t="s">
        <v>8842</v>
      </c>
      <c r="C6330" s="4">
        <v>41659</v>
      </c>
      <c r="D6330" s="4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 s="17">
        <v>8.9535</v>
      </c>
      <c r="V6330">
        <f t="shared" si="686"/>
        <v>2014</v>
      </c>
      <c r="W6330" t="str">
        <f t="shared" si="687"/>
        <v>Jan</v>
      </c>
      <c r="X6330" s="9" t="str">
        <f>Sample___Superstore[[#This Row],[Order Year]]&amp;"-"&amp;Sample___Superstore[[#This Row],[Order Month]]</f>
        <v>2014-Jan</v>
      </c>
      <c r="Y6330" s="10">
        <f>Sample___Superstore6[[#This Row],[Profit]]/Sample___Superstore6[[#This Row],[Sales]]</f>
        <v>0.47</v>
      </c>
      <c r="Z6330" s="9">
        <f t="shared" si="688"/>
        <v>6</v>
      </c>
      <c r="AA6330" s="17">
        <f t="shared" si="689"/>
        <v>1.7907</v>
      </c>
      <c r="AB6330" s="17">
        <f t="shared" si="690"/>
        <v>3.81</v>
      </c>
      <c r="AC6330" s="17">
        <f t="shared" si="691"/>
        <v>0</v>
      </c>
      <c r="AD6330" s="17">
        <f t="shared" si="692"/>
        <v>19.05</v>
      </c>
    </row>
    <row r="6331" spans="1:30">
      <c r="A6331">
        <v>6330</v>
      </c>
      <c r="B6331" t="s">
        <v>8842</v>
      </c>
      <c r="C6331" s="4">
        <v>41659</v>
      </c>
      <c r="D6331" s="4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 s="17">
        <v>93.581599999999995</v>
      </c>
      <c r="V6331">
        <f t="shared" si="686"/>
        <v>2014</v>
      </c>
      <c r="W6331" t="str">
        <f t="shared" si="687"/>
        <v>Jan</v>
      </c>
      <c r="X6331" s="9" t="str">
        <f>Sample___Superstore[[#This Row],[Order Year]]&amp;"-"&amp;Sample___Superstore[[#This Row],[Order Month]]</f>
        <v>2014-Jan</v>
      </c>
      <c r="Y6331" s="10">
        <f>Sample___Superstore6[[#This Row],[Profit]]/Sample___Superstore6[[#This Row],[Sales]]</f>
        <v>0.37777777777777777</v>
      </c>
      <c r="Z6331" s="9">
        <f t="shared" si="688"/>
        <v>6</v>
      </c>
      <c r="AA6331" s="17">
        <f t="shared" si="689"/>
        <v>23.395399999999999</v>
      </c>
      <c r="AB6331" s="17">
        <f t="shared" si="690"/>
        <v>61.929000000000002</v>
      </c>
      <c r="AC6331" s="17">
        <f t="shared" si="691"/>
        <v>24.771600000000003</v>
      </c>
      <c r="AD6331" s="17">
        <f t="shared" si="692"/>
        <v>222.9444</v>
      </c>
    </row>
    <row r="6332" spans="1:30">
      <c r="A6332">
        <v>6331</v>
      </c>
      <c r="B6332" t="s">
        <v>8842</v>
      </c>
      <c r="C6332" s="4">
        <v>41659</v>
      </c>
      <c r="D6332" s="4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 s="17">
        <v>15.979200000000001</v>
      </c>
      <c r="V6332">
        <f t="shared" si="686"/>
        <v>2014</v>
      </c>
      <c r="W6332" t="str">
        <f t="shared" si="687"/>
        <v>Jan</v>
      </c>
      <c r="X6332" s="9" t="str">
        <f>Sample___Superstore[[#This Row],[Order Year]]&amp;"-"&amp;Sample___Superstore[[#This Row],[Order Month]]</f>
        <v>2014-Jan</v>
      </c>
      <c r="Y6332" s="10">
        <f>Sample___Superstore6[[#This Row],[Profit]]/Sample___Superstore6[[#This Row],[Sales]]</f>
        <v>0.24000000000000002</v>
      </c>
      <c r="Z6332" s="9">
        <f t="shared" si="688"/>
        <v>6</v>
      </c>
      <c r="AA6332" s="17">
        <f t="shared" si="689"/>
        <v>7.9896000000000003</v>
      </c>
      <c r="AB6332" s="17">
        <f t="shared" si="690"/>
        <v>33.29</v>
      </c>
      <c r="AC6332" s="17">
        <f t="shared" si="691"/>
        <v>0</v>
      </c>
      <c r="AD6332" s="17">
        <f t="shared" si="692"/>
        <v>66.58</v>
      </c>
    </row>
    <row r="6333" spans="1:30">
      <c r="A6333">
        <v>6332</v>
      </c>
      <c r="B6333" t="s">
        <v>8842</v>
      </c>
      <c r="C6333" s="4">
        <v>41659</v>
      </c>
      <c r="D6333" s="4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 s="17">
        <v>12.736800000000001</v>
      </c>
      <c r="V6333">
        <f t="shared" si="686"/>
        <v>2014</v>
      </c>
      <c r="W6333" t="str">
        <f t="shared" si="687"/>
        <v>Jan</v>
      </c>
      <c r="X6333" s="9" t="str">
        <f>Sample___Superstore[[#This Row],[Order Year]]&amp;"-"&amp;Sample___Superstore[[#This Row],[Order Month]]</f>
        <v>2014-Jan</v>
      </c>
      <c r="Y6333" s="10">
        <f>Sample___Superstore6[[#This Row],[Profit]]/Sample___Superstore6[[#This Row],[Sales]]</f>
        <v>0.28999999999999998</v>
      </c>
      <c r="Z6333" s="9">
        <f t="shared" si="688"/>
        <v>6</v>
      </c>
      <c r="AA6333" s="17">
        <f t="shared" si="689"/>
        <v>4.2456000000000005</v>
      </c>
      <c r="AB6333" s="17">
        <f t="shared" si="690"/>
        <v>14.64</v>
      </c>
      <c r="AC6333" s="17">
        <f t="shared" si="691"/>
        <v>0</v>
      </c>
      <c r="AD6333" s="17">
        <f t="shared" si="692"/>
        <v>43.92</v>
      </c>
    </row>
    <row r="6334" spans="1:30">
      <c r="A6334">
        <v>6333</v>
      </c>
      <c r="B6334" t="s">
        <v>8842</v>
      </c>
      <c r="C6334" s="4">
        <v>41659</v>
      </c>
      <c r="D6334" s="4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 s="17">
        <v>4.8609</v>
      </c>
      <c r="V6334">
        <f t="shared" si="686"/>
        <v>2014</v>
      </c>
      <c r="W6334" t="str">
        <f t="shared" si="687"/>
        <v>Jan</v>
      </c>
      <c r="X6334" s="9" t="str">
        <f>Sample___Superstore[[#This Row],[Order Year]]&amp;"-"&amp;Sample___Superstore[[#This Row],[Order Month]]</f>
        <v>2014-Jan</v>
      </c>
      <c r="Y6334" s="10">
        <f>Sample___Superstore6[[#This Row],[Profit]]/Sample___Superstore6[[#This Row],[Sales]]</f>
        <v>0.33</v>
      </c>
      <c r="Z6334" s="9">
        <f t="shared" si="688"/>
        <v>6</v>
      </c>
      <c r="AA6334" s="17">
        <f t="shared" si="689"/>
        <v>1.6203000000000001</v>
      </c>
      <c r="AB6334" s="17">
        <f t="shared" si="690"/>
        <v>4.91</v>
      </c>
      <c r="AC6334" s="17">
        <f t="shared" si="691"/>
        <v>0</v>
      </c>
      <c r="AD6334" s="17">
        <f t="shared" si="692"/>
        <v>14.73</v>
      </c>
    </row>
    <row r="6335" spans="1:30">
      <c r="A6335">
        <v>6334</v>
      </c>
      <c r="B6335" t="s">
        <v>8842</v>
      </c>
      <c r="C6335" s="4">
        <v>41659</v>
      </c>
      <c r="D6335" s="4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 s="17">
        <v>13.365</v>
      </c>
      <c r="V6335">
        <f t="shared" si="686"/>
        <v>2014</v>
      </c>
      <c r="W6335" t="str">
        <f t="shared" si="687"/>
        <v>Jan</v>
      </c>
      <c r="X6335" s="9" t="str">
        <f>Sample___Superstore[[#This Row],[Order Year]]&amp;"-"&amp;Sample___Superstore[[#This Row],[Order Month]]</f>
        <v>2014-Jan</v>
      </c>
      <c r="Y6335" s="10">
        <f>Sample___Superstore6[[#This Row],[Profit]]/Sample___Superstore6[[#This Row],[Sales]]</f>
        <v>0.45</v>
      </c>
      <c r="Z6335" s="9">
        <f t="shared" si="688"/>
        <v>6</v>
      </c>
      <c r="AA6335" s="17">
        <f t="shared" si="689"/>
        <v>2.673</v>
      </c>
      <c r="AB6335" s="17">
        <f t="shared" si="690"/>
        <v>5.9399999999999995</v>
      </c>
      <c r="AC6335" s="17">
        <f t="shared" si="691"/>
        <v>0</v>
      </c>
      <c r="AD6335" s="17">
        <f t="shared" si="692"/>
        <v>29.7</v>
      </c>
    </row>
    <row r="6336" spans="1:30">
      <c r="A6336">
        <v>6335</v>
      </c>
      <c r="B6336" t="s">
        <v>8843</v>
      </c>
      <c r="C6336" s="4">
        <v>41831</v>
      </c>
      <c r="D6336" s="4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 s="17">
        <v>23.086400000000001</v>
      </c>
      <c r="V6336">
        <f t="shared" si="686"/>
        <v>2014</v>
      </c>
      <c r="W6336" t="str">
        <f t="shared" si="687"/>
        <v>Jul</v>
      </c>
      <c r="X6336" s="9" t="str">
        <f>Sample___Superstore[[#This Row],[Order Year]]&amp;"-"&amp;Sample___Superstore[[#This Row],[Order Month]]</f>
        <v>2014-Jul</v>
      </c>
      <c r="Y6336" s="10">
        <f>Sample___Superstore6[[#This Row],[Profit]]/Sample___Superstore6[[#This Row],[Sales]]</f>
        <v>0.47000000000000003</v>
      </c>
      <c r="Z6336" s="9">
        <f t="shared" si="688"/>
        <v>4</v>
      </c>
      <c r="AA6336" s="17">
        <f t="shared" si="689"/>
        <v>5.7716000000000003</v>
      </c>
      <c r="AB6336" s="17">
        <f t="shared" si="690"/>
        <v>12.28</v>
      </c>
      <c r="AC6336" s="17">
        <f t="shared" si="691"/>
        <v>0</v>
      </c>
      <c r="AD6336" s="17">
        <f t="shared" si="692"/>
        <v>49.12</v>
      </c>
    </row>
    <row r="6337" spans="1:30">
      <c r="A6337">
        <v>6336</v>
      </c>
      <c r="B6337" t="s">
        <v>8843</v>
      </c>
      <c r="C6337" s="4">
        <v>41831</v>
      </c>
      <c r="D6337" s="4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 s="17">
        <v>6.3979999999999997</v>
      </c>
      <c r="V6337">
        <f t="shared" si="686"/>
        <v>2014</v>
      </c>
      <c r="W6337" t="str">
        <f t="shared" si="687"/>
        <v>Jul</v>
      </c>
      <c r="X6337" s="9" t="str">
        <f>Sample___Superstore[[#This Row],[Order Year]]&amp;"-"&amp;Sample___Superstore[[#This Row],[Order Month]]</f>
        <v>2014-Jul</v>
      </c>
      <c r="Y6337" s="10">
        <f>Sample___Superstore6[[#This Row],[Profit]]/Sample___Superstore6[[#This Row],[Sales]]</f>
        <v>0.35</v>
      </c>
      <c r="Z6337" s="9">
        <f t="shared" si="688"/>
        <v>4</v>
      </c>
      <c r="AA6337" s="17">
        <f t="shared" si="689"/>
        <v>1.2795999999999998</v>
      </c>
      <c r="AB6337" s="17">
        <f t="shared" si="690"/>
        <v>3.6560000000000001</v>
      </c>
      <c r="AC6337" s="17">
        <f t="shared" si="691"/>
        <v>3.6560000000000006</v>
      </c>
      <c r="AD6337" s="17">
        <f t="shared" si="692"/>
        <v>14.624000000000001</v>
      </c>
    </row>
    <row r="6338" spans="1:30">
      <c r="A6338">
        <v>6337</v>
      </c>
      <c r="B6338" t="s">
        <v>8844</v>
      </c>
      <c r="C6338" s="4">
        <v>42612</v>
      </c>
      <c r="D6338" s="4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 s="17">
        <v>15.993600000000001</v>
      </c>
      <c r="V6338">
        <f t="shared" ref="V6338:V6401" si="693">YEAR(C6338)</f>
        <v>2016</v>
      </c>
      <c r="W6338" t="str">
        <f t="shared" ref="W6338:W6401" si="694">TEXT(C6338,"mmm")</f>
        <v>Aug</v>
      </c>
      <c r="X6338" s="9" t="str">
        <f>Sample___Superstore[[#This Row],[Order Year]]&amp;"-"&amp;Sample___Superstore[[#This Row],[Order Month]]</f>
        <v>2016-Aug</v>
      </c>
      <c r="Y6338" s="10">
        <f>Sample___Superstore6[[#This Row],[Profit]]/Sample___Superstore6[[#This Row],[Sales]]</f>
        <v>0.34</v>
      </c>
      <c r="Z6338" s="9">
        <f t="shared" ref="Z6338:Z6401" si="695">D6338-C6338</f>
        <v>7</v>
      </c>
      <c r="AA6338" s="17">
        <f t="shared" ref="AA6338:AA6401" si="696">U6338/S6338</f>
        <v>3.9984000000000002</v>
      </c>
      <c r="AB6338" s="17">
        <f t="shared" ref="AB6338:AB6401" si="697">R6338/S6338</f>
        <v>11.76</v>
      </c>
      <c r="AC6338" s="17">
        <f t="shared" ref="AC6338:AC6401" si="698">R6338*T6338</f>
        <v>0</v>
      </c>
      <c r="AD6338" s="17">
        <f t="shared" ref="AD6338:AD6401" si="699">R6338-(R6338*T6338)</f>
        <v>47.04</v>
      </c>
    </row>
    <row r="6339" spans="1:30">
      <c r="A6339">
        <v>6338</v>
      </c>
      <c r="B6339" t="s">
        <v>8844</v>
      </c>
      <c r="C6339" s="4">
        <v>42612</v>
      </c>
      <c r="D6339" s="4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 s="17">
        <v>42.494999999999997</v>
      </c>
      <c r="V6339">
        <f t="shared" si="693"/>
        <v>2016</v>
      </c>
      <c r="W6339" t="str">
        <f t="shared" si="694"/>
        <v>Aug</v>
      </c>
      <c r="X6339" s="9" t="str">
        <f>Sample___Superstore[[#This Row],[Order Year]]&amp;"-"&amp;Sample___Superstore[[#This Row],[Order Month]]</f>
        <v>2016-Aug</v>
      </c>
      <c r="Y6339" s="10">
        <f>Sample___Superstore6[[#This Row],[Profit]]/Sample___Superstore6[[#This Row],[Sales]]</f>
        <v>0.125</v>
      </c>
      <c r="Z6339" s="9">
        <f t="shared" si="695"/>
        <v>7</v>
      </c>
      <c r="AA6339" s="17">
        <f t="shared" si="696"/>
        <v>8.4989999999999988</v>
      </c>
      <c r="AB6339" s="17">
        <f t="shared" si="697"/>
        <v>67.99199999999999</v>
      </c>
      <c r="AC6339" s="17">
        <f t="shared" si="698"/>
        <v>67.992000000000004</v>
      </c>
      <c r="AD6339" s="17">
        <f t="shared" si="699"/>
        <v>271.96799999999996</v>
      </c>
    </row>
    <row r="6340" spans="1:30">
      <c r="A6340">
        <v>6339</v>
      </c>
      <c r="B6340" t="s">
        <v>8845</v>
      </c>
      <c r="C6340" s="4">
        <v>43013</v>
      </c>
      <c r="D6340" s="4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 s="17">
        <v>43.9</v>
      </c>
      <c r="V6340">
        <f t="shared" si="693"/>
        <v>2017</v>
      </c>
      <c r="W6340" t="str">
        <f t="shared" si="694"/>
        <v>Oct</v>
      </c>
      <c r="X6340" s="9" t="str">
        <f>Sample___Superstore[[#This Row],[Order Year]]&amp;"-"&amp;Sample___Superstore[[#This Row],[Order Month]]</f>
        <v>2017-Oct</v>
      </c>
      <c r="Y6340" s="10">
        <f>Sample___Superstore6[[#This Row],[Profit]]/Sample___Superstore6[[#This Row],[Sales]]</f>
        <v>0.5</v>
      </c>
      <c r="Z6340" s="9">
        <f t="shared" si="695"/>
        <v>4</v>
      </c>
      <c r="AA6340" s="17">
        <f t="shared" si="696"/>
        <v>10.975</v>
      </c>
      <c r="AB6340" s="17">
        <f t="shared" si="697"/>
        <v>21.95</v>
      </c>
      <c r="AC6340" s="17">
        <f t="shared" si="698"/>
        <v>0</v>
      </c>
      <c r="AD6340" s="17">
        <f t="shared" si="699"/>
        <v>87.8</v>
      </c>
    </row>
    <row r="6341" spans="1:30">
      <c r="A6341">
        <v>6340</v>
      </c>
      <c r="B6341" t="s">
        <v>8845</v>
      </c>
      <c r="C6341" s="4">
        <v>43013</v>
      </c>
      <c r="D6341" s="4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 s="17">
        <v>2.4598</v>
      </c>
      <c r="V6341">
        <f t="shared" si="693"/>
        <v>2017</v>
      </c>
      <c r="W6341" t="str">
        <f t="shared" si="694"/>
        <v>Oct</v>
      </c>
      <c r="X6341" s="9" t="str">
        <f>Sample___Superstore[[#This Row],[Order Year]]&amp;"-"&amp;Sample___Superstore[[#This Row],[Order Month]]</f>
        <v>2017-Oct</v>
      </c>
      <c r="Y6341" s="10">
        <f>Sample___Superstore6[[#This Row],[Profit]]/Sample___Superstore6[[#This Row],[Sales]]</f>
        <v>1.1111111111111112E-2</v>
      </c>
      <c r="Z6341" s="9">
        <f t="shared" si="695"/>
        <v>4</v>
      </c>
      <c r="AA6341" s="17">
        <f t="shared" si="696"/>
        <v>1.2299</v>
      </c>
      <c r="AB6341" s="17">
        <f t="shared" si="697"/>
        <v>110.691</v>
      </c>
      <c r="AC6341" s="17">
        <f t="shared" si="698"/>
        <v>22.138200000000001</v>
      </c>
      <c r="AD6341" s="17">
        <f t="shared" si="699"/>
        <v>199.24379999999999</v>
      </c>
    </row>
    <row r="6342" spans="1:30">
      <c r="A6342">
        <v>6341</v>
      </c>
      <c r="B6342" t="s">
        <v>8845</v>
      </c>
      <c r="C6342" s="4">
        <v>43013</v>
      </c>
      <c r="D6342" s="4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 s="17">
        <v>1351.9896000000001</v>
      </c>
      <c r="V6342">
        <f t="shared" si="693"/>
        <v>2017</v>
      </c>
      <c r="W6342" t="str">
        <f t="shared" si="694"/>
        <v>Oct</v>
      </c>
      <c r="X6342" s="9" t="str">
        <f>Sample___Superstore[[#This Row],[Order Year]]&amp;"-"&amp;Sample___Superstore[[#This Row],[Order Month]]</f>
        <v>2017-Oct</v>
      </c>
      <c r="Y6342" s="10">
        <f>Sample___Superstore6[[#This Row],[Profit]]/Sample___Superstore6[[#This Row],[Sales]]</f>
        <v>0.26</v>
      </c>
      <c r="Z6342" s="9">
        <f t="shared" si="695"/>
        <v>4</v>
      </c>
      <c r="AA6342" s="17">
        <f t="shared" si="696"/>
        <v>337.99740000000003</v>
      </c>
      <c r="AB6342" s="17">
        <f t="shared" si="697"/>
        <v>1299.99</v>
      </c>
      <c r="AC6342" s="17">
        <f t="shared" si="698"/>
        <v>0</v>
      </c>
      <c r="AD6342" s="17">
        <f t="shared" si="699"/>
        <v>5199.96</v>
      </c>
    </row>
    <row r="6343" spans="1:30">
      <c r="A6343">
        <v>6342</v>
      </c>
      <c r="B6343" t="s">
        <v>8846</v>
      </c>
      <c r="C6343" s="4">
        <v>42735</v>
      </c>
      <c r="D6343" s="4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 s="17">
        <v>-35.215200000000003</v>
      </c>
      <c r="V6343">
        <f t="shared" si="693"/>
        <v>2016</v>
      </c>
      <c r="W6343" t="str">
        <f t="shared" si="694"/>
        <v>Dec</v>
      </c>
      <c r="X6343" s="9" t="str">
        <f>Sample___Superstore[[#This Row],[Order Year]]&amp;"-"&amp;Sample___Superstore[[#This Row],[Order Month]]</f>
        <v>2016-Dec</v>
      </c>
      <c r="Y6343" s="10">
        <f>Sample___Superstore6[[#This Row],[Profit]]/Sample___Superstore6[[#This Row],[Sales]]</f>
        <v>-0.22500000000000001</v>
      </c>
      <c r="Z6343" s="9">
        <f t="shared" si="695"/>
        <v>2</v>
      </c>
      <c r="AA6343" s="17">
        <f t="shared" si="696"/>
        <v>-8.8038000000000007</v>
      </c>
      <c r="AB6343" s="17">
        <f t="shared" si="697"/>
        <v>39.128</v>
      </c>
      <c r="AC6343" s="17">
        <f t="shared" si="698"/>
        <v>31.302400000000002</v>
      </c>
      <c r="AD6343" s="17">
        <f t="shared" si="699"/>
        <v>125.20959999999999</v>
      </c>
    </row>
    <row r="6344" spans="1:30">
      <c r="A6344">
        <v>6343</v>
      </c>
      <c r="B6344" t="s">
        <v>8847</v>
      </c>
      <c r="C6344" s="4">
        <v>42070</v>
      </c>
      <c r="D6344" s="4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 s="17">
        <v>52.734000000000002</v>
      </c>
      <c r="V6344">
        <f t="shared" si="693"/>
        <v>2015</v>
      </c>
      <c r="W6344" t="str">
        <f t="shared" si="694"/>
        <v>Mar</v>
      </c>
      <c r="X6344" s="9" t="str">
        <f>Sample___Superstore[[#This Row],[Order Year]]&amp;"-"&amp;Sample___Superstore[[#This Row],[Order Month]]</f>
        <v>2015-Mar</v>
      </c>
      <c r="Y6344" s="10">
        <f>Sample___Superstore6[[#This Row],[Profit]]/Sample___Superstore6[[#This Row],[Sales]]</f>
        <v>0.44000000000000006</v>
      </c>
      <c r="Z6344" s="9">
        <f t="shared" si="695"/>
        <v>3</v>
      </c>
      <c r="AA6344" s="17">
        <f t="shared" si="696"/>
        <v>17.577999999999999</v>
      </c>
      <c r="AB6344" s="17">
        <f t="shared" si="697"/>
        <v>39.949999999999996</v>
      </c>
      <c r="AC6344" s="17">
        <f t="shared" si="698"/>
        <v>0</v>
      </c>
      <c r="AD6344" s="17">
        <f t="shared" si="699"/>
        <v>119.85</v>
      </c>
    </row>
    <row r="6345" spans="1:30">
      <c r="A6345">
        <v>6344</v>
      </c>
      <c r="B6345" t="s">
        <v>8847</v>
      </c>
      <c r="C6345" s="4">
        <v>42070</v>
      </c>
      <c r="D6345" s="4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 s="17">
        <v>14.9156</v>
      </c>
      <c r="V6345">
        <f t="shared" si="693"/>
        <v>2015</v>
      </c>
      <c r="W6345" t="str">
        <f t="shared" si="694"/>
        <v>Mar</v>
      </c>
      <c r="X6345" s="9" t="str">
        <f>Sample___Superstore[[#This Row],[Order Year]]&amp;"-"&amp;Sample___Superstore[[#This Row],[Order Month]]</f>
        <v>2015-Mar</v>
      </c>
      <c r="Y6345" s="10">
        <f>Sample___Superstore6[[#This Row],[Profit]]/Sample___Superstore6[[#This Row],[Sales]]</f>
        <v>0.49</v>
      </c>
      <c r="Z6345" s="9">
        <f t="shared" si="695"/>
        <v>3</v>
      </c>
      <c r="AA6345" s="17">
        <f t="shared" si="696"/>
        <v>7.4577999999999998</v>
      </c>
      <c r="AB6345" s="17">
        <f t="shared" si="697"/>
        <v>15.22</v>
      </c>
      <c r="AC6345" s="17">
        <f t="shared" si="698"/>
        <v>0</v>
      </c>
      <c r="AD6345" s="17">
        <f t="shared" si="699"/>
        <v>30.44</v>
      </c>
    </row>
    <row r="6346" spans="1:30">
      <c r="A6346">
        <v>6345</v>
      </c>
      <c r="B6346" t="s">
        <v>8847</v>
      </c>
      <c r="C6346" s="4">
        <v>42070</v>
      </c>
      <c r="D6346" s="4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 s="17">
        <v>33.254399999999997</v>
      </c>
      <c r="V6346">
        <f t="shared" si="693"/>
        <v>2015</v>
      </c>
      <c r="W6346" t="str">
        <f t="shared" si="694"/>
        <v>Mar</v>
      </c>
      <c r="X6346" s="9" t="str">
        <f>Sample___Superstore[[#This Row],[Order Year]]&amp;"-"&amp;Sample___Superstore[[#This Row],[Order Month]]</f>
        <v>2015-Mar</v>
      </c>
      <c r="Y6346" s="10">
        <f>Sample___Superstore6[[#This Row],[Profit]]/Sample___Superstore6[[#This Row],[Sales]]</f>
        <v>0.47999999999999993</v>
      </c>
      <c r="Z6346" s="9">
        <f t="shared" si="695"/>
        <v>3</v>
      </c>
      <c r="AA6346" s="17">
        <f t="shared" si="696"/>
        <v>16.627199999999998</v>
      </c>
      <c r="AB6346" s="17">
        <f t="shared" si="697"/>
        <v>34.64</v>
      </c>
      <c r="AC6346" s="17">
        <f t="shared" si="698"/>
        <v>0</v>
      </c>
      <c r="AD6346" s="17">
        <f t="shared" si="699"/>
        <v>69.28</v>
      </c>
    </row>
    <row r="6347" spans="1:30">
      <c r="A6347">
        <v>6346</v>
      </c>
      <c r="B6347" t="s">
        <v>8847</v>
      </c>
      <c r="C6347" s="4">
        <v>42070</v>
      </c>
      <c r="D6347" s="4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 s="17">
        <v>170.51130000000001</v>
      </c>
      <c r="V6347">
        <f t="shared" si="693"/>
        <v>2015</v>
      </c>
      <c r="W6347" t="str">
        <f t="shared" si="694"/>
        <v>Mar</v>
      </c>
      <c r="X6347" s="9" t="str">
        <f>Sample___Superstore[[#This Row],[Order Year]]&amp;"-"&amp;Sample___Superstore[[#This Row],[Order Month]]</f>
        <v>2015-Mar</v>
      </c>
      <c r="Y6347" s="10">
        <f>Sample___Superstore6[[#This Row],[Profit]]/Sample___Superstore6[[#This Row],[Sales]]</f>
        <v>0.28999999999999998</v>
      </c>
      <c r="Z6347" s="9">
        <f t="shared" si="695"/>
        <v>3</v>
      </c>
      <c r="AA6347" s="17">
        <f t="shared" si="696"/>
        <v>56.8371</v>
      </c>
      <c r="AB6347" s="17">
        <f t="shared" si="697"/>
        <v>195.99</v>
      </c>
      <c r="AC6347" s="17">
        <f t="shared" si="698"/>
        <v>0</v>
      </c>
      <c r="AD6347" s="17">
        <f t="shared" si="699"/>
        <v>587.97</v>
      </c>
    </row>
    <row r="6348" spans="1:30">
      <c r="A6348">
        <v>6347</v>
      </c>
      <c r="B6348" t="s">
        <v>8848</v>
      </c>
      <c r="C6348" s="4">
        <v>43028</v>
      </c>
      <c r="D6348" s="4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 s="17">
        <v>12.029500000000001</v>
      </c>
      <c r="V6348">
        <f t="shared" si="693"/>
        <v>2017</v>
      </c>
      <c r="W6348" t="str">
        <f t="shared" si="694"/>
        <v>Oct</v>
      </c>
      <c r="X6348" s="9" t="str">
        <f>Sample___Superstore[[#This Row],[Order Year]]&amp;"-"&amp;Sample___Superstore[[#This Row],[Order Month]]</f>
        <v>2017-Oct</v>
      </c>
      <c r="Y6348" s="10">
        <f>Sample___Superstore6[[#This Row],[Profit]]/Sample___Superstore6[[#This Row],[Sales]]</f>
        <v>0.49</v>
      </c>
      <c r="Z6348" s="9">
        <f t="shared" si="695"/>
        <v>0</v>
      </c>
      <c r="AA6348" s="17">
        <f t="shared" si="696"/>
        <v>2.4058999999999999</v>
      </c>
      <c r="AB6348" s="17">
        <f t="shared" si="697"/>
        <v>4.91</v>
      </c>
      <c r="AC6348" s="17">
        <f t="shared" si="698"/>
        <v>0</v>
      </c>
      <c r="AD6348" s="17">
        <f t="shared" si="699"/>
        <v>24.55</v>
      </c>
    </row>
    <row r="6349" spans="1:30">
      <c r="A6349">
        <v>6348</v>
      </c>
      <c r="B6349" t="s">
        <v>8849</v>
      </c>
      <c r="C6349" s="4">
        <v>42125</v>
      </c>
      <c r="D6349" s="4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 s="17">
        <v>4.4138000000000002</v>
      </c>
      <c r="V6349">
        <f t="shared" si="693"/>
        <v>2015</v>
      </c>
      <c r="W6349" t="str">
        <f t="shared" si="694"/>
        <v>May</v>
      </c>
      <c r="X6349" s="9" t="str">
        <f>Sample___Superstore[[#This Row],[Order Year]]&amp;"-"&amp;Sample___Superstore[[#This Row],[Order Month]]</f>
        <v>2015-May</v>
      </c>
      <c r="Y6349" s="10">
        <f>Sample___Superstore6[[#This Row],[Profit]]/Sample___Superstore6[[#This Row],[Sales]]</f>
        <v>0.36249999999999999</v>
      </c>
      <c r="Z6349" s="9">
        <f t="shared" si="695"/>
        <v>5</v>
      </c>
      <c r="AA6349" s="17">
        <f t="shared" si="696"/>
        <v>4.4138000000000002</v>
      </c>
      <c r="AB6349" s="17">
        <f t="shared" si="697"/>
        <v>12.176</v>
      </c>
      <c r="AC6349" s="17">
        <f t="shared" si="698"/>
        <v>2.4352</v>
      </c>
      <c r="AD6349" s="17">
        <f t="shared" si="699"/>
        <v>9.7408000000000001</v>
      </c>
    </row>
    <row r="6350" spans="1:30">
      <c r="A6350">
        <v>6349</v>
      </c>
      <c r="B6350" t="s">
        <v>8849</v>
      </c>
      <c r="C6350" s="4">
        <v>42125</v>
      </c>
      <c r="D6350" s="4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 s="17">
        <v>10.4496</v>
      </c>
      <c r="V6350">
        <f t="shared" si="693"/>
        <v>2015</v>
      </c>
      <c r="W6350" t="str">
        <f t="shared" si="694"/>
        <v>May</v>
      </c>
      <c r="X6350" s="9" t="str">
        <f>Sample___Superstore[[#This Row],[Order Year]]&amp;"-"&amp;Sample___Superstore[[#This Row],[Order Month]]</f>
        <v>2015-May</v>
      </c>
      <c r="Y6350" s="10">
        <f>Sample___Superstore6[[#This Row],[Profit]]/Sample___Superstore6[[#This Row],[Sales]]</f>
        <v>0.28000000000000003</v>
      </c>
      <c r="Z6350" s="9">
        <f t="shared" si="695"/>
        <v>5</v>
      </c>
      <c r="AA6350" s="17">
        <f t="shared" si="696"/>
        <v>3.4832000000000001</v>
      </c>
      <c r="AB6350" s="17">
        <f t="shared" si="697"/>
        <v>12.44</v>
      </c>
      <c r="AC6350" s="17">
        <f t="shared" si="698"/>
        <v>0</v>
      </c>
      <c r="AD6350" s="17">
        <f t="shared" si="699"/>
        <v>37.32</v>
      </c>
    </row>
    <row r="6351" spans="1:30">
      <c r="A6351">
        <v>6350</v>
      </c>
      <c r="B6351" t="s">
        <v>8849</v>
      </c>
      <c r="C6351" s="4">
        <v>42125</v>
      </c>
      <c r="D6351" s="4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 s="17">
        <v>10.518000000000001</v>
      </c>
      <c r="V6351">
        <f t="shared" si="693"/>
        <v>2015</v>
      </c>
      <c r="W6351" t="str">
        <f t="shared" si="694"/>
        <v>May</v>
      </c>
      <c r="X6351" s="9" t="str">
        <f>Sample___Superstore[[#This Row],[Order Year]]&amp;"-"&amp;Sample___Superstore[[#This Row],[Order Month]]</f>
        <v>2015-May</v>
      </c>
      <c r="Y6351" s="10">
        <f>Sample___Superstore6[[#This Row],[Profit]]/Sample___Superstore6[[#This Row],[Sales]]</f>
        <v>0.3</v>
      </c>
      <c r="Z6351" s="9">
        <f t="shared" si="695"/>
        <v>5</v>
      </c>
      <c r="AA6351" s="17">
        <f t="shared" si="696"/>
        <v>5.2590000000000003</v>
      </c>
      <c r="AB6351" s="17">
        <f t="shared" si="697"/>
        <v>17.53</v>
      </c>
      <c r="AC6351" s="17">
        <f t="shared" si="698"/>
        <v>0</v>
      </c>
      <c r="AD6351" s="17">
        <f t="shared" si="699"/>
        <v>35.06</v>
      </c>
    </row>
    <row r="6352" spans="1:30">
      <c r="A6352">
        <v>6351</v>
      </c>
      <c r="B6352" t="s">
        <v>8850</v>
      </c>
      <c r="C6352" s="4">
        <v>42981</v>
      </c>
      <c r="D6352" s="4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 s="17">
        <v>-105.69</v>
      </c>
      <c r="V6352">
        <f t="shared" si="693"/>
        <v>2017</v>
      </c>
      <c r="W6352" t="str">
        <f t="shared" si="694"/>
        <v>Sep</v>
      </c>
      <c r="X6352" s="9" t="str">
        <f>Sample___Superstore[[#This Row],[Order Year]]&amp;"-"&amp;Sample___Superstore[[#This Row],[Order Month]]</f>
        <v>2017-Sep</v>
      </c>
      <c r="Y6352" s="10">
        <f>Sample___Superstore6[[#This Row],[Profit]]/Sample___Superstore6[[#This Row],[Sales]]</f>
        <v>-0.97499999999999998</v>
      </c>
      <c r="Z6352" s="9">
        <f t="shared" si="695"/>
        <v>5</v>
      </c>
      <c r="AA6352" s="17">
        <f t="shared" si="696"/>
        <v>-21.137999999999998</v>
      </c>
      <c r="AB6352" s="17">
        <f t="shared" si="697"/>
        <v>21.68</v>
      </c>
      <c r="AC6352" s="17">
        <f t="shared" si="698"/>
        <v>65.040000000000006</v>
      </c>
      <c r="AD6352" s="17">
        <f t="shared" si="699"/>
        <v>43.36</v>
      </c>
    </row>
    <row r="6353" spans="1:30">
      <c r="A6353">
        <v>6352</v>
      </c>
      <c r="B6353" t="s">
        <v>8851</v>
      </c>
      <c r="C6353" s="4">
        <v>43042</v>
      </c>
      <c r="D6353" s="4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 s="17">
        <v>27.103200000000001</v>
      </c>
      <c r="V6353">
        <f t="shared" si="693"/>
        <v>2017</v>
      </c>
      <c r="W6353" t="str">
        <f t="shared" si="694"/>
        <v>Nov</v>
      </c>
      <c r="X6353" s="9" t="str">
        <f>Sample___Superstore[[#This Row],[Order Year]]&amp;"-"&amp;Sample___Superstore[[#This Row],[Order Month]]</f>
        <v>2017-Nov</v>
      </c>
      <c r="Y6353" s="10">
        <f>Sample___Superstore6[[#This Row],[Profit]]/Sample___Superstore6[[#This Row],[Sales]]</f>
        <v>7.5000000000000011E-2</v>
      </c>
      <c r="Z6353" s="9">
        <f t="shared" si="695"/>
        <v>5</v>
      </c>
      <c r="AA6353" s="17">
        <f t="shared" si="696"/>
        <v>13.551600000000001</v>
      </c>
      <c r="AB6353" s="17">
        <f t="shared" si="697"/>
        <v>180.68799999999999</v>
      </c>
      <c r="AC6353" s="17">
        <f t="shared" si="698"/>
        <v>72.275199999999998</v>
      </c>
      <c r="AD6353" s="17">
        <f t="shared" si="699"/>
        <v>289.10079999999999</v>
      </c>
    </row>
    <row r="6354" spans="1:30">
      <c r="A6354">
        <v>6353</v>
      </c>
      <c r="B6354" t="s">
        <v>8852</v>
      </c>
      <c r="C6354" s="4">
        <v>42260</v>
      </c>
      <c r="D6354" s="4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 s="17">
        <v>-2.0099999999999998</v>
      </c>
      <c r="V6354">
        <f t="shared" si="693"/>
        <v>2015</v>
      </c>
      <c r="W6354" t="str">
        <f t="shared" si="694"/>
        <v>Sep</v>
      </c>
      <c r="X6354" s="9" t="str">
        <f>Sample___Superstore[[#This Row],[Order Year]]&amp;"-"&amp;Sample___Superstore[[#This Row],[Order Month]]</f>
        <v>2015-Sep</v>
      </c>
      <c r="Y6354" s="10">
        <f>Sample___Superstore6[[#This Row],[Profit]]/Sample___Superstore6[[#This Row],[Sales]]</f>
        <v>-0.83333333333333326</v>
      </c>
      <c r="Z6354" s="9">
        <f t="shared" si="695"/>
        <v>6</v>
      </c>
      <c r="AA6354" s="17">
        <f t="shared" si="696"/>
        <v>-2.0099999999999998</v>
      </c>
      <c r="AB6354" s="17">
        <f t="shared" si="697"/>
        <v>2.4119999999999999</v>
      </c>
      <c r="AC6354" s="17">
        <f t="shared" si="698"/>
        <v>1.6883999999999999</v>
      </c>
      <c r="AD6354" s="17">
        <f t="shared" si="699"/>
        <v>0.72360000000000002</v>
      </c>
    </row>
    <row r="6355" spans="1:30">
      <c r="A6355">
        <v>6354</v>
      </c>
      <c r="B6355" t="s">
        <v>8853</v>
      </c>
      <c r="C6355" s="4">
        <v>42253</v>
      </c>
      <c r="D6355" s="4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 s="17">
        <v>2.0975000000000001</v>
      </c>
      <c r="V6355">
        <f t="shared" si="693"/>
        <v>2015</v>
      </c>
      <c r="W6355" t="str">
        <f t="shared" si="694"/>
        <v>Sep</v>
      </c>
      <c r="X6355" s="9" t="str">
        <f>Sample___Superstore[[#This Row],[Order Year]]&amp;"-"&amp;Sample___Superstore[[#This Row],[Order Month]]</f>
        <v>2015-Sep</v>
      </c>
      <c r="Y6355" s="10">
        <f>Sample___Superstore6[[#This Row],[Profit]]/Sample___Superstore6[[#This Row],[Sales]]</f>
        <v>0.25</v>
      </c>
      <c r="Z6355" s="9">
        <f t="shared" si="695"/>
        <v>6</v>
      </c>
      <c r="AA6355" s="17">
        <f t="shared" si="696"/>
        <v>2.0975000000000001</v>
      </c>
      <c r="AB6355" s="17">
        <f t="shared" si="697"/>
        <v>8.39</v>
      </c>
      <c r="AC6355" s="17">
        <f t="shared" si="698"/>
        <v>0</v>
      </c>
      <c r="AD6355" s="17">
        <f t="shared" si="699"/>
        <v>8.39</v>
      </c>
    </row>
    <row r="6356" spans="1:30">
      <c r="A6356">
        <v>6355</v>
      </c>
      <c r="B6356" t="s">
        <v>8853</v>
      </c>
      <c r="C6356" s="4">
        <v>42253</v>
      </c>
      <c r="D6356" s="4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 s="17">
        <v>101.39400000000001</v>
      </c>
      <c r="V6356">
        <f t="shared" si="693"/>
        <v>2015</v>
      </c>
      <c r="W6356" t="str">
        <f t="shared" si="694"/>
        <v>Sep</v>
      </c>
      <c r="X6356" s="9" t="str">
        <f>Sample___Superstore[[#This Row],[Order Year]]&amp;"-"&amp;Sample___Superstore[[#This Row],[Order Month]]</f>
        <v>2015-Sep</v>
      </c>
      <c r="Y6356" s="10">
        <f>Sample___Superstore6[[#This Row],[Profit]]/Sample___Superstore6[[#This Row],[Sales]]</f>
        <v>0.3</v>
      </c>
      <c r="Z6356" s="9">
        <f t="shared" si="695"/>
        <v>6</v>
      </c>
      <c r="AA6356" s="17">
        <f t="shared" si="696"/>
        <v>50.697000000000003</v>
      </c>
      <c r="AB6356" s="17">
        <f t="shared" si="697"/>
        <v>168.99</v>
      </c>
      <c r="AC6356" s="17">
        <f t="shared" si="698"/>
        <v>0</v>
      </c>
      <c r="AD6356" s="17">
        <f t="shared" si="699"/>
        <v>337.98</v>
      </c>
    </row>
    <row r="6357" spans="1:30">
      <c r="A6357">
        <v>6356</v>
      </c>
      <c r="B6357" t="s">
        <v>8854</v>
      </c>
      <c r="C6357" s="4">
        <v>41918</v>
      </c>
      <c r="D6357" s="4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 s="17">
        <v>-13.637</v>
      </c>
      <c r="V6357">
        <f t="shared" si="693"/>
        <v>2014</v>
      </c>
      <c r="W6357" t="str">
        <f t="shared" si="694"/>
        <v>Oct</v>
      </c>
      <c r="X6357" s="9" t="str">
        <f>Sample___Superstore[[#This Row],[Order Year]]&amp;"-"&amp;Sample___Superstore[[#This Row],[Order Month]]</f>
        <v>2014-Oct</v>
      </c>
      <c r="Y6357" s="10">
        <f>Sample___Superstore6[[#This Row],[Profit]]/Sample___Superstore6[[#This Row],[Sales]]</f>
        <v>-0.16250000000000001</v>
      </c>
      <c r="Z6357" s="9">
        <f t="shared" si="695"/>
        <v>7</v>
      </c>
      <c r="AA6357" s="17">
        <f t="shared" si="696"/>
        <v>-2.7274000000000003</v>
      </c>
      <c r="AB6357" s="17">
        <f t="shared" si="697"/>
        <v>16.783999999999999</v>
      </c>
      <c r="AC6357" s="17">
        <f t="shared" si="698"/>
        <v>16.784000000000002</v>
      </c>
      <c r="AD6357" s="17">
        <f t="shared" si="699"/>
        <v>67.135999999999996</v>
      </c>
    </row>
    <row r="6358" spans="1:30">
      <c r="A6358">
        <v>6357</v>
      </c>
      <c r="B6358" t="s">
        <v>8855</v>
      </c>
      <c r="C6358" s="4">
        <v>42758</v>
      </c>
      <c r="D6358" s="4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 s="17">
        <v>6.8879999999999999</v>
      </c>
      <c r="V6358">
        <f t="shared" si="693"/>
        <v>2017</v>
      </c>
      <c r="W6358" t="str">
        <f t="shared" si="694"/>
        <v>Jan</v>
      </c>
      <c r="X6358" s="9" t="str">
        <f>Sample___Superstore[[#This Row],[Order Year]]&amp;"-"&amp;Sample___Superstore[[#This Row],[Order Month]]</f>
        <v>2017-Jan</v>
      </c>
      <c r="Y6358" s="10">
        <f>Sample___Superstore6[[#This Row],[Profit]]/Sample___Superstore6[[#This Row],[Sales]]</f>
        <v>0.35</v>
      </c>
      <c r="Z6358" s="9">
        <f t="shared" si="695"/>
        <v>5</v>
      </c>
      <c r="AA6358" s="17">
        <f t="shared" si="696"/>
        <v>1.3775999999999999</v>
      </c>
      <c r="AB6358" s="17">
        <f t="shared" si="697"/>
        <v>3.9359999999999999</v>
      </c>
      <c r="AC6358" s="17">
        <f t="shared" si="698"/>
        <v>3.9359999999999999</v>
      </c>
      <c r="AD6358" s="17">
        <f t="shared" si="699"/>
        <v>15.744</v>
      </c>
    </row>
    <row r="6359" spans="1:30">
      <c r="A6359">
        <v>6358</v>
      </c>
      <c r="B6359" t="s">
        <v>8855</v>
      </c>
      <c r="C6359" s="4">
        <v>42758</v>
      </c>
      <c r="D6359" s="4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 s="17">
        <v>12.441599999999999</v>
      </c>
      <c r="V6359">
        <f t="shared" si="693"/>
        <v>2017</v>
      </c>
      <c r="W6359" t="str">
        <f t="shared" si="694"/>
        <v>Jan</v>
      </c>
      <c r="X6359" s="9" t="str">
        <f>Sample___Superstore[[#This Row],[Order Year]]&amp;"-"&amp;Sample___Superstore[[#This Row],[Order Month]]</f>
        <v>2017-Jan</v>
      </c>
      <c r="Y6359" s="10">
        <f>Sample___Superstore6[[#This Row],[Profit]]/Sample___Superstore6[[#This Row],[Sales]]</f>
        <v>0.47999999999999993</v>
      </c>
      <c r="Z6359" s="9">
        <f t="shared" si="695"/>
        <v>5</v>
      </c>
      <c r="AA6359" s="17">
        <f t="shared" si="696"/>
        <v>3.1103999999999998</v>
      </c>
      <c r="AB6359" s="17">
        <f t="shared" si="697"/>
        <v>6.48</v>
      </c>
      <c r="AC6359" s="17">
        <f t="shared" si="698"/>
        <v>0</v>
      </c>
      <c r="AD6359" s="17">
        <f t="shared" si="699"/>
        <v>25.92</v>
      </c>
    </row>
    <row r="6360" spans="1:30">
      <c r="A6360">
        <v>6359</v>
      </c>
      <c r="B6360" t="s">
        <v>8855</v>
      </c>
      <c r="C6360" s="4">
        <v>42758</v>
      </c>
      <c r="D6360" s="4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 s="17">
        <v>3.1103999999999998</v>
      </c>
      <c r="V6360">
        <f t="shared" si="693"/>
        <v>2017</v>
      </c>
      <c r="W6360" t="str">
        <f t="shared" si="694"/>
        <v>Jan</v>
      </c>
      <c r="X6360" s="9" t="str">
        <f>Sample___Superstore[[#This Row],[Order Year]]&amp;"-"&amp;Sample___Superstore[[#This Row],[Order Month]]</f>
        <v>2017-Jan</v>
      </c>
      <c r="Y6360" s="10">
        <f>Sample___Superstore6[[#This Row],[Profit]]/Sample___Superstore6[[#This Row],[Sales]]</f>
        <v>0.47999999999999993</v>
      </c>
      <c r="Z6360" s="9">
        <f t="shared" si="695"/>
        <v>5</v>
      </c>
      <c r="AA6360" s="17">
        <f t="shared" si="696"/>
        <v>3.1103999999999998</v>
      </c>
      <c r="AB6360" s="17">
        <f t="shared" si="697"/>
        <v>6.48</v>
      </c>
      <c r="AC6360" s="17">
        <f t="shared" si="698"/>
        <v>0</v>
      </c>
      <c r="AD6360" s="17">
        <f t="shared" si="699"/>
        <v>6.48</v>
      </c>
    </row>
    <row r="6361" spans="1:30">
      <c r="A6361">
        <v>6360</v>
      </c>
      <c r="B6361" t="s">
        <v>8855</v>
      </c>
      <c r="C6361" s="4">
        <v>42758</v>
      </c>
      <c r="D6361" s="4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 s="17">
        <v>8.6351999999999993</v>
      </c>
      <c r="V6361">
        <f t="shared" si="693"/>
        <v>2017</v>
      </c>
      <c r="W6361" t="str">
        <f t="shared" si="694"/>
        <v>Jan</v>
      </c>
      <c r="X6361" s="9" t="str">
        <f>Sample___Superstore[[#This Row],[Order Year]]&amp;"-"&amp;Sample___Superstore[[#This Row],[Order Month]]</f>
        <v>2017-Jan</v>
      </c>
      <c r="Y6361" s="10">
        <f>Sample___Superstore6[[#This Row],[Profit]]/Sample___Superstore6[[#This Row],[Sales]]</f>
        <v>9.9999999999999992E-2</v>
      </c>
      <c r="Z6361" s="9">
        <f t="shared" si="695"/>
        <v>5</v>
      </c>
      <c r="AA6361" s="17">
        <f t="shared" si="696"/>
        <v>1.4391999999999998</v>
      </c>
      <c r="AB6361" s="17">
        <f t="shared" si="697"/>
        <v>14.392000000000001</v>
      </c>
      <c r="AC6361" s="17">
        <f t="shared" si="698"/>
        <v>17.270400000000002</v>
      </c>
      <c r="AD6361" s="17">
        <f t="shared" si="699"/>
        <v>69.081600000000009</v>
      </c>
    </row>
    <row r="6362" spans="1:30">
      <c r="A6362">
        <v>6361</v>
      </c>
      <c r="B6362" t="s">
        <v>8856</v>
      </c>
      <c r="C6362" s="4">
        <v>42348</v>
      </c>
      <c r="D6362" s="4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 s="17">
        <v>15.763999999999999</v>
      </c>
      <c r="V6362">
        <f t="shared" si="693"/>
        <v>2015</v>
      </c>
      <c r="W6362" t="str">
        <f t="shared" si="694"/>
        <v>Dec</v>
      </c>
      <c r="X6362" s="9" t="str">
        <f>Sample___Superstore[[#This Row],[Order Year]]&amp;"-"&amp;Sample___Superstore[[#This Row],[Order Month]]</f>
        <v>2015-Dec</v>
      </c>
      <c r="Y6362" s="10">
        <f>Sample___Superstore6[[#This Row],[Profit]]/Sample___Superstore6[[#This Row],[Sales]]</f>
        <v>0.28000000000000003</v>
      </c>
      <c r="Z6362" s="9">
        <f t="shared" si="695"/>
        <v>5</v>
      </c>
      <c r="AA6362" s="17">
        <f t="shared" si="696"/>
        <v>7.8819999999999997</v>
      </c>
      <c r="AB6362" s="17">
        <f t="shared" si="697"/>
        <v>28.15</v>
      </c>
      <c r="AC6362" s="17">
        <f t="shared" si="698"/>
        <v>0</v>
      </c>
      <c r="AD6362" s="17">
        <f t="shared" si="699"/>
        <v>56.3</v>
      </c>
    </row>
    <row r="6363" spans="1:30">
      <c r="A6363">
        <v>6362</v>
      </c>
      <c r="B6363" t="s">
        <v>8857</v>
      </c>
      <c r="C6363" s="4">
        <v>41968</v>
      </c>
      <c r="D6363" s="4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 s="17">
        <v>8.2901000000000007</v>
      </c>
      <c r="V6363">
        <f t="shared" si="693"/>
        <v>2014</v>
      </c>
      <c r="W6363" t="str">
        <f t="shared" si="694"/>
        <v>Nov</v>
      </c>
      <c r="X6363" s="9" t="str">
        <f>Sample___Superstore[[#This Row],[Order Year]]&amp;"-"&amp;Sample___Superstore[[#This Row],[Order Month]]</f>
        <v>2014-Nov</v>
      </c>
      <c r="Y6363" s="10">
        <f>Sample___Superstore6[[#This Row],[Profit]]/Sample___Superstore6[[#This Row],[Sales]]</f>
        <v>0.16250000000000001</v>
      </c>
      <c r="Z6363" s="9">
        <f t="shared" si="695"/>
        <v>5</v>
      </c>
      <c r="AA6363" s="17">
        <f t="shared" si="696"/>
        <v>1.1843000000000001</v>
      </c>
      <c r="AB6363" s="17">
        <f t="shared" si="697"/>
        <v>7.2879999999999994</v>
      </c>
      <c r="AC6363" s="17">
        <f t="shared" si="698"/>
        <v>10.203200000000001</v>
      </c>
      <c r="AD6363" s="17">
        <f t="shared" si="699"/>
        <v>40.812799999999996</v>
      </c>
    </row>
    <row r="6364" spans="1:30">
      <c r="A6364">
        <v>6363</v>
      </c>
      <c r="B6364" t="s">
        <v>8858</v>
      </c>
      <c r="C6364" s="4">
        <v>43060</v>
      </c>
      <c r="D6364" s="4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 s="17">
        <v>56.55</v>
      </c>
      <c r="V6364">
        <f t="shared" si="693"/>
        <v>2017</v>
      </c>
      <c r="W6364" t="str">
        <f t="shared" si="694"/>
        <v>Nov</v>
      </c>
      <c r="X6364" s="9" t="str">
        <f>Sample___Superstore[[#This Row],[Order Year]]&amp;"-"&amp;Sample___Superstore[[#This Row],[Order Month]]</f>
        <v>2017-Nov</v>
      </c>
      <c r="Y6364" s="10">
        <f>Sample___Superstore6[[#This Row],[Profit]]/Sample___Superstore6[[#This Row],[Sales]]</f>
        <v>0.37499999999999994</v>
      </c>
      <c r="Z6364" s="9">
        <f t="shared" si="695"/>
        <v>4</v>
      </c>
      <c r="AA6364" s="17">
        <f t="shared" si="696"/>
        <v>11.309999999999999</v>
      </c>
      <c r="AB6364" s="17">
        <f t="shared" si="697"/>
        <v>30.160000000000004</v>
      </c>
      <c r="AC6364" s="17">
        <f t="shared" si="698"/>
        <v>30.160000000000004</v>
      </c>
      <c r="AD6364" s="17">
        <f t="shared" si="699"/>
        <v>120.64000000000001</v>
      </c>
    </row>
    <row r="6365" spans="1:30">
      <c r="A6365">
        <v>6364</v>
      </c>
      <c r="B6365" t="s">
        <v>8858</v>
      </c>
      <c r="C6365" s="4">
        <v>43060</v>
      </c>
      <c r="D6365" s="4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 s="17">
        <v>103.9992</v>
      </c>
      <c r="V6365">
        <f t="shared" si="693"/>
        <v>2017</v>
      </c>
      <c r="W6365" t="str">
        <f t="shared" si="694"/>
        <v>Nov</v>
      </c>
      <c r="X6365" s="9" t="str">
        <f>Sample___Superstore[[#This Row],[Order Year]]&amp;"-"&amp;Sample___Superstore[[#This Row],[Order Month]]</f>
        <v>2017-Nov</v>
      </c>
      <c r="Y6365" s="10">
        <f>Sample___Superstore6[[#This Row],[Profit]]/Sample___Superstore6[[#This Row],[Sales]]</f>
        <v>0.1</v>
      </c>
      <c r="Z6365" s="9">
        <f t="shared" si="695"/>
        <v>4</v>
      </c>
      <c r="AA6365" s="17">
        <f t="shared" si="696"/>
        <v>103.9992</v>
      </c>
      <c r="AB6365" s="17">
        <f t="shared" si="697"/>
        <v>1039.992</v>
      </c>
      <c r="AC6365" s="17">
        <f t="shared" si="698"/>
        <v>207.9984</v>
      </c>
      <c r="AD6365" s="17">
        <f t="shared" si="699"/>
        <v>831.99360000000001</v>
      </c>
    </row>
    <row r="6366" spans="1:30">
      <c r="A6366">
        <v>6365</v>
      </c>
      <c r="B6366" t="s">
        <v>8858</v>
      </c>
      <c r="C6366" s="4">
        <v>43060</v>
      </c>
      <c r="D6366" s="4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 s="17">
        <v>24.883199999999999</v>
      </c>
      <c r="V6366">
        <f t="shared" si="693"/>
        <v>2017</v>
      </c>
      <c r="W6366" t="str">
        <f t="shared" si="694"/>
        <v>Nov</v>
      </c>
      <c r="X6366" s="9" t="str">
        <f>Sample___Superstore[[#This Row],[Order Year]]&amp;"-"&amp;Sample___Superstore[[#This Row],[Order Month]]</f>
        <v>2017-Nov</v>
      </c>
      <c r="Y6366" s="10">
        <f>Sample___Superstore6[[#This Row],[Profit]]/Sample___Superstore6[[#This Row],[Sales]]</f>
        <v>0.47999999999999993</v>
      </c>
      <c r="Z6366" s="9">
        <f t="shared" si="695"/>
        <v>4</v>
      </c>
      <c r="AA6366" s="17">
        <f t="shared" si="696"/>
        <v>3.1103999999999998</v>
      </c>
      <c r="AB6366" s="17">
        <f t="shared" si="697"/>
        <v>6.48</v>
      </c>
      <c r="AC6366" s="17">
        <f t="shared" si="698"/>
        <v>0</v>
      </c>
      <c r="AD6366" s="17">
        <f t="shared" si="699"/>
        <v>51.84</v>
      </c>
    </row>
    <row r="6367" spans="1:30">
      <c r="A6367">
        <v>6366</v>
      </c>
      <c r="B6367" t="s">
        <v>8862</v>
      </c>
      <c r="C6367" s="4">
        <v>42829</v>
      </c>
      <c r="D6367" s="4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 s="17">
        <v>11.1294</v>
      </c>
      <c r="V6367">
        <f t="shared" si="693"/>
        <v>2017</v>
      </c>
      <c r="W6367" t="str">
        <f t="shared" si="694"/>
        <v>Apr</v>
      </c>
      <c r="X6367" s="9" t="str">
        <f>Sample___Superstore[[#This Row],[Order Year]]&amp;"-"&amp;Sample___Superstore[[#This Row],[Order Month]]</f>
        <v>2017-Apr</v>
      </c>
      <c r="Y6367" s="10">
        <f>Sample___Superstore6[[#This Row],[Profit]]/Sample___Superstore6[[#This Row],[Sales]]</f>
        <v>0.27</v>
      </c>
      <c r="Z6367" s="9">
        <f t="shared" si="695"/>
        <v>1</v>
      </c>
      <c r="AA6367" s="17">
        <f t="shared" si="696"/>
        <v>11.1294</v>
      </c>
      <c r="AB6367" s="17">
        <f t="shared" si="697"/>
        <v>41.22</v>
      </c>
      <c r="AC6367" s="17">
        <f t="shared" si="698"/>
        <v>0</v>
      </c>
      <c r="AD6367" s="17">
        <f t="shared" si="699"/>
        <v>41.22</v>
      </c>
    </row>
    <row r="6368" spans="1:30">
      <c r="A6368">
        <v>6367</v>
      </c>
      <c r="B6368" t="s">
        <v>8862</v>
      </c>
      <c r="C6368" s="4">
        <v>42829</v>
      </c>
      <c r="D6368" s="4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 s="17">
        <v>7.2111000000000001</v>
      </c>
      <c r="V6368">
        <f t="shared" si="693"/>
        <v>2017</v>
      </c>
      <c r="W6368" t="str">
        <f t="shared" si="694"/>
        <v>Apr</v>
      </c>
      <c r="X6368" s="9" t="str">
        <f>Sample___Superstore[[#This Row],[Order Year]]&amp;"-"&amp;Sample___Superstore[[#This Row],[Order Month]]</f>
        <v>2017-Apr</v>
      </c>
      <c r="Y6368" s="10">
        <f>Sample___Superstore6[[#This Row],[Profit]]/Sample___Superstore6[[#This Row],[Sales]]</f>
        <v>0.03</v>
      </c>
      <c r="Z6368" s="9">
        <f t="shared" si="695"/>
        <v>1</v>
      </c>
      <c r="AA6368" s="17">
        <f t="shared" si="696"/>
        <v>7.2111000000000001</v>
      </c>
      <c r="AB6368" s="17">
        <f t="shared" si="697"/>
        <v>240.37</v>
      </c>
      <c r="AC6368" s="17">
        <f t="shared" si="698"/>
        <v>0</v>
      </c>
      <c r="AD6368" s="17">
        <f t="shared" si="699"/>
        <v>240.37</v>
      </c>
    </row>
    <row r="6369" spans="1:30">
      <c r="A6369">
        <v>6368</v>
      </c>
      <c r="B6369" t="s">
        <v>8862</v>
      </c>
      <c r="C6369" s="4">
        <v>42829</v>
      </c>
      <c r="D6369" s="4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 s="17">
        <v>33.325600000000001</v>
      </c>
      <c r="V6369">
        <f t="shared" si="693"/>
        <v>2017</v>
      </c>
      <c r="W6369" t="str">
        <f t="shared" si="694"/>
        <v>Apr</v>
      </c>
      <c r="X6369" s="9" t="str">
        <f>Sample___Superstore[[#This Row],[Order Year]]&amp;"-"&amp;Sample___Superstore[[#This Row],[Order Month]]</f>
        <v>2017-Apr</v>
      </c>
      <c r="Y6369" s="10">
        <f>Sample___Superstore6[[#This Row],[Profit]]/Sample___Superstore6[[#This Row],[Sales]]</f>
        <v>0.28000000000000003</v>
      </c>
      <c r="Z6369" s="9">
        <f t="shared" si="695"/>
        <v>1</v>
      </c>
      <c r="AA6369" s="17">
        <f t="shared" si="696"/>
        <v>16.662800000000001</v>
      </c>
      <c r="AB6369" s="17">
        <f t="shared" si="697"/>
        <v>59.51</v>
      </c>
      <c r="AC6369" s="17">
        <f t="shared" si="698"/>
        <v>0</v>
      </c>
      <c r="AD6369" s="17">
        <f t="shared" si="699"/>
        <v>119.02</v>
      </c>
    </row>
    <row r="6370" spans="1:30">
      <c r="A6370">
        <v>6369</v>
      </c>
      <c r="B6370" t="s">
        <v>8865</v>
      </c>
      <c r="C6370" s="4">
        <v>42874</v>
      </c>
      <c r="D6370" s="4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 s="17">
        <v>49.92</v>
      </c>
      <c r="V6370">
        <f t="shared" si="693"/>
        <v>2017</v>
      </c>
      <c r="W6370" t="str">
        <f t="shared" si="694"/>
        <v>May</v>
      </c>
      <c r="X6370" s="9" t="str">
        <f>Sample___Superstore[[#This Row],[Order Year]]&amp;"-"&amp;Sample___Superstore[[#This Row],[Order Month]]</f>
        <v>2017-May</v>
      </c>
      <c r="Y6370" s="10">
        <f>Sample___Superstore6[[#This Row],[Profit]]/Sample___Superstore6[[#This Row],[Sales]]</f>
        <v>0.375</v>
      </c>
      <c r="Z6370" s="9">
        <f t="shared" si="695"/>
        <v>5</v>
      </c>
      <c r="AA6370" s="17">
        <f t="shared" si="696"/>
        <v>9.984</v>
      </c>
      <c r="AB6370" s="17">
        <f t="shared" si="697"/>
        <v>26.624000000000002</v>
      </c>
      <c r="AC6370" s="17">
        <f t="shared" si="698"/>
        <v>26.624000000000002</v>
      </c>
      <c r="AD6370" s="17">
        <f t="shared" si="699"/>
        <v>106.49600000000001</v>
      </c>
    </row>
    <row r="6371" spans="1:30">
      <c r="A6371">
        <v>6370</v>
      </c>
      <c r="B6371" t="s">
        <v>8866</v>
      </c>
      <c r="C6371" s="4">
        <v>42646</v>
      </c>
      <c r="D6371" s="4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 s="17">
        <v>-29.512</v>
      </c>
      <c r="V6371">
        <f t="shared" si="693"/>
        <v>2016</v>
      </c>
      <c r="W6371" t="str">
        <f t="shared" si="694"/>
        <v>Oct</v>
      </c>
      <c r="X6371" s="9" t="str">
        <f>Sample___Superstore[[#This Row],[Order Year]]&amp;"-"&amp;Sample___Superstore[[#This Row],[Order Month]]</f>
        <v>2016-Oct</v>
      </c>
      <c r="Y6371" s="10">
        <f>Sample___Superstore6[[#This Row],[Profit]]/Sample___Superstore6[[#This Row],[Sales]]</f>
        <v>-0.77500000000000002</v>
      </c>
      <c r="Z6371" s="9">
        <f t="shared" si="695"/>
        <v>4</v>
      </c>
      <c r="AA6371" s="17">
        <f t="shared" si="696"/>
        <v>-5.9024000000000001</v>
      </c>
      <c r="AB6371" s="17">
        <f t="shared" si="697"/>
        <v>7.6159999999999997</v>
      </c>
      <c r="AC6371" s="17">
        <f t="shared" si="698"/>
        <v>22.847999999999999</v>
      </c>
      <c r="AD6371" s="17">
        <f t="shared" si="699"/>
        <v>15.231999999999999</v>
      </c>
    </row>
    <row r="6372" spans="1:30">
      <c r="A6372">
        <v>6371</v>
      </c>
      <c r="B6372" t="s">
        <v>8867</v>
      </c>
      <c r="C6372" s="4">
        <v>42695</v>
      </c>
      <c r="D6372" s="4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 s="17">
        <v>12.776400000000001</v>
      </c>
      <c r="V6372">
        <f t="shared" si="693"/>
        <v>2016</v>
      </c>
      <c r="W6372" t="str">
        <f t="shared" si="694"/>
        <v>Nov</v>
      </c>
      <c r="X6372" s="9" t="str">
        <f>Sample___Superstore[[#This Row],[Order Year]]&amp;"-"&amp;Sample___Superstore[[#This Row],[Order Month]]</f>
        <v>2016-Nov</v>
      </c>
      <c r="Y6372" s="10">
        <f>Sample___Superstore6[[#This Row],[Profit]]/Sample___Superstore6[[#This Row],[Sales]]</f>
        <v>0.1125</v>
      </c>
      <c r="Z6372" s="9">
        <f t="shared" si="695"/>
        <v>0</v>
      </c>
      <c r="AA6372" s="17">
        <f t="shared" si="696"/>
        <v>6.3882000000000003</v>
      </c>
      <c r="AB6372" s="17">
        <f t="shared" si="697"/>
        <v>56.783999999999999</v>
      </c>
      <c r="AC6372" s="17">
        <f t="shared" si="698"/>
        <v>22.7136</v>
      </c>
      <c r="AD6372" s="17">
        <f t="shared" si="699"/>
        <v>90.854399999999998</v>
      </c>
    </row>
    <row r="6373" spans="1:30">
      <c r="A6373">
        <v>6372</v>
      </c>
      <c r="B6373" t="s">
        <v>8868</v>
      </c>
      <c r="C6373" s="4">
        <v>43011</v>
      </c>
      <c r="D6373" s="4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17">
        <v>21.819199999999999</v>
      </c>
      <c r="V6373">
        <f t="shared" si="693"/>
        <v>2017</v>
      </c>
      <c r="W6373" t="str">
        <f t="shared" si="694"/>
        <v>Oct</v>
      </c>
      <c r="X6373" s="9" t="str">
        <f>Sample___Superstore[[#This Row],[Order Year]]&amp;"-"&amp;Sample___Superstore[[#This Row],[Order Month]]</f>
        <v>2017-Oct</v>
      </c>
      <c r="Y6373" s="10">
        <f>Sample___Superstore6[[#This Row],[Profit]]/Sample___Superstore6[[#This Row],[Sales]]</f>
        <v>0.25999999999999995</v>
      </c>
      <c r="Z6373" s="9">
        <f t="shared" si="695"/>
        <v>2</v>
      </c>
      <c r="AA6373" s="17">
        <f t="shared" si="696"/>
        <v>5.4547999999999996</v>
      </c>
      <c r="AB6373" s="17">
        <f t="shared" si="697"/>
        <v>20.98</v>
      </c>
      <c r="AC6373" s="17">
        <f t="shared" si="698"/>
        <v>0</v>
      </c>
      <c r="AD6373" s="17">
        <f t="shared" si="699"/>
        <v>83.92</v>
      </c>
    </row>
    <row r="6374" spans="1:30">
      <c r="A6374">
        <v>6373</v>
      </c>
      <c r="B6374" t="s">
        <v>8868</v>
      </c>
      <c r="C6374" s="4">
        <v>43011</v>
      </c>
      <c r="D6374" s="4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 s="17">
        <v>3.1160999999999999</v>
      </c>
      <c r="V6374">
        <f t="shared" si="693"/>
        <v>2017</v>
      </c>
      <c r="W6374" t="str">
        <f t="shared" si="694"/>
        <v>Oct</v>
      </c>
      <c r="X6374" s="9" t="str">
        <f>Sample___Superstore[[#This Row],[Order Year]]&amp;"-"&amp;Sample___Superstore[[#This Row],[Order Month]]</f>
        <v>2017-Oct</v>
      </c>
      <c r="Y6374" s="10">
        <f>Sample___Superstore6[[#This Row],[Profit]]/Sample___Superstore6[[#This Row],[Sales]]</f>
        <v>0.47</v>
      </c>
      <c r="Z6374" s="9">
        <f t="shared" si="695"/>
        <v>2</v>
      </c>
      <c r="AA6374" s="17">
        <f t="shared" si="696"/>
        <v>1.0387</v>
      </c>
      <c r="AB6374" s="17">
        <f t="shared" si="697"/>
        <v>2.21</v>
      </c>
      <c r="AC6374" s="17">
        <f t="shared" si="698"/>
        <v>0</v>
      </c>
      <c r="AD6374" s="17">
        <f t="shared" si="699"/>
        <v>6.63</v>
      </c>
    </row>
    <row r="6375" spans="1:30">
      <c r="A6375">
        <v>6374</v>
      </c>
      <c r="B6375" t="s">
        <v>8868</v>
      </c>
      <c r="C6375" s="4">
        <v>43011</v>
      </c>
      <c r="D6375" s="4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 s="17">
        <v>66.954599999999999</v>
      </c>
      <c r="V6375">
        <f t="shared" si="693"/>
        <v>2017</v>
      </c>
      <c r="W6375" t="str">
        <f t="shared" si="694"/>
        <v>Oct</v>
      </c>
      <c r="X6375" s="9" t="str">
        <f>Sample___Superstore[[#This Row],[Order Year]]&amp;"-"&amp;Sample___Superstore[[#This Row],[Order Month]]</f>
        <v>2017-Oct</v>
      </c>
      <c r="Y6375" s="10">
        <f>Sample___Superstore6[[#This Row],[Profit]]/Sample___Superstore6[[#This Row],[Sales]]</f>
        <v>0.18</v>
      </c>
      <c r="Z6375" s="9">
        <f t="shared" si="695"/>
        <v>2</v>
      </c>
      <c r="AA6375" s="17">
        <f t="shared" si="696"/>
        <v>22.318200000000001</v>
      </c>
      <c r="AB6375" s="17">
        <f t="shared" si="697"/>
        <v>123.99000000000001</v>
      </c>
      <c r="AC6375" s="17">
        <f t="shared" si="698"/>
        <v>0</v>
      </c>
      <c r="AD6375" s="17">
        <f t="shared" si="699"/>
        <v>371.97</v>
      </c>
    </row>
    <row r="6376" spans="1:30">
      <c r="A6376">
        <v>6375</v>
      </c>
      <c r="B6376" t="s">
        <v>8869</v>
      </c>
      <c r="C6376" s="4">
        <v>41758</v>
      </c>
      <c r="D6376" s="4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 s="17">
        <v>70.197999999999993</v>
      </c>
      <c r="V6376">
        <f t="shared" si="693"/>
        <v>2014</v>
      </c>
      <c r="W6376" t="str">
        <f t="shared" si="694"/>
        <v>Apr</v>
      </c>
      <c r="X6376" s="9" t="str">
        <f>Sample___Superstore[[#This Row],[Order Year]]&amp;"-"&amp;Sample___Superstore[[#This Row],[Order Month]]</f>
        <v>2014-Apr</v>
      </c>
      <c r="Y6376" s="10">
        <f>Sample___Superstore6[[#This Row],[Profit]]/Sample___Superstore6[[#This Row],[Sales]]</f>
        <v>0.125</v>
      </c>
      <c r="Z6376" s="9">
        <f t="shared" si="695"/>
        <v>4</v>
      </c>
      <c r="AA6376" s="17">
        <f t="shared" si="696"/>
        <v>35.098999999999997</v>
      </c>
      <c r="AB6376" s="17">
        <f t="shared" si="697"/>
        <v>280.79199999999997</v>
      </c>
      <c r="AC6376" s="17">
        <f t="shared" si="698"/>
        <v>112.3168</v>
      </c>
      <c r="AD6376" s="17">
        <f t="shared" si="699"/>
        <v>449.26719999999995</v>
      </c>
    </row>
    <row r="6377" spans="1:30">
      <c r="A6377">
        <v>6376</v>
      </c>
      <c r="B6377" t="s">
        <v>8869</v>
      </c>
      <c r="C6377" s="4">
        <v>41758</v>
      </c>
      <c r="D6377" s="4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 s="17">
        <v>-1.2490000000000001</v>
      </c>
      <c r="V6377">
        <f t="shared" si="693"/>
        <v>2014</v>
      </c>
      <c r="W6377" t="str">
        <f t="shared" si="694"/>
        <v>Apr</v>
      </c>
      <c r="X6377" s="9" t="str">
        <f>Sample___Superstore[[#This Row],[Order Year]]&amp;"-"&amp;Sample___Superstore[[#This Row],[Order Month]]</f>
        <v>2014-Apr</v>
      </c>
      <c r="Y6377" s="10">
        <f>Sample___Superstore6[[#This Row],[Profit]]/Sample___Superstore6[[#This Row],[Sales]]</f>
        <v>-1.2500000000000001E-2</v>
      </c>
      <c r="Z6377" s="9">
        <f t="shared" si="695"/>
        <v>4</v>
      </c>
      <c r="AA6377" s="17">
        <f t="shared" si="696"/>
        <v>-0.24980000000000002</v>
      </c>
      <c r="AB6377" s="17">
        <f t="shared" si="697"/>
        <v>19.984000000000002</v>
      </c>
      <c r="AC6377" s="17">
        <f t="shared" si="698"/>
        <v>19.984000000000002</v>
      </c>
      <c r="AD6377" s="17">
        <f t="shared" si="699"/>
        <v>79.936000000000007</v>
      </c>
    </row>
    <row r="6378" spans="1:30">
      <c r="A6378">
        <v>6377</v>
      </c>
      <c r="B6378" t="s">
        <v>8870</v>
      </c>
      <c r="C6378" s="4">
        <v>42650</v>
      </c>
      <c r="D6378" s="4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 s="17">
        <v>1.7248000000000001</v>
      </c>
      <c r="V6378">
        <f t="shared" si="693"/>
        <v>2016</v>
      </c>
      <c r="W6378" t="str">
        <f t="shared" si="694"/>
        <v>Oct</v>
      </c>
      <c r="X6378" s="9" t="str">
        <f>Sample___Superstore[[#This Row],[Order Year]]&amp;"-"&amp;Sample___Superstore[[#This Row],[Order Month]]</f>
        <v>2016-Oct</v>
      </c>
      <c r="Y6378" s="10">
        <f>Sample___Superstore6[[#This Row],[Profit]]/Sample___Superstore6[[#This Row],[Sales]]</f>
        <v>0.35000000000000003</v>
      </c>
      <c r="Z6378" s="9">
        <f t="shared" si="695"/>
        <v>3</v>
      </c>
      <c r="AA6378" s="17">
        <f t="shared" si="696"/>
        <v>0.86240000000000006</v>
      </c>
      <c r="AB6378" s="17">
        <f t="shared" si="697"/>
        <v>2.464</v>
      </c>
      <c r="AC6378" s="17">
        <f t="shared" si="698"/>
        <v>0.98560000000000003</v>
      </c>
      <c r="AD6378" s="17">
        <f t="shared" si="699"/>
        <v>3.9424000000000001</v>
      </c>
    </row>
    <row r="6379" spans="1:30">
      <c r="A6379">
        <v>6378</v>
      </c>
      <c r="B6379" t="s">
        <v>8871</v>
      </c>
      <c r="C6379" s="4">
        <v>42719</v>
      </c>
      <c r="D6379" s="4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 s="17">
        <v>4.2804000000000002</v>
      </c>
      <c r="V6379">
        <f t="shared" si="693"/>
        <v>2016</v>
      </c>
      <c r="W6379" t="str">
        <f t="shared" si="694"/>
        <v>Dec</v>
      </c>
      <c r="X6379" s="9" t="str">
        <f>Sample___Superstore[[#This Row],[Order Year]]&amp;"-"&amp;Sample___Superstore[[#This Row],[Order Month]]</f>
        <v>2016-Dec</v>
      </c>
      <c r="Y6379" s="10">
        <f>Sample___Superstore6[[#This Row],[Profit]]/Sample___Superstore6[[#This Row],[Sales]]</f>
        <v>0.29000000000000004</v>
      </c>
      <c r="Z6379" s="9">
        <f t="shared" si="695"/>
        <v>7</v>
      </c>
      <c r="AA6379" s="17">
        <f t="shared" si="696"/>
        <v>2.1402000000000001</v>
      </c>
      <c r="AB6379" s="17">
        <f t="shared" si="697"/>
        <v>7.38</v>
      </c>
      <c r="AC6379" s="17">
        <f t="shared" si="698"/>
        <v>0</v>
      </c>
      <c r="AD6379" s="17">
        <f t="shared" si="699"/>
        <v>14.76</v>
      </c>
    </row>
    <row r="6380" spans="1:30">
      <c r="A6380">
        <v>6379</v>
      </c>
      <c r="B6380" t="s">
        <v>8872</v>
      </c>
      <c r="C6380" s="4">
        <v>42835</v>
      </c>
      <c r="D6380" s="4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 s="17">
        <v>41.995800000000003</v>
      </c>
      <c r="V6380">
        <f t="shared" si="693"/>
        <v>2017</v>
      </c>
      <c r="W6380" t="str">
        <f t="shared" si="694"/>
        <v>Apr</v>
      </c>
      <c r="X6380" s="9" t="str">
        <f>Sample___Superstore[[#This Row],[Order Year]]&amp;"-"&amp;Sample___Superstore[[#This Row],[Order Month]]</f>
        <v>2017-Apr</v>
      </c>
      <c r="Y6380" s="10">
        <f>Sample___Superstore6[[#This Row],[Profit]]/Sample___Superstore6[[#This Row],[Sales]]</f>
        <v>0.42000000000000004</v>
      </c>
      <c r="Z6380" s="9">
        <f t="shared" si="695"/>
        <v>4</v>
      </c>
      <c r="AA6380" s="17">
        <f t="shared" si="696"/>
        <v>41.995800000000003</v>
      </c>
      <c r="AB6380" s="17">
        <f t="shared" si="697"/>
        <v>99.99</v>
      </c>
      <c r="AC6380" s="17">
        <f t="shared" si="698"/>
        <v>0</v>
      </c>
      <c r="AD6380" s="17">
        <f t="shared" si="699"/>
        <v>99.99</v>
      </c>
    </row>
    <row r="6381" spans="1:30">
      <c r="A6381">
        <v>6380</v>
      </c>
      <c r="B6381" t="s">
        <v>8872</v>
      </c>
      <c r="C6381" s="4">
        <v>42835</v>
      </c>
      <c r="D6381" s="4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 s="17">
        <v>71.537499999999994</v>
      </c>
      <c r="V6381">
        <f t="shared" si="693"/>
        <v>2017</v>
      </c>
      <c r="W6381" t="str">
        <f t="shared" si="694"/>
        <v>Apr</v>
      </c>
      <c r="X6381" s="9" t="str">
        <f>Sample___Superstore[[#This Row],[Order Year]]&amp;"-"&amp;Sample___Superstore[[#This Row],[Order Month]]</f>
        <v>2017-Apr</v>
      </c>
      <c r="Y6381" s="10">
        <f>Sample___Superstore6[[#This Row],[Profit]]/Sample___Superstore6[[#This Row],[Sales]]</f>
        <v>0.25</v>
      </c>
      <c r="Z6381" s="9">
        <f t="shared" si="695"/>
        <v>4</v>
      </c>
      <c r="AA6381" s="17">
        <f t="shared" si="696"/>
        <v>14.307499999999999</v>
      </c>
      <c r="AB6381" s="17">
        <f t="shared" si="697"/>
        <v>57.23</v>
      </c>
      <c r="AC6381" s="17">
        <f t="shared" si="698"/>
        <v>0</v>
      </c>
      <c r="AD6381" s="17">
        <f t="shared" si="699"/>
        <v>286.14999999999998</v>
      </c>
    </row>
    <row r="6382" spans="1:30">
      <c r="A6382">
        <v>6381</v>
      </c>
      <c r="B6382" t="s">
        <v>8873</v>
      </c>
      <c r="C6382" s="4">
        <v>41737</v>
      </c>
      <c r="D6382" s="4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 s="17">
        <v>-11.8256</v>
      </c>
      <c r="V6382">
        <f t="shared" si="693"/>
        <v>2014</v>
      </c>
      <c r="W6382" t="str">
        <f t="shared" si="694"/>
        <v>Apr</v>
      </c>
      <c r="X6382" s="9" t="str">
        <f>Sample___Superstore[[#This Row],[Order Year]]&amp;"-"&amp;Sample___Superstore[[#This Row],[Order Month]]</f>
        <v>2014-Apr</v>
      </c>
      <c r="Y6382" s="10">
        <f>Sample___Superstore6[[#This Row],[Profit]]/Sample___Superstore6[[#This Row],[Sales]]</f>
        <v>-0.23749999999999999</v>
      </c>
      <c r="Z6382" s="9">
        <f t="shared" si="695"/>
        <v>5</v>
      </c>
      <c r="AA6382" s="17">
        <f t="shared" si="696"/>
        <v>-1.4782</v>
      </c>
      <c r="AB6382" s="17">
        <f t="shared" si="697"/>
        <v>6.2240000000000002</v>
      </c>
      <c r="AC6382" s="17">
        <f t="shared" si="698"/>
        <v>9.958400000000001</v>
      </c>
      <c r="AD6382" s="17">
        <f t="shared" si="699"/>
        <v>39.833600000000004</v>
      </c>
    </row>
    <row r="6383" spans="1:30">
      <c r="A6383">
        <v>6382</v>
      </c>
      <c r="B6383" t="s">
        <v>8874</v>
      </c>
      <c r="C6383" s="4">
        <v>42458</v>
      </c>
      <c r="D6383" s="4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 s="17">
        <v>-167.98599999999999</v>
      </c>
      <c r="V6383">
        <f t="shared" si="693"/>
        <v>2016</v>
      </c>
      <c r="W6383" t="str">
        <f t="shared" si="694"/>
        <v>Mar</v>
      </c>
      <c r="X6383" s="9" t="str">
        <f>Sample___Superstore[[#This Row],[Order Year]]&amp;"-"&amp;Sample___Superstore[[#This Row],[Order Month]]</f>
        <v>2016-Mar</v>
      </c>
      <c r="Y6383" s="10">
        <f>Sample___Superstore6[[#This Row],[Profit]]/Sample___Superstore6[[#This Row],[Sales]]</f>
        <v>-0.55999999999999994</v>
      </c>
      <c r="Z6383" s="9">
        <f t="shared" si="695"/>
        <v>4</v>
      </c>
      <c r="AA6383" s="17">
        <f t="shared" si="696"/>
        <v>-33.597200000000001</v>
      </c>
      <c r="AB6383" s="17">
        <f t="shared" si="697"/>
        <v>59.995000000000005</v>
      </c>
      <c r="AC6383" s="17">
        <f t="shared" si="698"/>
        <v>149.98750000000001</v>
      </c>
      <c r="AD6383" s="17">
        <f t="shared" si="699"/>
        <v>149.98750000000001</v>
      </c>
    </row>
    <row r="6384" spans="1:30">
      <c r="A6384">
        <v>6383</v>
      </c>
      <c r="B6384" t="s">
        <v>8874</v>
      </c>
      <c r="C6384" s="4">
        <v>42458</v>
      </c>
      <c r="D6384" s="4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 s="17">
        <v>-36.9544</v>
      </c>
      <c r="V6384">
        <f t="shared" si="693"/>
        <v>2016</v>
      </c>
      <c r="W6384" t="str">
        <f t="shared" si="694"/>
        <v>Mar</v>
      </c>
      <c r="X6384" s="9" t="str">
        <f>Sample___Superstore[[#This Row],[Order Year]]&amp;"-"&amp;Sample___Superstore[[#This Row],[Order Month]]</f>
        <v>2016-Mar</v>
      </c>
      <c r="Y6384" s="10">
        <f>Sample___Superstore6[[#This Row],[Profit]]/Sample___Superstore6[[#This Row],[Sales]]</f>
        <v>-0.23333333333333334</v>
      </c>
      <c r="Z6384" s="9">
        <f t="shared" si="695"/>
        <v>4</v>
      </c>
      <c r="AA6384" s="17">
        <f t="shared" si="696"/>
        <v>-9.2385999999999999</v>
      </c>
      <c r="AB6384" s="17">
        <f t="shared" si="697"/>
        <v>39.594000000000001</v>
      </c>
      <c r="AC6384" s="17">
        <f t="shared" si="698"/>
        <v>63.350400000000008</v>
      </c>
      <c r="AD6384" s="17">
        <f t="shared" si="699"/>
        <v>95.025599999999997</v>
      </c>
    </row>
    <row r="6385" spans="1:30">
      <c r="A6385">
        <v>6384</v>
      </c>
      <c r="B6385" t="s">
        <v>8875</v>
      </c>
      <c r="C6385" s="4">
        <v>42750</v>
      </c>
      <c r="D6385" s="4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 s="17">
        <v>-52.4544</v>
      </c>
      <c r="V6385">
        <f t="shared" si="693"/>
        <v>2017</v>
      </c>
      <c r="W6385" t="str">
        <f t="shared" si="694"/>
        <v>Jan</v>
      </c>
      <c r="X6385" s="9" t="str">
        <f>Sample___Superstore[[#This Row],[Order Year]]&amp;"-"&amp;Sample___Superstore[[#This Row],[Order Month]]</f>
        <v>2017-Jan</v>
      </c>
      <c r="Y6385" s="10">
        <f>Sample___Superstore6[[#This Row],[Profit]]/Sample___Superstore6[[#This Row],[Sales]]</f>
        <v>-1.6</v>
      </c>
      <c r="Z6385" s="9">
        <f t="shared" si="695"/>
        <v>3</v>
      </c>
      <c r="AA6385" s="17">
        <f t="shared" si="696"/>
        <v>-13.1136</v>
      </c>
      <c r="AB6385" s="17">
        <f t="shared" si="697"/>
        <v>8.1959999999999997</v>
      </c>
      <c r="AC6385" s="17">
        <f t="shared" si="698"/>
        <v>26.2272</v>
      </c>
      <c r="AD6385" s="17">
        <f t="shared" si="699"/>
        <v>6.5567999999999991</v>
      </c>
    </row>
    <row r="6386" spans="1:30">
      <c r="A6386">
        <v>6385</v>
      </c>
      <c r="B6386" t="s">
        <v>8875</v>
      </c>
      <c r="C6386" s="4">
        <v>42750</v>
      </c>
      <c r="D6386" s="4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 s="17">
        <v>14.395200000000001</v>
      </c>
      <c r="V6386">
        <f t="shared" si="693"/>
        <v>2017</v>
      </c>
      <c r="W6386" t="str">
        <f t="shared" si="694"/>
        <v>Jan</v>
      </c>
      <c r="X6386" s="9" t="str">
        <f>Sample___Superstore[[#This Row],[Order Year]]&amp;"-"&amp;Sample___Superstore[[#This Row],[Order Month]]</f>
        <v>2017-Jan</v>
      </c>
      <c r="Y6386" s="10">
        <f>Sample___Superstore6[[#This Row],[Profit]]/Sample___Superstore6[[#This Row],[Sales]]</f>
        <v>0.3</v>
      </c>
      <c r="Z6386" s="9">
        <f t="shared" si="695"/>
        <v>3</v>
      </c>
      <c r="AA6386" s="17">
        <f t="shared" si="696"/>
        <v>7.1976000000000004</v>
      </c>
      <c r="AB6386" s="17">
        <f t="shared" si="697"/>
        <v>23.992000000000001</v>
      </c>
      <c r="AC6386" s="17">
        <f t="shared" si="698"/>
        <v>9.5968000000000018</v>
      </c>
      <c r="AD6386" s="17">
        <f t="shared" si="699"/>
        <v>38.3872</v>
      </c>
    </row>
    <row r="6387" spans="1:30">
      <c r="A6387">
        <v>6386</v>
      </c>
      <c r="B6387" t="s">
        <v>8875</v>
      </c>
      <c r="C6387" s="4">
        <v>42750</v>
      </c>
      <c r="D6387" s="4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 s="17">
        <v>13.300800000000001</v>
      </c>
      <c r="V6387">
        <f t="shared" si="693"/>
        <v>2017</v>
      </c>
      <c r="W6387" t="str">
        <f t="shared" si="694"/>
        <v>Jan</v>
      </c>
      <c r="X6387" s="9" t="str">
        <f>Sample___Superstore[[#This Row],[Order Year]]&amp;"-"&amp;Sample___Superstore[[#This Row],[Order Month]]</f>
        <v>2017-Jan</v>
      </c>
      <c r="Y6387" s="10">
        <f>Sample___Superstore6[[#This Row],[Profit]]/Sample___Superstore6[[#This Row],[Sales]]</f>
        <v>0.21250000000000002</v>
      </c>
      <c r="Z6387" s="9">
        <f t="shared" si="695"/>
        <v>3</v>
      </c>
      <c r="AA6387" s="17">
        <f t="shared" si="696"/>
        <v>1.6626000000000001</v>
      </c>
      <c r="AB6387" s="17">
        <f t="shared" si="697"/>
        <v>7.8239999999999998</v>
      </c>
      <c r="AC6387" s="17">
        <f t="shared" si="698"/>
        <v>12.5184</v>
      </c>
      <c r="AD6387" s="17">
        <f t="shared" si="699"/>
        <v>50.073599999999999</v>
      </c>
    </row>
    <row r="6388" spans="1:30">
      <c r="A6388">
        <v>6387</v>
      </c>
      <c r="B6388" t="s">
        <v>8875</v>
      </c>
      <c r="C6388" s="4">
        <v>42750</v>
      </c>
      <c r="D6388" s="4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 s="17">
        <v>-6.6277999999999997</v>
      </c>
      <c r="V6388">
        <f t="shared" si="693"/>
        <v>2017</v>
      </c>
      <c r="W6388" t="str">
        <f t="shared" si="694"/>
        <v>Jan</v>
      </c>
      <c r="X6388" s="9" t="str">
        <f>Sample___Superstore[[#This Row],[Order Year]]&amp;"-"&amp;Sample___Superstore[[#This Row],[Order Month]]</f>
        <v>2017-Jan</v>
      </c>
      <c r="Y6388" s="10">
        <f>Sample___Superstore6[[#This Row],[Profit]]/Sample___Superstore6[[#This Row],[Sales]]</f>
        <v>-1.55</v>
      </c>
      <c r="Z6388" s="9">
        <f t="shared" si="695"/>
        <v>3</v>
      </c>
      <c r="AA6388" s="17">
        <f t="shared" si="696"/>
        <v>-6.6277999999999997</v>
      </c>
      <c r="AB6388" s="17">
        <f t="shared" si="697"/>
        <v>4.2759999999999998</v>
      </c>
      <c r="AC6388" s="17">
        <f t="shared" si="698"/>
        <v>3.4207999999999998</v>
      </c>
      <c r="AD6388" s="17">
        <f t="shared" si="699"/>
        <v>0.85519999999999996</v>
      </c>
    </row>
    <row r="6389" spans="1:30">
      <c r="A6389">
        <v>6388</v>
      </c>
      <c r="B6389" t="s">
        <v>8876</v>
      </c>
      <c r="C6389" s="4">
        <v>41669</v>
      </c>
      <c r="D6389" s="4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 s="17">
        <v>4.7519999999999998</v>
      </c>
      <c r="V6389">
        <f t="shared" si="693"/>
        <v>2014</v>
      </c>
      <c r="W6389" t="str">
        <f t="shared" si="694"/>
        <v>Jan</v>
      </c>
      <c r="X6389" s="9" t="str">
        <f>Sample___Superstore[[#This Row],[Order Year]]&amp;"-"&amp;Sample___Superstore[[#This Row],[Order Month]]</f>
        <v>2014-Jan</v>
      </c>
      <c r="Y6389" s="10">
        <f>Sample___Superstore6[[#This Row],[Profit]]/Sample___Superstore6[[#This Row],[Sales]]</f>
        <v>0.44999999999999996</v>
      </c>
      <c r="Z6389" s="9">
        <f t="shared" si="695"/>
        <v>5</v>
      </c>
      <c r="AA6389" s="17">
        <f t="shared" si="696"/>
        <v>2.3759999999999999</v>
      </c>
      <c r="AB6389" s="17">
        <f t="shared" si="697"/>
        <v>5.28</v>
      </c>
      <c r="AC6389" s="17">
        <f t="shared" si="698"/>
        <v>0</v>
      </c>
      <c r="AD6389" s="17">
        <f t="shared" si="699"/>
        <v>10.56</v>
      </c>
    </row>
    <row r="6390" spans="1:30">
      <c r="A6390">
        <v>6389</v>
      </c>
      <c r="B6390" t="s">
        <v>8876</v>
      </c>
      <c r="C6390" s="4">
        <v>41669</v>
      </c>
      <c r="D6390" s="4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 s="17">
        <v>6.8982000000000001</v>
      </c>
      <c r="V6390">
        <f t="shared" si="693"/>
        <v>2014</v>
      </c>
      <c r="W6390" t="str">
        <f t="shared" si="694"/>
        <v>Jan</v>
      </c>
      <c r="X6390" s="9" t="str">
        <f>Sample___Superstore[[#This Row],[Order Year]]&amp;"-"&amp;Sample___Superstore[[#This Row],[Order Month]]</f>
        <v>2014-Jan</v>
      </c>
      <c r="Y6390" s="10">
        <f>Sample___Superstore6[[#This Row],[Profit]]/Sample___Superstore6[[#This Row],[Sales]]</f>
        <v>3.0000000000000002E-2</v>
      </c>
      <c r="Z6390" s="9">
        <f t="shared" si="695"/>
        <v>5</v>
      </c>
      <c r="AA6390" s="17">
        <f t="shared" si="696"/>
        <v>3.4491000000000001</v>
      </c>
      <c r="AB6390" s="17">
        <f t="shared" si="697"/>
        <v>114.97</v>
      </c>
      <c r="AC6390" s="17">
        <f t="shared" si="698"/>
        <v>0</v>
      </c>
      <c r="AD6390" s="17">
        <f t="shared" si="699"/>
        <v>229.94</v>
      </c>
    </row>
    <row r="6391" spans="1:30">
      <c r="A6391">
        <v>6390</v>
      </c>
      <c r="B6391" t="s">
        <v>8877</v>
      </c>
      <c r="C6391" s="4">
        <v>42042</v>
      </c>
      <c r="D6391" s="4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 s="17">
        <v>146.2405</v>
      </c>
      <c r="V6391">
        <f t="shared" si="693"/>
        <v>2015</v>
      </c>
      <c r="W6391" t="str">
        <f t="shared" si="694"/>
        <v>Feb</v>
      </c>
      <c r="X6391" s="9" t="str">
        <f>Sample___Superstore[[#This Row],[Order Year]]&amp;"-"&amp;Sample___Superstore[[#This Row],[Order Month]]</f>
        <v>2015-Feb</v>
      </c>
      <c r="Y6391" s="10">
        <f>Sample___Superstore6[[#This Row],[Profit]]/Sample___Superstore6[[#This Row],[Sales]]</f>
        <v>0.47000000000000003</v>
      </c>
      <c r="Z6391" s="9">
        <f t="shared" si="695"/>
        <v>4</v>
      </c>
      <c r="AA6391" s="17">
        <f t="shared" si="696"/>
        <v>29.248100000000001</v>
      </c>
      <c r="AB6391" s="17">
        <f t="shared" si="697"/>
        <v>62.23</v>
      </c>
      <c r="AC6391" s="17">
        <f t="shared" si="698"/>
        <v>0</v>
      </c>
      <c r="AD6391" s="17">
        <f t="shared" si="699"/>
        <v>311.14999999999998</v>
      </c>
    </row>
    <row r="6392" spans="1:30">
      <c r="A6392">
        <v>6391</v>
      </c>
      <c r="B6392" t="s">
        <v>8877</v>
      </c>
      <c r="C6392" s="4">
        <v>42042</v>
      </c>
      <c r="D6392" s="4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 s="17">
        <v>6.3503999999999996</v>
      </c>
      <c r="V6392">
        <f t="shared" si="693"/>
        <v>2015</v>
      </c>
      <c r="W6392" t="str">
        <f t="shared" si="694"/>
        <v>Feb</v>
      </c>
      <c r="X6392" s="9" t="str">
        <f>Sample___Superstore[[#This Row],[Order Year]]&amp;"-"&amp;Sample___Superstore[[#This Row],[Order Month]]</f>
        <v>2015-Feb</v>
      </c>
      <c r="Y6392" s="10">
        <f>Sample___Superstore6[[#This Row],[Profit]]/Sample___Superstore6[[#This Row],[Sales]]</f>
        <v>0.48999999999999994</v>
      </c>
      <c r="Z6392" s="9">
        <f t="shared" si="695"/>
        <v>4</v>
      </c>
      <c r="AA6392" s="17">
        <f t="shared" si="696"/>
        <v>3.1751999999999998</v>
      </c>
      <c r="AB6392" s="17">
        <f t="shared" si="697"/>
        <v>6.48</v>
      </c>
      <c r="AC6392" s="17">
        <f t="shared" si="698"/>
        <v>0</v>
      </c>
      <c r="AD6392" s="17">
        <f t="shared" si="699"/>
        <v>12.96</v>
      </c>
    </row>
    <row r="6393" spans="1:30">
      <c r="A6393">
        <v>6392</v>
      </c>
      <c r="B6393" t="s">
        <v>8878</v>
      </c>
      <c r="C6393" s="4">
        <v>42718</v>
      </c>
      <c r="D6393" s="4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 s="17">
        <v>6.7252000000000001</v>
      </c>
      <c r="V6393">
        <f t="shared" si="693"/>
        <v>2016</v>
      </c>
      <c r="W6393" t="str">
        <f t="shared" si="694"/>
        <v>Dec</v>
      </c>
      <c r="X6393" s="9" t="str">
        <f>Sample___Superstore[[#This Row],[Order Year]]&amp;"-"&amp;Sample___Superstore[[#This Row],[Order Month]]</f>
        <v>2016-Dec</v>
      </c>
      <c r="Y6393" s="10">
        <f>Sample___Superstore6[[#This Row],[Profit]]/Sample___Superstore6[[#This Row],[Sales]]</f>
        <v>0.46</v>
      </c>
      <c r="Z6393" s="9">
        <f t="shared" si="695"/>
        <v>5</v>
      </c>
      <c r="AA6393" s="17">
        <f t="shared" si="696"/>
        <v>3.3626</v>
      </c>
      <c r="AB6393" s="17">
        <f t="shared" si="697"/>
        <v>7.31</v>
      </c>
      <c r="AC6393" s="17">
        <f t="shared" si="698"/>
        <v>0</v>
      </c>
      <c r="AD6393" s="17">
        <f t="shared" si="699"/>
        <v>14.62</v>
      </c>
    </row>
    <row r="6394" spans="1:30">
      <c r="A6394">
        <v>6393</v>
      </c>
      <c r="B6394" t="s">
        <v>8878</v>
      </c>
      <c r="C6394" s="4">
        <v>42718</v>
      </c>
      <c r="D6394" s="4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 s="17">
        <v>2.8224</v>
      </c>
      <c r="V6394">
        <f t="shared" si="693"/>
        <v>2016</v>
      </c>
      <c r="W6394" t="str">
        <f t="shared" si="694"/>
        <v>Dec</v>
      </c>
      <c r="X6394" s="9" t="str">
        <f>Sample___Superstore[[#This Row],[Order Year]]&amp;"-"&amp;Sample___Superstore[[#This Row],[Order Month]]</f>
        <v>2016-Dec</v>
      </c>
      <c r="Y6394" s="10">
        <f>Sample___Superstore6[[#This Row],[Profit]]/Sample___Superstore6[[#This Row],[Sales]]</f>
        <v>0.49000000000000005</v>
      </c>
      <c r="Z6394" s="9">
        <f t="shared" si="695"/>
        <v>5</v>
      </c>
      <c r="AA6394" s="17">
        <f t="shared" si="696"/>
        <v>1.4112</v>
      </c>
      <c r="AB6394" s="17">
        <f t="shared" si="697"/>
        <v>2.88</v>
      </c>
      <c r="AC6394" s="17">
        <f t="shared" si="698"/>
        <v>0</v>
      </c>
      <c r="AD6394" s="17">
        <f t="shared" si="699"/>
        <v>5.76</v>
      </c>
    </row>
    <row r="6395" spans="1:30">
      <c r="A6395">
        <v>6394</v>
      </c>
      <c r="B6395" t="s">
        <v>8878</v>
      </c>
      <c r="C6395" s="4">
        <v>42718</v>
      </c>
      <c r="D6395" s="4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17">
        <v>10.5252</v>
      </c>
      <c r="V6395">
        <f t="shared" si="693"/>
        <v>2016</v>
      </c>
      <c r="W6395" t="str">
        <f t="shared" si="694"/>
        <v>Dec</v>
      </c>
      <c r="X6395" s="9" t="str">
        <f>Sample___Superstore[[#This Row],[Order Year]]&amp;"-"&amp;Sample___Superstore[[#This Row],[Order Month]]</f>
        <v>2016-Dec</v>
      </c>
      <c r="Y6395" s="10">
        <f>Sample___Superstore6[[#This Row],[Profit]]/Sample___Superstore6[[#This Row],[Sales]]</f>
        <v>0.49</v>
      </c>
      <c r="Z6395" s="9">
        <f t="shared" si="695"/>
        <v>5</v>
      </c>
      <c r="AA6395" s="17">
        <f t="shared" si="696"/>
        <v>1.7542</v>
      </c>
      <c r="AB6395" s="17">
        <f t="shared" si="697"/>
        <v>3.58</v>
      </c>
      <c r="AC6395" s="17">
        <f t="shared" si="698"/>
        <v>0</v>
      </c>
      <c r="AD6395" s="17">
        <f t="shared" si="699"/>
        <v>21.48</v>
      </c>
    </row>
    <row r="6396" spans="1:30">
      <c r="A6396">
        <v>6395</v>
      </c>
      <c r="B6396" t="s">
        <v>8878</v>
      </c>
      <c r="C6396" s="4">
        <v>42718</v>
      </c>
      <c r="D6396" s="4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 s="17">
        <v>198.46</v>
      </c>
      <c r="V6396">
        <f t="shared" si="693"/>
        <v>2016</v>
      </c>
      <c r="W6396" t="str">
        <f t="shared" si="694"/>
        <v>Dec</v>
      </c>
      <c r="X6396" s="9" t="str">
        <f>Sample___Superstore[[#This Row],[Order Year]]&amp;"-"&amp;Sample___Superstore[[#This Row],[Order Month]]</f>
        <v>2016-Dec</v>
      </c>
      <c r="Y6396" s="10">
        <f>Sample___Superstore6[[#This Row],[Profit]]/Sample___Superstore6[[#This Row],[Sales]]</f>
        <v>0.5</v>
      </c>
      <c r="Z6396" s="9">
        <f t="shared" si="695"/>
        <v>5</v>
      </c>
      <c r="AA6396" s="17">
        <f t="shared" si="696"/>
        <v>49.615000000000002</v>
      </c>
      <c r="AB6396" s="17">
        <f t="shared" si="697"/>
        <v>99.23</v>
      </c>
      <c r="AC6396" s="17">
        <f t="shared" si="698"/>
        <v>0</v>
      </c>
      <c r="AD6396" s="17">
        <f t="shared" si="699"/>
        <v>396.92</v>
      </c>
    </row>
    <row r="6397" spans="1:30">
      <c r="A6397">
        <v>6396</v>
      </c>
      <c r="B6397" t="s">
        <v>8878</v>
      </c>
      <c r="C6397" s="4">
        <v>42718</v>
      </c>
      <c r="D6397" s="4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 s="17">
        <v>4.6304999999999996</v>
      </c>
      <c r="V6397">
        <f t="shared" si="693"/>
        <v>2016</v>
      </c>
      <c r="W6397" t="str">
        <f t="shared" si="694"/>
        <v>Dec</v>
      </c>
      <c r="X6397" s="9" t="str">
        <f>Sample___Superstore[[#This Row],[Order Year]]&amp;"-"&amp;Sample___Superstore[[#This Row],[Order Month]]</f>
        <v>2016-Dec</v>
      </c>
      <c r="Y6397" s="10">
        <f>Sample___Superstore6[[#This Row],[Profit]]/Sample___Superstore6[[#This Row],[Sales]]</f>
        <v>0.27</v>
      </c>
      <c r="Z6397" s="9">
        <f t="shared" si="695"/>
        <v>5</v>
      </c>
      <c r="AA6397" s="17">
        <f t="shared" si="696"/>
        <v>4.6304999999999996</v>
      </c>
      <c r="AB6397" s="17">
        <f t="shared" si="697"/>
        <v>17.149999999999999</v>
      </c>
      <c r="AC6397" s="17">
        <f t="shared" si="698"/>
        <v>0</v>
      </c>
      <c r="AD6397" s="17">
        <f t="shared" si="699"/>
        <v>17.149999999999999</v>
      </c>
    </row>
    <row r="6398" spans="1:30">
      <c r="A6398">
        <v>6397</v>
      </c>
      <c r="B6398" t="s">
        <v>8878</v>
      </c>
      <c r="C6398" s="4">
        <v>42718</v>
      </c>
      <c r="D6398" s="4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 s="17">
        <v>7.8029999999999999</v>
      </c>
      <c r="V6398">
        <f t="shared" si="693"/>
        <v>2016</v>
      </c>
      <c r="W6398" t="str">
        <f t="shared" si="694"/>
        <v>Dec</v>
      </c>
      <c r="X6398" s="9" t="str">
        <f>Sample___Superstore[[#This Row],[Order Year]]&amp;"-"&amp;Sample___Superstore[[#This Row],[Order Month]]</f>
        <v>2016-Dec</v>
      </c>
      <c r="Y6398" s="10">
        <f>Sample___Superstore6[[#This Row],[Profit]]/Sample___Superstore6[[#This Row],[Sales]]</f>
        <v>0.33749999999999997</v>
      </c>
      <c r="Z6398" s="9">
        <f t="shared" si="695"/>
        <v>5</v>
      </c>
      <c r="AA6398" s="17">
        <f t="shared" si="696"/>
        <v>3.9015</v>
      </c>
      <c r="AB6398" s="17">
        <f t="shared" si="697"/>
        <v>11.56</v>
      </c>
      <c r="AC6398" s="17">
        <f t="shared" si="698"/>
        <v>4.6240000000000006</v>
      </c>
      <c r="AD6398" s="17">
        <f t="shared" si="699"/>
        <v>18.496000000000002</v>
      </c>
    </row>
    <row r="6399" spans="1:30">
      <c r="A6399">
        <v>6398</v>
      </c>
      <c r="B6399" t="s">
        <v>8881</v>
      </c>
      <c r="C6399" s="4">
        <v>43039</v>
      </c>
      <c r="D6399" s="4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 s="17">
        <v>0.59040000000000004</v>
      </c>
      <c r="V6399">
        <f t="shared" si="693"/>
        <v>2017</v>
      </c>
      <c r="W6399" t="str">
        <f t="shared" si="694"/>
        <v>Oct</v>
      </c>
      <c r="X6399" s="9" t="str">
        <f>Sample___Superstore[[#This Row],[Order Year]]&amp;"-"&amp;Sample___Superstore[[#This Row],[Order Month]]</f>
        <v>2017-Oct</v>
      </c>
      <c r="Y6399" s="10">
        <f>Sample___Superstore6[[#This Row],[Profit]]/Sample___Superstore6[[#This Row],[Sales]]</f>
        <v>0.1125</v>
      </c>
      <c r="Z6399" s="9">
        <f t="shared" si="695"/>
        <v>4</v>
      </c>
      <c r="AA6399" s="17">
        <f t="shared" si="696"/>
        <v>0.29520000000000002</v>
      </c>
      <c r="AB6399" s="17">
        <f t="shared" si="697"/>
        <v>2.6240000000000001</v>
      </c>
      <c r="AC6399" s="17">
        <f t="shared" si="698"/>
        <v>1.0496000000000001</v>
      </c>
      <c r="AD6399" s="17">
        <f t="shared" si="699"/>
        <v>4.1984000000000004</v>
      </c>
    </row>
    <row r="6400" spans="1:30">
      <c r="A6400">
        <v>6399</v>
      </c>
      <c r="B6400" t="s">
        <v>8882</v>
      </c>
      <c r="C6400" s="4">
        <v>42953</v>
      </c>
      <c r="D6400" s="4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 s="17">
        <v>247.48500000000001</v>
      </c>
      <c r="V6400">
        <f t="shared" si="693"/>
        <v>2017</v>
      </c>
      <c r="W6400" t="str">
        <f t="shared" si="694"/>
        <v>Aug</v>
      </c>
      <c r="X6400" s="9" t="str">
        <f>Sample___Superstore[[#This Row],[Order Year]]&amp;"-"&amp;Sample___Superstore[[#This Row],[Order Month]]</f>
        <v>2017-Aug</v>
      </c>
      <c r="Y6400" s="10">
        <f>Sample___Superstore6[[#This Row],[Profit]]/Sample___Superstore6[[#This Row],[Sales]]</f>
        <v>0.3</v>
      </c>
      <c r="Z6400" s="9">
        <f t="shared" si="695"/>
        <v>6</v>
      </c>
      <c r="AA6400" s="17">
        <f t="shared" si="696"/>
        <v>49.497</v>
      </c>
      <c r="AB6400" s="17">
        <f t="shared" si="697"/>
        <v>164.99</v>
      </c>
      <c r="AC6400" s="17">
        <f t="shared" si="698"/>
        <v>0</v>
      </c>
      <c r="AD6400" s="17">
        <f t="shared" si="699"/>
        <v>824.95</v>
      </c>
    </row>
    <row r="6401" spans="1:30">
      <c r="A6401">
        <v>6400</v>
      </c>
      <c r="B6401" t="s">
        <v>8882</v>
      </c>
      <c r="C6401" s="4">
        <v>42953</v>
      </c>
      <c r="D6401" s="4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 s="17">
        <v>11.827199999999999</v>
      </c>
      <c r="V6401">
        <f t="shared" si="693"/>
        <v>2017</v>
      </c>
      <c r="W6401" t="str">
        <f t="shared" si="694"/>
        <v>Aug</v>
      </c>
      <c r="X6401" s="9" t="str">
        <f>Sample___Superstore[[#This Row],[Order Year]]&amp;"-"&amp;Sample___Superstore[[#This Row],[Order Month]]</f>
        <v>2017-Aug</v>
      </c>
      <c r="Y6401" s="10">
        <f>Sample___Superstore6[[#This Row],[Profit]]/Sample___Superstore6[[#This Row],[Sales]]</f>
        <v>0.48</v>
      </c>
      <c r="Z6401" s="9">
        <f t="shared" si="695"/>
        <v>6</v>
      </c>
      <c r="AA6401" s="17">
        <f t="shared" si="696"/>
        <v>1.4783999999999999</v>
      </c>
      <c r="AB6401" s="17">
        <f t="shared" si="697"/>
        <v>3.08</v>
      </c>
      <c r="AC6401" s="17">
        <f t="shared" si="698"/>
        <v>0</v>
      </c>
      <c r="AD6401" s="17">
        <f t="shared" si="699"/>
        <v>24.64</v>
      </c>
    </row>
    <row r="6402" spans="1:30">
      <c r="A6402">
        <v>6401</v>
      </c>
      <c r="B6402" t="s">
        <v>8882</v>
      </c>
      <c r="C6402" s="4">
        <v>42953</v>
      </c>
      <c r="D6402" s="4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17">
        <v>68.364000000000004</v>
      </c>
      <c r="V6402">
        <f t="shared" ref="V6402:V6465" si="700">YEAR(C6402)</f>
        <v>2017</v>
      </c>
      <c r="W6402" t="str">
        <f t="shared" ref="W6402:W6465" si="701">TEXT(C6402,"mmm")</f>
        <v>Aug</v>
      </c>
      <c r="X6402" s="9" t="str">
        <f>Sample___Superstore[[#This Row],[Order Year]]&amp;"-"&amp;Sample___Superstore[[#This Row],[Order Month]]</f>
        <v>2017-Aug</v>
      </c>
      <c r="Y6402" s="10">
        <f>Sample___Superstore6[[#This Row],[Profit]]/Sample___Superstore6[[#This Row],[Sales]]</f>
        <v>0.30000000000000004</v>
      </c>
      <c r="Z6402" s="9">
        <f t="shared" ref="Z6402:Z6465" si="702">D6402-C6402</f>
        <v>6</v>
      </c>
      <c r="AA6402" s="17">
        <f t="shared" ref="AA6402:AA6465" si="703">U6402/S6402</f>
        <v>11.394</v>
      </c>
      <c r="AB6402" s="17">
        <f t="shared" ref="AB6402:AB6465" si="704">R6402/S6402</f>
        <v>37.979999999999997</v>
      </c>
      <c r="AC6402" s="17">
        <f t="shared" ref="AC6402:AC6465" si="705">R6402*T6402</f>
        <v>0</v>
      </c>
      <c r="AD6402" s="17">
        <f t="shared" ref="AD6402:AD6465" si="706">R6402-(R6402*T6402)</f>
        <v>227.88</v>
      </c>
    </row>
    <row r="6403" spans="1:30">
      <c r="A6403">
        <v>6402</v>
      </c>
      <c r="B6403" t="s">
        <v>8883</v>
      </c>
      <c r="C6403" s="4">
        <v>42885</v>
      </c>
      <c r="D6403" s="4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 s="17">
        <v>33.874400000000001</v>
      </c>
      <c r="V6403">
        <f t="shared" si="700"/>
        <v>2017</v>
      </c>
      <c r="W6403" t="str">
        <f t="shared" si="701"/>
        <v>May</v>
      </c>
      <c r="X6403" s="9" t="str">
        <f>Sample___Superstore[[#This Row],[Order Year]]&amp;"-"&amp;Sample___Superstore[[#This Row],[Order Month]]</f>
        <v>2017-May</v>
      </c>
      <c r="Y6403" s="10">
        <f>Sample___Superstore6[[#This Row],[Profit]]/Sample___Superstore6[[#This Row],[Sales]]</f>
        <v>0.14000000000000001</v>
      </c>
      <c r="Z6403" s="9">
        <f t="shared" si="702"/>
        <v>1</v>
      </c>
      <c r="AA6403" s="17">
        <f t="shared" si="703"/>
        <v>16.937200000000001</v>
      </c>
      <c r="AB6403" s="17">
        <f t="shared" si="704"/>
        <v>120.98</v>
      </c>
      <c r="AC6403" s="17">
        <f t="shared" si="705"/>
        <v>0</v>
      </c>
      <c r="AD6403" s="17">
        <f t="shared" si="706"/>
        <v>241.96</v>
      </c>
    </row>
    <row r="6404" spans="1:30">
      <c r="A6404">
        <v>6403</v>
      </c>
      <c r="B6404" t="s">
        <v>8883</v>
      </c>
      <c r="C6404" s="4">
        <v>42885</v>
      </c>
      <c r="D6404" s="4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 s="17">
        <v>1.8672</v>
      </c>
      <c r="V6404">
        <f t="shared" si="700"/>
        <v>2017</v>
      </c>
      <c r="W6404" t="str">
        <f t="shared" si="701"/>
        <v>May</v>
      </c>
      <c r="X6404" s="9" t="str">
        <f>Sample___Superstore[[#This Row],[Order Year]]&amp;"-"&amp;Sample___Superstore[[#This Row],[Order Month]]</f>
        <v>2017-May</v>
      </c>
      <c r="Y6404" s="10">
        <f>Sample___Superstore6[[#This Row],[Profit]]/Sample___Superstore6[[#This Row],[Sales]]</f>
        <v>0.48</v>
      </c>
      <c r="Z6404" s="9">
        <f t="shared" si="702"/>
        <v>1</v>
      </c>
      <c r="AA6404" s="17">
        <f t="shared" si="703"/>
        <v>1.8672</v>
      </c>
      <c r="AB6404" s="17">
        <f t="shared" si="704"/>
        <v>3.89</v>
      </c>
      <c r="AC6404" s="17">
        <f t="shared" si="705"/>
        <v>0</v>
      </c>
      <c r="AD6404" s="17">
        <f t="shared" si="706"/>
        <v>3.89</v>
      </c>
    </row>
    <row r="6405" spans="1:30">
      <c r="A6405">
        <v>6404</v>
      </c>
      <c r="B6405" t="s">
        <v>8883</v>
      </c>
      <c r="C6405" s="4">
        <v>42885</v>
      </c>
      <c r="D6405" s="4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 s="17">
        <v>3.0438000000000001</v>
      </c>
      <c r="V6405">
        <f t="shared" si="700"/>
        <v>2017</v>
      </c>
      <c r="W6405" t="str">
        <f t="shared" si="701"/>
        <v>May</v>
      </c>
      <c r="X6405" s="9" t="str">
        <f>Sample___Superstore[[#This Row],[Order Year]]&amp;"-"&amp;Sample___Superstore[[#This Row],[Order Month]]</f>
        <v>2017-May</v>
      </c>
      <c r="Y6405" s="10">
        <f>Sample___Superstore6[[#This Row],[Profit]]/Sample___Superstore6[[#This Row],[Sales]]</f>
        <v>0.38</v>
      </c>
      <c r="Z6405" s="9">
        <f t="shared" si="702"/>
        <v>1</v>
      </c>
      <c r="AA6405" s="17">
        <f t="shared" si="703"/>
        <v>1.0145999999999999</v>
      </c>
      <c r="AB6405" s="17">
        <f t="shared" si="704"/>
        <v>2.67</v>
      </c>
      <c r="AC6405" s="17">
        <f t="shared" si="705"/>
        <v>0</v>
      </c>
      <c r="AD6405" s="17">
        <f t="shared" si="706"/>
        <v>8.01</v>
      </c>
    </row>
    <row r="6406" spans="1:30">
      <c r="A6406">
        <v>6405</v>
      </c>
      <c r="B6406" t="s">
        <v>8884</v>
      </c>
      <c r="C6406" s="4">
        <v>42338</v>
      </c>
      <c r="D6406" s="4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 s="17">
        <v>19.9665</v>
      </c>
      <c r="V6406">
        <f t="shared" si="700"/>
        <v>2015</v>
      </c>
      <c r="W6406" t="str">
        <f t="shared" si="701"/>
        <v>Nov</v>
      </c>
      <c r="X6406" s="9" t="str">
        <f>Sample___Superstore[[#This Row],[Order Year]]&amp;"-"&amp;Sample___Superstore[[#This Row],[Order Month]]</f>
        <v>2015-Nov</v>
      </c>
      <c r="Y6406" s="10">
        <f>Sample___Superstore6[[#This Row],[Profit]]/Sample___Superstore6[[#This Row],[Sales]]</f>
        <v>0.1125</v>
      </c>
      <c r="Z6406" s="9">
        <f t="shared" si="702"/>
        <v>5</v>
      </c>
      <c r="AA6406" s="17">
        <f t="shared" si="703"/>
        <v>6.6555</v>
      </c>
      <c r="AB6406" s="17">
        <f t="shared" si="704"/>
        <v>59.16</v>
      </c>
      <c r="AC6406" s="17">
        <f t="shared" si="705"/>
        <v>35.496000000000002</v>
      </c>
      <c r="AD6406" s="17">
        <f t="shared" si="706"/>
        <v>141.98399999999998</v>
      </c>
    </row>
    <row r="6407" spans="1:30">
      <c r="A6407">
        <v>6406</v>
      </c>
      <c r="B6407" t="s">
        <v>8885</v>
      </c>
      <c r="C6407" s="4">
        <v>42978</v>
      </c>
      <c r="D6407" s="4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 s="17">
        <v>7.1196000000000002</v>
      </c>
      <c r="V6407">
        <f t="shared" si="700"/>
        <v>2017</v>
      </c>
      <c r="W6407" t="str">
        <f t="shared" si="701"/>
        <v>Aug</v>
      </c>
      <c r="X6407" s="9" t="str">
        <f>Sample___Superstore[[#This Row],[Order Year]]&amp;"-"&amp;Sample___Superstore[[#This Row],[Order Month]]</f>
        <v>2017-Aug</v>
      </c>
      <c r="Y6407" s="10">
        <f>Sample___Superstore6[[#This Row],[Profit]]/Sample___Superstore6[[#This Row],[Sales]]</f>
        <v>1.2500000000000001E-2</v>
      </c>
      <c r="Z6407" s="9">
        <f t="shared" si="702"/>
        <v>2</v>
      </c>
      <c r="AA6407" s="17">
        <f t="shared" si="703"/>
        <v>3.5598000000000001</v>
      </c>
      <c r="AB6407" s="17">
        <f t="shared" si="704"/>
        <v>284.78399999999999</v>
      </c>
      <c r="AC6407" s="17">
        <f t="shared" si="705"/>
        <v>113.9136</v>
      </c>
      <c r="AD6407" s="17">
        <f t="shared" si="706"/>
        <v>455.65440000000001</v>
      </c>
    </row>
    <row r="6408" spans="1:30">
      <c r="A6408">
        <v>6407</v>
      </c>
      <c r="B6408" t="s">
        <v>8885</v>
      </c>
      <c r="C6408" s="4">
        <v>42978</v>
      </c>
      <c r="D6408" s="4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 s="17">
        <v>43.421700000000001</v>
      </c>
      <c r="V6408">
        <f t="shared" si="700"/>
        <v>2017</v>
      </c>
      <c r="W6408" t="str">
        <f t="shared" si="701"/>
        <v>Aug</v>
      </c>
      <c r="X6408" s="9" t="str">
        <f>Sample___Superstore[[#This Row],[Order Year]]&amp;"-"&amp;Sample___Superstore[[#This Row],[Order Month]]</f>
        <v>2017-Aug</v>
      </c>
      <c r="Y6408" s="10">
        <f>Sample___Superstore6[[#This Row],[Profit]]/Sample___Superstore6[[#This Row],[Sales]]</f>
        <v>0.29000000000000004</v>
      </c>
      <c r="Z6408" s="9">
        <f t="shared" si="702"/>
        <v>2</v>
      </c>
      <c r="AA6408" s="17">
        <f t="shared" si="703"/>
        <v>6.2031000000000001</v>
      </c>
      <c r="AB6408" s="17">
        <f t="shared" si="704"/>
        <v>21.389999999999997</v>
      </c>
      <c r="AC6408" s="17">
        <f t="shared" si="705"/>
        <v>0</v>
      </c>
      <c r="AD6408" s="17">
        <f t="shared" si="706"/>
        <v>149.72999999999999</v>
      </c>
    </row>
    <row r="6409" spans="1:30">
      <c r="A6409">
        <v>6408</v>
      </c>
      <c r="B6409" t="s">
        <v>8886</v>
      </c>
      <c r="C6409" s="4">
        <v>42869</v>
      </c>
      <c r="D6409" s="4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 s="17">
        <v>-12.849</v>
      </c>
      <c r="V6409">
        <f t="shared" si="700"/>
        <v>2017</v>
      </c>
      <c r="W6409" t="str">
        <f t="shared" si="701"/>
        <v>May</v>
      </c>
      <c r="X6409" s="9" t="str">
        <f>Sample___Superstore[[#This Row],[Order Year]]&amp;"-"&amp;Sample___Superstore[[#This Row],[Order Month]]</f>
        <v>2017-May</v>
      </c>
      <c r="Y6409" s="10">
        <f>Sample___Superstore6[[#This Row],[Profit]]/Sample___Superstore6[[#This Row],[Sales]]</f>
        <v>-1.4285714285714287E-2</v>
      </c>
      <c r="Z6409" s="9">
        <f t="shared" si="702"/>
        <v>1</v>
      </c>
      <c r="AA6409" s="17">
        <f t="shared" si="703"/>
        <v>-2.5697999999999999</v>
      </c>
      <c r="AB6409" s="17">
        <f t="shared" si="704"/>
        <v>179.886</v>
      </c>
      <c r="AC6409" s="17">
        <f t="shared" si="705"/>
        <v>269.82899999999995</v>
      </c>
      <c r="AD6409" s="17">
        <f t="shared" si="706"/>
        <v>629.601</v>
      </c>
    </row>
    <row r="6410" spans="1:30">
      <c r="A6410">
        <v>6409</v>
      </c>
      <c r="B6410" t="s">
        <v>8886</v>
      </c>
      <c r="C6410" s="4">
        <v>42869</v>
      </c>
      <c r="D6410" s="4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 s="17">
        <v>5.7750000000000004</v>
      </c>
      <c r="V6410">
        <f t="shared" si="700"/>
        <v>2017</v>
      </c>
      <c r="W6410" t="str">
        <f t="shared" si="701"/>
        <v>May</v>
      </c>
      <c r="X6410" s="9" t="str">
        <f>Sample___Superstore[[#This Row],[Order Year]]&amp;"-"&amp;Sample___Superstore[[#This Row],[Order Month]]</f>
        <v>2017-May</v>
      </c>
      <c r="Y6410" s="10">
        <f>Sample___Superstore6[[#This Row],[Profit]]/Sample___Superstore6[[#This Row],[Sales]]</f>
        <v>0.125</v>
      </c>
      <c r="Z6410" s="9">
        <f t="shared" si="702"/>
        <v>1</v>
      </c>
      <c r="AA6410" s="17">
        <f t="shared" si="703"/>
        <v>1.155</v>
      </c>
      <c r="AB6410" s="17">
        <f t="shared" si="704"/>
        <v>9.24</v>
      </c>
      <c r="AC6410" s="17">
        <f t="shared" si="705"/>
        <v>9.24</v>
      </c>
      <c r="AD6410" s="17">
        <f t="shared" si="706"/>
        <v>36.96</v>
      </c>
    </row>
    <row r="6411" spans="1:30">
      <c r="A6411">
        <v>6410</v>
      </c>
      <c r="B6411" t="s">
        <v>8886</v>
      </c>
      <c r="C6411" s="4">
        <v>42869</v>
      </c>
      <c r="D6411" s="4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 s="17">
        <v>16.183800000000002</v>
      </c>
      <c r="V6411">
        <f t="shared" si="700"/>
        <v>2017</v>
      </c>
      <c r="W6411" t="str">
        <f t="shared" si="701"/>
        <v>May</v>
      </c>
      <c r="X6411" s="9" t="str">
        <f>Sample___Superstore[[#This Row],[Order Year]]&amp;"-"&amp;Sample___Superstore[[#This Row],[Order Month]]</f>
        <v>2017-May</v>
      </c>
      <c r="Y6411" s="10">
        <f>Sample___Superstore6[[#This Row],[Profit]]/Sample___Superstore6[[#This Row],[Sales]]</f>
        <v>0.33750000000000002</v>
      </c>
      <c r="Z6411" s="9">
        <f t="shared" si="702"/>
        <v>1</v>
      </c>
      <c r="AA6411" s="17">
        <f t="shared" si="703"/>
        <v>5.3946000000000005</v>
      </c>
      <c r="AB6411" s="17">
        <f t="shared" si="704"/>
        <v>15.984</v>
      </c>
      <c r="AC6411" s="17">
        <f t="shared" si="705"/>
        <v>9.5904000000000007</v>
      </c>
      <c r="AD6411" s="17">
        <f t="shared" si="706"/>
        <v>38.361599999999996</v>
      </c>
    </row>
    <row r="6412" spans="1:30">
      <c r="A6412">
        <v>6411</v>
      </c>
      <c r="B6412" t="s">
        <v>8886</v>
      </c>
      <c r="C6412" s="4">
        <v>42869</v>
      </c>
      <c r="D6412" s="4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 s="17">
        <v>0.69930000000000003</v>
      </c>
      <c r="V6412">
        <f t="shared" si="700"/>
        <v>2017</v>
      </c>
      <c r="W6412" t="str">
        <f t="shared" si="701"/>
        <v>May</v>
      </c>
      <c r="X6412" s="9" t="str">
        <f>Sample___Superstore[[#This Row],[Order Year]]&amp;"-"&amp;Sample___Superstore[[#This Row],[Order Month]]</f>
        <v>2017-May</v>
      </c>
      <c r="Y6412" s="10">
        <f>Sample___Superstore6[[#This Row],[Profit]]/Sample___Superstore6[[#This Row],[Sales]]</f>
        <v>8.7500000000000008E-2</v>
      </c>
      <c r="Z6412" s="9">
        <f t="shared" si="702"/>
        <v>1</v>
      </c>
      <c r="AA6412" s="17">
        <f t="shared" si="703"/>
        <v>0.69930000000000003</v>
      </c>
      <c r="AB6412" s="17">
        <f t="shared" si="704"/>
        <v>7.992</v>
      </c>
      <c r="AC6412" s="17">
        <f t="shared" si="705"/>
        <v>1.5984</v>
      </c>
      <c r="AD6412" s="17">
        <f t="shared" si="706"/>
        <v>6.3936000000000002</v>
      </c>
    </row>
    <row r="6413" spans="1:30">
      <c r="A6413">
        <v>6412</v>
      </c>
      <c r="B6413" t="s">
        <v>8886</v>
      </c>
      <c r="C6413" s="4">
        <v>42869</v>
      </c>
      <c r="D6413" s="4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 s="17">
        <v>26.9024</v>
      </c>
      <c r="V6413">
        <f t="shared" si="700"/>
        <v>2017</v>
      </c>
      <c r="W6413" t="str">
        <f t="shared" si="701"/>
        <v>May</v>
      </c>
      <c r="X6413" s="9" t="str">
        <f>Sample___Superstore[[#This Row],[Order Year]]&amp;"-"&amp;Sample___Superstore[[#This Row],[Order Month]]</f>
        <v>2017-May</v>
      </c>
      <c r="Y6413" s="10">
        <f>Sample___Superstore6[[#This Row],[Profit]]/Sample___Superstore6[[#This Row],[Sales]]</f>
        <v>0.35</v>
      </c>
      <c r="Z6413" s="9">
        <f t="shared" si="702"/>
        <v>1</v>
      </c>
      <c r="AA6413" s="17">
        <f t="shared" si="703"/>
        <v>13.4512</v>
      </c>
      <c r="AB6413" s="17">
        <f t="shared" si="704"/>
        <v>38.432000000000002</v>
      </c>
      <c r="AC6413" s="17">
        <f t="shared" si="705"/>
        <v>15.372800000000002</v>
      </c>
      <c r="AD6413" s="17">
        <f t="shared" si="706"/>
        <v>61.491200000000006</v>
      </c>
    </row>
    <row r="6414" spans="1:30">
      <c r="A6414">
        <v>6413</v>
      </c>
      <c r="B6414" t="s">
        <v>8889</v>
      </c>
      <c r="C6414" s="4">
        <v>42964</v>
      </c>
      <c r="D6414" s="4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 s="17">
        <v>48.377099999999999</v>
      </c>
      <c r="V6414">
        <f t="shared" si="700"/>
        <v>2017</v>
      </c>
      <c r="W6414" t="str">
        <f t="shared" si="701"/>
        <v>Aug</v>
      </c>
      <c r="X6414" s="9" t="str">
        <f>Sample___Superstore[[#This Row],[Order Year]]&amp;"-"&amp;Sample___Superstore[[#This Row],[Order Month]]</f>
        <v>2017-Aug</v>
      </c>
      <c r="Y6414" s="10">
        <f>Sample___Superstore6[[#This Row],[Profit]]/Sample___Superstore6[[#This Row],[Sales]]</f>
        <v>0.47</v>
      </c>
      <c r="Z6414" s="9">
        <f t="shared" si="702"/>
        <v>6</v>
      </c>
      <c r="AA6414" s="17">
        <f t="shared" si="703"/>
        <v>16.125699999999998</v>
      </c>
      <c r="AB6414" s="17">
        <f t="shared" si="704"/>
        <v>34.31</v>
      </c>
      <c r="AC6414" s="17">
        <f t="shared" si="705"/>
        <v>0</v>
      </c>
      <c r="AD6414" s="17">
        <f t="shared" si="706"/>
        <v>102.93</v>
      </c>
    </row>
    <row r="6415" spans="1:30">
      <c r="A6415">
        <v>6414</v>
      </c>
      <c r="B6415" t="s">
        <v>8889</v>
      </c>
      <c r="C6415" s="4">
        <v>42964</v>
      </c>
      <c r="D6415" s="4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 s="17">
        <v>9.8160000000000007</v>
      </c>
      <c r="V6415">
        <f t="shared" si="700"/>
        <v>2017</v>
      </c>
      <c r="W6415" t="str">
        <f t="shared" si="701"/>
        <v>Aug</v>
      </c>
      <c r="X6415" s="9" t="str">
        <f>Sample___Superstore[[#This Row],[Order Year]]&amp;"-"&amp;Sample___Superstore[[#This Row],[Order Month]]</f>
        <v>2017-Aug</v>
      </c>
      <c r="Y6415" s="10">
        <f>Sample___Superstore6[[#This Row],[Profit]]/Sample___Superstore6[[#This Row],[Sales]]</f>
        <v>0.1</v>
      </c>
      <c r="Z6415" s="9">
        <f t="shared" si="702"/>
        <v>6</v>
      </c>
      <c r="AA6415" s="17">
        <f t="shared" si="703"/>
        <v>1.6360000000000001</v>
      </c>
      <c r="AB6415" s="17">
        <f t="shared" si="704"/>
        <v>16.36</v>
      </c>
      <c r="AC6415" s="17">
        <f t="shared" si="705"/>
        <v>0</v>
      </c>
      <c r="AD6415" s="17">
        <f t="shared" si="706"/>
        <v>98.16</v>
      </c>
    </row>
    <row r="6416" spans="1:30">
      <c r="A6416">
        <v>6415</v>
      </c>
      <c r="B6416" t="s">
        <v>8890</v>
      </c>
      <c r="C6416" s="4">
        <v>43049</v>
      </c>
      <c r="D6416" s="4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 s="17">
        <v>-7.68</v>
      </c>
      <c r="V6416">
        <f t="shared" si="700"/>
        <v>2017</v>
      </c>
      <c r="W6416" t="str">
        <f t="shared" si="701"/>
        <v>Nov</v>
      </c>
      <c r="X6416" s="9" t="str">
        <f>Sample___Superstore[[#This Row],[Order Year]]&amp;"-"&amp;Sample___Superstore[[#This Row],[Order Month]]</f>
        <v>2017-Nov</v>
      </c>
      <c r="Y6416" s="10">
        <f>Sample___Superstore6[[#This Row],[Profit]]/Sample___Superstore6[[#This Row],[Sales]]</f>
        <v>-0.66666666666666663</v>
      </c>
      <c r="Z6416" s="9">
        <f t="shared" si="702"/>
        <v>4</v>
      </c>
      <c r="AA6416" s="17">
        <f t="shared" si="703"/>
        <v>-1.536</v>
      </c>
      <c r="AB6416" s="17">
        <f t="shared" si="704"/>
        <v>2.3039999999999998</v>
      </c>
      <c r="AC6416" s="17">
        <f t="shared" si="705"/>
        <v>8.0640000000000001</v>
      </c>
      <c r="AD6416" s="17">
        <f t="shared" si="706"/>
        <v>3.4559999999999995</v>
      </c>
    </row>
    <row r="6417" spans="1:30">
      <c r="A6417">
        <v>6416</v>
      </c>
      <c r="B6417" t="s">
        <v>8891</v>
      </c>
      <c r="C6417" s="4">
        <v>42968</v>
      </c>
      <c r="D6417" s="4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 s="17">
        <v>29.358000000000001</v>
      </c>
      <c r="V6417">
        <f t="shared" si="700"/>
        <v>2017</v>
      </c>
      <c r="W6417" t="str">
        <f t="shared" si="701"/>
        <v>Aug</v>
      </c>
      <c r="X6417" s="9" t="str">
        <f>Sample___Superstore[[#This Row],[Order Year]]&amp;"-"&amp;Sample___Superstore[[#This Row],[Order Month]]</f>
        <v>2017-Aug</v>
      </c>
      <c r="Y6417" s="10">
        <f>Sample___Superstore6[[#This Row],[Profit]]/Sample___Superstore6[[#This Row],[Sales]]</f>
        <v>0.35000000000000003</v>
      </c>
      <c r="Z6417" s="9">
        <f t="shared" si="702"/>
        <v>0</v>
      </c>
      <c r="AA6417" s="17">
        <f t="shared" si="703"/>
        <v>29.358000000000001</v>
      </c>
      <c r="AB6417" s="17">
        <f t="shared" si="704"/>
        <v>83.88</v>
      </c>
      <c r="AC6417" s="17">
        <f t="shared" si="705"/>
        <v>16.776</v>
      </c>
      <c r="AD6417" s="17">
        <f t="shared" si="706"/>
        <v>67.103999999999999</v>
      </c>
    </row>
    <row r="6418" spans="1:30">
      <c r="A6418">
        <v>6417</v>
      </c>
      <c r="B6418" t="s">
        <v>8892</v>
      </c>
      <c r="C6418" s="4">
        <v>42437</v>
      </c>
      <c r="D6418" s="4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 s="17">
        <v>-25.334399999999999</v>
      </c>
      <c r="V6418">
        <f t="shared" si="700"/>
        <v>2016</v>
      </c>
      <c r="W6418" t="str">
        <f t="shared" si="701"/>
        <v>Mar</v>
      </c>
      <c r="X6418" s="9" t="str">
        <f>Sample___Superstore[[#This Row],[Order Year]]&amp;"-"&amp;Sample___Superstore[[#This Row],[Order Month]]</f>
        <v>2016-Mar</v>
      </c>
      <c r="Y6418" s="10">
        <f>Sample___Superstore6[[#This Row],[Profit]]/Sample___Superstore6[[#This Row],[Sales]]</f>
        <v>-0.23333333333333334</v>
      </c>
      <c r="Z6418" s="9">
        <f t="shared" si="702"/>
        <v>4</v>
      </c>
      <c r="AA6418" s="17">
        <f t="shared" si="703"/>
        <v>-6.3335999999999997</v>
      </c>
      <c r="AB6418" s="17">
        <f t="shared" si="704"/>
        <v>27.143999999999998</v>
      </c>
      <c r="AC6418" s="17">
        <f t="shared" si="705"/>
        <v>43.430399999999999</v>
      </c>
      <c r="AD6418" s="17">
        <f t="shared" si="706"/>
        <v>65.145600000000002</v>
      </c>
    </row>
    <row r="6419" spans="1:30">
      <c r="A6419">
        <v>6418</v>
      </c>
      <c r="B6419" t="s">
        <v>8892</v>
      </c>
      <c r="C6419" s="4">
        <v>42437</v>
      </c>
      <c r="D6419" s="4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 s="17">
        <v>-1.3464</v>
      </c>
      <c r="V6419">
        <f t="shared" si="700"/>
        <v>2016</v>
      </c>
      <c r="W6419" t="str">
        <f t="shared" si="701"/>
        <v>Mar</v>
      </c>
      <c r="X6419" s="9" t="str">
        <f>Sample___Superstore[[#This Row],[Order Year]]&amp;"-"&amp;Sample___Superstore[[#This Row],[Order Month]]</f>
        <v>2016-Mar</v>
      </c>
      <c r="Y6419" s="10">
        <f>Sample___Superstore6[[#This Row],[Profit]]/Sample___Superstore6[[#This Row],[Sales]]</f>
        <v>-0.22500000000000001</v>
      </c>
      <c r="Z6419" s="9">
        <f t="shared" si="702"/>
        <v>4</v>
      </c>
      <c r="AA6419" s="17">
        <f t="shared" si="703"/>
        <v>-0.67320000000000002</v>
      </c>
      <c r="AB6419" s="17">
        <f t="shared" si="704"/>
        <v>2.992</v>
      </c>
      <c r="AC6419" s="17">
        <f t="shared" si="705"/>
        <v>1.1968000000000001</v>
      </c>
      <c r="AD6419" s="17">
        <f t="shared" si="706"/>
        <v>4.7872000000000003</v>
      </c>
    </row>
    <row r="6420" spans="1:30">
      <c r="A6420">
        <v>6419</v>
      </c>
      <c r="B6420" t="s">
        <v>8893</v>
      </c>
      <c r="C6420" s="4">
        <v>42674</v>
      </c>
      <c r="D6420" s="4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 s="17">
        <v>6.1487999999999996</v>
      </c>
      <c r="V6420">
        <f t="shared" si="700"/>
        <v>2016</v>
      </c>
      <c r="W6420" t="str">
        <f t="shared" si="701"/>
        <v>Oct</v>
      </c>
      <c r="X6420" s="9" t="str">
        <f>Sample___Superstore[[#This Row],[Order Year]]&amp;"-"&amp;Sample___Superstore[[#This Row],[Order Month]]</f>
        <v>2016-Oct</v>
      </c>
      <c r="Y6420" s="10">
        <f>Sample___Superstore6[[#This Row],[Profit]]/Sample___Superstore6[[#This Row],[Sales]]</f>
        <v>0.27999999999999997</v>
      </c>
      <c r="Z6420" s="9">
        <f t="shared" si="702"/>
        <v>5</v>
      </c>
      <c r="AA6420" s="17">
        <f t="shared" si="703"/>
        <v>3.0743999999999998</v>
      </c>
      <c r="AB6420" s="17">
        <f t="shared" si="704"/>
        <v>10.98</v>
      </c>
      <c r="AC6420" s="17">
        <f t="shared" si="705"/>
        <v>0</v>
      </c>
      <c r="AD6420" s="17">
        <f t="shared" si="706"/>
        <v>21.96</v>
      </c>
    </row>
    <row r="6421" spans="1:30">
      <c r="A6421">
        <v>6420</v>
      </c>
      <c r="B6421" t="s">
        <v>8893</v>
      </c>
      <c r="C6421" s="4">
        <v>42674</v>
      </c>
      <c r="D6421" s="4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 s="17">
        <v>81.173400000000001</v>
      </c>
      <c r="V6421">
        <f t="shared" si="700"/>
        <v>2016</v>
      </c>
      <c r="W6421" t="str">
        <f t="shared" si="701"/>
        <v>Oct</v>
      </c>
      <c r="X6421" s="9" t="str">
        <f>Sample___Superstore[[#This Row],[Order Year]]&amp;"-"&amp;Sample___Superstore[[#This Row],[Order Month]]</f>
        <v>2016-Oct</v>
      </c>
      <c r="Y6421" s="10">
        <f>Sample___Superstore6[[#This Row],[Profit]]/Sample___Superstore6[[#This Row],[Sales]]</f>
        <v>0.21999999999999997</v>
      </c>
      <c r="Z6421" s="9">
        <f t="shared" si="702"/>
        <v>5</v>
      </c>
      <c r="AA6421" s="17">
        <f t="shared" si="703"/>
        <v>27.0578</v>
      </c>
      <c r="AB6421" s="17">
        <f t="shared" si="704"/>
        <v>122.99000000000001</v>
      </c>
      <c r="AC6421" s="17">
        <f t="shared" si="705"/>
        <v>0</v>
      </c>
      <c r="AD6421" s="17">
        <f t="shared" si="706"/>
        <v>368.97</v>
      </c>
    </row>
    <row r="6422" spans="1:30">
      <c r="A6422">
        <v>6421</v>
      </c>
      <c r="B6422" t="s">
        <v>8893</v>
      </c>
      <c r="C6422" s="4">
        <v>42674</v>
      </c>
      <c r="D6422" s="4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 s="17">
        <v>3.4691999999999998</v>
      </c>
      <c r="V6422">
        <f t="shared" si="700"/>
        <v>2016</v>
      </c>
      <c r="W6422" t="str">
        <f t="shared" si="701"/>
        <v>Oct</v>
      </c>
      <c r="X6422" s="9" t="str">
        <f>Sample___Superstore[[#This Row],[Order Year]]&amp;"-"&amp;Sample___Superstore[[#This Row],[Order Month]]</f>
        <v>2016-Oct</v>
      </c>
      <c r="Y6422" s="10">
        <f>Sample___Superstore6[[#This Row],[Profit]]/Sample___Superstore6[[#This Row],[Sales]]</f>
        <v>0.27999999999999997</v>
      </c>
      <c r="Z6422" s="9">
        <f t="shared" si="702"/>
        <v>5</v>
      </c>
      <c r="AA6422" s="17">
        <f t="shared" si="703"/>
        <v>1.1563999999999999</v>
      </c>
      <c r="AB6422" s="17">
        <f t="shared" si="704"/>
        <v>4.13</v>
      </c>
      <c r="AC6422" s="17">
        <f t="shared" si="705"/>
        <v>0</v>
      </c>
      <c r="AD6422" s="17">
        <f t="shared" si="706"/>
        <v>12.39</v>
      </c>
    </row>
    <row r="6423" spans="1:30">
      <c r="A6423">
        <v>6422</v>
      </c>
      <c r="B6423" t="s">
        <v>8893</v>
      </c>
      <c r="C6423" s="4">
        <v>42674</v>
      </c>
      <c r="D6423" s="4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 s="17">
        <v>9.9882000000000009</v>
      </c>
      <c r="V6423">
        <f t="shared" si="700"/>
        <v>2016</v>
      </c>
      <c r="W6423" t="str">
        <f t="shared" si="701"/>
        <v>Oct</v>
      </c>
      <c r="X6423" s="9" t="str">
        <f>Sample___Superstore[[#This Row],[Order Year]]&amp;"-"&amp;Sample___Superstore[[#This Row],[Order Month]]</f>
        <v>2016-Oct</v>
      </c>
      <c r="Y6423" s="10">
        <f>Sample___Superstore6[[#This Row],[Profit]]/Sample___Superstore6[[#This Row],[Sales]]</f>
        <v>3.0000000000000002E-2</v>
      </c>
      <c r="Z6423" s="9">
        <f t="shared" si="702"/>
        <v>5</v>
      </c>
      <c r="AA6423" s="17">
        <f t="shared" si="703"/>
        <v>3.3294000000000001</v>
      </c>
      <c r="AB6423" s="17">
        <f t="shared" si="704"/>
        <v>110.98</v>
      </c>
      <c r="AC6423" s="17">
        <f t="shared" si="705"/>
        <v>0</v>
      </c>
      <c r="AD6423" s="17">
        <f t="shared" si="706"/>
        <v>332.94</v>
      </c>
    </row>
    <row r="6424" spans="1:30">
      <c r="A6424">
        <v>6423</v>
      </c>
      <c r="B6424" t="s">
        <v>8894</v>
      </c>
      <c r="C6424" s="4">
        <v>41846</v>
      </c>
      <c r="D6424" s="4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 s="17">
        <v>34.698300000000003</v>
      </c>
      <c r="V6424">
        <f t="shared" si="700"/>
        <v>2014</v>
      </c>
      <c r="W6424" t="str">
        <f t="shared" si="701"/>
        <v>Jul</v>
      </c>
      <c r="X6424" s="9" t="str">
        <f>Sample___Superstore[[#This Row],[Order Year]]&amp;"-"&amp;Sample___Superstore[[#This Row],[Order Month]]</f>
        <v>2014-Jul</v>
      </c>
      <c r="Y6424" s="10">
        <f>Sample___Superstore6[[#This Row],[Profit]]/Sample___Superstore6[[#This Row],[Sales]]</f>
        <v>0.31</v>
      </c>
      <c r="Z6424" s="9">
        <f t="shared" si="702"/>
        <v>6</v>
      </c>
      <c r="AA6424" s="17">
        <f t="shared" si="703"/>
        <v>4.9569000000000001</v>
      </c>
      <c r="AB6424" s="17">
        <f t="shared" si="704"/>
        <v>15.99</v>
      </c>
      <c r="AC6424" s="17">
        <f t="shared" si="705"/>
        <v>0</v>
      </c>
      <c r="AD6424" s="17">
        <f t="shared" si="706"/>
        <v>111.93</v>
      </c>
    </row>
    <row r="6425" spans="1:30">
      <c r="A6425">
        <v>6424</v>
      </c>
      <c r="B6425" t="s">
        <v>8895</v>
      </c>
      <c r="C6425" s="4">
        <v>42301</v>
      </c>
      <c r="D6425" s="4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 s="17">
        <v>-73.819199999999995</v>
      </c>
      <c r="V6425">
        <f t="shared" si="700"/>
        <v>2015</v>
      </c>
      <c r="W6425" t="str">
        <f t="shared" si="701"/>
        <v>Oct</v>
      </c>
      <c r="X6425" s="9" t="str">
        <f>Sample___Superstore[[#This Row],[Order Year]]&amp;"-"&amp;Sample___Superstore[[#This Row],[Order Month]]</f>
        <v>2015-Oct</v>
      </c>
      <c r="Y6425" s="10">
        <f>Sample___Superstore6[[#This Row],[Profit]]/Sample___Superstore6[[#This Row],[Sales]]</f>
        <v>-0.16250000000000001</v>
      </c>
      <c r="Z6425" s="9">
        <f t="shared" si="702"/>
        <v>3</v>
      </c>
      <c r="AA6425" s="17">
        <f t="shared" si="703"/>
        <v>-9.2273999999999994</v>
      </c>
      <c r="AB6425" s="17">
        <f t="shared" si="704"/>
        <v>56.783999999999999</v>
      </c>
      <c r="AC6425" s="17">
        <f t="shared" si="705"/>
        <v>90.854399999999998</v>
      </c>
      <c r="AD6425" s="17">
        <f t="shared" si="706"/>
        <v>363.41759999999999</v>
      </c>
    </row>
    <row r="6426" spans="1:30">
      <c r="A6426">
        <v>6425</v>
      </c>
      <c r="B6426" t="s">
        <v>8896</v>
      </c>
      <c r="C6426" s="4">
        <v>42966</v>
      </c>
      <c r="D6426" s="4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 s="17">
        <v>9.3312000000000008</v>
      </c>
      <c r="V6426">
        <f t="shared" si="700"/>
        <v>2017</v>
      </c>
      <c r="W6426" t="str">
        <f t="shared" si="701"/>
        <v>Aug</v>
      </c>
      <c r="X6426" s="9" t="str">
        <f>Sample___Superstore[[#This Row],[Order Year]]&amp;"-"&amp;Sample___Superstore[[#This Row],[Order Month]]</f>
        <v>2017-Aug</v>
      </c>
      <c r="Y6426" s="10">
        <f>Sample___Superstore6[[#This Row],[Profit]]/Sample___Superstore6[[#This Row],[Sales]]</f>
        <v>0.48000000000000004</v>
      </c>
      <c r="Z6426" s="9">
        <f t="shared" si="702"/>
        <v>5</v>
      </c>
      <c r="AA6426" s="17">
        <f t="shared" si="703"/>
        <v>3.1104000000000003</v>
      </c>
      <c r="AB6426" s="17">
        <f t="shared" si="704"/>
        <v>6.48</v>
      </c>
      <c r="AC6426" s="17">
        <f t="shared" si="705"/>
        <v>0</v>
      </c>
      <c r="AD6426" s="17">
        <f t="shared" si="706"/>
        <v>19.440000000000001</v>
      </c>
    </row>
    <row r="6427" spans="1:30">
      <c r="A6427">
        <v>6426</v>
      </c>
      <c r="B6427" t="s">
        <v>8897</v>
      </c>
      <c r="C6427" s="4">
        <v>42513</v>
      </c>
      <c r="D6427" s="4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 s="17">
        <v>1119.9967999999999</v>
      </c>
      <c r="V6427">
        <f t="shared" si="700"/>
        <v>2016</v>
      </c>
      <c r="W6427" t="str">
        <f t="shared" si="701"/>
        <v>May</v>
      </c>
      <c r="X6427" s="9" t="str">
        <f>Sample___Superstore[[#This Row],[Order Year]]&amp;"-"&amp;Sample___Superstore[[#This Row],[Order Month]]</f>
        <v>2016-May</v>
      </c>
      <c r="Y6427" s="10">
        <f>Sample___Superstore6[[#This Row],[Profit]]/Sample___Superstore6[[#This Row],[Sales]]</f>
        <v>0.1333333333333333</v>
      </c>
      <c r="Z6427" s="9">
        <f t="shared" si="702"/>
        <v>4</v>
      </c>
      <c r="AA6427" s="17">
        <f t="shared" si="703"/>
        <v>279.99919999999997</v>
      </c>
      <c r="AB6427" s="17">
        <f t="shared" si="704"/>
        <v>2099.9940000000001</v>
      </c>
      <c r="AC6427" s="17">
        <f t="shared" si="705"/>
        <v>3359.9904000000006</v>
      </c>
      <c r="AD6427" s="17">
        <f t="shared" si="706"/>
        <v>5039.9856</v>
      </c>
    </row>
    <row r="6428" spans="1:30">
      <c r="A6428">
        <v>6427</v>
      </c>
      <c r="B6428" t="s">
        <v>8897</v>
      </c>
      <c r="C6428" s="4">
        <v>42513</v>
      </c>
      <c r="D6428" s="4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 s="17">
        <v>-4.1959999999999997</v>
      </c>
      <c r="V6428">
        <f t="shared" si="700"/>
        <v>2016</v>
      </c>
      <c r="W6428" t="str">
        <f t="shared" si="701"/>
        <v>May</v>
      </c>
      <c r="X6428" s="9" t="str">
        <f>Sample___Superstore[[#This Row],[Order Year]]&amp;"-"&amp;Sample___Superstore[[#This Row],[Order Month]]</f>
        <v>2016-May</v>
      </c>
      <c r="Y6428" s="10">
        <f>Sample___Superstore6[[#This Row],[Profit]]/Sample___Superstore6[[#This Row],[Sales]]</f>
        <v>-0.66666666666666663</v>
      </c>
      <c r="Z6428" s="9">
        <f t="shared" si="702"/>
        <v>4</v>
      </c>
      <c r="AA6428" s="17">
        <f t="shared" si="703"/>
        <v>-4.1959999999999997</v>
      </c>
      <c r="AB6428" s="17">
        <f t="shared" si="704"/>
        <v>6.2939999999999996</v>
      </c>
      <c r="AC6428" s="17">
        <f t="shared" si="705"/>
        <v>4.4057999999999993</v>
      </c>
      <c r="AD6428" s="17">
        <f t="shared" si="706"/>
        <v>1.8882000000000003</v>
      </c>
    </row>
    <row r="6429" spans="1:30">
      <c r="A6429">
        <v>6428</v>
      </c>
      <c r="B6429" t="s">
        <v>8897</v>
      </c>
      <c r="C6429" s="4">
        <v>42513</v>
      </c>
      <c r="D6429" s="4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 s="17">
        <v>3.6288</v>
      </c>
      <c r="V6429">
        <f t="shared" si="700"/>
        <v>2016</v>
      </c>
      <c r="W6429" t="str">
        <f t="shared" si="701"/>
        <v>May</v>
      </c>
      <c r="X6429" s="9" t="str">
        <f>Sample___Superstore[[#This Row],[Order Year]]&amp;"-"&amp;Sample___Superstore[[#This Row],[Order Month]]</f>
        <v>2016-May</v>
      </c>
      <c r="Y6429" s="10">
        <f>Sample___Superstore6[[#This Row],[Profit]]/Sample___Superstore6[[#This Row],[Sales]]</f>
        <v>0.35</v>
      </c>
      <c r="Z6429" s="9">
        <f t="shared" si="702"/>
        <v>4</v>
      </c>
      <c r="AA6429" s="17">
        <f t="shared" si="703"/>
        <v>1.8144</v>
      </c>
      <c r="AB6429" s="17">
        <f t="shared" si="704"/>
        <v>5.1840000000000002</v>
      </c>
      <c r="AC6429" s="17">
        <f t="shared" si="705"/>
        <v>2.0736000000000003</v>
      </c>
      <c r="AD6429" s="17">
        <f t="shared" si="706"/>
        <v>8.2943999999999996</v>
      </c>
    </row>
    <row r="6430" spans="1:30">
      <c r="A6430">
        <v>6429</v>
      </c>
      <c r="B6430" t="s">
        <v>8897</v>
      </c>
      <c r="C6430" s="4">
        <v>42513</v>
      </c>
      <c r="D6430" s="4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 s="17">
        <v>-24.476400000000002</v>
      </c>
      <c r="V6430">
        <f t="shared" si="700"/>
        <v>2016</v>
      </c>
      <c r="W6430" t="str">
        <f t="shared" si="701"/>
        <v>May</v>
      </c>
      <c r="X6430" s="9" t="str">
        <f>Sample___Superstore[[#This Row],[Order Year]]&amp;"-"&amp;Sample___Superstore[[#This Row],[Order Month]]</f>
        <v>2016-May</v>
      </c>
      <c r="Y6430" s="10">
        <f>Sample___Superstore6[[#This Row],[Profit]]/Sample___Superstore6[[#This Row],[Sales]]</f>
        <v>-0.2</v>
      </c>
      <c r="Z6430" s="9">
        <f t="shared" si="702"/>
        <v>4</v>
      </c>
      <c r="AA6430" s="17">
        <f t="shared" si="703"/>
        <v>-8.1588000000000012</v>
      </c>
      <c r="AB6430" s="17">
        <f t="shared" si="704"/>
        <v>40.794000000000004</v>
      </c>
      <c r="AC6430" s="17">
        <f t="shared" si="705"/>
        <v>48.952800000000003</v>
      </c>
      <c r="AD6430" s="17">
        <f t="shared" si="706"/>
        <v>73.429200000000009</v>
      </c>
    </row>
    <row r="6431" spans="1:30">
      <c r="A6431">
        <v>6430</v>
      </c>
      <c r="B6431" t="s">
        <v>8902</v>
      </c>
      <c r="C6431" s="4">
        <v>41946</v>
      </c>
      <c r="D6431" s="4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 s="17">
        <v>-1.6240000000000001</v>
      </c>
      <c r="V6431">
        <f t="shared" si="700"/>
        <v>2014</v>
      </c>
      <c r="W6431" t="str">
        <f t="shared" si="701"/>
        <v>Nov</v>
      </c>
      <c r="X6431" s="9" t="str">
        <f>Sample___Superstore[[#This Row],[Order Year]]&amp;"-"&amp;Sample___Superstore[[#This Row],[Order Month]]</f>
        <v>2014-Nov</v>
      </c>
      <c r="Y6431" s="10">
        <f>Sample___Superstore6[[#This Row],[Profit]]/Sample___Superstore6[[#This Row],[Sales]]</f>
        <v>-6.25E-2</v>
      </c>
      <c r="Z6431" s="9">
        <f t="shared" si="702"/>
        <v>4</v>
      </c>
      <c r="AA6431" s="17">
        <f t="shared" si="703"/>
        <v>-0.81200000000000006</v>
      </c>
      <c r="AB6431" s="17">
        <f t="shared" si="704"/>
        <v>12.992000000000001</v>
      </c>
      <c r="AC6431" s="17">
        <f t="shared" si="705"/>
        <v>5.1968000000000005</v>
      </c>
      <c r="AD6431" s="17">
        <f t="shared" si="706"/>
        <v>20.787200000000002</v>
      </c>
    </row>
    <row r="6432" spans="1:30">
      <c r="A6432">
        <v>6431</v>
      </c>
      <c r="B6432" t="s">
        <v>8902</v>
      </c>
      <c r="C6432" s="4">
        <v>41946</v>
      </c>
      <c r="D6432" s="4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 s="17">
        <v>-299.26139999999998</v>
      </c>
      <c r="V6432">
        <f t="shared" si="700"/>
        <v>2014</v>
      </c>
      <c r="W6432" t="str">
        <f t="shared" si="701"/>
        <v>Nov</v>
      </c>
      <c r="X6432" s="9" t="str">
        <f>Sample___Superstore[[#This Row],[Order Year]]&amp;"-"&amp;Sample___Superstore[[#This Row],[Order Month]]</f>
        <v>2014-Nov</v>
      </c>
      <c r="Y6432" s="10">
        <f>Sample___Superstore6[[#This Row],[Profit]]/Sample___Superstore6[[#This Row],[Sales]]</f>
        <v>-0.31666666666666665</v>
      </c>
      <c r="Z6432" s="9">
        <f t="shared" si="702"/>
        <v>4</v>
      </c>
      <c r="AA6432" s="17">
        <f t="shared" si="703"/>
        <v>-49.876899999999999</v>
      </c>
      <c r="AB6432" s="17">
        <f t="shared" si="704"/>
        <v>157.506</v>
      </c>
      <c r="AC6432" s="17">
        <f t="shared" si="705"/>
        <v>378.01440000000002</v>
      </c>
      <c r="AD6432" s="17">
        <f t="shared" si="706"/>
        <v>567.02159999999992</v>
      </c>
    </row>
    <row r="6433" spans="1:30">
      <c r="A6433">
        <v>6432</v>
      </c>
      <c r="B6433" t="s">
        <v>8902</v>
      </c>
      <c r="C6433" s="4">
        <v>41946</v>
      </c>
      <c r="D6433" s="4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 s="17">
        <v>-10.487399999999999</v>
      </c>
      <c r="V6433">
        <f t="shared" si="700"/>
        <v>2014</v>
      </c>
      <c r="W6433" t="str">
        <f t="shared" si="701"/>
        <v>Nov</v>
      </c>
      <c r="X6433" s="9" t="str">
        <f>Sample___Superstore[[#This Row],[Order Year]]&amp;"-"&amp;Sample___Superstore[[#This Row],[Order Month]]</f>
        <v>2014-Nov</v>
      </c>
      <c r="Y6433" s="10">
        <f>Sample___Superstore6[[#This Row],[Profit]]/Sample___Superstore6[[#This Row],[Sales]]</f>
        <v>-0.73333333333333328</v>
      </c>
      <c r="Z6433" s="9">
        <f t="shared" si="702"/>
        <v>4</v>
      </c>
      <c r="AA6433" s="17">
        <f t="shared" si="703"/>
        <v>-1.4982</v>
      </c>
      <c r="AB6433" s="17">
        <f t="shared" si="704"/>
        <v>2.0430000000000001</v>
      </c>
      <c r="AC6433" s="17">
        <f t="shared" si="705"/>
        <v>10.0107</v>
      </c>
      <c r="AD6433" s="17">
        <f t="shared" si="706"/>
        <v>4.2903000000000002</v>
      </c>
    </row>
    <row r="6434" spans="1:30">
      <c r="A6434">
        <v>6433</v>
      </c>
      <c r="B6434" t="s">
        <v>8902</v>
      </c>
      <c r="C6434" s="4">
        <v>41946</v>
      </c>
      <c r="D6434" s="4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 s="17">
        <v>-51.293999999999997</v>
      </c>
      <c r="V6434">
        <f t="shared" si="700"/>
        <v>2014</v>
      </c>
      <c r="W6434" t="str">
        <f t="shared" si="701"/>
        <v>Nov</v>
      </c>
      <c r="X6434" s="9" t="str">
        <f>Sample___Superstore[[#This Row],[Order Year]]&amp;"-"&amp;Sample___Superstore[[#This Row],[Order Month]]</f>
        <v>2014-Nov</v>
      </c>
      <c r="Y6434" s="10">
        <f>Sample___Superstore6[[#This Row],[Profit]]/Sample___Superstore6[[#This Row],[Sales]]</f>
        <v>-0.125</v>
      </c>
      <c r="Z6434" s="9">
        <f t="shared" si="702"/>
        <v>4</v>
      </c>
      <c r="AA6434" s="17">
        <f t="shared" si="703"/>
        <v>-17.097999999999999</v>
      </c>
      <c r="AB6434" s="17">
        <f t="shared" si="704"/>
        <v>136.78399999999999</v>
      </c>
      <c r="AC6434" s="17">
        <f t="shared" si="705"/>
        <v>82.070400000000006</v>
      </c>
      <c r="AD6434" s="17">
        <f t="shared" si="706"/>
        <v>328.28159999999997</v>
      </c>
    </row>
    <row r="6435" spans="1:30">
      <c r="A6435">
        <v>6434</v>
      </c>
      <c r="B6435" t="s">
        <v>8903</v>
      </c>
      <c r="C6435" s="4">
        <v>42093</v>
      </c>
      <c r="D6435" s="4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 s="17">
        <v>8.5259999999999998</v>
      </c>
      <c r="V6435">
        <f t="shared" si="700"/>
        <v>2015</v>
      </c>
      <c r="W6435" t="str">
        <f t="shared" si="701"/>
        <v>Mar</v>
      </c>
      <c r="X6435" s="9" t="str">
        <f>Sample___Superstore[[#This Row],[Order Year]]&amp;"-"&amp;Sample___Superstore[[#This Row],[Order Month]]</f>
        <v>2015-Mar</v>
      </c>
      <c r="Y6435" s="10">
        <f>Sample___Superstore6[[#This Row],[Profit]]/Sample___Superstore6[[#This Row],[Sales]]</f>
        <v>0.36249999999999999</v>
      </c>
      <c r="Z6435" s="9">
        <f t="shared" si="702"/>
        <v>5</v>
      </c>
      <c r="AA6435" s="17">
        <f t="shared" si="703"/>
        <v>1.7052</v>
      </c>
      <c r="AB6435" s="17">
        <f t="shared" si="704"/>
        <v>4.7039999999999997</v>
      </c>
      <c r="AC6435" s="17">
        <f t="shared" si="705"/>
        <v>4.7039999999999997</v>
      </c>
      <c r="AD6435" s="17">
        <f t="shared" si="706"/>
        <v>18.815999999999999</v>
      </c>
    </row>
    <row r="6436" spans="1:30">
      <c r="A6436">
        <v>6435</v>
      </c>
      <c r="B6436" t="s">
        <v>8903</v>
      </c>
      <c r="C6436" s="4">
        <v>42093</v>
      </c>
      <c r="D6436" s="4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 s="17">
        <v>13.571999999999999</v>
      </c>
      <c r="V6436">
        <f t="shared" si="700"/>
        <v>2015</v>
      </c>
      <c r="W6436" t="str">
        <f t="shared" si="701"/>
        <v>Mar</v>
      </c>
      <c r="X6436" s="9" t="str">
        <f>Sample___Superstore[[#This Row],[Order Year]]&amp;"-"&amp;Sample___Superstore[[#This Row],[Order Month]]</f>
        <v>2015-Mar</v>
      </c>
      <c r="Y6436" s="10">
        <f>Sample___Superstore6[[#This Row],[Profit]]/Sample___Superstore6[[#This Row],[Sales]]</f>
        <v>7.4999999999999997E-2</v>
      </c>
      <c r="Z6436" s="9">
        <f t="shared" si="702"/>
        <v>5</v>
      </c>
      <c r="AA6436" s="17">
        <f t="shared" si="703"/>
        <v>2.7143999999999999</v>
      </c>
      <c r="AB6436" s="17">
        <f t="shared" si="704"/>
        <v>36.192</v>
      </c>
      <c r="AC6436" s="17">
        <f t="shared" si="705"/>
        <v>36.192</v>
      </c>
      <c r="AD6436" s="17">
        <f t="shared" si="706"/>
        <v>144.768</v>
      </c>
    </row>
    <row r="6437" spans="1:30">
      <c r="A6437">
        <v>6436</v>
      </c>
      <c r="B6437" t="s">
        <v>8904</v>
      </c>
      <c r="C6437" s="4">
        <v>42882</v>
      </c>
      <c r="D6437" s="4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 s="17">
        <v>14.7</v>
      </c>
      <c r="V6437">
        <f t="shared" si="700"/>
        <v>2017</v>
      </c>
      <c r="W6437" t="str">
        <f t="shared" si="701"/>
        <v>May</v>
      </c>
      <c r="X6437" s="9" t="str">
        <f>Sample___Superstore[[#This Row],[Order Year]]&amp;"-"&amp;Sample___Superstore[[#This Row],[Order Month]]</f>
        <v>2017-May</v>
      </c>
      <c r="Y6437" s="10">
        <f>Sample___Superstore6[[#This Row],[Profit]]/Sample___Superstore6[[#This Row],[Sales]]</f>
        <v>0.42</v>
      </c>
      <c r="Z6437" s="9">
        <f t="shared" si="702"/>
        <v>2</v>
      </c>
      <c r="AA6437" s="17">
        <f t="shared" si="703"/>
        <v>3.6749999999999998</v>
      </c>
      <c r="AB6437" s="17">
        <f t="shared" si="704"/>
        <v>8.75</v>
      </c>
      <c r="AC6437" s="17">
        <f t="shared" si="705"/>
        <v>0</v>
      </c>
      <c r="AD6437" s="17">
        <f t="shared" si="706"/>
        <v>35</v>
      </c>
    </row>
    <row r="6438" spans="1:30">
      <c r="A6438">
        <v>6437</v>
      </c>
      <c r="B6438" t="s">
        <v>8904</v>
      </c>
      <c r="C6438" s="4">
        <v>42882</v>
      </c>
      <c r="D6438" s="4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 s="17">
        <v>28.629000000000001</v>
      </c>
      <c r="V6438">
        <f t="shared" si="700"/>
        <v>2017</v>
      </c>
      <c r="W6438" t="str">
        <f t="shared" si="701"/>
        <v>May</v>
      </c>
      <c r="X6438" s="9" t="str">
        <f>Sample___Superstore[[#This Row],[Order Year]]&amp;"-"&amp;Sample___Superstore[[#This Row],[Order Month]]</f>
        <v>2017-May</v>
      </c>
      <c r="Y6438" s="10">
        <f>Sample___Superstore6[[#This Row],[Profit]]/Sample___Superstore6[[#This Row],[Sales]]</f>
        <v>6.0000000000000005E-2</v>
      </c>
      <c r="Z6438" s="9">
        <f t="shared" si="702"/>
        <v>2</v>
      </c>
      <c r="AA6438" s="17">
        <f t="shared" si="703"/>
        <v>5.7258000000000004</v>
      </c>
      <c r="AB6438" s="17">
        <f t="shared" si="704"/>
        <v>95.429999999999993</v>
      </c>
      <c r="AC6438" s="17">
        <f t="shared" si="705"/>
        <v>0</v>
      </c>
      <c r="AD6438" s="17">
        <f t="shared" si="706"/>
        <v>477.15</v>
      </c>
    </row>
    <row r="6439" spans="1:30">
      <c r="A6439">
        <v>6438</v>
      </c>
      <c r="B6439" t="s">
        <v>8904</v>
      </c>
      <c r="C6439" s="4">
        <v>42882</v>
      </c>
      <c r="D6439" s="4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 s="17">
        <v>22.6782</v>
      </c>
      <c r="V6439">
        <f t="shared" si="700"/>
        <v>2017</v>
      </c>
      <c r="W6439" t="str">
        <f t="shared" si="701"/>
        <v>May</v>
      </c>
      <c r="X6439" s="9" t="str">
        <f>Sample___Superstore[[#This Row],[Order Year]]&amp;"-"&amp;Sample___Superstore[[#This Row],[Order Month]]</f>
        <v>2017-May</v>
      </c>
      <c r="Y6439" s="10">
        <f>Sample___Superstore6[[#This Row],[Profit]]/Sample___Superstore6[[#This Row],[Sales]]</f>
        <v>7.5000000000000011E-2</v>
      </c>
      <c r="Z6439" s="9">
        <f t="shared" si="702"/>
        <v>2</v>
      </c>
      <c r="AA6439" s="17">
        <f t="shared" si="703"/>
        <v>7.5594000000000001</v>
      </c>
      <c r="AB6439" s="17">
        <f t="shared" si="704"/>
        <v>100.79199999999999</v>
      </c>
      <c r="AC6439" s="17">
        <f t="shared" si="705"/>
        <v>60.475200000000001</v>
      </c>
      <c r="AD6439" s="17">
        <f t="shared" si="706"/>
        <v>241.90079999999998</v>
      </c>
    </row>
    <row r="6440" spans="1:30">
      <c r="A6440">
        <v>6439</v>
      </c>
      <c r="B6440" t="s">
        <v>8905</v>
      </c>
      <c r="C6440" s="4">
        <v>43083</v>
      </c>
      <c r="D6440" s="4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 s="17">
        <v>-97.498800000000003</v>
      </c>
      <c r="V6440">
        <f t="shared" si="700"/>
        <v>2017</v>
      </c>
      <c r="W6440" t="str">
        <f t="shared" si="701"/>
        <v>Dec</v>
      </c>
      <c r="X6440" s="9" t="str">
        <f>Sample___Superstore[[#This Row],[Order Year]]&amp;"-"&amp;Sample___Superstore[[#This Row],[Order Month]]</f>
        <v>2017-Dec</v>
      </c>
      <c r="Y6440" s="10">
        <f>Sample___Superstore6[[#This Row],[Profit]]/Sample___Superstore6[[#This Row],[Sales]]</f>
        <v>-9.9999999999999992E-2</v>
      </c>
      <c r="Z6440" s="9">
        <f t="shared" si="702"/>
        <v>5</v>
      </c>
      <c r="AA6440" s="17">
        <f t="shared" si="703"/>
        <v>-24.374700000000001</v>
      </c>
      <c r="AB6440" s="17">
        <f t="shared" si="704"/>
        <v>243.74700000000001</v>
      </c>
      <c r="AC6440" s="17">
        <f t="shared" si="705"/>
        <v>292.49639999999999</v>
      </c>
      <c r="AD6440" s="17">
        <f t="shared" si="706"/>
        <v>682.49160000000006</v>
      </c>
    </row>
    <row r="6441" spans="1:30">
      <c r="A6441">
        <v>6440</v>
      </c>
      <c r="B6441" t="s">
        <v>8906</v>
      </c>
      <c r="C6441" s="4">
        <v>41916</v>
      </c>
      <c r="D6441" s="4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 s="17">
        <v>-6.5490000000000004</v>
      </c>
      <c r="V6441">
        <f t="shared" si="700"/>
        <v>2014</v>
      </c>
      <c r="W6441" t="str">
        <f t="shared" si="701"/>
        <v>Oct</v>
      </c>
      <c r="X6441" s="9" t="str">
        <f>Sample___Superstore[[#This Row],[Order Year]]&amp;"-"&amp;Sample___Superstore[[#This Row],[Order Month]]</f>
        <v>2014-Oct</v>
      </c>
      <c r="Y6441" s="10">
        <f>Sample___Superstore6[[#This Row],[Profit]]/Sample___Superstore6[[#This Row],[Sales]]</f>
        <v>-1.1111111111111112E-2</v>
      </c>
      <c r="Z6441" s="9">
        <f t="shared" si="702"/>
        <v>2</v>
      </c>
      <c r="AA6441" s="17">
        <f t="shared" si="703"/>
        <v>-1.3098000000000001</v>
      </c>
      <c r="AB6441" s="17">
        <f t="shared" si="704"/>
        <v>117.88199999999999</v>
      </c>
      <c r="AC6441" s="17">
        <f t="shared" si="705"/>
        <v>58.941000000000003</v>
      </c>
      <c r="AD6441" s="17">
        <f t="shared" si="706"/>
        <v>530.46899999999994</v>
      </c>
    </row>
    <row r="6442" spans="1:30">
      <c r="A6442">
        <v>6441</v>
      </c>
      <c r="B6442" t="s">
        <v>8907</v>
      </c>
      <c r="C6442" s="4">
        <v>42656</v>
      </c>
      <c r="D6442" s="4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 s="17">
        <v>12.492000000000001</v>
      </c>
      <c r="V6442">
        <f t="shared" si="700"/>
        <v>2016</v>
      </c>
      <c r="W6442" t="str">
        <f t="shared" si="701"/>
        <v>Oct</v>
      </c>
      <c r="X6442" s="9" t="str">
        <f>Sample___Superstore[[#This Row],[Order Year]]&amp;"-"&amp;Sample___Superstore[[#This Row],[Order Month]]</f>
        <v>2016-Oct</v>
      </c>
      <c r="Y6442" s="10">
        <f>Sample___Superstore6[[#This Row],[Profit]]/Sample___Superstore6[[#This Row],[Sales]]</f>
        <v>0.36</v>
      </c>
      <c r="Z6442" s="9">
        <f t="shared" si="702"/>
        <v>7</v>
      </c>
      <c r="AA6442" s="17">
        <f t="shared" si="703"/>
        <v>2.4984000000000002</v>
      </c>
      <c r="AB6442" s="17">
        <f t="shared" si="704"/>
        <v>6.94</v>
      </c>
      <c r="AC6442" s="17">
        <f t="shared" si="705"/>
        <v>0</v>
      </c>
      <c r="AD6442" s="17">
        <f t="shared" si="706"/>
        <v>34.700000000000003</v>
      </c>
    </row>
    <row r="6443" spans="1:30">
      <c r="A6443">
        <v>6442</v>
      </c>
      <c r="B6443" t="s">
        <v>8907</v>
      </c>
      <c r="C6443" s="4">
        <v>42656</v>
      </c>
      <c r="D6443" s="4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 s="17">
        <v>23.968800000000002</v>
      </c>
      <c r="V6443">
        <f t="shared" si="700"/>
        <v>2016</v>
      </c>
      <c r="W6443" t="str">
        <f t="shared" si="701"/>
        <v>Oct</v>
      </c>
      <c r="X6443" s="9" t="str">
        <f>Sample___Superstore[[#This Row],[Order Year]]&amp;"-"&amp;Sample___Superstore[[#This Row],[Order Month]]</f>
        <v>2016-Oct</v>
      </c>
      <c r="Y6443" s="10">
        <f>Sample___Superstore6[[#This Row],[Profit]]/Sample___Superstore6[[#This Row],[Sales]]</f>
        <v>0.24000000000000002</v>
      </c>
      <c r="Z6443" s="9">
        <f t="shared" si="702"/>
        <v>7</v>
      </c>
      <c r="AA6443" s="17">
        <f t="shared" si="703"/>
        <v>7.9896000000000003</v>
      </c>
      <c r="AB6443" s="17">
        <f t="shared" si="704"/>
        <v>33.29</v>
      </c>
      <c r="AC6443" s="17">
        <f t="shared" si="705"/>
        <v>0</v>
      </c>
      <c r="AD6443" s="17">
        <f t="shared" si="706"/>
        <v>99.87</v>
      </c>
    </row>
    <row r="6444" spans="1:30">
      <c r="A6444">
        <v>6443</v>
      </c>
      <c r="B6444" t="s">
        <v>8907</v>
      </c>
      <c r="C6444" s="4">
        <v>42656</v>
      </c>
      <c r="D6444" s="4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 s="17">
        <v>18.211200000000002</v>
      </c>
      <c r="V6444">
        <f t="shared" si="700"/>
        <v>2016</v>
      </c>
      <c r="W6444" t="str">
        <f t="shared" si="701"/>
        <v>Oct</v>
      </c>
      <c r="X6444" s="9" t="str">
        <f>Sample___Superstore[[#This Row],[Order Year]]&amp;"-"&amp;Sample___Superstore[[#This Row],[Order Month]]</f>
        <v>2016-Oct</v>
      </c>
      <c r="Y6444" s="10">
        <f>Sample___Superstore6[[#This Row],[Profit]]/Sample___Superstore6[[#This Row],[Sales]]</f>
        <v>0.48000000000000009</v>
      </c>
      <c r="Z6444" s="9">
        <f t="shared" si="702"/>
        <v>7</v>
      </c>
      <c r="AA6444" s="17">
        <f t="shared" si="703"/>
        <v>9.1056000000000008</v>
      </c>
      <c r="AB6444" s="17">
        <f t="shared" si="704"/>
        <v>18.97</v>
      </c>
      <c r="AC6444" s="17">
        <f t="shared" si="705"/>
        <v>0</v>
      </c>
      <c r="AD6444" s="17">
        <f t="shared" si="706"/>
        <v>37.94</v>
      </c>
    </row>
    <row r="6445" spans="1:30">
      <c r="A6445">
        <v>6444</v>
      </c>
      <c r="B6445" t="s">
        <v>8907</v>
      </c>
      <c r="C6445" s="4">
        <v>42656</v>
      </c>
      <c r="D6445" s="4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 s="17">
        <v>11.454000000000001</v>
      </c>
      <c r="V6445">
        <f t="shared" si="700"/>
        <v>2016</v>
      </c>
      <c r="W6445" t="str">
        <f t="shared" si="701"/>
        <v>Oct</v>
      </c>
      <c r="X6445" s="9" t="str">
        <f>Sample___Superstore[[#This Row],[Order Year]]&amp;"-"&amp;Sample___Superstore[[#This Row],[Order Month]]</f>
        <v>2016-Oct</v>
      </c>
      <c r="Y6445" s="10">
        <f>Sample___Superstore6[[#This Row],[Profit]]/Sample___Superstore6[[#This Row],[Sales]]</f>
        <v>0.46000000000000008</v>
      </c>
      <c r="Z6445" s="9">
        <f t="shared" si="702"/>
        <v>7</v>
      </c>
      <c r="AA6445" s="17">
        <f t="shared" si="703"/>
        <v>2.2907999999999999</v>
      </c>
      <c r="AB6445" s="17">
        <f t="shared" si="704"/>
        <v>4.9799999999999995</v>
      </c>
      <c r="AC6445" s="17">
        <f t="shared" si="705"/>
        <v>0</v>
      </c>
      <c r="AD6445" s="17">
        <f t="shared" si="706"/>
        <v>24.9</v>
      </c>
    </row>
    <row r="6446" spans="1:30">
      <c r="A6446">
        <v>6445</v>
      </c>
      <c r="B6446" t="s">
        <v>8907</v>
      </c>
      <c r="C6446" s="4">
        <v>42656</v>
      </c>
      <c r="D6446" s="4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 s="17">
        <v>33.726599999999998</v>
      </c>
      <c r="V6446">
        <f t="shared" si="700"/>
        <v>2016</v>
      </c>
      <c r="W6446" t="str">
        <f t="shared" si="701"/>
        <v>Oct</v>
      </c>
      <c r="X6446" s="9" t="str">
        <f>Sample___Superstore[[#This Row],[Order Year]]&amp;"-"&amp;Sample___Superstore[[#This Row],[Order Month]]</f>
        <v>2016-Oct</v>
      </c>
      <c r="Y6446" s="10">
        <f>Sample___Superstore6[[#This Row],[Profit]]/Sample___Superstore6[[#This Row],[Sales]]</f>
        <v>0.40999999999999992</v>
      </c>
      <c r="Z6446" s="9">
        <f t="shared" si="702"/>
        <v>7</v>
      </c>
      <c r="AA6446" s="17">
        <f t="shared" si="703"/>
        <v>11.242199999999999</v>
      </c>
      <c r="AB6446" s="17">
        <f t="shared" si="704"/>
        <v>27.42</v>
      </c>
      <c r="AC6446" s="17">
        <f t="shared" si="705"/>
        <v>0</v>
      </c>
      <c r="AD6446" s="17">
        <f t="shared" si="706"/>
        <v>82.26</v>
      </c>
    </row>
    <row r="6447" spans="1:30">
      <c r="A6447">
        <v>6446</v>
      </c>
      <c r="B6447" t="s">
        <v>8908</v>
      </c>
      <c r="C6447" s="4">
        <v>42068</v>
      </c>
      <c r="D6447" s="4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 s="17">
        <v>2.4864000000000002</v>
      </c>
      <c r="V6447">
        <f t="shared" si="700"/>
        <v>2015</v>
      </c>
      <c r="W6447" t="str">
        <f t="shared" si="701"/>
        <v>Mar</v>
      </c>
      <c r="X6447" s="9" t="str">
        <f>Sample___Superstore[[#This Row],[Order Year]]&amp;"-"&amp;Sample___Superstore[[#This Row],[Order Month]]</f>
        <v>2015-Mar</v>
      </c>
      <c r="Y6447" s="10">
        <f>Sample___Superstore6[[#This Row],[Profit]]/Sample___Superstore6[[#This Row],[Sales]]</f>
        <v>0.35000000000000003</v>
      </c>
      <c r="Z6447" s="9">
        <f t="shared" si="702"/>
        <v>5</v>
      </c>
      <c r="AA6447" s="17">
        <f t="shared" si="703"/>
        <v>0.41440000000000005</v>
      </c>
      <c r="AB6447" s="17">
        <f t="shared" si="704"/>
        <v>1.1839999999999999</v>
      </c>
      <c r="AC6447" s="17">
        <f t="shared" si="705"/>
        <v>1.4208000000000001</v>
      </c>
      <c r="AD6447" s="17">
        <f t="shared" si="706"/>
        <v>5.6832000000000003</v>
      </c>
    </row>
    <row r="6448" spans="1:30">
      <c r="A6448">
        <v>6447</v>
      </c>
      <c r="B6448" t="s">
        <v>8909</v>
      </c>
      <c r="C6448" s="4">
        <v>42798</v>
      </c>
      <c r="D6448" s="4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17">
        <v>-77.625</v>
      </c>
      <c r="V6448">
        <f t="shared" si="700"/>
        <v>2017</v>
      </c>
      <c r="W6448" t="str">
        <f t="shared" si="701"/>
        <v>Mar</v>
      </c>
      <c r="X6448" s="9" t="str">
        <f>Sample___Superstore[[#This Row],[Order Year]]&amp;"-"&amp;Sample___Superstore[[#This Row],[Order Month]]</f>
        <v>2017-Mar</v>
      </c>
      <c r="Y6448" s="10">
        <f>Sample___Superstore6[[#This Row],[Profit]]/Sample___Superstore6[[#This Row],[Sales]]</f>
        <v>-0.75</v>
      </c>
      <c r="Z6448" s="9">
        <f t="shared" si="702"/>
        <v>2</v>
      </c>
      <c r="AA6448" s="17">
        <f t="shared" si="703"/>
        <v>-15.525</v>
      </c>
      <c r="AB6448" s="17">
        <f t="shared" si="704"/>
        <v>20.7</v>
      </c>
      <c r="AC6448" s="17">
        <f t="shared" si="705"/>
        <v>62.099999999999994</v>
      </c>
      <c r="AD6448" s="17">
        <f t="shared" si="706"/>
        <v>41.400000000000006</v>
      </c>
    </row>
    <row r="6449" spans="1:30">
      <c r="A6449">
        <v>6448</v>
      </c>
      <c r="B6449" t="s">
        <v>8909</v>
      </c>
      <c r="C6449" s="4">
        <v>42798</v>
      </c>
      <c r="D6449" s="4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 s="17">
        <v>0.86240000000000006</v>
      </c>
      <c r="V6449">
        <f t="shared" si="700"/>
        <v>2017</v>
      </c>
      <c r="W6449" t="str">
        <f t="shared" si="701"/>
        <v>Mar</v>
      </c>
      <c r="X6449" s="9" t="str">
        <f>Sample___Superstore[[#This Row],[Order Year]]&amp;"-"&amp;Sample___Superstore[[#This Row],[Order Month]]</f>
        <v>2017-Mar</v>
      </c>
      <c r="Y6449" s="10">
        <f>Sample___Superstore6[[#This Row],[Profit]]/Sample___Superstore6[[#This Row],[Sales]]</f>
        <v>0.35000000000000003</v>
      </c>
      <c r="Z6449" s="9">
        <f t="shared" si="702"/>
        <v>2</v>
      </c>
      <c r="AA6449" s="17">
        <f t="shared" si="703"/>
        <v>0.86240000000000006</v>
      </c>
      <c r="AB6449" s="17">
        <f t="shared" si="704"/>
        <v>2.464</v>
      </c>
      <c r="AC6449" s="17">
        <f t="shared" si="705"/>
        <v>0.49280000000000002</v>
      </c>
      <c r="AD6449" s="17">
        <f t="shared" si="706"/>
        <v>1.9712000000000001</v>
      </c>
    </row>
    <row r="6450" spans="1:30">
      <c r="A6450">
        <v>6449</v>
      </c>
      <c r="B6450" t="s">
        <v>8909</v>
      </c>
      <c r="C6450" s="4">
        <v>42798</v>
      </c>
      <c r="D6450" s="4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 s="17">
        <v>0.65400000000000003</v>
      </c>
      <c r="V6450">
        <f t="shared" si="700"/>
        <v>2017</v>
      </c>
      <c r="W6450" t="str">
        <f t="shared" si="701"/>
        <v>Mar</v>
      </c>
      <c r="X6450" s="9" t="str">
        <f>Sample___Superstore[[#This Row],[Order Year]]&amp;"-"&amp;Sample___Superstore[[#This Row],[Order Month]]</f>
        <v>2017-Mar</v>
      </c>
      <c r="Y6450" s="10">
        <f>Sample___Superstore6[[#This Row],[Profit]]/Sample___Superstore6[[#This Row],[Sales]]</f>
        <v>7.4999999999999997E-2</v>
      </c>
      <c r="Z6450" s="9">
        <f t="shared" si="702"/>
        <v>2</v>
      </c>
      <c r="AA6450" s="17">
        <f t="shared" si="703"/>
        <v>0.65400000000000003</v>
      </c>
      <c r="AB6450" s="17">
        <f t="shared" si="704"/>
        <v>8.7200000000000006</v>
      </c>
      <c r="AC6450" s="17">
        <f t="shared" si="705"/>
        <v>1.7440000000000002</v>
      </c>
      <c r="AD6450" s="17">
        <f t="shared" si="706"/>
        <v>6.9760000000000009</v>
      </c>
    </row>
    <row r="6451" spans="1:30">
      <c r="A6451">
        <v>6450</v>
      </c>
      <c r="B6451" t="s">
        <v>8910</v>
      </c>
      <c r="C6451" s="4">
        <v>42272</v>
      </c>
      <c r="D6451" s="4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 s="17">
        <v>5.1647999999999996</v>
      </c>
      <c r="V6451">
        <f t="shared" si="700"/>
        <v>2015</v>
      </c>
      <c r="W6451" t="str">
        <f t="shared" si="701"/>
        <v>Sep</v>
      </c>
      <c r="X6451" s="9" t="str">
        <f>Sample___Superstore[[#This Row],[Order Year]]&amp;"-"&amp;Sample___Superstore[[#This Row],[Order Month]]</f>
        <v>2015-Sep</v>
      </c>
      <c r="Y6451" s="10">
        <f>Sample___Superstore6[[#This Row],[Profit]]/Sample___Superstore6[[#This Row],[Sales]]</f>
        <v>0.48</v>
      </c>
      <c r="Z6451" s="9">
        <f t="shared" si="702"/>
        <v>4</v>
      </c>
      <c r="AA6451" s="17">
        <f t="shared" si="703"/>
        <v>2.5823999999999998</v>
      </c>
      <c r="AB6451" s="17">
        <f t="shared" si="704"/>
        <v>5.38</v>
      </c>
      <c r="AC6451" s="17">
        <f t="shared" si="705"/>
        <v>0</v>
      </c>
      <c r="AD6451" s="17">
        <f t="shared" si="706"/>
        <v>10.76</v>
      </c>
    </row>
    <row r="6452" spans="1:30">
      <c r="A6452">
        <v>6451</v>
      </c>
      <c r="B6452" t="s">
        <v>8910</v>
      </c>
      <c r="C6452" s="4">
        <v>42272</v>
      </c>
      <c r="D6452" s="4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 s="17">
        <v>21.012799999999999</v>
      </c>
      <c r="V6452">
        <f t="shared" si="700"/>
        <v>2015</v>
      </c>
      <c r="W6452" t="str">
        <f t="shared" si="701"/>
        <v>Sep</v>
      </c>
      <c r="X6452" s="9" t="str">
        <f>Sample___Superstore[[#This Row],[Order Year]]&amp;"-"&amp;Sample___Superstore[[#This Row],[Order Month]]</f>
        <v>2015-Sep</v>
      </c>
      <c r="Y6452" s="10">
        <f>Sample___Superstore6[[#This Row],[Profit]]/Sample___Superstore6[[#This Row],[Sales]]</f>
        <v>0.45999999999999996</v>
      </c>
      <c r="Z6452" s="9">
        <f t="shared" si="702"/>
        <v>4</v>
      </c>
      <c r="AA6452" s="17">
        <f t="shared" si="703"/>
        <v>10.506399999999999</v>
      </c>
      <c r="AB6452" s="17">
        <f t="shared" si="704"/>
        <v>22.84</v>
      </c>
      <c r="AC6452" s="17">
        <f t="shared" si="705"/>
        <v>0</v>
      </c>
      <c r="AD6452" s="17">
        <f t="shared" si="706"/>
        <v>45.68</v>
      </c>
    </row>
    <row r="6453" spans="1:30">
      <c r="A6453">
        <v>6452</v>
      </c>
      <c r="B6453" t="s">
        <v>8910</v>
      </c>
      <c r="C6453" s="4">
        <v>42272</v>
      </c>
      <c r="D6453" s="4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17">
        <v>2.2109999999999999</v>
      </c>
      <c r="V6453">
        <f t="shared" si="700"/>
        <v>2015</v>
      </c>
      <c r="W6453" t="str">
        <f t="shared" si="701"/>
        <v>Sep</v>
      </c>
      <c r="X6453" s="9" t="str">
        <f>Sample___Superstore[[#This Row],[Order Year]]&amp;"-"&amp;Sample___Superstore[[#This Row],[Order Month]]</f>
        <v>2015-Sep</v>
      </c>
      <c r="Y6453" s="10">
        <f>Sample___Superstore6[[#This Row],[Profit]]/Sample___Superstore6[[#This Row],[Sales]]</f>
        <v>0.32999999999999996</v>
      </c>
      <c r="Z6453" s="9">
        <f t="shared" si="702"/>
        <v>4</v>
      </c>
      <c r="AA6453" s="17">
        <f t="shared" si="703"/>
        <v>2.2109999999999999</v>
      </c>
      <c r="AB6453" s="17">
        <f t="shared" si="704"/>
        <v>6.7</v>
      </c>
      <c r="AC6453" s="17">
        <f t="shared" si="705"/>
        <v>0</v>
      </c>
      <c r="AD6453" s="17">
        <f t="shared" si="706"/>
        <v>6.7</v>
      </c>
    </row>
    <row r="6454" spans="1:30">
      <c r="A6454">
        <v>6453</v>
      </c>
      <c r="B6454" t="s">
        <v>8911</v>
      </c>
      <c r="C6454" s="4">
        <v>42357</v>
      </c>
      <c r="D6454" s="4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 s="17">
        <v>13.857900000000001</v>
      </c>
      <c r="V6454">
        <f t="shared" si="700"/>
        <v>2015</v>
      </c>
      <c r="W6454" t="str">
        <f t="shared" si="701"/>
        <v>Dec</v>
      </c>
      <c r="X6454" s="9" t="str">
        <f>Sample___Superstore[[#This Row],[Order Year]]&amp;"-"&amp;Sample___Superstore[[#This Row],[Order Month]]</f>
        <v>2015-Dec</v>
      </c>
      <c r="Y6454" s="10">
        <f>Sample___Superstore6[[#This Row],[Profit]]/Sample___Superstore6[[#This Row],[Sales]]</f>
        <v>8.7500000000000008E-2</v>
      </c>
      <c r="Z6454" s="9">
        <f t="shared" si="702"/>
        <v>4</v>
      </c>
      <c r="AA6454" s="17">
        <f t="shared" si="703"/>
        <v>4.6193</v>
      </c>
      <c r="AB6454" s="17">
        <f t="shared" si="704"/>
        <v>52.792000000000002</v>
      </c>
      <c r="AC6454" s="17">
        <f t="shared" si="705"/>
        <v>31.675200000000004</v>
      </c>
      <c r="AD6454" s="17">
        <f t="shared" si="706"/>
        <v>126.7008</v>
      </c>
    </row>
    <row r="6455" spans="1:30">
      <c r="A6455">
        <v>6454</v>
      </c>
      <c r="B6455" t="s">
        <v>8913</v>
      </c>
      <c r="C6455" s="4">
        <v>42285</v>
      </c>
      <c r="D6455" s="4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 s="17">
        <v>0.55900000000000005</v>
      </c>
      <c r="V6455">
        <f t="shared" si="700"/>
        <v>2015</v>
      </c>
      <c r="W6455" t="str">
        <f t="shared" si="701"/>
        <v>Oct</v>
      </c>
      <c r="X6455" s="9" t="str">
        <f>Sample___Superstore[[#This Row],[Order Year]]&amp;"-"&amp;Sample___Superstore[[#This Row],[Order Month]]</f>
        <v>2015-Oct</v>
      </c>
      <c r="Y6455" s="10">
        <f>Sample___Superstore6[[#This Row],[Profit]]/Sample___Superstore6[[#This Row],[Sales]]</f>
        <v>0.16250000000000001</v>
      </c>
      <c r="Z6455" s="9">
        <f t="shared" si="702"/>
        <v>5</v>
      </c>
      <c r="AA6455" s="17">
        <f t="shared" si="703"/>
        <v>0.27950000000000003</v>
      </c>
      <c r="AB6455" s="17">
        <f t="shared" si="704"/>
        <v>1.72</v>
      </c>
      <c r="AC6455" s="17">
        <f t="shared" si="705"/>
        <v>0.68800000000000006</v>
      </c>
      <c r="AD6455" s="17">
        <f t="shared" si="706"/>
        <v>2.7519999999999998</v>
      </c>
    </row>
    <row r="6456" spans="1:30">
      <c r="A6456">
        <v>6455</v>
      </c>
      <c r="B6456" t="s">
        <v>8914</v>
      </c>
      <c r="C6456" s="4">
        <v>42947</v>
      </c>
      <c r="D6456" s="4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17">
        <v>15.2712</v>
      </c>
      <c r="V6456">
        <f t="shared" si="700"/>
        <v>2017</v>
      </c>
      <c r="W6456" t="str">
        <f t="shared" si="701"/>
        <v>Jul</v>
      </c>
      <c r="X6456" s="9" t="str">
        <f>Sample___Superstore[[#This Row],[Order Year]]&amp;"-"&amp;Sample___Superstore[[#This Row],[Order Month]]</f>
        <v>2017-Jul</v>
      </c>
      <c r="Y6456" s="10">
        <f>Sample___Superstore6[[#This Row],[Profit]]/Sample___Superstore6[[#This Row],[Sales]]</f>
        <v>0.27</v>
      </c>
      <c r="Z6456" s="9">
        <f t="shared" si="702"/>
        <v>3</v>
      </c>
      <c r="AA6456" s="17">
        <f t="shared" si="703"/>
        <v>7.6356000000000002</v>
      </c>
      <c r="AB6456" s="17">
        <f t="shared" si="704"/>
        <v>28.28</v>
      </c>
      <c r="AC6456" s="17">
        <f t="shared" si="705"/>
        <v>0</v>
      </c>
      <c r="AD6456" s="17">
        <f t="shared" si="706"/>
        <v>56.56</v>
      </c>
    </row>
    <row r="6457" spans="1:30">
      <c r="A6457">
        <v>6456</v>
      </c>
      <c r="B6457" t="s">
        <v>8914</v>
      </c>
      <c r="C6457" s="4">
        <v>42947</v>
      </c>
      <c r="D6457" s="4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 s="17">
        <v>11.457599999999999</v>
      </c>
      <c r="V6457">
        <f t="shared" si="700"/>
        <v>2017</v>
      </c>
      <c r="W6457" t="str">
        <f t="shared" si="701"/>
        <v>Jul</v>
      </c>
      <c r="X6457" s="9" t="str">
        <f>Sample___Superstore[[#This Row],[Order Year]]&amp;"-"&amp;Sample___Superstore[[#This Row],[Order Month]]</f>
        <v>2017-Jul</v>
      </c>
      <c r="Y6457" s="10">
        <f>Sample___Superstore6[[#This Row],[Profit]]/Sample___Superstore6[[#This Row],[Sales]]</f>
        <v>0.31</v>
      </c>
      <c r="Z6457" s="9">
        <f t="shared" si="702"/>
        <v>3</v>
      </c>
      <c r="AA6457" s="17">
        <f t="shared" si="703"/>
        <v>1.6367999999999998</v>
      </c>
      <c r="AB6457" s="17">
        <f t="shared" si="704"/>
        <v>5.28</v>
      </c>
      <c r="AC6457" s="17">
        <f t="shared" si="705"/>
        <v>0</v>
      </c>
      <c r="AD6457" s="17">
        <f t="shared" si="706"/>
        <v>36.96</v>
      </c>
    </row>
    <row r="6458" spans="1:30">
      <c r="A6458">
        <v>6457</v>
      </c>
      <c r="B6458" t="s">
        <v>8915</v>
      </c>
      <c r="C6458" s="4">
        <v>41856</v>
      </c>
      <c r="D6458" s="4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 s="17">
        <v>36.717300000000002</v>
      </c>
      <c r="V6458">
        <f t="shared" si="700"/>
        <v>2014</v>
      </c>
      <c r="W6458" t="str">
        <f t="shared" si="701"/>
        <v>Aug</v>
      </c>
      <c r="X6458" s="9" t="str">
        <f>Sample___Superstore[[#This Row],[Order Year]]&amp;"-"&amp;Sample___Superstore[[#This Row],[Order Month]]</f>
        <v>2014-Aug</v>
      </c>
      <c r="Y6458" s="10">
        <f>Sample___Superstore6[[#This Row],[Profit]]/Sample___Superstore6[[#This Row],[Sales]]</f>
        <v>0.27</v>
      </c>
      <c r="Z6458" s="9">
        <f t="shared" si="702"/>
        <v>6</v>
      </c>
      <c r="AA6458" s="17">
        <f t="shared" si="703"/>
        <v>36.717300000000002</v>
      </c>
      <c r="AB6458" s="17">
        <f t="shared" si="704"/>
        <v>135.99</v>
      </c>
      <c r="AC6458" s="17">
        <f t="shared" si="705"/>
        <v>0</v>
      </c>
      <c r="AD6458" s="17">
        <f t="shared" si="706"/>
        <v>135.99</v>
      </c>
    </row>
    <row r="6459" spans="1:30">
      <c r="A6459">
        <v>6458</v>
      </c>
      <c r="B6459" t="s">
        <v>8915</v>
      </c>
      <c r="C6459" s="4">
        <v>41856</v>
      </c>
      <c r="D6459" s="4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 s="17">
        <v>7.0224000000000002</v>
      </c>
      <c r="V6459">
        <f t="shared" si="700"/>
        <v>2014</v>
      </c>
      <c r="W6459" t="str">
        <f t="shared" si="701"/>
        <v>Aug</v>
      </c>
      <c r="X6459" s="9" t="str">
        <f>Sample___Superstore[[#This Row],[Order Year]]&amp;"-"&amp;Sample___Superstore[[#This Row],[Order Month]]</f>
        <v>2014-Aug</v>
      </c>
      <c r="Y6459" s="10">
        <f>Sample___Superstore6[[#This Row],[Profit]]/Sample___Superstore6[[#This Row],[Sales]]</f>
        <v>0.44</v>
      </c>
      <c r="Z6459" s="9">
        <f t="shared" si="702"/>
        <v>6</v>
      </c>
      <c r="AA6459" s="17">
        <f t="shared" si="703"/>
        <v>1.0032000000000001</v>
      </c>
      <c r="AB6459" s="17">
        <f t="shared" si="704"/>
        <v>2.2800000000000002</v>
      </c>
      <c r="AC6459" s="17">
        <f t="shared" si="705"/>
        <v>0</v>
      </c>
      <c r="AD6459" s="17">
        <f t="shared" si="706"/>
        <v>15.96</v>
      </c>
    </row>
    <row r="6460" spans="1:30">
      <c r="A6460">
        <v>6459</v>
      </c>
      <c r="B6460" t="s">
        <v>8916</v>
      </c>
      <c r="C6460" s="4">
        <v>42869</v>
      </c>
      <c r="D6460" s="4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 s="17">
        <v>1.0904</v>
      </c>
      <c r="V6460">
        <f t="shared" si="700"/>
        <v>2017</v>
      </c>
      <c r="W6460" t="str">
        <f t="shared" si="701"/>
        <v>May</v>
      </c>
      <c r="X6460" s="9" t="str">
        <f>Sample___Superstore[[#This Row],[Order Year]]&amp;"-"&amp;Sample___Superstore[[#This Row],[Order Month]]</f>
        <v>2017-May</v>
      </c>
      <c r="Y6460" s="10">
        <f>Sample___Superstore6[[#This Row],[Profit]]/Sample___Superstore6[[#This Row],[Sales]]</f>
        <v>0.29000000000000004</v>
      </c>
      <c r="Z6460" s="9">
        <f t="shared" si="702"/>
        <v>3</v>
      </c>
      <c r="AA6460" s="17">
        <f t="shared" si="703"/>
        <v>0.54520000000000002</v>
      </c>
      <c r="AB6460" s="17">
        <f t="shared" si="704"/>
        <v>1.88</v>
      </c>
      <c r="AC6460" s="17">
        <f t="shared" si="705"/>
        <v>0</v>
      </c>
      <c r="AD6460" s="17">
        <f t="shared" si="706"/>
        <v>3.76</v>
      </c>
    </row>
    <row r="6461" spans="1:30">
      <c r="A6461">
        <v>6460</v>
      </c>
      <c r="B6461" t="s">
        <v>8916</v>
      </c>
      <c r="C6461" s="4">
        <v>42869</v>
      </c>
      <c r="D6461" s="4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 s="17">
        <v>6.6150000000000002</v>
      </c>
      <c r="V6461">
        <f t="shared" si="700"/>
        <v>2017</v>
      </c>
      <c r="W6461" t="str">
        <f t="shared" si="701"/>
        <v>May</v>
      </c>
      <c r="X6461" s="9" t="str">
        <f>Sample___Superstore[[#This Row],[Order Year]]&amp;"-"&amp;Sample___Superstore[[#This Row],[Order Month]]</f>
        <v>2017-May</v>
      </c>
      <c r="Y6461" s="10">
        <f>Sample___Superstore6[[#This Row],[Profit]]/Sample___Superstore6[[#This Row],[Sales]]</f>
        <v>0.45</v>
      </c>
      <c r="Z6461" s="9">
        <f t="shared" si="702"/>
        <v>3</v>
      </c>
      <c r="AA6461" s="17">
        <f t="shared" si="703"/>
        <v>1.323</v>
      </c>
      <c r="AB6461" s="17">
        <f t="shared" si="704"/>
        <v>2.94</v>
      </c>
      <c r="AC6461" s="17">
        <f t="shared" si="705"/>
        <v>0</v>
      </c>
      <c r="AD6461" s="17">
        <f t="shared" si="706"/>
        <v>14.7</v>
      </c>
    </row>
    <row r="6462" spans="1:30">
      <c r="A6462">
        <v>6461</v>
      </c>
      <c r="B6462" t="s">
        <v>8916</v>
      </c>
      <c r="C6462" s="4">
        <v>42869</v>
      </c>
      <c r="D6462" s="4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 s="17">
        <v>9.3000000000000007</v>
      </c>
      <c r="V6462">
        <f t="shared" si="700"/>
        <v>2017</v>
      </c>
      <c r="W6462" t="str">
        <f t="shared" si="701"/>
        <v>May</v>
      </c>
      <c r="X6462" s="9" t="str">
        <f>Sample___Superstore[[#This Row],[Order Year]]&amp;"-"&amp;Sample___Superstore[[#This Row],[Order Month]]</f>
        <v>2017-May</v>
      </c>
      <c r="Y6462" s="10">
        <f>Sample___Superstore6[[#This Row],[Profit]]/Sample___Superstore6[[#This Row],[Sales]]</f>
        <v>0.25</v>
      </c>
      <c r="Z6462" s="9">
        <f t="shared" si="702"/>
        <v>3</v>
      </c>
      <c r="AA6462" s="17">
        <f t="shared" si="703"/>
        <v>1.86</v>
      </c>
      <c r="AB6462" s="17">
        <f t="shared" si="704"/>
        <v>7.44</v>
      </c>
      <c r="AC6462" s="17">
        <f t="shared" si="705"/>
        <v>0</v>
      </c>
      <c r="AD6462" s="17">
        <f t="shared" si="706"/>
        <v>37.200000000000003</v>
      </c>
    </row>
    <row r="6463" spans="1:30">
      <c r="A6463">
        <v>6462</v>
      </c>
      <c r="B6463" t="s">
        <v>8916</v>
      </c>
      <c r="C6463" s="4">
        <v>42869</v>
      </c>
      <c r="D6463" s="4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 s="17">
        <v>18.893699999999999</v>
      </c>
      <c r="V6463">
        <f t="shared" si="700"/>
        <v>2017</v>
      </c>
      <c r="W6463" t="str">
        <f t="shared" si="701"/>
        <v>May</v>
      </c>
      <c r="X6463" s="9" t="str">
        <f>Sample___Superstore[[#This Row],[Order Year]]&amp;"-"&amp;Sample___Superstore[[#This Row],[Order Month]]</f>
        <v>2017-May</v>
      </c>
      <c r="Y6463" s="10">
        <f>Sample___Superstore6[[#This Row],[Profit]]/Sample___Superstore6[[#This Row],[Sales]]</f>
        <v>0.21</v>
      </c>
      <c r="Z6463" s="9">
        <f t="shared" si="702"/>
        <v>3</v>
      </c>
      <c r="AA6463" s="17">
        <f t="shared" si="703"/>
        <v>6.2978999999999994</v>
      </c>
      <c r="AB6463" s="17">
        <f t="shared" si="704"/>
        <v>29.99</v>
      </c>
      <c r="AC6463" s="17">
        <f t="shared" si="705"/>
        <v>0</v>
      </c>
      <c r="AD6463" s="17">
        <f t="shared" si="706"/>
        <v>89.97</v>
      </c>
    </row>
    <row r="6464" spans="1:30">
      <c r="A6464">
        <v>6463</v>
      </c>
      <c r="B6464" t="s">
        <v>8916</v>
      </c>
      <c r="C6464" s="4">
        <v>42869</v>
      </c>
      <c r="D6464" s="4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 s="17">
        <v>23.5764</v>
      </c>
      <c r="V6464">
        <f t="shared" si="700"/>
        <v>2017</v>
      </c>
      <c r="W6464" t="str">
        <f t="shared" si="701"/>
        <v>May</v>
      </c>
      <c r="X6464" s="9" t="str">
        <f>Sample___Superstore[[#This Row],[Order Year]]&amp;"-"&amp;Sample___Superstore[[#This Row],[Order Month]]</f>
        <v>2017-May</v>
      </c>
      <c r="Y6464" s="10">
        <f>Sample___Superstore6[[#This Row],[Profit]]/Sample___Superstore6[[#This Row],[Sales]]</f>
        <v>9.0000000000000011E-2</v>
      </c>
      <c r="Z6464" s="9">
        <f t="shared" si="702"/>
        <v>3</v>
      </c>
      <c r="AA6464" s="17">
        <f t="shared" si="703"/>
        <v>11.7882</v>
      </c>
      <c r="AB6464" s="17">
        <f t="shared" si="704"/>
        <v>130.97999999999999</v>
      </c>
      <c r="AC6464" s="17">
        <f t="shared" si="705"/>
        <v>0</v>
      </c>
      <c r="AD6464" s="17">
        <f t="shared" si="706"/>
        <v>261.95999999999998</v>
      </c>
    </row>
    <row r="6465" spans="1:30">
      <c r="A6465">
        <v>6464</v>
      </c>
      <c r="B6465" t="s">
        <v>8916</v>
      </c>
      <c r="C6465" s="4">
        <v>42869</v>
      </c>
      <c r="D6465" s="4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 s="17">
        <v>37</v>
      </c>
      <c r="V6465">
        <f t="shared" si="700"/>
        <v>2017</v>
      </c>
      <c r="W6465" t="str">
        <f t="shared" si="701"/>
        <v>May</v>
      </c>
      <c r="X6465" s="9" t="str">
        <f>Sample___Superstore[[#This Row],[Order Year]]&amp;"-"&amp;Sample___Superstore[[#This Row],[Order Month]]</f>
        <v>2017-May</v>
      </c>
      <c r="Y6465" s="10">
        <f>Sample___Superstore6[[#This Row],[Profit]]/Sample___Superstore6[[#This Row],[Sales]]</f>
        <v>0.5</v>
      </c>
      <c r="Z6465" s="9">
        <f t="shared" si="702"/>
        <v>3</v>
      </c>
      <c r="AA6465" s="17">
        <f t="shared" si="703"/>
        <v>7.4</v>
      </c>
      <c r="AB6465" s="17">
        <f t="shared" si="704"/>
        <v>14.8</v>
      </c>
      <c r="AC6465" s="17">
        <f t="shared" si="705"/>
        <v>0</v>
      </c>
      <c r="AD6465" s="17">
        <f t="shared" si="706"/>
        <v>74</v>
      </c>
    </row>
    <row r="6466" spans="1:30">
      <c r="A6466">
        <v>6465</v>
      </c>
      <c r="B6466" t="s">
        <v>8917</v>
      </c>
      <c r="C6466" s="4">
        <v>42635</v>
      </c>
      <c r="D6466" s="4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 s="17">
        <v>6.3743999999999996</v>
      </c>
      <c r="V6466">
        <f t="shared" ref="V6466:V6529" si="707">YEAR(C6466)</f>
        <v>2016</v>
      </c>
      <c r="W6466" t="str">
        <f t="shared" ref="W6466:W6529" si="708">TEXT(C6466,"mmm")</f>
        <v>Sep</v>
      </c>
      <c r="X6466" s="9" t="str">
        <f>Sample___Superstore[[#This Row],[Order Year]]&amp;"-"&amp;Sample___Superstore[[#This Row],[Order Month]]</f>
        <v>2016-Sep</v>
      </c>
      <c r="Y6466" s="10">
        <f>Sample___Superstore6[[#This Row],[Profit]]/Sample___Superstore6[[#This Row],[Sales]]</f>
        <v>0.48</v>
      </c>
      <c r="Z6466" s="9">
        <f t="shared" ref="Z6466:Z6529" si="709">D6466-C6466</f>
        <v>6</v>
      </c>
      <c r="AA6466" s="17">
        <f t="shared" ref="AA6466:AA6529" si="710">U6466/S6466</f>
        <v>3.1871999999999998</v>
      </c>
      <c r="AB6466" s="17">
        <f t="shared" ref="AB6466:AB6529" si="711">R6466/S6466</f>
        <v>6.64</v>
      </c>
      <c r="AC6466" s="17">
        <f t="shared" ref="AC6466:AC6529" si="712">R6466*T6466</f>
        <v>0</v>
      </c>
      <c r="AD6466" s="17">
        <f t="shared" ref="AD6466:AD6529" si="713">R6466-(R6466*T6466)</f>
        <v>13.28</v>
      </c>
    </row>
    <row r="6467" spans="1:30">
      <c r="A6467">
        <v>6466</v>
      </c>
      <c r="B6467" t="s">
        <v>8918</v>
      </c>
      <c r="C6467" s="4">
        <v>42321</v>
      </c>
      <c r="D6467" s="4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 s="17">
        <v>6.3719999999999999</v>
      </c>
      <c r="V6467">
        <f t="shared" si="707"/>
        <v>2015</v>
      </c>
      <c r="W6467" t="str">
        <f t="shared" si="708"/>
        <v>Nov</v>
      </c>
      <c r="X6467" s="9" t="str">
        <f>Sample___Superstore[[#This Row],[Order Year]]&amp;"-"&amp;Sample___Superstore[[#This Row],[Order Month]]</f>
        <v>2015-Nov</v>
      </c>
      <c r="Y6467" s="10">
        <f>Sample___Superstore6[[#This Row],[Profit]]/Sample___Superstore6[[#This Row],[Sales]]</f>
        <v>7.5000000000000011E-2</v>
      </c>
      <c r="Z6467" s="9">
        <f t="shared" si="709"/>
        <v>4</v>
      </c>
      <c r="AA6467" s="17">
        <f t="shared" si="710"/>
        <v>1.0620000000000001</v>
      </c>
      <c r="AB6467" s="17">
        <f t="shared" si="711"/>
        <v>14.159999999999998</v>
      </c>
      <c r="AC6467" s="17">
        <f t="shared" si="712"/>
        <v>16.992000000000001</v>
      </c>
      <c r="AD6467" s="17">
        <f t="shared" si="713"/>
        <v>67.967999999999989</v>
      </c>
    </row>
    <row r="6468" spans="1:30">
      <c r="A6468">
        <v>6467</v>
      </c>
      <c r="B6468" t="s">
        <v>8919</v>
      </c>
      <c r="C6468" s="4">
        <v>42877</v>
      </c>
      <c r="D6468" s="4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 s="17">
        <v>25.330200000000001</v>
      </c>
      <c r="V6468">
        <f t="shared" si="707"/>
        <v>2017</v>
      </c>
      <c r="W6468" t="str">
        <f t="shared" si="708"/>
        <v>May</v>
      </c>
      <c r="X6468" s="9" t="str">
        <f>Sample___Superstore[[#This Row],[Order Year]]&amp;"-"&amp;Sample___Superstore[[#This Row],[Order Month]]</f>
        <v>2017-May</v>
      </c>
      <c r="Y6468" s="10">
        <f>Sample___Superstore6[[#This Row],[Profit]]/Sample___Superstore6[[#This Row],[Sales]]</f>
        <v>0.37000000000000005</v>
      </c>
      <c r="Z6468" s="9">
        <f t="shared" si="709"/>
        <v>3</v>
      </c>
      <c r="AA6468" s="17">
        <f t="shared" si="710"/>
        <v>3.6186000000000003</v>
      </c>
      <c r="AB6468" s="17">
        <f t="shared" si="711"/>
        <v>9.7799999999999994</v>
      </c>
      <c r="AC6468" s="17">
        <f t="shared" si="712"/>
        <v>0</v>
      </c>
      <c r="AD6468" s="17">
        <f t="shared" si="713"/>
        <v>68.459999999999994</v>
      </c>
    </row>
    <row r="6469" spans="1:30">
      <c r="A6469">
        <v>6468</v>
      </c>
      <c r="B6469" t="s">
        <v>8920</v>
      </c>
      <c r="C6469" s="4">
        <v>42706</v>
      </c>
      <c r="D6469" s="4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 s="17">
        <v>582.23199999999997</v>
      </c>
      <c r="V6469">
        <f t="shared" si="707"/>
        <v>2016</v>
      </c>
      <c r="W6469" t="str">
        <f t="shared" si="708"/>
        <v>Dec</v>
      </c>
      <c r="X6469" s="9" t="str">
        <f>Sample___Superstore[[#This Row],[Order Year]]&amp;"-"&amp;Sample___Superstore[[#This Row],[Order Month]]</f>
        <v>2016-Dec</v>
      </c>
      <c r="Y6469" s="10">
        <f>Sample___Superstore6[[#This Row],[Profit]]/Sample___Superstore6[[#This Row],[Sales]]</f>
        <v>0.27999999999999997</v>
      </c>
      <c r="Z6469" s="9">
        <f t="shared" si="709"/>
        <v>6</v>
      </c>
      <c r="AA6469" s="17">
        <f t="shared" si="710"/>
        <v>116.4464</v>
      </c>
      <c r="AB6469" s="17">
        <f t="shared" si="711"/>
        <v>415.88</v>
      </c>
      <c r="AC6469" s="17">
        <f t="shared" si="712"/>
        <v>0</v>
      </c>
      <c r="AD6469" s="17">
        <f t="shared" si="713"/>
        <v>2079.4</v>
      </c>
    </row>
    <row r="6470" spans="1:30">
      <c r="A6470">
        <v>6469</v>
      </c>
      <c r="B6470" t="s">
        <v>8920</v>
      </c>
      <c r="C6470" s="4">
        <v>42706</v>
      </c>
      <c r="D6470" s="4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 s="17">
        <v>176.386</v>
      </c>
      <c r="V6470">
        <f t="shared" si="707"/>
        <v>2016</v>
      </c>
      <c r="W6470" t="str">
        <f t="shared" si="708"/>
        <v>Dec</v>
      </c>
      <c r="X6470" s="9" t="str">
        <f>Sample___Superstore[[#This Row],[Order Year]]&amp;"-"&amp;Sample___Superstore[[#This Row],[Order Month]]</f>
        <v>2016-Dec</v>
      </c>
      <c r="Y6470" s="10">
        <f>Sample___Superstore6[[#This Row],[Profit]]/Sample___Superstore6[[#This Row],[Sales]]</f>
        <v>0.27999999999999997</v>
      </c>
      <c r="Z6470" s="9">
        <f t="shared" si="709"/>
        <v>6</v>
      </c>
      <c r="AA6470" s="17">
        <f t="shared" si="710"/>
        <v>35.277200000000001</v>
      </c>
      <c r="AB6470" s="17">
        <f t="shared" si="711"/>
        <v>125.99000000000001</v>
      </c>
      <c r="AC6470" s="17">
        <f t="shared" si="712"/>
        <v>0</v>
      </c>
      <c r="AD6470" s="17">
        <f t="shared" si="713"/>
        <v>629.95000000000005</v>
      </c>
    </row>
    <row r="6471" spans="1:30">
      <c r="A6471">
        <v>6470</v>
      </c>
      <c r="B6471" t="s">
        <v>8920</v>
      </c>
      <c r="C6471" s="4">
        <v>42706</v>
      </c>
      <c r="D6471" s="4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 s="17">
        <v>23.898599999999998</v>
      </c>
      <c r="V6471">
        <f t="shared" si="707"/>
        <v>2016</v>
      </c>
      <c r="W6471" t="str">
        <f t="shared" si="708"/>
        <v>Dec</v>
      </c>
      <c r="X6471" s="9" t="str">
        <f>Sample___Superstore[[#This Row],[Order Year]]&amp;"-"&amp;Sample___Superstore[[#This Row],[Order Month]]</f>
        <v>2016-Dec</v>
      </c>
      <c r="Y6471" s="10">
        <f>Sample___Superstore6[[#This Row],[Profit]]/Sample___Superstore6[[#This Row],[Sales]]</f>
        <v>0.32999999999999996</v>
      </c>
      <c r="Z6471" s="9">
        <f t="shared" si="709"/>
        <v>6</v>
      </c>
      <c r="AA6471" s="17">
        <f t="shared" si="710"/>
        <v>3.9830999999999999</v>
      </c>
      <c r="AB6471" s="17">
        <f t="shared" si="711"/>
        <v>12.07</v>
      </c>
      <c r="AC6471" s="17">
        <f t="shared" si="712"/>
        <v>0</v>
      </c>
      <c r="AD6471" s="17">
        <f t="shared" si="713"/>
        <v>72.42</v>
      </c>
    </row>
    <row r="6472" spans="1:30">
      <c r="A6472">
        <v>6471</v>
      </c>
      <c r="B6472" t="s">
        <v>8921</v>
      </c>
      <c r="C6472" s="4">
        <v>42245</v>
      </c>
      <c r="D6472" s="4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 s="17">
        <v>35.634599999999999</v>
      </c>
      <c r="V6472">
        <f t="shared" si="707"/>
        <v>2015</v>
      </c>
      <c r="W6472" t="str">
        <f t="shared" si="708"/>
        <v>Aug</v>
      </c>
      <c r="X6472" s="9" t="str">
        <f>Sample___Superstore[[#This Row],[Order Year]]&amp;"-"&amp;Sample___Superstore[[#This Row],[Order Month]]</f>
        <v>2015-Aug</v>
      </c>
      <c r="Y6472" s="10">
        <f>Sample___Superstore6[[#This Row],[Profit]]/Sample___Superstore6[[#This Row],[Sales]]</f>
        <v>0.27</v>
      </c>
      <c r="Z6472" s="9">
        <f t="shared" si="709"/>
        <v>4</v>
      </c>
      <c r="AA6472" s="17">
        <f t="shared" si="710"/>
        <v>17.817299999999999</v>
      </c>
      <c r="AB6472" s="17">
        <f t="shared" si="711"/>
        <v>65.989999999999995</v>
      </c>
      <c r="AC6472" s="17">
        <f t="shared" si="712"/>
        <v>0</v>
      </c>
      <c r="AD6472" s="17">
        <f t="shared" si="713"/>
        <v>131.97999999999999</v>
      </c>
    </row>
    <row r="6473" spans="1:30">
      <c r="A6473">
        <v>6472</v>
      </c>
      <c r="B6473" t="s">
        <v>8921</v>
      </c>
      <c r="C6473" s="4">
        <v>42245</v>
      </c>
      <c r="D6473" s="4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 s="17">
        <v>11.452</v>
      </c>
      <c r="V6473">
        <f t="shared" si="707"/>
        <v>2015</v>
      </c>
      <c r="W6473" t="str">
        <f t="shared" si="708"/>
        <v>Aug</v>
      </c>
      <c r="X6473" s="9" t="str">
        <f>Sample___Superstore[[#This Row],[Order Year]]&amp;"-"&amp;Sample___Superstore[[#This Row],[Order Month]]</f>
        <v>2015-Aug</v>
      </c>
      <c r="Y6473" s="10">
        <f>Sample___Superstore6[[#This Row],[Profit]]/Sample___Superstore6[[#This Row],[Sales]]</f>
        <v>0.1</v>
      </c>
      <c r="Z6473" s="9">
        <f t="shared" si="709"/>
        <v>4</v>
      </c>
      <c r="AA6473" s="17">
        <f t="shared" si="710"/>
        <v>1.6359999999999999</v>
      </c>
      <c r="AB6473" s="17">
        <f t="shared" si="711"/>
        <v>16.36</v>
      </c>
      <c r="AC6473" s="17">
        <f t="shared" si="712"/>
        <v>0</v>
      </c>
      <c r="AD6473" s="17">
        <f t="shared" si="713"/>
        <v>114.52</v>
      </c>
    </row>
    <row r="6474" spans="1:30">
      <c r="A6474">
        <v>6473</v>
      </c>
      <c r="B6474" t="s">
        <v>8922</v>
      </c>
      <c r="C6474" s="4">
        <v>41796</v>
      </c>
      <c r="D6474" s="4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 s="17">
        <v>33.831000000000003</v>
      </c>
      <c r="V6474">
        <f t="shared" si="707"/>
        <v>2014</v>
      </c>
      <c r="W6474" t="str">
        <f t="shared" si="708"/>
        <v>Jun</v>
      </c>
      <c r="X6474" s="9" t="str">
        <f>Sample___Superstore[[#This Row],[Order Year]]&amp;"-"&amp;Sample___Superstore[[#This Row],[Order Month]]</f>
        <v>2014-Jun</v>
      </c>
      <c r="Y6474" s="10">
        <f>Sample___Superstore6[[#This Row],[Profit]]/Sample___Superstore6[[#This Row],[Sales]]</f>
        <v>0.33750000000000002</v>
      </c>
      <c r="Z6474" s="9">
        <f t="shared" si="709"/>
        <v>4</v>
      </c>
      <c r="AA6474" s="17">
        <f t="shared" si="710"/>
        <v>3.3831000000000002</v>
      </c>
      <c r="AB6474" s="17">
        <f t="shared" si="711"/>
        <v>10.023999999999999</v>
      </c>
      <c r="AC6474" s="17">
        <f t="shared" si="712"/>
        <v>20.048000000000002</v>
      </c>
      <c r="AD6474" s="17">
        <f t="shared" si="713"/>
        <v>80.191999999999993</v>
      </c>
    </row>
    <row r="6475" spans="1:30">
      <c r="A6475">
        <v>6474</v>
      </c>
      <c r="B6475" t="s">
        <v>8923</v>
      </c>
      <c r="C6475" s="4">
        <v>42447</v>
      </c>
      <c r="D6475" s="4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 s="17">
        <v>87.18</v>
      </c>
      <c r="V6475">
        <f t="shared" si="707"/>
        <v>2016</v>
      </c>
      <c r="W6475" t="str">
        <f t="shared" si="708"/>
        <v>Mar</v>
      </c>
      <c r="X6475" s="9" t="str">
        <f>Sample___Superstore[[#This Row],[Order Year]]&amp;"-"&amp;Sample___Superstore[[#This Row],[Order Month]]</f>
        <v>2016-Mar</v>
      </c>
      <c r="Y6475" s="10">
        <f>Sample___Superstore6[[#This Row],[Profit]]/Sample___Superstore6[[#This Row],[Sales]]</f>
        <v>0.10000000000000002</v>
      </c>
      <c r="Z6475" s="9">
        <f t="shared" si="709"/>
        <v>2</v>
      </c>
      <c r="AA6475" s="17">
        <f t="shared" si="710"/>
        <v>29.060000000000002</v>
      </c>
      <c r="AB6475" s="17">
        <f t="shared" si="711"/>
        <v>290.59999999999997</v>
      </c>
      <c r="AC6475" s="17">
        <f t="shared" si="712"/>
        <v>174.36</v>
      </c>
      <c r="AD6475" s="17">
        <f t="shared" si="713"/>
        <v>697.43999999999994</v>
      </c>
    </row>
    <row r="6476" spans="1:30">
      <c r="A6476">
        <v>6475</v>
      </c>
      <c r="B6476" t="s">
        <v>8924</v>
      </c>
      <c r="C6476" s="4">
        <v>41653</v>
      </c>
      <c r="D6476" s="4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 s="17">
        <v>-53.285600000000002</v>
      </c>
      <c r="V6476">
        <f t="shared" si="707"/>
        <v>2014</v>
      </c>
      <c r="W6476" t="str">
        <f t="shared" si="708"/>
        <v>Jan</v>
      </c>
      <c r="X6476" s="9" t="str">
        <f>Sample___Superstore[[#This Row],[Order Year]]&amp;"-"&amp;Sample___Superstore[[#This Row],[Order Month]]</f>
        <v>2014-Jan</v>
      </c>
      <c r="Y6476" s="10">
        <f>Sample___Superstore6[[#This Row],[Profit]]/Sample___Superstore6[[#This Row],[Sales]]</f>
        <v>-0.86</v>
      </c>
      <c r="Z6476" s="9">
        <f t="shared" si="709"/>
        <v>1</v>
      </c>
      <c r="AA6476" s="17">
        <f t="shared" si="710"/>
        <v>-13.321400000000001</v>
      </c>
      <c r="AB6476" s="17">
        <f t="shared" si="711"/>
        <v>15.49</v>
      </c>
      <c r="AC6476" s="17">
        <f t="shared" si="712"/>
        <v>30.98</v>
      </c>
      <c r="AD6476" s="17">
        <f t="shared" si="713"/>
        <v>30.98</v>
      </c>
    </row>
    <row r="6477" spans="1:30">
      <c r="A6477">
        <v>6476</v>
      </c>
      <c r="B6477" t="s">
        <v>8925</v>
      </c>
      <c r="C6477" s="4">
        <v>42889</v>
      </c>
      <c r="D6477" s="4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 s="17">
        <v>-3.4914000000000001</v>
      </c>
      <c r="V6477">
        <f t="shared" si="707"/>
        <v>2017</v>
      </c>
      <c r="W6477" t="str">
        <f t="shared" si="708"/>
        <v>Jun</v>
      </c>
      <c r="X6477" s="9" t="str">
        <f>Sample___Superstore[[#This Row],[Order Year]]&amp;"-"&amp;Sample___Superstore[[#This Row],[Order Month]]</f>
        <v>2017-Jun</v>
      </c>
      <c r="Y6477" s="10">
        <f>Sample___Superstore6[[#This Row],[Profit]]/Sample___Superstore6[[#This Row],[Sales]]</f>
        <v>-0.76666666666666661</v>
      </c>
      <c r="Z6477" s="9">
        <f t="shared" si="709"/>
        <v>7</v>
      </c>
      <c r="AA6477" s="17">
        <f t="shared" si="710"/>
        <v>-1.1637999999999999</v>
      </c>
      <c r="AB6477" s="17">
        <f t="shared" si="711"/>
        <v>1.518</v>
      </c>
      <c r="AC6477" s="17">
        <f t="shared" si="712"/>
        <v>3.1878000000000002</v>
      </c>
      <c r="AD6477" s="17">
        <f t="shared" si="713"/>
        <v>1.3662000000000001</v>
      </c>
    </row>
    <row r="6478" spans="1:30">
      <c r="A6478">
        <v>6477</v>
      </c>
      <c r="B6478" t="s">
        <v>8925</v>
      </c>
      <c r="C6478" s="4">
        <v>42889</v>
      </c>
      <c r="D6478" s="4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 s="17">
        <v>0.58499999999999996</v>
      </c>
      <c r="V6478">
        <f t="shared" si="707"/>
        <v>2017</v>
      </c>
      <c r="W6478" t="str">
        <f t="shared" si="708"/>
        <v>Jun</v>
      </c>
      <c r="X6478" s="9" t="str">
        <f>Sample___Superstore[[#This Row],[Order Year]]&amp;"-"&amp;Sample___Superstore[[#This Row],[Order Month]]</f>
        <v>2017-Jun</v>
      </c>
      <c r="Y6478" s="10">
        <f>Sample___Superstore6[[#This Row],[Profit]]/Sample___Superstore6[[#This Row],[Sales]]</f>
        <v>0.11249999999999999</v>
      </c>
      <c r="Z6478" s="9">
        <f t="shared" si="709"/>
        <v>7</v>
      </c>
      <c r="AA6478" s="17">
        <f t="shared" si="710"/>
        <v>0.29249999999999998</v>
      </c>
      <c r="AB6478" s="17">
        <f t="shared" si="711"/>
        <v>2.6</v>
      </c>
      <c r="AC6478" s="17">
        <f t="shared" si="712"/>
        <v>1.04</v>
      </c>
      <c r="AD6478" s="17">
        <f t="shared" si="713"/>
        <v>4.16</v>
      </c>
    </row>
    <row r="6479" spans="1:30">
      <c r="A6479">
        <v>6478</v>
      </c>
      <c r="B6479" t="s">
        <v>8925</v>
      </c>
      <c r="C6479" s="4">
        <v>42889</v>
      </c>
      <c r="D6479" s="4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 s="17">
        <v>-2.5749</v>
      </c>
      <c r="V6479">
        <f t="shared" si="707"/>
        <v>2017</v>
      </c>
      <c r="W6479" t="str">
        <f t="shared" si="708"/>
        <v>Jun</v>
      </c>
      <c r="X6479" s="9" t="str">
        <f>Sample___Superstore[[#This Row],[Order Year]]&amp;"-"&amp;Sample___Superstore[[#This Row],[Order Month]]</f>
        <v>2017-Jun</v>
      </c>
      <c r="Y6479" s="10">
        <f>Sample___Superstore6[[#This Row],[Profit]]/Sample___Superstore6[[#This Row],[Sales]]</f>
        <v>-1.2500000000000001E-2</v>
      </c>
      <c r="Z6479" s="9">
        <f t="shared" si="709"/>
        <v>7</v>
      </c>
      <c r="AA6479" s="17">
        <f t="shared" si="710"/>
        <v>-2.5749</v>
      </c>
      <c r="AB6479" s="17">
        <f t="shared" si="711"/>
        <v>205.99199999999999</v>
      </c>
      <c r="AC6479" s="17">
        <f t="shared" si="712"/>
        <v>41.198399999999999</v>
      </c>
      <c r="AD6479" s="17">
        <f t="shared" si="713"/>
        <v>164.7936</v>
      </c>
    </row>
    <row r="6480" spans="1:30">
      <c r="A6480">
        <v>6479</v>
      </c>
      <c r="B6480" t="s">
        <v>8925</v>
      </c>
      <c r="C6480" s="4">
        <v>42889</v>
      </c>
      <c r="D6480" s="4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 s="17">
        <v>5.4432</v>
      </c>
      <c r="V6480">
        <f t="shared" si="707"/>
        <v>2017</v>
      </c>
      <c r="W6480" t="str">
        <f t="shared" si="708"/>
        <v>Jun</v>
      </c>
      <c r="X6480" s="9" t="str">
        <f>Sample___Superstore[[#This Row],[Order Year]]&amp;"-"&amp;Sample___Superstore[[#This Row],[Order Month]]</f>
        <v>2017-Jun</v>
      </c>
      <c r="Y6480" s="10">
        <f>Sample___Superstore6[[#This Row],[Profit]]/Sample___Superstore6[[#This Row],[Sales]]</f>
        <v>0.35000000000000003</v>
      </c>
      <c r="Z6480" s="9">
        <f t="shared" si="709"/>
        <v>7</v>
      </c>
      <c r="AA6480" s="17">
        <f t="shared" si="710"/>
        <v>1.8144</v>
      </c>
      <c r="AB6480" s="17">
        <f t="shared" si="711"/>
        <v>5.1840000000000002</v>
      </c>
      <c r="AC6480" s="17">
        <f t="shared" si="712"/>
        <v>3.1104000000000003</v>
      </c>
      <c r="AD6480" s="17">
        <f t="shared" si="713"/>
        <v>12.441599999999999</v>
      </c>
    </row>
    <row r="6481" spans="1:30">
      <c r="A6481">
        <v>6480</v>
      </c>
      <c r="B6481" t="s">
        <v>8925</v>
      </c>
      <c r="C6481" s="4">
        <v>42889</v>
      </c>
      <c r="D6481" s="4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 s="17">
        <v>50.396000000000001</v>
      </c>
      <c r="V6481">
        <f t="shared" si="707"/>
        <v>2017</v>
      </c>
      <c r="W6481" t="str">
        <f t="shared" si="708"/>
        <v>Jun</v>
      </c>
      <c r="X6481" s="9" t="str">
        <f>Sample___Superstore[[#This Row],[Order Year]]&amp;"-"&amp;Sample___Superstore[[#This Row],[Order Month]]</f>
        <v>2017-Jun</v>
      </c>
      <c r="Y6481" s="10">
        <f>Sample___Superstore6[[#This Row],[Profit]]/Sample___Superstore6[[#This Row],[Sales]]</f>
        <v>0.1</v>
      </c>
      <c r="Z6481" s="9">
        <f t="shared" si="709"/>
        <v>7</v>
      </c>
      <c r="AA6481" s="17">
        <f t="shared" si="710"/>
        <v>10.0792</v>
      </c>
      <c r="AB6481" s="17">
        <f t="shared" si="711"/>
        <v>100.792</v>
      </c>
      <c r="AC6481" s="17">
        <f t="shared" si="712"/>
        <v>100.792</v>
      </c>
      <c r="AD6481" s="17">
        <f t="shared" si="713"/>
        <v>403.16800000000001</v>
      </c>
    </row>
    <row r="6482" spans="1:30">
      <c r="A6482">
        <v>6481</v>
      </c>
      <c r="B6482" t="s">
        <v>8925</v>
      </c>
      <c r="C6482" s="4">
        <v>42889</v>
      </c>
      <c r="D6482" s="4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 s="17">
        <v>1.8353999999999999</v>
      </c>
      <c r="V6482">
        <f t="shared" si="707"/>
        <v>2017</v>
      </c>
      <c r="W6482" t="str">
        <f t="shared" si="708"/>
        <v>Jun</v>
      </c>
      <c r="X6482" s="9" t="str">
        <f>Sample___Superstore[[#This Row],[Order Year]]&amp;"-"&amp;Sample___Superstore[[#This Row],[Order Month]]</f>
        <v>2017-Jun</v>
      </c>
      <c r="Y6482" s="10">
        <f>Sample___Superstore6[[#This Row],[Profit]]/Sample___Superstore6[[#This Row],[Sales]]</f>
        <v>7.4999999999999997E-2</v>
      </c>
      <c r="Z6482" s="9">
        <f t="shared" si="709"/>
        <v>7</v>
      </c>
      <c r="AA6482" s="17">
        <f t="shared" si="710"/>
        <v>0.26219999999999999</v>
      </c>
      <c r="AB6482" s="17">
        <f t="shared" si="711"/>
        <v>3.496</v>
      </c>
      <c r="AC6482" s="17">
        <f t="shared" si="712"/>
        <v>4.894400000000001</v>
      </c>
      <c r="AD6482" s="17">
        <f t="shared" si="713"/>
        <v>19.5776</v>
      </c>
    </row>
    <row r="6483" spans="1:30">
      <c r="A6483">
        <v>6482</v>
      </c>
      <c r="B6483" t="s">
        <v>8925</v>
      </c>
      <c r="C6483" s="4">
        <v>42889</v>
      </c>
      <c r="D6483" s="4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 s="17">
        <v>0</v>
      </c>
      <c r="V6483">
        <f t="shared" si="707"/>
        <v>2017</v>
      </c>
      <c r="W6483" t="str">
        <f t="shared" si="708"/>
        <v>Jun</v>
      </c>
      <c r="X6483" s="9" t="str">
        <f>Sample___Superstore[[#This Row],[Order Year]]&amp;"-"&amp;Sample___Superstore[[#This Row],[Order Month]]</f>
        <v>2017-Jun</v>
      </c>
      <c r="Y6483" s="10">
        <f>Sample___Superstore6[[#This Row],[Profit]]/Sample___Superstore6[[#This Row],[Sales]]</f>
        <v>0</v>
      </c>
      <c r="Z6483" s="9">
        <f t="shared" si="709"/>
        <v>7</v>
      </c>
      <c r="AA6483" s="17">
        <f t="shared" si="710"/>
        <v>0</v>
      </c>
      <c r="AB6483" s="17">
        <f t="shared" si="711"/>
        <v>120.78400000000001</v>
      </c>
      <c r="AC6483" s="17">
        <f t="shared" si="712"/>
        <v>48.313600000000008</v>
      </c>
      <c r="AD6483" s="17">
        <f t="shared" si="713"/>
        <v>193.2544</v>
      </c>
    </row>
    <row r="6484" spans="1:30">
      <c r="A6484">
        <v>6483</v>
      </c>
      <c r="B6484" t="s">
        <v>8925</v>
      </c>
      <c r="C6484" s="4">
        <v>42889</v>
      </c>
      <c r="D6484" s="4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 s="17">
        <v>-4.1399999999999997</v>
      </c>
      <c r="V6484">
        <f t="shared" si="707"/>
        <v>2017</v>
      </c>
      <c r="W6484" t="str">
        <f t="shared" si="708"/>
        <v>Jun</v>
      </c>
      <c r="X6484" s="9" t="str">
        <f>Sample___Superstore[[#This Row],[Order Year]]&amp;"-"&amp;Sample___Superstore[[#This Row],[Order Month]]</f>
        <v>2017-Jun</v>
      </c>
      <c r="Y6484" s="10">
        <f>Sample___Superstore6[[#This Row],[Profit]]/Sample___Superstore6[[#This Row],[Sales]]</f>
        <v>-3.7499999999999999E-2</v>
      </c>
      <c r="Z6484" s="9">
        <f t="shared" si="709"/>
        <v>7</v>
      </c>
      <c r="AA6484" s="17">
        <f t="shared" si="710"/>
        <v>-2.0699999999999998</v>
      </c>
      <c r="AB6484" s="17">
        <f t="shared" si="711"/>
        <v>55.2</v>
      </c>
      <c r="AC6484" s="17">
        <f t="shared" si="712"/>
        <v>22.080000000000002</v>
      </c>
      <c r="AD6484" s="17">
        <f t="shared" si="713"/>
        <v>88.320000000000007</v>
      </c>
    </row>
    <row r="6485" spans="1:30">
      <c r="A6485">
        <v>6484</v>
      </c>
      <c r="B6485" t="s">
        <v>8926</v>
      </c>
      <c r="C6485" s="4">
        <v>42889</v>
      </c>
      <c r="D6485" s="4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 s="17">
        <v>-115.43040000000001</v>
      </c>
      <c r="V6485">
        <f t="shared" si="707"/>
        <v>2017</v>
      </c>
      <c r="W6485" t="str">
        <f t="shared" si="708"/>
        <v>Jun</v>
      </c>
      <c r="X6485" s="9" t="str">
        <f>Sample___Superstore[[#This Row],[Order Year]]&amp;"-"&amp;Sample___Superstore[[#This Row],[Order Month]]</f>
        <v>2017-Jun</v>
      </c>
      <c r="Y6485" s="10">
        <f>Sample___Superstore6[[#This Row],[Profit]]/Sample___Superstore6[[#This Row],[Sales]]</f>
        <v>-0.30000000000000004</v>
      </c>
      <c r="Z6485" s="9">
        <f t="shared" si="709"/>
        <v>6</v>
      </c>
      <c r="AA6485" s="17">
        <f t="shared" si="710"/>
        <v>-57.715200000000003</v>
      </c>
      <c r="AB6485" s="17">
        <f t="shared" si="711"/>
        <v>192.38399999999999</v>
      </c>
      <c r="AC6485" s="17">
        <f t="shared" si="712"/>
        <v>153.90719999999999</v>
      </c>
      <c r="AD6485" s="17">
        <f t="shared" si="713"/>
        <v>230.86079999999998</v>
      </c>
    </row>
    <row r="6486" spans="1:30">
      <c r="A6486">
        <v>6485</v>
      </c>
      <c r="B6486" t="s">
        <v>8926</v>
      </c>
      <c r="C6486" s="4">
        <v>42889</v>
      </c>
      <c r="D6486" s="4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 s="17">
        <v>36.183599999999998</v>
      </c>
      <c r="V6486">
        <f t="shared" si="707"/>
        <v>2017</v>
      </c>
      <c r="W6486" t="str">
        <f t="shared" si="708"/>
        <v>Jun</v>
      </c>
      <c r="X6486" s="9" t="str">
        <f>Sample___Superstore[[#This Row],[Order Year]]&amp;"-"&amp;Sample___Superstore[[#This Row],[Order Month]]</f>
        <v>2017-Jun</v>
      </c>
      <c r="Y6486" s="10">
        <f>Sample___Superstore6[[#This Row],[Profit]]/Sample___Superstore6[[#This Row],[Sales]]</f>
        <v>0.46</v>
      </c>
      <c r="Z6486" s="9">
        <f t="shared" si="709"/>
        <v>6</v>
      </c>
      <c r="AA6486" s="17">
        <f t="shared" si="710"/>
        <v>6.0305999999999997</v>
      </c>
      <c r="AB6486" s="17">
        <f t="shared" si="711"/>
        <v>13.11</v>
      </c>
      <c r="AC6486" s="17">
        <f t="shared" si="712"/>
        <v>0</v>
      </c>
      <c r="AD6486" s="17">
        <f t="shared" si="713"/>
        <v>78.66</v>
      </c>
    </row>
    <row r="6487" spans="1:30">
      <c r="A6487">
        <v>6486</v>
      </c>
      <c r="B6487" t="s">
        <v>8926</v>
      </c>
      <c r="C6487" s="4">
        <v>42889</v>
      </c>
      <c r="D6487" s="4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 s="17">
        <v>22.226400000000002</v>
      </c>
      <c r="V6487">
        <f t="shared" si="707"/>
        <v>2017</v>
      </c>
      <c r="W6487" t="str">
        <f t="shared" si="708"/>
        <v>Jun</v>
      </c>
      <c r="X6487" s="9" t="str">
        <f>Sample___Superstore[[#This Row],[Order Year]]&amp;"-"&amp;Sample___Superstore[[#This Row],[Order Month]]</f>
        <v>2017-Jun</v>
      </c>
      <c r="Y6487" s="10">
        <f>Sample___Superstore6[[#This Row],[Profit]]/Sample___Superstore6[[#This Row],[Sales]]</f>
        <v>0.49000000000000005</v>
      </c>
      <c r="Z6487" s="9">
        <f t="shared" si="709"/>
        <v>6</v>
      </c>
      <c r="AA6487" s="17">
        <f t="shared" si="710"/>
        <v>5.5566000000000004</v>
      </c>
      <c r="AB6487" s="17">
        <f t="shared" si="711"/>
        <v>11.34</v>
      </c>
      <c r="AC6487" s="17">
        <f t="shared" si="712"/>
        <v>0</v>
      </c>
      <c r="AD6487" s="17">
        <f t="shared" si="713"/>
        <v>45.36</v>
      </c>
    </row>
    <row r="6488" spans="1:30">
      <c r="A6488">
        <v>6487</v>
      </c>
      <c r="B6488" t="s">
        <v>8927</v>
      </c>
      <c r="C6488" s="4">
        <v>42084</v>
      </c>
      <c r="D6488" s="4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 s="17">
        <v>156.33799999999999</v>
      </c>
      <c r="V6488">
        <f t="shared" si="707"/>
        <v>2015</v>
      </c>
      <c r="W6488" t="str">
        <f t="shared" si="708"/>
        <v>Mar</v>
      </c>
      <c r="X6488" s="9" t="str">
        <f>Sample___Superstore[[#This Row],[Order Year]]&amp;"-"&amp;Sample___Superstore[[#This Row],[Order Month]]</f>
        <v>2015-Mar</v>
      </c>
      <c r="Y6488" s="10">
        <f>Sample___Superstore6[[#This Row],[Profit]]/Sample___Superstore6[[#This Row],[Sales]]</f>
        <v>0.16249999999999998</v>
      </c>
      <c r="Z6488" s="9">
        <f t="shared" si="709"/>
        <v>5</v>
      </c>
      <c r="AA6488" s="17">
        <f t="shared" si="710"/>
        <v>39.084499999999998</v>
      </c>
      <c r="AB6488" s="17">
        <f t="shared" si="711"/>
        <v>240.52</v>
      </c>
      <c r="AC6488" s="17">
        <f t="shared" si="712"/>
        <v>192.41600000000003</v>
      </c>
      <c r="AD6488" s="17">
        <f t="shared" si="713"/>
        <v>769.66399999999999</v>
      </c>
    </row>
    <row r="6489" spans="1:30">
      <c r="A6489">
        <v>6488</v>
      </c>
      <c r="B6489" t="s">
        <v>8927</v>
      </c>
      <c r="C6489" s="4">
        <v>42084</v>
      </c>
      <c r="D6489" s="4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 s="17">
        <v>-9.8462999999999994</v>
      </c>
      <c r="V6489">
        <f t="shared" si="707"/>
        <v>2015</v>
      </c>
      <c r="W6489" t="str">
        <f t="shared" si="708"/>
        <v>Mar</v>
      </c>
      <c r="X6489" s="9" t="str">
        <f>Sample___Superstore[[#This Row],[Order Year]]&amp;"-"&amp;Sample___Superstore[[#This Row],[Order Month]]</f>
        <v>2015-Mar</v>
      </c>
      <c r="Y6489" s="10">
        <f>Sample___Superstore6[[#This Row],[Profit]]/Sample___Superstore6[[#This Row],[Sales]]</f>
        <v>-0.76666666666666661</v>
      </c>
      <c r="Z6489" s="9">
        <f t="shared" si="709"/>
        <v>5</v>
      </c>
      <c r="AA6489" s="17">
        <f t="shared" si="710"/>
        <v>-3.2820999999999998</v>
      </c>
      <c r="AB6489" s="17">
        <f t="shared" si="711"/>
        <v>4.2809999999999997</v>
      </c>
      <c r="AC6489" s="17">
        <f t="shared" si="712"/>
        <v>8.9901</v>
      </c>
      <c r="AD6489" s="17">
        <f t="shared" si="713"/>
        <v>3.8529</v>
      </c>
    </row>
    <row r="6490" spans="1:30">
      <c r="A6490">
        <v>6489</v>
      </c>
      <c r="B6490" t="s">
        <v>8927</v>
      </c>
      <c r="C6490" s="4">
        <v>42084</v>
      </c>
      <c r="D6490" s="4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 s="17">
        <v>96.023200000000003</v>
      </c>
      <c r="V6490">
        <f t="shared" si="707"/>
        <v>2015</v>
      </c>
      <c r="W6490" t="str">
        <f t="shared" si="708"/>
        <v>Mar</v>
      </c>
      <c r="X6490" s="9" t="str">
        <f>Sample___Superstore[[#This Row],[Order Year]]&amp;"-"&amp;Sample___Superstore[[#This Row],[Order Month]]</f>
        <v>2015-Mar</v>
      </c>
      <c r="Y6490" s="10">
        <f>Sample___Superstore6[[#This Row],[Profit]]/Sample___Superstore6[[#This Row],[Sales]]</f>
        <v>0.32500000000000001</v>
      </c>
      <c r="Z6490" s="9">
        <f t="shared" si="709"/>
        <v>5</v>
      </c>
      <c r="AA6490" s="17">
        <f t="shared" si="710"/>
        <v>6.8588000000000005</v>
      </c>
      <c r="AB6490" s="17">
        <f t="shared" si="711"/>
        <v>21.104000000000003</v>
      </c>
      <c r="AC6490" s="17">
        <f t="shared" si="712"/>
        <v>59.091200000000008</v>
      </c>
      <c r="AD6490" s="17">
        <f t="shared" si="713"/>
        <v>236.3648</v>
      </c>
    </row>
    <row r="6491" spans="1:30">
      <c r="A6491">
        <v>6490</v>
      </c>
      <c r="B6491" t="s">
        <v>8928</v>
      </c>
      <c r="C6491" s="4">
        <v>42997</v>
      </c>
      <c r="D6491" s="4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 s="17">
        <v>15.552</v>
      </c>
      <c r="V6491">
        <f t="shared" si="707"/>
        <v>2017</v>
      </c>
      <c r="W6491" t="str">
        <f t="shared" si="708"/>
        <v>Sep</v>
      </c>
      <c r="X6491" s="9" t="str">
        <f>Sample___Superstore[[#This Row],[Order Year]]&amp;"-"&amp;Sample___Superstore[[#This Row],[Order Month]]</f>
        <v>2017-Sep</v>
      </c>
      <c r="Y6491" s="10">
        <f>Sample___Superstore6[[#This Row],[Profit]]/Sample___Superstore6[[#This Row],[Sales]]</f>
        <v>0.48</v>
      </c>
      <c r="Z6491" s="9">
        <f t="shared" si="709"/>
        <v>5</v>
      </c>
      <c r="AA6491" s="17">
        <f t="shared" si="710"/>
        <v>3.1103999999999998</v>
      </c>
      <c r="AB6491" s="17">
        <f t="shared" si="711"/>
        <v>6.4799999999999995</v>
      </c>
      <c r="AC6491" s="17">
        <f t="shared" si="712"/>
        <v>0</v>
      </c>
      <c r="AD6491" s="17">
        <f t="shared" si="713"/>
        <v>32.4</v>
      </c>
    </row>
    <row r="6492" spans="1:30">
      <c r="A6492">
        <v>6491</v>
      </c>
      <c r="B6492" t="s">
        <v>8929</v>
      </c>
      <c r="C6492" s="4">
        <v>41897</v>
      </c>
      <c r="D6492" s="4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 s="17">
        <v>16.889600000000002</v>
      </c>
      <c r="V6492">
        <f t="shared" si="707"/>
        <v>2014</v>
      </c>
      <c r="W6492" t="str">
        <f t="shared" si="708"/>
        <v>Sep</v>
      </c>
      <c r="X6492" s="9" t="str">
        <f>Sample___Superstore[[#This Row],[Order Year]]&amp;"-"&amp;Sample___Superstore[[#This Row],[Order Month]]</f>
        <v>2014-Sep</v>
      </c>
      <c r="Y6492" s="10">
        <f>Sample___Superstore6[[#This Row],[Profit]]/Sample___Superstore6[[#This Row],[Sales]]</f>
        <v>0.16250000000000001</v>
      </c>
      <c r="Z6492" s="9">
        <f t="shared" si="709"/>
        <v>4</v>
      </c>
      <c r="AA6492" s="17">
        <f t="shared" si="710"/>
        <v>4.2224000000000004</v>
      </c>
      <c r="AB6492" s="17">
        <f t="shared" si="711"/>
        <v>25.984000000000002</v>
      </c>
      <c r="AC6492" s="17">
        <f t="shared" si="712"/>
        <v>20.787200000000002</v>
      </c>
      <c r="AD6492" s="17">
        <f t="shared" si="713"/>
        <v>83.148800000000008</v>
      </c>
    </row>
    <row r="6493" spans="1:30">
      <c r="A6493">
        <v>6492</v>
      </c>
      <c r="B6493" t="s">
        <v>8930</v>
      </c>
      <c r="C6493" s="4">
        <v>42694</v>
      </c>
      <c r="D6493" s="4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 s="17">
        <v>10.8588</v>
      </c>
      <c r="V6493">
        <f t="shared" si="707"/>
        <v>2016</v>
      </c>
      <c r="W6493" t="str">
        <f t="shared" si="708"/>
        <v>Nov</v>
      </c>
      <c r="X6493" s="9" t="str">
        <f>Sample___Superstore[[#This Row],[Order Year]]&amp;"-"&amp;Sample___Superstore[[#This Row],[Order Month]]</f>
        <v>2016-Nov</v>
      </c>
      <c r="Y6493" s="10">
        <f>Sample___Superstore6[[#This Row],[Profit]]/Sample___Superstore6[[#This Row],[Sales]]</f>
        <v>3.7500000000000006E-2</v>
      </c>
      <c r="Z6493" s="9">
        <f t="shared" si="709"/>
        <v>5</v>
      </c>
      <c r="AA6493" s="17">
        <f t="shared" si="710"/>
        <v>5.4294000000000002</v>
      </c>
      <c r="AB6493" s="17">
        <f t="shared" si="711"/>
        <v>144.78399999999999</v>
      </c>
      <c r="AC6493" s="17">
        <f t="shared" si="712"/>
        <v>57.913600000000002</v>
      </c>
      <c r="AD6493" s="17">
        <f t="shared" si="713"/>
        <v>231.65439999999998</v>
      </c>
    </row>
    <row r="6494" spans="1:30">
      <c r="A6494">
        <v>6493</v>
      </c>
      <c r="B6494" t="s">
        <v>8930</v>
      </c>
      <c r="C6494" s="4">
        <v>42694</v>
      </c>
      <c r="D6494" s="4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 s="17">
        <v>4.4684999999999997</v>
      </c>
      <c r="V6494">
        <f t="shared" si="707"/>
        <v>2016</v>
      </c>
      <c r="W6494" t="str">
        <f t="shared" si="708"/>
        <v>Nov</v>
      </c>
      <c r="X6494" s="9" t="str">
        <f>Sample___Superstore[[#This Row],[Order Year]]&amp;"-"&amp;Sample___Superstore[[#This Row],[Order Month]]</f>
        <v>2016-Nov</v>
      </c>
      <c r="Y6494" s="10">
        <f>Sample___Superstore6[[#This Row],[Profit]]/Sample___Superstore6[[#This Row],[Sales]]</f>
        <v>0.11249999999999999</v>
      </c>
      <c r="Z6494" s="9">
        <f t="shared" si="709"/>
        <v>5</v>
      </c>
      <c r="AA6494" s="17">
        <f t="shared" si="710"/>
        <v>0.89369999999999994</v>
      </c>
      <c r="AB6494" s="17">
        <f t="shared" si="711"/>
        <v>7.944</v>
      </c>
      <c r="AC6494" s="17">
        <f t="shared" si="712"/>
        <v>7.944</v>
      </c>
      <c r="AD6494" s="17">
        <f t="shared" si="713"/>
        <v>31.776</v>
      </c>
    </row>
    <row r="6495" spans="1:30">
      <c r="A6495">
        <v>6494</v>
      </c>
      <c r="B6495" t="s">
        <v>8930</v>
      </c>
      <c r="C6495" s="4">
        <v>42694</v>
      </c>
      <c r="D6495" s="4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 s="17">
        <v>24.476800000000001</v>
      </c>
      <c r="V6495">
        <f t="shared" si="707"/>
        <v>2016</v>
      </c>
      <c r="W6495" t="str">
        <f t="shared" si="708"/>
        <v>Nov</v>
      </c>
      <c r="X6495" s="9" t="str">
        <f>Sample___Superstore[[#This Row],[Order Year]]&amp;"-"&amp;Sample___Superstore[[#This Row],[Order Month]]</f>
        <v>2016-Nov</v>
      </c>
      <c r="Y6495" s="10">
        <f>Sample___Superstore6[[#This Row],[Profit]]/Sample___Superstore6[[#This Row],[Sales]]</f>
        <v>0.1</v>
      </c>
      <c r="Z6495" s="9">
        <f t="shared" si="709"/>
        <v>5</v>
      </c>
      <c r="AA6495" s="17">
        <f t="shared" si="710"/>
        <v>6.1192000000000002</v>
      </c>
      <c r="AB6495" s="17">
        <f t="shared" si="711"/>
        <v>61.192</v>
      </c>
      <c r="AC6495" s="17">
        <f t="shared" si="712"/>
        <v>48.953600000000002</v>
      </c>
      <c r="AD6495" s="17">
        <f t="shared" si="713"/>
        <v>195.81440000000001</v>
      </c>
    </row>
    <row r="6496" spans="1:30">
      <c r="A6496">
        <v>6495</v>
      </c>
      <c r="B6496" t="s">
        <v>8931</v>
      </c>
      <c r="C6496" s="4">
        <v>43036</v>
      </c>
      <c r="D6496" s="4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17">
        <v>-2.7</v>
      </c>
      <c r="V6496">
        <f t="shared" si="707"/>
        <v>2017</v>
      </c>
      <c r="W6496" t="str">
        <f t="shared" si="708"/>
        <v>Oct</v>
      </c>
      <c r="X6496" s="9" t="str">
        <f>Sample___Superstore[[#This Row],[Order Year]]&amp;"-"&amp;Sample___Superstore[[#This Row],[Order Month]]</f>
        <v>2017-Oct</v>
      </c>
      <c r="Y6496" s="10">
        <f>Sample___Superstore6[[#This Row],[Profit]]/Sample___Superstore6[[#This Row],[Sales]]</f>
        <v>-0.1125</v>
      </c>
      <c r="Z6496" s="9">
        <f t="shared" si="709"/>
        <v>4</v>
      </c>
      <c r="AA6496" s="17">
        <f t="shared" si="710"/>
        <v>-1.35</v>
      </c>
      <c r="AB6496" s="17">
        <f t="shared" si="711"/>
        <v>12</v>
      </c>
      <c r="AC6496" s="17">
        <f t="shared" si="712"/>
        <v>4.8000000000000007</v>
      </c>
      <c r="AD6496" s="17">
        <f t="shared" si="713"/>
        <v>19.2</v>
      </c>
    </row>
    <row r="6497" spans="1:30">
      <c r="A6497">
        <v>6496</v>
      </c>
      <c r="B6497" t="s">
        <v>8931</v>
      </c>
      <c r="C6497" s="4">
        <v>43036</v>
      </c>
      <c r="D6497" s="4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 s="17">
        <v>5.4432</v>
      </c>
      <c r="V6497">
        <f t="shared" si="707"/>
        <v>2017</v>
      </c>
      <c r="W6497" t="str">
        <f t="shared" si="708"/>
        <v>Oct</v>
      </c>
      <c r="X6497" s="9" t="str">
        <f>Sample___Superstore[[#This Row],[Order Year]]&amp;"-"&amp;Sample___Superstore[[#This Row],[Order Month]]</f>
        <v>2017-Oct</v>
      </c>
      <c r="Y6497" s="10">
        <f>Sample___Superstore6[[#This Row],[Profit]]/Sample___Superstore6[[#This Row],[Sales]]</f>
        <v>0.35000000000000003</v>
      </c>
      <c r="Z6497" s="9">
        <f t="shared" si="709"/>
        <v>4</v>
      </c>
      <c r="AA6497" s="17">
        <f t="shared" si="710"/>
        <v>1.8144</v>
      </c>
      <c r="AB6497" s="17">
        <f t="shared" si="711"/>
        <v>5.1840000000000002</v>
      </c>
      <c r="AC6497" s="17">
        <f t="shared" si="712"/>
        <v>3.1104000000000003</v>
      </c>
      <c r="AD6497" s="17">
        <f t="shared" si="713"/>
        <v>12.441599999999999</v>
      </c>
    </row>
    <row r="6498" spans="1:30">
      <c r="A6498">
        <v>6497</v>
      </c>
      <c r="B6498" t="s">
        <v>8931</v>
      </c>
      <c r="C6498" s="4">
        <v>43036</v>
      </c>
      <c r="D6498" s="4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 s="17">
        <v>-3.2719999999999998</v>
      </c>
      <c r="V6498">
        <f t="shared" si="707"/>
        <v>2017</v>
      </c>
      <c r="W6498" t="str">
        <f t="shared" si="708"/>
        <v>Oct</v>
      </c>
      <c r="X6498" s="9" t="str">
        <f>Sample___Superstore[[#This Row],[Order Year]]&amp;"-"&amp;Sample___Superstore[[#This Row],[Order Month]]</f>
        <v>2017-Oct</v>
      </c>
      <c r="Y6498" s="10">
        <f>Sample___Superstore6[[#This Row],[Profit]]/Sample___Superstore6[[#This Row],[Sales]]</f>
        <v>-0.125</v>
      </c>
      <c r="Z6498" s="9">
        <f t="shared" si="709"/>
        <v>4</v>
      </c>
      <c r="AA6498" s="17">
        <f t="shared" si="710"/>
        <v>-1.6359999999999999</v>
      </c>
      <c r="AB6498" s="17">
        <f t="shared" si="711"/>
        <v>13.087999999999999</v>
      </c>
      <c r="AC6498" s="17">
        <f t="shared" si="712"/>
        <v>5.2351999999999999</v>
      </c>
      <c r="AD6498" s="17">
        <f t="shared" si="713"/>
        <v>20.940799999999999</v>
      </c>
    </row>
    <row r="6499" spans="1:30">
      <c r="A6499">
        <v>6498</v>
      </c>
      <c r="B6499" t="s">
        <v>8932</v>
      </c>
      <c r="C6499" s="4">
        <v>42209</v>
      </c>
      <c r="D6499" s="4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17">
        <v>6.0726000000000004</v>
      </c>
      <c r="V6499">
        <f t="shared" si="707"/>
        <v>2015</v>
      </c>
      <c r="W6499" t="str">
        <f t="shared" si="708"/>
        <v>Jul</v>
      </c>
      <c r="X6499" s="9" t="str">
        <f>Sample___Superstore[[#This Row],[Order Year]]&amp;"-"&amp;Sample___Superstore[[#This Row],[Order Month]]</f>
        <v>2015-Jul</v>
      </c>
      <c r="Y6499" s="10">
        <f>Sample___Superstore6[[#This Row],[Profit]]/Sample___Superstore6[[#This Row],[Sales]]</f>
        <v>0.28999999999999998</v>
      </c>
      <c r="Z6499" s="9">
        <f t="shared" si="709"/>
        <v>4</v>
      </c>
      <c r="AA6499" s="17">
        <f t="shared" si="710"/>
        <v>2.0242</v>
      </c>
      <c r="AB6499" s="17">
        <f t="shared" si="711"/>
        <v>6.98</v>
      </c>
      <c r="AC6499" s="17">
        <f t="shared" si="712"/>
        <v>0</v>
      </c>
      <c r="AD6499" s="17">
        <f t="shared" si="713"/>
        <v>20.94</v>
      </c>
    </row>
    <row r="6500" spans="1:30">
      <c r="A6500">
        <v>6499</v>
      </c>
      <c r="B6500" t="s">
        <v>8932</v>
      </c>
      <c r="C6500" s="4">
        <v>42209</v>
      </c>
      <c r="D6500" s="4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 s="17">
        <v>62.141399999999997</v>
      </c>
      <c r="V6500">
        <f t="shared" si="707"/>
        <v>2015</v>
      </c>
      <c r="W6500" t="str">
        <f t="shared" si="708"/>
        <v>Jul</v>
      </c>
      <c r="X6500" s="9" t="str">
        <f>Sample___Superstore[[#This Row],[Order Year]]&amp;"-"&amp;Sample___Superstore[[#This Row],[Order Month]]</f>
        <v>2015-Jul</v>
      </c>
      <c r="Y6500" s="10">
        <f>Sample___Superstore6[[#This Row],[Profit]]/Sample___Superstore6[[#This Row],[Sales]]</f>
        <v>0.45999999999999996</v>
      </c>
      <c r="Z6500" s="9">
        <f t="shared" si="709"/>
        <v>4</v>
      </c>
      <c r="AA6500" s="17">
        <f t="shared" si="710"/>
        <v>6.9045999999999994</v>
      </c>
      <c r="AB6500" s="17">
        <f t="shared" si="711"/>
        <v>15.01</v>
      </c>
      <c r="AC6500" s="17">
        <f t="shared" si="712"/>
        <v>0</v>
      </c>
      <c r="AD6500" s="17">
        <f t="shared" si="713"/>
        <v>135.09</v>
      </c>
    </row>
    <row r="6501" spans="1:30">
      <c r="A6501">
        <v>6500</v>
      </c>
      <c r="B6501" t="s">
        <v>8932</v>
      </c>
      <c r="C6501" s="4">
        <v>42209</v>
      </c>
      <c r="D6501" s="4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 s="17">
        <v>64.367800000000003</v>
      </c>
      <c r="V6501">
        <f t="shared" si="707"/>
        <v>2015</v>
      </c>
      <c r="W6501" t="str">
        <f t="shared" si="708"/>
        <v>Jul</v>
      </c>
      <c r="X6501" s="9" t="str">
        <f>Sample___Superstore[[#This Row],[Order Year]]&amp;"-"&amp;Sample___Superstore[[#This Row],[Order Month]]</f>
        <v>2015-Jul</v>
      </c>
      <c r="Y6501" s="10">
        <f>Sample___Superstore6[[#This Row],[Profit]]/Sample___Superstore6[[#This Row],[Sales]]</f>
        <v>0.23</v>
      </c>
      <c r="Z6501" s="9">
        <f t="shared" si="709"/>
        <v>4</v>
      </c>
      <c r="AA6501" s="17">
        <f t="shared" si="710"/>
        <v>4.5977000000000006</v>
      </c>
      <c r="AB6501" s="17">
        <f t="shared" si="711"/>
        <v>19.990000000000002</v>
      </c>
      <c r="AC6501" s="17">
        <f t="shared" si="712"/>
        <v>0</v>
      </c>
      <c r="AD6501" s="17">
        <f t="shared" si="713"/>
        <v>279.86</v>
      </c>
    </row>
    <row r="6502" spans="1:30">
      <c r="A6502">
        <v>6501</v>
      </c>
      <c r="B6502" t="s">
        <v>8932</v>
      </c>
      <c r="C6502" s="4">
        <v>42209</v>
      </c>
      <c r="D6502" s="4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 s="17">
        <v>41.427599999999998</v>
      </c>
      <c r="V6502">
        <f t="shared" si="707"/>
        <v>2015</v>
      </c>
      <c r="W6502" t="str">
        <f t="shared" si="708"/>
        <v>Jul</v>
      </c>
      <c r="X6502" s="9" t="str">
        <f>Sample___Superstore[[#This Row],[Order Year]]&amp;"-"&amp;Sample___Superstore[[#This Row],[Order Month]]</f>
        <v>2015-Jul</v>
      </c>
      <c r="Y6502" s="10">
        <f>Sample___Superstore6[[#This Row],[Profit]]/Sample___Superstore6[[#This Row],[Sales]]</f>
        <v>0.45999999999999996</v>
      </c>
      <c r="Z6502" s="9">
        <f t="shared" si="709"/>
        <v>4</v>
      </c>
      <c r="AA6502" s="17">
        <f t="shared" si="710"/>
        <v>6.9045999999999994</v>
      </c>
      <c r="AB6502" s="17">
        <f t="shared" si="711"/>
        <v>15.01</v>
      </c>
      <c r="AC6502" s="17">
        <f t="shared" si="712"/>
        <v>0</v>
      </c>
      <c r="AD6502" s="17">
        <f t="shared" si="713"/>
        <v>90.06</v>
      </c>
    </row>
    <row r="6503" spans="1:30">
      <c r="A6503">
        <v>6502</v>
      </c>
      <c r="B6503" t="s">
        <v>8935</v>
      </c>
      <c r="C6503" s="4">
        <v>41945</v>
      </c>
      <c r="D6503" s="4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 s="17">
        <v>-107.9928</v>
      </c>
      <c r="V6503">
        <f t="shared" si="707"/>
        <v>2014</v>
      </c>
      <c r="W6503" t="str">
        <f t="shared" si="708"/>
        <v>Nov</v>
      </c>
      <c r="X6503" s="9" t="str">
        <f>Sample___Superstore[[#This Row],[Order Year]]&amp;"-"&amp;Sample___Superstore[[#This Row],[Order Month]]</f>
        <v>2014-Nov</v>
      </c>
      <c r="Y6503" s="10">
        <f>Sample___Superstore6[[#This Row],[Profit]]/Sample___Superstore6[[#This Row],[Sales]]</f>
        <v>-0.19999999999999998</v>
      </c>
      <c r="Z6503" s="9">
        <f t="shared" si="709"/>
        <v>4</v>
      </c>
      <c r="AA6503" s="17">
        <f t="shared" si="710"/>
        <v>-17.998799999999999</v>
      </c>
      <c r="AB6503" s="17">
        <f t="shared" si="711"/>
        <v>89.994000000000014</v>
      </c>
      <c r="AC6503" s="17">
        <f t="shared" si="712"/>
        <v>215.98560000000003</v>
      </c>
      <c r="AD6503" s="17">
        <f t="shared" si="713"/>
        <v>323.97840000000002</v>
      </c>
    </row>
    <row r="6504" spans="1:30">
      <c r="A6504">
        <v>6503</v>
      </c>
      <c r="B6504" t="s">
        <v>8935</v>
      </c>
      <c r="C6504" s="4">
        <v>41945</v>
      </c>
      <c r="D6504" s="4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 s="17">
        <v>-10.0464</v>
      </c>
      <c r="V6504">
        <f t="shared" si="707"/>
        <v>2014</v>
      </c>
      <c r="W6504" t="str">
        <f t="shared" si="708"/>
        <v>Nov</v>
      </c>
      <c r="X6504" s="9" t="str">
        <f>Sample___Superstore[[#This Row],[Order Year]]&amp;"-"&amp;Sample___Superstore[[#This Row],[Order Month]]</f>
        <v>2014-Nov</v>
      </c>
      <c r="Y6504" s="10">
        <f>Sample___Superstore6[[#This Row],[Profit]]/Sample___Superstore6[[#This Row],[Sales]]</f>
        <v>-0.2</v>
      </c>
      <c r="Z6504" s="9">
        <f t="shared" si="709"/>
        <v>4</v>
      </c>
      <c r="AA6504" s="17">
        <f t="shared" si="710"/>
        <v>-1.4352</v>
      </c>
      <c r="AB6504" s="17">
        <f t="shared" si="711"/>
        <v>7.1760000000000002</v>
      </c>
      <c r="AC6504" s="17">
        <f t="shared" si="712"/>
        <v>20.0928</v>
      </c>
      <c r="AD6504" s="17">
        <f t="shared" si="713"/>
        <v>30.139199999999999</v>
      </c>
    </row>
    <row r="6505" spans="1:30">
      <c r="A6505">
        <v>6504</v>
      </c>
      <c r="B6505" t="s">
        <v>8935</v>
      </c>
      <c r="C6505" s="4">
        <v>41945</v>
      </c>
      <c r="D6505" s="4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 s="17">
        <v>-13.4694</v>
      </c>
      <c r="V6505">
        <f t="shared" si="707"/>
        <v>2014</v>
      </c>
      <c r="W6505" t="str">
        <f t="shared" si="708"/>
        <v>Nov</v>
      </c>
      <c r="X6505" s="9" t="str">
        <f>Sample___Superstore[[#This Row],[Order Year]]&amp;"-"&amp;Sample___Superstore[[#This Row],[Order Month]]</f>
        <v>2014-Nov</v>
      </c>
      <c r="Y6505" s="10">
        <f>Sample___Superstore6[[#This Row],[Profit]]/Sample___Superstore6[[#This Row],[Sales]]</f>
        <v>-0.7</v>
      </c>
      <c r="Z6505" s="9">
        <f t="shared" si="709"/>
        <v>4</v>
      </c>
      <c r="AA6505" s="17">
        <f t="shared" si="710"/>
        <v>-4.4897999999999998</v>
      </c>
      <c r="AB6505" s="17">
        <f t="shared" si="711"/>
        <v>6.4140000000000006</v>
      </c>
      <c r="AC6505" s="17">
        <f t="shared" si="712"/>
        <v>13.4694</v>
      </c>
      <c r="AD6505" s="17">
        <f t="shared" si="713"/>
        <v>5.7726000000000006</v>
      </c>
    </row>
    <row r="6506" spans="1:30">
      <c r="A6506">
        <v>6505</v>
      </c>
      <c r="B6506" t="s">
        <v>8936</v>
      </c>
      <c r="C6506" s="4">
        <v>43056</v>
      </c>
      <c r="D6506" s="4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 s="17">
        <v>349.33920000000001</v>
      </c>
      <c r="V6506">
        <f t="shared" si="707"/>
        <v>2017</v>
      </c>
      <c r="W6506" t="str">
        <f t="shared" si="708"/>
        <v>Nov</v>
      </c>
      <c r="X6506" s="9" t="str">
        <f>Sample___Superstore[[#This Row],[Order Year]]&amp;"-"&amp;Sample___Superstore[[#This Row],[Order Month]]</f>
        <v>2017-Nov</v>
      </c>
      <c r="Y6506" s="10">
        <f>Sample___Superstore6[[#This Row],[Profit]]/Sample___Superstore6[[#This Row],[Sales]]</f>
        <v>0.27999999999999997</v>
      </c>
      <c r="Z6506" s="9">
        <f t="shared" si="709"/>
        <v>5</v>
      </c>
      <c r="AA6506" s="17">
        <f t="shared" si="710"/>
        <v>116.4464</v>
      </c>
      <c r="AB6506" s="17">
        <f t="shared" si="711"/>
        <v>415.88000000000005</v>
      </c>
      <c r="AC6506" s="17">
        <f t="shared" si="712"/>
        <v>0</v>
      </c>
      <c r="AD6506" s="17">
        <f t="shared" si="713"/>
        <v>1247.6400000000001</v>
      </c>
    </row>
    <row r="6507" spans="1:30">
      <c r="A6507">
        <v>6506</v>
      </c>
      <c r="B6507" t="s">
        <v>8937</v>
      </c>
      <c r="C6507" s="4">
        <v>42547</v>
      </c>
      <c r="D6507" s="4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 s="17">
        <v>0.46410000000000001</v>
      </c>
      <c r="V6507">
        <f t="shared" si="707"/>
        <v>2016</v>
      </c>
      <c r="W6507" t="str">
        <f t="shared" si="708"/>
        <v>Jun</v>
      </c>
      <c r="X6507" s="9" t="str">
        <f>Sample___Superstore[[#This Row],[Order Year]]&amp;"-"&amp;Sample___Superstore[[#This Row],[Order Month]]</f>
        <v>2016-Jun</v>
      </c>
      <c r="Y6507" s="10">
        <f>Sample___Superstore6[[#This Row],[Profit]]/Sample___Superstore6[[#This Row],[Sales]]</f>
        <v>8.7499999999999994E-2</v>
      </c>
      <c r="Z6507" s="9">
        <f t="shared" si="709"/>
        <v>4</v>
      </c>
      <c r="AA6507" s="17">
        <f t="shared" si="710"/>
        <v>0.1547</v>
      </c>
      <c r="AB6507" s="17">
        <f t="shared" si="711"/>
        <v>1.768</v>
      </c>
      <c r="AC6507" s="17">
        <f t="shared" si="712"/>
        <v>1.0608000000000002</v>
      </c>
      <c r="AD6507" s="17">
        <f t="shared" si="713"/>
        <v>4.2431999999999999</v>
      </c>
    </row>
    <row r="6508" spans="1:30">
      <c r="A6508">
        <v>6507</v>
      </c>
      <c r="B6508" t="s">
        <v>8940</v>
      </c>
      <c r="C6508" s="4">
        <v>42652</v>
      </c>
      <c r="D6508" s="4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 s="17">
        <v>5.98</v>
      </c>
      <c r="V6508">
        <f t="shared" si="707"/>
        <v>2016</v>
      </c>
      <c r="W6508" t="str">
        <f t="shared" si="708"/>
        <v>Oct</v>
      </c>
      <c r="X6508" s="9" t="str">
        <f>Sample___Superstore[[#This Row],[Order Year]]&amp;"-"&amp;Sample___Superstore[[#This Row],[Order Month]]</f>
        <v>2016-Oct</v>
      </c>
      <c r="Y6508" s="10">
        <f>Sample___Superstore6[[#This Row],[Profit]]/Sample___Superstore6[[#This Row],[Sales]]</f>
        <v>0.31250000000000006</v>
      </c>
      <c r="Z6508" s="9">
        <f t="shared" si="709"/>
        <v>2</v>
      </c>
      <c r="AA6508" s="17">
        <f t="shared" si="710"/>
        <v>1.4950000000000001</v>
      </c>
      <c r="AB6508" s="17">
        <f t="shared" si="711"/>
        <v>4.7839999999999998</v>
      </c>
      <c r="AC6508" s="17">
        <f t="shared" si="712"/>
        <v>3.8271999999999999</v>
      </c>
      <c r="AD6508" s="17">
        <f t="shared" si="713"/>
        <v>15.3088</v>
      </c>
    </row>
    <row r="6509" spans="1:30">
      <c r="A6509">
        <v>6508</v>
      </c>
      <c r="B6509" t="s">
        <v>8940</v>
      </c>
      <c r="C6509" s="4">
        <v>42652</v>
      </c>
      <c r="D6509" s="4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 s="17">
        <v>-24.962399999999999</v>
      </c>
      <c r="V6509">
        <f t="shared" si="707"/>
        <v>2016</v>
      </c>
      <c r="W6509" t="str">
        <f t="shared" si="708"/>
        <v>Oct</v>
      </c>
      <c r="X6509" s="9" t="str">
        <f>Sample___Superstore[[#This Row],[Order Year]]&amp;"-"&amp;Sample___Superstore[[#This Row],[Order Month]]</f>
        <v>2016-Oct</v>
      </c>
      <c r="Y6509" s="10">
        <f>Sample___Superstore6[[#This Row],[Profit]]/Sample___Superstore6[[#This Row],[Sales]]</f>
        <v>-7.4999999999999997E-2</v>
      </c>
      <c r="Z6509" s="9">
        <f t="shared" si="709"/>
        <v>2</v>
      </c>
      <c r="AA6509" s="17">
        <f t="shared" si="710"/>
        <v>-6.2405999999999997</v>
      </c>
      <c r="AB6509" s="17">
        <f t="shared" si="711"/>
        <v>83.207999999999998</v>
      </c>
      <c r="AC6509" s="17">
        <f t="shared" si="712"/>
        <v>66.566400000000002</v>
      </c>
      <c r="AD6509" s="17">
        <f t="shared" si="713"/>
        <v>266.26560000000001</v>
      </c>
    </row>
    <row r="6510" spans="1:30">
      <c r="A6510">
        <v>6509</v>
      </c>
      <c r="B6510" t="s">
        <v>8941</v>
      </c>
      <c r="C6510" s="4">
        <v>43089</v>
      </c>
      <c r="D6510" s="4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 s="17">
        <v>137.15100000000001</v>
      </c>
      <c r="V6510">
        <f t="shared" si="707"/>
        <v>2017</v>
      </c>
      <c r="W6510" t="str">
        <f t="shared" si="708"/>
        <v>Dec</v>
      </c>
      <c r="X6510" s="9" t="str">
        <f>Sample___Superstore[[#This Row],[Order Year]]&amp;"-"&amp;Sample___Superstore[[#This Row],[Order Month]]</f>
        <v>2017-Dec</v>
      </c>
      <c r="Y6510" s="10">
        <f>Sample___Superstore6[[#This Row],[Profit]]/Sample___Superstore6[[#This Row],[Sales]]</f>
        <v>0.4900000000000001</v>
      </c>
      <c r="Z6510" s="9">
        <f t="shared" si="709"/>
        <v>6</v>
      </c>
      <c r="AA6510" s="17">
        <f t="shared" si="710"/>
        <v>27.430200000000003</v>
      </c>
      <c r="AB6510" s="17">
        <f t="shared" si="711"/>
        <v>55.98</v>
      </c>
      <c r="AC6510" s="17">
        <f t="shared" si="712"/>
        <v>0</v>
      </c>
      <c r="AD6510" s="17">
        <f t="shared" si="713"/>
        <v>279.89999999999998</v>
      </c>
    </row>
    <row r="6511" spans="1:30">
      <c r="A6511">
        <v>6510</v>
      </c>
      <c r="B6511" t="s">
        <v>8941</v>
      </c>
      <c r="C6511" s="4">
        <v>43089</v>
      </c>
      <c r="D6511" s="4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 s="17">
        <v>17.623200000000001</v>
      </c>
      <c r="V6511">
        <f t="shared" si="707"/>
        <v>2017</v>
      </c>
      <c r="W6511" t="str">
        <f t="shared" si="708"/>
        <v>Dec</v>
      </c>
      <c r="X6511" s="9" t="str">
        <f>Sample___Superstore[[#This Row],[Order Year]]&amp;"-"&amp;Sample___Superstore[[#This Row],[Order Month]]</f>
        <v>2017-Dec</v>
      </c>
      <c r="Y6511" s="10">
        <f>Sample___Superstore6[[#This Row],[Profit]]/Sample___Superstore6[[#This Row],[Sales]]</f>
        <v>0.35000000000000003</v>
      </c>
      <c r="Z6511" s="9">
        <f t="shared" si="709"/>
        <v>6</v>
      </c>
      <c r="AA6511" s="17">
        <f t="shared" si="710"/>
        <v>5.8744000000000005</v>
      </c>
      <c r="AB6511" s="17">
        <f t="shared" si="711"/>
        <v>16.783999999999999</v>
      </c>
      <c r="AC6511" s="17">
        <f t="shared" si="712"/>
        <v>10.070399999999999</v>
      </c>
      <c r="AD6511" s="17">
        <f t="shared" si="713"/>
        <v>40.281599999999997</v>
      </c>
    </row>
    <row r="6512" spans="1:30">
      <c r="A6512">
        <v>6511</v>
      </c>
      <c r="B6512" t="s">
        <v>8941</v>
      </c>
      <c r="C6512" s="4">
        <v>43089</v>
      </c>
      <c r="D6512" s="4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 s="17">
        <v>16.669799999999999</v>
      </c>
      <c r="V6512">
        <f t="shared" si="707"/>
        <v>2017</v>
      </c>
      <c r="W6512" t="str">
        <f t="shared" si="708"/>
        <v>Dec</v>
      </c>
      <c r="X6512" s="9" t="str">
        <f>Sample___Superstore[[#This Row],[Order Year]]&amp;"-"&amp;Sample___Superstore[[#This Row],[Order Month]]</f>
        <v>2017-Dec</v>
      </c>
      <c r="Y6512" s="10">
        <f>Sample___Superstore6[[#This Row],[Profit]]/Sample___Superstore6[[#This Row],[Sales]]</f>
        <v>0.48999999999999994</v>
      </c>
      <c r="Z6512" s="9">
        <f t="shared" si="709"/>
        <v>6</v>
      </c>
      <c r="AA6512" s="17">
        <f t="shared" si="710"/>
        <v>5.5565999999999995</v>
      </c>
      <c r="AB6512" s="17">
        <f t="shared" si="711"/>
        <v>11.340000000000002</v>
      </c>
      <c r="AC6512" s="17">
        <f t="shared" si="712"/>
        <v>0</v>
      </c>
      <c r="AD6512" s="17">
        <f t="shared" si="713"/>
        <v>34.020000000000003</v>
      </c>
    </row>
    <row r="6513" spans="1:30">
      <c r="A6513">
        <v>6512</v>
      </c>
      <c r="B6513" t="s">
        <v>8942</v>
      </c>
      <c r="C6513" s="4">
        <v>42800</v>
      </c>
      <c r="D6513" s="4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 s="17">
        <v>8.1191999999999993</v>
      </c>
      <c r="V6513">
        <f t="shared" si="707"/>
        <v>2017</v>
      </c>
      <c r="W6513" t="str">
        <f t="shared" si="708"/>
        <v>Mar</v>
      </c>
      <c r="X6513" s="9" t="str">
        <f>Sample___Superstore[[#This Row],[Order Year]]&amp;"-"&amp;Sample___Superstore[[#This Row],[Order Month]]</f>
        <v>2017-Mar</v>
      </c>
      <c r="Y6513" s="10">
        <f>Sample___Superstore6[[#This Row],[Profit]]/Sample___Superstore6[[#This Row],[Sales]]</f>
        <v>0.33999999999999997</v>
      </c>
      <c r="Z6513" s="9">
        <f t="shared" si="709"/>
        <v>4</v>
      </c>
      <c r="AA6513" s="17">
        <f t="shared" si="710"/>
        <v>1.3532</v>
      </c>
      <c r="AB6513" s="17">
        <f t="shared" si="711"/>
        <v>3.98</v>
      </c>
      <c r="AC6513" s="17">
        <f t="shared" si="712"/>
        <v>0</v>
      </c>
      <c r="AD6513" s="17">
        <f t="shared" si="713"/>
        <v>23.88</v>
      </c>
    </row>
    <row r="6514" spans="1:30">
      <c r="A6514">
        <v>6513</v>
      </c>
      <c r="B6514" t="s">
        <v>8942</v>
      </c>
      <c r="C6514" s="4">
        <v>42800</v>
      </c>
      <c r="D6514" s="4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 s="17">
        <v>5.6448</v>
      </c>
      <c r="V6514">
        <f t="shared" si="707"/>
        <v>2017</v>
      </c>
      <c r="W6514" t="str">
        <f t="shared" si="708"/>
        <v>Mar</v>
      </c>
      <c r="X6514" s="9" t="str">
        <f>Sample___Superstore[[#This Row],[Order Year]]&amp;"-"&amp;Sample___Superstore[[#This Row],[Order Month]]</f>
        <v>2017-Mar</v>
      </c>
      <c r="Y6514" s="10">
        <f>Sample___Superstore6[[#This Row],[Profit]]/Sample___Superstore6[[#This Row],[Sales]]</f>
        <v>0.49000000000000005</v>
      </c>
      <c r="Z6514" s="9">
        <f t="shared" si="709"/>
        <v>4</v>
      </c>
      <c r="AA6514" s="17">
        <f t="shared" si="710"/>
        <v>1.4112</v>
      </c>
      <c r="AB6514" s="17">
        <f t="shared" si="711"/>
        <v>2.88</v>
      </c>
      <c r="AC6514" s="17">
        <f t="shared" si="712"/>
        <v>0</v>
      </c>
      <c r="AD6514" s="17">
        <f t="shared" si="713"/>
        <v>11.52</v>
      </c>
    </row>
    <row r="6515" spans="1:30">
      <c r="A6515">
        <v>6514</v>
      </c>
      <c r="B6515" t="s">
        <v>8942</v>
      </c>
      <c r="C6515" s="4">
        <v>42800</v>
      </c>
      <c r="D6515" s="4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 s="17">
        <v>140.59569999999999</v>
      </c>
      <c r="V6515">
        <f t="shared" si="707"/>
        <v>2017</v>
      </c>
      <c r="W6515" t="str">
        <f t="shared" si="708"/>
        <v>Mar</v>
      </c>
      <c r="X6515" s="9" t="str">
        <f>Sample___Superstore[[#This Row],[Order Year]]&amp;"-"&amp;Sample___Superstore[[#This Row],[Order Month]]</f>
        <v>2017-Mar</v>
      </c>
      <c r="Y6515" s="10">
        <f>Sample___Superstore6[[#This Row],[Profit]]/Sample___Superstore6[[#This Row],[Sales]]</f>
        <v>0.49</v>
      </c>
      <c r="Z6515" s="9">
        <f t="shared" si="709"/>
        <v>4</v>
      </c>
      <c r="AA6515" s="17">
        <f t="shared" si="710"/>
        <v>20.085100000000001</v>
      </c>
      <c r="AB6515" s="17">
        <f t="shared" si="711"/>
        <v>40.99</v>
      </c>
      <c r="AC6515" s="17">
        <f t="shared" si="712"/>
        <v>0</v>
      </c>
      <c r="AD6515" s="17">
        <f t="shared" si="713"/>
        <v>286.93</v>
      </c>
    </row>
    <row r="6516" spans="1:30">
      <c r="A6516">
        <v>6515</v>
      </c>
      <c r="B6516" t="s">
        <v>8942</v>
      </c>
      <c r="C6516" s="4">
        <v>42800</v>
      </c>
      <c r="D6516" s="4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 s="17">
        <v>23.2182</v>
      </c>
      <c r="V6516">
        <f t="shared" si="707"/>
        <v>2017</v>
      </c>
      <c r="W6516" t="str">
        <f t="shared" si="708"/>
        <v>Mar</v>
      </c>
      <c r="X6516" s="9" t="str">
        <f>Sample___Superstore[[#This Row],[Order Year]]&amp;"-"&amp;Sample___Superstore[[#This Row],[Order Month]]</f>
        <v>2017-Mar</v>
      </c>
      <c r="Y6516" s="10">
        <f>Sample___Superstore6[[#This Row],[Profit]]/Sample___Superstore6[[#This Row],[Sales]]</f>
        <v>0.1125</v>
      </c>
      <c r="Z6516" s="9">
        <f t="shared" si="709"/>
        <v>4</v>
      </c>
      <c r="AA6516" s="17">
        <f t="shared" si="710"/>
        <v>11.6091</v>
      </c>
      <c r="AB6516" s="17">
        <f t="shared" si="711"/>
        <v>103.19199999999999</v>
      </c>
      <c r="AC6516" s="17">
        <f t="shared" si="712"/>
        <v>41.276800000000001</v>
      </c>
      <c r="AD6516" s="17">
        <f t="shared" si="713"/>
        <v>165.10719999999998</v>
      </c>
    </row>
    <row r="6517" spans="1:30">
      <c r="A6517">
        <v>6516</v>
      </c>
      <c r="B6517" t="s">
        <v>8943</v>
      </c>
      <c r="C6517" s="4">
        <v>42993</v>
      </c>
      <c r="D6517" s="4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 s="17">
        <v>0</v>
      </c>
      <c r="V6517">
        <f t="shared" si="707"/>
        <v>2017</v>
      </c>
      <c r="W6517" t="str">
        <f t="shared" si="708"/>
        <v>Sep</v>
      </c>
      <c r="X6517" s="9" t="str">
        <f>Sample___Superstore[[#This Row],[Order Year]]&amp;"-"&amp;Sample___Superstore[[#This Row],[Order Month]]</f>
        <v>2017-Sep</v>
      </c>
      <c r="Y6517" s="10">
        <f>Sample___Superstore6[[#This Row],[Profit]]/Sample___Superstore6[[#This Row],[Sales]]</f>
        <v>0</v>
      </c>
      <c r="Z6517" s="9">
        <f t="shared" si="709"/>
        <v>4</v>
      </c>
      <c r="AA6517" s="17">
        <f t="shared" si="710"/>
        <v>0</v>
      </c>
      <c r="AB6517" s="17">
        <f t="shared" si="711"/>
        <v>72.784000000000006</v>
      </c>
      <c r="AC6517" s="17">
        <f t="shared" si="712"/>
        <v>43.670400000000001</v>
      </c>
      <c r="AD6517" s="17">
        <f t="shared" si="713"/>
        <v>174.6816</v>
      </c>
    </row>
    <row r="6518" spans="1:30">
      <c r="A6518">
        <v>6517</v>
      </c>
      <c r="B6518" t="s">
        <v>8943</v>
      </c>
      <c r="C6518" s="4">
        <v>42993</v>
      </c>
      <c r="D6518" s="4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 s="17">
        <v>105.98</v>
      </c>
      <c r="V6518">
        <f t="shared" si="707"/>
        <v>2017</v>
      </c>
      <c r="W6518" t="str">
        <f t="shared" si="708"/>
        <v>Sep</v>
      </c>
      <c r="X6518" s="9" t="str">
        <f>Sample___Superstore[[#This Row],[Order Year]]&amp;"-"&amp;Sample___Superstore[[#This Row],[Order Month]]</f>
        <v>2017-Sep</v>
      </c>
      <c r="Y6518" s="10">
        <f>Sample___Superstore6[[#This Row],[Profit]]/Sample___Superstore6[[#This Row],[Sales]]</f>
        <v>0.2</v>
      </c>
      <c r="Z6518" s="9">
        <f t="shared" si="709"/>
        <v>4</v>
      </c>
      <c r="AA6518" s="17">
        <f t="shared" si="710"/>
        <v>21.196000000000002</v>
      </c>
      <c r="AB6518" s="17">
        <f t="shared" si="711"/>
        <v>105.97999999999999</v>
      </c>
      <c r="AC6518" s="17">
        <f t="shared" si="712"/>
        <v>0</v>
      </c>
      <c r="AD6518" s="17">
        <f t="shared" si="713"/>
        <v>529.9</v>
      </c>
    </row>
    <row r="6519" spans="1:30">
      <c r="A6519">
        <v>6518</v>
      </c>
      <c r="B6519" t="s">
        <v>8943</v>
      </c>
      <c r="C6519" s="4">
        <v>42993</v>
      </c>
      <c r="D6519" s="4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 s="17">
        <v>41.706000000000003</v>
      </c>
      <c r="V6519">
        <f t="shared" si="707"/>
        <v>2017</v>
      </c>
      <c r="W6519" t="str">
        <f t="shared" si="708"/>
        <v>Sep</v>
      </c>
      <c r="X6519" s="9" t="str">
        <f>Sample___Superstore[[#This Row],[Order Year]]&amp;"-"&amp;Sample___Superstore[[#This Row],[Order Month]]</f>
        <v>2017-Sep</v>
      </c>
      <c r="Y6519" s="10">
        <f>Sample___Superstore6[[#This Row],[Profit]]/Sample___Superstore6[[#This Row],[Sales]]</f>
        <v>0.42000000000000004</v>
      </c>
      <c r="Z6519" s="9">
        <f t="shared" si="709"/>
        <v>4</v>
      </c>
      <c r="AA6519" s="17">
        <f t="shared" si="710"/>
        <v>4.1706000000000003</v>
      </c>
      <c r="AB6519" s="17">
        <f t="shared" si="711"/>
        <v>9.93</v>
      </c>
      <c r="AC6519" s="17">
        <f t="shared" si="712"/>
        <v>0</v>
      </c>
      <c r="AD6519" s="17">
        <f t="shared" si="713"/>
        <v>99.3</v>
      </c>
    </row>
    <row r="6520" spans="1:30">
      <c r="A6520">
        <v>6519</v>
      </c>
      <c r="B6520" t="s">
        <v>8943</v>
      </c>
      <c r="C6520" s="4">
        <v>42993</v>
      </c>
      <c r="D6520" s="4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 s="17">
        <v>30.508800000000001</v>
      </c>
      <c r="V6520">
        <f t="shared" si="707"/>
        <v>2017</v>
      </c>
      <c r="W6520" t="str">
        <f t="shared" si="708"/>
        <v>Sep</v>
      </c>
      <c r="X6520" s="9" t="str">
        <f>Sample___Superstore[[#This Row],[Order Year]]&amp;"-"&amp;Sample___Superstore[[#This Row],[Order Month]]</f>
        <v>2017-Sep</v>
      </c>
      <c r="Y6520" s="10">
        <f>Sample___Superstore6[[#This Row],[Profit]]/Sample___Superstore6[[#This Row],[Sales]]</f>
        <v>0.28000000000000003</v>
      </c>
      <c r="Z6520" s="9">
        <f t="shared" si="709"/>
        <v>4</v>
      </c>
      <c r="AA6520" s="17">
        <f t="shared" si="710"/>
        <v>15.2544</v>
      </c>
      <c r="AB6520" s="17">
        <f t="shared" si="711"/>
        <v>54.48</v>
      </c>
      <c r="AC6520" s="17">
        <f t="shared" si="712"/>
        <v>0</v>
      </c>
      <c r="AD6520" s="17">
        <f t="shared" si="713"/>
        <v>108.96</v>
      </c>
    </row>
    <row r="6521" spans="1:30">
      <c r="A6521">
        <v>6520</v>
      </c>
      <c r="B6521" t="s">
        <v>8943</v>
      </c>
      <c r="C6521" s="4">
        <v>42993</v>
      </c>
      <c r="D6521" s="4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 s="17">
        <v>0.84</v>
      </c>
      <c r="V6521">
        <f t="shared" si="707"/>
        <v>2017</v>
      </c>
      <c r="W6521" t="str">
        <f t="shared" si="708"/>
        <v>Sep</v>
      </c>
      <c r="X6521" s="9" t="str">
        <f>Sample___Superstore[[#This Row],[Order Year]]&amp;"-"&amp;Sample___Superstore[[#This Row],[Order Month]]</f>
        <v>2017-Sep</v>
      </c>
      <c r="Y6521" s="10">
        <f>Sample___Superstore6[[#This Row],[Profit]]/Sample___Superstore6[[#This Row],[Sales]]</f>
        <v>0.31249999999999994</v>
      </c>
      <c r="Z6521" s="9">
        <f t="shared" si="709"/>
        <v>4</v>
      </c>
      <c r="AA6521" s="17">
        <f t="shared" si="710"/>
        <v>0.84</v>
      </c>
      <c r="AB6521" s="17">
        <f t="shared" si="711"/>
        <v>2.6880000000000002</v>
      </c>
      <c r="AC6521" s="17">
        <f t="shared" si="712"/>
        <v>0.53760000000000008</v>
      </c>
      <c r="AD6521" s="17">
        <f t="shared" si="713"/>
        <v>2.1504000000000003</v>
      </c>
    </row>
    <row r="6522" spans="1:30">
      <c r="A6522">
        <v>6521</v>
      </c>
      <c r="B6522" t="s">
        <v>8944</v>
      </c>
      <c r="C6522" s="4">
        <v>42751</v>
      </c>
      <c r="D6522" s="4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 s="17">
        <v>2504.2215999999999</v>
      </c>
      <c r="V6522">
        <f t="shared" si="707"/>
        <v>2017</v>
      </c>
      <c r="W6522" t="str">
        <f t="shared" si="708"/>
        <v>Jan</v>
      </c>
      <c r="X6522" s="9" t="str">
        <f>Sample___Superstore[[#This Row],[Order Year]]&amp;"-"&amp;Sample___Superstore[[#This Row],[Order Month]]</f>
        <v>2017-Jan</v>
      </c>
      <c r="Y6522" s="10">
        <f>Sample___Superstore6[[#This Row],[Profit]]/Sample___Superstore6[[#This Row],[Sales]]</f>
        <v>0.45999999999999996</v>
      </c>
      <c r="Z6522" s="9">
        <f t="shared" si="709"/>
        <v>2</v>
      </c>
      <c r="AA6522" s="17">
        <f t="shared" si="710"/>
        <v>626.05539999999996</v>
      </c>
      <c r="AB6522" s="17">
        <f t="shared" si="711"/>
        <v>1360.99</v>
      </c>
      <c r="AC6522" s="17">
        <f t="shared" si="712"/>
        <v>0</v>
      </c>
      <c r="AD6522" s="17">
        <f t="shared" si="713"/>
        <v>5443.96</v>
      </c>
    </row>
    <row r="6523" spans="1:30">
      <c r="A6523">
        <v>6522</v>
      </c>
      <c r="B6523" t="s">
        <v>8944</v>
      </c>
      <c r="C6523" s="4">
        <v>42751</v>
      </c>
      <c r="D6523" s="4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 s="17">
        <v>72.640799999999999</v>
      </c>
      <c r="V6523">
        <f t="shared" si="707"/>
        <v>2017</v>
      </c>
      <c r="W6523" t="str">
        <f t="shared" si="708"/>
        <v>Jan</v>
      </c>
      <c r="X6523" s="9" t="str">
        <f>Sample___Superstore[[#This Row],[Order Year]]&amp;"-"&amp;Sample___Superstore[[#This Row],[Order Month]]</f>
        <v>2017-Jan</v>
      </c>
      <c r="Y6523" s="10">
        <f>Sample___Superstore6[[#This Row],[Profit]]/Sample___Superstore6[[#This Row],[Sales]]</f>
        <v>0.24</v>
      </c>
      <c r="Z6523" s="9">
        <f t="shared" si="709"/>
        <v>2</v>
      </c>
      <c r="AA6523" s="17">
        <f t="shared" si="710"/>
        <v>24.2136</v>
      </c>
      <c r="AB6523" s="17">
        <f t="shared" si="711"/>
        <v>100.89</v>
      </c>
      <c r="AC6523" s="17">
        <f t="shared" si="712"/>
        <v>0</v>
      </c>
      <c r="AD6523" s="17">
        <f t="shared" si="713"/>
        <v>302.67</v>
      </c>
    </row>
    <row r="6524" spans="1:30">
      <c r="A6524">
        <v>6523</v>
      </c>
      <c r="B6524" t="s">
        <v>8944</v>
      </c>
      <c r="C6524" s="4">
        <v>42751</v>
      </c>
      <c r="D6524" s="4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 s="17">
        <v>25.2315</v>
      </c>
      <c r="V6524">
        <f t="shared" si="707"/>
        <v>2017</v>
      </c>
      <c r="W6524" t="str">
        <f t="shared" si="708"/>
        <v>Jan</v>
      </c>
      <c r="X6524" s="9" t="str">
        <f>Sample___Superstore[[#This Row],[Order Year]]&amp;"-"&amp;Sample___Superstore[[#This Row],[Order Month]]</f>
        <v>2017-Jan</v>
      </c>
      <c r="Y6524" s="10">
        <f>Sample___Superstore6[[#This Row],[Profit]]/Sample___Superstore6[[#This Row],[Sales]]</f>
        <v>0.45</v>
      </c>
      <c r="Z6524" s="9">
        <f t="shared" si="709"/>
        <v>2</v>
      </c>
      <c r="AA6524" s="17">
        <f t="shared" si="710"/>
        <v>3.6045000000000003</v>
      </c>
      <c r="AB6524" s="17">
        <f t="shared" si="711"/>
        <v>8.01</v>
      </c>
      <c r="AC6524" s="17">
        <f t="shared" si="712"/>
        <v>0</v>
      </c>
      <c r="AD6524" s="17">
        <f t="shared" si="713"/>
        <v>56.07</v>
      </c>
    </row>
    <row r="6525" spans="1:30">
      <c r="A6525">
        <v>6524</v>
      </c>
      <c r="B6525" t="s">
        <v>8947</v>
      </c>
      <c r="C6525" s="4">
        <v>42558</v>
      </c>
      <c r="D6525" s="4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 s="17">
        <v>3.2759999999999998</v>
      </c>
      <c r="V6525">
        <f t="shared" si="707"/>
        <v>2016</v>
      </c>
      <c r="W6525" t="str">
        <f t="shared" si="708"/>
        <v>Jul</v>
      </c>
      <c r="X6525" s="9" t="str">
        <f>Sample___Superstore[[#This Row],[Order Year]]&amp;"-"&amp;Sample___Superstore[[#This Row],[Order Month]]</f>
        <v>2016-Jul</v>
      </c>
      <c r="Y6525" s="10">
        <f>Sample___Superstore6[[#This Row],[Profit]]/Sample___Superstore6[[#This Row],[Sales]]</f>
        <v>0.32499999999999996</v>
      </c>
      <c r="Z6525" s="9">
        <f t="shared" si="709"/>
        <v>6</v>
      </c>
      <c r="AA6525" s="17">
        <f t="shared" si="710"/>
        <v>1.6379999999999999</v>
      </c>
      <c r="AB6525" s="17">
        <f t="shared" si="711"/>
        <v>5.04</v>
      </c>
      <c r="AC6525" s="17">
        <f t="shared" si="712"/>
        <v>2.016</v>
      </c>
      <c r="AD6525" s="17">
        <f t="shared" si="713"/>
        <v>8.0640000000000001</v>
      </c>
    </row>
    <row r="6526" spans="1:30">
      <c r="A6526">
        <v>6525</v>
      </c>
      <c r="B6526" t="s">
        <v>8947</v>
      </c>
      <c r="C6526" s="4">
        <v>42558</v>
      </c>
      <c r="D6526" s="4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 s="17">
        <v>-12.998699999999999</v>
      </c>
      <c r="V6526">
        <f t="shared" si="707"/>
        <v>2016</v>
      </c>
      <c r="W6526" t="str">
        <f t="shared" si="708"/>
        <v>Jul</v>
      </c>
      <c r="X6526" s="9" t="str">
        <f>Sample___Superstore[[#This Row],[Order Year]]&amp;"-"&amp;Sample___Superstore[[#This Row],[Order Month]]</f>
        <v>2016-Jul</v>
      </c>
      <c r="Y6526" s="10">
        <f>Sample___Superstore6[[#This Row],[Profit]]/Sample___Superstore6[[#This Row],[Sales]]</f>
        <v>-0.21666666666666665</v>
      </c>
      <c r="Z6526" s="9">
        <f t="shared" si="709"/>
        <v>6</v>
      </c>
      <c r="AA6526" s="17">
        <f t="shared" si="710"/>
        <v>-12.998699999999999</v>
      </c>
      <c r="AB6526" s="17">
        <f t="shared" si="711"/>
        <v>59.994</v>
      </c>
      <c r="AC6526" s="17">
        <f t="shared" si="712"/>
        <v>23.997600000000002</v>
      </c>
      <c r="AD6526" s="17">
        <f t="shared" si="713"/>
        <v>35.996399999999994</v>
      </c>
    </row>
    <row r="6527" spans="1:30">
      <c r="A6527">
        <v>6526</v>
      </c>
      <c r="B6527" t="s">
        <v>8947</v>
      </c>
      <c r="C6527" s="4">
        <v>42558</v>
      </c>
      <c r="D6527" s="4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 s="17">
        <v>-4.7625000000000002</v>
      </c>
      <c r="V6527">
        <f t="shared" si="707"/>
        <v>2016</v>
      </c>
      <c r="W6527" t="str">
        <f t="shared" si="708"/>
        <v>Jul</v>
      </c>
      <c r="X6527" s="9" t="str">
        <f>Sample___Superstore[[#This Row],[Order Year]]&amp;"-"&amp;Sample___Superstore[[#This Row],[Order Month]]</f>
        <v>2016-Jul</v>
      </c>
      <c r="Y6527" s="10">
        <f>Sample___Superstore6[[#This Row],[Profit]]/Sample___Superstore6[[#This Row],[Sales]]</f>
        <v>-0.83333333333333337</v>
      </c>
      <c r="Z6527" s="9">
        <f t="shared" si="709"/>
        <v>6</v>
      </c>
      <c r="AA6527" s="17">
        <f t="shared" si="710"/>
        <v>-0.95250000000000001</v>
      </c>
      <c r="AB6527" s="17">
        <f t="shared" si="711"/>
        <v>1.143</v>
      </c>
      <c r="AC6527" s="17">
        <f t="shared" si="712"/>
        <v>4.0004999999999997</v>
      </c>
      <c r="AD6527" s="17">
        <f t="shared" si="713"/>
        <v>1.7145000000000001</v>
      </c>
    </row>
    <row r="6528" spans="1:30">
      <c r="A6528">
        <v>6527</v>
      </c>
      <c r="B6528" t="s">
        <v>8947</v>
      </c>
      <c r="C6528" s="4">
        <v>42558</v>
      </c>
      <c r="D6528" s="4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 s="17">
        <v>-7.85</v>
      </c>
      <c r="V6528">
        <f t="shared" si="707"/>
        <v>2016</v>
      </c>
      <c r="W6528" t="str">
        <f t="shared" si="708"/>
        <v>Jul</v>
      </c>
      <c r="X6528" s="9" t="str">
        <f>Sample___Superstore[[#This Row],[Order Year]]&amp;"-"&amp;Sample___Superstore[[#This Row],[Order Month]]</f>
        <v>2016-Jul</v>
      </c>
      <c r="Y6528" s="10">
        <f>Sample___Superstore6[[#This Row],[Profit]]/Sample___Superstore6[[#This Row],[Sales]]</f>
        <v>-0.83333333333333326</v>
      </c>
      <c r="Z6528" s="9">
        <f t="shared" si="709"/>
        <v>6</v>
      </c>
      <c r="AA6528" s="17">
        <f t="shared" si="710"/>
        <v>-1.5699999999999998</v>
      </c>
      <c r="AB6528" s="17">
        <f t="shared" si="711"/>
        <v>1.8839999999999999</v>
      </c>
      <c r="AC6528" s="17">
        <f t="shared" si="712"/>
        <v>6.5939999999999994</v>
      </c>
      <c r="AD6528" s="17">
        <f t="shared" si="713"/>
        <v>2.8260000000000005</v>
      </c>
    </row>
    <row r="6529" spans="1:30">
      <c r="A6529">
        <v>6528</v>
      </c>
      <c r="B6529" t="s">
        <v>8948</v>
      </c>
      <c r="C6529" s="4">
        <v>42727</v>
      </c>
      <c r="D6529" s="4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 s="17">
        <v>899.98199999999997</v>
      </c>
      <c r="V6529">
        <f t="shared" si="707"/>
        <v>2016</v>
      </c>
      <c r="W6529" t="str">
        <f t="shared" si="708"/>
        <v>Dec</v>
      </c>
      <c r="X6529" s="9" t="str">
        <f>Sample___Superstore[[#This Row],[Order Year]]&amp;"-"&amp;Sample___Superstore[[#This Row],[Order Month]]</f>
        <v>2016-Dec</v>
      </c>
      <c r="Y6529" s="10">
        <f>Sample___Superstore6[[#This Row],[Profit]]/Sample___Superstore6[[#This Row],[Sales]]</f>
        <v>0.44999999999999996</v>
      </c>
      <c r="Z6529" s="9">
        <f t="shared" si="709"/>
        <v>5</v>
      </c>
      <c r="AA6529" s="17">
        <f t="shared" si="710"/>
        <v>224.99549999999999</v>
      </c>
      <c r="AB6529" s="17">
        <f t="shared" si="711"/>
        <v>499.99</v>
      </c>
      <c r="AC6529" s="17">
        <f t="shared" si="712"/>
        <v>0</v>
      </c>
      <c r="AD6529" s="17">
        <f t="shared" si="713"/>
        <v>1999.96</v>
      </c>
    </row>
    <row r="6530" spans="1:30">
      <c r="A6530">
        <v>6529</v>
      </c>
      <c r="B6530" t="s">
        <v>8949</v>
      </c>
      <c r="C6530" s="4">
        <v>41995</v>
      </c>
      <c r="D6530" s="4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 s="17">
        <v>56.264000000000003</v>
      </c>
      <c r="V6530">
        <f t="shared" ref="V6530:V6593" si="714">YEAR(C6530)</f>
        <v>2014</v>
      </c>
      <c r="W6530" t="str">
        <f t="shared" ref="W6530:W6593" si="715">TEXT(C6530,"mmm")</f>
        <v>Dec</v>
      </c>
      <c r="X6530" s="9" t="str">
        <f>Sample___Superstore[[#This Row],[Order Year]]&amp;"-"&amp;Sample___Superstore[[#This Row],[Order Month]]</f>
        <v>2014-Dec</v>
      </c>
      <c r="Y6530" s="10">
        <f>Sample___Superstore6[[#This Row],[Profit]]/Sample___Superstore6[[#This Row],[Sales]]</f>
        <v>0.26</v>
      </c>
      <c r="Z6530" s="9">
        <f t="shared" ref="Z6530:Z6593" si="716">D6530-C6530</f>
        <v>4</v>
      </c>
      <c r="AA6530" s="17">
        <f t="shared" ref="AA6530:AA6593" si="717">U6530/S6530</f>
        <v>14.066000000000001</v>
      </c>
      <c r="AB6530" s="17">
        <f t="shared" ref="AB6530:AB6593" si="718">R6530/S6530</f>
        <v>54.1</v>
      </c>
      <c r="AC6530" s="17">
        <f t="shared" ref="AC6530:AC6593" si="719">R6530*T6530</f>
        <v>0</v>
      </c>
      <c r="AD6530" s="17">
        <f t="shared" ref="AD6530:AD6593" si="720">R6530-(R6530*T6530)</f>
        <v>216.4</v>
      </c>
    </row>
    <row r="6531" spans="1:30">
      <c r="A6531">
        <v>6530</v>
      </c>
      <c r="B6531" t="s">
        <v>8952</v>
      </c>
      <c r="C6531" s="4">
        <v>41693</v>
      </c>
      <c r="D6531" s="4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 s="17">
        <v>2.3409</v>
      </c>
      <c r="V6531">
        <f t="shared" si="714"/>
        <v>2014</v>
      </c>
      <c r="W6531" t="str">
        <f t="shared" si="715"/>
        <v>Feb</v>
      </c>
      <c r="X6531" s="9" t="str">
        <f>Sample___Superstore[[#This Row],[Order Year]]&amp;"-"&amp;Sample___Superstore[[#This Row],[Order Month]]</f>
        <v>2014-Feb</v>
      </c>
      <c r="Y6531" s="10">
        <f>Sample___Superstore6[[#This Row],[Profit]]/Sample___Superstore6[[#This Row],[Sales]]</f>
        <v>0.33750000000000002</v>
      </c>
      <c r="Z6531" s="9">
        <f t="shared" si="716"/>
        <v>4</v>
      </c>
      <c r="AA6531" s="17">
        <f t="shared" si="717"/>
        <v>0.78029999999999999</v>
      </c>
      <c r="AB6531" s="17">
        <f t="shared" si="718"/>
        <v>2.3119999999999998</v>
      </c>
      <c r="AC6531" s="17">
        <f t="shared" si="719"/>
        <v>1.3872</v>
      </c>
      <c r="AD6531" s="17">
        <f t="shared" si="720"/>
        <v>5.5488</v>
      </c>
    </row>
    <row r="6532" spans="1:30">
      <c r="A6532">
        <v>6531</v>
      </c>
      <c r="B6532" t="s">
        <v>8952</v>
      </c>
      <c r="C6532" s="4">
        <v>41693</v>
      </c>
      <c r="D6532" s="4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 s="17">
        <v>-6.8634000000000004</v>
      </c>
      <c r="V6532">
        <f t="shared" si="714"/>
        <v>2014</v>
      </c>
      <c r="W6532" t="str">
        <f t="shared" si="715"/>
        <v>Feb</v>
      </c>
      <c r="X6532" s="9" t="str">
        <f>Sample___Superstore[[#This Row],[Order Year]]&amp;"-"&amp;Sample___Superstore[[#This Row],[Order Month]]</f>
        <v>2014-Feb</v>
      </c>
      <c r="Y6532" s="10">
        <f>Sample___Superstore6[[#This Row],[Profit]]/Sample___Superstore6[[#This Row],[Sales]]</f>
        <v>-1.55</v>
      </c>
      <c r="Z6532" s="9">
        <f t="shared" si="716"/>
        <v>4</v>
      </c>
      <c r="AA6532" s="17">
        <f t="shared" si="717"/>
        <v>-2.2878000000000003</v>
      </c>
      <c r="AB6532" s="17">
        <f t="shared" si="718"/>
        <v>1.476</v>
      </c>
      <c r="AC6532" s="17">
        <f t="shared" si="719"/>
        <v>3.5424000000000002</v>
      </c>
      <c r="AD6532" s="17">
        <f t="shared" si="720"/>
        <v>0.88559999999999972</v>
      </c>
    </row>
    <row r="6533" spans="1:30">
      <c r="A6533">
        <v>6532</v>
      </c>
      <c r="B6533" t="s">
        <v>8953</v>
      </c>
      <c r="C6533" s="4">
        <v>43073</v>
      </c>
      <c r="D6533" s="4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 s="17">
        <v>2.552</v>
      </c>
      <c r="V6533">
        <f t="shared" si="714"/>
        <v>2017</v>
      </c>
      <c r="W6533" t="str">
        <f t="shared" si="715"/>
        <v>Dec</v>
      </c>
      <c r="X6533" s="9" t="str">
        <f>Sample___Superstore[[#This Row],[Order Year]]&amp;"-"&amp;Sample___Superstore[[#This Row],[Order Month]]</f>
        <v>2017-Dec</v>
      </c>
      <c r="Y6533" s="10">
        <f>Sample___Superstore6[[#This Row],[Profit]]/Sample___Superstore6[[#This Row],[Sales]]</f>
        <v>0.28999999999999998</v>
      </c>
      <c r="Z6533" s="9">
        <f t="shared" si="716"/>
        <v>4</v>
      </c>
      <c r="AA6533" s="17">
        <f t="shared" si="717"/>
        <v>0.51039999999999996</v>
      </c>
      <c r="AB6533" s="17">
        <f t="shared" si="718"/>
        <v>1.7600000000000002</v>
      </c>
      <c r="AC6533" s="17">
        <f t="shared" si="719"/>
        <v>0</v>
      </c>
      <c r="AD6533" s="17">
        <f t="shared" si="720"/>
        <v>8.8000000000000007</v>
      </c>
    </row>
    <row r="6534" spans="1:30">
      <c r="A6534">
        <v>6533</v>
      </c>
      <c r="B6534" t="s">
        <v>8953</v>
      </c>
      <c r="C6534" s="4">
        <v>43073</v>
      </c>
      <c r="D6534" s="4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 s="17">
        <v>29.988</v>
      </c>
      <c r="V6534">
        <f t="shared" si="714"/>
        <v>2017</v>
      </c>
      <c r="W6534" t="str">
        <f t="shared" si="715"/>
        <v>Dec</v>
      </c>
      <c r="X6534" s="9" t="str">
        <f>Sample___Superstore[[#This Row],[Order Year]]&amp;"-"&amp;Sample___Superstore[[#This Row],[Order Month]]</f>
        <v>2017-Dec</v>
      </c>
      <c r="Y6534" s="10">
        <f>Sample___Superstore6[[#This Row],[Profit]]/Sample___Superstore6[[#This Row],[Sales]]</f>
        <v>0.21</v>
      </c>
      <c r="Z6534" s="9">
        <f t="shared" si="716"/>
        <v>4</v>
      </c>
      <c r="AA6534" s="17">
        <f t="shared" si="717"/>
        <v>29.988</v>
      </c>
      <c r="AB6534" s="17">
        <f t="shared" si="718"/>
        <v>142.80000000000001</v>
      </c>
      <c r="AC6534" s="17">
        <f t="shared" si="719"/>
        <v>0</v>
      </c>
      <c r="AD6534" s="17">
        <f t="shared" si="720"/>
        <v>142.80000000000001</v>
      </c>
    </row>
    <row r="6535" spans="1:30">
      <c r="A6535">
        <v>6534</v>
      </c>
      <c r="B6535" t="s">
        <v>8953</v>
      </c>
      <c r="C6535" s="4">
        <v>43073</v>
      </c>
      <c r="D6535" s="4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 s="17">
        <v>143.982</v>
      </c>
      <c r="V6535">
        <f t="shared" si="714"/>
        <v>2017</v>
      </c>
      <c r="W6535" t="str">
        <f t="shared" si="715"/>
        <v>Dec</v>
      </c>
      <c r="X6535" s="9" t="str">
        <f>Sample___Superstore[[#This Row],[Order Year]]&amp;"-"&amp;Sample___Superstore[[#This Row],[Order Month]]</f>
        <v>2017-Dec</v>
      </c>
      <c r="Y6535" s="10">
        <f>Sample___Superstore6[[#This Row],[Profit]]/Sample___Superstore6[[#This Row],[Sales]]</f>
        <v>0.36</v>
      </c>
      <c r="Z6535" s="9">
        <f t="shared" si="716"/>
        <v>4</v>
      </c>
      <c r="AA6535" s="17">
        <f t="shared" si="717"/>
        <v>28.796399999999998</v>
      </c>
      <c r="AB6535" s="17">
        <f t="shared" si="718"/>
        <v>79.989999999999995</v>
      </c>
      <c r="AC6535" s="17">
        <f t="shared" si="719"/>
        <v>0</v>
      </c>
      <c r="AD6535" s="17">
        <f t="shared" si="720"/>
        <v>399.95</v>
      </c>
    </row>
    <row r="6536" spans="1:30">
      <c r="A6536">
        <v>6535</v>
      </c>
      <c r="B6536" t="s">
        <v>8954</v>
      </c>
      <c r="C6536" s="4">
        <v>41960</v>
      </c>
      <c r="D6536" s="4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 s="17">
        <v>726.56190000000004</v>
      </c>
      <c r="V6536">
        <f t="shared" si="714"/>
        <v>2014</v>
      </c>
      <c r="W6536" t="str">
        <f t="shared" si="715"/>
        <v>Nov</v>
      </c>
      <c r="X6536" s="9" t="str">
        <f>Sample___Superstore[[#This Row],[Order Year]]&amp;"-"&amp;Sample___Superstore[[#This Row],[Order Month]]</f>
        <v>2014-Nov</v>
      </c>
      <c r="Y6536" s="10">
        <f>Sample___Superstore6[[#This Row],[Profit]]/Sample___Superstore6[[#This Row],[Sales]]</f>
        <v>0.33750000000000002</v>
      </c>
      <c r="Z6536" s="9">
        <f t="shared" si="716"/>
        <v>5</v>
      </c>
      <c r="AA6536" s="17">
        <f t="shared" si="717"/>
        <v>242.18730000000002</v>
      </c>
      <c r="AB6536" s="17">
        <f t="shared" si="718"/>
        <v>717.59199999999998</v>
      </c>
      <c r="AC6536" s="17">
        <f t="shared" si="719"/>
        <v>430.55520000000001</v>
      </c>
      <c r="AD6536" s="17">
        <f t="shared" si="720"/>
        <v>1722.2207999999998</v>
      </c>
    </row>
    <row r="6537" spans="1:30">
      <c r="A6537">
        <v>6536</v>
      </c>
      <c r="B6537" t="s">
        <v>8954</v>
      </c>
      <c r="C6537" s="4">
        <v>41960</v>
      </c>
      <c r="D6537" s="4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 s="17">
        <v>-50.097999999999999</v>
      </c>
      <c r="V6537">
        <f t="shared" si="714"/>
        <v>2014</v>
      </c>
      <c r="W6537" t="str">
        <f t="shared" si="715"/>
        <v>Nov</v>
      </c>
      <c r="X6537" s="9" t="str">
        <f>Sample___Superstore[[#This Row],[Order Year]]&amp;"-"&amp;Sample___Superstore[[#This Row],[Order Month]]</f>
        <v>2014-Nov</v>
      </c>
      <c r="Y6537" s="10">
        <f>Sample___Superstore6[[#This Row],[Profit]]/Sample___Superstore6[[#This Row],[Sales]]</f>
        <v>-1.2499999999999999E-2</v>
      </c>
      <c r="Z6537" s="9">
        <f t="shared" si="716"/>
        <v>5</v>
      </c>
      <c r="AA6537" s="17">
        <f t="shared" si="717"/>
        <v>-5.0098000000000003</v>
      </c>
      <c r="AB6537" s="17">
        <f t="shared" si="718"/>
        <v>400.78399999999999</v>
      </c>
      <c r="AC6537" s="17">
        <f t="shared" si="719"/>
        <v>801.5680000000001</v>
      </c>
      <c r="AD6537" s="17">
        <f t="shared" si="720"/>
        <v>3206.2719999999999</v>
      </c>
    </row>
    <row r="6538" spans="1:30">
      <c r="A6538">
        <v>6537</v>
      </c>
      <c r="B6538" t="s">
        <v>8955</v>
      </c>
      <c r="C6538" s="4">
        <v>41932</v>
      </c>
      <c r="D6538" s="4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 s="17">
        <v>-147.8655</v>
      </c>
      <c r="V6538">
        <f t="shared" si="714"/>
        <v>2014</v>
      </c>
      <c r="W6538" t="str">
        <f t="shared" si="715"/>
        <v>Oct</v>
      </c>
      <c r="X6538" s="9" t="str">
        <f>Sample___Superstore[[#This Row],[Order Year]]&amp;"-"&amp;Sample___Superstore[[#This Row],[Order Month]]</f>
        <v>2014-Oct</v>
      </c>
      <c r="Y6538" s="10">
        <f>Sample___Superstore6[[#This Row],[Profit]]/Sample___Superstore6[[#This Row],[Sales]]</f>
        <v>-0.45</v>
      </c>
      <c r="Z6538" s="9">
        <f t="shared" si="716"/>
        <v>3</v>
      </c>
      <c r="AA6538" s="17">
        <f t="shared" si="717"/>
        <v>-49.288499999999999</v>
      </c>
      <c r="AB6538" s="17">
        <f t="shared" si="718"/>
        <v>109.52999999999999</v>
      </c>
      <c r="AC6538" s="17">
        <f t="shared" si="719"/>
        <v>131.43600000000001</v>
      </c>
      <c r="AD6538" s="17">
        <f t="shared" si="720"/>
        <v>197.15399999999997</v>
      </c>
    </row>
    <row r="6539" spans="1:30">
      <c r="A6539">
        <v>6538</v>
      </c>
      <c r="B6539" t="s">
        <v>8955</v>
      </c>
      <c r="C6539" s="4">
        <v>41932</v>
      </c>
      <c r="D6539" s="4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 s="17">
        <v>-24.588000000000001</v>
      </c>
      <c r="V6539">
        <f t="shared" si="714"/>
        <v>2014</v>
      </c>
      <c r="W6539" t="str">
        <f t="shared" si="715"/>
        <v>Oct</v>
      </c>
      <c r="X6539" s="9" t="str">
        <f>Sample___Superstore[[#This Row],[Order Year]]&amp;"-"&amp;Sample___Superstore[[#This Row],[Order Month]]</f>
        <v>2014-Oct</v>
      </c>
      <c r="Y6539" s="10">
        <f>Sample___Superstore6[[#This Row],[Profit]]/Sample___Superstore6[[#This Row],[Sales]]</f>
        <v>-0.25</v>
      </c>
      <c r="Z6539" s="9">
        <f t="shared" si="716"/>
        <v>3</v>
      </c>
      <c r="AA6539" s="17">
        <f t="shared" si="717"/>
        <v>-8.1959999999999997</v>
      </c>
      <c r="AB6539" s="17">
        <f t="shared" si="718"/>
        <v>32.783999999999999</v>
      </c>
      <c r="AC6539" s="17">
        <f t="shared" si="719"/>
        <v>19.670400000000001</v>
      </c>
      <c r="AD6539" s="17">
        <f t="shared" si="720"/>
        <v>78.681600000000003</v>
      </c>
    </row>
    <row r="6540" spans="1:30">
      <c r="A6540">
        <v>6539</v>
      </c>
      <c r="B6540" t="s">
        <v>8956</v>
      </c>
      <c r="C6540" s="4">
        <v>42302</v>
      </c>
      <c r="D6540" s="4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 s="17">
        <v>41.337400000000002</v>
      </c>
      <c r="V6540">
        <f t="shared" si="714"/>
        <v>2015</v>
      </c>
      <c r="W6540" t="str">
        <f t="shared" si="715"/>
        <v>Oct</v>
      </c>
      <c r="X6540" s="9" t="str">
        <f>Sample___Superstore[[#This Row],[Order Year]]&amp;"-"&amp;Sample___Superstore[[#This Row],[Order Month]]</f>
        <v>2015-Oct</v>
      </c>
      <c r="Y6540" s="10">
        <f>Sample___Superstore6[[#This Row],[Profit]]/Sample___Superstore6[[#This Row],[Sales]]</f>
        <v>0.26</v>
      </c>
      <c r="Z6540" s="9">
        <f t="shared" si="716"/>
        <v>5</v>
      </c>
      <c r="AA6540" s="17">
        <f t="shared" si="717"/>
        <v>41.337400000000002</v>
      </c>
      <c r="AB6540" s="17">
        <f t="shared" si="718"/>
        <v>158.99</v>
      </c>
      <c r="AC6540" s="17">
        <f t="shared" si="719"/>
        <v>0</v>
      </c>
      <c r="AD6540" s="17">
        <f t="shared" si="720"/>
        <v>158.99</v>
      </c>
    </row>
    <row r="6541" spans="1:30">
      <c r="A6541">
        <v>6540</v>
      </c>
      <c r="B6541" t="s">
        <v>8956</v>
      </c>
      <c r="C6541" s="4">
        <v>42302</v>
      </c>
      <c r="D6541" s="4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 s="17">
        <v>75.686000000000007</v>
      </c>
      <c r="V6541">
        <f t="shared" si="714"/>
        <v>2015</v>
      </c>
      <c r="W6541" t="str">
        <f t="shared" si="715"/>
        <v>Oct</v>
      </c>
      <c r="X6541" s="9" t="str">
        <f>Sample___Superstore[[#This Row],[Order Year]]&amp;"-"&amp;Sample___Superstore[[#This Row],[Order Month]]</f>
        <v>2015-Oct</v>
      </c>
      <c r="Y6541" s="10">
        <f>Sample___Superstore6[[#This Row],[Profit]]/Sample___Superstore6[[#This Row],[Sales]]</f>
        <v>0.26</v>
      </c>
      <c r="Z6541" s="9">
        <f t="shared" si="716"/>
        <v>5</v>
      </c>
      <c r="AA6541" s="17">
        <f t="shared" si="717"/>
        <v>15.137200000000002</v>
      </c>
      <c r="AB6541" s="17">
        <f t="shared" si="718"/>
        <v>58.220000000000006</v>
      </c>
      <c r="AC6541" s="17">
        <f t="shared" si="719"/>
        <v>0</v>
      </c>
      <c r="AD6541" s="17">
        <f t="shared" si="720"/>
        <v>291.10000000000002</v>
      </c>
    </row>
    <row r="6542" spans="1:30">
      <c r="A6542">
        <v>6541</v>
      </c>
      <c r="B6542" t="s">
        <v>8957</v>
      </c>
      <c r="C6542" s="4">
        <v>43055</v>
      </c>
      <c r="D6542" s="4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 s="17">
        <v>34.629600000000003</v>
      </c>
      <c r="V6542">
        <f t="shared" si="714"/>
        <v>2017</v>
      </c>
      <c r="W6542" t="str">
        <f t="shared" si="715"/>
        <v>Nov</v>
      </c>
      <c r="X6542" s="9" t="str">
        <f>Sample___Superstore[[#This Row],[Order Year]]&amp;"-"&amp;Sample___Superstore[[#This Row],[Order Month]]</f>
        <v>2017-Nov</v>
      </c>
      <c r="Y6542" s="10">
        <f>Sample___Superstore6[[#This Row],[Profit]]/Sample___Superstore6[[#This Row],[Sales]]</f>
        <v>0.47000000000000003</v>
      </c>
      <c r="Z6542" s="9">
        <f t="shared" si="716"/>
        <v>3</v>
      </c>
      <c r="AA6542" s="17">
        <f t="shared" si="717"/>
        <v>5.7716000000000003</v>
      </c>
      <c r="AB6542" s="17">
        <f t="shared" si="718"/>
        <v>12.280000000000001</v>
      </c>
      <c r="AC6542" s="17">
        <f t="shared" si="719"/>
        <v>0</v>
      </c>
      <c r="AD6542" s="17">
        <f t="shared" si="720"/>
        <v>73.680000000000007</v>
      </c>
    </row>
    <row r="6543" spans="1:30">
      <c r="A6543">
        <v>6542</v>
      </c>
      <c r="B6543" t="s">
        <v>8957</v>
      </c>
      <c r="C6543" s="4">
        <v>43055</v>
      </c>
      <c r="D6543" s="4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 s="17">
        <v>23.7864</v>
      </c>
      <c r="V6543">
        <f t="shared" si="714"/>
        <v>2017</v>
      </c>
      <c r="W6543" t="str">
        <f t="shared" si="715"/>
        <v>Nov</v>
      </c>
      <c r="X6543" s="9" t="str">
        <f>Sample___Superstore[[#This Row],[Order Year]]&amp;"-"&amp;Sample___Superstore[[#This Row],[Order Month]]</f>
        <v>2017-Nov</v>
      </c>
      <c r="Y6543" s="10">
        <f>Sample___Superstore6[[#This Row],[Profit]]/Sample___Superstore6[[#This Row],[Sales]]</f>
        <v>0.17</v>
      </c>
      <c r="Z6543" s="9">
        <f t="shared" si="716"/>
        <v>3</v>
      </c>
      <c r="AA6543" s="17">
        <f t="shared" si="717"/>
        <v>11.8932</v>
      </c>
      <c r="AB6543" s="17">
        <f t="shared" si="718"/>
        <v>69.959999999999994</v>
      </c>
      <c r="AC6543" s="17">
        <f t="shared" si="719"/>
        <v>0</v>
      </c>
      <c r="AD6543" s="17">
        <f t="shared" si="720"/>
        <v>139.91999999999999</v>
      </c>
    </row>
    <row r="6544" spans="1:30">
      <c r="A6544">
        <v>6543</v>
      </c>
      <c r="B6544" t="s">
        <v>8957</v>
      </c>
      <c r="C6544" s="4">
        <v>43055</v>
      </c>
      <c r="D6544" s="4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 s="17">
        <v>10.788</v>
      </c>
      <c r="V6544">
        <f t="shared" si="714"/>
        <v>2017</v>
      </c>
      <c r="W6544" t="str">
        <f t="shared" si="715"/>
        <v>Nov</v>
      </c>
      <c r="X6544" s="9" t="str">
        <f>Sample___Superstore[[#This Row],[Order Year]]&amp;"-"&amp;Sample___Superstore[[#This Row],[Order Month]]</f>
        <v>2017-Nov</v>
      </c>
      <c r="Y6544" s="10">
        <f>Sample___Superstore6[[#This Row],[Profit]]/Sample___Superstore6[[#This Row],[Sales]]</f>
        <v>0.1</v>
      </c>
      <c r="Z6544" s="9">
        <f t="shared" si="716"/>
        <v>3</v>
      </c>
      <c r="AA6544" s="17">
        <f t="shared" si="717"/>
        <v>3.5960000000000001</v>
      </c>
      <c r="AB6544" s="17">
        <f t="shared" si="718"/>
        <v>35.96</v>
      </c>
      <c r="AC6544" s="17">
        <f t="shared" si="719"/>
        <v>21.576000000000001</v>
      </c>
      <c r="AD6544" s="17">
        <f t="shared" si="720"/>
        <v>86.304000000000002</v>
      </c>
    </row>
    <row r="6545" spans="1:30">
      <c r="A6545">
        <v>6544</v>
      </c>
      <c r="B6545" t="s">
        <v>8957</v>
      </c>
      <c r="C6545" s="4">
        <v>43055</v>
      </c>
      <c r="D6545" s="4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 s="17">
        <v>7.9896000000000003</v>
      </c>
      <c r="V6545">
        <f t="shared" si="714"/>
        <v>2017</v>
      </c>
      <c r="W6545" t="str">
        <f t="shared" si="715"/>
        <v>Nov</v>
      </c>
      <c r="X6545" s="9" t="str">
        <f>Sample___Superstore[[#This Row],[Order Year]]&amp;"-"&amp;Sample___Superstore[[#This Row],[Order Month]]</f>
        <v>2017-Nov</v>
      </c>
      <c r="Y6545" s="10">
        <f>Sample___Superstore6[[#This Row],[Profit]]/Sample___Superstore6[[#This Row],[Sales]]</f>
        <v>0.24000000000000002</v>
      </c>
      <c r="Z6545" s="9">
        <f t="shared" si="716"/>
        <v>3</v>
      </c>
      <c r="AA6545" s="17">
        <f t="shared" si="717"/>
        <v>7.9896000000000003</v>
      </c>
      <c r="AB6545" s="17">
        <f t="shared" si="718"/>
        <v>33.29</v>
      </c>
      <c r="AC6545" s="17">
        <f t="shared" si="719"/>
        <v>0</v>
      </c>
      <c r="AD6545" s="17">
        <f t="shared" si="720"/>
        <v>33.29</v>
      </c>
    </row>
    <row r="6546" spans="1:30">
      <c r="A6546">
        <v>6545</v>
      </c>
      <c r="B6546" t="s">
        <v>8958</v>
      </c>
      <c r="C6546" s="4">
        <v>42869</v>
      </c>
      <c r="D6546" s="4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 s="17">
        <v>-46.536000000000001</v>
      </c>
      <c r="V6546">
        <f t="shared" si="714"/>
        <v>2017</v>
      </c>
      <c r="W6546" t="str">
        <f t="shared" si="715"/>
        <v>May</v>
      </c>
      <c r="X6546" s="9" t="str">
        <f>Sample___Superstore[[#This Row],[Order Year]]&amp;"-"&amp;Sample___Superstore[[#This Row],[Order Month]]</f>
        <v>2017-May</v>
      </c>
      <c r="Y6546" s="10">
        <f>Sample___Superstore6[[#This Row],[Profit]]/Sample___Superstore6[[#This Row],[Sales]]</f>
        <v>-0.8</v>
      </c>
      <c r="Z6546" s="9">
        <f t="shared" si="716"/>
        <v>4</v>
      </c>
      <c r="AA6546" s="17">
        <f t="shared" si="717"/>
        <v>-9.3071999999999999</v>
      </c>
      <c r="AB6546" s="17">
        <f t="shared" si="718"/>
        <v>11.634</v>
      </c>
      <c r="AC6546" s="17">
        <f t="shared" si="719"/>
        <v>40.719000000000001</v>
      </c>
      <c r="AD6546" s="17">
        <f t="shared" si="720"/>
        <v>17.451000000000001</v>
      </c>
    </row>
    <row r="6547" spans="1:30">
      <c r="A6547">
        <v>6546</v>
      </c>
      <c r="B6547" t="s">
        <v>8958</v>
      </c>
      <c r="C6547" s="4">
        <v>42869</v>
      </c>
      <c r="D6547" s="4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 s="17">
        <v>1.764</v>
      </c>
      <c r="V6547">
        <f t="shared" si="714"/>
        <v>2017</v>
      </c>
      <c r="W6547" t="str">
        <f t="shared" si="715"/>
        <v>May</v>
      </c>
      <c r="X6547" s="9" t="str">
        <f>Sample___Superstore[[#This Row],[Order Year]]&amp;"-"&amp;Sample___Superstore[[#This Row],[Order Month]]</f>
        <v>2017-May</v>
      </c>
      <c r="Y6547" s="10">
        <f>Sample___Superstore6[[#This Row],[Profit]]/Sample___Superstore6[[#This Row],[Sales]]</f>
        <v>0.35</v>
      </c>
      <c r="Z6547" s="9">
        <f t="shared" si="716"/>
        <v>4</v>
      </c>
      <c r="AA6547" s="17">
        <f t="shared" si="717"/>
        <v>0.88200000000000001</v>
      </c>
      <c r="AB6547" s="17">
        <f t="shared" si="718"/>
        <v>2.52</v>
      </c>
      <c r="AC6547" s="17">
        <f t="shared" si="719"/>
        <v>1.008</v>
      </c>
      <c r="AD6547" s="17">
        <f t="shared" si="720"/>
        <v>4.032</v>
      </c>
    </row>
    <row r="6548" spans="1:30">
      <c r="A6548">
        <v>6547</v>
      </c>
      <c r="B6548" t="s">
        <v>8958</v>
      </c>
      <c r="C6548" s="4">
        <v>42869</v>
      </c>
      <c r="D6548" s="4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 s="17">
        <v>7.7450000000000001</v>
      </c>
      <c r="V6548">
        <f t="shared" si="714"/>
        <v>2017</v>
      </c>
      <c r="W6548" t="str">
        <f t="shared" si="715"/>
        <v>May</v>
      </c>
      <c r="X6548" s="9" t="str">
        <f>Sample___Superstore[[#This Row],[Order Year]]&amp;"-"&amp;Sample___Superstore[[#This Row],[Order Month]]</f>
        <v>2017-May</v>
      </c>
      <c r="Y6548" s="10">
        <f>Sample___Superstore6[[#This Row],[Profit]]/Sample___Superstore6[[#This Row],[Sales]]</f>
        <v>0.3125</v>
      </c>
      <c r="Z6548" s="9">
        <f t="shared" si="716"/>
        <v>4</v>
      </c>
      <c r="AA6548" s="17">
        <f t="shared" si="717"/>
        <v>7.7450000000000001</v>
      </c>
      <c r="AB6548" s="17">
        <f t="shared" si="718"/>
        <v>24.783999999999999</v>
      </c>
      <c r="AC6548" s="17">
        <f t="shared" si="719"/>
        <v>4.9568000000000003</v>
      </c>
      <c r="AD6548" s="17">
        <f t="shared" si="720"/>
        <v>19.827199999999998</v>
      </c>
    </row>
    <row r="6549" spans="1:30">
      <c r="A6549">
        <v>6548</v>
      </c>
      <c r="B6549" t="s">
        <v>8959</v>
      </c>
      <c r="C6549" s="4">
        <v>41699</v>
      </c>
      <c r="D6549" s="4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 s="17">
        <v>-172.1172</v>
      </c>
      <c r="V6549">
        <f t="shared" si="714"/>
        <v>2014</v>
      </c>
      <c r="W6549" t="str">
        <f t="shared" si="715"/>
        <v>Mar</v>
      </c>
      <c r="X6549" s="9" t="str">
        <f>Sample___Superstore[[#This Row],[Order Year]]&amp;"-"&amp;Sample___Superstore[[#This Row],[Order Month]]</f>
        <v>2014-Mar</v>
      </c>
      <c r="Y6549" s="10">
        <f>Sample___Superstore6[[#This Row],[Profit]]/Sample___Superstore6[[#This Row],[Sales]]</f>
        <v>-0.27142857142857141</v>
      </c>
      <c r="Z6549" s="9">
        <f t="shared" si="716"/>
        <v>4</v>
      </c>
      <c r="AA6549" s="17">
        <f t="shared" si="717"/>
        <v>-28.686199999999999</v>
      </c>
      <c r="AB6549" s="17">
        <f t="shared" si="718"/>
        <v>105.68599999999999</v>
      </c>
      <c r="AC6549" s="17">
        <f t="shared" si="719"/>
        <v>190.23479999999998</v>
      </c>
      <c r="AD6549" s="17">
        <f t="shared" si="720"/>
        <v>443.88120000000004</v>
      </c>
    </row>
    <row r="6550" spans="1:30">
      <c r="A6550">
        <v>6549</v>
      </c>
      <c r="B6550" t="s">
        <v>8959</v>
      </c>
      <c r="C6550" s="4">
        <v>41699</v>
      </c>
      <c r="D6550" s="4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 s="17">
        <v>5.6783999999999999</v>
      </c>
      <c r="V6550">
        <f t="shared" si="714"/>
        <v>2014</v>
      </c>
      <c r="W6550" t="str">
        <f t="shared" si="715"/>
        <v>Mar</v>
      </c>
      <c r="X6550" s="9" t="str">
        <f>Sample___Superstore[[#This Row],[Order Year]]&amp;"-"&amp;Sample___Superstore[[#This Row],[Order Month]]</f>
        <v>2014-Mar</v>
      </c>
      <c r="Y6550" s="10">
        <f>Sample___Superstore6[[#This Row],[Profit]]/Sample___Superstore6[[#This Row],[Sales]]</f>
        <v>0.32499999999999996</v>
      </c>
      <c r="Z6550" s="9">
        <f t="shared" si="716"/>
        <v>4</v>
      </c>
      <c r="AA6550" s="17">
        <f t="shared" si="717"/>
        <v>1.8928</v>
      </c>
      <c r="AB6550" s="17">
        <f t="shared" si="718"/>
        <v>5.8240000000000007</v>
      </c>
      <c r="AC6550" s="17">
        <f t="shared" si="719"/>
        <v>3.4944000000000006</v>
      </c>
      <c r="AD6550" s="17">
        <f t="shared" si="720"/>
        <v>13.977600000000001</v>
      </c>
    </row>
    <row r="6551" spans="1:30">
      <c r="A6551">
        <v>6550</v>
      </c>
      <c r="B6551" t="s">
        <v>8960</v>
      </c>
      <c r="C6551" s="4">
        <v>42215</v>
      </c>
      <c r="D6551" s="4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 s="17">
        <v>38.97</v>
      </c>
      <c r="V6551">
        <f t="shared" si="714"/>
        <v>2015</v>
      </c>
      <c r="W6551" t="str">
        <f t="shared" si="715"/>
        <v>Jul</v>
      </c>
      <c r="X6551" s="9" t="str">
        <f>Sample___Superstore[[#This Row],[Order Year]]&amp;"-"&amp;Sample___Superstore[[#This Row],[Order Month]]</f>
        <v>2015-Jul</v>
      </c>
      <c r="Y6551" s="10">
        <f>Sample___Superstore6[[#This Row],[Profit]]/Sample___Superstore6[[#This Row],[Sales]]</f>
        <v>0.25</v>
      </c>
      <c r="Z6551" s="9">
        <f t="shared" si="716"/>
        <v>2</v>
      </c>
      <c r="AA6551" s="17">
        <f t="shared" si="717"/>
        <v>6.4950000000000001</v>
      </c>
      <c r="AB6551" s="17">
        <f t="shared" si="718"/>
        <v>25.98</v>
      </c>
      <c r="AC6551" s="17">
        <f t="shared" si="719"/>
        <v>0</v>
      </c>
      <c r="AD6551" s="17">
        <f t="shared" si="720"/>
        <v>155.88</v>
      </c>
    </row>
    <row r="6552" spans="1:30">
      <c r="A6552">
        <v>6551</v>
      </c>
      <c r="B6552" t="s">
        <v>8961</v>
      </c>
      <c r="C6552" s="4">
        <v>42309</v>
      </c>
      <c r="D6552" s="4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 s="17">
        <v>21.837599999999998</v>
      </c>
      <c r="V6552">
        <f t="shared" si="714"/>
        <v>2015</v>
      </c>
      <c r="W6552" t="str">
        <f t="shared" si="715"/>
        <v>Nov</v>
      </c>
      <c r="X6552" s="9" t="str">
        <f>Sample___Superstore[[#This Row],[Order Year]]&amp;"-"&amp;Sample___Superstore[[#This Row],[Order Month]]</f>
        <v>2015-Nov</v>
      </c>
      <c r="Y6552" s="10">
        <f>Sample___Superstore6[[#This Row],[Profit]]/Sample___Superstore6[[#This Row],[Sales]]</f>
        <v>6.6666666666666652E-2</v>
      </c>
      <c r="Z6552" s="9">
        <f t="shared" si="716"/>
        <v>2</v>
      </c>
      <c r="AA6552" s="17">
        <f t="shared" si="717"/>
        <v>5.4593999999999996</v>
      </c>
      <c r="AB6552" s="17">
        <f t="shared" si="718"/>
        <v>81.891000000000005</v>
      </c>
      <c r="AC6552" s="17">
        <f t="shared" si="719"/>
        <v>32.756400000000006</v>
      </c>
      <c r="AD6552" s="17">
        <f t="shared" si="720"/>
        <v>294.80760000000004</v>
      </c>
    </row>
    <row r="6553" spans="1:30">
      <c r="A6553">
        <v>6552</v>
      </c>
      <c r="B6553" t="s">
        <v>8962</v>
      </c>
      <c r="C6553" s="4">
        <v>43085</v>
      </c>
      <c r="D6553" s="4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 s="17">
        <v>6.4127999999999998</v>
      </c>
      <c r="V6553">
        <f t="shared" si="714"/>
        <v>2017</v>
      </c>
      <c r="W6553" t="str">
        <f t="shared" si="715"/>
        <v>Dec</v>
      </c>
      <c r="X6553" s="9" t="str">
        <f>Sample___Superstore[[#This Row],[Order Year]]&amp;"-"&amp;Sample___Superstore[[#This Row],[Order Month]]</f>
        <v>2017-Dec</v>
      </c>
      <c r="Y6553" s="10">
        <f>Sample___Superstore6[[#This Row],[Profit]]/Sample___Superstore6[[#This Row],[Sales]]</f>
        <v>0.48</v>
      </c>
      <c r="Z6553" s="9">
        <f t="shared" si="716"/>
        <v>5</v>
      </c>
      <c r="AA6553" s="17">
        <f t="shared" si="717"/>
        <v>3.2063999999999999</v>
      </c>
      <c r="AB6553" s="17">
        <f t="shared" si="718"/>
        <v>6.68</v>
      </c>
      <c r="AC6553" s="17">
        <f t="shared" si="719"/>
        <v>0</v>
      </c>
      <c r="AD6553" s="17">
        <f t="shared" si="720"/>
        <v>13.36</v>
      </c>
    </row>
    <row r="6554" spans="1:30">
      <c r="A6554">
        <v>6553</v>
      </c>
      <c r="B6554" t="s">
        <v>8962</v>
      </c>
      <c r="C6554" s="4">
        <v>43085</v>
      </c>
      <c r="D6554" s="4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 s="17">
        <v>7.9450000000000003</v>
      </c>
      <c r="V6554">
        <f t="shared" si="714"/>
        <v>2017</v>
      </c>
      <c r="W6554" t="str">
        <f t="shared" si="715"/>
        <v>Dec</v>
      </c>
      <c r="X6554" s="9" t="str">
        <f>Sample___Superstore[[#This Row],[Order Year]]&amp;"-"&amp;Sample___Superstore[[#This Row],[Order Month]]</f>
        <v>2017-Dec</v>
      </c>
      <c r="Y6554" s="10">
        <f>Sample___Superstore6[[#This Row],[Profit]]/Sample___Superstore6[[#This Row],[Sales]]</f>
        <v>0.05</v>
      </c>
      <c r="Z6554" s="9">
        <f t="shared" si="716"/>
        <v>5</v>
      </c>
      <c r="AA6554" s="17">
        <f t="shared" si="717"/>
        <v>1.589</v>
      </c>
      <c r="AB6554" s="17">
        <f t="shared" si="718"/>
        <v>31.78</v>
      </c>
      <c r="AC6554" s="17">
        <f t="shared" si="719"/>
        <v>0</v>
      </c>
      <c r="AD6554" s="17">
        <f t="shared" si="720"/>
        <v>158.9</v>
      </c>
    </row>
    <row r="6555" spans="1:30">
      <c r="A6555">
        <v>6554</v>
      </c>
      <c r="B6555" t="s">
        <v>8963</v>
      </c>
      <c r="C6555" s="4">
        <v>41932</v>
      </c>
      <c r="D6555" s="4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 s="17">
        <v>71.992800000000003</v>
      </c>
      <c r="V6555">
        <f t="shared" si="714"/>
        <v>2014</v>
      </c>
      <c r="W6555" t="str">
        <f t="shared" si="715"/>
        <v>Oct</v>
      </c>
      <c r="X6555" s="9" t="str">
        <f>Sample___Superstore[[#This Row],[Order Year]]&amp;"-"&amp;Sample___Superstore[[#This Row],[Order Month]]</f>
        <v>2014-Oct</v>
      </c>
      <c r="Y6555" s="10">
        <f>Sample___Superstore6[[#This Row],[Profit]]/Sample___Superstore6[[#This Row],[Sales]]</f>
        <v>0.22500000000000001</v>
      </c>
      <c r="Z6555" s="9">
        <f t="shared" si="716"/>
        <v>2</v>
      </c>
      <c r="AA6555" s="17">
        <f t="shared" si="717"/>
        <v>17.998200000000001</v>
      </c>
      <c r="AB6555" s="17">
        <f t="shared" si="718"/>
        <v>79.992000000000004</v>
      </c>
      <c r="AC6555" s="17">
        <f t="shared" si="719"/>
        <v>63.993600000000008</v>
      </c>
      <c r="AD6555" s="17">
        <f t="shared" si="720"/>
        <v>255.9744</v>
      </c>
    </row>
    <row r="6556" spans="1:30">
      <c r="A6556">
        <v>6555</v>
      </c>
      <c r="B6556" t="s">
        <v>8963</v>
      </c>
      <c r="C6556" s="4">
        <v>41932</v>
      </c>
      <c r="D6556" s="4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 s="17">
        <v>31.5825</v>
      </c>
      <c r="V6556">
        <f t="shared" si="714"/>
        <v>2014</v>
      </c>
      <c r="W6556" t="str">
        <f t="shared" si="715"/>
        <v>Oct</v>
      </c>
      <c r="X6556" s="9" t="str">
        <f>Sample___Superstore[[#This Row],[Order Year]]&amp;"-"&amp;Sample___Superstore[[#This Row],[Order Month]]</f>
        <v>2014-Oct</v>
      </c>
      <c r="Y6556" s="10">
        <f>Sample___Superstore6[[#This Row],[Profit]]/Sample___Superstore6[[#This Row],[Sales]]</f>
        <v>6.25E-2</v>
      </c>
      <c r="Z6556" s="9">
        <f t="shared" si="716"/>
        <v>2</v>
      </c>
      <c r="AA6556" s="17">
        <f t="shared" si="717"/>
        <v>10.5275</v>
      </c>
      <c r="AB6556" s="17">
        <f t="shared" si="718"/>
        <v>168.44</v>
      </c>
      <c r="AC6556" s="17">
        <f t="shared" si="719"/>
        <v>101.06400000000001</v>
      </c>
      <c r="AD6556" s="17">
        <f t="shared" si="720"/>
        <v>404.25599999999997</v>
      </c>
    </row>
    <row r="6557" spans="1:30">
      <c r="A6557">
        <v>6556</v>
      </c>
      <c r="B6557" t="s">
        <v>8963</v>
      </c>
      <c r="C6557" s="4">
        <v>41932</v>
      </c>
      <c r="D6557" s="4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 s="17">
        <v>1.2376</v>
      </c>
      <c r="V6557">
        <f t="shared" si="714"/>
        <v>2014</v>
      </c>
      <c r="W6557" t="str">
        <f t="shared" si="715"/>
        <v>Oct</v>
      </c>
      <c r="X6557" s="9" t="str">
        <f>Sample___Superstore[[#This Row],[Order Year]]&amp;"-"&amp;Sample___Superstore[[#This Row],[Order Month]]</f>
        <v>2014-Oct</v>
      </c>
      <c r="Y6557" s="10">
        <f>Sample___Superstore6[[#This Row],[Profit]]/Sample___Superstore6[[#This Row],[Sales]]</f>
        <v>0.32500000000000001</v>
      </c>
      <c r="Z6557" s="9">
        <f t="shared" si="716"/>
        <v>2</v>
      </c>
      <c r="AA6557" s="17">
        <f t="shared" si="717"/>
        <v>1.2376</v>
      </c>
      <c r="AB6557" s="17">
        <f t="shared" si="718"/>
        <v>3.8079999999999998</v>
      </c>
      <c r="AC6557" s="17">
        <f t="shared" si="719"/>
        <v>0.76160000000000005</v>
      </c>
      <c r="AD6557" s="17">
        <f t="shared" si="720"/>
        <v>3.0463999999999998</v>
      </c>
    </row>
    <row r="6558" spans="1:30">
      <c r="A6558">
        <v>6557</v>
      </c>
      <c r="B6558" t="s">
        <v>8963</v>
      </c>
      <c r="C6558" s="4">
        <v>41932</v>
      </c>
      <c r="D6558" s="4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 s="17">
        <v>-14.759399999999999</v>
      </c>
      <c r="V6558">
        <f t="shared" si="714"/>
        <v>2014</v>
      </c>
      <c r="W6558" t="str">
        <f t="shared" si="715"/>
        <v>Oct</v>
      </c>
      <c r="X6558" s="9" t="str">
        <f>Sample___Superstore[[#This Row],[Order Year]]&amp;"-"&amp;Sample___Superstore[[#This Row],[Order Month]]</f>
        <v>2014-Oct</v>
      </c>
      <c r="Y6558" s="10">
        <f>Sample___Superstore6[[#This Row],[Profit]]/Sample___Superstore6[[#This Row],[Sales]]</f>
        <v>-1.7</v>
      </c>
      <c r="Z6558" s="9">
        <f t="shared" si="716"/>
        <v>2</v>
      </c>
      <c r="AA6558" s="17">
        <f t="shared" si="717"/>
        <v>-14.759399999999999</v>
      </c>
      <c r="AB6558" s="17">
        <f t="shared" si="718"/>
        <v>8.6820000000000004</v>
      </c>
      <c r="AC6558" s="17">
        <f t="shared" si="719"/>
        <v>6.9456000000000007</v>
      </c>
      <c r="AD6558" s="17">
        <f t="shared" si="720"/>
        <v>1.7363999999999997</v>
      </c>
    </row>
    <row r="6559" spans="1:30">
      <c r="A6559">
        <v>6558</v>
      </c>
      <c r="B6559" t="s">
        <v>8963</v>
      </c>
      <c r="C6559" s="4">
        <v>41932</v>
      </c>
      <c r="D6559" s="4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 s="17">
        <v>7.9378000000000002</v>
      </c>
      <c r="V6559">
        <f t="shared" si="714"/>
        <v>2014</v>
      </c>
      <c r="W6559" t="str">
        <f t="shared" si="715"/>
        <v>Oct</v>
      </c>
      <c r="X6559" s="9" t="str">
        <f>Sample___Superstore[[#This Row],[Order Year]]&amp;"-"&amp;Sample___Superstore[[#This Row],[Order Month]]</f>
        <v>2014-Oct</v>
      </c>
      <c r="Y6559" s="10">
        <f>Sample___Superstore6[[#This Row],[Profit]]/Sample___Superstore6[[#This Row],[Sales]]</f>
        <v>0.32500000000000001</v>
      </c>
      <c r="Z6559" s="9">
        <f t="shared" si="716"/>
        <v>2</v>
      </c>
      <c r="AA6559" s="17">
        <f t="shared" si="717"/>
        <v>7.9378000000000002</v>
      </c>
      <c r="AB6559" s="17">
        <f t="shared" si="718"/>
        <v>24.423999999999999</v>
      </c>
      <c r="AC6559" s="17">
        <f t="shared" si="719"/>
        <v>4.8848000000000003</v>
      </c>
      <c r="AD6559" s="17">
        <f t="shared" si="720"/>
        <v>19.539200000000001</v>
      </c>
    </row>
    <row r="6560" spans="1:30">
      <c r="A6560">
        <v>6559</v>
      </c>
      <c r="B6560" t="s">
        <v>8966</v>
      </c>
      <c r="C6560" s="4">
        <v>42160</v>
      </c>
      <c r="D6560" s="4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 s="17">
        <v>169.18199999999999</v>
      </c>
      <c r="V6560">
        <f t="shared" si="714"/>
        <v>2015</v>
      </c>
      <c r="W6560" t="str">
        <f t="shared" si="715"/>
        <v>Jun</v>
      </c>
      <c r="X6560" s="9" t="str">
        <f>Sample___Superstore[[#This Row],[Order Year]]&amp;"-"&amp;Sample___Superstore[[#This Row],[Order Month]]</f>
        <v>2015-Jun</v>
      </c>
      <c r="Y6560" s="10">
        <f>Sample___Superstore6[[#This Row],[Profit]]/Sample___Superstore6[[#This Row],[Sales]]</f>
        <v>0.1111111111111111</v>
      </c>
      <c r="Z6560" s="9">
        <f t="shared" si="716"/>
        <v>5</v>
      </c>
      <c r="AA6560" s="17">
        <f t="shared" si="717"/>
        <v>18.797999999999998</v>
      </c>
      <c r="AB6560" s="17">
        <f t="shared" si="718"/>
        <v>169.18199999999999</v>
      </c>
      <c r="AC6560" s="17">
        <f t="shared" si="719"/>
        <v>152.2638</v>
      </c>
      <c r="AD6560" s="17">
        <f t="shared" si="720"/>
        <v>1370.3742</v>
      </c>
    </row>
    <row r="6561" spans="1:30">
      <c r="A6561">
        <v>6560</v>
      </c>
      <c r="B6561" t="s">
        <v>8967</v>
      </c>
      <c r="C6561" s="4">
        <v>42572</v>
      </c>
      <c r="D6561" s="4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 s="17">
        <v>197.35300000000001</v>
      </c>
      <c r="V6561">
        <f t="shared" si="714"/>
        <v>2016</v>
      </c>
      <c r="W6561" t="str">
        <f t="shared" si="715"/>
        <v>Jul</v>
      </c>
      <c r="X6561" s="9" t="str">
        <f>Sample___Superstore[[#This Row],[Order Year]]&amp;"-"&amp;Sample___Superstore[[#This Row],[Order Month]]</f>
        <v>2016-Jul</v>
      </c>
      <c r="Y6561" s="10">
        <f>Sample___Superstore6[[#This Row],[Profit]]/Sample___Superstore6[[#This Row],[Sales]]</f>
        <v>0.47000000000000003</v>
      </c>
      <c r="Z6561" s="9">
        <f t="shared" si="716"/>
        <v>5</v>
      </c>
      <c r="AA6561" s="17">
        <f t="shared" si="717"/>
        <v>39.470600000000005</v>
      </c>
      <c r="AB6561" s="17">
        <f t="shared" si="718"/>
        <v>83.97999999999999</v>
      </c>
      <c r="AC6561" s="17">
        <f t="shared" si="719"/>
        <v>0</v>
      </c>
      <c r="AD6561" s="17">
        <f t="shared" si="720"/>
        <v>419.9</v>
      </c>
    </row>
    <row r="6562" spans="1:30">
      <c r="A6562">
        <v>6561</v>
      </c>
      <c r="B6562" t="s">
        <v>8967</v>
      </c>
      <c r="C6562" s="4">
        <v>42572</v>
      </c>
      <c r="D6562" s="4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 s="17">
        <v>1.512</v>
      </c>
      <c r="V6562">
        <f t="shared" si="714"/>
        <v>2016</v>
      </c>
      <c r="W6562" t="str">
        <f t="shared" si="715"/>
        <v>Jul</v>
      </c>
      <c r="X6562" s="9" t="str">
        <f>Sample___Superstore[[#This Row],[Order Year]]&amp;"-"&amp;Sample___Superstore[[#This Row],[Order Month]]</f>
        <v>2016-Jul</v>
      </c>
      <c r="Y6562" s="10">
        <f>Sample___Superstore6[[#This Row],[Profit]]/Sample___Superstore6[[#This Row],[Sales]]</f>
        <v>0.48000000000000004</v>
      </c>
      <c r="Z6562" s="9">
        <f t="shared" si="716"/>
        <v>5</v>
      </c>
      <c r="AA6562" s="17">
        <f t="shared" si="717"/>
        <v>1.512</v>
      </c>
      <c r="AB6562" s="17">
        <f t="shared" si="718"/>
        <v>3.15</v>
      </c>
      <c r="AC6562" s="17">
        <f t="shared" si="719"/>
        <v>0</v>
      </c>
      <c r="AD6562" s="17">
        <f t="shared" si="720"/>
        <v>3.15</v>
      </c>
    </row>
    <row r="6563" spans="1:30">
      <c r="A6563">
        <v>6562</v>
      </c>
      <c r="B6563" t="s">
        <v>8968</v>
      </c>
      <c r="C6563" s="4">
        <v>42825</v>
      </c>
      <c r="D6563" s="4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 s="17">
        <v>-90.774000000000001</v>
      </c>
      <c r="V6563">
        <f t="shared" si="714"/>
        <v>2017</v>
      </c>
      <c r="W6563" t="str">
        <f t="shared" si="715"/>
        <v>Mar</v>
      </c>
      <c r="X6563" s="9" t="str">
        <f>Sample___Superstore[[#This Row],[Order Year]]&amp;"-"&amp;Sample___Superstore[[#This Row],[Order Month]]</f>
        <v>2017-Mar</v>
      </c>
      <c r="Y6563" s="10">
        <f>Sample___Superstore6[[#This Row],[Profit]]/Sample___Superstore6[[#This Row],[Sales]]</f>
        <v>-2.7</v>
      </c>
      <c r="Z6563" s="9">
        <f t="shared" si="716"/>
        <v>2</v>
      </c>
      <c r="AA6563" s="17">
        <f t="shared" si="717"/>
        <v>-18.154800000000002</v>
      </c>
      <c r="AB6563" s="17">
        <f t="shared" si="718"/>
        <v>6.7239999999999993</v>
      </c>
      <c r="AC6563" s="17">
        <f t="shared" si="719"/>
        <v>26.896000000000001</v>
      </c>
      <c r="AD6563" s="17">
        <f t="shared" si="720"/>
        <v>6.7239999999999966</v>
      </c>
    </row>
    <row r="6564" spans="1:30">
      <c r="A6564">
        <v>6563</v>
      </c>
      <c r="B6564" t="s">
        <v>8969</v>
      </c>
      <c r="C6564" s="4">
        <v>41766</v>
      </c>
      <c r="D6564" s="4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17">
        <v>7.9085999999999999</v>
      </c>
      <c r="V6564">
        <f t="shared" si="714"/>
        <v>2014</v>
      </c>
      <c r="W6564" t="str">
        <f t="shared" si="715"/>
        <v>May</v>
      </c>
      <c r="X6564" s="9" t="str">
        <f>Sample___Superstore[[#This Row],[Order Year]]&amp;"-"&amp;Sample___Superstore[[#This Row],[Order Month]]</f>
        <v>2014-May</v>
      </c>
      <c r="Y6564" s="10">
        <f>Sample___Superstore6[[#This Row],[Profit]]/Sample___Superstore6[[#This Row],[Sales]]</f>
        <v>0.49</v>
      </c>
      <c r="Z6564" s="9">
        <f t="shared" si="716"/>
        <v>5</v>
      </c>
      <c r="AA6564" s="17">
        <f t="shared" si="717"/>
        <v>2.6362000000000001</v>
      </c>
      <c r="AB6564" s="17">
        <f t="shared" si="718"/>
        <v>5.38</v>
      </c>
      <c r="AC6564" s="17">
        <f t="shared" si="719"/>
        <v>0</v>
      </c>
      <c r="AD6564" s="17">
        <f t="shared" si="720"/>
        <v>16.14</v>
      </c>
    </row>
    <row r="6565" spans="1:30">
      <c r="A6565">
        <v>6564</v>
      </c>
      <c r="B6565" t="s">
        <v>8969</v>
      </c>
      <c r="C6565" s="4">
        <v>41766</v>
      </c>
      <c r="D6565" s="4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 s="17">
        <v>-38.85</v>
      </c>
      <c r="V6565">
        <f t="shared" si="714"/>
        <v>2014</v>
      </c>
      <c r="W6565" t="str">
        <f t="shared" si="715"/>
        <v>May</v>
      </c>
      <c r="X6565" s="9" t="str">
        <f>Sample___Superstore[[#This Row],[Order Year]]&amp;"-"&amp;Sample___Superstore[[#This Row],[Order Month]]</f>
        <v>2014-May</v>
      </c>
      <c r="Y6565" s="10">
        <f>Sample___Superstore6[[#This Row],[Profit]]/Sample___Superstore6[[#This Row],[Sales]]</f>
        <v>-0.2</v>
      </c>
      <c r="Z6565" s="9">
        <f t="shared" si="716"/>
        <v>5</v>
      </c>
      <c r="AA6565" s="17">
        <f t="shared" si="717"/>
        <v>-19.425000000000001</v>
      </c>
      <c r="AB6565" s="17">
        <f t="shared" si="718"/>
        <v>97.125</v>
      </c>
      <c r="AC6565" s="17">
        <f t="shared" si="719"/>
        <v>58.274999999999999</v>
      </c>
      <c r="AD6565" s="17">
        <f t="shared" si="720"/>
        <v>135.97499999999999</v>
      </c>
    </row>
    <row r="6566" spans="1:30">
      <c r="A6566">
        <v>6565</v>
      </c>
      <c r="B6566" t="s">
        <v>8969</v>
      </c>
      <c r="C6566" s="4">
        <v>41766</v>
      </c>
      <c r="D6566" s="4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 s="17">
        <v>2.5055999999999998</v>
      </c>
      <c r="V6566">
        <f t="shared" si="714"/>
        <v>2014</v>
      </c>
      <c r="W6566" t="str">
        <f t="shared" si="715"/>
        <v>May</v>
      </c>
      <c r="X6566" s="9" t="str">
        <f>Sample___Superstore[[#This Row],[Order Year]]&amp;"-"&amp;Sample___Superstore[[#This Row],[Order Month]]</f>
        <v>2014-May</v>
      </c>
      <c r="Y6566" s="10">
        <f>Sample___Superstore6[[#This Row],[Profit]]/Sample___Superstore6[[#This Row],[Sales]]</f>
        <v>0.28999999999999998</v>
      </c>
      <c r="Z6566" s="9">
        <f t="shared" si="716"/>
        <v>5</v>
      </c>
      <c r="AA6566" s="17">
        <f t="shared" si="717"/>
        <v>0.83519999999999994</v>
      </c>
      <c r="AB6566" s="17">
        <f t="shared" si="718"/>
        <v>2.8800000000000003</v>
      </c>
      <c r="AC6566" s="17">
        <f t="shared" si="719"/>
        <v>0</v>
      </c>
      <c r="AD6566" s="17">
        <f t="shared" si="720"/>
        <v>8.64</v>
      </c>
    </row>
    <row r="6567" spans="1:30">
      <c r="A6567">
        <v>6566</v>
      </c>
      <c r="B6567" t="s">
        <v>8969</v>
      </c>
      <c r="C6567" s="4">
        <v>41766</v>
      </c>
      <c r="D6567" s="4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 s="17">
        <v>244.24959999999999</v>
      </c>
      <c r="V6567">
        <f t="shared" si="714"/>
        <v>2014</v>
      </c>
      <c r="W6567" t="str">
        <f t="shared" si="715"/>
        <v>May</v>
      </c>
      <c r="X6567" s="9" t="str">
        <f>Sample___Superstore[[#This Row],[Order Year]]&amp;"-"&amp;Sample___Superstore[[#This Row],[Order Month]]</f>
        <v>2014-May</v>
      </c>
      <c r="Y6567" s="10">
        <f>Sample___Superstore6[[#This Row],[Profit]]/Sample___Superstore6[[#This Row],[Sales]]</f>
        <v>0.27999999999999997</v>
      </c>
      <c r="Z6567" s="9">
        <f t="shared" si="716"/>
        <v>5</v>
      </c>
      <c r="AA6567" s="17">
        <f t="shared" si="717"/>
        <v>61.062399999999997</v>
      </c>
      <c r="AB6567" s="17">
        <f t="shared" si="718"/>
        <v>218.08</v>
      </c>
      <c r="AC6567" s="17">
        <f t="shared" si="719"/>
        <v>0</v>
      </c>
      <c r="AD6567" s="17">
        <f t="shared" si="720"/>
        <v>872.32</v>
      </c>
    </row>
    <row r="6568" spans="1:30">
      <c r="A6568">
        <v>6567</v>
      </c>
      <c r="B6568" t="s">
        <v>8970</v>
      </c>
      <c r="C6568" s="4">
        <v>42771</v>
      </c>
      <c r="D6568" s="4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 s="17">
        <v>-426.98599999999999</v>
      </c>
      <c r="V6568">
        <f t="shared" si="714"/>
        <v>2017</v>
      </c>
      <c r="W6568" t="str">
        <f t="shared" si="715"/>
        <v>Feb</v>
      </c>
      <c r="X6568" s="9" t="str">
        <f>Sample___Superstore[[#This Row],[Order Year]]&amp;"-"&amp;Sample___Superstore[[#This Row],[Order Month]]</f>
        <v>2017-Feb</v>
      </c>
      <c r="Y6568" s="10">
        <f>Sample___Superstore6[[#This Row],[Profit]]/Sample___Superstore6[[#This Row],[Sales]]</f>
        <v>-1.75</v>
      </c>
      <c r="Z6568" s="9">
        <f t="shared" si="716"/>
        <v>3</v>
      </c>
      <c r="AA6568" s="17">
        <f t="shared" si="717"/>
        <v>-106.7465</v>
      </c>
      <c r="AB6568" s="17">
        <f t="shared" si="718"/>
        <v>60.997999999999998</v>
      </c>
      <c r="AC6568" s="17">
        <f t="shared" si="719"/>
        <v>195.1936</v>
      </c>
      <c r="AD6568" s="17">
        <f t="shared" si="720"/>
        <v>48.798399999999987</v>
      </c>
    </row>
    <row r="6569" spans="1:30">
      <c r="A6569">
        <v>6568</v>
      </c>
      <c r="B6569" t="s">
        <v>8970</v>
      </c>
      <c r="C6569" s="4">
        <v>42771</v>
      </c>
      <c r="D6569" s="4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 s="17">
        <v>0.71199999999999997</v>
      </c>
      <c r="V6569">
        <f t="shared" si="714"/>
        <v>2017</v>
      </c>
      <c r="W6569" t="str">
        <f t="shared" si="715"/>
        <v>Feb</v>
      </c>
      <c r="X6569" s="9" t="str">
        <f>Sample___Superstore[[#This Row],[Order Year]]&amp;"-"&amp;Sample___Superstore[[#This Row],[Order Month]]</f>
        <v>2017-Feb</v>
      </c>
      <c r="Y6569" s="10">
        <f>Sample___Superstore6[[#This Row],[Profit]]/Sample___Superstore6[[#This Row],[Sales]]</f>
        <v>9.9999999999999992E-2</v>
      </c>
      <c r="Z6569" s="9">
        <f t="shared" si="716"/>
        <v>3</v>
      </c>
      <c r="AA6569" s="17">
        <f t="shared" si="717"/>
        <v>0.1424</v>
      </c>
      <c r="AB6569" s="17">
        <f t="shared" si="718"/>
        <v>1.4239999999999999</v>
      </c>
      <c r="AC6569" s="17">
        <f t="shared" si="719"/>
        <v>1.4240000000000002</v>
      </c>
      <c r="AD6569" s="17">
        <f t="shared" si="720"/>
        <v>5.6959999999999997</v>
      </c>
    </row>
    <row r="6570" spans="1:30">
      <c r="A6570">
        <v>6569</v>
      </c>
      <c r="B6570" t="s">
        <v>8971</v>
      </c>
      <c r="C6570" s="4">
        <v>41747</v>
      </c>
      <c r="D6570" s="4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 s="17">
        <v>1.008</v>
      </c>
      <c r="V6570">
        <f t="shared" si="714"/>
        <v>2014</v>
      </c>
      <c r="W6570" t="str">
        <f t="shared" si="715"/>
        <v>Apr</v>
      </c>
      <c r="X6570" s="9" t="str">
        <f>Sample___Superstore[[#This Row],[Order Year]]&amp;"-"&amp;Sample___Superstore[[#This Row],[Order Month]]</f>
        <v>2014-Apr</v>
      </c>
      <c r="Y6570" s="10">
        <f>Sample___Superstore6[[#This Row],[Profit]]/Sample___Superstore6[[#This Row],[Sales]]</f>
        <v>0.375</v>
      </c>
      <c r="Z6570" s="9">
        <f t="shared" si="716"/>
        <v>4</v>
      </c>
      <c r="AA6570" s="17">
        <f t="shared" si="717"/>
        <v>0.504</v>
      </c>
      <c r="AB6570" s="17">
        <f t="shared" si="718"/>
        <v>1.3440000000000001</v>
      </c>
      <c r="AC6570" s="17">
        <f t="shared" si="719"/>
        <v>0.53760000000000008</v>
      </c>
      <c r="AD6570" s="17">
        <f t="shared" si="720"/>
        <v>2.1504000000000003</v>
      </c>
    </row>
    <row r="6571" spans="1:30">
      <c r="A6571">
        <v>6570</v>
      </c>
      <c r="B6571" t="s">
        <v>8971</v>
      </c>
      <c r="C6571" s="4">
        <v>41747</v>
      </c>
      <c r="D6571" s="4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 s="17">
        <v>-18.117599999999999</v>
      </c>
      <c r="V6571">
        <f t="shared" si="714"/>
        <v>2014</v>
      </c>
      <c r="W6571" t="str">
        <f t="shared" si="715"/>
        <v>Apr</v>
      </c>
      <c r="X6571" s="9" t="str">
        <f>Sample___Superstore[[#This Row],[Order Year]]&amp;"-"&amp;Sample___Superstore[[#This Row],[Order Month]]</f>
        <v>2014-Apr</v>
      </c>
      <c r="Y6571" s="10">
        <f>Sample___Superstore6[[#This Row],[Profit]]/Sample___Superstore6[[#This Row],[Sales]]</f>
        <v>-5.7142857142857141E-2</v>
      </c>
      <c r="Z6571" s="9">
        <f t="shared" si="716"/>
        <v>4</v>
      </c>
      <c r="AA6571" s="17">
        <f t="shared" si="717"/>
        <v>-6.0392000000000001</v>
      </c>
      <c r="AB6571" s="17">
        <f t="shared" si="718"/>
        <v>105.68599999999999</v>
      </c>
      <c r="AC6571" s="17">
        <f t="shared" si="719"/>
        <v>95.117399999999989</v>
      </c>
      <c r="AD6571" s="17">
        <f t="shared" si="720"/>
        <v>221.94060000000002</v>
      </c>
    </row>
    <row r="6572" spans="1:30">
      <c r="A6572">
        <v>6571</v>
      </c>
      <c r="B6572" t="s">
        <v>8971</v>
      </c>
      <c r="C6572" s="4">
        <v>41747</v>
      </c>
      <c r="D6572" s="4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 s="17">
        <v>50.406300000000002</v>
      </c>
      <c r="V6572">
        <f t="shared" si="714"/>
        <v>2014</v>
      </c>
      <c r="W6572" t="str">
        <f t="shared" si="715"/>
        <v>Apr</v>
      </c>
      <c r="X6572" s="9" t="str">
        <f>Sample___Superstore[[#This Row],[Order Year]]&amp;"-"&amp;Sample___Superstore[[#This Row],[Order Month]]</f>
        <v>2014-Apr</v>
      </c>
      <c r="Y6572" s="10">
        <f>Sample___Superstore6[[#This Row],[Profit]]/Sample___Superstore6[[#This Row],[Sales]]</f>
        <v>0.33750000000000002</v>
      </c>
      <c r="Z6572" s="9">
        <f t="shared" si="716"/>
        <v>4</v>
      </c>
      <c r="AA6572" s="17">
        <f t="shared" si="717"/>
        <v>16.802099999999999</v>
      </c>
      <c r="AB6572" s="17">
        <f t="shared" si="718"/>
        <v>49.783999999999999</v>
      </c>
      <c r="AC6572" s="17">
        <f t="shared" si="719"/>
        <v>29.870400000000004</v>
      </c>
      <c r="AD6572" s="17">
        <f t="shared" si="720"/>
        <v>119.4816</v>
      </c>
    </row>
    <row r="6573" spans="1:30">
      <c r="A6573">
        <v>6572</v>
      </c>
      <c r="B6573" t="s">
        <v>8971</v>
      </c>
      <c r="C6573" s="4">
        <v>41747</v>
      </c>
      <c r="D6573" s="4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 s="17">
        <v>28.497</v>
      </c>
      <c r="V6573">
        <f t="shared" si="714"/>
        <v>2014</v>
      </c>
      <c r="W6573" t="str">
        <f t="shared" si="715"/>
        <v>Apr</v>
      </c>
      <c r="X6573" s="9" t="str">
        <f>Sample___Superstore[[#This Row],[Order Year]]&amp;"-"&amp;Sample___Superstore[[#This Row],[Order Month]]</f>
        <v>2014-Apr</v>
      </c>
      <c r="Y6573" s="10">
        <f>Sample___Superstore6[[#This Row],[Profit]]/Sample___Superstore6[[#This Row],[Sales]]</f>
        <v>0.125</v>
      </c>
      <c r="Z6573" s="9">
        <f t="shared" si="716"/>
        <v>4</v>
      </c>
      <c r="AA6573" s="17">
        <f t="shared" si="717"/>
        <v>9.4990000000000006</v>
      </c>
      <c r="AB6573" s="17">
        <f t="shared" si="718"/>
        <v>75.992000000000004</v>
      </c>
      <c r="AC6573" s="17">
        <f t="shared" si="719"/>
        <v>45.595200000000006</v>
      </c>
      <c r="AD6573" s="17">
        <f t="shared" si="720"/>
        <v>182.38079999999999</v>
      </c>
    </row>
    <row r="6574" spans="1:30">
      <c r="A6574">
        <v>6573</v>
      </c>
      <c r="B6574" t="s">
        <v>8972</v>
      </c>
      <c r="C6574" s="4">
        <v>42500</v>
      </c>
      <c r="D6574" s="4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 s="17">
        <v>5.8604000000000003</v>
      </c>
      <c r="V6574">
        <f t="shared" si="714"/>
        <v>2016</v>
      </c>
      <c r="W6574" t="str">
        <f t="shared" si="715"/>
        <v>May</v>
      </c>
      <c r="X6574" s="9" t="str">
        <f>Sample___Superstore[[#This Row],[Order Year]]&amp;"-"&amp;Sample___Superstore[[#This Row],[Order Month]]</f>
        <v>2016-May</v>
      </c>
      <c r="Y6574" s="10">
        <f>Sample___Superstore6[[#This Row],[Profit]]/Sample___Superstore6[[#This Row],[Sales]]</f>
        <v>0.49</v>
      </c>
      <c r="Z6574" s="9">
        <f t="shared" si="716"/>
        <v>6</v>
      </c>
      <c r="AA6574" s="17">
        <f t="shared" si="717"/>
        <v>2.9302000000000001</v>
      </c>
      <c r="AB6574" s="17">
        <f t="shared" si="718"/>
        <v>5.98</v>
      </c>
      <c r="AC6574" s="17">
        <f t="shared" si="719"/>
        <v>0</v>
      </c>
      <c r="AD6574" s="17">
        <f t="shared" si="720"/>
        <v>11.96</v>
      </c>
    </row>
    <row r="6575" spans="1:30">
      <c r="A6575">
        <v>6574</v>
      </c>
      <c r="B6575" t="s">
        <v>8973</v>
      </c>
      <c r="C6575" s="4">
        <v>42699</v>
      </c>
      <c r="D6575" s="4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 s="17">
        <v>67.608000000000004</v>
      </c>
      <c r="V6575">
        <f t="shared" si="714"/>
        <v>2016</v>
      </c>
      <c r="W6575" t="str">
        <f t="shared" si="715"/>
        <v>Nov</v>
      </c>
      <c r="X6575" s="9" t="str">
        <f>Sample___Superstore[[#This Row],[Order Year]]&amp;"-"&amp;Sample___Superstore[[#This Row],[Order Month]]</f>
        <v>2016-Nov</v>
      </c>
      <c r="Y6575" s="10">
        <f>Sample___Superstore6[[#This Row],[Profit]]/Sample___Superstore6[[#This Row],[Sales]]</f>
        <v>0.12000000000000001</v>
      </c>
      <c r="Z6575" s="9">
        <f t="shared" si="716"/>
        <v>5</v>
      </c>
      <c r="AA6575" s="17">
        <f t="shared" si="717"/>
        <v>16.902000000000001</v>
      </c>
      <c r="AB6575" s="17">
        <f t="shared" si="718"/>
        <v>140.85</v>
      </c>
      <c r="AC6575" s="17">
        <f t="shared" si="719"/>
        <v>0</v>
      </c>
      <c r="AD6575" s="17">
        <f t="shared" si="720"/>
        <v>563.4</v>
      </c>
    </row>
    <row r="6576" spans="1:30">
      <c r="A6576">
        <v>6575</v>
      </c>
      <c r="B6576" t="s">
        <v>8973</v>
      </c>
      <c r="C6576" s="4">
        <v>42699</v>
      </c>
      <c r="D6576" s="4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 s="17">
        <v>118.3704</v>
      </c>
      <c r="V6576">
        <f t="shared" si="714"/>
        <v>2016</v>
      </c>
      <c r="W6576" t="str">
        <f t="shared" si="715"/>
        <v>Nov</v>
      </c>
      <c r="X6576" s="9" t="str">
        <f>Sample___Superstore[[#This Row],[Order Year]]&amp;"-"&amp;Sample___Superstore[[#This Row],[Order Month]]</f>
        <v>2016-Nov</v>
      </c>
      <c r="Y6576" s="10">
        <f>Sample___Superstore6[[#This Row],[Profit]]/Sample___Superstore6[[#This Row],[Sales]]</f>
        <v>0.37</v>
      </c>
      <c r="Z6576" s="9">
        <f t="shared" si="716"/>
        <v>5</v>
      </c>
      <c r="AA6576" s="17">
        <f t="shared" si="717"/>
        <v>14.7963</v>
      </c>
      <c r="AB6576" s="17">
        <f t="shared" si="718"/>
        <v>39.99</v>
      </c>
      <c r="AC6576" s="17">
        <f t="shared" si="719"/>
        <v>0</v>
      </c>
      <c r="AD6576" s="17">
        <f t="shared" si="720"/>
        <v>319.92</v>
      </c>
    </row>
    <row r="6577" spans="1:30">
      <c r="A6577">
        <v>6576</v>
      </c>
      <c r="B6577" t="s">
        <v>8976</v>
      </c>
      <c r="C6577" s="4">
        <v>42797</v>
      </c>
      <c r="D6577" s="4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 s="17">
        <v>440.76479999999998</v>
      </c>
      <c r="V6577">
        <f t="shared" si="714"/>
        <v>2017</v>
      </c>
      <c r="W6577" t="str">
        <f t="shared" si="715"/>
        <v>Mar</v>
      </c>
      <c r="X6577" s="9" t="str">
        <f>Sample___Superstore[[#This Row],[Order Year]]&amp;"-"&amp;Sample___Superstore[[#This Row],[Order Month]]</f>
        <v>2017-Mar</v>
      </c>
      <c r="Y6577" s="10">
        <f>Sample___Superstore6[[#This Row],[Profit]]/Sample___Superstore6[[#This Row],[Sales]]</f>
        <v>0.42</v>
      </c>
      <c r="Z6577" s="9">
        <f t="shared" si="716"/>
        <v>5</v>
      </c>
      <c r="AA6577" s="17">
        <f t="shared" si="717"/>
        <v>55.095599999999997</v>
      </c>
      <c r="AB6577" s="17">
        <f t="shared" si="718"/>
        <v>131.18</v>
      </c>
      <c r="AC6577" s="17">
        <f t="shared" si="719"/>
        <v>0</v>
      </c>
      <c r="AD6577" s="17">
        <f t="shared" si="720"/>
        <v>1049.44</v>
      </c>
    </row>
    <row r="6578" spans="1:30">
      <c r="A6578">
        <v>6577</v>
      </c>
      <c r="B6578" t="s">
        <v>8976</v>
      </c>
      <c r="C6578" s="4">
        <v>42797</v>
      </c>
      <c r="D6578" s="4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17">
        <v>-17.0352</v>
      </c>
      <c r="V6578">
        <f t="shared" si="714"/>
        <v>2017</v>
      </c>
      <c r="W6578" t="str">
        <f t="shared" si="715"/>
        <v>Mar</v>
      </c>
      <c r="X6578" s="9" t="str">
        <f>Sample___Superstore[[#This Row],[Order Year]]&amp;"-"&amp;Sample___Superstore[[#This Row],[Order Month]]</f>
        <v>2017-Mar</v>
      </c>
      <c r="Y6578" s="10">
        <f>Sample___Superstore6[[#This Row],[Profit]]/Sample___Superstore6[[#This Row],[Sales]]</f>
        <v>-9.9999999999999992E-2</v>
      </c>
      <c r="Z6578" s="9">
        <f t="shared" si="716"/>
        <v>5</v>
      </c>
      <c r="AA6578" s="17">
        <f t="shared" si="717"/>
        <v>-5.6783999999999999</v>
      </c>
      <c r="AB6578" s="17">
        <f t="shared" si="718"/>
        <v>56.783999999999999</v>
      </c>
      <c r="AC6578" s="17">
        <f t="shared" si="719"/>
        <v>34.070399999999999</v>
      </c>
      <c r="AD6578" s="17">
        <f t="shared" si="720"/>
        <v>136.2816</v>
      </c>
    </row>
    <row r="6579" spans="1:30">
      <c r="A6579">
        <v>6578</v>
      </c>
      <c r="B6579" t="s">
        <v>8977</v>
      </c>
      <c r="C6579" s="4">
        <v>42344</v>
      </c>
      <c r="D6579" s="4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 s="17">
        <v>50.442599999999999</v>
      </c>
      <c r="V6579">
        <f t="shared" si="714"/>
        <v>2015</v>
      </c>
      <c r="W6579" t="str">
        <f t="shared" si="715"/>
        <v>Dec</v>
      </c>
      <c r="X6579" s="9" t="str">
        <f>Sample___Superstore[[#This Row],[Order Year]]&amp;"-"&amp;Sample___Superstore[[#This Row],[Order Month]]</f>
        <v>2015-Dec</v>
      </c>
      <c r="Y6579" s="10">
        <f>Sample___Superstore6[[#This Row],[Profit]]/Sample___Superstore6[[#This Row],[Sales]]</f>
        <v>0.28999999999999998</v>
      </c>
      <c r="Z6579" s="9">
        <f t="shared" si="716"/>
        <v>5</v>
      </c>
      <c r="AA6579" s="17">
        <f t="shared" si="717"/>
        <v>8.4070999999999998</v>
      </c>
      <c r="AB6579" s="17">
        <f t="shared" si="718"/>
        <v>28.99</v>
      </c>
      <c r="AC6579" s="17">
        <f t="shared" si="719"/>
        <v>0</v>
      </c>
      <c r="AD6579" s="17">
        <f t="shared" si="720"/>
        <v>173.94</v>
      </c>
    </row>
    <row r="6580" spans="1:30">
      <c r="A6580">
        <v>6579</v>
      </c>
      <c r="B6580" t="s">
        <v>8978</v>
      </c>
      <c r="C6580" s="4">
        <v>41876</v>
      </c>
      <c r="D6580" s="4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 s="17">
        <v>75.595799999999997</v>
      </c>
      <c r="V6580">
        <f t="shared" si="714"/>
        <v>2014</v>
      </c>
      <c r="W6580" t="str">
        <f t="shared" si="715"/>
        <v>Aug</v>
      </c>
      <c r="X6580" s="9" t="str">
        <f>Sample___Superstore[[#This Row],[Order Year]]&amp;"-"&amp;Sample___Superstore[[#This Row],[Order Month]]</f>
        <v>2014-Aug</v>
      </c>
      <c r="Y6580" s="10">
        <f>Sample___Superstore6[[#This Row],[Profit]]/Sample___Superstore6[[#This Row],[Sales]]</f>
        <v>7.4999999999999997E-2</v>
      </c>
      <c r="Z6580" s="9">
        <f t="shared" si="716"/>
        <v>5</v>
      </c>
      <c r="AA6580" s="17">
        <f t="shared" si="717"/>
        <v>10.7994</v>
      </c>
      <c r="AB6580" s="17">
        <f t="shared" si="718"/>
        <v>143.99199999999999</v>
      </c>
      <c r="AC6580" s="17">
        <f t="shared" si="719"/>
        <v>201.58879999999999</v>
      </c>
      <c r="AD6580" s="17">
        <f t="shared" si="720"/>
        <v>806.35519999999997</v>
      </c>
    </row>
    <row r="6581" spans="1:30">
      <c r="A6581">
        <v>6580</v>
      </c>
      <c r="B6581" t="s">
        <v>8979</v>
      </c>
      <c r="C6581" s="4">
        <v>42665</v>
      </c>
      <c r="D6581" s="4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 s="17">
        <v>3.2063999999999999</v>
      </c>
      <c r="V6581">
        <f t="shared" si="714"/>
        <v>2016</v>
      </c>
      <c r="W6581" t="str">
        <f t="shared" si="715"/>
        <v>Oct</v>
      </c>
      <c r="X6581" s="9" t="str">
        <f>Sample___Superstore[[#This Row],[Order Year]]&amp;"-"&amp;Sample___Superstore[[#This Row],[Order Month]]</f>
        <v>2016-Oct</v>
      </c>
      <c r="Y6581" s="10">
        <f>Sample___Superstore6[[#This Row],[Profit]]/Sample___Superstore6[[#This Row],[Sales]]</f>
        <v>0.48</v>
      </c>
      <c r="Z6581" s="9">
        <f t="shared" si="716"/>
        <v>0</v>
      </c>
      <c r="AA6581" s="17">
        <f t="shared" si="717"/>
        <v>3.2063999999999999</v>
      </c>
      <c r="AB6581" s="17">
        <f t="shared" si="718"/>
        <v>6.68</v>
      </c>
      <c r="AC6581" s="17">
        <f t="shared" si="719"/>
        <v>0</v>
      </c>
      <c r="AD6581" s="17">
        <f t="shared" si="720"/>
        <v>6.68</v>
      </c>
    </row>
    <row r="6582" spans="1:30">
      <c r="A6582">
        <v>6581</v>
      </c>
      <c r="B6582" t="s">
        <v>8979</v>
      </c>
      <c r="C6582" s="4">
        <v>42665</v>
      </c>
      <c r="D6582" s="4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 s="17">
        <v>2.2517999999999998</v>
      </c>
      <c r="V6582">
        <f t="shared" si="714"/>
        <v>2016</v>
      </c>
      <c r="W6582" t="str">
        <f t="shared" si="715"/>
        <v>Oct</v>
      </c>
      <c r="X6582" s="9" t="str">
        <f>Sample___Superstore[[#This Row],[Order Year]]&amp;"-"&amp;Sample___Superstore[[#This Row],[Order Month]]</f>
        <v>2016-Oct</v>
      </c>
      <c r="Y6582" s="10">
        <f>Sample___Superstore6[[#This Row],[Profit]]/Sample___Superstore6[[#This Row],[Sales]]</f>
        <v>0.26999999999999996</v>
      </c>
      <c r="Z6582" s="9">
        <f t="shared" si="716"/>
        <v>0</v>
      </c>
      <c r="AA6582" s="17">
        <f t="shared" si="717"/>
        <v>0.75059999999999993</v>
      </c>
      <c r="AB6582" s="17">
        <f t="shared" si="718"/>
        <v>2.78</v>
      </c>
      <c r="AC6582" s="17">
        <f t="shared" si="719"/>
        <v>0</v>
      </c>
      <c r="AD6582" s="17">
        <f t="shared" si="720"/>
        <v>8.34</v>
      </c>
    </row>
    <row r="6583" spans="1:30">
      <c r="A6583">
        <v>6582</v>
      </c>
      <c r="B6583" t="s">
        <v>8979</v>
      </c>
      <c r="C6583" s="4">
        <v>42665</v>
      </c>
      <c r="D6583" s="4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 s="17">
        <v>30.582000000000001</v>
      </c>
      <c r="V6583">
        <f t="shared" si="714"/>
        <v>2016</v>
      </c>
      <c r="W6583" t="str">
        <f t="shared" si="715"/>
        <v>Oct</v>
      </c>
      <c r="X6583" s="9" t="str">
        <f>Sample___Superstore[[#This Row],[Order Year]]&amp;"-"&amp;Sample___Superstore[[#This Row],[Order Month]]</f>
        <v>2016-Oct</v>
      </c>
      <c r="Y6583" s="10">
        <f>Sample___Superstore6[[#This Row],[Profit]]/Sample___Superstore6[[#This Row],[Sales]]</f>
        <v>0.3</v>
      </c>
      <c r="Z6583" s="9">
        <f t="shared" si="716"/>
        <v>0</v>
      </c>
      <c r="AA6583" s="17">
        <f t="shared" si="717"/>
        <v>10.194000000000001</v>
      </c>
      <c r="AB6583" s="17">
        <f t="shared" si="718"/>
        <v>33.979999999999997</v>
      </c>
      <c r="AC6583" s="17">
        <f t="shared" si="719"/>
        <v>0</v>
      </c>
      <c r="AD6583" s="17">
        <f t="shared" si="720"/>
        <v>101.94</v>
      </c>
    </row>
    <row r="6584" spans="1:30">
      <c r="A6584">
        <v>6583</v>
      </c>
      <c r="B6584" t="s">
        <v>8982</v>
      </c>
      <c r="C6584" s="4">
        <v>42589</v>
      </c>
      <c r="D6584" s="4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 s="17">
        <v>86.385599999999997</v>
      </c>
      <c r="V6584">
        <f t="shared" si="714"/>
        <v>2016</v>
      </c>
      <c r="W6584" t="str">
        <f t="shared" si="715"/>
        <v>Aug</v>
      </c>
      <c r="X6584" s="9" t="str">
        <f>Sample___Superstore[[#This Row],[Order Year]]&amp;"-"&amp;Sample___Superstore[[#This Row],[Order Month]]</f>
        <v>2016-Aug</v>
      </c>
      <c r="Y6584" s="10">
        <f>Sample___Superstore6[[#This Row],[Profit]]/Sample___Superstore6[[#This Row],[Sales]]</f>
        <v>0.48</v>
      </c>
      <c r="Z6584" s="9">
        <f t="shared" si="716"/>
        <v>4</v>
      </c>
      <c r="AA6584" s="17">
        <f t="shared" si="717"/>
        <v>28.795199999999998</v>
      </c>
      <c r="AB6584" s="17">
        <f t="shared" si="718"/>
        <v>59.99</v>
      </c>
      <c r="AC6584" s="17">
        <f t="shared" si="719"/>
        <v>0</v>
      </c>
      <c r="AD6584" s="17">
        <f t="shared" si="720"/>
        <v>179.97</v>
      </c>
    </row>
    <row r="6585" spans="1:30">
      <c r="A6585">
        <v>6584</v>
      </c>
      <c r="B6585" t="s">
        <v>8983</v>
      </c>
      <c r="C6585" s="4">
        <v>42937</v>
      </c>
      <c r="D6585" s="4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 s="17">
        <v>29.5626</v>
      </c>
      <c r="V6585">
        <f t="shared" si="714"/>
        <v>2017</v>
      </c>
      <c r="W6585" t="str">
        <f t="shared" si="715"/>
        <v>Jul</v>
      </c>
      <c r="X6585" s="9" t="str">
        <f>Sample___Superstore[[#This Row],[Order Year]]&amp;"-"&amp;Sample___Superstore[[#This Row],[Order Month]]</f>
        <v>2017-Jul</v>
      </c>
      <c r="Y6585" s="10">
        <f>Sample___Superstore6[[#This Row],[Profit]]/Sample___Superstore6[[#This Row],[Sales]]</f>
        <v>0.28999999999999998</v>
      </c>
      <c r="Z6585" s="9">
        <f t="shared" si="716"/>
        <v>6</v>
      </c>
      <c r="AA6585" s="17">
        <f t="shared" si="717"/>
        <v>4.9271000000000003</v>
      </c>
      <c r="AB6585" s="17">
        <f t="shared" si="718"/>
        <v>16.989999999999998</v>
      </c>
      <c r="AC6585" s="17">
        <f t="shared" si="719"/>
        <v>0</v>
      </c>
      <c r="AD6585" s="17">
        <f t="shared" si="720"/>
        <v>101.94</v>
      </c>
    </row>
    <row r="6586" spans="1:30">
      <c r="A6586">
        <v>6585</v>
      </c>
      <c r="B6586" t="s">
        <v>8983</v>
      </c>
      <c r="C6586" s="4">
        <v>42937</v>
      </c>
      <c r="D6586" s="4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 s="17">
        <v>67.989999999999995</v>
      </c>
      <c r="V6586">
        <f t="shared" si="714"/>
        <v>2017</v>
      </c>
      <c r="W6586" t="str">
        <f t="shared" si="715"/>
        <v>Jul</v>
      </c>
      <c r="X6586" s="9" t="str">
        <f>Sample___Superstore[[#This Row],[Order Year]]&amp;"-"&amp;Sample___Superstore[[#This Row],[Order Month]]</f>
        <v>2017-Jul</v>
      </c>
      <c r="Y6586" s="10">
        <f>Sample___Superstore6[[#This Row],[Profit]]/Sample___Superstore6[[#This Row],[Sales]]</f>
        <v>0.25</v>
      </c>
      <c r="Z6586" s="9">
        <f t="shared" si="716"/>
        <v>6</v>
      </c>
      <c r="AA6586" s="17">
        <f t="shared" si="717"/>
        <v>16.997499999999999</v>
      </c>
      <c r="AB6586" s="17">
        <f t="shared" si="718"/>
        <v>67.989999999999995</v>
      </c>
      <c r="AC6586" s="17">
        <f t="shared" si="719"/>
        <v>0</v>
      </c>
      <c r="AD6586" s="17">
        <f t="shared" si="720"/>
        <v>271.95999999999998</v>
      </c>
    </row>
    <row r="6587" spans="1:30">
      <c r="A6587">
        <v>6586</v>
      </c>
      <c r="B6587" t="s">
        <v>8983</v>
      </c>
      <c r="C6587" s="4">
        <v>42937</v>
      </c>
      <c r="D6587" s="4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 s="17">
        <v>3.8719999999999999</v>
      </c>
      <c r="V6587">
        <f t="shared" si="714"/>
        <v>2017</v>
      </c>
      <c r="W6587" t="str">
        <f t="shared" si="715"/>
        <v>Jul</v>
      </c>
      <c r="X6587" s="9" t="str">
        <f>Sample___Superstore[[#This Row],[Order Year]]&amp;"-"&amp;Sample___Superstore[[#This Row],[Order Month]]</f>
        <v>2017-Jul</v>
      </c>
      <c r="Y6587" s="10">
        <f>Sample___Superstore6[[#This Row],[Profit]]/Sample___Superstore6[[#This Row],[Sales]]</f>
        <v>0.43999999999999995</v>
      </c>
      <c r="Z6587" s="9">
        <f t="shared" si="716"/>
        <v>6</v>
      </c>
      <c r="AA6587" s="17">
        <f t="shared" si="717"/>
        <v>0.77439999999999998</v>
      </c>
      <c r="AB6587" s="17">
        <f t="shared" si="718"/>
        <v>1.7600000000000002</v>
      </c>
      <c r="AC6587" s="17">
        <f t="shared" si="719"/>
        <v>0</v>
      </c>
      <c r="AD6587" s="17">
        <f t="shared" si="720"/>
        <v>8.8000000000000007</v>
      </c>
    </row>
    <row r="6588" spans="1:30">
      <c r="A6588">
        <v>6587</v>
      </c>
      <c r="B6588" t="s">
        <v>8983</v>
      </c>
      <c r="C6588" s="4">
        <v>42937</v>
      </c>
      <c r="D6588" s="4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 s="17">
        <v>5.7072000000000003</v>
      </c>
      <c r="V6588">
        <f t="shared" si="714"/>
        <v>2017</v>
      </c>
      <c r="W6588" t="str">
        <f t="shared" si="715"/>
        <v>Jul</v>
      </c>
      <c r="X6588" s="9" t="str">
        <f>Sample___Superstore[[#This Row],[Order Year]]&amp;"-"&amp;Sample___Superstore[[#This Row],[Order Month]]</f>
        <v>2017-Jul</v>
      </c>
      <c r="Y6588" s="10">
        <f>Sample___Superstore6[[#This Row],[Profit]]/Sample___Superstore6[[#This Row],[Sales]]</f>
        <v>0.29000000000000004</v>
      </c>
      <c r="Z6588" s="9">
        <f t="shared" si="716"/>
        <v>6</v>
      </c>
      <c r="AA6588" s="17">
        <f t="shared" si="717"/>
        <v>0.95120000000000005</v>
      </c>
      <c r="AB6588" s="17">
        <f t="shared" si="718"/>
        <v>3.28</v>
      </c>
      <c r="AC6588" s="17">
        <f t="shared" si="719"/>
        <v>0</v>
      </c>
      <c r="AD6588" s="17">
        <f t="shared" si="720"/>
        <v>19.68</v>
      </c>
    </row>
    <row r="6589" spans="1:30">
      <c r="A6589">
        <v>6588</v>
      </c>
      <c r="B6589" t="s">
        <v>8983</v>
      </c>
      <c r="C6589" s="4">
        <v>42937</v>
      </c>
      <c r="D6589" s="4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 s="17">
        <v>69.676199999999994</v>
      </c>
      <c r="V6589">
        <f t="shared" si="714"/>
        <v>2017</v>
      </c>
      <c r="W6589" t="str">
        <f t="shared" si="715"/>
        <v>Jul</v>
      </c>
      <c r="X6589" s="9" t="str">
        <f>Sample___Superstore[[#This Row],[Order Year]]&amp;"-"&amp;Sample___Superstore[[#This Row],[Order Month]]</f>
        <v>2017-Jul</v>
      </c>
      <c r="Y6589" s="10">
        <f>Sample___Superstore6[[#This Row],[Profit]]/Sample___Superstore6[[#This Row],[Sales]]</f>
        <v>0.22999999999999998</v>
      </c>
      <c r="Z6589" s="9">
        <f t="shared" si="716"/>
        <v>6</v>
      </c>
      <c r="AA6589" s="17">
        <f t="shared" si="717"/>
        <v>23.225399999999997</v>
      </c>
      <c r="AB6589" s="17">
        <f t="shared" si="718"/>
        <v>100.98</v>
      </c>
      <c r="AC6589" s="17">
        <f t="shared" si="719"/>
        <v>0</v>
      </c>
      <c r="AD6589" s="17">
        <f t="shared" si="720"/>
        <v>302.94</v>
      </c>
    </row>
    <row r="6590" spans="1:30">
      <c r="A6590">
        <v>6589</v>
      </c>
      <c r="B6590" t="s">
        <v>8983</v>
      </c>
      <c r="C6590" s="4">
        <v>42937</v>
      </c>
      <c r="D6590" s="4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 s="17">
        <v>7.1711999999999998</v>
      </c>
      <c r="V6590">
        <f t="shared" si="714"/>
        <v>2017</v>
      </c>
      <c r="W6590" t="str">
        <f t="shared" si="715"/>
        <v>Jul</v>
      </c>
      <c r="X6590" s="9" t="str">
        <f>Sample___Superstore[[#This Row],[Order Year]]&amp;"-"&amp;Sample___Superstore[[#This Row],[Order Month]]</f>
        <v>2017-Jul</v>
      </c>
      <c r="Y6590" s="10">
        <f>Sample___Superstore6[[#This Row],[Profit]]/Sample___Superstore6[[#This Row],[Sales]]</f>
        <v>0.48</v>
      </c>
      <c r="Z6590" s="9">
        <f t="shared" si="716"/>
        <v>6</v>
      </c>
      <c r="AA6590" s="17">
        <f t="shared" si="717"/>
        <v>2.3904000000000001</v>
      </c>
      <c r="AB6590" s="17">
        <f t="shared" si="718"/>
        <v>4.9799999999999995</v>
      </c>
      <c r="AC6590" s="17">
        <f t="shared" si="719"/>
        <v>0</v>
      </c>
      <c r="AD6590" s="17">
        <f t="shared" si="720"/>
        <v>14.94</v>
      </c>
    </row>
    <row r="6591" spans="1:30">
      <c r="A6591">
        <v>6590</v>
      </c>
      <c r="B6591" t="s">
        <v>8983</v>
      </c>
      <c r="C6591" s="4">
        <v>42937</v>
      </c>
      <c r="D6591" s="4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 s="17">
        <v>11.586</v>
      </c>
      <c r="V6591">
        <f t="shared" si="714"/>
        <v>2017</v>
      </c>
      <c r="W6591" t="str">
        <f t="shared" si="715"/>
        <v>Jul</v>
      </c>
      <c r="X6591" s="9" t="str">
        <f>Sample___Superstore[[#This Row],[Order Year]]&amp;"-"&amp;Sample___Superstore[[#This Row],[Order Month]]</f>
        <v>2017-Jul</v>
      </c>
      <c r="Y6591" s="10">
        <f>Sample___Superstore6[[#This Row],[Profit]]/Sample___Superstore6[[#This Row],[Sales]]</f>
        <v>0.05</v>
      </c>
      <c r="Z6591" s="9">
        <f t="shared" si="716"/>
        <v>6</v>
      </c>
      <c r="AA6591" s="17">
        <f t="shared" si="717"/>
        <v>5.7930000000000001</v>
      </c>
      <c r="AB6591" s="17">
        <f t="shared" si="718"/>
        <v>115.86</v>
      </c>
      <c r="AC6591" s="17">
        <f t="shared" si="719"/>
        <v>0</v>
      </c>
      <c r="AD6591" s="17">
        <f t="shared" si="720"/>
        <v>231.72</v>
      </c>
    </row>
    <row r="6592" spans="1:30">
      <c r="A6592">
        <v>6591</v>
      </c>
      <c r="B6592" t="s">
        <v>8984</v>
      </c>
      <c r="C6592" s="4">
        <v>41721</v>
      </c>
      <c r="D6592" s="4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 s="17">
        <v>3.2214</v>
      </c>
      <c r="V6592">
        <f t="shared" si="714"/>
        <v>2014</v>
      </c>
      <c r="W6592" t="str">
        <f t="shared" si="715"/>
        <v>Mar</v>
      </c>
      <c r="X6592" s="9" t="str">
        <f>Sample___Superstore[[#This Row],[Order Year]]&amp;"-"&amp;Sample___Superstore[[#This Row],[Order Month]]</f>
        <v>2014-Mar</v>
      </c>
      <c r="Y6592" s="10">
        <f>Sample___Superstore6[[#This Row],[Profit]]/Sample___Superstore6[[#This Row],[Sales]]</f>
        <v>0.32499999999999996</v>
      </c>
      <c r="Z6592" s="9">
        <f t="shared" si="716"/>
        <v>3</v>
      </c>
      <c r="AA6592" s="17">
        <f t="shared" si="717"/>
        <v>1.0738000000000001</v>
      </c>
      <c r="AB6592" s="17">
        <f t="shared" si="718"/>
        <v>3.3040000000000003</v>
      </c>
      <c r="AC6592" s="17">
        <f t="shared" si="719"/>
        <v>1.9824000000000002</v>
      </c>
      <c r="AD6592" s="17">
        <f t="shared" si="720"/>
        <v>7.9296000000000006</v>
      </c>
    </row>
    <row r="6593" spans="1:30">
      <c r="A6593">
        <v>6592</v>
      </c>
      <c r="B6593" t="s">
        <v>8986</v>
      </c>
      <c r="C6593" s="4">
        <v>42124</v>
      </c>
      <c r="D6593" s="4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 s="17">
        <v>9.702</v>
      </c>
      <c r="V6593">
        <f t="shared" si="714"/>
        <v>2015</v>
      </c>
      <c r="W6593" t="str">
        <f t="shared" si="715"/>
        <v>Apr</v>
      </c>
      <c r="X6593" s="9" t="str">
        <f>Sample___Superstore[[#This Row],[Order Year]]&amp;"-"&amp;Sample___Superstore[[#This Row],[Order Month]]</f>
        <v>2015-Apr</v>
      </c>
      <c r="Y6593" s="10">
        <f>Sample___Superstore6[[#This Row],[Profit]]/Sample___Superstore6[[#This Row],[Sales]]</f>
        <v>0.28000000000000003</v>
      </c>
      <c r="Z6593" s="9">
        <f t="shared" si="716"/>
        <v>6</v>
      </c>
      <c r="AA6593" s="17">
        <f t="shared" si="717"/>
        <v>3.234</v>
      </c>
      <c r="AB6593" s="17">
        <f t="shared" si="718"/>
        <v>11.549999999999999</v>
      </c>
      <c r="AC6593" s="17">
        <f t="shared" si="719"/>
        <v>0</v>
      </c>
      <c r="AD6593" s="17">
        <f t="shared" si="720"/>
        <v>34.65</v>
      </c>
    </row>
    <row r="6594" spans="1:30">
      <c r="A6594">
        <v>6593</v>
      </c>
      <c r="B6594" t="s">
        <v>8986</v>
      </c>
      <c r="C6594" s="4">
        <v>42124</v>
      </c>
      <c r="D6594" s="4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 s="17">
        <v>1.7324999999999999</v>
      </c>
      <c r="V6594">
        <f t="shared" ref="V6594:V6657" si="721">YEAR(C6594)</f>
        <v>2015</v>
      </c>
      <c r="W6594" t="str">
        <f t="shared" ref="W6594:W6657" si="722">TEXT(C6594,"mmm")</f>
        <v>Apr</v>
      </c>
      <c r="X6594" s="9" t="str">
        <f>Sample___Superstore[[#This Row],[Order Year]]&amp;"-"&amp;Sample___Superstore[[#This Row],[Order Month]]</f>
        <v>2015-Apr</v>
      </c>
      <c r="Y6594" s="10">
        <f>Sample___Superstore6[[#This Row],[Profit]]/Sample___Superstore6[[#This Row],[Sales]]</f>
        <v>8.7499999999999994E-2</v>
      </c>
      <c r="Z6594" s="9">
        <f t="shared" ref="Z6594:Z6657" si="723">D6594-C6594</f>
        <v>6</v>
      </c>
      <c r="AA6594" s="17">
        <f t="shared" ref="AA6594:AA6657" si="724">U6594/S6594</f>
        <v>0.34649999999999997</v>
      </c>
      <c r="AB6594" s="17">
        <f t="shared" ref="AB6594:AB6657" si="725">R6594/S6594</f>
        <v>3.96</v>
      </c>
      <c r="AC6594" s="17">
        <f t="shared" ref="AC6594:AC6657" si="726">R6594*T6594</f>
        <v>3.9600000000000004</v>
      </c>
      <c r="AD6594" s="17">
        <f t="shared" ref="AD6594:AD6657" si="727">R6594-(R6594*T6594)</f>
        <v>15.84</v>
      </c>
    </row>
    <row r="6595" spans="1:30">
      <c r="A6595">
        <v>6594</v>
      </c>
      <c r="B6595" t="s">
        <v>8987</v>
      </c>
      <c r="C6595" s="4">
        <v>42534</v>
      </c>
      <c r="D6595" s="4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 s="17">
        <v>11.748799999999999</v>
      </c>
      <c r="V6595">
        <f t="shared" si="721"/>
        <v>2016</v>
      </c>
      <c r="W6595" t="str">
        <f t="shared" si="722"/>
        <v>Jun</v>
      </c>
      <c r="X6595" s="9" t="str">
        <f>Sample___Superstore[[#This Row],[Order Year]]&amp;"-"&amp;Sample___Superstore[[#This Row],[Order Month]]</f>
        <v>2016-Jun</v>
      </c>
      <c r="Y6595" s="10">
        <f>Sample___Superstore6[[#This Row],[Profit]]/Sample___Superstore6[[#This Row],[Sales]]</f>
        <v>0.35</v>
      </c>
      <c r="Z6595" s="9">
        <f t="shared" si="723"/>
        <v>3</v>
      </c>
      <c r="AA6595" s="17">
        <f t="shared" si="724"/>
        <v>5.8743999999999996</v>
      </c>
      <c r="AB6595" s="17">
        <f t="shared" si="725"/>
        <v>16.783999999999999</v>
      </c>
      <c r="AC6595" s="17">
        <f t="shared" si="726"/>
        <v>6.7135999999999996</v>
      </c>
      <c r="AD6595" s="17">
        <f t="shared" si="727"/>
        <v>26.854399999999998</v>
      </c>
    </row>
    <row r="6596" spans="1:30">
      <c r="A6596">
        <v>6595</v>
      </c>
      <c r="B6596" t="s">
        <v>8988</v>
      </c>
      <c r="C6596" s="4">
        <v>42128</v>
      </c>
      <c r="D6596" s="4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 s="17">
        <v>35.260399999999997</v>
      </c>
      <c r="V6596">
        <f t="shared" si="721"/>
        <v>2015</v>
      </c>
      <c r="W6596" t="str">
        <f t="shared" si="722"/>
        <v>May</v>
      </c>
      <c r="X6596" s="9" t="str">
        <f>Sample___Superstore[[#This Row],[Order Year]]&amp;"-"&amp;Sample___Superstore[[#This Row],[Order Month]]</f>
        <v>2015-May</v>
      </c>
      <c r="Y6596" s="10">
        <f>Sample___Superstore6[[#This Row],[Profit]]/Sample___Superstore6[[#This Row],[Sales]]</f>
        <v>0.27999999999999997</v>
      </c>
      <c r="Z6596" s="9">
        <f t="shared" si="723"/>
        <v>7</v>
      </c>
      <c r="AA6596" s="17">
        <f t="shared" si="724"/>
        <v>5.0371999999999995</v>
      </c>
      <c r="AB6596" s="17">
        <f t="shared" si="725"/>
        <v>17.990000000000002</v>
      </c>
      <c r="AC6596" s="17">
        <f t="shared" si="726"/>
        <v>0</v>
      </c>
      <c r="AD6596" s="17">
        <f t="shared" si="727"/>
        <v>125.93</v>
      </c>
    </row>
    <row r="6597" spans="1:30">
      <c r="A6597">
        <v>6596</v>
      </c>
      <c r="B6597" t="s">
        <v>8989</v>
      </c>
      <c r="C6597" s="4">
        <v>42848</v>
      </c>
      <c r="D6597" s="4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 s="17">
        <v>-7.84</v>
      </c>
      <c r="V6597">
        <f t="shared" si="721"/>
        <v>2017</v>
      </c>
      <c r="W6597" t="str">
        <f t="shared" si="722"/>
        <v>Apr</v>
      </c>
      <c r="X6597" s="9" t="str">
        <f>Sample___Superstore[[#This Row],[Order Year]]&amp;"-"&amp;Sample___Superstore[[#This Row],[Order Month]]</f>
        <v>2017-Apr</v>
      </c>
      <c r="Y6597" s="10">
        <f>Sample___Superstore6[[#This Row],[Profit]]/Sample___Superstore6[[#This Row],[Sales]]</f>
        <v>-0.66666666666666663</v>
      </c>
      <c r="Z6597" s="9">
        <f t="shared" si="723"/>
        <v>3</v>
      </c>
      <c r="AA6597" s="17">
        <f t="shared" si="724"/>
        <v>-1.5680000000000001</v>
      </c>
      <c r="AB6597" s="17">
        <f t="shared" si="725"/>
        <v>2.3519999999999999</v>
      </c>
      <c r="AC6597" s="17">
        <f t="shared" si="726"/>
        <v>8.2319999999999993</v>
      </c>
      <c r="AD6597" s="17">
        <f t="shared" si="727"/>
        <v>3.5280000000000005</v>
      </c>
    </row>
    <row r="6598" spans="1:30">
      <c r="A6598">
        <v>6597</v>
      </c>
      <c r="B6598" t="s">
        <v>8989</v>
      </c>
      <c r="C6598" s="4">
        <v>42848</v>
      </c>
      <c r="D6598" s="4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 s="17">
        <v>1.8704000000000001</v>
      </c>
      <c r="V6598">
        <f t="shared" si="721"/>
        <v>2017</v>
      </c>
      <c r="W6598" t="str">
        <f t="shared" si="722"/>
        <v>Apr</v>
      </c>
      <c r="X6598" s="9" t="str">
        <f>Sample___Superstore[[#This Row],[Order Year]]&amp;"-"&amp;Sample___Superstore[[#This Row],[Order Month]]</f>
        <v>2017-Apr</v>
      </c>
      <c r="Y6598" s="10">
        <f>Sample___Superstore6[[#This Row],[Profit]]/Sample___Superstore6[[#This Row],[Sales]]</f>
        <v>0.35</v>
      </c>
      <c r="Z6598" s="9">
        <f t="shared" si="723"/>
        <v>3</v>
      </c>
      <c r="AA6598" s="17">
        <f t="shared" si="724"/>
        <v>1.8704000000000001</v>
      </c>
      <c r="AB6598" s="17">
        <f t="shared" si="725"/>
        <v>5.3440000000000003</v>
      </c>
      <c r="AC6598" s="17">
        <f t="shared" si="726"/>
        <v>1.0688000000000002</v>
      </c>
      <c r="AD6598" s="17">
        <f t="shared" si="727"/>
        <v>4.2751999999999999</v>
      </c>
    </row>
    <row r="6599" spans="1:30">
      <c r="A6599">
        <v>6598</v>
      </c>
      <c r="B6599" t="s">
        <v>8990</v>
      </c>
      <c r="C6599" s="4">
        <v>41796</v>
      </c>
      <c r="D6599" s="4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 s="17">
        <v>-0.91</v>
      </c>
      <c r="V6599">
        <f t="shared" si="721"/>
        <v>2014</v>
      </c>
      <c r="W6599" t="str">
        <f t="shared" si="722"/>
        <v>Jun</v>
      </c>
      <c r="X6599" s="9" t="str">
        <f>Sample___Superstore[[#This Row],[Order Year]]&amp;"-"&amp;Sample___Superstore[[#This Row],[Order Month]]</f>
        <v>2014-Jun</v>
      </c>
      <c r="Y6599" s="10">
        <f>Sample___Superstore6[[#This Row],[Profit]]/Sample___Superstore6[[#This Row],[Sales]]</f>
        <v>-0.66666666666666674</v>
      </c>
      <c r="Z6599" s="9">
        <f t="shared" si="723"/>
        <v>6</v>
      </c>
      <c r="AA6599" s="17">
        <f t="shared" si="724"/>
        <v>-0.91</v>
      </c>
      <c r="AB6599" s="17">
        <f t="shared" si="725"/>
        <v>1.365</v>
      </c>
      <c r="AC6599" s="17">
        <f t="shared" si="726"/>
        <v>0.9554999999999999</v>
      </c>
      <c r="AD6599" s="17">
        <f t="shared" si="727"/>
        <v>0.40950000000000009</v>
      </c>
    </row>
    <row r="6600" spans="1:30">
      <c r="A6600">
        <v>6599</v>
      </c>
      <c r="B6600" t="s">
        <v>8990</v>
      </c>
      <c r="C6600" s="4">
        <v>41796</v>
      </c>
      <c r="D6600" s="4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 s="17">
        <v>22.480799999999999</v>
      </c>
      <c r="V6600">
        <f t="shared" si="721"/>
        <v>2014</v>
      </c>
      <c r="W6600" t="str">
        <f t="shared" si="722"/>
        <v>Jun</v>
      </c>
      <c r="X6600" s="9" t="str">
        <f>Sample___Superstore[[#This Row],[Order Year]]&amp;"-"&amp;Sample___Superstore[[#This Row],[Order Month]]</f>
        <v>2014-Jun</v>
      </c>
      <c r="Y6600" s="10">
        <f>Sample___Superstore6[[#This Row],[Profit]]/Sample___Superstore6[[#This Row],[Sales]]</f>
        <v>0.36249999999999999</v>
      </c>
      <c r="Z6600" s="9">
        <f t="shared" si="723"/>
        <v>6</v>
      </c>
      <c r="AA6600" s="17">
        <f t="shared" si="724"/>
        <v>11.240399999999999</v>
      </c>
      <c r="AB6600" s="17">
        <f t="shared" si="725"/>
        <v>31.007999999999999</v>
      </c>
      <c r="AC6600" s="17">
        <f t="shared" si="726"/>
        <v>12.4032</v>
      </c>
      <c r="AD6600" s="17">
        <f t="shared" si="727"/>
        <v>49.6128</v>
      </c>
    </row>
    <row r="6601" spans="1:30">
      <c r="A6601">
        <v>6600</v>
      </c>
      <c r="B6601" t="s">
        <v>8991</v>
      </c>
      <c r="C6601" s="4">
        <v>41975</v>
      </c>
      <c r="D6601" s="4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 s="17">
        <v>23.680800000000001</v>
      </c>
      <c r="V6601">
        <f t="shared" si="721"/>
        <v>2014</v>
      </c>
      <c r="W6601" t="str">
        <f t="shared" si="722"/>
        <v>Dec</v>
      </c>
      <c r="X6601" s="9" t="str">
        <f>Sample___Superstore[[#This Row],[Order Year]]&amp;"-"&amp;Sample___Superstore[[#This Row],[Order Month]]</f>
        <v>2014-Dec</v>
      </c>
      <c r="Y6601" s="10">
        <f>Sample___Superstore6[[#This Row],[Profit]]/Sample___Superstore6[[#This Row],[Sales]]</f>
        <v>0.39</v>
      </c>
      <c r="Z6601" s="9">
        <f t="shared" si="723"/>
        <v>5</v>
      </c>
      <c r="AA6601" s="17">
        <f t="shared" si="724"/>
        <v>7.8936000000000002</v>
      </c>
      <c r="AB6601" s="17">
        <f t="shared" si="725"/>
        <v>20.239999999999998</v>
      </c>
      <c r="AC6601" s="17">
        <f t="shared" si="726"/>
        <v>0</v>
      </c>
      <c r="AD6601" s="17">
        <f t="shared" si="727"/>
        <v>60.72</v>
      </c>
    </row>
    <row r="6602" spans="1:30">
      <c r="A6602">
        <v>6601</v>
      </c>
      <c r="B6602" t="s">
        <v>8991</v>
      </c>
      <c r="C6602" s="4">
        <v>41975</v>
      </c>
      <c r="D6602" s="4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 s="17">
        <v>73.41</v>
      </c>
      <c r="V6602">
        <f t="shared" si="721"/>
        <v>2014</v>
      </c>
      <c r="W6602" t="str">
        <f t="shared" si="722"/>
        <v>Dec</v>
      </c>
      <c r="X6602" s="9" t="str">
        <f>Sample___Superstore[[#This Row],[Order Year]]&amp;"-"&amp;Sample___Superstore[[#This Row],[Order Month]]</f>
        <v>2014-Dec</v>
      </c>
      <c r="Y6602" s="10">
        <f>Sample___Superstore6[[#This Row],[Profit]]/Sample___Superstore6[[#This Row],[Sales]]</f>
        <v>0.5</v>
      </c>
      <c r="Z6602" s="9">
        <f t="shared" si="723"/>
        <v>5</v>
      </c>
      <c r="AA6602" s="17">
        <f t="shared" si="724"/>
        <v>24.47</v>
      </c>
      <c r="AB6602" s="17">
        <f t="shared" si="725"/>
        <v>48.94</v>
      </c>
      <c r="AC6602" s="17">
        <f t="shared" si="726"/>
        <v>0</v>
      </c>
      <c r="AD6602" s="17">
        <f t="shared" si="727"/>
        <v>146.82</v>
      </c>
    </row>
    <row r="6603" spans="1:30">
      <c r="A6603">
        <v>6602</v>
      </c>
      <c r="B6603" t="s">
        <v>8991</v>
      </c>
      <c r="C6603" s="4">
        <v>41975</v>
      </c>
      <c r="D6603" s="4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 s="17">
        <v>64.756799999999998</v>
      </c>
      <c r="V6603">
        <f t="shared" si="721"/>
        <v>2014</v>
      </c>
      <c r="W6603" t="str">
        <f t="shared" si="722"/>
        <v>Dec</v>
      </c>
      <c r="X6603" s="9" t="str">
        <f>Sample___Superstore[[#This Row],[Order Year]]&amp;"-"&amp;Sample___Superstore[[#This Row],[Order Month]]</f>
        <v>2014-Dec</v>
      </c>
      <c r="Y6603" s="10">
        <f>Sample___Superstore6[[#This Row],[Profit]]/Sample___Superstore6[[#This Row],[Sales]]</f>
        <v>0.26999999999999996</v>
      </c>
      <c r="Z6603" s="9">
        <f t="shared" si="723"/>
        <v>5</v>
      </c>
      <c r="AA6603" s="17">
        <f t="shared" si="724"/>
        <v>8.0945999999999998</v>
      </c>
      <c r="AB6603" s="17">
        <f t="shared" si="725"/>
        <v>29.98</v>
      </c>
      <c r="AC6603" s="17">
        <f t="shared" si="726"/>
        <v>0</v>
      </c>
      <c r="AD6603" s="17">
        <f t="shared" si="727"/>
        <v>239.84</v>
      </c>
    </row>
    <row r="6604" spans="1:30">
      <c r="A6604">
        <v>6603</v>
      </c>
      <c r="B6604" t="s">
        <v>8991</v>
      </c>
      <c r="C6604" s="4">
        <v>41975</v>
      </c>
      <c r="D6604" s="4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 s="17">
        <v>7.2035999999999998</v>
      </c>
      <c r="V6604">
        <f t="shared" si="721"/>
        <v>2014</v>
      </c>
      <c r="W6604" t="str">
        <f t="shared" si="722"/>
        <v>Dec</v>
      </c>
      <c r="X6604" s="9" t="str">
        <f>Sample___Superstore[[#This Row],[Order Year]]&amp;"-"&amp;Sample___Superstore[[#This Row],[Order Month]]</f>
        <v>2014-Dec</v>
      </c>
      <c r="Y6604" s="10">
        <f>Sample___Superstore6[[#This Row],[Profit]]/Sample___Superstore6[[#This Row],[Sales]]</f>
        <v>0.45999999999999996</v>
      </c>
      <c r="Z6604" s="9">
        <f t="shared" si="723"/>
        <v>5</v>
      </c>
      <c r="AA6604" s="17">
        <f t="shared" si="724"/>
        <v>1.2005999999999999</v>
      </c>
      <c r="AB6604" s="17">
        <f t="shared" si="725"/>
        <v>2.61</v>
      </c>
      <c r="AC6604" s="17">
        <f t="shared" si="726"/>
        <v>0</v>
      </c>
      <c r="AD6604" s="17">
        <f t="shared" si="727"/>
        <v>15.66</v>
      </c>
    </row>
    <row r="6605" spans="1:30">
      <c r="A6605">
        <v>6604</v>
      </c>
      <c r="B6605" t="s">
        <v>8992</v>
      </c>
      <c r="C6605" s="4">
        <v>42903</v>
      </c>
      <c r="D6605" s="4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 s="17">
        <v>-32.929200000000002</v>
      </c>
      <c r="V6605">
        <f t="shared" si="721"/>
        <v>2017</v>
      </c>
      <c r="W6605" t="str">
        <f t="shared" si="722"/>
        <v>Jun</v>
      </c>
      <c r="X6605" s="9" t="str">
        <f>Sample___Superstore[[#This Row],[Order Year]]&amp;"-"&amp;Sample___Superstore[[#This Row],[Order Month]]</f>
        <v>2017-Jun</v>
      </c>
      <c r="Y6605" s="10">
        <f>Sample___Superstore6[[#This Row],[Profit]]/Sample___Superstore6[[#This Row],[Sales]]</f>
        <v>-0.22500000000000001</v>
      </c>
      <c r="Z6605" s="9">
        <f t="shared" si="723"/>
        <v>3</v>
      </c>
      <c r="AA6605" s="17">
        <f t="shared" si="724"/>
        <v>-10.9764</v>
      </c>
      <c r="AB6605" s="17">
        <f t="shared" si="725"/>
        <v>48.783999999999999</v>
      </c>
      <c r="AC6605" s="17">
        <f t="shared" si="726"/>
        <v>29.270400000000002</v>
      </c>
      <c r="AD6605" s="17">
        <f t="shared" si="727"/>
        <v>117.08160000000001</v>
      </c>
    </row>
    <row r="6606" spans="1:30">
      <c r="A6606">
        <v>6605</v>
      </c>
      <c r="B6606" t="s">
        <v>8994</v>
      </c>
      <c r="C6606" s="4">
        <v>42516</v>
      </c>
      <c r="D6606" s="4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 s="17">
        <v>0</v>
      </c>
      <c r="V6606">
        <f t="shared" si="721"/>
        <v>2016</v>
      </c>
      <c r="W6606" t="str">
        <f t="shared" si="722"/>
        <v>May</v>
      </c>
      <c r="X6606" s="9" t="str">
        <f>Sample___Superstore[[#This Row],[Order Year]]&amp;"-"&amp;Sample___Superstore[[#This Row],[Order Month]]</f>
        <v>2016-May</v>
      </c>
      <c r="Y6606" s="10">
        <f>Sample___Superstore6[[#This Row],[Profit]]/Sample___Superstore6[[#This Row],[Sales]]</f>
        <v>0</v>
      </c>
      <c r="Z6606" s="9">
        <f t="shared" si="723"/>
        <v>5</v>
      </c>
      <c r="AA6606" s="17">
        <f t="shared" si="724"/>
        <v>0</v>
      </c>
      <c r="AB6606" s="17">
        <f t="shared" si="725"/>
        <v>1.9800000000000002</v>
      </c>
      <c r="AC6606" s="17">
        <f t="shared" si="726"/>
        <v>0</v>
      </c>
      <c r="AD6606" s="17">
        <f t="shared" si="727"/>
        <v>5.94</v>
      </c>
    </row>
    <row r="6607" spans="1:30">
      <c r="A6607">
        <v>6606</v>
      </c>
      <c r="B6607" t="s">
        <v>8994</v>
      </c>
      <c r="C6607" s="4">
        <v>42516</v>
      </c>
      <c r="D6607" s="4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 s="17">
        <v>21.7728</v>
      </c>
      <c r="V6607">
        <f t="shared" si="721"/>
        <v>2016</v>
      </c>
      <c r="W6607" t="str">
        <f t="shared" si="722"/>
        <v>May</v>
      </c>
      <c r="X6607" s="9" t="str">
        <f>Sample___Superstore[[#This Row],[Order Year]]&amp;"-"&amp;Sample___Superstore[[#This Row],[Order Month]]</f>
        <v>2016-May</v>
      </c>
      <c r="Y6607" s="10">
        <f>Sample___Superstore6[[#This Row],[Profit]]/Sample___Superstore6[[#This Row],[Sales]]</f>
        <v>0.48</v>
      </c>
      <c r="Z6607" s="9">
        <f t="shared" si="723"/>
        <v>5</v>
      </c>
      <c r="AA6607" s="17">
        <f t="shared" si="724"/>
        <v>3.1103999999999998</v>
      </c>
      <c r="AB6607" s="17">
        <f t="shared" si="725"/>
        <v>6.4799999999999995</v>
      </c>
      <c r="AC6607" s="17">
        <f t="shared" si="726"/>
        <v>0</v>
      </c>
      <c r="AD6607" s="17">
        <f t="shared" si="727"/>
        <v>45.36</v>
      </c>
    </row>
    <row r="6608" spans="1:30">
      <c r="A6608">
        <v>6607</v>
      </c>
      <c r="B6608" t="s">
        <v>8994</v>
      </c>
      <c r="C6608" s="4">
        <v>42516</v>
      </c>
      <c r="D6608" s="4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 s="17">
        <v>23.756399999999999</v>
      </c>
      <c r="V6608">
        <f t="shared" si="721"/>
        <v>2016</v>
      </c>
      <c r="W6608" t="str">
        <f t="shared" si="722"/>
        <v>May</v>
      </c>
      <c r="X6608" s="9" t="str">
        <f>Sample___Superstore[[#This Row],[Order Year]]&amp;"-"&amp;Sample___Superstore[[#This Row],[Order Month]]</f>
        <v>2016-May</v>
      </c>
      <c r="Y6608" s="10">
        <f>Sample___Superstore6[[#This Row],[Profit]]/Sample___Superstore6[[#This Row],[Sales]]</f>
        <v>0.11249999999999999</v>
      </c>
      <c r="Z6608" s="9">
        <f t="shared" si="723"/>
        <v>5</v>
      </c>
      <c r="AA6608" s="17">
        <f t="shared" si="724"/>
        <v>5.9390999999999998</v>
      </c>
      <c r="AB6608" s="17">
        <f t="shared" si="725"/>
        <v>52.792000000000002</v>
      </c>
      <c r="AC6608" s="17">
        <f t="shared" si="726"/>
        <v>42.233600000000003</v>
      </c>
      <c r="AD6608" s="17">
        <f t="shared" si="727"/>
        <v>168.93440000000001</v>
      </c>
    </row>
    <row r="6609" spans="1:30">
      <c r="A6609">
        <v>6608</v>
      </c>
      <c r="B6609" t="s">
        <v>8994</v>
      </c>
      <c r="C6609" s="4">
        <v>42516</v>
      </c>
      <c r="D6609" s="4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 s="17">
        <v>-84.8232</v>
      </c>
      <c r="V6609">
        <f t="shared" si="721"/>
        <v>2016</v>
      </c>
      <c r="W6609" t="str">
        <f t="shared" si="722"/>
        <v>May</v>
      </c>
      <c r="X6609" s="9" t="str">
        <f>Sample___Superstore[[#This Row],[Order Year]]&amp;"-"&amp;Sample___Superstore[[#This Row],[Order Month]]</f>
        <v>2016-May</v>
      </c>
      <c r="Y6609" s="10">
        <f>Sample___Superstore6[[#This Row],[Profit]]/Sample___Superstore6[[#This Row],[Sales]]</f>
        <v>-0.17499999999999999</v>
      </c>
      <c r="Z6609" s="9">
        <f t="shared" si="723"/>
        <v>5</v>
      </c>
      <c r="AA6609" s="17">
        <f t="shared" si="724"/>
        <v>-14.1372</v>
      </c>
      <c r="AB6609" s="17">
        <f t="shared" si="725"/>
        <v>80.784000000000006</v>
      </c>
      <c r="AC6609" s="17">
        <f t="shared" si="726"/>
        <v>96.94080000000001</v>
      </c>
      <c r="AD6609" s="17">
        <f t="shared" si="727"/>
        <v>387.76319999999998</v>
      </c>
    </row>
    <row r="6610" spans="1:30">
      <c r="A6610">
        <v>6609</v>
      </c>
      <c r="B6610" t="s">
        <v>8994</v>
      </c>
      <c r="C6610" s="4">
        <v>42516</v>
      </c>
      <c r="D6610" s="4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 s="17">
        <v>116.24250000000001</v>
      </c>
      <c r="V6610">
        <f t="shared" si="721"/>
        <v>2016</v>
      </c>
      <c r="W6610" t="str">
        <f t="shared" si="722"/>
        <v>May</v>
      </c>
      <c r="X6610" s="9" t="str">
        <f>Sample___Superstore[[#This Row],[Order Year]]&amp;"-"&amp;Sample___Superstore[[#This Row],[Order Month]]</f>
        <v>2016-May</v>
      </c>
      <c r="Y6610" s="10">
        <f>Sample___Superstore6[[#This Row],[Profit]]/Sample___Superstore6[[#This Row],[Sales]]</f>
        <v>0.3125</v>
      </c>
      <c r="Z6610" s="9">
        <f t="shared" si="723"/>
        <v>5</v>
      </c>
      <c r="AA6610" s="17">
        <f t="shared" si="724"/>
        <v>38.747500000000002</v>
      </c>
      <c r="AB6610" s="17">
        <f t="shared" si="725"/>
        <v>123.992</v>
      </c>
      <c r="AC6610" s="17">
        <f t="shared" si="726"/>
        <v>74.395200000000003</v>
      </c>
      <c r="AD6610" s="17">
        <f t="shared" si="727"/>
        <v>297.58080000000001</v>
      </c>
    </row>
    <row r="6611" spans="1:30">
      <c r="A6611">
        <v>6610</v>
      </c>
      <c r="B6611" t="s">
        <v>8995</v>
      </c>
      <c r="C6611" s="4">
        <v>42073</v>
      </c>
      <c r="D6611" s="4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 s="17">
        <v>25.1496</v>
      </c>
      <c r="V6611">
        <f t="shared" si="721"/>
        <v>2015</v>
      </c>
      <c r="W6611" t="str">
        <f t="shared" si="722"/>
        <v>Mar</v>
      </c>
      <c r="X6611" s="9" t="str">
        <f>Sample___Superstore[[#This Row],[Order Year]]&amp;"-"&amp;Sample___Superstore[[#This Row],[Order Month]]</f>
        <v>2015-Mar</v>
      </c>
      <c r="Y6611" s="10">
        <f>Sample___Superstore6[[#This Row],[Profit]]/Sample___Superstore6[[#This Row],[Sales]]</f>
        <v>0.28000000000000003</v>
      </c>
      <c r="Z6611" s="9">
        <f t="shared" si="723"/>
        <v>0</v>
      </c>
      <c r="AA6611" s="17">
        <f t="shared" si="724"/>
        <v>4.1916000000000002</v>
      </c>
      <c r="AB6611" s="17">
        <f t="shared" si="725"/>
        <v>14.969999999999999</v>
      </c>
      <c r="AC6611" s="17">
        <f t="shared" si="726"/>
        <v>0</v>
      </c>
      <c r="AD6611" s="17">
        <f t="shared" si="727"/>
        <v>89.82</v>
      </c>
    </row>
    <row r="6612" spans="1:30">
      <c r="A6612">
        <v>6611</v>
      </c>
      <c r="B6612" t="s">
        <v>8996</v>
      </c>
      <c r="C6612" s="4">
        <v>42663</v>
      </c>
      <c r="D6612" s="4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 s="17">
        <v>6.03</v>
      </c>
      <c r="V6612">
        <f t="shared" si="721"/>
        <v>2016</v>
      </c>
      <c r="W6612" t="str">
        <f t="shared" si="722"/>
        <v>Oct</v>
      </c>
      <c r="X6612" s="9" t="str">
        <f>Sample___Superstore[[#This Row],[Order Year]]&amp;"-"&amp;Sample___Superstore[[#This Row],[Order Month]]</f>
        <v>2016-Oct</v>
      </c>
      <c r="Y6612" s="10">
        <f>Sample___Superstore6[[#This Row],[Profit]]/Sample___Superstore6[[#This Row],[Sales]]</f>
        <v>0.3125</v>
      </c>
      <c r="Z6612" s="9">
        <f t="shared" si="723"/>
        <v>2</v>
      </c>
      <c r="AA6612" s="17">
        <f t="shared" si="724"/>
        <v>2.0100000000000002</v>
      </c>
      <c r="AB6612" s="17">
        <f t="shared" si="725"/>
        <v>6.4319999999999995</v>
      </c>
      <c r="AC6612" s="17">
        <f t="shared" si="726"/>
        <v>3.8592</v>
      </c>
      <c r="AD6612" s="17">
        <f t="shared" si="727"/>
        <v>15.4368</v>
      </c>
    </row>
    <row r="6613" spans="1:30">
      <c r="A6613">
        <v>6612</v>
      </c>
      <c r="B6613" t="s">
        <v>8997</v>
      </c>
      <c r="C6613" s="4">
        <v>42115</v>
      </c>
      <c r="D6613" s="4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 s="17">
        <v>51.8292</v>
      </c>
      <c r="V6613">
        <f t="shared" si="721"/>
        <v>2015</v>
      </c>
      <c r="W6613" t="str">
        <f t="shared" si="722"/>
        <v>Apr</v>
      </c>
      <c r="X6613" s="9" t="str">
        <f>Sample___Superstore[[#This Row],[Order Year]]&amp;"-"&amp;Sample___Superstore[[#This Row],[Order Month]]</f>
        <v>2015-Apr</v>
      </c>
      <c r="Y6613" s="10">
        <f>Sample___Superstore6[[#This Row],[Profit]]/Sample___Superstore6[[#This Row],[Sales]]</f>
        <v>0.26999999999999996</v>
      </c>
      <c r="Z6613" s="9">
        <f t="shared" si="723"/>
        <v>7</v>
      </c>
      <c r="AA6613" s="17">
        <f t="shared" si="724"/>
        <v>25.9146</v>
      </c>
      <c r="AB6613" s="17">
        <f t="shared" si="725"/>
        <v>95.98</v>
      </c>
      <c r="AC6613" s="17">
        <f t="shared" si="726"/>
        <v>0</v>
      </c>
      <c r="AD6613" s="17">
        <f t="shared" si="727"/>
        <v>191.96</v>
      </c>
    </row>
    <row r="6614" spans="1:30">
      <c r="A6614">
        <v>6613</v>
      </c>
      <c r="B6614" t="s">
        <v>8997</v>
      </c>
      <c r="C6614" s="4">
        <v>42115</v>
      </c>
      <c r="D6614" s="4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17">
        <v>9.798</v>
      </c>
      <c r="V6614">
        <f t="shared" si="721"/>
        <v>2015</v>
      </c>
      <c r="W6614" t="str">
        <f t="shared" si="722"/>
        <v>Apr</v>
      </c>
      <c r="X6614" s="9" t="str">
        <f>Sample___Superstore[[#This Row],[Order Year]]&amp;"-"&amp;Sample___Superstore[[#This Row],[Order Month]]</f>
        <v>2015-Apr</v>
      </c>
      <c r="Y6614" s="10">
        <f>Sample___Superstore6[[#This Row],[Profit]]/Sample___Superstore6[[#This Row],[Sales]]</f>
        <v>0.45999999999999996</v>
      </c>
      <c r="Z6614" s="9">
        <f t="shared" si="723"/>
        <v>7</v>
      </c>
      <c r="AA6614" s="17">
        <f t="shared" si="724"/>
        <v>3.266</v>
      </c>
      <c r="AB6614" s="17">
        <f t="shared" si="725"/>
        <v>7.1000000000000005</v>
      </c>
      <c r="AC6614" s="17">
        <f t="shared" si="726"/>
        <v>0</v>
      </c>
      <c r="AD6614" s="17">
        <f t="shared" si="727"/>
        <v>21.3</v>
      </c>
    </row>
    <row r="6615" spans="1:30">
      <c r="A6615">
        <v>6614</v>
      </c>
      <c r="B6615" t="s">
        <v>8997</v>
      </c>
      <c r="C6615" s="4">
        <v>42115</v>
      </c>
      <c r="D6615" s="4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 s="17">
        <v>131.58600000000001</v>
      </c>
      <c r="V6615">
        <f t="shared" si="721"/>
        <v>2015</v>
      </c>
      <c r="W6615" t="str">
        <f t="shared" si="722"/>
        <v>Apr</v>
      </c>
      <c r="X6615" s="9" t="str">
        <f>Sample___Superstore[[#This Row],[Order Year]]&amp;"-"&amp;Sample___Superstore[[#This Row],[Order Month]]</f>
        <v>2015-Apr</v>
      </c>
      <c r="Y6615" s="10">
        <f>Sample___Superstore6[[#This Row],[Profit]]/Sample___Superstore6[[#This Row],[Sales]]</f>
        <v>0.28000000000000003</v>
      </c>
      <c r="Z6615" s="9">
        <f t="shared" si="723"/>
        <v>7</v>
      </c>
      <c r="AA6615" s="17">
        <f t="shared" si="724"/>
        <v>26.317200000000003</v>
      </c>
      <c r="AB6615" s="17">
        <f t="shared" si="725"/>
        <v>93.99</v>
      </c>
      <c r="AC6615" s="17">
        <f t="shared" si="726"/>
        <v>0</v>
      </c>
      <c r="AD6615" s="17">
        <f t="shared" si="727"/>
        <v>469.95</v>
      </c>
    </row>
    <row r="6616" spans="1:30">
      <c r="A6616">
        <v>6615</v>
      </c>
      <c r="B6616" t="s">
        <v>8997</v>
      </c>
      <c r="C6616" s="4">
        <v>42115</v>
      </c>
      <c r="D6616" s="4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 s="17">
        <v>35.679600000000001</v>
      </c>
      <c r="V6616">
        <f t="shared" si="721"/>
        <v>2015</v>
      </c>
      <c r="W6616" t="str">
        <f t="shared" si="722"/>
        <v>Apr</v>
      </c>
      <c r="X6616" s="9" t="str">
        <f>Sample___Superstore[[#This Row],[Order Year]]&amp;"-"&amp;Sample___Superstore[[#This Row],[Order Month]]</f>
        <v>2015-Apr</v>
      </c>
      <c r="Y6616" s="10">
        <f>Sample___Superstore6[[#This Row],[Profit]]/Sample___Superstore6[[#This Row],[Sales]]</f>
        <v>0.17</v>
      </c>
      <c r="Z6616" s="9">
        <f t="shared" si="723"/>
        <v>7</v>
      </c>
      <c r="AA6616" s="17">
        <f t="shared" si="724"/>
        <v>11.8932</v>
      </c>
      <c r="AB6616" s="17">
        <f t="shared" si="725"/>
        <v>69.959999999999994</v>
      </c>
      <c r="AC6616" s="17">
        <f t="shared" si="726"/>
        <v>0</v>
      </c>
      <c r="AD6616" s="17">
        <f t="shared" si="727"/>
        <v>209.88</v>
      </c>
    </row>
    <row r="6617" spans="1:30">
      <c r="A6617">
        <v>6616</v>
      </c>
      <c r="B6617" t="s">
        <v>8998</v>
      </c>
      <c r="C6617" s="4">
        <v>42538</v>
      </c>
      <c r="D6617" s="4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 s="17">
        <v>14.098000000000001</v>
      </c>
      <c r="V6617">
        <f t="shared" si="721"/>
        <v>2016</v>
      </c>
      <c r="W6617" t="str">
        <f t="shared" si="722"/>
        <v>Jun</v>
      </c>
      <c r="X6617" s="9" t="str">
        <f>Sample___Superstore[[#This Row],[Order Year]]&amp;"-"&amp;Sample___Superstore[[#This Row],[Order Month]]</f>
        <v>2016-Jun</v>
      </c>
      <c r="Y6617" s="10">
        <f>Sample___Superstore6[[#This Row],[Profit]]/Sample___Superstore6[[#This Row],[Sales]]</f>
        <v>5.8823529411764712E-2</v>
      </c>
      <c r="Z6617" s="9">
        <f t="shared" si="723"/>
        <v>2</v>
      </c>
      <c r="AA6617" s="17">
        <f t="shared" si="724"/>
        <v>7.0490000000000004</v>
      </c>
      <c r="AB6617" s="17">
        <f t="shared" si="725"/>
        <v>119.833</v>
      </c>
      <c r="AC6617" s="17">
        <f t="shared" si="726"/>
        <v>35.9499</v>
      </c>
      <c r="AD6617" s="17">
        <f t="shared" si="727"/>
        <v>203.71609999999998</v>
      </c>
    </row>
    <row r="6618" spans="1:30">
      <c r="A6618">
        <v>6617</v>
      </c>
      <c r="B6618" t="s">
        <v>8998</v>
      </c>
      <c r="C6618" s="4">
        <v>42538</v>
      </c>
      <c r="D6618" s="4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 s="17">
        <v>10.8</v>
      </c>
      <c r="V6618">
        <f t="shared" si="721"/>
        <v>2016</v>
      </c>
      <c r="W6618" t="str">
        <f t="shared" si="722"/>
        <v>Jun</v>
      </c>
      <c r="X6618" s="9" t="str">
        <f>Sample___Superstore[[#This Row],[Order Year]]&amp;"-"&amp;Sample___Superstore[[#This Row],[Order Month]]</f>
        <v>2016-Jun</v>
      </c>
      <c r="Y6618" s="10">
        <f>Sample___Superstore6[[#This Row],[Profit]]/Sample___Superstore6[[#This Row],[Sales]]</f>
        <v>0.48000000000000004</v>
      </c>
      <c r="Z6618" s="9">
        <f t="shared" si="723"/>
        <v>2</v>
      </c>
      <c r="AA6618" s="17">
        <f t="shared" si="724"/>
        <v>1.8</v>
      </c>
      <c r="AB6618" s="17">
        <f t="shared" si="725"/>
        <v>3.75</v>
      </c>
      <c r="AC6618" s="17">
        <f t="shared" si="726"/>
        <v>0</v>
      </c>
      <c r="AD6618" s="17">
        <f t="shared" si="727"/>
        <v>22.5</v>
      </c>
    </row>
    <row r="6619" spans="1:30">
      <c r="A6619">
        <v>6618</v>
      </c>
      <c r="B6619" t="s">
        <v>8998</v>
      </c>
      <c r="C6619" s="4">
        <v>42538</v>
      </c>
      <c r="D6619" s="4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 s="17">
        <v>107.7216</v>
      </c>
      <c r="V6619">
        <f t="shared" si="721"/>
        <v>2016</v>
      </c>
      <c r="W6619" t="str">
        <f t="shared" si="722"/>
        <v>Jun</v>
      </c>
      <c r="X6619" s="9" t="str">
        <f>Sample___Superstore[[#This Row],[Order Year]]&amp;"-"&amp;Sample___Superstore[[#This Row],[Order Month]]</f>
        <v>2016-Jun</v>
      </c>
      <c r="Y6619" s="10">
        <f>Sample___Superstore6[[#This Row],[Profit]]/Sample___Superstore6[[#This Row],[Sales]]</f>
        <v>0.49</v>
      </c>
      <c r="Z6619" s="9">
        <f t="shared" si="723"/>
        <v>2</v>
      </c>
      <c r="AA6619" s="17">
        <f t="shared" si="724"/>
        <v>26.930399999999999</v>
      </c>
      <c r="AB6619" s="17">
        <f t="shared" si="725"/>
        <v>54.96</v>
      </c>
      <c r="AC6619" s="17">
        <f t="shared" si="726"/>
        <v>0</v>
      </c>
      <c r="AD6619" s="17">
        <f t="shared" si="727"/>
        <v>219.84</v>
      </c>
    </row>
    <row r="6620" spans="1:30">
      <c r="A6620">
        <v>6619</v>
      </c>
      <c r="B6620" t="s">
        <v>8999</v>
      </c>
      <c r="C6620" s="4">
        <v>42748</v>
      </c>
      <c r="D6620" s="4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 s="17">
        <v>15.552</v>
      </c>
      <c r="V6620">
        <f t="shared" si="721"/>
        <v>2017</v>
      </c>
      <c r="W6620" t="str">
        <f t="shared" si="722"/>
        <v>Jan</v>
      </c>
      <c r="X6620" s="9" t="str">
        <f>Sample___Superstore[[#This Row],[Order Year]]&amp;"-"&amp;Sample___Superstore[[#This Row],[Order Month]]</f>
        <v>2017-Jan</v>
      </c>
      <c r="Y6620" s="10">
        <f>Sample___Superstore6[[#This Row],[Profit]]/Sample___Superstore6[[#This Row],[Sales]]</f>
        <v>0.48</v>
      </c>
      <c r="Z6620" s="9">
        <f t="shared" si="723"/>
        <v>5</v>
      </c>
      <c r="AA6620" s="17">
        <f t="shared" si="724"/>
        <v>3.1103999999999998</v>
      </c>
      <c r="AB6620" s="17">
        <f t="shared" si="725"/>
        <v>6.4799999999999995</v>
      </c>
      <c r="AC6620" s="17">
        <f t="shared" si="726"/>
        <v>0</v>
      </c>
      <c r="AD6620" s="17">
        <f t="shared" si="727"/>
        <v>32.4</v>
      </c>
    </row>
    <row r="6621" spans="1:30">
      <c r="A6621">
        <v>6620</v>
      </c>
      <c r="B6621" t="s">
        <v>8999</v>
      </c>
      <c r="C6621" s="4">
        <v>42748</v>
      </c>
      <c r="D6621" s="4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 s="17">
        <v>54.584400000000002</v>
      </c>
      <c r="V6621">
        <f t="shared" si="721"/>
        <v>2017</v>
      </c>
      <c r="W6621" t="str">
        <f t="shared" si="722"/>
        <v>Jan</v>
      </c>
      <c r="X6621" s="9" t="str">
        <f>Sample___Superstore[[#This Row],[Order Year]]&amp;"-"&amp;Sample___Superstore[[#This Row],[Order Month]]</f>
        <v>2017-Jan</v>
      </c>
      <c r="Y6621" s="10">
        <f>Sample___Superstore6[[#This Row],[Profit]]/Sample___Superstore6[[#This Row],[Sales]]</f>
        <v>0.26</v>
      </c>
      <c r="Z6621" s="9">
        <f t="shared" si="723"/>
        <v>5</v>
      </c>
      <c r="AA6621" s="17">
        <f t="shared" si="724"/>
        <v>9.0974000000000004</v>
      </c>
      <c r="AB6621" s="17">
        <f t="shared" si="725"/>
        <v>34.99</v>
      </c>
      <c r="AC6621" s="17">
        <f t="shared" si="726"/>
        <v>0</v>
      </c>
      <c r="AD6621" s="17">
        <f t="shared" si="727"/>
        <v>209.94</v>
      </c>
    </row>
    <row r="6622" spans="1:30">
      <c r="A6622">
        <v>6621</v>
      </c>
      <c r="B6622" t="s">
        <v>8999</v>
      </c>
      <c r="C6622" s="4">
        <v>42748</v>
      </c>
      <c r="D6622" s="4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 s="17">
        <v>83.281000000000006</v>
      </c>
      <c r="V6622">
        <f t="shared" si="721"/>
        <v>2017</v>
      </c>
      <c r="W6622" t="str">
        <f t="shared" si="722"/>
        <v>Jan</v>
      </c>
      <c r="X6622" s="9" t="str">
        <f>Sample___Superstore[[#This Row],[Order Year]]&amp;"-"&amp;Sample___Superstore[[#This Row],[Order Month]]</f>
        <v>2017-Jan</v>
      </c>
      <c r="Y6622" s="10">
        <f>Sample___Superstore6[[#This Row],[Profit]]/Sample___Superstore6[[#This Row],[Sales]]</f>
        <v>0.02</v>
      </c>
      <c r="Z6622" s="9">
        <f t="shared" si="723"/>
        <v>5</v>
      </c>
      <c r="AA6622" s="17">
        <f t="shared" si="724"/>
        <v>16.656200000000002</v>
      </c>
      <c r="AB6622" s="17">
        <f t="shared" si="725"/>
        <v>832.81000000000006</v>
      </c>
      <c r="AC6622" s="17">
        <f t="shared" si="726"/>
        <v>0</v>
      </c>
      <c r="AD6622" s="17">
        <f t="shared" si="727"/>
        <v>4164.05</v>
      </c>
    </row>
    <row r="6623" spans="1:30">
      <c r="A6623">
        <v>6622</v>
      </c>
      <c r="B6623" t="s">
        <v>8999</v>
      </c>
      <c r="C6623" s="4">
        <v>42748</v>
      </c>
      <c r="D6623" s="4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 s="17">
        <v>53.234999999999999</v>
      </c>
      <c r="V6623">
        <f t="shared" si="721"/>
        <v>2017</v>
      </c>
      <c r="W6623" t="str">
        <f t="shared" si="722"/>
        <v>Jan</v>
      </c>
      <c r="X6623" s="9" t="str">
        <f>Sample___Superstore[[#This Row],[Order Year]]&amp;"-"&amp;Sample___Superstore[[#This Row],[Order Month]]</f>
        <v>2017-Jan</v>
      </c>
      <c r="Y6623" s="10">
        <f>Sample___Superstore6[[#This Row],[Profit]]/Sample___Superstore6[[#This Row],[Sales]]</f>
        <v>0.25</v>
      </c>
      <c r="Z6623" s="9">
        <f t="shared" si="723"/>
        <v>5</v>
      </c>
      <c r="AA6623" s="17">
        <f t="shared" si="724"/>
        <v>17.745000000000001</v>
      </c>
      <c r="AB6623" s="17">
        <f t="shared" si="725"/>
        <v>70.98</v>
      </c>
      <c r="AC6623" s="17">
        <f t="shared" si="726"/>
        <v>0</v>
      </c>
      <c r="AD6623" s="17">
        <f t="shared" si="727"/>
        <v>212.94</v>
      </c>
    </row>
    <row r="6624" spans="1:30">
      <c r="A6624">
        <v>6623</v>
      </c>
      <c r="B6624" t="s">
        <v>9000</v>
      </c>
      <c r="C6624" s="4">
        <v>41888</v>
      </c>
      <c r="D6624" s="4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17">
        <v>12.145200000000001</v>
      </c>
      <c r="V6624">
        <f t="shared" si="721"/>
        <v>2014</v>
      </c>
      <c r="W6624" t="str">
        <f t="shared" si="722"/>
        <v>Sep</v>
      </c>
      <c r="X6624" s="9" t="str">
        <f>Sample___Superstore[[#This Row],[Order Year]]&amp;"-"&amp;Sample___Superstore[[#This Row],[Order Month]]</f>
        <v>2014-Sep</v>
      </c>
      <c r="Y6624" s="10">
        <f>Sample___Superstore6[[#This Row],[Profit]]/Sample___Superstore6[[#This Row],[Sales]]</f>
        <v>0.28999999999999998</v>
      </c>
      <c r="Z6624" s="9">
        <f t="shared" si="723"/>
        <v>3</v>
      </c>
      <c r="AA6624" s="17">
        <f t="shared" si="724"/>
        <v>2.0242</v>
      </c>
      <c r="AB6624" s="17">
        <f t="shared" si="725"/>
        <v>6.98</v>
      </c>
      <c r="AC6624" s="17">
        <f t="shared" si="726"/>
        <v>0</v>
      </c>
      <c r="AD6624" s="17">
        <f t="shared" si="727"/>
        <v>41.88</v>
      </c>
    </row>
    <row r="6625" spans="1:30">
      <c r="A6625">
        <v>6624</v>
      </c>
      <c r="B6625" t="s">
        <v>9000</v>
      </c>
      <c r="C6625" s="4">
        <v>41888</v>
      </c>
      <c r="D6625" s="4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 s="17">
        <v>27.485600000000002</v>
      </c>
      <c r="V6625">
        <f t="shared" si="721"/>
        <v>2014</v>
      </c>
      <c r="W6625" t="str">
        <f t="shared" si="722"/>
        <v>Sep</v>
      </c>
      <c r="X6625" s="9" t="str">
        <f>Sample___Superstore[[#This Row],[Order Year]]&amp;"-"&amp;Sample___Superstore[[#This Row],[Order Month]]</f>
        <v>2014-Sep</v>
      </c>
      <c r="Y6625" s="10">
        <f>Sample___Superstore6[[#This Row],[Profit]]/Sample___Superstore6[[#This Row],[Sales]]</f>
        <v>0.47000000000000003</v>
      </c>
      <c r="Z6625" s="9">
        <f t="shared" si="723"/>
        <v>3</v>
      </c>
      <c r="AA6625" s="17">
        <f t="shared" si="724"/>
        <v>3.4357000000000002</v>
      </c>
      <c r="AB6625" s="17">
        <f t="shared" si="725"/>
        <v>7.31</v>
      </c>
      <c r="AC6625" s="17">
        <f t="shared" si="726"/>
        <v>0</v>
      </c>
      <c r="AD6625" s="17">
        <f t="shared" si="727"/>
        <v>58.48</v>
      </c>
    </row>
    <row r="6626" spans="1:30">
      <c r="A6626">
        <v>6625</v>
      </c>
      <c r="B6626" t="s">
        <v>9003</v>
      </c>
      <c r="C6626" s="4">
        <v>42023</v>
      </c>
      <c r="D6626" s="4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 s="17">
        <v>-13.1706</v>
      </c>
      <c r="V6626">
        <f t="shared" si="721"/>
        <v>2015</v>
      </c>
      <c r="W6626" t="str">
        <f t="shared" si="722"/>
        <v>Jan</v>
      </c>
      <c r="X6626" s="9" t="str">
        <f>Sample___Superstore[[#This Row],[Order Year]]&amp;"-"&amp;Sample___Superstore[[#This Row],[Order Month]]</f>
        <v>2015-Jan</v>
      </c>
      <c r="Y6626" s="10">
        <f>Sample___Superstore6[[#This Row],[Profit]]/Sample___Superstore6[[#This Row],[Sales]]</f>
        <v>-0.12857142857142856</v>
      </c>
      <c r="Z6626" s="9">
        <f t="shared" si="723"/>
        <v>4</v>
      </c>
      <c r="AA6626" s="17">
        <f t="shared" si="724"/>
        <v>-13.1706</v>
      </c>
      <c r="AB6626" s="17">
        <f t="shared" si="725"/>
        <v>102.438</v>
      </c>
      <c r="AC6626" s="17">
        <f t="shared" si="726"/>
        <v>30.731400000000001</v>
      </c>
      <c r="AD6626" s="17">
        <f t="shared" si="727"/>
        <v>71.706600000000009</v>
      </c>
    </row>
    <row r="6627" spans="1:30">
      <c r="A6627">
        <v>6626</v>
      </c>
      <c r="B6627" t="s">
        <v>9003</v>
      </c>
      <c r="C6627" s="4">
        <v>42023</v>
      </c>
      <c r="D6627" s="4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 s="17">
        <v>-8.5416000000000007</v>
      </c>
      <c r="V6627">
        <f t="shared" si="721"/>
        <v>2015</v>
      </c>
      <c r="W6627" t="str">
        <f t="shared" si="722"/>
        <v>Jan</v>
      </c>
      <c r="X6627" s="9" t="str">
        <f>Sample___Superstore[[#This Row],[Order Year]]&amp;"-"&amp;Sample___Superstore[[#This Row],[Order Month]]</f>
        <v>2015-Jan</v>
      </c>
      <c r="Y6627" s="10">
        <f>Sample___Superstore6[[#This Row],[Profit]]/Sample___Superstore6[[#This Row],[Sales]]</f>
        <v>-4.2857142857142858E-2</v>
      </c>
      <c r="Z6627" s="9">
        <f t="shared" si="723"/>
        <v>4</v>
      </c>
      <c r="AA6627" s="17">
        <f t="shared" si="724"/>
        <v>-2.1354000000000002</v>
      </c>
      <c r="AB6627" s="17">
        <f t="shared" si="725"/>
        <v>49.826000000000001</v>
      </c>
      <c r="AC6627" s="17">
        <f t="shared" si="726"/>
        <v>59.791199999999996</v>
      </c>
      <c r="AD6627" s="17">
        <f t="shared" si="727"/>
        <v>139.5128</v>
      </c>
    </row>
    <row r="6628" spans="1:30">
      <c r="A6628">
        <v>6627</v>
      </c>
      <c r="B6628" t="s">
        <v>9005</v>
      </c>
      <c r="C6628" s="4">
        <v>41987</v>
      </c>
      <c r="D6628" s="4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 s="17">
        <v>2239.9872</v>
      </c>
      <c r="V6628">
        <f t="shared" si="721"/>
        <v>2014</v>
      </c>
      <c r="W6628" t="str">
        <f t="shared" si="722"/>
        <v>Dec</v>
      </c>
      <c r="X6628" s="9" t="str">
        <f>Sample___Superstore[[#This Row],[Order Year]]&amp;"-"&amp;Sample___Superstore[[#This Row],[Order Month]]</f>
        <v>2014-Dec</v>
      </c>
      <c r="Y6628" s="10">
        <f>Sample___Superstore6[[#This Row],[Profit]]/Sample___Superstore6[[#This Row],[Sales]]</f>
        <v>0.32</v>
      </c>
      <c r="Z6628" s="9">
        <f t="shared" si="723"/>
        <v>7</v>
      </c>
      <c r="AA6628" s="17">
        <f t="shared" si="724"/>
        <v>559.99680000000001</v>
      </c>
      <c r="AB6628" s="17">
        <f t="shared" si="725"/>
        <v>1749.99</v>
      </c>
      <c r="AC6628" s="17">
        <f t="shared" si="726"/>
        <v>0</v>
      </c>
      <c r="AD6628" s="17">
        <f t="shared" si="727"/>
        <v>6999.96</v>
      </c>
    </row>
    <row r="6629" spans="1:30">
      <c r="A6629">
        <v>6628</v>
      </c>
      <c r="B6629" t="s">
        <v>9006</v>
      </c>
      <c r="C6629" s="4">
        <v>41782</v>
      </c>
      <c r="D6629" s="4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17">
        <v>6.2207999999999997</v>
      </c>
      <c r="V6629">
        <f t="shared" si="721"/>
        <v>2014</v>
      </c>
      <c r="W6629" t="str">
        <f t="shared" si="722"/>
        <v>May</v>
      </c>
      <c r="X6629" s="9" t="str">
        <f>Sample___Superstore[[#This Row],[Order Year]]&amp;"-"&amp;Sample___Superstore[[#This Row],[Order Month]]</f>
        <v>2014-May</v>
      </c>
      <c r="Y6629" s="10">
        <f>Sample___Superstore6[[#This Row],[Profit]]/Sample___Superstore6[[#This Row],[Sales]]</f>
        <v>0.47999999999999993</v>
      </c>
      <c r="Z6629" s="9">
        <f t="shared" si="723"/>
        <v>4</v>
      </c>
      <c r="AA6629" s="17">
        <f t="shared" si="724"/>
        <v>3.1103999999999998</v>
      </c>
      <c r="AB6629" s="17">
        <f t="shared" si="725"/>
        <v>6.48</v>
      </c>
      <c r="AC6629" s="17">
        <f t="shared" si="726"/>
        <v>0</v>
      </c>
      <c r="AD6629" s="17">
        <f t="shared" si="727"/>
        <v>12.96</v>
      </c>
    </row>
    <row r="6630" spans="1:30">
      <c r="A6630">
        <v>6629</v>
      </c>
      <c r="B6630" t="s">
        <v>9007</v>
      </c>
      <c r="C6630" s="4">
        <v>42266</v>
      </c>
      <c r="D6630" s="4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 s="17">
        <v>134.33279999999999</v>
      </c>
      <c r="V6630">
        <f t="shared" si="721"/>
        <v>2015</v>
      </c>
      <c r="W6630" t="str">
        <f t="shared" si="722"/>
        <v>Sep</v>
      </c>
      <c r="X6630" s="9" t="str">
        <f>Sample___Superstore[[#This Row],[Order Year]]&amp;"-"&amp;Sample___Superstore[[#This Row],[Order Month]]</f>
        <v>2015-Sep</v>
      </c>
      <c r="Y6630" s="10">
        <f>Sample___Superstore6[[#This Row],[Profit]]/Sample___Superstore6[[#This Row],[Sales]]</f>
        <v>0.47999999999999993</v>
      </c>
      <c r="Z6630" s="9">
        <f t="shared" si="723"/>
        <v>3</v>
      </c>
      <c r="AA6630" s="17">
        <f t="shared" si="724"/>
        <v>9.5952000000000002</v>
      </c>
      <c r="AB6630" s="17">
        <f t="shared" si="725"/>
        <v>19.990000000000002</v>
      </c>
      <c r="AC6630" s="17">
        <f t="shared" si="726"/>
        <v>0</v>
      </c>
      <c r="AD6630" s="17">
        <f t="shared" si="727"/>
        <v>279.86</v>
      </c>
    </row>
    <row r="6631" spans="1:30">
      <c r="A6631">
        <v>6630</v>
      </c>
      <c r="B6631" t="s">
        <v>9008</v>
      </c>
      <c r="C6631" s="4">
        <v>42279</v>
      </c>
      <c r="D6631" s="4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 s="17">
        <v>-5.4119999999999999</v>
      </c>
      <c r="V6631">
        <f t="shared" si="721"/>
        <v>2015</v>
      </c>
      <c r="W6631" t="str">
        <f t="shared" si="722"/>
        <v>Oct</v>
      </c>
      <c r="X6631" s="9" t="str">
        <f>Sample___Superstore[[#This Row],[Order Year]]&amp;"-"&amp;Sample___Superstore[[#This Row],[Order Month]]</f>
        <v>2015-Oct</v>
      </c>
      <c r="Y6631" s="10">
        <f>Sample___Superstore6[[#This Row],[Profit]]/Sample___Superstore6[[#This Row],[Sales]]</f>
        <v>-0.73333333333333328</v>
      </c>
      <c r="Z6631" s="9">
        <f t="shared" si="723"/>
        <v>4</v>
      </c>
      <c r="AA6631" s="17">
        <f t="shared" si="724"/>
        <v>-1.0824</v>
      </c>
      <c r="AB6631" s="17">
        <f t="shared" si="725"/>
        <v>1.476</v>
      </c>
      <c r="AC6631" s="17">
        <f t="shared" si="726"/>
        <v>5.1659999999999995</v>
      </c>
      <c r="AD6631" s="17">
        <f t="shared" si="727"/>
        <v>2.2140000000000004</v>
      </c>
    </row>
    <row r="6632" spans="1:30">
      <c r="A6632">
        <v>6631</v>
      </c>
      <c r="B6632" t="s">
        <v>9010</v>
      </c>
      <c r="C6632" s="4">
        <v>42729</v>
      </c>
      <c r="D6632" s="4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 s="17">
        <v>52.376399999999997</v>
      </c>
      <c r="V6632">
        <f t="shared" si="721"/>
        <v>2016</v>
      </c>
      <c r="W6632" t="str">
        <f t="shared" si="722"/>
        <v>Dec</v>
      </c>
      <c r="X6632" s="9" t="str">
        <f>Sample___Superstore[[#This Row],[Order Year]]&amp;"-"&amp;Sample___Superstore[[#This Row],[Order Month]]</f>
        <v>2016-Dec</v>
      </c>
      <c r="Y6632" s="10">
        <f>Sample___Superstore6[[#This Row],[Profit]]/Sample___Superstore6[[#This Row],[Sales]]</f>
        <v>7.4999999999999997E-2</v>
      </c>
      <c r="Z6632" s="9">
        <f t="shared" si="723"/>
        <v>5</v>
      </c>
      <c r="AA6632" s="17">
        <f t="shared" si="724"/>
        <v>17.4588</v>
      </c>
      <c r="AB6632" s="17">
        <f t="shared" si="725"/>
        <v>232.78399999999999</v>
      </c>
      <c r="AC6632" s="17">
        <f t="shared" si="726"/>
        <v>139.6704</v>
      </c>
      <c r="AD6632" s="17">
        <f t="shared" si="727"/>
        <v>558.6816</v>
      </c>
    </row>
    <row r="6633" spans="1:30">
      <c r="A6633">
        <v>6632</v>
      </c>
      <c r="B6633" t="s">
        <v>9010</v>
      </c>
      <c r="C6633" s="4">
        <v>42729</v>
      </c>
      <c r="D6633" s="4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 s="17">
        <v>629.01</v>
      </c>
      <c r="V6633">
        <f t="shared" si="721"/>
        <v>2016</v>
      </c>
      <c r="W6633" t="str">
        <f t="shared" si="722"/>
        <v>Dec</v>
      </c>
      <c r="X6633" s="9" t="str">
        <f>Sample___Superstore[[#This Row],[Order Year]]&amp;"-"&amp;Sample___Superstore[[#This Row],[Order Month]]</f>
        <v>2016-Dec</v>
      </c>
      <c r="Y6633" s="10">
        <f>Sample___Superstore6[[#This Row],[Profit]]/Sample___Superstore6[[#This Row],[Sales]]</f>
        <v>0.36</v>
      </c>
      <c r="Z6633" s="9">
        <f t="shared" si="723"/>
        <v>5</v>
      </c>
      <c r="AA6633" s="17">
        <f t="shared" si="724"/>
        <v>125.80199999999999</v>
      </c>
      <c r="AB6633" s="17">
        <f t="shared" si="725"/>
        <v>349.45</v>
      </c>
      <c r="AC6633" s="17">
        <f t="shared" si="726"/>
        <v>0</v>
      </c>
      <c r="AD6633" s="17">
        <f t="shared" si="727"/>
        <v>1747.25</v>
      </c>
    </row>
    <row r="6634" spans="1:30">
      <c r="A6634">
        <v>6633</v>
      </c>
      <c r="B6634" t="s">
        <v>9011</v>
      </c>
      <c r="C6634" s="4">
        <v>42496</v>
      </c>
      <c r="D6634" s="4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 s="17">
        <v>15.2544</v>
      </c>
      <c r="V6634">
        <f t="shared" si="721"/>
        <v>2016</v>
      </c>
      <c r="W6634" t="str">
        <f t="shared" si="722"/>
        <v>May</v>
      </c>
      <c r="X6634" s="9" t="str">
        <f>Sample___Superstore[[#This Row],[Order Year]]&amp;"-"&amp;Sample___Superstore[[#This Row],[Order Month]]</f>
        <v>2016-May</v>
      </c>
      <c r="Y6634" s="10">
        <f>Sample___Superstore6[[#This Row],[Profit]]/Sample___Superstore6[[#This Row],[Sales]]</f>
        <v>0.28000000000000003</v>
      </c>
      <c r="Z6634" s="9">
        <f t="shared" si="723"/>
        <v>2</v>
      </c>
      <c r="AA6634" s="17">
        <f t="shared" si="724"/>
        <v>15.2544</v>
      </c>
      <c r="AB6634" s="17">
        <f t="shared" si="725"/>
        <v>54.48</v>
      </c>
      <c r="AC6634" s="17">
        <f t="shared" si="726"/>
        <v>0</v>
      </c>
      <c r="AD6634" s="17">
        <f t="shared" si="727"/>
        <v>54.48</v>
      </c>
    </row>
    <row r="6635" spans="1:30">
      <c r="A6635">
        <v>6634</v>
      </c>
      <c r="B6635" t="s">
        <v>9012</v>
      </c>
      <c r="C6635" s="4">
        <v>42667</v>
      </c>
      <c r="D6635" s="4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 s="17">
        <v>85.995699999999999</v>
      </c>
      <c r="V6635">
        <f t="shared" si="721"/>
        <v>2016</v>
      </c>
      <c r="W6635" t="str">
        <f t="shared" si="722"/>
        <v>Oct</v>
      </c>
      <c r="X6635" s="9" t="str">
        <f>Sample___Superstore[[#This Row],[Order Year]]&amp;"-"&amp;Sample___Superstore[[#This Row],[Order Month]]</f>
        <v>2016-Oct</v>
      </c>
      <c r="Y6635" s="10">
        <f>Sample___Superstore6[[#This Row],[Profit]]/Sample___Superstore6[[#This Row],[Sales]]</f>
        <v>0.43</v>
      </c>
      <c r="Z6635" s="9">
        <f t="shared" si="723"/>
        <v>0</v>
      </c>
      <c r="AA6635" s="17">
        <f t="shared" si="724"/>
        <v>85.995699999999999</v>
      </c>
      <c r="AB6635" s="17">
        <f t="shared" si="725"/>
        <v>199.99</v>
      </c>
      <c r="AC6635" s="17">
        <f t="shared" si="726"/>
        <v>0</v>
      </c>
      <c r="AD6635" s="17">
        <f t="shared" si="727"/>
        <v>199.99</v>
      </c>
    </row>
    <row r="6636" spans="1:30">
      <c r="A6636">
        <v>6635</v>
      </c>
      <c r="B6636" t="s">
        <v>9013</v>
      </c>
      <c r="C6636" s="4">
        <v>42861</v>
      </c>
      <c r="D6636" s="4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 s="17">
        <v>-52.548099999999998</v>
      </c>
      <c r="V6636">
        <f t="shared" si="721"/>
        <v>2017</v>
      </c>
      <c r="W6636" t="str">
        <f t="shared" si="722"/>
        <v>May</v>
      </c>
      <c r="X6636" s="9" t="str">
        <f>Sample___Superstore[[#This Row],[Order Year]]&amp;"-"&amp;Sample___Superstore[[#This Row],[Order Month]]</f>
        <v>2017-May</v>
      </c>
      <c r="Y6636" s="10">
        <f>Sample___Superstore6[[#This Row],[Profit]]/Sample___Superstore6[[#This Row],[Sales]]</f>
        <v>-0.76666666666666672</v>
      </c>
      <c r="Z6636" s="9">
        <f t="shared" si="723"/>
        <v>0</v>
      </c>
      <c r="AA6636" s="17">
        <f t="shared" si="724"/>
        <v>-4.7770999999999999</v>
      </c>
      <c r="AB6636" s="17">
        <f t="shared" si="725"/>
        <v>6.2309999999999999</v>
      </c>
      <c r="AC6636" s="17">
        <f t="shared" si="726"/>
        <v>47.978699999999996</v>
      </c>
      <c r="AD6636" s="17">
        <f t="shared" si="727"/>
        <v>20.5623</v>
      </c>
    </row>
    <row r="6637" spans="1:30">
      <c r="A6637">
        <v>6636</v>
      </c>
      <c r="B6637" t="s">
        <v>9013</v>
      </c>
      <c r="C6637" s="4">
        <v>42861</v>
      </c>
      <c r="D6637" s="4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 s="17">
        <v>70.556399999999996</v>
      </c>
      <c r="V6637">
        <f t="shared" si="721"/>
        <v>2017</v>
      </c>
      <c r="W6637" t="str">
        <f t="shared" si="722"/>
        <v>May</v>
      </c>
      <c r="X6637" s="9" t="str">
        <f>Sample___Superstore[[#This Row],[Order Year]]&amp;"-"&amp;Sample___Superstore[[#This Row],[Order Month]]</f>
        <v>2017-May</v>
      </c>
      <c r="Y6637" s="10">
        <f>Sample___Superstore6[[#This Row],[Profit]]/Sample___Superstore6[[#This Row],[Sales]]</f>
        <v>0.11249999999999999</v>
      </c>
      <c r="Z6637" s="9">
        <f t="shared" si="723"/>
        <v>0</v>
      </c>
      <c r="AA6637" s="17">
        <f t="shared" si="724"/>
        <v>17.639099999999999</v>
      </c>
      <c r="AB6637" s="17">
        <f t="shared" si="725"/>
        <v>156.792</v>
      </c>
      <c r="AC6637" s="17">
        <f t="shared" si="726"/>
        <v>125.43360000000001</v>
      </c>
      <c r="AD6637" s="17">
        <f t="shared" si="727"/>
        <v>501.73439999999999</v>
      </c>
    </row>
    <row r="6638" spans="1:30">
      <c r="A6638">
        <v>6637</v>
      </c>
      <c r="B6638" t="s">
        <v>9013</v>
      </c>
      <c r="C6638" s="4">
        <v>42861</v>
      </c>
      <c r="D6638" s="4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 s="17">
        <v>39.689</v>
      </c>
      <c r="V6638">
        <f t="shared" si="721"/>
        <v>2017</v>
      </c>
      <c r="W6638" t="str">
        <f t="shared" si="722"/>
        <v>May</v>
      </c>
      <c r="X6638" s="9" t="str">
        <f>Sample___Superstore[[#This Row],[Order Year]]&amp;"-"&amp;Sample___Superstore[[#This Row],[Order Month]]</f>
        <v>2017-May</v>
      </c>
      <c r="Y6638" s="10">
        <f>Sample___Superstore6[[#This Row],[Profit]]/Sample___Superstore6[[#This Row],[Sales]]</f>
        <v>0.32500000000000001</v>
      </c>
      <c r="Z6638" s="9">
        <f t="shared" si="723"/>
        <v>0</v>
      </c>
      <c r="AA6638" s="17">
        <f t="shared" si="724"/>
        <v>7.9378000000000002</v>
      </c>
      <c r="AB6638" s="17">
        <f t="shared" si="725"/>
        <v>24.423999999999999</v>
      </c>
      <c r="AC6638" s="17">
        <f t="shared" si="726"/>
        <v>24.424000000000003</v>
      </c>
      <c r="AD6638" s="17">
        <f t="shared" si="727"/>
        <v>97.695999999999998</v>
      </c>
    </row>
    <row r="6639" spans="1:30">
      <c r="A6639">
        <v>6638</v>
      </c>
      <c r="B6639" t="s">
        <v>9014</v>
      </c>
      <c r="C6639" s="4">
        <v>43066</v>
      </c>
      <c r="D6639" s="4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 s="17">
        <v>2.0270999999999999</v>
      </c>
      <c r="V6639">
        <f t="shared" si="721"/>
        <v>2017</v>
      </c>
      <c r="W6639" t="str">
        <f t="shared" si="722"/>
        <v>Nov</v>
      </c>
      <c r="X6639" s="9" t="str">
        <f>Sample___Superstore[[#This Row],[Order Year]]&amp;"-"&amp;Sample___Superstore[[#This Row],[Order Month]]</f>
        <v>2017-Nov</v>
      </c>
      <c r="Y6639" s="10">
        <f>Sample___Superstore6[[#This Row],[Profit]]/Sample___Superstore6[[#This Row],[Sales]]</f>
        <v>0.28999999999999998</v>
      </c>
      <c r="Z6639" s="9">
        <f t="shared" si="723"/>
        <v>3</v>
      </c>
      <c r="AA6639" s="17">
        <f t="shared" si="724"/>
        <v>0.67569999999999997</v>
      </c>
      <c r="AB6639" s="17">
        <f t="shared" si="725"/>
        <v>2.33</v>
      </c>
      <c r="AC6639" s="17">
        <f t="shared" si="726"/>
        <v>0</v>
      </c>
      <c r="AD6639" s="17">
        <f t="shared" si="727"/>
        <v>6.99</v>
      </c>
    </row>
    <row r="6640" spans="1:30">
      <c r="A6640">
        <v>6639</v>
      </c>
      <c r="B6640" t="s">
        <v>9014</v>
      </c>
      <c r="C6640" s="4">
        <v>43066</v>
      </c>
      <c r="D6640" s="4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 s="17">
        <v>36.255600000000001</v>
      </c>
      <c r="V6640">
        <f t="shared" si="721"/>
        <v>2017</v>
      </c>
      <c r="W6640" t="str">
        <f t="shared" si="722"/>
        <v>Nov</v>
      </c>
      <c r="X6640" s="9" t="str">
        <f>Sample___Superstore[[#This Row],[Order Year]]&amp;"-"&amp;Sample___Superstore[[#This Row],[Order Month]]</f>
        <v>2017-Nov</v>
      </c>
      <c r="Y6640" s="10">
        <f>Sample___Superstore6[[#This Row],[Profit]]/Sample___Superstore6[[#This Row],[Sales]]</f>
        <v>0.33749999999999997</v>
      </c>
      <c r="Z6640" s="9">
        <f t="shared" si="723"/>
        <v>3</v>
      </c>
      <c r="AA6640" s="17">
        <f t="shared" si="724"/>
        <v>6.0426000000000002</v>
      </c>
      <c r="AB6640" s="17">
        <f t="shared" si="725"/>
        <v>17.904</v>
      </c>
      <c r="AC6640" s="17">
        <f t="shared" si="726"/>
        <v>21.484800000000003</v>
      </c>
      <c r="AD6640" s="17">
        <f t="shared" si="727"/>
        <v>85.9392</v>
      </c>
    </row>
    <row r="6641" spans="1:30">
      <c r="A6641">
        <v>6640</v>
      </c>
      <c r="B6641" t="s">
        <v>9015</v>
      </c>
      <c r="C6641" s="4">
        <v>41943</v>
      </c>
      <c r="D6641" s="4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 s="17">
        <v>-734.52639999999997</v>
      </c>
      <c r="V6641">
        <f t="shared" si="721"/>
        <v>2014</v>
      </c>
      <c r="W6641" t="str">
        <f t="shared" si="722"/>
        <v>Oct</v>
      </c>
      <c r="X6641" s="9" t="str">
        <f>Sample___Superstore[[#This Row],[Order Year]]&amp;"-"&amp;Sample___Superstore[[#This Row],[Order Month]]</f>
        <v>2014-Oct</v>
      </c>
      <c r="Y6641" s="10">
        <f>Sample___Superstore6[[#This Row],[Profit]]/Sample___Superstore6[[#This Row],[Sales]]</f>
        <v>-0.51666666666666661</v>
      </c>
      <c r="Z6641" s="9">
        <f t="shared" si="723"/>
        <v>2</v>
      </c>
      <c r="AA6641" s="17">
        <f t="shared" si="724"/>
        <v>-91.815799999999996</v>
      </c>
      <c r="AB6641" s="17">
        <f t="shared" si="725"/>
        <v>177.708</v>
      </c>
      <c r="AC6641" s="17">
        <f t="shared" si="726"/>
        <v>568.66560000000004</v>
      </c>
      <c r="AD6641" s="17">
        <f t="shared" si="727"/>
        <v>852.99839999999995</v>
      </c>
    </row>
    <row r="6642" spans="1:30">
      <c r="A6642">
        <v>6641</v>
      </c>
      <c r="B6642" t="s">
        <v>9016</v>
      </c>
      <c r="C6642" s="4">
        <v>42952</v>
      </c>
      <c r="D6642" s="4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 s="17">
        <v>60.422400000000003</v>
      </c>
      <c r="V6642">
        <f t="shared" si="721"/>
        <v>2017</v>
      </c>
      <c r="W6642" t="str">
        <f t="shared" si="722"/>
        <v>Aug</v>
      </c>
      <c r="X6642" s="9" t="str">
        <f>Sample___Superstore[[#This Row],[Order Year]]&amp;"-"&amp;Sample___Superstore[[#This Row],[Order Month]]</f>
        <v>2017-Aug</v>
      </c>
      <c r="Y6642" s="10">
        <f>Sample___Superstore6[[#This Row],[Profit]]/Sample___Superstore6[[#This Row],[Sales]]</f>
        <v>0.48000000000000004</v>
      </c>
      <c r="Z6642" s="9">
        <f t="shared" si="723"/>
        <v>4</v>
      </c>
      <c r="AA6642" s="17">
        <f t="shared" si="724"/>
        <v>10.070400000000001</v>
      </c>
      <c r="AB6642" s="17">
        <f t="shared" si="725"/>
        <v>20.98</v>
      </c>
      <c r="AC6642" s="17">
        <f t="shared" si="726"/>
        <v>0</v>
      </c>
      <c r="AD6642" s="17">
        <f t="shared" si="727"/>
        <v>125.88</v>
      </c>
    </row>
    <row r="6643" spans="1:30">
      <c r="A6643">
        <v>6642</v>
      </c>
      <c r="B6643" t="s">
        <v>9016</v>
      </c>
      <c r="C6643" s="4">
        <v>42952</v>
      </c>
      <c r="D6643" s="4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 s="17">
        <v>29.518599999999999</v>
      </c>
      <c r="V6643">
        <f t="shared" si="721"/>
        <v>2017</v>
      </c>
      <c r="W6643" t="str">
        <f t="shared" si="722"/>
        <v>Aug</v>
      </c>
      <c r="X6643" s="9" t="str">
        <f>Sample___Superstore[[#This Row],[Order Year]]&amp;"-"&amp;Sample___Superstore[[#This Row],[Order Month]]</f>
        <v>2017-Aug</v>
      </c>
      <c r="Y6643" s="10">
        <f>Sample___Superstore6[[#This Row],[Profit]]/Sample___Superstore6[[#This Row],[Sales]]</f>
        <v>0.37</v>
      </c>
      <c r="Z6643" s="9">
        <f t="shared" si="723"/>
        <v>4</v>
      </c>
      <c r="AA6643" s="17">
        <f t="shared" si="724"/>
        <v>14.7593</v>
      </c>
      <c r="AB6643" s="17">
        <f t="shared" si="725"/>
        <v>39.89</v>
      </c>
      <c r="AC6643" s="17">
        <f t="shared" si="726"/>
        <v>0</v>
      </c>
      <c r="AD6643" s="17">
        <f t="shared" si="727"/>
        <v>79.78</v>
      </c>
    </row>
    <row r="6644" spans="1:30">
      <c r="A6644">
        <v>6643</v>
      </c>
      <c r="B6644" t="s">
        <v>9016</v>
      </c>
      <c r="C6644" s="4">
        <v>42952</v>
      </c>
      <c r="D6644" s="4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 s="17">
        <v>66.599999999999994</v>
      </c>
      <c r="V6644">
        <f t="shared" si="721"/>
        <v>2017</v>
      </c>
      <c r="W6644" t="str">
        <f t="shared" si="722"/>
        <v>Aug</v>
      </c>
      <c r="X6644" s="9" t="str">
        <f>Sample___Superstore[[#This Row],[Order Year]]&amp;"-"&amp;Sample___Superstore[[#This Row],[Order Month]]</f>
        <v>2017-Aug</v>
      </c>
      <c r="Y6644" s="10">
        <f>Sample___Superstore6[[#This Row],[Profit]]/Sample___Superstore6[[#This Row],[Sales]]</f>
        <v>0.5</v>
      </c>
      <c r="Z6644" s="9">
        <f t="shared" si="723"/>
        <v>4</v>
      </c>
      <c r="AA6644" s="17">
        <f t="shared" si="724"/>
        <v>7.3999999999999995</v>
      </c>
      <c r="AB6644" s="17">
        <f t="shared" si="725"/>
        <v>14.799999999999999</v>
      </c>
      <c r="AC6644" s="17">
        <f t="shared" si="726"/>
        <v>0</v>
      </c>
      <c r="AD6644" s="17">
        <f t="shared" si="727"/>
        <v>133.19999999999999</v>
      </c>
    </row>
    <row r="6645" spans="1:30">
      <c r="A6645">
        <v>6644</v>
      </c>
      <c r="B6645" t="s">
        <v>9017</v>
      </c>
      <c r="C6645" s="4">
        <v>42226</v>
      </c>
      <c r="D6645" s="4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 s="17">
        <v>38.357199999999999</v>
      </c>
      <c r="V6645">
        <f t="shared" si="721"/>
        <v>2015</v>
      </c>
      <c r="W6645" t="str">
        <f t="shared" si="722"/>
        <v>Aug</v>
      </c>
      <c r="X6645" s="9" t="str">
        <f>Sample___Superstore[[#This Row],[Order Year]]&amp;"-"&amp;Sample___Superstore[[#This Row],[Order Month]]</f>
        <v>2015-Aug</v>
      </c>
      <c r="Y6645" s="10">
        <f>Sample___Superstore6[[#This Row],[Profit]]/Sample___Superstore6[[#This Row],[Sales]]</f>
        <v>8.7499999999999994E-2</v>
      </c>
      <c r="Z6645" s="9">
        <f t="shared" si="723"/>
        <v>6</v>
      </c>
      <c r="AA6645" s="17">
        <f t="shared" si="724"/>
        <v>9.5892999999999997</v>
      </c>
      <c r="AB6645" s="17">
        <f t="shared" si="725"/>
        <v>109.592</v>
      </c>
      <c r="AC6645" s="17">
        <f t="shared" si="726"/>
        <v>87.673600000000008</v>
      </c>
      <c r="AD6645" s="17">
        <f t="shared" si="727"/>
        <v>350.69439999999997</v>
      </c>
    </row>
    <row r="6646" spans="1:30">
      <c r="A6646">
        <v>6645</v>
      </c>
      <c r="B6646" t="s">
        <v>9017</v>
      </c>
      <c r="C6646" s="4">
        <v>42226</v>
      </c>
      <c r="D6646" s="4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 s="17">
        <v>-31.487400000000001</v>
      </c>
      <c r="V6646">
        <f t="shared" si="721"/>
        <v>2015</v>
      </c>
      <c r="W6646" t="str">
        <f t="shared" si="722"/>
        <v>Aug</v>
      </c>
      <c r="X6646" s="9" t="str">
        <f>Sample___Superstore[[#This Row],[Order Year]]&amp;"-"&amp;Sample___Superstore[[#This Row],[Order Month]]</f>
        <v>2015-Aug</v>
      </c>
      <c r="Y6646" s="10">
        <f>Sample___Superstore6[[#This Row],[Profit]]/Sample___Superstore6[[#This Row],[Sales]]</f>
        <v>-0.22500000000000003</v>
      </c>
      <c r="Z6646" s="9">
        <f t="shared" si="723"/>
        <v>6</v>
      </c>
      <c r="AA6646" s="17">
        <f t="shared" si="724"/>
        <v>-4.4981999999999998</v>
      </c>
      <c r="AB6646" s="17">
        <f t="shared" si="725"/>
        <v>19.991999999999997</v>
      </c>
      <c r="AC6646" s="17">
        <f t="shared" si="726"/>
        <v>27.988799999999998</v>
      </c>
      <c r="AD6646" s="17">
        <f t="shared" si="727"/>
        <v>111.95519999999999</v>
      </c>
    </row>
    <row r="6647" spans="1:30">
      <c r="A6647">
        <v>6646</v>
      </c>
      <c r="B6647" t="s">
        <v>9017</v>
      </c>
      <c r="C6647" s="4">
        <v>42226</v>
      </c>
      <c r="D6647" s="4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 s="17">
        <v>15.015599999999999</v>
      </c>
      <c r="V6647">
        <f t="shared" si="721"/>
        <v>2015</v>
      </c>
      <c r="W6647" t="str">
        <f t="shared" si="722"/>
        <v>Aug</v>
      </c>
      <c r="X6647" s="9" t="str">
        <f>Sample___Superstore[[#This Row],[Order Year]]&amp;"-"&amp;Sample___Superstore[[#This Row],[Order Month]]</f>
        <v>2015-Aug</v>
      </c>
      <c r="Y6647" s="10">
        <f>Sample___Superstore6[[#This Row],[Profit]]/Sample___Superstore6[[#This Row],[Sales]]</f>
        <v>0.11249999999999999</v>
      </c>
      <c r="Z6647" s="9">
        <f t="shared" si="723"/>
        <v>6</v>
      </c>
      <c r="AA6647" s="17">
        <f t="shared" si="724"/>
        <v>3.7538999999999998</v>
      </c>
      <c r="AB6647" s="17">
        <f t="shared" si="725"/>
        <v>33.368000000000002</v>
      </c>
      <c r="AC6647" s="17">
        <f t="shared" si="726"/>
        <v>26.694400000000002</v>
      </c>
      <c r="AD6647" s="17">
        <f t="shared" si="727"/>
        <v>106.77760000000001</v>
      </c>
    </row>
    <row r="6648" spans="1:30">
      <c r="A6648">
        <v>6647</v>
      </c>
      <c r="B6648" t="s">
        <v>9018</v>
      </c>
      <c r="C6648" s="4">
        <v>42719</v>
      </c>
      <c r="D6648" s="4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 s="17">
        <v>-304.6653</v>
      </c>
      <c r="V6648">
        <f t="shared" si="721"/>
        <v>2016</v>
      </c>
      <c r="W6648" t="str">
        <f t="shared" si="722"/>
        <v>Dec</v>
      </c>
      <c r="X6648" s="9" t="str">
        <f>Sample___Superstore[[#This Row],[Order Year]]&amp;"-"&amp;Sample___Superstore[[#This Row],[Order Month]]</f>
        <v>2016-Dec</v>
      </c>
      <c r="Y6648" s="10">
        <f>Sample___Superstore6[[#This Row],[Profit]]/Sample___Superstore6[[#This Row],[Sales]]</f>
        <v>-0.53999999999999992</v>
      </c>
      <c r="Z6648" s="9">
        <f t="shared" si="723"/>
        <v>6</v>
      </c>
      <c r="AA6648" s="17">
        <f t="shared" si="724"/>
        <v>-101.5551</v>
      </c>
      <c r="AB6648" s="17">
        <f t="shared" si="725"/>
        <v>188.06500000000003</v>
      </c>
      <c r="AC6648" s="17">
        <f t="shared" si="726"/>
        <v>282.09750000000003</v>
      </c>
      <c r="AD6648" s="17">
        <f t="shared" si="727"/>
        <v>282.09750000000003</v>
      </c>
    </row>
    <row r="6649" spans="1:30">
      <c r="A6649">
        <v>6648</v>
      </c>
      <c r="B6649" t="s">
        <v>9018</v>
      </c>
      <c r="C6649" s="4">
        <v>42719</v>
      </c>
      <c r="D6649" s="4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 s="17">
        <v>8.7167999999999992</v>
      </c>
      <c r="V6649">
        <f t="shared" si="721"/>
        <v>2016</v>
      </c>
      <c r="W6649" t="str">
        <f t="shared" si="722"/>
        <v>Dec</v>
      </c>
      <c r="X6649" s="9" t="str">
        <f>Sample___Superstore[[#This Row],[Order Year]]&amp;"-"&amp;Sample___Superstore[[#This Row],[Order Month]]</f>
        <v>2016-Dec</v>
      </c>
      <c r="Y6649" s="10">
        <f>Sample___Superstore6[[#This Row],[Profit]]/Sample___Superstore6[[#This Row],[Sales]]</f>
        <v>9.9999999999999978E-2</v>
      </c>
      <c r="Z6649" s="9">
        <f t="shared" si="723"/>
        <v>6</v>
      </c>
      <c r="AA6649" s="17">
        <f t="shared" si="724"/>
        <v>4.3583999999999996</v>
      </c>
      <c r="AB6649" s="17">
        <f t="shared" si="725"/>
        <v>43.584000000000003</v>
      </c>
      <c r="AC6649" s="17">
        <f t="shared" si="726"/>
        <v>17.433600000000002</v>
      </c>
      <c r="AD6649" s="17">
        <f t="shared" si="727"/>
        <v>69.734400000000008</v>
      </c>
    </row>
    <row r="6650" spans="1:30">
      <c r="A6650">
        <v>6649</v>
      </c>
      <c r="B6650" t="s">
        <v>9019</v>
      </c>
      <c r="C6650" s="4">
        <v>42986</v>
      </c>
      <c r="D6650" s="4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 s="17">
        <v>-68.185599999999994</v>
      </c>
      <c r="V6650">
        <f t="shared" si="721"/>
        <v>2017</v>
      </c>
      <c r="W6650" t="str">
        <f t="shared" si="722"/>
        <v>Sep</v>
      </c>
      <c r="X6650" s="9" t="str">
        <f>Sample___Superstore[[#This Row],[Order Year]]&amp;"-"&amp;Sample___Superstore[[#This Row],[Order Month]]</f>
        <v>2017-Sep</v>
      </c>
      <c r="Y6650" s="10">
        <f>Sample___Superstore6[[#This Row],[Profit]]/Sample___Superstore6[[#This Row],[Sales]]</f>
        <v>-1.5999999999999999</v>
      </c>
      <c r="Z6650" s="9">
        <f t="shared" si="723"/>
        <v>3</v>
      </c>
      <c r="AA6650" s="17">
        <f t="shared" si="724"/>
        <v>-9.7407999999999983</v>
      </c>
      <c r="AB6650" s="17">
        <f t="shared" si="725"/>
        <v>6.0880000000000001</v>
      </c>
      <c r="AC6650" s="17">
        <f t="shared" si="726"/>
        <v>34.092800000000004</v>
      </c>
      <c r="AD6650" s="17">
        <f t="shared" si="727"/>
        <v>8.5231999999999957</v>
      </c>
    </row>
    <row r="6651" spans="1:30">
      <c r="A6651">
        <v>6650</v>
      </c>
      <c r="B6651" t="s">
        <v>9019</v>
      </c>
      <c r="C6651" s="4">
        <v>42986</v>
      </c>
      <c r="D6651" s="4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 s="17">
        <v>107.99460000000001</v>
      </c>
      <c r="V6651">
        <f t="shared" si="721"/>
        <v>2017</v>
      </c>
      <c r="W6651" t="str">
        <f t="shared" si="722"/>
        <v>Sep</v>
      </c>
      <c r="X6651" s="9" t="str">
        <f>Sample___Superstore[[#This Row],[Order Year]]&amp;"-"&amp;Sample___Superstore[[#This Row],[Order Month]]</f>
        <v>2017-Sep</v>
      </c>
      <c r="Y6651" s="10">
        <f>Sample___Superstore6[[#This Row],[Profit]]/Sample___Superstore6[[#This Row],[Sales]]</f>
        <v>0.33750000000000002</v>
      </c>
      <c r="Z6651" s="9">
        <f t="shared" si="723"/>
        <v>3</v>
      </c>
      <c r="AA6651" s="17">
        <f t="shared" si="724"/>
        <v>53.997300000000003</v>
      </c>
      <c r="AB6651" s="17">
        <f t="shared" si="725"/>
        <v>159.99199999999999</v>
      </c>
      <c r="AC6651" s="17">
        <f t="shared" si="726"/>
        <v>63.9968</v>
      </c>
      <c r="AD6651" s="17">
        <f t="shared" si="727"/>
        <v>255.98719999999997</v>
      </c>
    </row>
    <row r="6652" spans="1:30">
      <c r="A6652">
        <v>6651</v>
      </c>
      <c r="B6652" t="s">
        <v>9019</v>
      </c>
      <c r="C6652" s="4">
        <v>42986</v>
      </c>
      <c r="D6652" s="4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 s="17">
        <v>15.497999999999999</v>
      </c>
      <c r="V6652">
        <f t="shared" si="721"/>
        <v>2017</v>
      </c>
      <c r="W6652" t="str">
        <f t="shared" si="722"/>
        <v>Sep</v>
      </c>
      <c r="X6652" s="9" t="str">
        <f>Sample___Superstore[[#This Row],[Order Year]]&amp;"-"&amp;Sample___Superstore[[#This Row],[Order Month]]</f>
        <v>2017-Sep</v>
      </c>
      <c r="Y6652" s="10">
        <f>Sample___Superstore6[[#This Row],[Profit]]/Sample___Superstore6[[#This Row],[Sales]]</f>
        <v>0.33749999999999997</v>
      </c>
      <c r="Z6652" s="9">
        <f t="shared" si="723"/>
        <v>3</v>
      </c>
      <c r="AA6652" s="17">
        <f t="shared" si="724"/>
        <v>3.0995999999999997</v>
      </c>
      <c r="AB6652" s="17">
        <f t="shared" si="725"/>
        <v>9.1840000000000011</v>
      </c>
      <c r="AC6652" s="17">
        <f t="shared" si="726"/>
        <v>9.1840000000000011</v>
      </c>
      <c r="AD6652" s="17">
        <f t="shared" si="727"/>
        <v>36.736000000000004</v>
      </c>
    </row>
    <row r="6653" spans="1:30">
      <c r="A6653">
        <v>6652</v>
      </c>
      <c r="B6653" t="s">
        <v>9019</v>
      </c>
      <c r="C6653" s="4">
        <v>42986</v>
      </c>
      <c r="D6653" s="4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 s="17">
        <v>-11.651199999999999</v>
      </c>
      <c r="V6653">
        <f t="shared" si="721"/>
        <v>2017</v>
      </c>
      <c r="W6653" t="str">
        <f t="shared" si="722"/>
        <v>Sep</v>
      </c>
      <c r="X6653" s="9" t="str">
        <f>Sample___Superstore[[#This Row],[Order Year]]&amp;"-"&amp;Sample___Superstore[[#This Row],[Order Month]]</f>
        <v>2017-Sep</v>
      </c>
      <c r="Y6653" s="10">
        <f>Sample___Superstore6[[#This Row],[Profit]]/Sample___Superstore6[[#This Row],[Sales]]</f>
        <v>-0.54999999999999993</v>
      </c>
      <c r="Z6653" s="9">
        <f t="shared" si="723"/>
        <v>3</v>
      </c>
      <c r="AA6653" s="17">
        <f t="shared" si="724"/>
        <v>-5.8255999999999997</v>
      </c>
      <c r="AB6653" s="17">
        <f t="shared" si="725"/>
        <v>10.592000000000001</v>
      </c>
      <c r="AC6653" s="17">
        <f t="shared" si="726"/>
        <v>12.7104</v>
      </c>
      <c r="AD6653" s="17">
        <f t="shared" si="727"/>
        <v>8.4736000000000011</v>
      </c>
    </row>
    <row r="6654" spans="1:30">
      <c r="A6654">
        <v>6653</v>
      </c>
      <c r="B6654" t="s">
        <v>9019</v>
      </c>
      <c r="C6654" s="4">
        <v>42986</v>
      </c>
      <c r="D6654" s="4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 s="17">
        <v>7.2576000000000001</v>
      </c>
      <c r="V6654">
        <f t="shared" si="721"/>
        <v>2017</v>
      </c>
      <c r="W6654" t="str">
        <f t="shared" si="722"/>
        <v>Sep</v>
      </c>
      <c r="X6654" s="9" t="str">
        <f>Sample___Superstore[[#This Row],[Order Year]]&amp;"-"&amp;Sample___Superstore[[#This Row],[Order Month]]</f>
        <v>2017-Sep</v>
      </c>
      <c r="Y6654" s="10">
        <f>Sample___Superstore6[[#This Row],[Profit]]/Sample___Superstore6[[#This Row],[Sales]]</f>
        <v>0.35</v>
      </c>
      <c r="Z6654" s="9">
        <f t="shared" si="723"/>
        <v>3</v>
      </c>
      <c r="AA6654" s="17">
        <f t="shared" si="724"/>
        <v>1.8144</v>
      </c>
      <c r="AB6654" s="17">
        <f t="shared" si="725"/>
        <v>5.1840000000000002</v>
      </c>
      <c r="AC6654" s="17">
        <f t="shared" si="726"/>
        <v>4.1472000000000007</v>
      </c>
      <c r="AD6654" s="17">
        <f t="shared" si="727"/>
        <v>16.588799999999999</v>
      </c>
    </row>
    <row r="6655" spans="1:30">
      <c r="A6655">
        <v>6654</v>
      </c>
      <c r="B6655" t="s">
        <v>9019</v>
      </c>
      <c r="C6655" s="4">
        <v>42986</v>
      </c>
      <c r="D6655" s="4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 s="17">
        <v>-39.637</v>
      </c>
      <c r="V6655">
        <f t="shared" si="721"/>
        <v>2017</v>
      </c>
      <c r="W6655" t="str">
        <f t="shared" si="722"/>
        <v>Sep</v>
      </c>
      <c r="X6655" s="9" t="str">
        <f>Sample___Superstore[[#This Row],[Order Year]]&amp;"-"&amp;Sample___Superstore[[#This Row],[Order Month]]</f>
        <v>2017-Sep</v>
      </c>
      <c r="Y6655" s="10">
        <f>Sample___Superstore6[[#This Row],[Profit]]/Sample___Superstore6[[#This Row],[Sales]]</f>
        <v>-0.18571428571428572</v>
      </c>
      <c r="Z6655" s="9">
        <f t="shared" si="723"/>
        <v>3</v>
      </c>
      <c r="AA6655" s="17">
        <f t="shared" si="724"/>
        <v>-7.9274000000000004</v>
      </c>
      <c r="AB6655" s="17">
        <f t="shared" si="725"/>
        <v>42.686</v>
      </c>
      <c r="AC6655" s="17">
        <f t="shared" si="726"/>
        <v>64.028999999999996</v>
      </c>
      <c r="AD6655" s="17">
        <f t="shared" si="727"/>
        <v>149.40100000000001</v>
      </c>
    </row>
    <row r="6656" spans="1:30">
      <c r="A6656">
        <v>6655</v>
      </c>
      <c r="B6656" t="s">
        <v>9020</v>
      </c>
      <c r="C6656" s="4">
        <v>42786</v>
      </c>
      <c r="D6656" s="4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 s="17">
        <v>25.0182</v>
      </c>
      <c r="V6656">
        <f t="shared" si="721"/>
        <v>2017</v>
      </c>
      <c r="W6656" t="str">
        <f t="shared" si="722"/>
        <v>Feb</v>
      </c>
      <c r="X6656" s="9" t="str">
        <f>Sample___Superstore[[#This Row],[Order Year]]&amp;"-"&amp;Sample___Superstore[[#This Row],[Order Month]]</f>
        <v>2017-Feb</v>
      </c>
      <c r="Y6656" s="10">
        <f>Sample___Superstore6[[#This Row],[Profit]]/Sample___Superstore6[[#This Row],[Sales]]</f>
        <v>7.4999999999999997E-2</v>
      </c>
      <c r="Z6656" s="9">
        <f t="shared" si="723"/>
        <v>7</v>
      </c>
      <c r="AA6656" s="17">
        <f t="shared" si="724"/>
        <v>8.3393999999999995</v>
      </c>
      <c r="AB6656" s="17">
        <f t="shared" si="725"/>
        <v>111.19200000000001</v>
      </c>
      <c r="AC6656" s="17">
        <f t="shared" si="726"/>
        <v>66.71520000000001</v>
      </c>
      <c r="AD6656" s="17">
        <f t="shared" si="727"/>
        <v>266.86080000000004</v>
      </c>
    </row>
    <row r="6657" spans="1:30">
      <c r="A6657">
        <v>6656</v>
      </c>
      <c r="B6657" t="s">
        <v>9020</v>
      </c>
      <c r="C6657" s="4">
        <v>42786</v>
      </c>
      <c r="D6657" s="4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 s="17">
        <v>4.7988</v>
      </c>
      <c r="V6657">
        <f t="shared" si="721"/>
        <v>2017</v>
      </c>
      <c r="W6657" t="str">
        <f t="shared" si="722"/>
        <v>Feb</v>
      </c>
      <c r="X6657" s="9" t="str">
        <f>Sample___Superstore[[#This Row],[Order Year]]&amp;"-"&amp;Sample___Superstore[[#This Row],[Order Month]]</f>
        <v>2017-Feb</v>
      </c>
      <c r="Y6657" s="10">
        <f>Sample___Superstore6[[#This Row],[Profit]]/Sample___Superstore6[[#This Row],[Sales]]</f>
        <v>0.15</v>
      </c>
      <c r="Z6657" s="9">
        <f t="shared" si="723"/>
        <v>7</v>
      </c>
      <c r="AA6657" s="17">
        <f t="shared" si="724"/>
        <v>4.7988</v>
      </c>
      <c r="AB6657" s="17">
        <f t="shared" si="725"/>
        <v>31.992000000000001</v>
      </c>
      <c r="AC6657" s="17">
        <f t="shared" si="726"/>
        <v>6.3984000000000005</v>
      </c>
      <c r="AD6657" s="17">
        <f t="shared" si="727"/>
        <v>25.593600000000002</v>
      </c>
    </row>
    <row r="6658" spans="1:30">
      <c r="A6658">
        <v>6657</v>
      </c>
      <c r="B6658" t="s">
        <v>9020</v>
      </c>
      <c r="C6658" s="4">
        <v>42786</v>
      </c>
      <c r="D6658" s="4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 s="17">
        <v>-6.3959999999999999</v>
      </c>
      <c r="V6658">
        <f t="shared" ref="V6658:V6721" si="728">YEAR(C6658)</f>
        <v>2017</v>
      </c>
      <c r="W6658" t="str">
        <f t="shared" ref="W6658:W6721" si="729">TEXT(C6658,"mmm")</f>
        <v>Feb</v>
      </c>
      <c r="X6658" s="9" t="str">
        <f>Sample___Superstore[[#This Row],[Order Year]]&amp;"-"&amp;Sample___Superstore[[#This Row],[Order Month]]</f>
        <v>2017-Feb</v>
      </c>
      <c r="Y6658" s="10">
        <f>Sample___Superstore6[[#This Row],[Profit]]/Sample___Superstore6[[#This Row],[Sales]]</f>
        <v>-0.125</v>
      </c>
      <c r="Z6658" s="9">
        <f t="shared" ref="Z6658:Z6721" si="730">D6658-C6658</f>
        <v>7</v>
      </c>
      <c r="AA6658" s="17">
        <f t="shared" ref="AA6658:AA6721" si="731">U6658/S6658</f>
        <v>-3.198</v>
      </c>
      <c r="AB6658" s="17">
        <f t="shared" ref="AB6658:AB6721" si="732">R6658/S6658</f>
        <v>25.584</v>
      </c>
      <c r="AC6658" s="17">
        <f t="shared" ref="AC6658:AC6721" si="733">R6658*T6658</f>
        <v>10.233600000000001</v>
      </c>
      <c r="AD6658" s="17">
        <f t="shared" ref="AD6658:AD6721" si="734">R6658-(R6658*T6658)</f>
        <v>40.934399999999997</v>
      </c>
    </row>
    <row r="6659" spans="1:30">
      <c r="A6659">
        <v>6658</v>
      </c>
      <c r="B6659" t="s">
        <v>9020</v>
      </c>
      <c r="C6659" s="4">
        <v>42786</v>
      </c>
      <c r="D6659" s="4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 s="17">
        <v>3.8570000000000002</v>
      </c>
      <c r="V6659">
        <f t="shared" si="728"/>
        <v>2017</v>
      </c>
      <c r="W6659" t="str">
        <f t="shared" si="729"/>
        <v>Feb</v>
      </c>
      <c r="X6659" s="9" t="str">
        <f>Sample___Superstore[[#This Row],[Order Year]]&amp;"-"&amp;Sample___Superstore[[#This Row],[Order Month]]</f>
        <v>2017-Feb</v>
      </c>
      <c r="Y6659" s="10">
        <f>Sample___Superstore6[[#This Row],[Profit]]/Sample___Superstore6[[#This Row],[Sales]]</f>
        <v>0.36249999999999999</v>
      </c>
      <c r="Z6659" s="9">
        <f t="shared" si="730"/>
        <v>7</v>
      </c>
      <c r="AA6659" s="17">
        <f t="shared" si="731"/>
        <v>0.77140000000000009</v>
      </c>
      <c r="AB6659" s="17">
        <f t="shared" si="732"/>
        <v>2.1280000000000001</v>
      </c>
      <c r="AC6659" s="17">
        <f t="shared" si="733"/>
        <v>2.1280000000000001</v>
      </c>
      <c r="AD6659" s="17">
        <f t="shared" si="734"/>
        <v>8.5120000000000005</v>
      </c>
    </row>
    <row r="6660" spans="1:30">
      <c r="A6660">
        <v>6659</v>
      </c>
      <c r="B6660" t="s">
        <v>9020</v>
      </c>
      <c r="C6660" s="4">
        <v>42786</v>
      </c>
      <c r="D6660" s="4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 s="17">
        <v>16.3172</v>
      </c>
      <c r="V6660">
        <f t="shared" si="728"/>
        <v>2017</v>
      </c>
      <c r="W6660" t="str">
        <f t="shared" si="729"/>
        <v>Feb</v>
      </c>
      <c r="X6660" s="9" t="str">
        <f>Sample___Superstore[[#This Row],[Order Year]]&amp;"-"&amp;Sample___Superstore[[#This Row],[Order Month]]</f>
        <v>2017-Feb</v>
      </c>
      <c r="Y6660" s="10">
        <f>Sample___Superstore6[[#This Row],[Profit]]/Sample___Superstore6[[#This Row],[Sales]]</f>
        <v>0.23750000000000002</v>
      </c>
      <c r="Z6660" s="9">
        <f t="shared" si="730"/>
        <v>7</v>
      </c>
      <c r="AA6660" s="17">
        <f t="shared" si="731"/>
        <v>8.1585999999999999</v>
      </c>
      <c r="AB6660" s="17">
        <f t="shared" si="732"/>
        <v>34.351999999999997</v>
      </c>
      <c r="AC6660" s="17">
        <f t="shared" si="733"/>
        <v>13.7408</v>
      </c>
      <c r="AD6660" s="17">
        <f t="shared" si="734"/>
        <v>54.963199999999993</v>
      </c>
    </row>
    <row r="6661" spans="1:30">
      <c r="A6661">
        <v>6660</v>
      </c>
      <c r="B6661" t="s">
        <v>9020</v>
      </c>
      <c r="C6661" s="4">
        <v>42786</v>
      </c>
      <c r="D6661" s="4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 s="17">
        <v>-185.71680000000001</v>
      </c>
      <c r="V6661">
        <f t="shared" si="728"/>
        <v>2017</v>
      </c>
      <c r="W6661" t="str">
        <f t="shared" si="729"/>
        <v>Feb</v>
      </c>
      <c r="X6661" s="9" t="str">
        <f>Sample___Superstore[[#This Row],[Order Year]]&amp;"-"&amp;Sample___Superstore[[#This Row],[Order Month]]</f>
        <v>2017-Feb</v>
      </c>
      <c r="Y6661" s="10">
        <f>Sample___Superstore6[[#This Row],[Profit]]/Sample___Superstore6[[#This Row],[Sales]]</f>
        <v>-0.48</v>
      </c>
      <c r="Z6661" s="9">
        <f t="shared" si="730"/>
        <v>7</v>
      </c>
      <c r="AA6661" s="17">
        <f t="shared" si="731"/>
        <v>-20.635200000000001</v>
      </c>
      <c r="AB6661" s="17">
        <f t="shared" si="732"/>
        <v>42.99</v>
      </c>
      <c r="AC6661" s="17">
        <f t="shared" si="733"/>
        <v>193.45500000000001</v>
      </c>
      <c r="AD6661" s="17">
        <f t="shared" si="734"/>
        <v>193.45500000000001</v>
      </c>
    </row>
    <row r="6662" spans="1:30">
      <c r="A6662">
        <v>6661</v>
      </c>
      <c r="B6662" t="s">
        <v>9021</v>
      </c>
      <c r="C6662" s="4">
        <v>42224</v>
      </c>
      <c r="D6662" s="4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 s="17">
        <v>11.898</v>
      </c>
      <c r="V6662">
        <f t="shared" si="728"/>
        <v>2015</v>
      </c>
      <c r="W6662" t="str">
        <f t="shared" si="729"/>
        <v>Aug</v>
      </c>
      <c r="X6662" s="9" t="str">
        <f>Sample___Superstore[[#This Row],[Order Year]]&amp;"-"&amp;Sample___Superstore[[#This Row],[Order Month]]</f>
        <v>2015-Aug</v>
      </c>
      <c r="Y6662" s="10">
        <f>Sample___Superstore6[[#This Row],[Profit]]/Sample___Superstore6[[#This Row],[Sales]]</f>
        <v>0.30000000000000004</v>
      </c>
      <c r="Z6662" s="9">
        <f t="shared" si="730"/>
        <v>2</v>
      </c>
      <c r="AA6662" s="17">
        <f t="shared" si="731"/>
        <v>5.9489999999999998</v>
      </c>
      <c r="AB6662" s="17">
        <f t="shared" si="732"/>
        <v>19.829999999999998</v>
      </c>
      <c r="AC6662" s="17">
        <f t="shared" si="733"/>
        <v>0</v>
      </c>
      <c r="AD6662" s="17">
        <f t="shared" si="734"/>
        <v>39.659999999999997</v>
      </c>
    </row>
    <row r="6663" spans="1:30">
      <c r="A6663">
        <v>6662</v>
      </c>
      <c r="B6663" t="s">
        <v>9021</v>
      </c>
      <c r="C6663" s="4">
        <v>42224</v>
      </c>
      <c r="D6663" s="4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 s="17">
        <v>33.036799999999999</v>
      </c>
      <c r="V6663">
        <f t="shared" si="728"/>
        <v>2015</v>
      </c>
      <c r="W6663" t="str">
        <f t="shared" si="729"/>
        <v>Aug</v>
      </c>
      <c r="X6663" s="9" t="str">
        <f>Sample___Superstore[[#This Row],[Order Year]]&amp;"-"&amp;Sample___Superstore[[#This Row],[Order Month]]</f>
        <v>2015-Aug</v>
      </c>
      <c r="Y6663" s="10">
        <f>Sample___Superstore6[[#This Row],[Profit]]/Sample___Superstore6[[#This Row],[Sales]]</f>
        <v>0.28999999999999998</v>
      </c>
      <c r="Z6663" s="9">
        <f t="shared" si="730"/>
        <v>2</v>
      </c>
      <c r="AA6663" s="17">
        <f t="shared" si="731"/>
        <v>16.5184</v>
      </c>
      <c r="AB6663" s="17">
        <f t="shared" si="732"/>
        <v>56.96</v>
      </c>
      <c r="AC6663" s="17">
        <f t="shared" si="733"/>
        <v>0</v>
      </c>
      <c r="AD6663" s="17">
        <f t="shared" si="734"/>
        <v>113.92</v>
      </c>
    </row>
    <row r="6664" spans="1:30">
      <c r="A6664">
        <v>6663</v>
      </c>
      <c r="B6664" t="s">
        <v>9021</v>
      </c>
      <c r="C6664" s="4">
        <v>42224</v>
      </c>
      <c r="D6664" s="4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 s="17">
        <v>210.49420000000001</v>
      </c>
      <c r="V6664">
        <f t="shared" si="728"/>
        <v>2015</v>
      </c>
      <c r="W6664" t="str">
        <f t="shared" si="729"/>
        <v>Aug</v>
      </c>
      <c r="X6664" s="9" t="str">
        <f>Sample___Superstore[[#This Row],[Order Year]]&amp;"-"&amp;Sample___Superstore[[#This Row],[Order Month]]</f>
        <v>2015-Aug</v>
      </c>
      <c r="Y6664" s="10">
        <f>Sample___Superstore6[[#This Row],[Profit]]/Sample___Superstore6[[#This Row],[Sales]]</f>
        <v>0.47</v>
      </c>
      <c r="Z6664" s="9">
        <f t="shared" si="730"/>
        <v>2</v>
      </c>
      <c r="AA6664" s="17">
        <f t="shared" si="731"/>
        <v>30.070600000000002</v>
      </c>
      <c r="AB6664" s="17">
        <f t="shared" si="732"/>
        <v>63.980000000000004</v>
      </c>
      <c r="AC6664" s="17">
        <f t="shared" si="733"/>
        <v>0</v>
      </c>
      <c r="AD6664" s="17">
        <f t="shared" si="734"/>
        <v>447.86</v>
      </c>
    </row>
    <row r="6665" spans="1:30">
      <c r="A6665">
        <v>6664</v>
      </c>
      <c r="B6665" t="s">
        <v>9022</v>
      </c>
      <c r="C6665" s="4">
        <v>43034</v>
      </c>
      <c r="D6665" s="4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 s="17">
        <v>60.664499999999997</v>
      </c>
      <c r="V6665">
        <f t="shared" si="728"/>
        <v>2017</v>
      </c>
      <c r="W6665" t="str">
        <f t="shared" si="729"/>
        <v>Oct</v>
      </c>
      <c r="X6665" s="9" t="str">
        <f>Sample___Superstore[[#This Row],[Order Year]]&amp;"-"&amp;Sample___Superstore[[#This Row],[Order Month]]</f>
        <v>2017-Oct</v>
      </c>
      <c r="Y6665" s="10">
        <f>Sample___Superstore6[[#This Row],[Profit]]/Sample___Superstore6[[#This Row],[Sales]]</f>
        <v>0.16999999999999998</v>
      </c>
      <c r="Z6665" s="9">
        <f t="shared" si="730"/>
        <v>6</v>
      </c>
      <c r="AA6665" s="17">
        <f t="shared" si="731"/>
        <v>12.132899999999999</v>
      </c>
      <c r="AB6665" s="17">
        <f t="shared" si="732"/>
        <v>71.37</v>
      </c>
      <c r="AC6665" s="17">
        <f t="shared" si="733"/>
        <v>0</v>
      </c>
      <c r="AD6665" s="17">
        <f t="shared" si="734"/>
        <v>356.85</v>
      </c>
    </row>
    <row r="6666" spans="1:30">
      <c r="A6666">
        <v>6665</v>
      </c>
      <c r="B6666" t="s">
        <v>9022</v>
      </c>
      <c r="C6666" s="4">
        <v>43034</v>
      </c>
      <c r="D6666" s="4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 s="17">
        <v>113.211</v>
      </c>
      <c r="V6666">
        <f t="shared" si="728"/>
        <v>2017</v>
      </c>
      <c r="W6666" t="str">
        <f t="shared" si="729"/>
        <v>Oct</v>
      </c>
      <c r="X6666" s="9" t="str">
        <f>Sample___Superstore[[#This Row],[Order Year]]&amp;"-"&amp;Sample___Superstore[[#This Row],[Order Month]]</f>
        <v>2017-Oct</v>
      </c>
      <c r="Y6666" s="10">
        <f>Sample___Superstore6[[#This Row],[Profit]]/Sample___Superstore6[[#This Row],[Sales]]</f>
        <v>0.44999999999999996</v>
      </c>
      <c r="Z6666" s="9">
        <f t="shared" si="730"/>
        <v>6</v>
      </c>
      <c r="AA6666" s="17">
        <f t="shared" si="731"/>
        <v>16.172999999999998</v>
      </c>
      <c r="AB6666" s="17">
        <f t="shared" si="732"/>
        <v>35.940000000000005</v>
      </c>
      <c r="AC6666" s="17">
        <f t="shared" si="733"/>
        <v>0</v>
      </c>
      <c r="AD6666" s="17">
        <f t="shared" si="734"/>
        <v>251.58</v>
      </c>
    </row>
    <row r="6667" spans="1:30">
      <c r="A6667">
        <v>6666</v>
      </c>
      <c r="B6667" t="s">
        <v>9023</v>
      </c>
      <c r="C6667" s="4">
        <v>42565</v>
      </c>
      <c r="D6667" s="4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 s="17">
        <v>79.691999999999993</v>
      </c>
      <c r="V6667">
        <f t="shared" si="728"/>
        <v>2016</v>
      </c>
      <c r="W6667" t="str">
        <f t="shared" si="729"/>
        <v>Jul</v>
      </c>
      <c r="X6667" s="9" t="str">
        <f>Sample___Superstore[[#This Row],[Order Year]]&amp;"-"&amp;Sample___Superstore[[#This Row],[Order Month]]</f>
        <v>2016-Jul</v>
      </c>
      <c r="Y6667" s="10">
        <f>Sample___Superstore6[[#This Row],[Profit]]/Sample___Superstore6[[#This Row],[Sales]]</f>
        <v>0.36249999999999999</v>
      </c>
      <c r="Z6667" s="9">
        <f t="shared" si="730"/>
        <v>4</v>
      </c>
      <c r="AA6667" s="17">
        <f t="shared" si="731"/>
        <v>15.938399999999998</v>
      </c>
      <c r="AB6667" s="17">
        <f t="shared" si="732"/>
        <v>43.968000000000004</v>
      </c>
      <c r="AC6667" s="17">
        <f t="shared" si="733"/>
        <v>43.968000000000004</v>
      </c>
      <c r="AD6667" s="17">
        <f t="shared" si="734"/>
        <v>175.87200000000001</v>
      </c>
    </row>
    <row r="6668" spans="1:30">
      <c r="A6668">
        <v>6667</v>
      </c>
      <c r="B6668" t="s">
        <v>9024</v>
      </c>
      <c r="C6668" s="4">
        <v>42867</v>
      </c>
      <c r="D6668" s="4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 s="17">
        <v>15.426</v>
      </c>
      <c r="V6668">
        <f t="shared" si="728"/>
        <v>2017</v>
      </c>
      <c r="W6668" t="str">
        <f t="shared" si="729"/>
        <v>May</v>
      </c>
      <c r="X6668" s="9" t="str">
        <f>Sample___Superstore[[#This Row],[Order Year]]&amp;"-"&amp;Sample___Superstore[[#This Row],[Order Month]]</f>
        <v>2017-May</v>
      </c>
      <c r="Y6668" s="10">
        <f>Sample___Superstore6[[#This Row],[Profit]]/Sample___Superstore6[[#This Row],[Sales]]</f>
        <v>0.36</v>
      </c>
      <c r="Z6668" s="9">
        <f t="shared" si="730"/>
        <v>2</v>
      </c>
      <c r="AA6668" s="17">
        <f t="shared" si="731"/>
        <v>3.0851999999999999</v>
      </c>
      <c r="AB6668" s="17">
        <f t="shared" si="732"/>
        <v>8.57</v>
      </c>
      <c r="AC6668" s="17">
        <f t="shared" si="733"/>
        <v>0</v>
      </c>
      <c r="AD6668" s="17">
        <f t="shared" si="734"/>
        <v>42.85</v>
      </c>
    </row>
    <row r="6669" spans="1:30">
      <c r="A6669">
        <v>6668</v>
      </c>
      <c r="B6669" t="s">
        <v>9024</v>
      </c>
      <c r="C6669" s="4">
        <v>42867</v>
      </c>
      <c r="D6669" s="4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 s="17">
        <v>2.9567999999999999</v>
      </c>
      <c r="V6669">
        <f t="shared" si="728"/>
        <v>2017</v>
      </c>
      <c r="W6669" t="str">
        <f t="shared" si="729"/>
        <v>May</v>
      </c>
      <c r="X6669" s="9" t="str">
        <f>Sample___Superstore[[#This Row],[Order Year]]&amp;"-"&amp;Sample___Superstore[[#This Row],[Order Month]]</f>
        <v>2017-May</v>
      </c>
      <c r="Y6669" s="10">
        <f>Sample___Superstore6[[#This Row],[Profit]]/Sample___Superstore6[[#This Row],[Sales]]</f>
        <v>0.48</v>
      </c>
      <c r="Z6669" s="9">
        <f t="shared" si="730"/>
        <v>2</v>
      </c>
      <c r="AA6669" s="17">
        <f t="shared" si="731"/>
        <v>1.4783999999999999</v>
      </c>
      <c r="AB6669" s="17">
        <f t="shared" si="732"/>
        <v>3.08</v>
      </c>
      <c r="AC6669" s="17">
        <f t="shared" si="733"/>
        <v>0</v>
      </c>
      <c r="AD6669" s="17">
        <f t="shared" si="734"/>
        <v>6.16</v>
      </c>
    </row>
    <row r="6670" spans="1:30">
      <c r="A6670">
        <v>6669</v>
      </c>
      <c r="B6670" t="s">
        <v>9024</v>
      </c>
      <c r="C6670" s="4">
        <v>42867</v>
      </c>
      <c r="D6670" s="4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 s="17">
        <v>4.42</v>
      </c>
      <c r="V6670">
        <f t="shared" si="728"/>
        <v>2017</v>
      </c>
      <c r="W6670" t="str">
        <f t="shared" si="729"/>
        <v>May</v>
      </c>
      <c r="X6670" s="9" t="str">
        <f>Sample___Superstore[[#This Row],[Order Year]]&amp;"-"&amp;Sample___Superstore[[#This Row],[Order Month]]</f>
        <v>2017-May</v>
      </c>
      <c r="Y6670" s="10">
        <f>Sample___Superstore6[[#This Row],[Profit]]/Sample___Superstore6[[#This Row],[Sales]]</f>
        <v>0.26</v>
      </c>
      <c r="Z6670" s="9">
        <f t="shared" si="730"/>
        <v>2</v>
      </c>
      <c r="AA6670" s="17">
        <f t="shared" si="731"/>
        <v>2.21</v>
      </c>
      <c r="AB6670" s="17">
        <f t="shared" si="732"/>
        <v>8.5</v>
      </c>
      <c r="AC6670" s="17">
        <f t="shared" si="733"/>
        <v>0</v>
      </c>
      <c r="AD6670" s="17">
        <f t="shared" si="734"/>
        <v>17</v>
      </c>
    </row>
    <row r="6671" spans="1:30">
      <c r="A6671">
        <v>6670</v>
      </c>
      <c r="B6671" t="s">
        <v>9024</v>
      </c>
      <c r="C6671" s="4">
        <v>42867</v>
      </c>
      <c r="D6671" s="4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 s="17">
        <v>34.96</v>
      </c>
      <c r="V6671">
        <f t="shared" si="728"/>
        <v>2017</v>
      </c>
      <c r="W6671" t="str">
        <f t="shared" si="729"/>
        <v>May</v>
      </c>
      <c r="X6671" s="9" t="str">
        <f>Sample___Superstore[[#This Row],[Order Year]]&amp;"-"&amp;Sample___Superstore[[#This Row],[Order Month]]</f>
        <v>2017-May</v>
      </c>
      <c r="Y6671" s="10">
        <f>Sample___Superstore6[[#This Row],[Profit]]/Sample___Superstore6[[#This Row],[Sales]]</f>
        <v>0.39999999999999997</v>
      </c>
      <c r="Z6671" s="9">
        <f t="shared" si="730"/>
        <v>2</v>
      </c>
      <c r="AA6671" s="17">
        <f t="shared" si="731"/>
        <v>6.992</v>
      </c>
      <c r="AB6671" s="17">
        <f t="shared" si="732"/>
        <v>17.48</v>
      </c>
      <c r="AC6671" s="17">
        <f t="shared" si="733"/>
        <v>0</v>
      </c>
      <c r="AD6671" s="17">
        <f t="shared" si="734"/>
        <v>87.4</v>
      </c>
    </row>
    <row r="6672" spans="1:30">
      <c r="A6672">
        <v>6671</v>
      </c>
      <c r="B6672" t="s">
        <v>9025</v>
      </c>
      <c r="C6672" s="4">
        <v>42880</v>
      </c>
      <c r="D6672" s="4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 s="17">
        <v>13.428000000000001</v>
      </c>
      <c r="V6672">
        <f t="shared" si="728"/>
        <v>2017</v>
      </c>
      <c r="W6672" t="str">
        <f t="shared" si="729"/>
        <v>May</v>
      </c>
      <c r="X6672" s="9" t="str">
        <f>Sample___Superstore[[#This Row],[Order Year]]&amp;"-"&amp;Sample___Superstore[[#This Row],[Order Month]]</f>
        <v>2017-May</v>
      </c>
      <c r="Y6672" s="10">
        <f>Sample___Superstore6[[#This Row],[Profit]]/Sample___Superstore6[[#This Row],[Sales]]</f>
        <v>0.45</v>
      </c>
      <c r="Z6672" s="9">
        <f t="shared" si="730"/>
        <v>4</v>
      </c>
      <c r="AA6672" s="17">
        <f t="shared" si="731"/>
        <v>6.7140000000000004</v>
      </c>
      <c r="AB6672" s="17">
        <f t="shared" si="732"/>
        <v>14.92</v>
      </c>
      <c r="AC6672" s="17">
        <f t="shared" si="733"/>
        <v>0</v>
      </c>
      <c r="AD6672" s="17">
        <f t="shared" si="734"/>
        <v>29.84</v>
      </c>
    </row>
    <row r="6673" spans="1:30">
      <c r="A6673">
        <v>6672</v>
      </c>
      <c r="B6673" t="s">
        <v>9026</v>
      </c>
      <c r="C6673" s="4">
        <v>41874</v>
      </c>
      <c r="D6673" s="4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 s="17">
        <v>17.348800000000001</v>
      </c>
      <c r="V6673">
        <f t="shared" si="728"/>
        <v>2014</v>
      </c>
      <c r="W6673" t="str">
        <f t="shared" si="729"/>
        <v>Aug</v>
      </c>
      <c r="X6673" s="9" t="str">
        <f>Sample___Superstore[[#This Row],[Order Year]]&amp;"-"&amp;Sample___Superstore[[#This Row],[Order Month]]</f>
        <v>2014-Aug</v>
      </c>
      <c r="Y6673" s="10">
        <f>Sample___Superstore6[[#This Row],[Profit]]/Sample___Superstore6[[#This Row],[Sales]]</f>
        <v>0.35000000000000003</v>
      </c>
      <c r="Z6673" s="9">
        <f t="shared" si="730"/>
        <v>4</v>
      </c>
      <c r="AA6673" s="17">
        <f t="shared" si="731"/>
        <v>8.6744000000000003</v>
      </c>
      <c r="AB6673" s="17">
        <f t="shared" si="732"/>
        <v>24.783999999999999</v>
      </c>
      <c r="AC6673" s="17">
        <f t="shared" si="733"/>
        <v>9.9136000000000006</v>
      </c>
      <c r="AD6673" s="17">
        <f t="shared" si="734"/>
        <v>39.654399999999995</v>
      </c>
    </row>
    <row r="6674" spans="1:30">
      <c r="A6674">
        <v>6673</v>
      </c>
      <c r="B6674" t="s">
        <v>9027</v>
      </c>
      <c r="C6674" s="4">
        <v>42258</v>
      </c>
      <c r="D6674" s="4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17">
        <v>79.757999999999996</v>
      </c>
      <c r="V6674">
        <f t="shared" si="728"/>
        <v>2015</v>
      </c>
      <c r="W6674" t="str">
        <f t="shared" si="729"/>
        <v>Sep</v>
      </c>
      <c r="X6674" s="9" t="str">
        <f>Sample___Superstore[[#This Row],[Order Year]]&amp;"-"&amp;Sample___Superstore[[#This Row],[Order Month]]</f>
        <v>2015-Sep</v>
      </c>
      <c r="Y6674" s="10">
        <f>Sample___Superstore6[[#This Row],[Profit]]/Sample___Superstore6[[#This Row],[Sales]]</f>
        <v>0.3</v>
      </c>
      <c r="Z6674" s="9">
        <f t="shared" si="730"/>
        <v>5</v>
      </c>
      <c r="AA6674" s="17">
        <f t="shared" si="731"/>
        <v>11.394</v>
      </c>
      <c r="AB6674" s="17">
        <f t="shared" si="732"/>
        <v>37.980000000000004</v>
      </c>
      <c r="AC6674" s="17">
        <f t="shared" si="733"/>
        <v>0</v>
      </c>
      <c r="AD6674" s="17">
        <f t="shared" si="734"/>
        <v>265.86</v>
      </c>
    </row>
    <row r="6675" spans="1:30">
      <c r="A6675">
        <v>6674</v>
      </c>
      <c r="B6675" t="s">
        <v>9028</v>
      </c>
      <c r="C6675" s="4">
        <v>42252</v>
      </c>
      <c r="D6675" s="4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 s="17">
        <v>12.232799999999999</v>
      </c>
      <c r="V6675">
        <f t="shared" si="728"/>
        <v>2015</v>
      </c>
      <c r="W6675" t="str">
        <f t="shared" si="729"/>
        <v>Sep</v>
      </c>
      <c r="X6675" s="9" t="str">
        <f>Sample___Superstore[[#This Row],[Order Year]]&amp;"-"&amp;Sample___Superstore[[#This Row],[Order Month]]</f>
        <v>2015-Sep</v>
      </c>
      <c r="Y6675" s="10">
        <f>Sample___Superstore6[[#This Row],[Profit]]/Sample___Superstore6[[#This Row],[Sales]]</f>
        <v>0.18</v>
      </c>
      <c r="Z6675" s="9">
        <f t="shared" si="730"/>
        <v>7</v>
      </c>
      <c r="AA6675" s="17">
        <f t="shared" si="731"/>
        <v>3.0581999999999998</v>
      </c>
      <c r="AB6675" s="17">
        <f t="shared" si="732"/>
        <v>16.989999999999998</v>
      </c>
      <c r="AC6675" s="17">
        <f t="shared" si="733"/>
        <v>0</v>
      </c>
      <c r="AD6675" s="17">
        <f t="shared" si="734"/>
        <v>67.959999999999994</v>
      </c>
    </row>
    <row r="6676" spans="1:30">
      <c r="A6676">
        <v>6675</v>
      </c>
      <c r="B6676" t="s">
        <v>9031</v>
      </c>
      <c r="C6676" s="4">
        <v>42329</v>
      </c>
      <c r="D6676" s="4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 s="17">
        <v>4.9139999999999997</v>
      </c>
      <c r="V6676">
        <f t="shared" si="728"/>
        <v>2015</v>
      </c>
      <c r="W6676" t="str">
        <f t="shared" si="729"/>
        <v>Nov</v>
      </c>
      <c r="X6676" s="9" t="str">
        <f>Sample___Superstore[[#This Row],[Order Year]]&amp;"-"&amp;Sample___Superstore[[#This Row],[Order Month]]</f>
        <v>2015-Nov</v>
      </c>
      <c r="Y6676" s="10">
        <f>Sample___Superstore6[[#This Row],[Profit]]/Sample___Superstore6[[#This Row],[Sales]]</f>
        <v>0.44999999999999996</v>
      </c>
      <c r="Z6676" s="9">
        <f t="shared" si="730"/>
        <v>2</v>
      </c>
      <c r="AA6676" s="17">
        <f t="shared" si="731"/>
        <v>0.81899999999999995</v>
      </c>
      <c r="AB6676" s="17">
        <f t="shared" si="732"/>
        <v>1.82</v>
      </c>
      <c r="AC6676" s="17">
        <f t="shared" si="733"/>
        <v>0</v>
      </c>
      <c r="AD6676" s="17">
        <f t="shared" si="734"/>
        <v>10.92</v>
      </c>
    </row>
    <row r="6677" spans="1:30">
      <c r="A6677">
        <v>6676</v>
      </c>
      <c r="B6677" t="s">
        <v>9031</v>
      </c>
      <c r="C6677" s="4">
        <v>42329</v>
      </c>
      <c r="D6677" s="4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 s="17">
        <v>22.652999999999999</v>
      </c>
      <c r="V6677">
        <f t="shared" si="728"/>
        <v>2015</v>
      </c>
      <c r="W6677" t="str">
        <f t="shared" si="729"/>
        <v>Nov</v>
      </c>
      <c r="X6677" s="9" t="str">
        <f>Sample___Superstore[[#This Row],[Order Year]]&amp;"-"&amp;Sample___Superstore[[#This Row],[Order Month]]</f>
        <v>2015-Nov</v>
      </c>
      <c r="Y6677" s="10">
        <f>Sample___Superstore6[[#This Row],[Profit]]/Sample___Superstore6[[#This Row],[Sales]]</f>
        <v>0.26999999999999996</v>
      </c>
      <c r="Z6677" s="9">
        <f t="shared" si="730"/>
        <v>2</v>
      </c>
      <c r="AA6677" s="17">
        <f t="shared" si="731"/>
        <v>11.326499999999999</v>
      </c>
      <c r="AB6677" s="17">
        <f t="shared" si="732"/>
        <v>41.95</v>
      </c>
      <c r="AC6677" s="17">
        <f t="shared" si="733"/>
        <v>0</v>
      </c>
      <c r="AD6677" s="17">
        <f t="shared" si="734"/>
        <v>83.9</v>
      </c>
    </row>
    <row r="6678" spans="1:30">
      <c r="A6678">
        <v>6677</v>
      </c>
      <c r="B6678" t="s">
        <v>9031</v>
      </c>
      <c r="C6678" s="4">
        <v>42329</v>
      </c>
      <c r="D6678" s="4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 s="17">
        <v>5.1349999999999998</v>
      </c>
      <c r="V6678">
        <f t="shared" si="728"/>
        <v>2015</v>
      </c>
      <c r="W6678" t="str">
        <f t="shared" si="729"/>
        <v>Nov</v>
      </c>
      <c r="X6678" s="9" t="str">
        <f>Sample___Superstore[[#This Row],[Order Year]]&amp;"-"&amp;Sample___Superstore[[#This Row],[Order Month]]</f>
        <v>2015-Nov</v>
      </c>
      <c r="Y6678" s="10">
        <f>Sample___Superstore6[[#This Row],[Profit]]/Sample___Superstore6[[#This Row],[Sales]]</f>
        <v>0.26</v>
      </c>
      <c r="Z6678" s="9">
        <f t="shared" si="730"/>
        <v>2</v>
      </c>
      <c r="AA6678" s="17">
        <f t="shared" si="731"/>
        <v>1.0269999999999999</v>
      </c>
      <c r="AB6678" s="17">
        <f t="shared" si="732"/>
        <v>3.95</v>
      </c>
      <c r="AC6678" s="17">
        <f t="shared" si="733"/>
        <v>0</v>
      </c>
      <c r="AD6678" s="17">
        <f t="shared" si="734"/>
        <v>19.75</v>
      </c>
    </row>
    <row r="6679" spans="1:30">
      <c r="A6679">
        <v>6678</v>
      </c>
      <c r="B6679" t="s">
        <v>9031</v>
      </c>
      <c r="C6679" s="4">
        <v>42329</v>
      </c>
      <c r="D6679" s="4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 s="17">
        <v>165.2868</v>
      </c>
      <c r="V6679">
        <f t="shared" si="728"/>
        <v>2015</v>
      </c>
      <c r="W6679" t="str">
        <f t="shared" si="729"/>
        <v>Nov</v>
      </c>
      <c r="X6679" s="9" t="str">
        <f>Sample___Superstore[[#This Row],[Order Year]]&amp;"-"&amp;Sample___Superstore[[#This Row],[Order Month]]</f>
        <v>2015-Nov</v>
      </c>
      <c r="Y6679" s="10">
        <f>Sample___Superstore6[[#This Row],[Profit]]/Sample___Superstore6[[#This Row],[Sales]]</f>
        <v>0.42</v>
      </c>
      <c r="Z6679" s="9">
        <f t="shared" si="730"/>
        <v>2</v>
      </c>
      <c r="AA6679" s="17">
        <f t="shared" si="731"/>
        <v>55.095599999999997</v>
      </c>
      <c r="AB6679" s="17">
        <f t="shared" si="732"/>
        <v>131.18</v>
      </c>
      <c r="AC6679" s="17">
        <f t="shared" si="733"/>
        <v>0</v>
      </c>
      <c r="AD6679" s="17">
        <f t="shared" si="734"/>
        <v>393.54</v>
      </c>
    </row>
    <row r="6680" spans="1:30">
      <c r="A6680">
        <v>6679</v>
      </c>
      <c r="B6680" t="s">
        <v>9034</v>
      </c>
      <c r="C6680" s="4">
        <v>41922</v>
      </c>
      <c r="D6680" s="4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 s="17">
        <v>3.5154000000000001</v>
      </c>
      <c r="V6680">
        <f t="shared" si="728"/>
        <v>2014</v>
      </c>
      <c r="W6680" t="str">
        <f t="shared" si="729"/>
        <v>Oct</v>
      </c>
      <c r="X6680" s="9" t="str">
        <f>Sample___Superstore[[#This Row],[Order Year]]&amp;"-"&amp;Sample___Superstore[[#This Row],[Order Month]]</f>
        <v>2014-Oct</v>
      </c>
      <c r="Y6680" s="10">
        <f>Sample___Superstore6[[#This Row],[Profit]]/Sample___Superstore6[[#This Row],[Sales]]</f>
        <v>7.4999999999999997E-2</v>
      </c>
      <c r="Z6680" s="9">
        <f t="shared" si="730"/>
        <v>4</v>
      </c>
      <c r="AA6680" s="17">
        <f t="shared" si="731"/>
        <v>0.50219999999999998</v>
      </c>
      <c r="AB6680" s="17">
        <f t="shared" si="732"/>
        <v>6.6959999999999997</v>
      </c>
      <c r="AC6680" s="17">
        <f t="shared" si="733"/>
        <v>9.3743999999999996</v>
      </c>
      <c r="AD6680" s="17">
        <f t="shared" si="734"/>
        <v>37.497599999999998</v>
      </c>
    </row>
    <row r="6681" spans="1:30">
      <c r="A6681">
        <v>6680</v>
      </c>
      <c r="B6681" t="s">
        <v>9035</v>
      </c>
      <c r="C6681" s="4">
        <v>42980</v>
      </c>
      <c r="D6681" s="4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 s="17">
        <v>2.8340000000000001</v>
      </c>
      <c r="V6681">
        <f t="shared" si="728"/>
        <v>2017</v>
      </c>
      <c r="W6681" t="str">
        <f t="shared" si="729"/>
        <v>Sep</v>
      </c>
      <c r="X6681" s="9" t="str">
        <f>Sample___Superstore[[#This Row],[Order Year]]&amp;"-"&amp;Sample___Superstore[[#This Row],[Order Month]]</f>
        <v>2017-Sep</v>
      </c>
      <c r="Y6681" s="10">
        <f>Sample___Superstore6[[#This Row],[Profit]]/Sample___Superstore6[[#This Row],[Sales]]</f>
        <v>0.26</v>
      </c>
      <c r="Z6681" s="9">
        <f t="shared" si="730"/>
        <v>5</v>
      </c>
      <c r="AA6681" s="17">
        <f t="shared" si="731"/>
        <v>2.8340000000000001</v>
      </c>
      <c r="AB6681" s="17">
        <f t="shared" si="732"/>
        <v>10.9</v>
      </c>
      <c r="AC6681" s="17">
        <f t="shared" si="733"/>
        <v>0</v>
      </c>
      <c r="AD6681" s="17">
        <f t="shared" si="734"/>
        <v>10.9</v>
      </c>
    </row>
    <row r="6682" spans="1:30">
      <c r="A6682">
        <v>6681</v>
      </c>
      <c r="B6682" t="s">
        <v>9035</v>
      </c>
      <c r="C6682" s="4">
        <v>42980</v>
      </c>
      <c r="D6682" s="4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 s="17">
        <v>37.562399999999997</v>
      </c>
      <c r="V6682">
        <f t="shared" si="728"/>
        <v>2017</v>
      </c>
      <c r="W6682" t="str">
        <f t="shared" si="729"/>
        <v>Sep</v>
      </c>
      <c r="X6682" s="9" t="str">
        <f>Sample___Superstore[[#This Row],[Order Year]]&amp;"-"&amp;Sample___Superstore[[#This Row],[Order Month]]</f>
        <v>2017-Sep</v>
      </c>
      <c r="Y6682" s="10">
        <f>Sample___Superstore6[[#This Row],[Profit]]/Sample___Superstore6[[#This Row],[Sales]]</f>
        <v>0.47</v>
      </c>
      <c r="Z6682" s="9">
        <f t="shared" si="730"/>
        <v>5</v>
      </c>
      <c r="AA6682" s="17">
        <f t="shared" si="731"/>
        <v>9.3905999999999992</v>
      </c>
      <c r="AB6682" s="17">
        <f t="shared" si="732"/>
        <v>19.98</v>
      </c>
      <c r="AC6682" s="17">
        <f t="shared" si="733"/>
        <v>0</v>
      </c>
      <c r="AD6682" s="17">
        <f t="shared" si="734"/>
        <v>79.92</v>
      </c>
    </row>
    <row r="6683" spans="1:30">
      <c r="A6683">
        <v>6682</v>
      </c>
      <c r="B6683" t="s">
        <v>9035</v>
      </c>
      <c r="C6683" s="4">
        <v>42980</v>
      </c>
      <c r="D6683" s="4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 s="17">
        <v>73.41</v>
      </c>
      <c r="V6683">
        <f t="shared" si="728"/>
        <v>2017</v>
      </c>
      <c r="W6683" t="str">
        <f t="shared" si="729"/>
        <v>Sep</v>
      </c>
      <c r="X6683" s="9" t="str">
        <f>Sample___Superstore[[#This Row],[Order Year]]&amp;"-"&amp;Sample___Superstore[[#This Row],[Order Month]]</f>
        <v>2017-Sep</v>
      </c>
      <c r="Y6683" s="10">
        <f>Sample___Superstore6[[#This Row],[Profit]]/Sample___Superstore6[[#This Row],[Sales]]</f>
        <v>0.5</v>
      </c>
      <c r="Z6683" s="9">
        <f t="shared" si="730"/>
        <v>5</v>
      </c>
      <c r="AA6683" s="17">
        <f t="shared" si="731"/>
        <v>24.47</v>
      </c>
      <c r="AB6683" s="17">
        <f t="shared" si="732"/>
        <v>48.94</v>
      </c>
      <c r="AC6683" s="17">
        <f t="shared" si="733"/>
        <v>0</v>
      </c>
      <c r="AD6683" s="17">
        <f t="shared" si="734"/>
        <v>146.82</v>
      </c>
    </row>
    <row r="6684" spans="1:30">
      <c r="A6684">
        <v>6683</v>
      </c>
      <c r="B6684" t="s">
        <v>9036</v>
      </c>
      <c r="C6684" s="4">
        <v>42736</v>
      </c>
      <c r="D6684" s="4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 s="17">
        <v>1.728</v>
      </c>
      <c r="V6684">
        <f t="shared" si="728"/>
        <v>2017</v>
      </c>
      <c r="W6684" t="str">
        <f t="shared" si="729"/>
        <v>Jan</v>
      </c>
      <c r="X6684" s="9" t="str">
        <f>Sample___Superstore[[#This Row],[Order Year]]&amp;"-"&amp;Sample___Superstore[[#This Row],[Order Month]]</f>
        <v>2017-Jan</v>
      </c>
      <c r="Y6684" s="10">
        <f>Sample___Superstore6[[#This Row],[Profit]]/Sample___Superstore6[[#This Row],[Sales]]</f>
        <v>0.48</v>
      </c>
      <c r="Z6684" s="9">
        <f t="shared" si="730"/>
        <v>1</v>
      </c>
      <c r="AA6684" s="17">
        <f t="shared" si="731"/>
        <v>0.86399999999999999</v>
      </c>
      <c r="AB6684" s="17">
        <f t="shared" si="732"/>
        <v>1.8</v>
      </c>
      <c r="AC6684" s="17">
        <f t="shared" si="733"/>
        <v>0</v>
      </c>
      <c r="AD6684" s="17">
        <f t="shared" si="734"/>
        <v>3.6</v>
      </c>
    </row>
    <row r="6685" spans="1:30">
      <c r="A6685">
        <v>6684</v>
      </c>
      <c r="B6685" t="s">
        <v>9037</v>
      </c>
      <c r="C6685" s="4">
        <v>41948</v>
      </c>
      <c r="D6685" s="4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 s="17">
        <v>8.8176000000000005</v>
      </c>
      <c r="V6685">
        <f t="shared" si="728"/>
        <v>2014</v>
      </c>
      <c r="W6685" t="str">
        <f t="shared" si="729"/>
        <v>Nov</v>
      </c>
      <c r="X6685" s="9" t="str">
        <f>Sample___Superstore[[#This Row],[Order Year]]&amp;"-"&amp;Sample___Superstore[[#This Row],[Order Month]]</f>
        <v>2014-Nov</v>
      </c>
      <c r="Y6685" s="10">
        <f>Sample___Superstore6[[#This Row],[Profit]]/Sample___Superstore6[[#This Row],[Sales]]</f>
        <v>0.44000000000000006</v>
      </c>
      <c r="Z6685" s="9">
        <f t="shared" si="730"/>
        <v>5</v>
      </c>
      <c r="AA6685" s="17">
        <f t="shared" si="731"/>
        <v>1.4696</v>
      </c>
      <c r="AB6685" s="17">
        <f t="shared" si="732"/>
        <v>3.34</v>
      </c>
      <c r="AC6685" s="17">
        <f t="shared" si="733"/>
        <v>0</v>
      </c>
      <c r="AD6685" s="17">
        <f t="shared" si="734"/>
        <v>20.04</v>
      </c>
    </row>
    <row r="6686" spans="1:30">
      <c r="A6686">
        <v>6685</v>
      </c>
      <c r="B6686" t="s">
        <v>9038</v>
      </c>
      <c r="C6686" s="4">
        <v>42355</v>
      </c>
      <c r="D6686" s="4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 s="17">
        <v>-15.7514</v>
      </c>
      <c r="V6686">
        <f t="shared" si="728"/>
        <v>2015</v>
      </c>
      <c r="W6686" t="str">
        <f t="shared" si="729"/>
        <v>Dec</v>
      </c>
      <c r="X6686" s="9" t="str">
        <f>Sample___Superstore[[#This Row],[Order Year]]&amp;"-"&amp;Sample___Superstore[[#This Row],[Order Month]]</f>
        <v>2015-Dec</v>
      </c>
      <c r="Y6686" s="10">
        <f>Sample___Superstore6[[#This Row],[Profit]]/Sample___Superstore6[[#This Row],[Sales]]</f>
        <v>-8.7500000000000008E-2</v>
      </c>
      <c r="Z6686" s="9">
        <f t="shared" si="730"/>
        <v>5</v>
      </c>
      <c r="AA6686" s="17">
        <f t="shared" si="731"/>
        <v>-15.7514</v>
      </c>
      <c r="AB6686" s="17">
        <f t="shared" si="732"/>
        <v>180.01599999999999</v>
      </c>
      <c r="AC6686" s="17">
        <f t="shared" si="733"/>
        <v>36.0032</v>
      </c>
      <c r="AD6686" s="17">
        <f t="shared" si="734"/>
        <v>144.0128</v>
      </c>
    </row>
    <row r="6687" spans="1:30">
      <c r="A6687">
        <v>6686</v>
      </c>
      <c r="B6687" t="s">
        <v>9038</v>
      </c>
      <c r="C6687" s="4">
        <v>42355</v>
      </c>
      <c r="D6687" s="4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 s="17">
        <v>-19.737200000000001</v>
      </c>
      <c r="V6687">
        <f t="shared" si="728"/>
        <v>2015</v>
      </c>
      <c r="W6687" t="str">
        <f t="shared" si="729"/>
        <v>Dec</v>
      </c>
      <c r="X6687" s="9" t="str">
        <f>Sample___Superstore[[#This Row],[Order Year]]&amp;"-"&amp;Sample___Superstore[[#This Row],[Order Month]]</f>
        <v>2015-Dec</v>
      </c>
      <c r="Y6687" s="10">
        <f>Sample___Superstore6[[#This Row],[Profit]]/Sample___Superstore6[[#This Row],[Sales]]</f>
        <v>-0.47500000000000003</v>
      </c>
      <c r="Z6687" s="9">
        <f t="shared" si="730"/>
        <v>5</v>
      </c>
      <c r="AA6687" s="17">
        <f t="shared" si="731"/>
        <v>-9.8686000000000007</v>
      </c>
      <c r="AB6687" s="17">
        <f t="shared" si="732"/>
        <v>20.776</v>
      </c>
      <c r="AC6687" s="17">
        <f t="shared" si="733"/>
        <v>24.9312</v>
      </c>
      <c r="AD6687" s="17">
        <f t="shared" si="734"/>
        <v>16.620799999999999</v>
      </c>
    </row>
    <row r="6688" spans="1:30">
      <c r="A6688">
        <v>6687</v>
      </c>
      <c r="B6688" t="s">
        <v>9038</v>
      </c>
      <c r="C6688" s="4">
        <v>42355</v>
      </c>
      <c r="D6688" s="4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 s="17">
        <v>1.476</v>
      </c>
      <c r="V6688">
        <f t="shared" si="728"/>
        <v>2015</v>
      </c>
      <c r="W6688" t="str">
        <f t="shared" si="729"/>
        <v>Dec</v>
      </c>
      <c r="X6688" s="9" t="str">
        <f>Sample___Superstore[[#This Row],[Order Year]]&amp;"-"&amp;Sample___Superstore[[#This Row],[Order Month]]</f>
        <v>2015-Dec</v>
      </c>
      <c r="Y6688" s="10">
        <f>Sample___Superstore6[[#This Row],[Profit]]/Sample___Superstore6[[#This Row],[Sales]]</f>
        <v>0.1125</v>
      </c>
      <c r="Z6688" s="9">
        <f t="shared" si="730"/>
        <v>5</v>
      </c>
      <c r="AA6688" s="17">
        <f t="shared" si="731"/>
        <v>0.29520000000000002</v>
      </c>
      <c r="AB6688" s="17">
        <f t="shared" si="732"/>
        <v>2.6239999999999997</v>
      </c>
      <c r="AC6688" s="17">
        <f t="shared" si="733"/>
        <v>2.6240000000000001</v>
      </c>
      <c r="AD6688" s="17">
        <f t="shared" si="734"/>
        <v>10.495999999999999</v>
      </c>
    </row>
    <row r="6689" spans="1:30">
      <c r="A6689">
        <v>6688</v>
      </c>
      <c r="B6689" t="s">
        <v>9039</v>
      </c>
      <c r="C6689" s="4">
        <v>42138</v>
      </c>
      <c r="D6689" s="4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 s="17">
        <v>55.896000000000001</v>
      </c>
      <c r="V6689">
        <f t="shared" si="728"/>
        <v>2015</v>
      </c>
      <c r="W6689" t="str">
        <f t="shared" si="729"/>
        <v>May</v>
      </c>
      <c r="X6689" s="9" t="str">
        <f>Sample___Superstore[[#This Row],[Order Year]]&amp;"-"&amp;Sample___Superstore[[#This Row],[Order Month]]</f>
        <v>2015-May</v>
      </c>
      <c r="Y6689" s="10">
        <f>Sample___Superstore6[[#This Row],[Profit]]/Sample___Superstore6[[#This Row],[Sales]]</f>
        <v>4.9999999999999996E-2</v>
      </c>
      <c r="Z6689" s="9">
        <f t="shared" si="730"/>
        <v>7</v>
      </c>
      <c r="AA6689" s="17">
        <f t="shared" si="731"/>
        <v>13.974</v>
      </c>
      <c r="AB6689" s="17">
        <f t="shared" si="732"/>
        <v>279.48</v>
      </c>
      <c r="AC6689" s="17">
        <f t="shared" si="733"/>
        <v>0</v>
      </c>
      <c r="AD6689" s="17">
        <f t="shared" si="734"/>
        <v>1117.92</v>
      </c>
    </row>
    <row r="6690" spans="1:30">
      <c r="A6690">
        <v>6689</v>
      </c>
      <c r="B6690" t="s">
        <v>9040</v>
      </c>
      <c r="C6690" s="4">
        <v>42804</v>
      </c>
      <c r="D6690" s="4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 s="17">
        <v>21.272400000000001</v>
      </c>
      <c r="V6690">
        <f t="shared" si="728"/>
        <v>2017</v>
      </c>
      <c r="W6690" t="str">
        <f t="shared" si="729"/>
        <v>Mar</v>
      </c>
      <c r="X6690" s="9" t="str">
        <f>Sample___Superstore[[#This Row],[Order Year]]&amp;"-"&amp;Sample___Superstore[[#This Row],[Order Month]]</f>
        <v>2017-Mar</v>
      </c>
      <c r="Y6690" s="10">
        <f>Sample___Superstore6[[#This Row],[Profit]]/Sample___Superstore6[[#This Row],[Sales]]</f>
        <v>0.19000000000000003</v>
      </c>
      <c r="Z6690" s="9">
        <f t="shared" si="730"/>
        <v>5</v>
      </c>
      <c r="AA6690" s="17">
        <f t="shared" si="731"/>
        <v>5.3181000000000003</v>
      </c>
      <c r="AB6690" s="17">
        <f t="shared" si="732"/>
        <v>27.99</v>
      </c>
      <c r="AC6690" s="17">
        <f t="shared" si="733"/>
        <v>0</v>
      </c>
      <c r="AD6690" s="17">
        <f t="shared" si="734"/>
        <v>111.96</v>
      </c>
    </row>
    <row r="6691" spans="1:30">
      <c r="A6691">
        <v>6690</v>
      </c>
      <c r="B6691" t="s">
        <v>9041</v>
      </c>
      <c r="C6691" s="4">
        <v>43071</v>
      </c>
      <c r="D6691" s="4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 s="17">
        <v>2.1280000000000001</v>
      </c>
      <c r="V6691">
        <f t="shared" si="728"/>
        <v>2017</v>
      </c>
      <c r="W6691" t="str">
        <f t="shared" si="729"/>
        <v>Dec</v>
      </c>
      <c r="X6691" s="9" t="str">
        <f>Sample___Superstore[[#This Row],[Order Year]]&amp;"-"&amp;Sample___Superstore[[#This Row],[Order Month]]</f>
        <v>2017-Dec</v>
      </c>
      <c r="Y6691" s="10">
        <f>Sample___Superstore6[[#This Row],[Profit]]/Sample___Superstore6[[#This Row],[Sales]]</f>
        <v>0.17500000000000002</v>
      </c>
      <c r="Z6691" s="9">
        <f t="shared" si="730"/>
        <v>7</v>
      </c>
      <c r="AA6691" s="17">
        <f t="shared" si="731"/>
        <v>0.42560000000000003</v>
      </c>
      <c r="AB6691" s="17">
        <f t="shared" si="732"/>
        <v>2.4319999999999999</v>
      </c>
      <c r="AC6691" s="17">
        <f t="shared" si="733"/>
        <v>2.4320000000000004</v>
      </c>
      <c r="AD6691" s="17">
        <f t="shared" si="734"/>
        <v>9.7279999999999998</v>
      </c>
    </row>
    <row r="6692" spans="1:30">
      <c r="A6692">
        <v>6691</v>
      </c>
      <c r="B6692" t="s">
        <v>9042</v>
      </c>
      <c r="C6692" s="4">
        <v>42947</v>
      </c>
      <c r="D6692" s="4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 s="17">
        <v>8.4095999999999993</v>
      </c>
      <c r="V6692">
        <f t="shared" si="728"/>
        <v>2017</v>
      </c>
      <c r="W6692" t="str">
        <f t="shared" si="729"/>
        <v>Jul</v>
      </c>
      <c r="X6692" s="9" t="str">
        <f>Sample___Superstore[[#This Row],[Order Year]]&amp;"-"&amp;Sample___Superstore[[#This Row],[Order Month]]</f>
        <v>2017-Jul</v>
      </c>
      <c r="Y6692" s="10">
        <f>Sample___Superstore6[[#This Row],[Profit]]/Sample___Superstore6[[#This Row],[Sales]]</f>
        <v>0.48</v>
      </c>
      <c r="Z6692" s="9">
        <f t="shared" si="730"/>
        <v>5</v>
      </c>
      <c r="AA6692" s="17">
        <f t="shared" si="731"/>
        <v>2.1023999999999998</v>
      </c>
      <c r="AB6692" s="17">
        <f t="shared" si="732"/>
        <v>4.38</v>
      </c>
      <c r="AC6692" s="17">
        <f t="shared" si="733"/>
        <v>0</v>
      </c>
      <c r="AD6692" s="17">
        <f t="shared" si="734"/>
        <v>17.52</v>
      </c>
    </row>
    <row r="6693" spans="1:30">
      <c r="A6693">
        <v>6692</v>
      </c>
      <c r="B6693" t="s">
        <v>9042</v>
      </c>
      <c r="C6693" s="4">
        <v>42947</v>
      </c>
      <c r="D6693" s="4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 s="17">
        <v>54.558</v>
      </c>
      <c r="V6693">
        <f t="shared" si="728"/>
        <v>2017</v>
      </c>
      <c r="W6693" t="str">
        <f t="shared" si="729"/>
        <v>Jul</v>
      </c>
      <c r="X6693" s="9" t="str">
        <f>Sample___Superstore[[#This Row],[Order Year]]&amp;"-"&amp;Sample___Superstore[[#This Row],[Order Month]]</f>
        <v>2017-Jul</v>
      </c>
      <c r="Y6693" s="10">
        <f>Sample___Superstore6[[#This Row],[Profit]]/Sample___Superstore6[[#This Row],[Sales]]</f>
        <v>0.35000000000000003</v>
      </c>
      <c r="Z6693" s="9">
        <f t="shared" si="730"/>
        <v>5</v>
      </c>
      <c r="AA6693" s="17">
        <f t="shared" si="731"/>
        <v>9.093</v>
      </c>
      <c r="AB6693" s="17">
        <f t="shared" si="732"/>
        <v>25.98</v>
      </c>
      <c r="AC6693" s="17">
        <f t="shared" si="733"/>
        <v>0</v>
      </c>
      <c r="AD6693" s="17">
        <f t="shared" si="734"/>
        <v>155.88</v>
      </c>
    </row>
    <row r="6694" spans="1:30">
      <c r="A6694">
        <v>6693</v>
      </c>
      <c r="B6694" t="s">
        <v>9043</v>
      </c>
      <c r="C6694" s="4">
        <v>42958</v>
      </c>
      <c r="D6694" s="4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 s="17">
        <v>219.65459999999999</v>
      </c>
      <c r="V6694">
        <f t="shared" si="728"/>
        <v>2017</v>
      </c>
      <c r="W6694" t="str">
        <f t="shared" si="729"/>
        <v>Aug</v>
      </c>
      <c r="X6694" s="9" t="str">
        <f>Sample___Superstore[[#This Row],[Order Year]]&amp;"-"&amp;Sample___Superstore[[#This Row],[Order Month]]</f>
        <v>2017-Aug</v>
      </c>
      <c r="Y6694" s="10">
        <f>Sample___Superstore6[[#This Row],[Profit]]/Sample___Superstore6[[#This Row],[Sales]]</f>
        <v>0.45999999999999996</v>
      </c>
      <c r="Z6694" s="9">
        <f t="shared" si="730"/>
        <v>2</v>
      </c>
      <c r="AA6694" s="17">
        <f t="shared" si="731"/>
        <v>19.968599999999999</v>
      </c>
      <c r="AB6694" s="17">
        <f t="shared" si="732"/>
        <v>43.41</v>
      </c>
      <c r="AC6694" s="17">
        <f t="shared" si="733"/>
        <v>0</v>
      </c>
      <c r="AD6694" s="17">
        <f t="shared" si="734"/>
        <v>477.51</v>
      </c>
    </row>
    <row r="6695" spans="1:30">
      <c r="A6695">
        <v>6694</v>
      </c>
      <c r="B6695" t="s">
        <v>9044</v>
      </c>
      <c r="C6695" s="4">
        <v>43008</v>
      </c>
      <c r="D6695" s="4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 s="17">
        <v>80.791200000000003</v>
      </c>
      <c r="V6695">
        <f t="shared" si="728"/>
        <v>2017</v>
      </c>
      <c r="W6695" t="str">
        <f t="shared" si="729"/>
        <v>Sep</v>
      </c>
      <c r="X6695" s="9" t="str">
        <f>Sample___Superstore[[#This Row],[Order Year]]&amp;"-"&amp;Sample___Superstore[[#This Row],[Order Month]]</f>
        <v>2017-Sep</v>
      </c>
      <c r="Y6695" s="10">
        <f>Sample___Superstore6[[#This Row],[Profit]]/Sample___Superstore6[[#This Row],[Sales]]</f>
        <v>0.49000000000000005</v>
      </c>
      <c r="Z6695" s="9">
        <f t="shared" si="730"/>
        <v>2</v>
      </c>
      <c r="AA6695" s="17">
        <f t="shared" si="731"/>
        <v>26.930400000000002</v>
      </c>
      <c r="AB6695" s="17">
        <f t="shared" si="732"/>
        <v>54.96</v>
      </c>
      <c r="AC6695" s="17">
        <f t="shared" si="733"/>
        <v>0</v>
      </c>
      <c r="AD6695" s="17">
        <f t="shared" si="734"/>
        <v>164.88</v>
      </c>
    </row>
    <row r="6696" spans="1:30">
      <c r="A6696">
        <v>6695</v>
      </c>
      <c r="B6696" t="s">
        <v>9045</v>
      </c>
      <c r="C6696" s="4">
        <v>42608</v>
      </c>
      <c r="D6696" s="4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 s="17">
        <v>14.870699999999999</v>
      </c>
      <c r="V6696">
        <f t="shared" si="728"/>
        <v>2016</v>
      </c>
      <c r="W6696" t="str">
        <f t="shared" si="729"/>
        <v>Aug</v>
      </c>
      <c r="X6696" s="9" t="str">
        <f>Sample___Superstore[[#This Row],[Order Year]]&amp;"-"&amp;Sample___Superstore[[#This Row],[Order Month]]</f>
        <v>2016-Aug</v>
      </c>
      <c r="Y6696" s="10">
        <f>Sample___Superstore6[[#This Row],[Profit]]/Sample___Superstore6[[#This Row],[Sales]]</f>
        <v>0.31</v>
      </c>
      <c r="Z6696" s="9">
        <f t="shared" si="730"/>
        <v>4</v>
      </c>
      <c r="AA6696" s="17">
        <f t="shared" si="731"/>
        <v>4.9569000000000001</v>
      </c>
      <c r="AB6696" s="17">
        <f t="shared" si="732"/>
        <v>15.99</v>
      </c>
      <c r="AC6696" s="17">
        <f t="shared" si="733"/>
        <v>0</v>
      </c>
      <c r="AD6696" s="17">
        <f t="shared" si="734"/>
        <v>47.97</v>
      </c>
    </row>
    <row r="6697" spans="1:30">
      <c r="A6697">
        <v>6696</v>
      </c>
      <c r="B6697" t="s">
        <v>9046</v>
      </c>
      <c r="C6697" s="4">
        <v>42706</v>
      </c>
      <c r="D6697" s="4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 s="17">
        <v>134.93219999999999</v>
      </c>
      <c r="V6697">
        <f t="shared" si="728"/>
        <v>2016</v>
      </c>
      <c r="W6697" t="str">
        <f t="shared" si="729"/>
        <v>Dec</v>
      </c>
      <c r="X6697" s="9" t="str">
        <f>Sample___Superstore[[#This Row],[Order Year]]&amp;"-"&amp;Sample___Superstore[[#This Row],[Order Month]]</f>
        <v>2016-Dec</v>
      </c>
      <c r="Y6697" s="10">
        <f>Sample___Superstore6[[#This Row],[Profit]]/Sample___Superstore6[[#This Row],[Sales]]</f>
        <v>0.32500000000000001</v>
      </c>
      <c r="Z6697" s="9">
        <f t="shared" si="730"/>
        <v>5</v>
      </c>
      <c r="AA6697" s="17">
        <f t="shared" si="731"/>
        <v>44.977399999999996</v>
      </c>
      <c r="AB6697" s="17">
        <f t="shared" si="732"/>
        <v>138.392</v>
      </c>
      <c r="AC6697" s="17">
        <f t="shared" si="733"/>
        <v>83.035200000000003</v>
      </c>
      <c r="AD6697" s="17">
        <f t="shared" si="734"/>
        <v>332.14080000000001</v>
      </c>
    </row>
    <row r="6698" spans="1:30">
      <c r="A6698">
        <v>6697</v>
      </c>
      <c r="B6698" t="s">
        <v>9046</v>
      </c>
      <c r="C6698" s="4">
        <v>42706</v>
      </c>
      <c r="D6698" s="4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 s="17">
        <v>11.4504</v>
      </c>
      <c r="V6698">
        <f t="shared" si="728"/>
        <v>2016</v>
      </c>
      <c r="W6698" t="str">
        <f t="shared" si="729"/>
        <v>Dec</v>
      </c>
      <c r="X6698" s="9" t="str">
        <f>Sample___Superstore[[#This Row],[Order Year]]&amp;"-"&amp;Sample___Superstore[[#This Row],[Order Month]]</f>
        <v>2016-Dec</v>
      </c>
      <c r="Y6698" s="10">
        <f>Sample___Superstore6[[#This Row],[Profit]]/Sample___Superstore6[[#This Row],[Sales]]</f>
        <v>0.32500000000000001</v>
      </c>
      <c r="Z6698" s="9">
        <f t="shared" si="730"/>
        <v>5</v>
      </c>
      <c r="AA6698" s="17">
        <f t="shared" si="731"/>
        <v>3.8168000000000002</v>
      </c>
      <c r="AB6698" s="17">
        <f t="shared" si="732"/>
        <v>11.744</v>
      </c>
      <c r="AC6698" s="17">
        <f t="shared" si="733"/>
        <v>7.0464000000000002</v>
      </c>
      <c r="AD6698" s="17">
        <f t="shared" si="734"/>
        <v>28.185600000000001</v>
      </c>
    </row>
    <row r="6699" spans="1:30">
      <c r="A6699">
        <v>6698</v>
      </c>
      <c r="B6699" t="s">
        <v>9046</v>
      </c>
      <c r="C6699" s="4">
        <v>42706</v>
      </c>
      <c r="D6699" s="4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 s="17">
        <v>26.930399999999999</v>
      </c>
      <c r="V6699">
        <f t="shared" si="728"/>
        <v>2016</v>
      </c>
      <c r="W6699" t="str">
        <f t="shared" si="729"/>
        <v>Dec</v>
      </c>
      <c r="X6699" s="9" t="str">
        <f>Sample___Superstore[[#This Row],[Order Year]]&amp;"-"&amp;Sample___Superstore[[#This Row],[Order Month]]</f>
        <v>2016-Dec</v>
      </c>
      <c r="Y6699" s="10">
        <f>Sample___Superstore6[[#This Row],[Profit]]/Sample___Superstore6[[#This Row],[Sales]]</f>
        <v>0.49</v>
      </c>
      <c r="Z6699" s="9">
        <f t="shared" si="730"/>
        <v>5</v>
      </c>
      <c r="AA6699" s="17">
        <f t="shared" si="731"/>
        <v>26.930399999999999</v>
      </c>
      <c r="AB6699" s="17">
        <f t="shared" si="732"/>
        <v>54.96</v>
      </c>
      <c r="AC6699" s="17">
        <f t="shared" si="733"/>
        <v>0</v>
      </c>
      <c r="AD6699" s="17">
        <f t="shared" si="734"/>
        <v>54.96</v>
      </c>
    </row>
    <row r="6700" spans="1:30">
      <c r="A6700">
        <v>6699</v>
      </c>
      <c r="B6700" t="s">
        <v>9047</v>
      </c>
      <c r="C6700" s="4">
        <v>42937</v>
      </c>
      <c r="D6700" s="4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 s="17">
        <v>7.6798000000000002</v>
      </c>
      <c r="V6700">
        <f t="shared" si="728"/>
        <v>2017</v>
      </c>
      <c r="W6700" t="str">
        <f t="shared" si="729"/>
        <v>Jul</v>
      </c>
      <c r="X6700" s="9" t="str">
        <f>Sample___Superstore[[#This Row],[Order Year]]&amp;"-"&amp;Sample___Superstore[[#This Row],[Order Month]]</f>
        <v>2017-Jul</v>
      </c>
      <c r="Y6700" s="10">
        <f>Sample___Superstore6[[#This Row],[Profit]]/Sample___Superstore6[[#This Row],[Sales]]</f>
        <v>0.47000000000000003</v>
      </c>
      <c r="Z6700" s="9">
        <f t="shared" si="730"/>
        <v>4</v>
      </c>
      <c r="AA6700" s="17">
        <f t="shared" si="731"/>
        <v>3.8399000000000001</v>
      </c>
      <c r="AB6700" s="17">
        <f t="shared" si="732"/>
        <v>8.17</v>
      </c>
      <c r="AC6700" s="17">
        <f t="shared" si="733"/>
        <v>0</v>
      </c>
      <c r="AD6700" s="17">
        <f t="shared" si="734"/>
        <v>16.34</v>
      </c>
    </row>
    <row r="6701" spans="1:30">
      <c r="A6701">
        <v>6700</v>
      </c>
      <c r="B6701" t="s">
        <v>9047</v>
      </c>
      <c r="C6701" s="4">
        <v>42937</v>
      </c>
      <c r="D6701" s="4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 s="17">
        <v>22.529599999999999</v>
      </c>
      <c r="V6701">
        <f t="shared" si="728"/>
        <v>2017</v>
      </c>
      <c r="W6701" t="str">
        <f t="shared" si="729"/>
        <v>Jul</v>
      </c>
      <c r="X6701" s="9" t="str">
        <f>Sample___Superstore[[#This Row],[Order Year]]&amp;"-"&amp;Sample___Superstore[[#This Row],[Order Month]]</f>
        <v>2017-Jul</v>
      </c>
      <c r="Y6701" s="10">
        <f>Sample___Superstore6[[#This Row],[Profit]]/Sample___Superstore6[[#This Row],[Sales]]</f>
        <v>9.9999999999999992E-2</v>
      </c>
      <c r="Z6701" s="9">
        <f t="shared" si="730"/>
        <v>4</v>
      </c>
      <c r="AA6701" s="17">
        <f t="shared" si="731"/>
        <v>11.264799999999999</v>
      </c>
      <c r="AB6701" s="17">
        <f t="shared" si="732"/>
        <v>112.648</v>
      </c>
      <c r="AC6701" s="17">
        <f t="shared" si="733"/>
        <v>45.059200000000004</v>
      </c>
      <c r="AD6701" s="17">
        <f t="shared" si="734"/>
        <v>180.23679999999999</v>
      </c>
    </row>
    <row r="6702" spans="1:30">
      <c r="A6702">
        <v>6701</v>
      </c>
      <c r="B6702" t="s">
        <v>9047</v>
      </c>
      <c r="C6702" s="4">
        <v>42937</v>
      </c>
      <c r="D6702" s="4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 s="17">
        <v>17.623200000000001</v>
      </c>
      <c r="V6702">
        <f t="shared" si="728"/>
        <v>2017</v>
      </c>
      <c r="W6702" t="str">
        <f t="shared" si="729"/>
        <v>Jul</v>
      </c>
      <c r="X6702" s="9" t="str">
        <f>Sample___Superstore[[#This Row],[Order Year]]&amp;"-"&amp;Sample___Superstore[[#This Row],[Order Month]]</f>
        <v>2017-Jul</v>
      </c>
      <c r="Y6702" s="10">
        <f>Sample___Superstore6[[#This Row],[Profit]]/Sample___Superstore6[[#This Row],[Sales]]</f>
        <v>0.35000000000000003</v>
      </c>
      <c r="Z6702" s="9">
        <f t="shared" si="730"/>
        <v>4</v>
      </c>
      <c r="AA6702" s="17">
        <f t="shared" si="731"/>
        <v>5.8744000000000005</v>
      </c>
      <c r="AB6702" s="17">
        <f t="shared" si="732"/>
        <v>16.783999999999999</v>
      </c>
      <c r="AC6702" s="17">
        <f t="shared" si="733"/>
        <v>10.070399999999999</v>
      </c>
      <c r="AD6702" s="17">
        <f t="shared" si="734"/>
        <v>40.281599999999997</v>
      </c>
    </row>
    <row r="6703" spans="1:30">
      <c r="A6703">
        <v>6702</v>
      </c>
      <c r="B6703" t="s">
        <v>9050</v>
      </c>
      <c r="C6703" s="4">
        <v>42144</v>
      </c>
      <c r="D6703" s="4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 s="17">
        <v>20.391999999999999</v>
      </c>
      <c r="V6703">
        <f t="shared" si="728"/>
        <v>2015</v>
      </c>
      <c r="W6703" t="str">
        <f t="shared" si="729"/>
        <v>May</v>
      </c>
      <c r="X6703" s="9" t="str">
        <f>Sample___Superstore[[#This Row],[Order Year]]&amp;"-"&amp;Sample___Superstore[[#This Row],[Order Month]]</f>
        <v>2015-May</v>
      </c>
      <c r="Y6703" s="10">
        <f>Sample___Superstore6[[#This Row],[Profit]]/Sample___Superstore6[[#This Row],[Sales]]</f>
        <v>0.125</v>
      </c>
      <c r="Z6703" s="9">
        <f t="shared" si="730"/>
        <v>4</v>
      </c>
      <c r="AA6703" s="17">
        <f t="shared" si="731"/>
        <v>5.0979999999999999</v>
      </c>
      <c r="AB6703" s="17">
        <f t="shared" si="732"/>
        <v>40.783999999999999</v>
      </c>
      <c r="AC6703" s="17">
        <f t="shared" si="733"/>
        <v>32.627200000000002</v>
      </c>
      <c r="AD6703" s="17">
        <f t="shared" si="734"/>
        <v>130.50880000000001</v>
      </c>
    </row>
    <row r="6704" spans="1:30">
      <c r="A6704">
        <v>6703</v>
      </c>
      <c r="B6704" t="s">
        <v>9050</v>
      </c>
      <c r="C6704" s="4">
        <v>42144</v>
      </c>
      <c r="D6704" s="4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 s="17">
        <v>-4.9127999999999998</v>
      </c>
      <c r="V6704">
        <f t="shared" si="728"/>
        <v>2015</v>
      </c>
      <c r="W6704" t="str">
        <f t="shared" si="729"/>
        <v>May</v>
      </c>
      <c r="X6704" s="9" t="str">
        <f>Sample___Superstore[[#This Row],[Order Year]]&amp;"-"&amp;Sample___Superstore[[#This Row],[Order Month]]</f>
        <v>2015-May</v>
      </c>
      <c r="Y6704" s="10">
        <f>Sample___Superstore6[[#This Row],[Profit]]/Sample___Superstore6[[#This Row],[Sales]]</f>
        <v>-0.76666666666666661</v>
      </c>
      <c r="Z6704" s="9">
        <f t="shared" si="730"/>
        <v>4</v>
      </c>
      <c r="AA6704" s="17">
        <f t="shared" si="731"/>
        <v>-1.2282</v>
      </c>
      <c r="AB6704" s="17">
        <f t="shared" si="732"/>
        <v>1.6020000000000001</v>
      </c>
      <c r="AC6704" s="17">
        <f t="shared" si="733"/>
        <v>4.4855999999999998</v>
      </c>
      <c r="AD6704" s="17">
        <f t="shared" si="734"/>
        <v>1.9224000000000006</v>
      </c>
    </row>
    <row r="6705" spans="1:30">
      <c r="A6705">
        <v>6704</v>
      </c>
      <c r="B6705" t="s">
        <v>9051</v>
      </c>
      <c r="C6705" s="4">
        <v>42178</v>
      </c>
      <c r="D6705" s="4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 s="17">
        <v>19.038599999999999</v>
      </c>
      <c r="V6705">
        <f t="shared" si="728"/>
        <v>2015</v>
      </c>
      <c r="W6705" t="str">
        <f t="shared" si="729"/>
        <v>Jun</v>
      </c>
      <c r="X6705" s="9" t="str">
        <f>Sample___Superstore[[#This Row],[Order Year]]&amp;"-"&amp;Sample___Superstore[[#This Row],[Order Month]]</f>
        <v>2015-Jun</v>
      </c>
      <c r="Y6705" s="10">
        <f>Sample___Superstore6[[#This Row],[Profit]]/Sample___Superstore6[[#This Row],[Sales]]</f>
        <v>8.7499999999999994E-2</v>
      </c>
      <c r="Z6705" s="9">
        <f t="shared" si="730"/>
        <v>5</v>
      </c>
      <c r="AA6705" s="17">
        <f t="shared" si="731"/>
        <v>9.5192999999999994</v>
      </c>
      <c r="AB6705" s="17">
        <f t="shared" si="732"/>
        <v>108.792</v>
      </c>
      <c r="AC6705" s="17">
        <f t="shared" si="733"/>
        <v>43.516800000000003</v>
      </c>
      <c r="AD6705" s="17">
        <f t="shared" si="734"/>
        <v>174.06720000000001</v>
      </c>
    </row>
    <row r="6706" spans="1:30">
      <c r="A6706">
        <v>6705</v>
      </c>
      <c r="B6706" t="s">
        <v>9051</v>
      </c>
      <c r="C6706" s="4">
        <v>42178</v>
      </c>
      <c r="D6706" s="4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 s="17">
        <v>1.7919</v>
      </c>
      <c r="V6706">
        <f t="shared" si="728"/>
        <v>2015</v>
      </c>
      <c r="W6706" t="str">
        <f t="shared" si="729"/>
        <v>Jun</v>
      </c>
      <c r="X6706" s="9" t="str">
        <f>Sample___Superstore[[#This Row],[Order Year]]&amp;"-"&amp;Sample___Superstore[[#This Row],[Order Month]]</f>
        <v>2015-Jun</v>
      </c>
      <c r="Y6706" s="10">
        <f>Sample___Superstore6[[#This Row],[Profit]]/Sample___Superstore6[[#This Row],[Sales]]</f>
        <v>0.33</v>
      </c>
      <c r="Z6706" s="9">
        <f t="shared" si="730"/>
        <v>5</v>
      </c>
      <c r="AA6706" s="17">
        <f t="shared" si="731"/>
        <v>0.59730000000000005</v>
      </c>
      <c r="AB6706" s="17">
        <f t="shared" si="732"/>
        <v>1.8099999999999998</v>
      </c>
      <c r="AC6706" s="17">
        <f t="shared" si="733"/>
        <v>0</v>
      </c>
      <c r="AD6706" s="17">
        <f t="shared" si="734"/>
        <v>5.43</v>
      </c>
    </row>
    <row r="6707" spans="1:30">
      <c r="A6707">
        <v>6706</v>
      </c>
      <c r="B6707" t="s">
        <v>9051</v>
      </c>
      <c r="C6707" s="4">
        <v>42178</v>
      </c>
      <c r="D6707" s="4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 s="17">
        <v>8.9984999999999999</v>
      </c>
      <c r="V6707">
        <f t="shared" si="728"/>
        <v>2015</v>
      </c>
      <c r="W6707" t="str">
        <f t="shared" si="729"/>
        <v>Jun</v>
      </c>
      <c r="X6707" s="9" t="str">
        <f>Sample___Superstore[[#This Row],[Order Year]]&amp;"-"&amp;Sample___Superstore[[#This Row],[Order Month]]</f>
        <v>2015-Jun</v>
      </c>
      <c r="Y6707" s="10">
        <f>Sample___Superstore6[[#This Row],[Profit]]/Sample___Superstore6[[#This Row],[Sales]]</f>
        <v>6.25E-2</v>
      </c>
      <c r="Z6707" s="9">
        <f t="shared" si="730"/>
        <v>5</v>
      </c>
      <c r="AA6707" s="17">
        <f t="shared" si="731"/>
        <v>2.9994999999999998</v>
      </c>
      <c r="AB6707" s="17">
        <f t="shared" si="732"/>
        <v>47.991999999999997</v>
      </c>
      <c r="AC6707" s="17">
        <f t="shared" si="733"/>
        <v>28.795200000000001</v>
      </c>
      <c r="AD6707" s="17">
        <f t="shared" si="734"/>
        <v>115.1808</v>
      </c>
    </row>
    <row r="6708" spans="1:30">
      <c r="A6708">
        <v>6707</v>
      </c>
      <c r="B6708" t="s">
        <v>9052</v>
      </c>
      <c r="C6708" s="4">
        <v>42623</v>
      </c>
      <c r="D6708" s="4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 s="17">
        <v>58.463999999999999</v>
      </c>
      <c r="V6708">
        <f t="shared" si="728"/>
        <v>2016</v>
      </c>
      <c r="W6708" t="str">
        <f t="shared" si="729"/>
        <v>Sep</v>
      </c>
      <c r="X6708" s="9" t="str">
        <f>Sample___Superstore[[#This Row],[Order Year]]&amp;"-"&amp;Sample___Superstore[[#This Row],[Order Month]]</f>
        <v>2016-Sep</v>
      </c>
      <c r="Y6708" s="10">
        <f>Sample___Superstore6[[#This Row],[Profit]]/Sample___Superstore6[[#This Row],[Sales]]</f>
        <v>0.1125</v>
      </c>
      <c r="Z6708" s="9">
        <f t="shared" si="730"/>
        <v>5</v>
      </c>
      <c r="AA6708" s="17">
        <f t="shared" si="731"/>
        <v>8.3520000000000003</v>
      </c>
      <c r="AB6708" s="17">
        <f t="shared" si="732"/>
        <v>74.239999999999995</v>
      </c>
      <c r="AC6708" s="17">
        <f t="shared" si="733"/>
        <v>103.93599999999999</v>
      </c>
      <c r="AD6708" s="17">
        <f t="shared" si="734"/>
        <v>415.74399999999997</v>
      </c>
    </row>
    <row r="6709" spans="1:30">
      <c r="A6709">
        <v>6708</v>
      </c>
      <c r="B6709" t="s">
        <v>9053</v>
      </c>
      <c r="C6709" s="4">
        <v>41742</v>
      </c>
      <c r="D6709" s="4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 s="17">
        <v>3.6017999999999999</v>
      </c>
      <c r="V6709">
        <f t="shared" si="728"/>
        <v>2014</v>
      </c>
      <c r="W6709" t="str">
        <f t="shared" si="729"/>
        <v>Apr</v>
      </c>
      <c r="X6709" s="9" t="str">
        <f>Sample___Superstore[[#This Row],[Order Year]]&amp;"-"&amp;Sample___Superstore[[#This Row],[Order Month]]</f>
        <v>2014-Apr</v>
      </c>
      <c r="Y6709" s="10">
        <f>Sample___Superstore6[[#This Row],[Profit]]/Sample___Superstore6[[#This Row],[Sales]]</f>
        <v>0.45999999999999996</v>
      </c>
      <c r="Z6709" s="9">
        <f t="shared" si="730"/>
        <v>5</v>
      </c>
      <c r="AA6709" s="17">
        <f t="shared" si="731"/>
        <v>1.2005999999999999</v>
      </c>
      <c r="AB6709" s="17">
        <f t="shared" si="732"/>
        <v>2.61</v>
      </c>
      <c r="AC6709" s="17">
        <f t="shared" si="733"/>
        <v>0</v>
      </c>
      <c r="AD6709" s="17">
        <f t="shared" si="734"/>
        <v>7.83</v>
      </c>
    </row>
    <row r="6710" spans="1:30">
      <c r="A6710">
        <v>6709</v>
      </c>
      <c r="B6710" t="s">
        <v>9056</v>
      </c>
      <c r="C6710" s="4">
        <v>42322</v>
      </c>
      <c r="D6710" s="4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 s="17">
        <v>99.432000000000002</v>
      </c>
      <c r="V6710">
        <f t="shared" si="728"/>
        <v>2015</v>
      </c>
      <c r="W6710" t="str">
        <f t="shared" si="729"/>
        <v>Nov</v>
      </c>
      <c r="X6710" s="9" t="str">
        <f>Sample___Superstore[[#This Row],[Order Year]]&amp;"-"&amp;Sample___Superstore[[#This Row],[Order Month]]</f>
        <v>2015-Nov</v>
      </c>
      <c r="Y6710" s="10">
        <f>Sample___Superstore6[[#This Row],[Profit]]/Sample___Superstore6[[#This Row],[Sales]]</f>
        <v>0.1125</v>
      </c>
      <c r="Z6710" s="9">
        <f t="shared" si="730"/>
        <v>5</v>
      </c>
      <c r="AA6710" s="17">
        <f t="shared" si="731"/>
        <v>24.858000000000001</v>
      </c>
      <c r="AB6710" s="17">
        <f t="shared" si="732"/>
        <v>220.96</v>
      </c>
      <c r="AC6710" s="17">
        <f t="shared" si="733"/>
        <v>176.76800000000003</v>
      </c>
      <c r="AD6710" s="17">
        <f t="shared" si="734"/>
        <v>707.072</v>
      </c>
    </row>
    <row r="6711" spans="1:30">
      <c r="A6711">
        <v>6710</v>
      </c>
      <c r="B6711" t="s">
        <v>9056</v>
      </c>
      <c r="C6711" s="4">
        <v>42322</v>
      </c>
      <c r="D6711" s="4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 s="17">
        <v>20.155799999999999</v>
      </c>
      <c r="V6711">
        <f t="shared" si="728"/>
        <v>2015</v>
      </c>
      <c r="W6711" t="str">
        <f t="shared" si="729"/>
        <v>Nov</v>
      </c>
      <c r="X6711" s="9" t="str">
        <f>Sample___Superstore[[#This Row],[Order Year]]&amp;"-"&amp;Sample___Superstore[[#This Row],[Order Month]]</f>
        <v>2015-Nov</v>
      </c>
      <c r="Y6711" s="10">
        <f>Sample___Superstore6[[#This Row],[Profit]]/Sample___Superstore6[[#This Row],[Sales]]</f>
        <v>8.7499999999999994E-2</v>
      </c>
      <c r="Z6711" s="9">
        <f t="shared" si="730"/>
        <v>5</v>
      </c>
      <c r="AA6711" s="17">
        <f t="shared" si="731"/>
        <v>6.7185999999999995</v>
      </c>
      <c r="AB6711" s="17">
        <f t="shared" si="732"/>
        <v>76.784000000000006</v>
      </c>
      <c r="AC6711" s="17">
        <f t="shared" si="733"/>
        <v>46.070400000000006</v>
      </c>
      <c r="AD6711" s="17">
        <f t="shared" si="734"/>
        <v>184.2816</v>
      </c>
    </row>
    <row r="6712" spans="1:30">
      <c r="A6712">
        <v>6711</v>
      </c>
      <c r="B6712" t="s">
        <v>9058</v>
      </c>
      <c r="C6712" s="4">
        <v>42713</v>
      </c>
      <c r="D6712" s="4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 s="17">
        <v>99.296000000000006</v>
      </c>
      <c r="V6712">
        <f t="shared" si="728"/>
        <v>2016</v>
      </c>
      <c r="W6712" t="str">
        <f t="shared" si="729"/>
        <v>Dec</v>
      </c>
      <c r="X6712" s="9" t="str">
        <f>Sample___Superstore[[#This Row],[Order Year]]&amp;"-"&amp;Sample___Superstore[[#This Row],[Order Month]]</f>
        <v>2016-Dec</v>
      </c>
      <c r="Y6712" s="10">
        <f>Sample___Superstore6[[#This Row],[Profit]]/Sample___Superstore6[[#This Row],[Sales]]</f>
        <v>0.36249999999999999</v>
      </c>
      <c r="Z6712" s="9">
        <f t="shared" si="730"/>
        <v>3</v>
      </c>
      <c r="AA6712" s="17">
        <f t="shared" si="731"/>
        <v>12.412000000000001</v>
      </c>
      <c r="AB6712" s="17">
        <f t="shared" si="732"/>
        <v>34.24</v>
      </c>
      <c r="AC6712" s="17">
        <f t="shared" si="733"/>
        <v>54.784000000000006</v>
      </c>
      <c r="AD6712" s="17">
        <f t="shared" si="734"/>
        <v>219.13600000000002</v>
      </c>
    </row>
    <row r="6713" spans="1:30">
      <c r="A6713">
        <v>6712</v>
      </c>
      <c r="B6713" t="s">
        <v>9059</v>
      </c>
      <c r="C6713" s="4">
        <v>42965</v>
      </c>
      <c r="D6713" s="4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 s="17">
        <v>1.2390000000000001</v>
      </c>
      <c r="V6713">
        <f t="shared" si="728"/>
        <v>2017</v>
      </c>
      <c r="W6713" t="str">
        <f t="shared" si="729"/>
        <v>Aug</v>
      </c>
      <c r="X6713" s="9" t="str">
        <f>Sample___Superstore[[#This Row],[Order Year]]&amp;"-"&amp;Sample___Superstore[[#This Row],[Order Month]]</f>
        <v>2017-Aug</v>
      </c>
      <c r="Y6713" s="10">
        <f>Sample___Superstore6[[#This Row],[Profit]]/Sample___Superstore6[[#This Row],[Sales]]</f>
        <v>0.125</v>
      </c>
      <c r="Z6713" s="9">
        <f t="shared" si="730"/>
        <v>3</v>
      </c>
      <c r="AA6713" s="17">
        <f t="shared" si="731"/>
        <v>0.41300000000000003</v>
      </c>
      <c r="AB6713" s="17">
        <f t="shared" si="732"/>
        <v>3.3040000000000003</v>
      </c>
      <c r="AC6713" s="17">
        <f t="shared" si="733"/>
        <v>1.9824000000000002</v>
      </c>
      <c r="AD6713" s="17">
        <f t="shared" si="734"/>
        <v>7.9296000000000006</v>
      </c>
    </row>
    <row r="6714" spans="1:30">
      <c r="A6714">
        <v>6713</v>
      </c>
      <c r="B6714" t="s">
        <v>9060</v>
      </c>
      <c r="C6714" s="4">
        <v>43083</v>
      </c>
      <c r="D6714" s="4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 s="17">
        <v>-292.98719999999997</v>
      </c>
      <c r="V6714">
        <f t="shared" si="728"/>
        <v>2017</v>
      </c>
      <c r="W6714" t="str">
        <f t="shared" si="729"/>
        <v>Dec</v>
      </c>
      <c r="X6714" s="9" t="str">
        <f>Sample___Superstore[[#This Row],[Order Year]]&amp;"-"&amp;Sample___Superstore[[#This Row],[Order Month]]</f>
        <v>2017-Dec</v>
      </c>
      <c r="Y6714" s="10">
        <f>Sample___Superstore6[[#This Row],[Profit]]/Sample___Superstore6[[#This Row],[Sales]]</f>
        <v>-1.1000000000000001</v>
      </c>
      <c r="Z6714" s="9">
        <f t="shared" si="730"/>
        <v>0</v>
      </c>
      <c r="AA6714" s="17">
        <f t="shared" si="731"/>
        <v>-48.831199999999995</v>
      </c>
      <c r="AB6714" s="17">
        <f t="shared" si="732"/>
        <v>44.391999999999996</v>
      </c>
      <c r="AC6714" s="17">
        <f t="shared" si="733"/>
        <v>159.81119999999999</v>
      </c>
      <c r="AD6714" s="17">
        <f t="shared" si="734"/>
        <v>106.54079999999999</v>
      </c>
    </row>
    <row r="6715" spans="1:30">
      <c r="A6715">
        <v>6714</v>
      </c>
      <c r="B6715" t="s">
        <v>9060</v>
      </c>
      <c r="C6715" s="4">
        <v>43083</v>
      </c>
      <c r="D6715" s="4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 s="17">
        <v>-26.755800000000001</v>
      </c>
      <c r="V6715">
        <f t="shared" si="728"/>
        <v>2017</v>
      </c>
      <c r="W6715" t="str">
        <f t="shared" si="729"/>
        <v>Dec</v>
      </c>
      <c r="X6715" s="9" t="str">
        <f>Sample___Superstore[[#This Row],[Order Year]]&amp;"-"&amp;Sample___Superstore[[#This Row],[Order Month]]</f>
        <v>2017-Dec</v>
      </c>
      <c r="Y6715" s="10">
        <f>Sample___Superstore6[[#This Row],[Profit]]/Sample___Superstore6[[#This Row],[Sales]]</f>
        <v>-0.47499999999999998</v>
      </c>
      <c r="Z6715" s="9">
        <f t="shared" si="730"/>
        <v>0</v>
      </c>
      <c r="AA6715" s="17">
        <f t="shared" si="731"/>
        <v>-8.9185999999999996</v>
      </c>
      <c r="AB6715" s="17">
        <f t="shared" si="732"/>
        <v>18.776</v>
      </c>
      <c r="AC6715" s="17">
        <f t="shared" si="733"/>
        <v>33.796799999999998</v>
      </c>
      <c r="AD6715" s="17">
        <f t="shared" si="734"/>
        <v>22.531200000000005</v>
      </c>
    </row>
    <row r="6716" spans="1:30">
      <c r="A6716">
        <v>6715</v>
      </c>
      <c r="B6716" t="s">
        <v>9060</v>
      </c>
      <c r="C6716" s="4">
        <v>43083</v>
      </c>
      <c r="D6716" s="4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 s="17">
        <v>-4.9080000000000004</v>
      </c>
      <c r="V6716">
        <f t="shared" si="728"/>
        <v>2017</v>
      </c>
      <c r="W6716" t="str">
        <f t="shared" si="729"/>
        <v>Dec</v>
      </c>
      <c r="X6716" s="9" t="str">
        <f>Sample___Superstore[[#This Row],[Order Year]]&amp;"-"&amp;Sample___Superstore[[#This Row],[Order Month]]</f>
        <v>2017-Dec</v>
      </c>
      <c r="Y6716" s="10">
        <f>Sample___Superstore6[[#This Row],[Profit]]/Sample___Superstore6[[#This Row],[Sales]]</f>
        <v>-0.125</v>
      </c>
      <c r="Z6716" s="9">
        <f t="shared" si="730"/>
        <v>0</v>
      </c>
      <c r="AA6716" s="17">
        <f t="shared" si="731"/>
        <v>-1.6360000000000001</v>
      </c>
      <c r="AB6716" s="17">
        <f t="shared" si="732"/>
        <v>13.088000000000001</v>
      </c>
      <c r="AC6716" s="17">
        <f t="shared" si="733"/>
        <v>7.8528000000000011</v>
      </c>
      <c r="AD6716" s="17">
        <f t="shared" si="734"/>
        <v>31.411200000000001</v>
      </c>
    </row>
    <row r="6717" spans="1:30">
      <c r="A6717">
        <v>6716</v>
      </c>
      <c r="B6717" t="s">
        <v>9060</v>
      </c>
      <c r="C6717" s="4">
        <v>43083</v>
      </c>
      <c r="D6717" s="4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 s="17">
        <v>24.9984</v>
      </c>
      <c r="V6717">
        <f t="shared" si="728"/>
        <v>2017</v>
      </c>
      <c r="W6717" t="str">
        <f t="shared" si="729"/>
        <v>Dec</v>
      </c>
      <c r="X6717" s="9" t="str">
        <f>Sample___Superstore[[#This Row],[Order Year]]&amp;"-"&amp;Sample___Superstore[[#This Row],[Order Month]]</f>
        <v>2017-Dec</v>
      </c>
      <c r="Y6717" s="10">
        <f>Sample___Superstore6[[#This Row],[Profit]]/Sample___Superstore6[[#This Row],[Sales]]</f>
        <v>0.26250000000000001</v>
      </c>
      <c r="Z6717" s="9">
        <f t="shared" si="730"/>
        <v>0</v>
      </c>
      <c r="AA6717" s="17">
        <f t="shared" si="731"/>
        <v>4.1664000000000003</v>
      </c>
      <c r="AB6717" s="17">
        <f t="shared" si="732"/>
        <v>15.872</v>
      </c>
      <c r="AC6717" s="17">
        <f t="shared" si="733"/>
        <v>19.046400000000002</v>
      </c>
      <c r="AD6717" s="17">
        <f t="shared" si="734"/>
        <v>76.185599999999994</v>
      </c>
    </row>
    <row r="6718" spans="1:30">
      <c r="A6718">
        <v>6717</v>
      </c>
      <c r="B6718" t="s">
        <v>9061</v>
      </c>
      <c r="C6718" s="4">
        <v>42468</v>
      </c>
      <c r="D6718" s="4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 s="17">
        <v>14.4</v>
      </c>
      <c r="V6718">
        <f t="shared" si="728"/>
        <v>2016</v>
      </c>
      <c r="W6718" t="str">
        <f t="shared" si="729"/>
        <v>Apr</v>
      </c>
      <c r="X6718" s="9" t="str">
        <f>Sample___Superstore[[#This Row],[Order Year]]&amp;"-"&amp;Sample___Superstore[[#This Row],[Order Month]]</f>
        <v>2016-Apr</v>
      </c>
      <c r="Y6718" s="10">
        <f>Sample___Superstore6[[#This Row],[Profit]]/Sample___Superstore6[[#This Row],[Sales]]</f>
        <v>0.48000000000000004</v>
      </c>
      <c r="Z6718" s="9">
        <f t="shared" si="730"/>
        <v>7</v>
      </c>
      <c r="AA6718" s="17">
        <f t="shared" si="731"/>
        <v>2.4</v>
      </c>
      <c r="AB6718" s="17">
        <f t="shared" si="732"/>
        <v>5</v>
      </c>
      <c r="AC6718" s="17">
        <f t="shared" si="733"/>
        <v>0</v>
      </c>
      <c r="AD6718" s="17">
        <f t="shared" si="734"/>
        <v>30</v>
      </c>
    </row>
    <row r="6719" spans="1:30">
      <c r="A6719">
        <v>6718</v>
      </c>
      <c r="B6719" t="s">
        <v>9061</v>
      </c>
      <c r="C6719" s="4">
        <v>42468</v>
      </c>
      <c r="D6719" s="4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 s="17">
        <v>12.700799999999999</v>
      </c>
      <c r="V6719">
        <f t="shared" si="728"/>
        <v>2016</v>
      </c>
      <c r="W6719" t="str">
        <f t="shared" si="729"/>
        <v>Apr</v>
      </c>
      <c r="X6719" s="9" t="str">
        <f>Sample___Superstore[[#This Row],[Order Year]]&amp;"-"&amp;Sample___Superstore[[#This Row],[Order Month]]</f>
        <v>2016-Apr</v>
      </c>
      <c r="Y6719" s="10">
        <f>Sample___Superstore6[[#This Row],[Profit]]/Sample___Superstore6[[#This Row],[Sales]]</f>
        <v>0.48999999999999994</v>
      </c>
      <c r="Z6719" s="9">
        <f t="shared" si="730"/>
        <v>7</v>
      </c>
      <c r="AA6719" s="17">
        <f t="shared" si="731"/>
        <v>3.1751999999999998</v>
      </c>
      <c r="AB6719" s="17">
        <f t="shared" si="732"/>
        <v>6.48</v>
      </c>
      <c r="AC6719" s="17">
        <f t="shared" si="733"/>
        <v>0</v>
      </c>
      <c r="AD6719" s="17">
        <f t="shared" si="734"/>
        <v>25.92</v>
      </c>
    </row>
    <row r="6720" spans="1:30">
      <c r="A6720">
        <v>6719</v>
      </c>
      <c r="B6720" t="s">
        <v>9061</v>
      </c>
      <c r="C6720" s="4">
        <v>42468</v>
      </c>
      <c r="D6720" s="4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 s="17">
        <v>31.984000000000002</v>
      </c>
      <c r="V6720">
        <f t="shared" si="728"/>
        <v>2016</v>
      </c>
      <c r="W6720" t="str">
        <f t="shared" si="729"/>
        <v>Apr</v>
      </c>
      <c r="X6720" s="9" t="str">
        <f>Sample___Superstore[[#This Row],[Order Year]]&amp;"-"&amp;Sample___Superstore[[#This Row],[Order Month]]</f>
        <v>2016-Apr</v>
      </c>
      <c r="Y6720" s="10">
        <f>Sample___Superstore6[[#This Row],[Profit]]/Sample___Superstore6[[#This Row],[Sales]]</f>
        <v>0.20000000000000004</v>
      </c>
      <c r="Z6720" s="9">
        <f t="shared" si="730"/>
        <v>7</v>
      </c>
      <c r="AA6720" s="17">
        <f t="shared" si="731"/>
        <v>7.9960000000000004</v>
      </c>
      <c r="AB6720" s="17">
        <f t="shared" si="732"/>
        <v>39.979999999999997</v>
      </c>
      <c r="AC6720" s="17">
        <f t="shared" si="733"/>
        <v>0</v>
      </c>
      <c r="AD6720" s="17">
        <f t="shared" si="734"/>
        <v>159.91999999999999</v>
      </c>
    </row>
    <row r="6721" spans="1:30">
      <c r="A6721">
        <v>6720</v>
      </c>
      <c r="B6721" t="s">
        <v>9062</v>
      </c>
      <c r="C6721" s="4">
        <v>42720</v>
      </c>
      <c r="D6721" s="4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 s="17">
        <v>3.0575999999999999</v>
      </c>
      <c r="V6721">
        <f t="shared" si="728"/>
        <v>2016</v>
      </c>
      <c r="W6721" t="str">
        <f t="shared" si="729"/>
        <v>Dec</v>
      </c>
      <c r="X6721" s="9" t="str">
        <f>Sample___Superstore[[#This Row],[Order Year]]&amp;"-"&amp;Sample___Superstore[[#This Row],[Order Month]]</f>
        <v>2016-Dec</v>
      </c>
      <c r="Y6721" s="10">
        <f>Sample___Superstore6[[#This Row],[Profit]]/Sample___Superstore6[[#This Row],[Sales]]</f>
        <v>8.7499999999999994E-2</v>
      </c>
      <c r="Z6721" s="9">
        <f t="shared" si="730"/>
        <v>3</v>
      </c>
      <c r="AA6721" s="17">
        <f t="shared" si="731"/>
        <v>1.0191999999999999</v>
      </c>
      <c r="AB6721" s="17">
        <f t="shared" si="732"/>
        <v>11.648000000000001</v>
      </c>
      <c r="AC6721" s="17">
        <f t="shared" si="733"/>
        <v>6.9888000000000012</v>
      </c>
      <c r="AD6721" s="17">
        <f t="shared" si="734"/>
        <v>27.955200000000001</v>
      </c>
    </row>
    <row r="6722" spans="1:30">
      <c r="A6722">
        <v>6721</v>
      </c>
      <c r="B6722" t="s">
        <v>9064</v>
      </c>
      <c r="C6722" s="4">
        <v>42997</v>
      </c>
      <c r="D6722" s="4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 s="17">
        <v>31.4895</v>
      </c>
      <c r="V6722">
        <f t="shared" ref="V6722:V6785" si="735">YEAR(C6722)</f>
        <v>2017</v>
      </c>
      <c r="W6722" t="str">
        <f t="shared" ref="W6722:W6785" si="736">TEXT(C6722,"mmm")</f>
        <v>Sep</v>
      </c>
      <c r="X6722" s="9" t="str">
        <f>Sample___Superstore[[#This Row],[Order Year]]&amp;"-"&amp;Sample___Superstore[[#This Row],[Order Month]]</f>
        <v>2017-Sep</v>
      </c>
      <c r="Y6722" s="10">
        <f>Sample___Superstore6[[#This Row],[Profit]]/Sample___Superstore6[[#This Row],[Sales]]</f>
        <v>0.21000000000000002</v>
      </c>
      <c r="Z6722" s="9">
        <f t="shared" ref="Z6722:Z6785" si="737">D6722-C6722</f>
        <v>5</v>
      </c>
      <c r="AA6722" s="17">
        <f t="shared" ref="AA6722:AA6785" si="738">U6722/S6722</f>
        <v>6.2979000000000003</v>
      </c>
      <c r="AB6722" s="17">
        <f t="shared" ref="AB6722:AB6785" si="739">R6722/S6722</f>
        <v>29.99</v>
      </c>
      <c r="AC6722" s="17">
        <f t="shared" ref="AC6722:AC6785" si="740">R6722*T6722</f>
        <v>0</v>
      </c>
      <c r="AD6722" s="17">
        <f t="shared" ref="AD6722:AD6785" si="741">R6722-(R6722*T6722)</f>
        <v>149.94999999999999</v>
      </c>
    </row>
    <row r="6723" spans="1:30">
      <c r="A6723">
        <v>6722</v>
      </c>
      <c r="B6723" t="s">
        <v>9064</v>
      </c>
      <c r="C6723" s="4">
        <v>42997</v>
      </c>
      <c r="D6723" s="4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 s="17">
        <v>6.0632000000000001</v>
      </c>
      <c r="V6723">
        <f t="shared" si="735"/>
        <v>2017</v>
      </c>
      <c r="W6723" t="str">
        <f t="shared" si="736"/>
        <v>Sep</v>
      </c>
      <c r="X6723" s="9" t="str">
        <f>Sample___Superstore[[#This Row],[Order Year]]&amp;"-"&amp;Sample___Superstore[[#This Row],[Order Month]]</f>
        <v>2017-Sep</v>
      </c>
      <c r="Y6723" s="10">
        <f>Sample___Superstore6[[#This Row],[Profit]]/Sample___Superstore6[[#This Row],[Sales]]</f>
        <v>0.26</v>
      </c>
      <c r="Z6723" s="9">
        <f t="shared" si="737"/>
        <v>5</v>
      </c>
      <c r="AA6723" s="17">
        <f t="shared" si="738"/>
        <v>3.0316000000000001</v>
      </c>
      <c r="AB6723" s="17">
        <f t="shared" si="739"/>
        <v>11.66</v>
      </c>
      <c r="AC6723" s="17">
        <f t="shared" si="740"/>
        <v>0</v>
      </c>
      <c r="AD6723" s="17">
        <f t="shared" si="741"/>
        <v>23.32</v>
      </c>
    </row>
    <row r="6724" spans="1:30">
      <c r="A6724">
        <v>6723</v>
      </c>
      <c r="B6724" t="s">
        <v>9064</v>
      </c>
      <c r="C6724" s="4">
        <v>42997</v>
      </c>
      <c r="D6724" s="4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 s="17">
        <v>4.8545999999999996</v>
      </c>
      <c r="V6724">
        <f t="shared" si="735"/>
        <v>2017</v>
      </c>
      <c r="W6724" t="str">
        <f t="shared" si="736"/>
        <v>Sep</v>
      </c>
      <c r="X6724" s="9" t="str">
        <f>Sample___Superstore[[#This Row],[Order Year]]&amp;"-"&amp;Sample___Superstore[[#This Row],[Order Month]]</f>
        <v>2017-Sep</v>
      </c>
      <c r="Y6724" s="10">
        <f>Sample___Superstore6[[#This Row],[Profit]]/Sample___Superstore6[[#This Row],[Sales]]</f>
        <v>0.28999999999999998</v>
      </c>
      <c r="Z6724" s="9">
        <f t="shared" si="737"/>
        <v>5</v>
      </c>
      <c r="AA6724" s="17">
        <f t="shared" si="738"/>
        <v>1.6181999999999999</v>
      </c>
      <c r="AB6724" s="17">
        <f t="shared" si="739"/>
        <v>5.5799999999999992</v>
      </c>
      <c r="AC6724" s="17">
        <f t="shared" si="740"/>
        <v>0</v>
      </c>
      <c r="AD6724" s="17">
        <f t="shared" si="741"/>
        <v>16.739999999999998</v>
      </c>
    </row>
    <row r="6725" spans="1:30">
      <c r="A6725">
        <v>6724</v>
      </c>
      <c r="B6725" t="s">
        <v>9065</v>
      </c>
      <c r="C6725" s="4">
        <v>42982</v>
      </c>
      <c r="D6725" s="4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 s="17">
        <v>6.9653999999999998</v>
      </c>
      <c r="V6725">
        <f t="shared" si="735"/>
        <v>2017</v>
      </c>
      <c r="W6725" t="str">
        <f t="shared" si="736"/>
        <v>Sep</v>
      </c>
      <c r="X6725" s="9" t="str">
        <f>Sample___Superstore[[#This Row],[Order Year]]&amp;"-"&amp;Sample___Superstore[[#This Row],[Order Month]]</f>
        <v>2017-Sep</v>
      </c>
      <c r="Y6725" s="10">
        <f>Sample___Superstore6[[#This Row],[Profit]]/Sample___Superstore6[[#This Row],[Sales]]</f>
        <v>0.47</v>
      </c>
      <c r="Z6725" s="9">
        <f t="shared" si="737"/>
        <v>2</v>
      </c>
      <c r="AA6725" s="17">
        <f t="shared" si="738"/>
        <v>1.1609</v>
      </c>
      <c r="AB6725" s="17">
        <f t="shared" si="739"/>
        <v>2.4700000000000002</v>
      </c>
      <c r="AC6725" s="17">
        <f t="shared" si="740"/>
        <v>0</v>
      </c>
      <c r="AD6725" s="17">
        <f t="shared" si="741"/>
        <v>14.82</v>
      </c>
    </row>
    <row r="6726" spans="1:30">
      <c r="A6726">
        <v>6725</v>
      </c>
      <c r="B6726" t="s">
        <v>9066</v>
      </c>
      <c r="C6726" s="4">
        <v>42625</v>
      </c>
      <c r="D6726" s="4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 s="17">
        <v>4.8162000000000003</v>
      </c>
      <c r="V6726">
        <f t="shared" si="735"/>
        <v>2016</v>
      </c>
      <c r="W6726" t="str">
        <f t="shared" si="736"/>
        <v>Sep</v>
      </c>
      <c r="X6726" s="9" t="str">
        <f>Sample___Superstore[[#This Row],[Order Year]]&amp;"-"&amp;Sample___Superstore[[#This Row],[Order Month]]</f>
        <v>2016-Sep</v>
      </c>
      <c r="Y6726" s="10">
        <f>Sample___Superstore6[[#This Row],[Profit]]/Sample___Superstore6[[#This Row],[Sales]]</f>
        <v>0.46</v>
      </c>
      <c r="Z6726" s="9">
        <f t="shared" si="737"/>
        <v>4</v>
      </c>
      <c r="AA6726" s="17">
        <f t="shared" si="738"/>
        <v>1.6054000000000002</v>
      </c>
      <c r="AB6726" s="17">
        <f t="shared" si="739"/>
        <v>3.49</v>
      </c>
      <c r="AC6726" s="17">
        <f t="shared" si="740"/>
        <v>0</v>
      </c>
      <c r="AD6726" s="17">
        <f t="shared" si="741"/>
        <v>10.47</v>
      </c>
    </row>
    <row r="6727" spans="1:30">
      <c r="A6727">
        <v>6726</v>
      </c>
      <c r="B6727" t="s">
        <v>9066</v>
      </c>
      <c r="C6727" s="4">
        <v>42625</v>
      </c>
      <c r="D6727" s="4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 s="17">
        <v>5.2028999999999996</v>
      </c>
      <c r="V6727">
        <f t="shared" si="735"/>
        <v>2016</v>
      </c>
      <c r="W6727" t="str">
        <f t="shared" si="736"/>
        <v>Sep</v>
      </c>
      <c r="X6727" s="9" t="str">
        <f>Sample___Superstore[[#This Row],[Order Year]]&amp;"-"&amp;Sample___Superstore[[#This Row],[Order Month]]</f>
        <v>2016-Sep</v>
      </c>
      <c r="Y6727" s="10">
        <f>Sample___Superstore6[[#This Row],[Profit]]/Sample___Superstore6[[#This Row],[Sales]]</f>
        <v>0.47</v>
      </c>
      <c r="Z6727" s="9">
        <f t="shared" si="737"/>
        <v>4</v>
      </c>
      <c r="AA6727" s="17">
        <f t="shared" si="738"/>
        <v>1.7343</v>
      </c>
      <c r="AB6727" s="17">
        <f t="shared" si="739"/>
        <v>3.69</v>
      </c>
      <c r="AC6727" s="17">
        <f t="shared" si="740"/>
        <v>0</v>
      </c>
      <c r="AD6727" s="17">
        <f t="shared" si="741"/>
        <v>11.07</v>
      </c>
    </row>
    <row r="6728" spans="1:30">
      <c r="A6728">
        <v>6727</v>
      </c>
      <c r="B6728" t="s">
        <v>9066</v>
      </c>
      <c r="C6728" s="4">
        <v>42625</v>
      </c>
      <c r="D6728" s="4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 s="17">
        <v>7.7640000000000002</v>
      </c>
      <c r="V6728">
        <f t="shared" si="735"/>
        <v>2016</v>
      </c>
      <c r="W6728" t="str">
        <f t="shared" si="736"/>
        <v>Sep</v>
      </c>
      <c r="X6728" s="9" t="str">
        <f>Sample___Superstore[[#This Row],[Order Year]]&amp;"-"&amp;Sample___Superstore[[#This Row],[Order Month]]</f>
        <v>2016-Sep</v>
      </c>
      <c r="Y6728" s="10">
        <f>Sample___Superstore6[[#This Row],[Profit]]/Sample___Superstore6[[#This Row],[Sales]]</f>
        <v>0.375</v>
      </c>
      <c r="Z6728" s="9">
        <f t="shared" si="737"/>
        <v>4</v>
      </c>
      <c r="AA6728" s="17">
        <f t="shared" si="738"/>
        <v>1.9410000000000001</v>
      </c>
      <c r="AB6728" s="17">
        <f t="shared" si="739"/>
        <v>5.1760000000000002</v>
      </c>
      <c r="AC6728" s="17">
        <f t="shared" si="740"/>
        <v>4.1408000000000005</v>
      </c>
      <c r="AD6728" s="17">
        <f t="shared" si="741"/>
        <v>16.563200000000002</v>
      </c>
    </row>
    <row r="6729" spans="1:30">
      <c r="A6729">
        <v>6728</v>
      </c>
      <c r="B6729" t="s">
        <v>9067</v>
      </c>
      <c r="C6729" s="4">
        <v>42957</v>
      </c>
      <c r="D6729" s="4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 s="17">
        <v>83.284000000000006</v>
      </c>
      <c r="V6729">
        <f t="shared" si="735"/>
        <v>2017</v>
      </c>
      <c r="W6729" t="str">
        <f t="shared" si="736"/>
        <v>Aug</v>
      </c>
      <c r="X6729" s="9" t="str">
        <f>Sample___Superstore[[#This Row],[Order Year]]&amp;"-"&amp;Sample___Superstore[[#This Row],[Order Month]]</f>
        <v>2017-Aug</v>
      </c>
      <c r="Y6729" s="10">
        <f>Sample___Superstore6[[#This Row],[Profit]]/Sample___Superstore6[[#This Row],[Sales]]</f>
        <v>0.47000000000000008</v>
      </c>
      <c r="Z6729" s="9">
        <f t="shared" si="737"/>
        <v>5</v>
      </c>
      <c r="AA6729" s="17">
        <f t="shared" si="738"/>
        <v>16.6568</v>
      </c>
      <c r="AB6729" s="17">
        <f t="shared" si="739"/>
        <v>35.44</v>
      </c>
      <c r="AC6729" s="17">
        <f t="shared" si="740"/>
        <v>0</v>
      </c>
      <c r="AD6729" s="17">
        <f t="shared" si="741"/>
        <v>177.2</v>
      </c>
    </row>
    <row r="6730" spans="1:30">
      <c r="A6730">
        <v>6729</v>
      </c>
      <c r="B6730" t="s">
        <v>9068</v>
      </c>
      <c r="C6730" s="4">
        <v>42678</v>
      </c>
      <c r="D6730" s="4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 s="17">
        <v>8.2056000000000004</v>
      </c>
      <c r="V6730">
        <f t="shared" si="735"/>
        <v>2016</v>
      </c>
      <c r="W6730" t="str">
        <f t="shared" si="736"/>
        <v>Nov</v>
      </c>
      <c r="X6730" s="9" t="str">
        <f>Sample___Superstore[[#This Row],[Order Year]]&amp;"-"&amp;Sample___Superstore[[#This Row],[Order Month]]</f>
        <v>2016-Nov</v>
      </c>
      <c r="Y6730" s="10">
        <f>Sample___Superstore6[[#This Row],[Profit]]/Sample___Superstore6[[#This Row],[Sales]]</f>
        <v>0.16250000000000001</v>
      </c>
      <c r="Z6730" s="9">
        <f t="shared" si="737"/>
        <v>5</v>
      </c>
      <c r="AA6730" s="17">
        <f t="shared" si="738"/>
        <v>1.3676000000000001</v>
      </c>
      <c r="AB6730" s="17">
        <f t="shared" si="739"/>
        <v>8.4160000000000004</v>
      </c>
      <c r="AC6730" s="17">
        <f t="shared" si="740"/>
        <v>10.099200000000002</v>
      </c>
      <c r="AD6730" s="17">
        <f t="shared" si="741"/>
        <v>40.396799999999999</v>
      </c>
    </row>
    <row r="6731" spans="1:30">
      <c r="A6731">
        <v>6730</v>
      </c>
      <c r="B6731" t="s">
        <v>9069</v>
      </c>
      <c r="C6731" s="4">
        <v>42173</v>
      </c>
      <c r="D6731" s="4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 s="17">
        <v>-4.4946000000000002</v>
      </c>
      <c r="V6731">
        <f t="shared" si="735"/>
        <v>2015</v>
      </c>
      <c r="W6731" t="str">
        <f t="shared" si="736"/>
        <v>Jun</v>
      </c>
      <c r="X6731" s="9" t="str">
        <f>Sample___Superstore[[#This Row],[Order Year]]&amp;"-"&amp;Sample___Superstore[[#This Row],[Order Month]]</f>
        <v>2015-Jun</v>
      </c>
      <c r="Y6731" s="10">
        <f>Sample___Superstore6[[#This Row],[Profit]]/Sample___Superstore6[[#This Row],[Sales]]</f>
        <v>-0.73333333333333339</v>
      </c>
      <c r="Z6731" s="9">
        <f t="shared" si="737"/>
        <v>2</v>
      </c>
      <c r="AA6731" s="17">
        <f t="shared" si="738"/>
        <v>-1.4982</v>
      </c>
      <c r="AB6731" s="17">
        <f t="shared" si="739"/>
        <v>2.0429999999999997</v>
      </c>
      <c r="AC6731" s="17">
        <f t="shared" si="740"/>
        <v>4.2902999999999993</v>
      </c>
      <c r="AD6731" s="17">
        <f t="shared" si="741"/>
        <v>1.8387000000000002</v>
      </c>
    </row>
    <row r="6732" spans="1:30">
      <c r="A6732">
        <v>6731</v>
      </c>
      <c r="B6732" t="s">
        <v>9069</v>
      </c>
      <c r="C6732" s="4">
        <v>42173</v>
      </c>
      <c r="D6732" s="4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 s="17">
        <v>56.2744</v>
      </c>
      <c r="V6732">
        <f t="shared" si="735"/>
        <v>2015</v>
      </c>
      <c r="W6732" t="str">
        <f t="shared" si="736"/>
        <v>Jun</v>
      </c>
      <c r="X6732" s="9" t="str">
        <f>Sample___Superstore[[#This Row],[Order Year]]&amp;"-"&amp;Sample___Superstore[[#This Row],[Order Month]]</f>
        <v>2015-Jun</v>
      </c>
      <c r="Y6732" s="10">
        <f>Sample___Superstore6[[#This Row],[Profit]]/Sample___Superstore6[[#This Row],[Sales]]</f>
        <v>8.7500000000000008E-2</v>
      </c>
      <c r="Z6732" s="9">
        <f t="shared" si="737"/>
        <v>2</v>
      </c>
      <c r="AA6732" s="17">
        <f t="shared" si="738"/>
        <v>14.0686</v>
      </c>
      <c r="AB6732" s="17">
        <f t="shared" si="739"/>
        <v>160.78399999999999</v>
      </c>
      <c r="AC6732" s="17">
        <f t="shared" si="740"/>
        <v>128.62719999999999</v>
      </c>
      <c r="AD6732" s="17">
        <f t="shared" si="741"/>
        <v>514.50879999999995</v>
      </c>
    </row>
    <row r="6733" spans="1:30">
      <c r="A6733">
        <v>6732</v>
      </c>
      <c r="B6733" t="s">
        <v>9069</v>
      </c>
      <c r="C6733" s="4">
        <v>42173</v>
      </c>
      <c r="D6733" s="4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 s="17">
        <v>7.2576000000000001</v>
      </c>
      <c r="V6733">
        <f t="shared" si="735"/>
        <v>2015</v>
      </c>
      <c r="W6733" t="str">
        <f t="shared" si="736"/>
        <v>Jun</v>
      </c>
      <c r="X6733" s="9" t="str">
        <f>Sample___Superstore[[#This Row],[Order Year]]&amp;"-"&amp;Sample___Superstore[[#This Row],[Order Month]]</f>
        <v>2015-Jun</v>
      </c>
      <c r="Y6733" s="10">
        <f>Sample___Superstore6[[#This Row],[Profit]]/Sample___Superstore6[[#This Row],[Sales]]</f>
        <v>0.35</v>
      </c>
      <c r="Z6733" s="9">
        <f t="shared" si="737"/>
        <v>2</v>
      </c>
      <c r="AA6733" s="17">
        <f t="shared" si="738"/>
        <v>1.8144</v>
      </c>
      <c r="AB6733" s="17">
        <f t="shared" si="739"/>
        <v>5.1840000000000002</v>
      </c>
      <c r="AC6733" s="17">
        <f t="shared" si="740"/>
        <v>4.1472000000000007</v>
      </c>
      <c r="AD6733" s="17">
        <f t="shared" si="741"/>
        <v>16.588799999999999</v>
      </c>
    </row>
    <row r="6734" spans="1:30">
      <c r="A6734">
        <v>6733</v>
      </c>
      <c r="B6734" t="s">
        <v>9070</v>
      </c>
      <c r="C6734" s="4">
        <v>41824</v>
      </c>
      <c r="D6734" s="4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 s="17">
        <v>62.137599999999999</v>
      </c>
      <c r="V6734">
        <f t="shared" si="735"/>
        <v>2014</v>
      </c>
      <c r="W6734" t="str">
        <f t="shared" si="736"/>
        <v>Jul</v>
      </c>
      <c r="X6734" s="9" t="str">
        <f>Sample___Superstore[[#This Row],[Order Year]]&amp;"-"&amp;Sample___Superstore[[#This Row],[Order Month]]</f>
        <v>2014-Jul</v>
      </c>
      <c r="Y6734" s="10">
        <f>Sample___Superstore6[[#This Row],[Profit]]/Sample___Superstore6[[#This Row],[Sales]]</f>
        <v>0.35</v>
      </c>
      <c r="Z6734" s="9">
        <f t="shared" si="737"/>
        <v>3</v>
      </c>
      <c r="AA6734" s="17">
        <f t="shared" si="738"/>
        <v>15.5344</v>
      </c>
      <c r="AB6734" s="17">
        <f t="shared" si="739"/>
        <v>44.384</v>
      </c>
      <c r="AC6734" s="17">
        <f t="shared" si="740"/>
        <v>35.507200000000005</v>
      </c>
      <c r="AD6734" s="17">
        <f t="shared" si="741"/>
        <v>142.02879999999999</v>
      </c>
    </row>
    <row r="6735" spans="1:30">
      <c r="A6735">
        <v>6734</v>
      </c>
      <c r="B6735" t="s">
        <v>9070</v>
      </c>
      <c r="C6735" s="4">
        <v>41824</v>
      </c>
      <c r="D6735" s="4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 s="17">
        <v>3.2431999999999999</v>
      </c>
      <c r="V6735">
        <f t="shared" si="735"/>
        <v>2014</v>
      </c>
      <c r="W6735" t="str">
        <f t="shared" si="736"/>
        <v>Jul</v>
      </c>
      <c r="X6735" s="9" t="str">
        <f>Sample___Superstore[[#This Row],[Order Year]]&amp;"-"&amp;Sample___Superstore[[#This Row],[Order Month]]</f>
        <v>2014-Jul</v>
      </c>
      <c r="Y6735" s="10">
        <f>Sample___Superstore6[[#This Row],[Profit]]/Sample___Superstore6[[#This Row],[Sales]]</f>
        <v>9.9999999999999992E-2</v>
      </c>
      <c r="Z6735" s="9">
        <f t="shared" si="737"/>
        <v>3</v>
      </c>
      <c r="AA6735" s="17">
        <f t="shared" si="738"/>
        <v>1.6215999999999999</v>
      </c>
      <c r="AB6735" s="17">
        <f t="shared" si="739"/>
        <v>16.216000000000001</v>
      </c>
      <c r="AC6735" s="17">
        <f t="shared" si="740"/>
        <v>6.4864000000000006</v>
      </c>
      <c r="AD6735" s="17">
        <f t="shared" si="741"/>
        <v>25.945600000000002</v>
      </c>
    </row>
    <row r="6736" spans="1:30">
      <c r="A6736">
        <v>6735</v>
      </c>
      <c r="B6736" t="s">
        <v>9071</v>
      </c>
      <c r="C6736" s="4">
        <v>42358</v>
      </c>
      <c r="D6736" s="4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 s="17">
        <v>3.9474</v>
      </c>
      <c r="V6736">
        <f t="shared" si="735"/>
        <v>2015</v>
      </c>
      <c r="W6736" t="str">
        <f t="shared" si="736"/>
        <v>Dec</v>
      </c>
      <c r="X6736" s="9" t="str">
        <f>Sample___Superstore[[#This Row],[Order Year]]&amp;"-"&amp;Sample___Superstore[[#This Row],[Order Month]]</f>
        <v>2015-Dec</v>
      </c>
      <c r="Y6736" s="10">
        <f>Sample___Superstore6[[#This Row],[Profit]]/Sample___Superstore6[[#This Row],[Sales]]</f>
        <v>0.33750000000000002</v>
      </c>
      <c r="Z6736" s="9">
        <f t="shared" si="737"/>
        <v>5</v>
      </c>
      <c r="AA6736" s="17">
        <f t="shared" si="738"/>
        <v>1.9737</v>
      </c>
      <c r="AB6736" s="17">
        <f t="shared" si="739"/>
        <v>5.8479999999999999</v>
      </c>
      <c r="AC6736" s="17">
        <f t="shared" si="740"/>
        <v>2.3391999999999999</v>
      </c>
      <c r="AD6736" s="17">
        <f t="shared" si="741"/>
        <v>9.3567999999999998</v>
      </c>
    </row>
    <row r="6737" spans="1:30">
      <c r="A6737">
        <v>6736</v>
      </c>
      <c r="B6737" t="s">
        <v>9072</v>
      </c>
      <c r="C6737" s="4">
        <v>42470</v>
      </c>
      <c r="D6737" s="4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 s="17">
        <v>44.366399999999999</v>
      </c>
      <c r="V6737">
        <f t="shared" si="735"/>
        <v>2016</v>
      </c>
      <c r="W6737" t="str">
        <f t="shared" si="736"/>
        <v>Apr</v>
      </c>
      <c r="X6737" s="9" t="str">
        <f>Sample___Superstore[[#This Row],[Order Year]]&amp;"-"&amp;Sample___Superstore[[#This Row],[Order Month]]</f>
        <v>2016-Apr</v>
      </c>
      <c r="Y6737" s="10">
        <f>Sample___Superstore6[[#This Row],[Profit]]/Sample___Superstore6[[#This Row],[Sales]]</f>
        <v>0.38999999999999996</v>
      </c>
      <c r="Z6737" s="9">
        <f t="shared" si="737"/>
        <v>7</v>
      </c>
      <c r="AA6737" s="17">
        <f t="shared" si="738"/>
        <v>14.7888</v>
      </c>
      <c r="AB6737" s="17">
        <f t="shared" si="739"/>
        <v>37.92</v>
      </c>
      <c r="AC6737" s="17">
        <f t="shared" si="740"/>
        <v>0</v>
      </c>
      <c r="AD6737" s="17">
        <f t="shared" si="741"/>
        <v>113.76</v>
      </c>
    </row>
    <row r="6738" spans="1:30">
      <c r="A6738">
        <v>6737</v>
      </c>
      <c r="B6738" t="s">
        <v>9072</v>
      </c>
      <c r="C6738" s="4">
        <v>42470</v>
      </c>
      <c r="D6738" s="4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 s="17">
        <v>81.131399999999999</v>
      </c>
      <c r="V6738">
        <f t="shared" si="735"/>
        <v>2016</v>
      </c>
      <c r="W6738" t="str">
        <f t="shared" si="736"/>
        <v>Apr</v>
      </c>
      <c r="X6738" s="9" t="str">
        <f>Sample___Superstore[[#This Row],[Order Year]]&amp;"-"&amp;Sample___Superstore[[#This Row],[Order Month]]</f>
        <v>2016-Apr</v>
      </c>
      <c r="Y6738" s="10">
        <f>Sample___Superstore6[[#This Row],[Profit]]/Sample___Superstore6[[#This Row],[Sales]]</f>
        <v>0.14000000000000001</v>
      </c>
      <c r="Z6738" s="9">
        <f t="shared" si="737"/>
        <v>7</v>
      </c>
      <c r="AA6738" s="17">
        <f t="shared" si="738"/>
        <v>27.043800000000001</v>
      </c>
      <c r="AB6738" s="17">
        <f t="shared" si="739"/>
        <v>193.17</v>
      </c>
      <c r="AC6738" s="17">
        <f t="shared" si="740"/>
        <v>0</v>
      </c>
      <c r="AD6738" s="17">
        <f t="shared" si="741"/>
        <v>579.51</v>
      </c>
    </row>
    <row r="6739" spans="1:30">
      <c r="A6739">
        <v>6738</v>
      </c>
      <c r="B6739" t="s">
        <v>9072</v>
      </c>
      <c r="C6739" s="4">
        <v>42470</v>
      </c>
      <c r="D6739" s="4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 s="17">
        <v>6.0263999999999998</v>
      </c>
      <c r="V6739">
        <f t="shared" si="735"/>
        <v>2016</v>
      </c>
      <c r="W6739" t="str">
        <f t="shared" si="736"/>
        <v>Apr</v>
      </c>
      <c r="X6739" s="9" t="str">
        <f>Sample___Superstore[[#This Row],[Order Year]]&amp;"-"&amp;Sample___Superstore[[#This Row],[Order Month]]</f>
        <v>2016-Apr</v>
      </c>
      <c r="Y6739" s="10">
        <f>Sample___Superstore6[[#This Row],[Profit]]/Sample___Superstore6[[#This Row],[Sales]]</f>
        <v>0.04</v>
      </c>
      <c r="Z6739" s="9">
        <f t="shared" si="737"/>
        <v>7</v>
      </c>
      <c r="AA6739" s="17">
        <f t="shared" si="738"/>
        <v>0.66959999999999997</v>
      </c>
      <c r="AB6739" s="17">
        <f t="shared" si="739"/>
        <v>16.739999999999998</v>
      </c>
      <c r="AC6739" s="17">
        <f t="shared" si="740"/>
        <v>0</v>
      </c>
      <c r="AD6739" s="17">
        <f t="shared" si="741"/>
        <v>150.66</v>
      </c>
    </row>
    <row r="6740" spans="1:30">
      <c r="A6740">
        <v>6739</v>
      </c>
      <c r="B6740" t="s">
        <v>9072</v>
      </c>
      <c r="C6740" s="4">
        <v>42470</v>
      </c>
      <c r="D6740" s="4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 s="17">
        <v>15.6104</v>
      </c>
      <c r="V6740">
        <f t="shared" si="735"/>
        <v>2016</v>
      </c>
      <c r="W6740" t="str">
        <f t="shared" si="736"/>
        <v>Apr</v>
      </c>
      <c r="X6740" s="9" t="str">
        <f>Sample___Superstore[[#This Row],[Order Year]]&amp;"-"&amp;Sample___Superstore[[#This Row],[Order Month]]</f>
        <v>2016-Apr</v>
      </c>
      <c r="Y6740" s="10">
        <f>Sample___Superstore6[[#This Row],[Profit]]/Sample___Superstore6[[#This Row],[Sales]]</f>
        <v>0.32500000000000001</v>
      </c>
      <c r="Z6740" s="9">
        <f t="shared" si="737"/>
        <v>7</v>
      </c>
      <c r="AA6740" s="17">
        <f t="shared" si="738"/>
        <v>3.9026000000000001</v>
      </c>
      <c r="AB6740" s="17">
        <f t="shared" si="739"/>
        <v>12.007999999999999</v>
      </c>
      <c r="AC6740" s="17">
        <f t="shared" si="740"/>
        <v>9.6064000000000007</v>
      </c>
      <c r="AD6740" s="17">
        <f t="shared" si="741"/>
        <v>38.425599999999996</v>
      </c>
    </row>
    <row r="6741" spans="1:30">
      <c r="A6741">
        <v>6740</v>
      </c>
      <c r="B6741" t="s">
        <v>9073</v>
      </c>
      <c r="C6741" s="4">
        <v>41785</v>
      </c>
      <c r="D6741" s="4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 s="17">
        <v>7.6967999999999996</v>
      </c>
      <c r="V6741">
        <f t="shared" si="735"/>
        <v>2014</v>
      </c>
      <c r="W6741" t="str">
        <f t="shared" si="736"/>
        <v>May</v>
      </c>
      <c r="X6741" s="9" t="str">
        <f>Sample___Superstore[[#This Row],[Order Year]]&amp;"-"&amp;Sample___Superstore[[#This Row],[Order Month]]</f>
        <v>2014-May</v>
      </c>
      <c r="Y6741" s="10">
        <f>Sample___Superstore6[[#This Row],[Profit]]/Sample___Superstore6[[#This Row],[Sales]]</f>
        <v>7.4999999999999997E-2</v>
      </c>
      <c r="Z6741" s="9">
        <f t="shared" si="737"/>
        <v>5</v>
      </c>
      <c r="AA6741" s="17">
        <f t="shared" si="738"/>
        <v>2.5655999999999999</v>
      </c>
      <c r="AB6741" s="17">
        <f t="shared" si="739"/>
        <v>34.207999999999998</v>
      </c>
      <c r="AC6741" s="17">
        <f t="shared" si="740"/>
        <v>20.524799999999999</v>
      </c>
      <c r="AD6741" s="17">
        <f t="shared" si="741"/>
        <v>82.099199999999996</v>
      </c>
    </row>
    <row r="6742" spans="1:30">
      <c r="A6742">
        <v>6741</v>
      </c>
      <c r="B6742" t="s">
        <v>9073</v>
      </c>
      <c r="C6742" s="4">
        <v>41785</v>
      </c>
      <c r="D6742" s="4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 s="17">
        <v>-5.1395999999999997</v>
      </c>
      <c r="V6742">
        <f t="shared" si="735"/>
        <v>2014</v>
      </c>
      <c r="W6742" t="str">
        <f t="shared" si="736"/>
        <v>May</v>
      </c>
      <c r="X6742" s="9" t="str">
        <f>Sample___Superstore[[#This Row],[Order Year]]&amp;"-"&amp;Sample___Superstore[[#This Row],[Order Month]]</f>
        <v>2014-May</v>
      </c>
      <c r="Y6742" s="10">
        <f>Sample___Superstore6[[#This Row],[Profit]]/Sample___Superstore6[[#This Row],[Sales]]</f>
        <v>-1.4285714285714285E-2</v>
      </c>
      <c r="Z6742" s="9">
        <f t="shared" si="737"/>
        <v>5</v>
      </c>
      <c r="AA6742" s="17">
        <f t="shared" si="738"/>
        <v>-2.5697999999999999</v>
      </c>
      <c r="AB6742" s="17">
        <f t="shared" si="739"/>
        <v>179.886</v>
      </c>
      <c r="AC6742" s="17">
        <f t="shared" si="740"/>
        <v>107.93159999999999</v>
      </c>
      <c r="AD6742" s="17">
        <f t="shared" si="741"/>
        <v>251.84039999999999</v>
      </c>
    </row>
    <row r="6743" spans="1:30">
      <c r="A6743">
        <v>6742</v>
      </c>
      <c r="B6743" t="s">
        <v>9073</v>
      </c>
      <c r="C6743" s="4">
        <v>41785</v>
      </c>
      <c r="D6743" s="4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 s="17">
        <v>3.1806000000000001</v>
      </c>
      <c r="V6743">
        <f t="shared" si="735"/>
        <v>2014</v>
      </c>
      <c r="W6743" t="str">
        <f t="shared" si="736"/>
        <v>May</v>
      </c>
      <c r="X6743" s="9" t="str">
        <f>Sample___Superstore[[#This Row],[Order Year]]&amp;"-"&amp;Sample___Superstore[[#This Row],[Order Month]]</f>
        <v>2014-May</v>
      </c>
      <c r="Y6743" s="10">
        <f>Sample___Superstore6[[#This Row],[Profit]]/Sample___Superstore6[[#This Row],[Sales]]</f>
        <v>0.23750000000000002</v>
      </c>
      <c r="Z6743" s="9">
        <f t="shared" si="737"/>
        <v>5</v>
      </c>
      <c r="AA6743" s="17">
        <f t="shared" si="738"/>
        <v>1.0602</v>
      </c>
      <c r="AB6743" s="17">
        <f t="shared" si="739"/>
        <v>4.4639999999999995</v>
      </c>
      <c r="AC6743" s="17">
        <f t="shared" si="740"/>
        <v>2.6783999999999999</v>
      </c>
      <c r="AD6743" s="17">
        <f t="shared" si="741"/>
        <v>10.7136</v>
      </c>
    </row>
    <row r="6744" spans="1:30">
      <c r="A6744">
        <v>6743</v>
      </c>
      <c r="B6744" t="s">
        <v>9074</v>
      </c>
      <c r="C6744" s="4">
        <v>42922</v>
      </c>
      <c r="D6744" s="4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17">
        <v>-13.7403</v>
      </c>
      <c r="V6744">
        <f t="shared" si="735"/>
        <v>2017</v>
      </c>
      <c r="W6744" t="str">
        <f t="shared" si="736"/>
        <v>Jul</v>
      </c>
      <c r="X6744" s="9" t="str">
        <f>Sample___Superstore[[#This Row],[Order Year]]&amp;"-"&amp;Sample___Superstore[[#This Row],[Order Month]]</f>
        <v>2017-Jul</v>
      </c>
      <c r="Y6744" s="10">
        <f>Sample___Superstore6[[#This Row],[Profit]]/Sample___Superstore6[[#This Row],[Sales]]</f>
        <v>-0.1125</v>
      </c>
      <c r="Z6744" s="9">
        <f t="shared" si="737"/>
        <v>5</v>
      </c>
      <c r="AA6744" s="17">
        <f t="shared" si="738"/>
        <v>-4.5800999999999998</v>
      </c>
      <c r="AB6744" s="17">
        <f t="shared" si="739"/>
        <v>40.711999999999996</v>
      </c>
      <c r="AC6744" s="17">
        <f t="shared" si="740"/>
        <v>24.427199999999999</v>
      </c>
      <c r="AD6744" s="17">
        <f t="shared" si="741"/>
        <v>97.708799999999997</v>
      </c>
    </row>
    <row r="6745" spans="1:30">
      <c r="A6745">
        <v>6744</v>
      </c>
      <c r="B6745" t="s">
        <v>9075</v>
      </c>
      <c r="C6745" s="4">
        <v>42051</v>
      </c>
      <c r="D6745" s="4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 s="17">
        <v>16.146000000000001</v>
      </c>
      <c r="V6745">
        <f t="shared" si="735"/>
        <v>2015</v>
      </c>
      <c r="W6745" t="str">
        <f t="shared" si="736"/>
        <v>Feb</v>
      </c>
      <c r="X6745" s="9" t="str">
        <f>Sample___Superstore[[#This Row],[Order Year]]&amp;"-"&amp;Sample___Superstore[[#This Row],[Order Month]]</f>
        <v>2015-Feb</v>
      </c>
      <c r="Y6745" s="10">
        <f>Sample___Superstore6[[#This Row],[Profit]]/Sample___Superstore6[[#This Row],[Sales]]</f>
        <v>0.45</v>
      </c>
      <c r="Z6745" s="9">
        <f t="shared" si="737"/>
        <v>4</v>
      </c>
      <c r="AA6745" s="17">
        <f t="shared" si="738"/>
        <v>2.6910000000000003</v>
      </c>
      <c r="AB6745" s="17">
        <f t="shared" si="739"/>
        <v>5.98</v>
      </c>
      <c r="AC6745" s="17">
        <f t="shared" si="740"/>
        <v>0</v>
      </c>
      <c r="AD6745" s="17">
        <f t="shared" si="741"/>
        <v>35.880000000000003</v>
      </c>
    </row>
    <row r="6746" spans="1:30">
      <c r="A6746">
        <v>6745</v>
      </c>
      <c r="B6746" t="s">
        <v>9076</v>
      </c>
      <c r="C6746" s="4">
        <v>42902</v>
      </c>
      <c r="D6746" s="4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 s="17">
        <v>107.9892</v>
      </c>
      <c r="V6746">
        <f t="shared" si="735"/>
        <v>2017</v>
      </c>
      <c r="W6746" t="str">
        <f t="shared" si="736"/>
        <v>Jun</v>
      </c>
      <c r="X6746" s="9" t="str">
        <f>Sample___Superstore[[#This Row],[Order Year]]&amp;"-"&amp;Sample___Superstore[[#This Row],[Order Month]]</f>
        <v>2017-Jun</v>
      </c>
      <c r="Y6746" s="10">
        <f>Sample___Superstore6[[#This Row],[Profit]]/Sample___Superstore6[[#This Row],[Sales]]</f>
        <v>0.22500000000000001</v>
      </c>
      <c r="Z6746" s="9">
        <f t="shared" si="737"/>
        <v>2</v>
      </c>
      <c r="AA6746" s="17">
        <f t="shared" si="738"/>
        <v>17.998200000000001</v>
      </c>
      <c r="AB6746" s="17">
        <f t="shared" si="739"/>
        <v>79.992000000000004</v>
      </c>
      <c r="AC6746" s="17">
        <f t="shared" si="740"/>
        <v>95.990400000000008</v>
      </c>
      <c r="AD6746" s="17">
        <f t="shared" si="741"/>
        <v>383.96159999999998</v>
      </c>
    </row>
    <row r="6747" spans="1:30">
      <c r="A6747">
        <v>6746</v>
      </c>
      <c r="B6747" t="s">
        <v>9076</v>
      </c>
      <c r="C6747" s="4">
        <v>42902</v>
      </c>
      <c r="D6747" s="4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 s="17">
        <v>1.794</v>
      </c>
      <c r="V6747">
        <f t="shared" si="735"/>
        <v>2017</v>
      </c>
      <c r="W6747" t="str">
        <f t="shared" si="736"/>
        <v>Jun</v>
      </c>
      <c r="X6747" s="9" t="str">
        <f>Sample___Superstore[[#This Row],[Order Year]]&amp;"-"&amp;Sample___Superstore[[#This Row],[Order Month]]</f>
        <v>2017-Jun</v>
      </c>
      <c r="Y6747" s="10">
        <f>Sample___Superstore6[[#This Row],[Profit]]/Sample___Superstore6[[#This Row],[Sales]]</f>
        <v>7.4999999999999997E-2</v>
      </c>
      <c r="Z6747" s="9">
        <f t="shared" si="737"/>
        <v>2</v>
      </c>
      <c r="AA6747" s="17">
        <f t="shared" si="738"/>
        <v>0.35880000000000001</v>
      </c>
      <c r="AB6747" s="17">
        <f t="shared" si="739"/>
        <v>4.7840000000000007</v>
      </c>
      <c r="AC6747" s="17">
        <f t="shared" si="740"/>
        <v>4.7840000000000007</v>
      </c>
      <c r="AD6747" s="17">
        <f t="shared" si="741"/>
        <v>19.136000000000003</v>
      </c>
    </row>
    <row r="6748" spans="1:30">
      <c r="A6748">
        <v>6747</v>
      </c>
      <c r="B6748" t="s">
        <v>9077</v>
      </c>
      <c r="C6748" s="4">
        <v>43052</v>
      </c>
      <c r="D6748" s="4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 s="17">
        <v>163.78700000000001</v>
      </c>
      <c r="V6748">
        <f t="shared" si="735"/>
        <v>2017</v>
      </c>
      <c r="W6748" t="str">
        <f t="shared" si="736"/>
        <v>Nov</v>
      </c>
      <c r="X6748" s="9" t="str">
        <f>Sample___Superstore[[#This Row],[Order Year]]&amp;"-"&amp;Sample___Superstore[[#This Row],[Order Month]]</f>
        <v>2017-Nov</v>
      </c>
      <c r="Y6748" s="10">
        <f>Sample___Superstore6[[#This Row],[Profit]]/Sample___Superstore6[[#This Row],[Sales]]</f>
        <v>0.26</v>
      </c>
      <c r="Z6748" s="9">
        <f t="shared" si="737"/>
        <v>3</v>
      </c>
      <c r="AA6748" s="17">
        <f t="shared" si="738"/>
        <v>32.757400000000004</v>
      </c>
      <c r="AB6748" s="17">
        <f t="shared" si="739"/>
        <v>125.99000000000001</v>
      </c>
      <c r="AC6748" s="17">
        <f t="shared" si="740"/>
        <v>0</v>
      </c>
      <c r="AD6748" s="17">
        <f t="shared" si="741"/>
        <v>629.95000000000005</v>
      </c>
    </row>
    <row r="6749" spans="1:30">
      <c r="A6749">
        <v>6748</v>
      </c>
      <c r="B6749" t="s">
        <v>9078</v>
      </c>
      <c r="C6749" s="4">
        <v>43080</v>
      </c>
      <c r="D6749" s="4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 s="17">
        <v>5.0462999999999996</v>
      </c>
      <c r="V6749">
        <f t="shared" si="735"/>
        <v>2017</v>
      </c>
      <c r="W6749" t="str">
        <f t="shared" si="736"/>
        <v>Dec</v>
      </c>
      <c r="X6749" s="9" t="str">
        <f>Sample___Superstore[[#This Row],[Order Year]]&amp;"-"&amp;Sample___Superstore[[#This Row],[Order Month]]</f>
        <v>2017-Dec</v>
      </c>
      <c r="Y6749" s="10">
        <f>Sample___Superstore6[[#This Row],[Profit]]/Sample___Superstore6[[#This Row],[Sales]]</f>
        <v>0.33749999999999997</v>
      </c>
      <c r="Z6749" s="9">
        <f t="shared" si="737"/>
        <v>4</v>
      </c>
      <c r="AA6749" s="17">
        <f t="shared" si="738"/>
        <v>5.0462999999999996</v>
      </c>
      <c r="AB6749" s="17">
        <f t="shared" si="739"/>
        <v>14.952</v>
      </c>
      <c r="AC6749" s="17">
        <f t="shared" si="740"/>
        <v>2.9904000000000002</v>
      </c>
      <c r="AD6749" s="17">
        <f t="shared" si="741"/>
        <v>11.961600000000001</v>
      </c>
    </row>
    <row r="6750" spans="1:30">
      <c r="A6750">
        <v>6749</v>
      </c>
      <c r="B6750" t="s">
        <v>9078</v>
      </c>
      <c r="C6750" s="4">
        <v>43080</v>
      </c>
      <c r="D6750" s="4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 s="17">
        <v>8.0730000000000004</v>
      </c>
      <c r="V6750">
        <f t="shared" si="735"/>
        <v>2017</v>
      </c>
      <c r="W6750" t="str">
        <f t="shared" si="736"/>
        <v>Dec</v>
      </c>
      <c r="X6750" s="9" t="str">
        <f>Sample___Superstore[[#This Row],[Order Year]]&amp;"-"&amp;Sample___Superstore[[#This Row],[Order Month]]</f>
        <v>2017-Dec</v>
      </c>
      <c r="Y6750" s="10">
        <f>Sample___Superstore6[[#This Row],[Profit]]/Sample___Superstore6[[#This Row],[Sales]]</f>
        <v>0.45</v>
      </c>
      <c r="Z6750" s="9">
        <f t="shared" si="737"/>
        <v>4</v>
      </c>
      <c r="AA6750" s="17">
        <f t="shared" si="738"/>
        <v>2.6910000000000003</v>
      </c>
      <c r="AB6750" s="17">
        <f t="shared" si="739"/>
        <v>5.98</v>
      </c>
      <c r="AC6750" s="17">
        <f t="shared" si="740"/>
        <v>0</v>
      </c>
      <c r="AD6750" s="17">
        <f t="shared" si="741"/>
        <v>17.940000000000001</v>
      </c>
    </row>
    <row r="6751" spans="1:30">
      <c r="A6751">
        <v>6750</v>
      </c>
      <c r="B6751" t="s">
        <v>9078</v>
      </c>
      <c r="C6751" s="4">
        <v>43080</v>
      </c>
      <c r="D6751" s="4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 s="17">
        <v>29.245000000000001</v>
      </c>
      <c r="V6751">
        <f t="shared" si="735"/>
        <v>2017</v>
      </c>
      <c r="W6751" t="str">
        <f t="shared" si="736"/>
        <v>Dec</v>
      </c>
      <c r="X6751" s="9" t="str">
        <f>Sample___Superstore[[#This Row],[Order Year]]&amp;"-"&amp;Sample___Superstore[[#This Row],[Order Month]]</f>
        <v>2017-Dec</v>
      </c>
      <c r="Y6751" s="10">
        <f>Sample___Superstore6[[#This Row],[Profit]]/Sample___Superstore6[[#This Row],[Sales]]</f>
        <v>0.25</v>
      </c>
      <c r="Z6751" s="9">
        <f t="shared" si="737"/>
        <v>4</v>
      </c>
      <c r="AA6751" s="17">
        <f t="shared" si="738"/>
        <v>14.6225</v>
      </c>
      <c r="AB6751" s="17">
        <f t="shared" si="739"/>
        <v>58.49</v>
      </c>
      <c r="AC6751" s="17">
        <f t="shared" si="740"/>
        <v>0</v>
      </c>
      <c r="AD6751" s="17">
        <f t="shared" si="741"/>
        <v>116.98</v>
      </c>
    </row>
    <row r="6752" spans="1:30">
      <c r="A6752">
        <v>6751</v>
      </c>
      <c r="B6752" t="s">
        <v>9079</v>
      </c>
      <c r="C6752" s="4">
        <v>42549</v>
      </c>
      <c r="D6752" s="4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 s="17">
        <v>20.7332</v>
      </c>
      <c r="V6752">
        <f t="shared" si="735"/>
        <v>2016</v>
      </c>
      <c r="W6752" t="str">
        <f t="shared" si="736"/>
        <v>Jun</v>
      </c>
      <c r="X6752" s="9" t="str">
        <f>Sample___Superstore[[#This Row],[Order Year]]&amp;"-"&amp;Sample___Superstore[[#This Row],[Order Month]]</f>
        <v>2016-Jun</v>
      </c>
      <c r="Y6752" s="10">
        <f>Sample___Superstore6[[#This Row],[Profit]]/Sample___Superstore6[[#This Row],[Sales]]</f>
        <v>0.17</v>
      </c>
      <c r="Z6752" s="9">
        <f t="shared" si="737"/>
        <v>2</v>
      </c>
      <c r="AA6752" s="17">
        <f t="shared" si="738"/>
        <v>10.3666</v>
      </c>
      <c r="AB6752" s="17">
        <f t="shared" si="739"/>
        <v>60.98</v>
      </c>
      <c r="AC6752" s="17">
        <f t="shared" si="740"/>
        <v>0</v>
      </c>
      <c r="AD6752" s="17">
        <f t="shared" si="741"/>
        <v>121.96</v>
      </c>
    </row>
    <row r="6753" spans="1:30">
      <c r="A6753">
        <v>6752</v>
      </c>
      <c r="B6753" t="s">
        <v>9079</v>
      </c>
      <c r="C6753" s="4">
        <v>42549</v>
      </c>
      <c r="D6753" s="4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 s="17">
        <v>2.2724000000000002</v>
      </c>
      <c r="V6753">
        <f t="shared" si="735"/>
        <v>2016</v>
      </c>
      <c r="W6753" t="str">
        <f t="shared" si="736"/>
        <v>Jun</v>
      </c>
      <c r="X6753" s="9" t="str">
        <f>Sample___Superstore[[#This Row],[Order Year]]&amp;"-"&amp;Sample___Superstore[[#This Row],[Order Month]]</f>
        <v>2016-Jun</v>
      </c>
      <c r="Y6753" s="10">
        <f>Sample___Superstore6[[#This Row],[Profit]]/Sample___Superstore6[[#This Row],[Sales]]</f>
        <v>0.26</v>
      </c>
      <c r="Z6753" s="9">
        <f t="shared" si="737"/>
        <v>2</v>
      </c>
      <c r="AA6753" s="17">
        <f t="shared" si="738"/>
        <v>1.1362000000000001</v>
      </c>
      <c r="AB6753" s="17">
        <f t="shared" si="739"/>
        <v>4.37</v>
      </c>
      <c r="AC6753" s="17">
        <f t="shared" si="740"/>
        <v>0</v>
      </c>
      <c r="AD6753" s="17">
        <f t="shared" si="741"/>
        <v>8.74</v>
      </c>
    </row>
    <row r="6754" spans="1:30">
      <c r="A6754">
        <v>6753</v>
      </c>
      <c r="B6754" t="s">
        <v>9079</v>
      </c>
      <c r="C6754" s="4">
        <v>42549</v>
      </c>
      <c r="D6754" s="4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 s="17">
        <v>27.882000000000001</v>
      </c>
      <c r="V6754">
        <f t="shared" si="735"/>
        <v>2016</v>
      </c>
      <c r="W6754" t="str">
        <f t="shared" si="736"/>
        <v>Jun</v>
      </c>
      <c r="X6754" s="9" t="str">
        <f>Sample___Superstore[[#This Row],[Order Year]]&amp;"-"&amp;Sample___Superstore[[#This Row],[Order Month]]</f>
        <v>2016-Jun</v>
      </c>
      <c r="Y6754" s="10">
        <f>Sample___Superstore6[[#This Row],[Profit]]/Sample___Superstore6[[#This Row],[Sales]]</f>
        <v>0.45</v>
      </c>
      <c r="Z6754" s="9">
        <f t="shared" si="737"/>
        <v>2</v>
      </c>
      <c r="AA6754" s="17">
        <f t="shared" si="738"/>
        <v>13.941000000000001</v>
      </c>
      <c r="AB6754" s="17">
        <f t="shared" si="739"/>
        <v>30.98</v>
      </c>
      <c r="AC6754" s="17">
        <f t="shared" si="740"/>
        <v>0</v>
      </c>
      <c r="AD6754" s="17">
        <f t="shared" si="741"/>
        <v>61.96</v>
      </c>
    </row>
    <row r="6755" spans="1:30">
      <c r="A6755">
        <v>6754</v>
      </c>
      <c r="B6755" t="s">
        <v>9079</v>
      </c>
      <c r="C6755" s="4">
        <v>42549</v>
      </c>
      <c r="D6755" s="4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 s="17">
        <v>3.7412000000000001</v>
      </c>
      <c r="V6755">
        <f t="shared" si="735"/>
        <v>2016</v>
      </c>
      <c r="W6755" t="str">
        <f t="shared" si="736"/>
        <v>Jun</v>
      </c>
      <c r="X6755" s="9" t="str">
        <f>Sample___Superstore[[#This Row],[Order Year]]&amp;"-"&amp;Sample___Superstore[[#This Row],[Order Month]]</f>
        <v>2016-Jun</v>
      </c>
      <c r="Y6755" s="10">
        <f>Sample___Superstore6[[#This Row],[Profit]]/Sample___Superstore6[[#This Row],[Sales]]</f>
        <v>0.47000000000000003</v>
      </c>
      <c r="Z6755" s="9">
        <f t="shared" si="737"/>
        <v>2</v>
      </c>
      <c r="AA6755" s="17">
        <f t="shared" si="738"/>
        <v>1.8706</v>
      </c>
      <c r="AB6755" s="17">
        <f t="shared" si="739"/>
        <v>3.98</v>
      </c>
      <c r="AC6755" s="17">
        <f t="shared" si="740"/>
        <v>0</v>
      </c>
      <c r="AD6755" s="17">
        <f t="shared" si="741"/>
        <v>7.96</v>
      </c>
    </row>
    <row r="6756" spans="1:30">
      <c r="A6756">
        <v>6755</v>
      </c>
      <c r="B6756" t="s">
        <v>9079</v>
      </c>
      <c r="C6756" s="4">
        <v>42549</v>
      </c>
      <c r="D6756" s="4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17">
        <v>121.1056</v>
      </c>
      <c r="V6756">
        <f t="shared" si="735"/>
        <v>2016</v>
      </c>
      <c r="W6756" t="str">
        <f t="shared" si="736"/>
        <v>Jun</v>
      </c>
      <c r="X6756" s="9" t="str">
        <f>Sample___Superstore[[#This Row],[Order Year]]&amp;"-"&amp;Sample___Superstore[[#This Row],[Order Month]]</f>
        <v>2016-Jun</v>
      </c>
      <c r="Y6756" s="10">
        <f>Sample___Superstore6[[#This Row],[Profit]]/Sample___Superstore6[[#This Row],[Sales]]</f>
        <v>0.43999999999999995</v>
      </c>
      <c r="Z6756" s="9">
        <f t="shared" si="737"/>
        <v>2</v>
      </c>
      <c r="AA6756" s="17">
        <f t="shared" si="738"/>
        <v>30.276399999999999</v>
      </c>
      <c r="AB6756" s="17">
        <f t="shared" si="739"/>
        <v>68.81</v>
      </c>
      <c r="AC6756" s="17">
        <f t="shared" si="740"/>
        <v>0</v>
      </c>
      <c r="AD6756" s="17">
        <f t="shared" si="741"/>
        <v>275.24</v>
      </c>
    </row>
    <row r="6757" spans="1:30">
      <c r="A6757">
        <v>6756</v>
      </c>
      <c r="B6757" t="s">
        <v>9080</v>
      </c>
      <c r="C6757" s="4">
        <v>42993</v>
      </c>
      <c r="D6757" s="4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 s="17">
        <v>18.96</v>
      </c>
      <c r="V6757">
        <f t="shared" si="735"/>
        <v>2017</v>
      </c>
      <c r="W6757" t="str">
        <f t="shared" si="736"/>
        <v>Sep</v>
      </c>
      <c r="X6757" s="9" t="str">
        <f>Sample___Superstore[[#This Row],[Order Year]]&amp;"-"&amp;Sample___Superstore[[#This Row],[Order Month]]</f>
        <v>2017-Sep</v>
      </c>
      <c r="Y6757" s="10">
        <f>Sample___Superstore6[[#This Row],[Profit]]/Sample___Superstore6[[#This Row],[Sales]]</f>
        <v>0.4</v>
      </c>
      <c r="Z6757" s="9">
        <f t="shared" si="737"/>
        <v>4</v>
      </c>
      <c r="AA6757" s="17">
        <f t="shared" si="738"/>
        <v>3.7920000000000003</v>
      </c>
      <c r="AB6757" s="17">
        <f t="shared" si="739"/>
        <v>9.48</v>
      </c>
      <c r="AC6757" s="17">
        <f t="shared" si="740"/>
        <v>0</v>
      </c>
      <c r="AD6757" s="17">
        <f t="shared" si="741"/>
        <v>47.4</v>
      </c>
    </row>
    <row r="6758" spans="1:30">
      <c r="A6758">
        <v>6757</v>
      </c>
      <c r="B6758" t="s">
        <v>9080</v>
      </c>
      <c r="C6758" s="4">
        <v>42993</v>
      </c>
      <c r="D6758" s="4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 s="17">
        <v>143.62880000000001</v>
      </c>
      <c r="V6758">
        <f t="shared" si="735"/>
        <v>2017</v>
      </c>
      <c r="W6758" t="str">
        <f t="shared" si="736"/>
        <v>Sep</v>
      </c>
      <c r="X6758" s="9" t="str">
        <f>Sample___Superstore[[#This Row],[Order Year]]&amp;"-"&amp;Sample___Superstore[[#This Row],[Order Month]]</f>
        <v>2017-Sep</v>
      </c>
      <c r="Y6758" s="10">
        <f>Sample___Superstore6[[#This Row],[Profit]]/Sample___Superstore6[[#This Row],[Sales]]</f>
        <v>0.28000000000000003</v>
      </c>
      <c r="Z6758" s="9">
        <f t="shared" si="737"/>
        <v>4</v>
      </c>
      <c r="AA6758" s="17">
        <f t="shared" si="738"/>
        <v>35.907200000000003</v>
      </c>
      <c r="AB6758" s="17">
        <f t="shared" si="739"/>
        <v>128.24</v>
      </c>
      <c r="AC6758" s="17">
        <f t="shared" si="740"/>
        <v>0</v>
      </c>
      <c r="AD6758" s="17">
        <f t="shared" si="741"/>
        <v>512.96</v>
      </c>
    </row>
    <row r="6759" spans="1:30">
      <c r="A6759">
        <v>6758</v>
      </c>
      <c r="B6759" t="s">
        <v>9080</v>
      </c>
      <c r="C6759" s="4">
        <v>42993</v>
      </c>
      <c r="D6759" s="4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 s="17">
        <v>102.9444</v>
      </c>
      <c r="V6759">
        <f t="shared" si="735"/>
        <v>2017</v>
      </c>
      <c r="W6759" t="str">
        <f t="shared" si="736"/>
        <v>Sep</v>
      </c>
      <c r="X6759" s="9" t="str">
        <f>Sample___Superstore[[#This Row],[Order Year]]&amp;"-"&amp;Sample___Superstore[[#This Row],[Order Month]]</f>
        <v>2017-Sep</v>
      </c>
      <c r="Y6759" s="10">
        <f>Sample___Superstore6[[#This Row],[Profit]]/Sample___Superstore6[[#This Row],[Sales]]</f>
        <v>0.26</v>
      </c>
      <c r="Z6759" s="9">
        <f t="shared" si="737"/>
        <v>4</v>
      </c>
      <c r="AA6759" s="17">
        <f t="shared" si="738"/>
        <v>17.157399999999999</v>
      </c>
      <c r="AB6759" s="17">
        <f t="shared" si="739"/>
        <v>65.989999999999995</v>
      </c>
      <c r="AC6759" s="17">
        <f t="shared" si="740"/>
        <v>0</v>
      </c>
      <c r="AD6759" s="17">
        <f t="shared" si="741"/>
        <v>395.94</v>
      </c>
    </row>
    <row r="6760" spans="1:30">
      <c r="A6760">
        <v>6759</v>
      </c>
      <c r="B6760" t="s">
        <v>9080</v>
      </c>
      <c r="C6760" s="4">
        <v>42993</v>
      </c>
      <c r="D6760" s="4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 s="17">
        <v>0</v>
      </c>
      <c r="V6760">
        <f t="shared" si="735"/>
        <v>2017</v>
      </c>
      <c r="W6760" t="str">
        <f t="shared" si="736"/>
        <v>Sep</v>
      </c>
      <c r="X6760" s="9" t="str">
        <f>Sample___Superstore[[#This Row],[Order Year]]&amp;"-"&amp;Sample___Superstore[[#This Row],[Order Month]]</f>
        <v>2017-Sep</v>
      </c>
      <c r="Y6760" s="10">
        <f>Sample___Superstore6[[#This Row],[Profit]]/Sample___Superstore6[[#This Row],[Sales]]</f>
        <v>0</v>
      </c>
      <c r="Z6760" s="9">
        <f t="shared" si="737"/>
        <v>4</v>
      </c>
      <c r="AA6760" s="17">
        <f t="shared" si="738"/>
        <v>0</v>
      </c>
      <c r="AB6760" s="17">
        <f t="shared" si="739"/>
        <v>40.98</v>
      </c>
      <c r="AC6760" s="17">
        <f t="shared" si="740"/>
        <v>0</v>
      </c>
      <c r="AD6760" s="17">
        <f t="shared" si="741"/>
        <v>81.96</v>
      </c>
    </row>
    <row r="6761" spans="1:30">
      <c r="A6761">
        <v>6760</v>
      </c>
      <c r="B6761" t="s">
        <v>9083</v>
      </c>
      <c r="C6761" s="4">
        <v>43071</v>
      </c>
      <c r="D6761" s="4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 s="17">
        <v>2.4582000000000002</v>
      </c>
      <c r="V6761">
        <f t="shared" si="735"/>
        <v>2017</v>
      </c>
      <c r="W6761" t="str">
        <f t="shared" si="736"/>
        <v>Dec</v>
      </c>
      <c r="X6761" s="9" t="str">
        <f>Sample___Superstore[[#This Row],[Order Year]]&amp;"-"&amp;Sample___Superstore[[#This Row],[Order Month]]</f>
        <v>2017-Dec</v>
      </c>
      <c r="Y6761" s="10">
        <f>Sample___Superstore6[[#This Row],[Profit]]/Sample___Superstore6[[#This Row],[Sales]]</f>
        <v>7.4999999999999997E-2</v>
      </c>
      <c r="Z6761" s="9">
        <f t="shared" si="737"/>
        <v>6</v>
      </c>
      <c r="AA6761" s="17">
        <f t="shared" si="738"/>
        <v>2.4582000000000002</v>
      </c>
      <c r="AB6761" s="17">
        <f t="shared" si="739"/>
        <v>32.776000000000003</v>
      </c>
      <c r="AC6761" s="17">
        <f t="shared" si="740"/>
        <v>6.555200000000001</v>
      </c>
      <c r="AD6761" s="17">
        <f t="shared" si="741"/>
        <v>26.220800000000004</v>
      </c>
    </row>
    <row r="6762" spans="1:30">
      <c r="A6762">
        <v>6761</v>
      </c>
      <c r="B6762" t="s">
        <v>9084</v>
      </c>
      <c r="C6762" s="4">
        <v>42912</v>
      </c>
      <c r="D6762" s="4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17">
        <v>0</v>
      </c>
      <c r="V6762">
        <f t="shared" si="735"/>
        <v>2017</v>
      </c>
      <c r="W6762" t="str">
        <f t="shared" si="736"/>
        <v>Jun</v>
      </c>
      <c r="X6762" s="9" t="str">
        <f>Sample___Superstore[[#This Row],[Order Year]]&amp;"-"&amp;Sample___Superstore[[#This Row],[Order Month]]</f>
        <v>2017-Jun</v>
      </c>
      <c r="Y6762" s="10">
        <f>Sample___Superstore6[[#This Row],[Profit]]/Sample___Superstore6[[#This Row],[Sales]]</f>
        <v>0</v>
      </c>
      <c r="Z6762" s="9">
        <f t="shared" si="737"/>
        <v>4</v>
      </c>
      <c r="AA6762" s="17">
        <f t="shared" si="738"/>
        <v>0</v>
      </c>
      <c r="AB6762" s="17">
        <f t="shared" si="739"/>
        <v>90.98</v>
      </c>
      <c r="AC6762" s="17">
        <f t="shared" si="740"/>
        <v>0</v>
      </c>
      <c r="AD6762" s="17">
        <f t="shared" si="741"/>
        <v>272.94</v>
      </c>
    </row>
    <row r="6763" spans="1:30">
      <c r="A6763">
        <v>6762</v>
      </c>
      <c r="B6763" t="s">
        <v>9085</v>
      </c>
      <c r="C6763" s="4">
        <v>42575</v>
      </c>
      <c r="D6763" s="4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 s="17">
        <v>31.015599999999999</v>
      </c>
      <c r="V6763">
        <f t="shared" si="735"/>
        <v>2016</v>
      </c>
      <c r="W6763" t="str">
        <f t="shared" si="736"/>
        <v>Jul</v>
      </c>
      <c r="X6763" s="9" t="str">
        <f>Sample___Superstore[[#This Row],[Order Year]]&amp;"-"&amp;Sample___Superstore[[#This Row],[Order Month]]</f>
        <v>2016-Jul</v>
      </c>
      <c r="Y6763" s="10">
        <f>Sample___Superstore6[[#This Row],[Profit]]/Sample___Superstore6[[#This Row],[Sales]]</f>
        <v>0.12222222222222222</v>
      </c>
      <c r="Z6763" s="9">
        <f t="shared" si="737"/>
        <v>2</v>
      </c>
      <c r="AA6763" s="17">
        <f t="shared" si="738"/>
        <v>15.5078</v>
      </c>
      <c r="AB6763" s="17">
        <f t="shared" si="739"/>
        <v>126.88200000000001</v>
      </c>
      <c r="AC6763" s="17">
        <f t="shared" si="740"/>
        <v>25.376400000000004</v>
      </c>
      <c r="AD6763" s="17">
        <f t="shared" si="741"/>
        <v>228.38760000000002</v>
      </c>
    </row>
    <row r="6764" spans="1:30">
      <c r="A6764">
        <v>6763</v>
      </c>
      <c r="B6764" t="s">
        <v>9086</v>
      </c>
      <c r="C6764" s="4">
        <v>42615</v>
      </c>
      <c r="D6764" s="4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17">
        <v>9.8684999999999992</v>
      </c>
      <c r="V6764">
        <f t="shared" si="735"/>
        <v>2016</v>
      </c>
      <c r="W6764" t="str">
        <f t="shared" si="736"/>
        <v>Sep</v>
      </c>
      <c r="X6764" s="9" t="str">
        <f>Sample___Superstore[[#This Row],[Order Year]]&amp;"-"&amp;Sample___Superstore[[#This Row],[Order Month]]</f>
        <v>2016-Sep</v>
      </c>
      <c r="Y6764" s="10">
        <f>Sample___Superstore6[[#This Row],[Profit]]/Sample___Superstore6[[#This Row],[Sales]]</f>
        <v>0.33749999999999997</v>
      </c>
      <c r="Z6764" s="9">
        <f t="shared" si="737"/>
        <v>6</v>
      </c>
      <c r="AA6764" s="17">
        <f t="shared" si="738"/>
        <v>1.9736999999999998</v>
      </c>
      <c r="AB6764" s="17">
        <f t="shared" si="739"/>
        <v>5.8479999999999999</v>
      </c>
      <c r="AC6764" s="17">
        <f t="shared" si="740"/>
        <v>5.8479999999999999</v>
      </c>
      <c r="AD6764" s="17">
        <f t="shared" si="741"/>
        <v>23.391999999999999</v>
      </c>
    </row>
    <row r="6765" spans="1:30">
      <c r="A6765">
        <v>6764</v>
      </c>
      <c r="B6765" t="s">
        <v>9086</v>
      </c>
      <c r="C6765" s="4">
        <v>42615</v>
      </c>
      <c r="D6765" s="4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 s="17">
        <v>-8.3523999999999994</v>
      </c>
      <c r="V6765">
        <f t="shared" si="735"/>
        <v>2016</v>
      </c>
      <c r="W6765" t="str">
        <f t="shared" si="736"/>
        <v>Sep</v>
      </c>
      <c r="X6765" s="9" t="str">
        <f>Sample___Superstore[[#This Row],[Order Year]]&amp;"-"&amp;Sample___Superstore[[#This Row],[Order Month]]</f>
        <v>2016-Sep</v>
      </c>
      <c r="Y6765" s="10">
        <f>Sample___Superstore6[[#This Row],[Profit]]/Sample___Superstore6[[#This Row],[Sales]]</f>
        <v>-0.23749999999999999</v>
      </c>
      <c r="Z6765" s="9">
        <f t="shared" si="737"/>
        <v>6</v>
      </c>
      <c r="AA6765" s="17">
        <f t="shared" si="738"/>
        <v>-4.1761999999999997</v>
      </c>
      <c r="AB6765" s="17">
        <f t="shared" si="739"/>
        <v>17.584</v>
      </c>
      <c r="AC6765" s="17">
        <f t="shared" si="740"/>
        <v>7.0335999999999999</v>
      </c>
      <c r="AD6765" s="17">
        <f t="shared" si="741"/>
        <v>28.134399999999999</v>
      </c>
    </row>
    <row r="6766" spans="1:30">
      <c r="A6766">
        <v>6765</v>
      </c>
      <c r="B6766" t="s">
        <v>9086</v>
      </c>
      <c r="C6766" s="4">
        <v>42615</v>
      </c>
      <c r="D6766" s="4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 s="17">
        <v>-19.47</v>
      </c>
      <c r="V6766">
        <f t="shared" si="735"/>
        <v>2016</v>
      </c>
      <c r="W6766" t="str">
        <f t="shared" si="736"/>
        <v>Sep</v>
      </c>
      <c r="X6766" s="9" t="str">
        <f>Sample___Superstore[[#This Row],[Order Year]]&amp;"-"&amp;Sample___Superstore[[#This Row],[Order Month]]</f>
        <v>2016-Sep</v>
      </c>
      <c r="Y6766" s="10">
        <f>Sample___Superstore6[[#This Row],[Profit]]/Sample___Superstore6[[#This Row],[Sales]]</f>
        <v>-1.4285714285714284E-2</v>
      </c>
      <c r="Z6766" s="9">
        <f t="shared" si="737"/>
        <v>6</v>
      </c>
      <c r="AA6766" s="17">
        <f t="shared" si="738"/>
        <v>-6.4899999999999993</v>
      </c>
      <c r="AB6766" s="17">
        <f t="shared" si="739"/>
        <v>454.3</v>
      </c>
      <c r="AC6766" s="17">
        <f t="shared" si="740"/>
        <v>408.87</v>
      </c>
      <c r="AD6766" s="17">
        <f t="shared" si="741"/>
        <v>954.03000000000009</v>
      </c>
    </row>
    <row r="6767" spans="1:30">
      <c r="A6767">
        <v>6766</v>
      </c>
      <c r="B6767" t="s">
        <v>9089</v>
      </c>
      <c r="C6767" s="4">
        <v>42845</v>
      </c>
      <c r="D6767" s="4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 s="17">
        <v>-18.117599999999999</v>
      </c>
      <c r="V6767">
        <f t="shared" si="735"/>
        <v>2017</v>
      </c>
      <c r="W6767" t="str">
        <f t="shared" si="736"/>
        <v>Apr</v>
      </c>
      <c r="X6767" s="9" t="str">
        <f>Sample___Superstore[[#This Row],[Order Year]]&amp;"-"&amp;Sample___Superstore[[#This Row],[Order Month]]</f>
        <v>2017-Apr</v>
      </c>
      <c r="Y6767" s="10">
        <f>Sample___Superstore6[[#This Row],[Profit]]/Sample___Superstore6[[#This Row],[Sales]]</f>
        <v>-5.7142857142857141E-2</v>
      </c>
      <c r="Z6767" s="9">
        <f t="shared" si="737"/>
        <v>4</v>
      </c>
      <c r="AA6767" s="17">
        <f t="shared" si="738"/>
        <v>-6.0392000000000001</v>
      </c>
      <c r="AB6767" s="17">
        <f t="shared" si="739"/>
        <v>105.68599999999999</v>
      </c>
      <c r="AC6767" s="17">
        <f t="shared" si="740"/>
        <v>95.117399999999989</v>
      </c>
      <c r="AD6767" s="17">
        <f t="shared" si="741"/>
        <v>221.94060000000002</v>
      </c>
    </row>
    <row r="6768" spans="1:30">
      <c r="A6768">
        <v>6767</v>
      </c>
      <c r="B6768" t="s">
        <v>9089</v>
      </c>
      <c r="C6768" s="4">
        <v>42845</v>
      </c>
      <c r="D6768" s="4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17">
        <v>3.5459999999999998</v>
      </c>
      <c r="V6768">
        <f t="shared" si="735"/>
        <v>2017</v>
      </c>
      <c r="W6768" t="str">
        <f t="shared" si="736"/>
        <v>Apr</v>
      </c>
      <c r="X6768" s="9" t="str">
        <f>Sample___Superstore[[#This Row],[Order Year]]&amp;"-"&amp;Sample___Superstore[[#This Row],[Order Month]]</f>
        <v>2017-Apr</v>
      </c>
      <c r="Y6768" s="10">
        <f>Sample___Superstore6[[#This Row],[Profit]]/Sample___Superstore6[[#This Row],[Sales]]</f>
        <v>0.22499999999999998</v>
      </c>
      <c r="Z6768" s="9">
        <f t="shared" si="737"/>
        <v>4</v>
      </c>
      <c r="AA6768" s="17">
        <f t="shared" si="738"/>
        <v>1.7729999999999999</v>
      </c>
      <c r="AB6768" s="17">
        <f t="shared" si="739"/>
        <v>7.88</v>
      </c>
      <c r="AC6768" s="17">
        <f t="shared" si="740"/>
        <v>3.1520000000000001</v>
      </c>
      <c r="AD6768" s="17">
        <f t="shared" si="741"/>
        <v>12.608000000000001</v>
      </c>
    </row>
    <row r="6769" spans="1:30">
      <c r="A6769">
        <v>6768</v>
      </c>
      <c r="B6769" t="s">
        <v>9089</v>
      </c>
      <c r="C6769" s="4">
        <v>42845</v>
      </c>
      <c r="D6769" s="4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 s="17">
        <v>-6.1879999999999997</v>
      </c>
      <c r="V6769">
        <f t="shared" si="735"/>
        <v>2017</v>
      </c>
      <c r="W6769" t="str">
        <f t="shared" si="736"/>
        <v>Apr</v>
      </c>
      <c r="X6769" s="9" t="str">
        <f>Sample___Superstore[[#This Row],[Order Year]]&amp;"-"&amp;Sample___Superstore[[#This Row],[Order Month]]</f>
        <v>2017-Apr</v>
      </c>
      <c r="Y6769" s="10">
        <f>Sample___Superstore6[[#This Row],[Profit]]/Sample___Superstore6[[#This Row],[Sales]]</f>
        <v>-0.42499999999999999</v>
      </c>
      <c r="Z6769" s="9">
        <f t="shared" si="737"/>
        <v>4</v>
      </c>
      <c r="AA6769" s="17">
        <f t="shared" si="738"/>
        <v>-1.2376</v>
      </c>
      <c r="AB6769" s="17">
        <f t="shared" si="739"/>
        <v>2.9119999999999999</v>
      </c>
      <c r="AC6769" s="17">
        <f t="shared" si="740"/>
        <v>8.7360000000000007</v>
      </c>
      <c r="AD6769" s="17">
        <f t="shared" si="741"/>
        <v>5.8239999999999998</v>
      </c>
    </row>
    <row r="6770" spans="1:30">
      <c r="A6770">
        <v>6769</v>
      </c>
      <c r="B6770" t="s">
        <v>9090</v>
      </c>
      <c r="C6770" s="4">
        <v>41863</v>
      </c>
      <c r="D6770" s="4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 s="17">
        <v>98.105000000000004</v>
      </c>
      <c r="V6770">
        <f t="shared" si="735"/>
        <v>2014</v>
      </c>
      <c r="W6770" t="str">
        <f t="shared" si="736"/>
        <v>Aug</v>
      </c>
      <c r="X6770" s="9" t="str">
        <f>Sample___Superstore[[#This Row],[Order Year]]&amp;"-"&amp;Sample___Superstore[[#This Row],[Order Month]]</f>
        <v>2014-Aug</v>
      </c>
      <c r="Y6770" s="10">
        <f>Sample___Superstore6[[#This Row],[Profit]]/Sample___Superstore6[[#This Row],[Sales]]</f>
        <v>0.5</v>
      </c>
      <c r="Z6770" s="9">
        <f t="shared" si="737"/>
        <v>4</v>
      </c>
      <c r="AA6770" s="17">
        <f t="shared" si="738"/>
        <v>14.015000000000001</v>
      </c>
      <c r="AB6770" s="17">
        <f t="shared" si="739"/>
        <v>28.03</v>
      </c>
      <c r="AC6770" s="17">
        <f t="shared" si="740"/>
        <v>0</v>
      </c>
      <c r="AD6770" s="17">
        <f t="shared" si="741"/>
        <v>196.21</v>
      </c>
    </row>
    <row r="6771" spans="1:30">
      <c r="A6771">
        <v>6770</v>
      </c>
      <c r="B6771" t="s">
        <v>9091</v>
      </c>
      <c r="C6771" s="4">
        <v>42997</v>
      </c>
      <c r="D6771" s="4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 s="17">
        <v>13.452</v>
      </c>
      <c r="V6771">
        <f t="shared" si="735"/>
        <v>2017</v>
      </c>
      <c r="W6771" t="str">
        <f t="shared" si="736"/>
        <v>Sep</v>
      </c>
      <c r="X6771" s="9" t="str">
        <f>Sample___Superstore[[#This Row],[Order Year]]&amp;"-"&amp;Sample___Superstore[[#This Row],[Order Month]]</f>
        <v>2017-Sep</v>
      </c>
      <c r="Y6771" s="10">
        <f>Sample___Superstore6[[#This Row],[Profit]]/Sample___Superstore6[[#This Row],[Sales]]</f>
        <v>0.38</v>
      </c>
      <c r="Z6771" s="9">
        <f t="shared" si="737"/>
        <v>4</v>
      </c>
      <c r="AA6771" s="17">
        <f t="shared" si="738"/>
        <v>2.6903999999999999</v>
      </c>
      <c r="AB6771" s="17">
        <f t="shared" si="739"/>
        <v>7.08</v>
      </c>
      <c r="AC6771" s="17">
        <f t="shared" si="740"/>
        <v>0</v>
      </c>
      <c r="AD6771" s="17">
        <f t="shared" si="741"/>
        <v>35.4</v>
      </c>
    </row>
    <row r="6772" spans="1:30">
      <c r="A6772">
        <v>6771</v>
      </c>
      <c r="B6772" t="s">
        <v>9092</v>
      </c>
      <c r="C6772" s="4">
        <v>43078</v>
      </c>
      <c r="D6772" s="4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 s="17">
        <v>146.79</v>
      </c>
      <c r="V6772">
        <f t="shared" si="735"/>
        <v>2017</v>
      </c>
      <c r="W6772" t="str">
        <f t="shared" si="736"/>
        <v>Dec</v>
      </c>
      <c r="X6772" s="9" t="str">
        <f>Sample___Superstore[[#This Row],[Order Year]]&amp;"-"&amp;Sample___Superstore[[#This Row],[Order Month]]</f>
        <v>2017-Dec</v>
      </c>
      <c r="Y6772" s="10">
        <f>Sample___Superstore6[[#This Row],[Profit]]/Sample___Superstore6[[#This Row],[Sales]]</f>
        <v>0.35</v>
      </c>
      <c r="Z6772" s="9">
        <f t="shared" si="737"/>
        <v>4</v>
      </c>
      <c r="AA6772" s="17">
        <f t="shared" si="738"/>
        <v>29.357999999999997</v>
      </c>
      <c r="AB6772" s="17">
        <f t="shared" si="739"/>
        <v>83.88</v>
      </c>
      <c r="AC6772" s="17">
        <f t="shared" si="740"/>
        <v>83.88</v>
      </c>
      <c r="AD6772" s="17">
        <f t="shared" si="741"/>
        <v>335.52</v>
      </c>
    </row>
    <row r="6773" spans="1:30">
      <c r="A6773">
        <v>6772</v>
      </c>
      <c r="B6773" t="s">
        <v>9092</v>
      </c>
      <c r="C6773" s="4">
        <v>43078</v>
      </c>
      <c r="D6773" s="4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 s="17">
        <v>-9.9704999999999995</v>
      </c>
      <c r="V6773">
        <f t="shared" si="735"/>
        <v>2017</v>
      </c>
      <c r="W6773" t="str">
        <f t="shared" si="736"/>
        <v>Dec</v>
      </c>
      <c r="X6773" s="9" t="str">
        <f>Sample___Superstore[[#This Row],[Order Year]]&amp;"-"&amp;Sample___Superstore[[#This Row],[Order Month]]</f>
        <v>2017-Dec</v>
      </c>
      <c r="Y6773" s="10">
        <f>Sample___Superstore6[[#This Row],[Profit]]/Sample___Superstore6[[#This Row],[Sales]]</f>
        <v>-0.76666666666666661</v>
      </c>
      <c r="Z6773" s="9">
        <f t="shared" si="737"/>
        <v>4</v>
      </c>
      <c r="AA6773" s="17">
        <f t="shared" si="738"/>
        <v>-3.3234999999999997</v>
      </c>
      <c r="AB6773" s="17">
        <f t="shared" si="739"/>
        <v>4.335</v>
      </c>
      <c r="AC6773" s="17">
        <f t="shared" si="740"/>
        <v>9.1035000000000004</v>
      </c>
      <c r="AD6773" s="17">
        <f t="shared" si="741"/>
        <v>3.9015000000000004</v>
      </c>
    </row>
    <row r="6774" spans="1:30">
      <c r="A6774">
        <v>6773</v>
      </c>
      <c r="B6774" t="s">
        <v>9093</v>
      </c>
      <c r="C6774" s="4">
        <v>42678</v>
      </c>
      <c r="D6774" s="4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 s="17">
        <v>2.7955999999999999</v>
      </c>
      <c r="V6774">
        <f t="shared" si="735"/>
        <v>2016</v>
      </c>
      <c r="W6774" t="str">
        <f t="shared" si="736"/>
        <v>Nov</v>
      </c>
      <c r="X6774" s="9" t="str">
        <f>Sample___Superstore[[#This Row],[Order Year]]&amp;"-"&amp;Sample___Superstore[[#This Row],[Order Month]]</f>
        <v>2016-Nov</v>
      </c>
      <c r="Y6774" s="10">
        <f>Sample___Superstore6[[#This Row],[Profit]]/Sample___Superstore6[[#This Row],[Sales]]</f>
        <v>0.36249999999999999</v>
      </c>
      <c r="Z6774" s="9">
        <f t="shared" si="737"/>
        <v>4</v>
      </c>
      <c r="AA6774" s="17">
        <f t="shared" si="738"/>
        <v>1.3977999999999999</v>
      </c>
      <c r="AB6774" s="17">
        <f t="shared" si="739"/>
        <v>3.8559999999999999</v>
      </c>
      <c r="AC6774" s="17">
        <f t="shared" si="740"/>
        <v>1.5424</v>
      </c>
      <c r="AD6774" s="17">
        <f t="shared" si="741"/>
        <v>6.1696</v>
      </c>
    </row>
    <row r="6775" spans="1:30">
      <c r="A6775">
        <v>6774</v>
      </c>
      <c r="B6775" t="s">
        <v>9093</v>
      </c>
      <c r="C6775" s="4">
        <v>42678</v>
      </c>
      <c r="D6775" s="4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 s="17">
        <v>1.3049999999999999</v>
      </c>
      <c r="V6775">
        <f t="shared" si="735"/>
        <v>2016</v>
      </c>
      <c r="W6775" t="str">
        <f t="shared" si="736"/>
        <v>Nov</v>
      </c>
      <c r="X6775" s="9" t="str">
        <f>Sample___Superstore[[#This Row],[Order Year]]&amp;"-"&amp;Sample___Superstore[[#This Row],[Order Month]]</f>
        <v>2016-Nov</v>
      </c>
      <c r="Y6775" s="10">
        <f>Sample___Superstore6[[#This Row],[Profit]]/Sample___Superstore6[[#This Row],[Sales]]</f>
        <v>0.3125</v>
      </c>
      <c r="Z6775" s="9">
        <f t="shared" si="737"/>
        <v>4</v>
      </c>
      <c r="AA6775" s="17">
        <f t="shared" si="738"/>
        <v>1.3049999999999999</v>
      </c>
      <c r="AB6775" s="17">
        <f t="shared" si="739"/>
        <v>4.1760000000000002</v>
      </c>
      <c r="AC6775" s="17">
        <f t="shared" si="740"/>
        <v>0.83520000000000005</v>
      </c>
      <c r="AD6775" s="17">
        <f t="shared" si="741"/>
        <v>3.3408000000000002</v>
      </c>
    </row>
    <row r="6776" spans="1:30">
      <c r="A6776">
        <v>6775</v>
      </c>
      <c r="B6776" t="s">
        <v>9093</v>
      </c>
      <c r="C6776" s="4">
        <v>42678</v>
      </c>
      <c r="D6776" s="4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 s="17">
        <v>18.662400000000002</v>
      </c>
      <c r="V6776">
        <f t="shared" si="735"/>
        <v>2016</v>
      </c>
      <c r="W6776" t="str">
        <f t="shared" si="736"/>
        <v>Nov</v>
      </c>
      <c r="X6776" s="9" t="str">
        <f>Sample___Superstore[[#This Row],[Order Year]]&amp;"-"&amp;Sample___Superstore[[#This Row],[Order Month]]</f>
        <v>2016-Nov</v>
      </c>
      <c r="Y6776" s="10">
        <f>Sample___Superstore6[[#This Row],[Profit]]/Sample___Superstore6[[#This Row],[Sales]]</f>
        <v>0.48000000000000004</v>
      </c>
      <c r="Z6776" s="9">
        <f t="shared" si="737"/>
        <v>4</v>
      </c>
      <c r="AA6776" s="17">
        <f t="shared" si="738"/>
        <v>3.1104000000000003</v>
      </c>
      <c r="AB6776" s="17">
        <f t="shared" si="739"/>
        <v>6.48</v>
      </c>
      <c r="AC6776" s="17">
        <f t="shared" si="740"/>
        <v>0</v>
      </c>
      <c r="AD6776" s="17">
        <f t="shared" si="741"/>
        <v>38.880000000000003</v>
      </c>
    </row>
    <row r="6777" spans="1:30">
      <c r="A6777">
        <v>6776</v>
      </c>
      <c r="B6777" t="s">
        <v>9096</v>
      </c>
      <c r="C6777" s="4">
        <v>42092</v>
      </c>
      <c r="D6777" s="4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 s="17">
        <v>8.1143999999999998</v>
      </c>
      <c r="V6777">
        <f t="shared" si="735"/>
        <v>2015</v>
      </c>
      <c r="W6777" t="str">
        <f t="shared" si="736"/>
        <v>Mar</v>
      </c>
      <c r="X6777" s="9" t="str">
        <f>Sample___Superstore[[#This Row],[Order Year]]&amp;"-"&amp;Sample___Superstore[[#This Row],[Order Month]]</f>
        <v>2015-Mar</v>
      </c>
      <c r="Y6777" s="10">
        <f>Sample___Superstore6[[#This Row],[Profit]]/Sample___Superstore6[[#This Row],[Sales]]</f>
        <v>0.45999999999999996</v>
      </c>
      <c r="Z6777" s="9">
        <f t="shared" si="737"/>
        <v>6</v>
      </c>
      <c r="AA6777" s="17">
        <f t="shared" si="738"/>
        <v>2.0286</v>
      </c>
      <c r="AB6777" s="17">
        <f t="shared" si="739"/>
        <v>4.41</v>
      </c>
      <c r="AC6777" s="17">
        <f t="shared" si="740"/>
        <v>0</v>
      </c>
      <c r="AD6777" s="17">
        <f t="shared" si="741"/>
        <v>17.64</v>
      </c>
    </row>
    <row r="6778" spans="1:30">
      <c r="A6778">
        <v>6777</v>
      </c>
      <c r="B6778" t="s">
        <v>9097</v>
      </c>
      <c r="C6778" s="4">
        <v>42618</v>
      </c>
      <c r="D6778" s="4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 s="17">
        <v>-17.523</v>
      </c>
      <c r="V6778">
        <f t="shared" si="735"/>
        <v>2016</v>
      </c>
      <c r="W6778" t="str">
        <f t="shared" si="736"/>
        <v>Sep</v>
      </c>
      <c r="X6778" s="9" t="str">
        <f>Sample___Superstore[[#This Row],[Order Year]]&amp;"-"&amp;Sample___Superstore[[#This Row],[Order Month]]</f>
        <v>2016-Sep</v>
      </c>
      <c r="Y6778" s="10">
        <f>Sample___Superstore6[[#This Row],[Profit]]/Sample___Superstore6[[#This Row],[Sales]]</f>
        <v>-0.1875</v>
      </c>
      <c r="Z6778" s="9">
        <f t="shared" si="737"/>
        <v>6</v>
      </c>
      <c r="AA6778" s="17">
        <f t="shared" si="738"/>
        <v>-5.8410000000000002</v>
      </c>
      <c r="AB6778" s="17">
        <f t="shared" si="739"/>
        <v>31.152000000000001</v>
      </c>
      <c r="AC6778" s="17">
        <f t="shared" si="740"/>
        <v>18.691200000000002</v>
      </c>
      <c r="AD6778" s="17">
        <f t="shared" si="741"/>
        <v>74.764800000000008</v>
      </c>
    </row>
    <row r="6779" spans="1:30">
      <c r="A6779">
        <v>6778</v>
      </c>
      <c r="B6779" t="s">
        <v>9098</v>
      </c>
      <c r="C6779" s="4">
        <v>42763</v>
      </c>
      <c r="D6779" s="4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 s="17">
        <v>157.46850000000001</v>
      </c>
      <c r="V6779">
        <f t="shared" si="735"/>
        <v>2017</v>
      </c>
      <c r="W6779" t="str">
        <f t="shared" si="736"/>
        <v>Jan</v>
      </c>
      <c r="X6779" s="9" t="str">
        <f>Sample___Superstore[[#This Row],[Order Year]]&amp;"-"&amp;Sample___Superstore[[#This Row],[Order Month]]</f>
        <v>2017-Jan</v>
      </c>
      <c r="Y6779" s="10">
        <f>Sample___Superstore6[[#This Row],[Profit]]/Sample___Superstore6[[#This Row],[Sales]]</f>
        <v>0.35</v>
      </c>
      <c r="Z6779" s="9">
        <f t="shared" si="737"/>
        <v>4</v>
      </c>
      <c r="AA6779" s="17">
        <f t="shared" si="738"/>
        <v>17.496500000000001</v>
      </c>
      <c r="AB6779" s="17">
        <f t="shared" si="739"/>
        <v>49.99</v>
      </c>
      <c r="AC6779" s="17">
        <f t="shared" si="740"/>
        <v>0</v>
      </c>
      <c r="AD6779" s="17">
        <f t="shared" si="741"/>
        <v>449.91</v>
      </c>
    </row>
    <row r="6780" spans="1:30">
      <c r="A6780">
        <v>6779</v>
      </c>
      <c r="B6780" t="s">
        <v>9099</v>
      </c>
      <c r="C6780" s="4">
        <v>42616</v>
      </c>
      <c r="D6780" s="4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 s="17">
        <v>31.044599999999999</v>
      </c>
      <c r="V6780">
        <f t="shared" si="735"/>
        <v>2016</v>
      </c>
      <c r="W6780" t="str">
        <f t="shared" si="736"/>
        <v>Sep</v>
      </c>
      <c r="X6780" s="9" t="str">
        <f>Sample___Superstore[[#This Row],[Order Year]]&amp;"-"&amp;Sample___Superstore[[#This Row],[Order Month]]</f>
        <v>2016-Sep</v>
      </c>
      <c r="Y6780" s="10">
        <f>Sample___Superstore6[[#This Row],[Profit]]/Sample___Superstore6[[#This Row],[Sales]]</f>
        <v>0.09</v>
      </c>
      <c r="Z6780" s="9">
        <f t="shared" si="737"/>
        <v>5</v>
      </c>
      <c r="AA6780" s="17">
        <f t="shared" si="738"/>
        <v>10.3482</v>
      </c>
      <c r="AB6780" s="17">
        <f t="shared" si="739"/>
        <v>114.98</v>
      </c>
      <c r="AC6780" s="17">
        <f t="shared" si="740"/>
        <v>0</v>
      </c>
      <c r="AD6780" s="17">
        <f t="shared" si="741"/>
        <v>344.94</v>
      </c>
    </row>
    <row r="6781" spans="1:30">
      <c r="A6781">
        <v>6780</v>
      </c>
      <c r="B6781" t="s">
        <v>9099</v>
      </c>
      <c r="C6781" s="4">
        <v>42616</v>
      </c>
      <c r="D6781" s="4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 s="17">
        <v>4.2804000000000002</v>
      </c>
      <c r="V6781">
        <f t="shared" si="735"/>
        <v>2016</v>
      </c>
      <c r="W6781" t="str">
        <f t="shared" si="736"/>
        <v>Sep</v>
      </c>
      <c r="X6781" s="9" t="str">
        <f>Sample___Superstore[[#This Row],[Order Year]]&amp;"-"&amp;Sample___Superstore[[#This Row],[Order Month]]</f>
        <v>2016-Sep</v>
      </c>
      <c r="Y6781" s="10">
        <f>Sample___Superstore6[[#This Row],[Profit]]/Sample___Superstore6[[#This Row],[Sales]]</f>
        <v>0.29000000000000004</v>
      </c>
      <c r="Z6781" s="9">
        <f t="shared" si="737"/>
        <v>5</v>
      </c>
      <c r="AA6781" s="17">
        <f t="shared" si="738"/>
        <v>2.1402000000000001</v>
      </c>
      <c r="AB6781" s="17">
        <f t="shared" si="739"/>
        <v>7.38</v>
      </c>
      <c r="AC6781" s="17">
        <f t="shared" si="740"/>
        <v>0</v>
      </c>
      <c r="AD6781" s="17">
        <f t="shared" si="741"/>
        <v>14.76</v>
      </c>
    </row>
    <row r="6782" spans="1:30">
      <c r="A6782">
        <v>6781</v>
      </c>
      <c r="B6782" t="s">
        <v>9099</v>
      </c>
      <c r="C6782" s="4">
        <v>42616</v>
      </c>
      <c r="D6782" s="4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 s="17">
        <v>5.8696000000000002</v>
      </c>
      <c r="V6782">
        <f t="shared" si="735"/>
        <v>2016</v>
      </c>
      <c r="W6782" t="str">
        <f t="shared" si="736"/>
        <v>Sep</v>
      </c>
      <c r="X6782" s="9" t="str">
        <f>Sample___Superstore[[#This Row],[Order Year]]&amp;"-"&amp;Sample___Superstore[[#This Row],[Order Month]]</f>
        <v>2016-Sep</v>
      </c>
      <c r="Y6782" s="10">
        <f>Sample___Superstore6[[#This Row],[Profit]]/Sample___Superstore6[[#This Row],[Sales]]</f>
        <v>0.46</v>
      </c>
      <c r="Z6782" s="9">
        <f t="shared" si="737"/>
        <v>5</v>
      </c>
      <c r="AA6782" s="17">
        <f t="shared" si="738"/>
        <v>2.9348000000000001</v>
      </c>
      <c r="AB6782" s="17">
        <f t="shared" si="739"/>
        <v>6.38</v>
      </c>
      <c r="AC6782" s="17">
        <f t="shared" si="740"/>
        <v>0</v>
      </c>
      <c r="AD6782" s="17">
        <f t="shared" si="741"/>
        <v>12.76</v>
      </c>
    </row>
    <row r="6783" spans="1:30">
      <c r="A6783">
        <v>6782</v>
      </c>
      <c r="B6783" t="s">
        <v>9099</v>
      </c>
      <c r="C6783" s="4">
        <v>42616</v>
      </c>
      <c r="D6783" s="4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 s="17">
        <v>27.485600000000002</v>
      </c>
      <c r="V6783">
        <f t="shared" si="735"/>
        <v>2016</v>
      </c>
      <c r="W6783" t="str">
        <f t="shared" si="736"/>
        <v>Sep</v>
      </c>
      <c r="X6783" s="9" t="str">
        <f>Sample___Superstore[[#This Row],[Order Year]]&amp;"-"&amp;Sample___Superstore[[#This Row],[Order Month]]</f>
        <v>2016-Sep</v>
      </c>
      <c r="Y6783" s="10">
        <f>Sample___Superstore6[[#This Row],[Profit]]/Sample___Superstore6[[#This Row],[Sales]]</f>
        <v>0.47000000000000003</v>
      </c>
      <c r="Z6783" s="9">
        <f t="shared" si="737"/>
        <v>5</v>
      </c>
      <c r="AA6783" s="17">
        <f t="shared" si="738"/>
        <v>3.4357000000000002</v>
      </c>
      <c r="AB6783" s="17">
        <f t="shared" si="739"/>
        <v>7.31</v>
      </c>
      <c r="AC6783" s="17">
        <f t="shared" si="740"/>
        <v>0</v>
      </c>
      <c r="AD6783" s="17">
        <f t="shared" si="741"/>
        <v>58.48</v>
      </c>
    </row>
    <row r="6784" spans="1:30">
      <c r="A6784">
        <v>6783</v>
      </c>
      <c r="B6784" t="s">
        <v>9100</v>
      </c>
      <c r="C6784" s="4">
        <v>42941</v>
      </c>
      <c r="D6784" s="4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 s="17">
        <v>3.0144000000000002</v>
      </c>
      <c r="V6784">
        <f t="shared" si="735"/>
        <v>2017</v>
      </c>
      <c r="W6784" t="str">
        <f t="shared" si="736"/>
        <v>Jul</v>
      </c>
      <c r="X6784" s="9" t="str">
        <f>Sample___Superstore[[#This Row],[Order Year]]&amp;"-"&amp;Sample___Superstore[[#This Row],[Order Month]]</f>
        <v>2017-Jul</v>
      </c>
      <c r="Y6784" s="10">
        <f>Sample___Superstore6[[#This Row],[Profit]]/Sample___Superstore6[[#This Row],[Sales]]</f>
        <v>0.15000000000000002</v>
      </c>
      <c r="Z6784" s="9">
        <f t="shared" si="737"/>
        <v>3</v>
      </c>
      <c r="AA6784" s="17">
        <f t="shared" si="738"/>
        <v>0.75360000000000005</v>
      </c>
      <c r="AB6784" s="17">
        <f t="shared" si="739"/>
        <v>5.024</v>
      </c>
      <c r="AC6784" s="17">
        <f t="shared" si="740"/>
        <v>4.0192000000000005</v>
      </c>
      <c r="AD6784" s="17">
        <f t="shared" si="741"/>
        <v>16.076799999999999</v>
      </c>
    </row>
    <row r="6785" spans="1:30">
      <c r="A6785">
        <v>6784</v>
      </c>
      <c r="B6785" t="s">
        <v>9100</v>
      </c>
      <c r="C6785" s="4">
        <v>42941</v>
      </c>
      <c r="D6785" s="4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 s="17">
        <v>4.2470999999999997</v>
      </c>
      <c r="V6785">
        <f t="shared" si="735"/>
        <v>2017</v>
      </c>
      <c r="W6785" t="str">
        <f t="shared" si="736"/>
        <v>Jul</v>
      </c>
      <c r="X6785" s="9" t="str">
        <f>Sample___Superstore[[#This Row],[Order Year]]&amp;"-"&amp;Sample___Superstore[[#This Row],[Order Month]]</f>
        <v>2017-Jul</v>
      </c>
      <c r="Y6785" s="10">
        <f>Sample___Superstore6[[#This Row],[Profit]]/Sample___Superstore6[[#This Row],[Sales]]</f>
        <v>0.11249999999999999</v>
      </c>
      <c r="Z6785" s="9">
        <f t="shared" si="737"/>
        <v>3</v>
      </c>
      <c r="AA6785" s="17">
        <f t="shared" si="738"/>
        <v>1.4157</v>
      </c>
      <c r="AB6785" s="17">
        <f t="shared" si="739"/>
        <v>12.584000000000001</v>
      </c>
      <c r="AC6785" s="17">
        <f t="shared" si="740"/>
        <v>7.5504000000000007</v>
      </c>
      <c r="AD6785" s="17">
        <f t="shared" si="741"/>
        <v>30.201600000000003</v>
      </c>
    </row>
    <row r="6786" spans="1:30">
      <c r="A6786">
        <v>6785</v>
      </c>
      <c r="B6786" t="s">
        <v>9100</v>
      </c>
      <c r="C6786" s="4">
        <v>42941</v>
      </c>
      <c r="D6786" s="4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 s="17">
        <v>-34.646999999999998</v>
      </c>
      <c r="V6786">
        <f t="shared" ref="V6786:V6849" si="742">YEAR(C6786)</f>
        <v>2017</v>
      </c>
      <c r="W6786" t="str">
        <f t="shared" ref="W6786:W6849" si="743">TEXT(C6786,"mmm")</f>
        <v>Jul</v>
      </c>
      <c r="X6786" s="9" t="str">
        <f>Sample___Superstore[[#This Row],[Order Year]]&amp;"-"&amp;Sample___Superstore[[#This Row],[Order Month]]</f>
        <v>2017-Jul</v>
      </c>
      <c r="Y6786" s="10">
        <f>Sample___Superstore6[[#This Row],[Profit]]/Sample___Superstore6[[#This Row],[Sales]]</f>
        <v>-0.25</v>
      </c>
      <c r="Z6786" s="9">
        <f t="shared" ref="Z6786:Z6849" si="744">D6786-C6786</f>
        <v>3</v>
      </c>
      <c r="AA6786" s="17">
        <f t="shared" ref="AA6786:AA6849" si="745">U6786/S6786</f>
        <v>-34.646999999999998</v>
      </c>
      <c r="AB6786" s="17">
        <f t="shared" ref="AB6786:AB6849" si="746">R6786/S6786</f>
        <v>138.58799999999999</v>
      </c>
      <c r="AC6786" s="17">
        <f t="shared" ref="AC6786:AC6849" si="747">R6786*T6786</f>
        <v>55.435200000000002</v>
      </c>
      <c r="AD6786" s="17">
        <f t="shared" ref="AD6786:AD6849" si="748">R6786-(R6786*T6786)</f>
        <v>83.152799999999985</v>
      </c>
    </row>
    <row r="6787" spans="1:30">
      <c r="A6787">
        <v>6786</v>
      </c>
      <c r="B6787" t="s">
        <v>9100</v>
      </c>
      <c r="C6787" s="4">
        <v>42941</v>
      </c>
      <c r="D6787" s="4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 s="17">
        <v>-25.992000000000001</v>
      </c>
      <c r="V6787">
        <f t="shared" si="742"/>
        <v>2017</v>
      </c>
      <c r="W6787" t="str">
        <f t="shared" si="743"/>
        <v>Jul</v>
      </c>
      <c r="X6787" s="9" t="str">
        <f>Sample___Superstore[[#This Row],[Order Year]]&amp;"-"&amp;Sample___Superstore[[#This Row],[Order Month]]</f>
        <v>2017-Jul</v>
      </c>
      <c r="Y6787" s="10">
        <f>Sample___Superstore6[[#This Row],[Profit]]/Sample___Superstore6[[#This Row],[Sales]]</f>
        <v>-9.9999999999999992E-2</v>
      </c>
      <c r="Z6787" s="9">
        <f t="shared" si="744"/>
        <v>3</v>
      </c>
      <c r="AA6787" s="17">
        <f t="shared" si="745"/>
        <v>-5.1984000000000004</v>
      </c>
      <c r="AB6787" s="17">
        <f t="shared" si="746"/>
        <v>51.984000000000002</v>
      </c>
      <c r="AC6787" s="17">
        <f t="shared" si="747"/>
        <v>51.984000000000009</v>
      </c>
      <c r="AD6787" s="17">
        <f t="shared" si="748"/>
        <v>207.93600000000001</v>
      </c>
    </row>
    <row r="6788" spans="1:30">
      <c r="A6788">
        <v>6787</v>
      </c>
      <c r="B6788" t="s">
        <v>9100</v>
      </c>
      <c r="C6788" s="4">
        <v>42941</v>
      </c>
      <c r="D6788" s="4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 s="17">
        <v>7.2576000000000001</v>
      </c>
      <c r="V6788">
        <f t="shared" si="742"/>
        <v>2017</v>
      </c>
      <c r="W6788" t="str">
        <f t="shared" si="743"/>
        <v>Jul</v>
      </c>
      <c r="X6788" s="9" t="str">
        <f>Sample___Superstore[[#This Row],[Order Year]]&amp;"-"&amp;Sample___Superstore[[#This Row],[Order Month]]</f>
        <v>2017-Jul</v>
      </c>
      <c r="Y6788" s="10">
        <f>Sample___Superstore6[[#This Row],[Profit]]/Sample___Superstore6[[#This Row],[Sales]]</f>
        <v>0.35</v>
      </c>
      <c r="Z6788" s="9">
        <f t="shared" si="744"/>
        <v>3</v>
      </c>
      <c r="AA6788" s="17">
        <f t="shared" si="745"/>
        <v>1.8144</v>
      </c>
      <c r="AB6788" s="17">
        <f t="shared" si="746"/>
        <v>5.1840000000000002</v>
      </c>
      <c r="AC6788" s="17">
        <f t="shared" si="747"/>
        <v>4.1472000000000007</v>
      </c>
      <c r="AD6788" s="17">
        <f t="shared" si="748"/>
        <v>16.588799999999999</v>
      </c>
    </row>
    <row r="6789" spans="1:30">
      <c r="A6789">
        <v>6788</v>
      </c>
      <c r="B6789" t="s">
        <v>9103</v>
      </c>
      <c r="C6789" s="4">
        <v>42260</v>
      </c>
      <c r="D6789" s="4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 s="17">
        <v>12.993</v>
      </c>
      <c r="V6789">
        <f t="shared" si="742"/>
        <v>2015</v>
      </c>
      <c r="W6789" t="str">
        <f t="shared" si="743"/>
        <v>Sep</v>
      </c>
      <c r="X6789" s="9" t="str">
        <f>Sample___Superstore[[#This Row],[Order Year]]&amp;"-"&amp;Sample___Superstore[[#This Row],[Order Month]]</f>
        <v>2015-Sep</v>
      </c>
      <c r="Y6789" s="10">
        <f>Sample___Superstore6[[#This Row],[Profit]]/Sample___Superstore6[[#This Row],[Sales]]</f>
        <v>9.9999999999999992E-2</v>
      </c>
      <c r="Z6789" s="9">
        <f t="shared" si="744"/>
        <v>7</v>
      </c>
      <c r="AA6789" s="17">
        <f t="shared" si="745"/>
        <v>4.3310000000000004</v>
      </c>
      <c r="AB6789" s="17">
        <f t="shared" si="746"/>
        <v>43.31</v>
      </c>
      <c r="AC6789" s="17">
        <f t="shared" si="747"/>
        <v>0</v>
      </c>
      <c r="AD6789" s="17">
        <f t="shared" si="748"/>
        <v>129.93</v>
      </c>
    </row>
    <row r="6790" spans="1:30">
      <c r="A6790">
        <v>6789</v>
      </c>
      <c r="B6790" t="s">
        <v>9103</v>
      </c>
      <c r="C6790" s="4">
        <v>42260</v>
      </c>
      <c r="D6790" s="4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 s="17">
        <v>31.468499999999999</v>
      </c>
      <c r="V6790">
        <f t="shared" si="742"/>
        <v>2015</v>
      </c>
      <c r="W6790" t="str">
        <f t="shared" si="743"/>
        <v>Sep</v>
      </c>
      <c r="X6790" s="9" t="str">
        <f>Sample___Superstore[[#This Row],[Order Year]]&amp;"-"&amp;Sample___Superstore[[#This Row],[Order Month]]</f>
        <v>2015-Sep</v>
      </c>
      <c r="Y6790" s="10">
        <f>Sample___Superstore6[[#This Row],[Profit]]/Sample___Superstore6[[#This Row],[Sales]]</f>
        <v>0.44999999999999996</v>
      </c>
      <c r="Z6790" s="9">
        <f t="shared" si="744"/>
        <v>7</v>
      </c>
      <c r="AA6790" s="17">
        <f t="shared" si="745"/>
        <v>4.4954999999999998</v>
      </c>
      <c r="AB6790" s="17">
        <f t="shared" si="746"/>
        <v>9.99</v>
      </c>
      <c r="AC6790" s="17">
        <f t="shared" si="747"/>
        <v>0</v>
      </c>
      <c r="AD6790" s="17">
        <f t="shared" si="748"/>
        <v>69.930000000000007</v>
      </c>
    </row>
    <row r="6791" spans="1:30">
      <c r="A6791">
        <v>6790</v>
      </c>
      <c r="B6791" t="s">
        <v>9104</v>
      </c>
      <c r="C6791" s="4">
        <v>42254</v>
      </c>
      <c r="D6791" s="4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 s="17">
        <v>12.314399999999999</v>
      </c>
      <c r="V6791">
        <f t="shared" si="742"/>
        <v>2015</v>
      </c>
      <c r="W6791" t="str">
        <f t="shared" si="743"/>
        <v>Sep</v>
      </c>
      <c r="X6791" s="9" t="str">
        <f>Sample___Superstore[[#This Row],[Order Year]]&amp;"-"&amp;Sample___Superstore[[#This Row],[Order Month]]</f>
        <v>2015-Sep</v>
      </c>
      <c r="Y6791" s="10">
        <f>Sample___Superstore6[[#This Row],[Profit]]/Sample___Superstore6[[#This Row],[Sales]]</f>
        <v>8.7499999999999994E-2</v>
      </c>
      <c r="Z6791" s="9">
        <f t="shared" si="744"/>
        <v>2</v>
      </c>
      <c r="AA6791" s="17">
        <f t="shared" si="745"/>
        <v>3.0785999999999998</v>
      </c>
      <c r="AB6791" s="17">
        <f t="shared" si="746"/>
        <v>35.183999999999997</v>
      </c>
      <c r="AC6791" s="17">
        <f t="shared" si="747"/>
        <v>28.147199999999998</v>
      </c>
      <c r="AD6791" s="17">
        <f t="shared" si="748"/>
        <v>112.58879999999999</v>
      </c>
    </row>
    <row r="6792" spans="1:30">
      <c r="A6792">
        <v>6791</v>
      </c>
      <c r="B6792" t="s">
        <v>9105</v>
      </c>
      <c r="C6792" s="4">
        <v>42690</v>
      </c>
      <c r="D6792" s="4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 s="17">
        <v>2.8079999999999998</v>
      </c>
      <c r="V6792">
        <f t="shared" si="742"/>
        <v>2016</v>
      </c>
      <c r="W6792" t="str">
        <f t="shared" si="743"/>
        <v>Nov</v>
      </c>
      <c r="X6792" s="9" t="str">
        <f>Sample___Superstore[[#This Row],[Order Year]]&amp;"-"&amp;Sample___Superstore[[#This Row],[Order Month]]</f>
        <v>2016-Nov</v>
      </c>
      <c r="Y6792" s="10">
        <f>Sample___Superstore6[[#This Row],[Profit]]/Sample___Superstore6[[#This Row],[Sales]]</f>
        <v>0.33749999999999997</v>
      </c>
      <c r="Z6792" s="9">
        <f t="shared" si="744"/>
        <v>1</v>
      </c>
      <c r="AA6792" s="17">
        <f t="shared" si="745"/>
        <v>0.56159999999999999</v>
      </c>
      <c r="AB6792" s="17">
        <f t="shared" si="746"/>
        <v>1.6640000000000001</v>
      </c>
      <c r="AC6792" s="17">
        <f t="shared" si="747"/>
        <v>1.6640000000000001</v>
      </c>
      <c r="AD6792" s="17">
        <f t="shared" si="748"/>
        <v>6.6560000000000006</v>
      </c>
    </row>
    <row r="6793" spans="1:30">
      <c r="A6793">
        <v>6792</v>
      </c>
      <c r="B6793" t="s">
        <v>9108</v>
      </c>
      <c r="C6793" s="4">
        <v>42684</v>
      </c>
      <c r="D6793" s="4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 s="17">
        <v>2.7944</v>
      </c>
      <c r="V6793">
        <f t="shared" si="742"/>
        <v>2016</v>
      </c>
      <c r="W6793" t="str">
        <f t="shared" si="743"/>
        <v>Nov</v>
      </c>
      <c r="X6793" s="9" t="str">
        <f>Sample___Superstore[[#This Row],[Order Year]]&amp;"-"&amp;Sample___Superstore[[#This Row],[Order Month]]</f>
        <v>2016-Nov</v>
      </c>
      <c r="Y6793" s="10">
        <f>Sample___Superstore6[[#This Row],[Profit]]/Sample___Superstore6[[#This Row],[Sales]]</f>
        <v>0.27999999999999997</v>
      </c>
      <c r="Z6793" s="9">
        <f t="shared" si="744"/>
        <v>5</v>
      </c>
      <c r="AA6793" s="17">
        <f t="shared" si="745"/>
        <v>2.7944</v>
      </c>
      <c r="AB6793" s="17">
        <f t="shared" si="746"/>
        <v>9.98</v>
      </c>
      <c r="AC6793" s="17">
        <f t="shared" si="747"/>
        <v>0</v>
      </c>
      <c r="AD6793" s="17">
        <f t="shared" si="748"/>
        <v>9.98</v>
      </c>
    </row>
    <row r="6794" spans="1:30">
      <c r="A6794">
        <v>6793</v>
      </c>
      <c r="B6794" t="s">
        <v>9109</v>
      </c>
      <c r="C6794" s="4">
        <v>41866</v>
      </c>
      <c r="D6794" s="4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 s="17">
        <v>30.211200000000002</v>
      </c>
      <c r="V6794">
        <f t="shared" si="742"/>
        <v>2014</v>
      </c>
      <c r="W6794" t="str">
        <f t="shared" si="743"/>
        <v>Aug</v>
      </c>
      <c r="X6794" s="9" t="str">
        <f>Sample___Superstore[[#This Row],[Order Year]]&amp;"-"&amp;Sample___Superstore[[#This Row],[Order Month]]</f>
        <v>2014-Aug</v>
      </c>
      <c r="Y6794" s="10">
        <f>Sample___Superstore6[[#This Row],[Profit]]/Sample___Superstore6[[#This Row],[Sales]]</f>
        <v>0.48000000000000004</v>
      </c>
      <c r="Z6794" s="9">
        <f t="shared" si="744"/>
        <v>3</v>
      </c>
      <c r="AA6794" s="17">
        <f t="shared" si="745"/>
        <v>10.070400000000001</v>
      </c>
      <c r="AB6794" s="17">
        <f t="shared" si="746"/>
        <v>20.98</v>
      </c>
      <c r="AC6794" s="17">
        <f t="shared" si="747"/>
        <v>0</v>
      </c>
      <c r="AD6794" s="17">
        <f t="shared" si="748"/>
        <v>62.94</v>
      </c>
    </row>
    <row r="6795" spans="1:30">
      <c r="A6795">
        <v>6794</v>
      </c>
      <c r="B6795" t="s">
        <v>9110</v>
      </c>
      <c r="C6795" s="4">
        <v>42324</v>
      </c>
      <c r="D6795" s="4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 s="17">
        <v>1.6115999999999999</v>
      </c>
      <c r="V6795">
        <f t="shared" si="742"/>
        <v>2015</v>
      </c>
      <c r="W6795" t="str">
        <f t="shared" si="743"/>
        <v>Nov</v>
      </c>
      <c r="X6795" s="9" t="str">
        <f>Sample___Superstore[[#This Row],[Order Year]]&amp;"-"&amp;Sample___Superstore[[#This Row],[Order Month]]</f>
        <v>2015-Nov</v>
      </c>
      <c r="Y6795" s="10">
        <f>Sample___Superstore6[[#This Row],[Profit]]/Sample___Superstore6[[#This Row],[Sales]]</f>
        <v>7.4999999999999997E-2</v>
      </c>
      <c r="Z6795" s="9">
        <f t="shared" si="744"/>
        <v>4</v>
      </c>
      <c r="AA6795" s="17">
        <f t="shared" si="745"/>
        <v>0.80579999999999996</v>
      </c>
      <c r="AB6795" s="17">
        <f t="shared" si="746"/>
        <v>10.744</v>
      </c>
      <c r="AC6795" s="17">
        <f t="shared" si="747"/>
        <v>4.2976000000000001</v>
      </c>
      <c r="AD6795" s="17">
        <f t="shared" si="748"/>
        <v>17.1904</v>
      </c>
    </row>
    <row r="6796" spans="1:30">
      <c r="A6796">
        <v>6795</v>
      </c>
      <c r="B6796" t="s">
        <v>9110</v>
      </c>
      <c r="C6796" s="4">
        <v>42324</v>
      </c>
      <c r="D6796" s="4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 s="17">
        <v>26.997299999999999</v>
      </c>
      <c r="V6796">
        <f t="shared" si="742"/>
        <v>2015</v>
      </c>
      <c r="W6796" t="str">
        <f t="shared" si="743"/>
        <v>Nov</v>
      </c>
      <c r="X6796" s="9" t="str">
        <f>Sample___Superstore[[#This Row],[Order Year]]&amp;"-"&amp;Sample___Superstore[[#This Row],[Order Month]]</f>
        <v>2015-Nov</v>
      </c>
      <c r="Y6796" s="10">
        <f>Sample___Superstore6[[#This Row],[Profit]]/Sample___Superstore6[[#This Row],[Sales]]</f>
        <v>0.1125</v>
      </c>
      <c r="Z6796" s="9">
        <f t="shared" si="744"/>
        <v>4</v>
      </c>
      <c r="AA6796" s="17">
        <f t="shared" si="745"/>
        <v>8.9991000000000003</v>
      </c>
      <c r="AB6796" s="17">
        <f t="shared" si="746"/>
        <v>79.992000000000004</v>
      </c>
      <c r="AC6796" s="17">
        <f t="shared" si="747"/>
        <v>47.995200000000004</v>
      </c>
      <c r="AD6796" s="17">
        <f t="shared" si="748"/>
        <v>191.98079999999999</v>
      </c>
    </row>
    <row r="6797" spans="1:30">
      <c r="A6797">
        <v>6796</v>
      </c>
      <c r="B6797" t="s">
        <v>9110</v>
      </c>
      <c r="C6797" s="4">
        <v>42324</v>
      </c>
      <c r="D6797" s="4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 s="17">
        <v>-15.5268</v>
      </c>
      <c r="V6797">
        <f t="shared" si="742"/>
        <v>2015</v>
      </c>
      <c r="W6797" t="str">
        <f t="shared" si="743"/>
        <v>Nov</v>
      </c>
      <c r="X6797" s="9" t="str">
        <f>Sample___Superstore[[#This Row],[Order Year]]&amp;"-"&amp;Sample___Superstore[[#This Row],[Order Month]]</f>
        <v>2015-Nov</v>
      </c>
      <c r="Y6797" s="10">
        <f>Sample___Superstore6[[#This Row],[Profit]]/Sample___Superstore6[[#This Row],[Sales]]</f>
        <v>-0.45</v>
      </c>
      <c r="Z6797" s="9">
        <f t="shared" si="744"/>
        <v>4</v>
      </c>
      <c r="AA6797" s="17">
        <f t="shared" si="745"/>
        <v>-7.7633999999999999</v>
      </c>
      <c r="AB6797" s="17">
        <f t="shared" si="746"/>
        <v>17.251999999999999</v>
      </c>
      <c r="AC6797" s="17">
        <f t="shared" si="747"/>
        <v>20.702399999999997</v>
      </c>
      <c r="AD6797" s="17">
        <f t="shared" si="748"/>
        <v>13.801600000000001</v>
      </c>
    </row>
    <row r="6798" spans="1:30">
      <c r="A6798">
        <v>6797</v>
      </c>
      <c r="B6798" t="s">
        <v>9111</v>
      </c>
      <c r="C6798" s="4">
        <v>42241</v>
      </c>
      <c r="D6798" s="4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 s="17">
        <v>-16.585799999999999</v>
      </c>
      <c r="V6798">
        <f t="shared" si="742"/>
        <v>2015</v>
      </c>
      <c r="W6798" t="str">
        <f t="shared" si="743"/>
        <v>Aug</v>
      </c>
      <c r="X6798" s="9" t="str">
        <f>Sample___Superstore[[#This Row],[Order Year]]&amp;"-"&amp;Sample___Superstore[[#This Row],[Order Month]]</f>
        <v>2015-Aug</v>
      </c>
      <c r="Y6798" s="10">
        <f>Sample___Superstore6[[#This Row],[Profit]]/Sample___Superstore6[[#This Row],[Sales]]</f>
        <v>-0.82499999999999996</v>
      </c>
      <c r="Z6798" s="9">
        <f t="shared" si="744"/>
        <v>0</v>
      </c>
      <c r="AA6798" s="17">
        <f t="shared" si="745"/>
        <v>-8.2928999999999995</v>
      </c>
      <c r="AB6798" s="17">
        <f t="shared" si="746"/>
        <v>10.052</v>
      </c>
      <c r="AC6798" s="17">
        <f t="shared" si="747"/>
        <v>12.062399999999998</v>
      </c>
      <c r="AD6798" s="17">
        <f t="shared" si="748"/>
        <v>8.0416000000000007</v>
      </c>
    </row>
    <row r="6799" spans="1:30">
      <c r="A6799">
        <v>6798</v>
      </c>
      <c r="B6799" t="s">
        <v>9111</v>
      </c>
      <c r="C6799" s="4">
        <v>42241</v>
      </c>
      <c r="D6799" s="4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 s="17">
        <v>-6.0768000000000004</v>
      </c>
      <c r="V6799">
        <f t="shared" si="742"/>
        <v>2015</v>
      </c>
      <c r="W6799" t="str">
        <f t="shared" si="743"/>
        <v>Aug</v>
      </c>
      <c r="X6799" s="9" t="str">
        <f>Sample___Superstore[[#This Row],[Order Year]]&amp;"-"&amp;Sample___Superstore[[#This Row],[Order Month]]</f>
        <v>2015-Aug</v>
      </c>
      <c r="Y6799" s="10">
        <f>Sample___Superstore6[[#This Row],[Profit]]/Sample___Superstore6[[#This Row],[Sales]]</f>
        <v>-1.6</v>
      </c>
      <c r="Z6799" s="9">
        <f t="shared" si="744"/>
        <v>0</v>
      </c>
      <c r="AA6799" s="17">
        <f t="shared" si="745"/>
        <v>-6.0768000000000004</v>
      </c>
      <c r="AB6799" s="17">
        <f t="shared" si="746"/>
        <v>3.798</v>
      </c>
      <c r="AC6799" s="17">
        <f t="shared" si="747"/>
        <v>3.0384000000000002</v>
      </c>
      <c r="AD6799" s="17">
        <f t="shared" si="748"/>
        <v>0.75959999999999983</v>
      </c>
    </row>
    <row r="6800" spans="1:30">
      <c r="A6800">
        <v>6799</v>
      </c>
      <c r="B6800" t="s">
        <v>9111</v>
      </c>
      <c r="C6800" s="4">
        <v>42241</v>
      </c>
      <c r="D6800" s="4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 s="17">
        <v>-3.94</v>
      </c>
      <c r="V6800">
        <f t="shared" si="742"/>
        <v>2015</v>
      </c>
      <c r="W6800" t="str">
        <f t="shared" si="743"/>
        <v>Aug</v>
      </c>
      <c r="X6800" s="9" t="str">
        <f>Sample___Superstore[[#This Row],[Order Year]]&amp;"-"&amp;Sample___Superstore[[#This Row],[Order Month]]</f>
        <v>2015-Aug</v>
      </c>
      <c r="Y6800" s="10">
        <f>Sample___Superstore6[[#This Row],[Profit]]/Sample___Superstore6[[#This Row],[Sales]]</f>
        <v>-0.5</v>
      </c>
      <c r="Z6800" s="9">
        <f t="shared" si="744"/>
        <v>0</v>
      </c>
      <c r="AA6800" s="17">
        <f t="shared" si="745"/>
        <v>-0.78800000000000003</v>
      </c>
      <c r="AB6800" s="17">
        <f t="shared" si="746"/>
        <v>1.5760000000000001</v>
      </c>
      <c r="AC6800" s="17">
        <f t="shared" si="747"/>
        <v>4.7279999999999998</v>
      </c>
      <c r="AD6800" s="17">
        <f t="shared" si="748"/>
        <v>3.1520000000000001</v>
      </c>
    </row>
    <row r="6801" spans="1:30">
      <c r="A6801">
        <v>6800</v>
      </c>
      <c r="B6801" t="s">
        <v>9114</v>
      </c>
      <c r="C6801" s="4">
        <v>42729</v>
      </c>
      <c r="D6801" s="4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 s="17">
        <v>-24.102599999999999</v>
      </c>
      <c r="V6801">
        <f t="shared" si="742"/>
        <v>2016</v>
      </c>
      <c r="W6801" t="str">
        <f t="shared" si="743"/>
        <v>Dec</v>
      </c>
      <c r="X6801" s="9" t="str">
        <f>Sample___Superstore[[#This Row],[Order Year]]&amp;"-"&amp;Sample___Superstore[[#This Row],[Order Month]]</f>
        <v>2016-Dec</v>
      </c>
      <c r="Y6801" s="10">
        <f>Sample___Superstore6[[#This Row],[Profit]]/Sample___Superstore6[[#This Row],[Sales]]</f>
        <v>-0.67999999999999994</v>
      </c>
      <c r="Z6801" s="9">
        <f t="shared" si="744"/>
        <v>7</v>
      </c>
      <c r="AA6801" s="17">
        <f t="shared" si="745"/>
        <v>-24.102599999999999</v>
      </c>
      <c r="AB6801" s="17">
        <f t="shared" si="746"/>
        <v>35.445</v>
      </c>
      <c r="AC6801" s="17">
        <f t="shared" si="747"/>
        <v>17.7225</v>
      </c>
      <c r="AD6801" s="17">
        <f t="shared" si="748"/>
        <v>17.7225</v>
      </c>
    </row>
    <row r="6802" spans="1:30">
      <c r="A6802">
        <v>6801</v>
      </c>
      <c r="B6802" t="s">
        <v>9114</v>
      </c>
      <c r="C6802" s="4">
        <v>42729</v>
      </c>
      <c r="D6802" s="4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 s="17">
        <v>-386.95699999999999</v>
      </c>
      <c r="V6802">
        <f t="shared" si="742"/>
        <v>2016</v>
      </c>
      <c r="W6802" t="str">
        <f t="shared" si="743"/>
        <v>Dec</v>
      </c>
      <c r="X6802" s="9" t="str">
        <f>Sample___Superstore[[#This Row],[Order Year]]&amp;"-"&amp;Sample___Superstore[[#This Row],[Order Month]]</f>
        <v>2016-Dec</v>
      </c>
      <c r="Y6802" s="10">
        <f>Sample___Superstore6[[#This Row],[Profit]]/Sample___Superstore6[[#This Row],[Sales]]</f>
        <v>-1.4333333333333331</v>
      </c>
      <c r="Z6802" s="9">
        <f t="shared" si="744"/>
        <v>7</v>
      </c>
      <c r="AA6802" s="17">
        <f t="shared" si="745"/>
        <v>-193.4785</v>
      </c>
      <c r="AB6802" s="17">
        <f t="shared" si="746"/>
        <v>134.98500000000001</v>
      </c>
      <c r="AC6802" s="17">
        <f t="shared" si="747"/>
        <v>188.97900000000001</v>
      </c>
      <c r="AD6802" s="17">
        <f t="shared" si="748"/>
        <v>80.991000000000014</v>
      </c>
    </row>
    <row r="6803" spans="1:30">
      <c r="A6803">
        <v>6802</v>
      </c>
      <c r="B6803" t="s">
        <v>9114</v>
      </c>
      <c r="C6803" s="4">
        <v>42729</v>
      </c>
      <c r="D6803" s="4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 s="17">
        <v>-7.8959999999999999</v>
      </c>
      <c r="V6803">
        <f t="shared" si="742"/>
        <v>2016</v>
      </c>
      <c r="W6803" t="str">
        <f t="shared" si="743"/>
        <v>Dec</v>
      </c>
      <c r="X6803" s="9" t="str">
        <f>Sample___Superstore[[#This Row],[Order Year]]&amp;"-"&amp;Sample___Superstore[[#This Row],[Order Month]]</f>
        <v>2016-Dec</v>
      </c>
      <c r="Y6803" s="10">
        <f>Sample___Superstore6[[#This Row],[Profit]]/Sample___Superstore6[[#This Row],[Sales]]</f>
        <v>-0.17500000000000002</v>
      </c>
      <c r="Z6803" s="9">
        <f t="shared" si="744"/>
        <v>7</v>
      </c>
      <c r="AA6803" s="17">
        <f t="shared" si="745"/>
        <v>-2.6320000000000001</v>
      </c>
      <c r="AB6803" s="17">
        <f t="shared" si="746"/>
        <v>15.04</v>
      </c>
      <c r="AC6803" s="17">
        <f t="shared" si="747"/>
        <v>9.0239999999999991</v>
      </c>
      <c r="AD6803" s="17">
        <f t="shared" si="748"/>
        <v>36.095999999999997</v>
      </c>
    </row>
    <row r="6804" spans="1:30">
      <c r="A6804">
        <v>6803</v>
      </c>
      <c r="B6804" t="s">
        <v>9114</v>
      </c>
      <c r="C6804" s="4">
        <v>42729</v>
      </c>
      <c r="D6804" s="4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 s="17">
        <v>21.42</v>
      </c>
      <c r="V6804">
        <f t="shared" si="742"/>
        <v>2016</v>
      </c>
      <c r="W6804" t="str">
        <f t="shared" si="743"/>
        <v>Dec</v>
      </c>
      <c r="X6804" s="9" t="str">
        <f>Sample___Superstore[[#This Row],[Order Year]]&amp;"-"&amp;Sample___Superstore[[#This Row],[Order Month]]</f>
        <v>2016-Dec</v>
      </c>
      <c r="Y6804" s="10">
        <f>Sample___Superstore6[[#This Row],[Profit]]/Sample___Superstore6[[#This Row],[Sales]]</f>
        <v>0.21250000000000002</v>
      </c>
      <c r="Z6804" s="9">
        <f t="shared" si="744"/>
        <v>7</v>
      </c>
      <c r="AA6804" s="17">
        <f t="shared" si="745"/>
        <v>10.71</v>
      </c>
      <c r="AB6804" s="17">
        <f t="shared" si="746"/>
        <v>50.4</v>
      </c>
      <c r="AC6804" s="17">
        <f t="shared" si="747"/>
        <v>20.16</v>
      </c>
      <c r="AD6804" s="17">
        <f t="shared" si="748"/>
        <v>80.64</v>
      </c>
    </row>
    <row r="6805" spans="1:30">
      <c r="A6805">
        <v>6804</v>
      </c>
      <c r="B6805" t="s">
        <v>9114</v>
      </c>
      <c r="C6805" s="4">
        <v>42729</v>
      </c>
      <c r="D6805" s="4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 s="17">
        <v>4.1971999999999996</v>
      </c>
      <c r="V6805">
        <f t="shared" si="742"/>
        <v>2016</v>
      </c>
      <c r="W6805" t="str">
        <f t="shared" si="743"/>
        <v>Dec</v>
      </c>
      <c r="X6805" s="9" t="str">
        <f>Sample___Superstore[[#This Row],[Order Year]]&amp;"-"&amp;Sample___Superstore[[#This Row],[Order Month]]</f>
        <v>2016-Dec</v>
      </c>
      <c r="Y6805" s="10">
        <f>Sample___Superstore6[[#This Row],[Profit]]/Sample___Superstore6[[#This Row],[Sales]]</f>
        <v>8.7499999999999981E-2</v>
      </c>
      <c r="Z6805" s="9">
        <f t="shared" si="744"/>
        <v>7</v>
      </c>
      <c r="AA6805" s="17">
        <f t="shared" si="745"/>
        <v>2.0985999999999998</v>
      </c>
      <c r="AB6805" s="17">
        <f t="shared" si="746"/>
        <v>23.984000000000002</v>
      </c>
      <c r="AC6805" s="17">
        <f t="shared" si="747"/>
        <v>9.5936000000000021</v>
      </c>
      <c r="AD6805" s="17">
        <f t="shared" si="748"/>
        <v>38.374400000000001</v>
      </c>
    </row>
    <row r="6806" spans="1:30">
      <c r="A6806">
        <v>6805</v>
      </c>
      <c r="B6806" t="s">
        <v>9115</v>
      </c>
      <c r="C6806" s="4">
        <v>41917</v>
      </c>
      <c r="D6806" s="4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 s="17">
        <v>34.993000000000002</v>
      </c>
      <c r="V6806">
        <f t="shared" si="742"/>
        <v>2014</v>
      </c>
      <c r="W6806" t="str">
        <f t="shared" si="743"/>
        <v>Oct</v>
      </c>
      <c r="X6806" s="9" t="str">
        <f>Sample___Superstore[[#This Row],[Order Year]]&amp;"-"&amp;Sample___Superstore[[#This Row],[Order Month]]</f>
        <v>2014-Oct</v>
      </c>
      <c r="Y6806" s="10">
        <f>Sample___Superstore6[[#This Row],[Profit]]/Sample___Superstore6[[#This Row],[Sales]]</f>
        <v>0.35000000000000003</v>
      </c>
      <c r="Z6806" s="9">
        <f t="shared" si="744"/>
        <v>1</v>
      </c>
      <c r="AA6806" s="17">
        <f t="shared" si="745"/>
        <v>17.496500000000001</v>
      </c>
      <c r="AB6806" s="17">
        <f t="shared" si="746"/>
        <v>49.99</v>
      </c>
      <c r="AC6806" s="17">
        <f t="shared" si="747"/>
        <v>0</v>
      </c>
      <c r="AD6806" s="17">
        <f t="shared" si="748"/>
        <v>99.98</v>
      </c>
    </row>
    <row r="6807" spans="1:30">
      <c r="A6807">
        <v>6806</v>
      </c>
      <c r="B6807" t="s">
        <v>9116</v>
      </c>
      <c r="C6807" s="4">
        <v>41965</v>
      </c>
      <c r="D6807" s="4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 s="17">
        <v>4.8803999999999998</v>
      </c>
      <c r="V6807">
        <f t="shared" si="742"/>
        <v>2014</v>
      </c>
      <c r="W6807" t="str">
        <f t="shared" si="743"/>
        <v>Nov</v>
      </c>
      <c r="X6807" s="9" t="str">
        <f>Sample___Superstore[[#This Row],[Order Year]]&amp;"-"&amp;Sample___Superstore[[#This Row],[Order Month]]</f>
        <v>2014-Nov</v>
      </c>
      <c r="Y6807" s="10">
        <f>Sample___Superstore6[[#This Row],[Profit]]/Sample___Superstore6[[#This Row],[Sales]]</f>
        <v>0.48999999999999994</v>
      </c>
      <c r="Z6807" s="9">
        <f t="shared" si="744"/>
        <v>3</v>
      </c>
      <c r="AA6807" s="17">
        <f t="shared" si="745"/>
        <v>2.4401999999999999</v>
      </c>
      <c r="AB6807" s="17">
        <f t="shared" si="746"/>
        <v>4.9800000000000004</v>
      </c>
      <c r="AC6807" s="17">
        <f t="shared" si="747"/>
        <v>0</v>
      </c>
      <c r="AD6807" s="17">
        <f t="shared" si="748"/>
        <v>9.9600000000000009</v>
      </c>
    </row>
    <row r="6808" spans="1:30">
      <c r="A6808">
        <v>6807</v>
      </c>
      <c r="B6808" t="s">
        <v>9117</v>
      </c>
      <c r="C6808" s="4">
        <v>43094</v>
      </c>
      <c r="D6808" s="4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 s="17">
        <v>1.3977999999999999</v>
      </c>
      <c r="V6808">
        <f t="shared" si="742"/>
        <v>2017</v>
      </c>
      <c r="W6808" t="str">
        <f t="shared" si="743"/>
        <v>Dec</v>
      </c>
      <c r="X6808" s="9" t="str">
        <f>Sample___Superstore[[#This Row],[Order Year]]&amp;"-"&amp;Sample___Superstore[[#This Row],[Order Month]]</f>
        <v>2017-Dec</v>
      </c>
      <c r="Y6808" s="10">
        <f>Sample___Superstore6[[#This Row],[Profit]]/Sample___Superstore6[[#This Row],[Sales]]</f>
        <v>0.36249999999999999</v>
      </c>
      <c r="Z6808" s="9">
        <f t="shared" si="744"/>
        <v>4</v>
      </c>
      <c r="AA6808" s="17">
        <f t="shared" si="745"/>
        <v>1.3977999999999999</v>
      </c>
      <c r="AB6808" s="17">
        <f t="shared" si="746"/>
        <v>3.8559999999999999</v>
      </c>
      <c r="AC6808" s="17">
        <f t="shared" si="747"/>
        <v>0.7712</v>
      </c>
      <c r="AD6808" s="17">
        <f t="shared" si="748"/>
        <v>3.0848</v>
      </c>
    </row>
    <row r="6809" spans="1:30">
      <c r="A6809">
        <v>6808</v>
      </c>
      <c r="B6809" t="s">
        <v>9118</v>
      </c>
      <c r="C6809" s="4">
        <v>42094</v>
      </c>
      <c r="D6809" s="4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 s="17">
        <v>35.661299999999997</v>
      </c>
      <c r="V6809">
        <f t="shared" si="742"/>
        <v>2015</v>
      </c>
      <c r="W6809" t="str">
        <f t="shared" si="743"/>
        <v>Mar</v>
      </c>
      <c r="X6809" s="9" t="str">
        <f>Sample___Superstore[[#This Row],[Order Year]]&amp;"-"&amp;Sample___Superstore[[#This Row],[Order Month]]</f>
        <v>2015-Mar</v>
      </c>
      <c r="Y6809" s="10">
        <f>Sample___Superstore6[[#This Row],[Profit]]/Sample___Superstore6[[#This Row],[Sales]]</f>
        <v>0.36249999999999993</v>
      </c>
      <c r="Z6809" s="9">
        <f t="shared" si="744"/>
        <v>5</v>
      </c>
      <c r="AA6809" s="17">
        <f t="shared" si="745"/>
        <v>11.887099999999998</v>
      </c>
      <c r="AB6809" s="17">
        <f t="shared" si="746"/>
        <v>32.792000000000002</v>
      </c>
      <c r="AC6809" s="17">
        <f t="shared" si="747"/>
        <v>19.675200000000004</v>
      </c>
      <c r="AD6809" s="17">
        <f t="shared" si="748"/>
        <v>78.700800000000001</v>
      </c>
    </row>
    <row r="6810" spans="1:30">
      <c r="A6810">
        <v>6809</v>
      </c>
      <c r="B6810" t="s">
        <v>9118</v>
      </c>
      <c r="C6810" s="4">
        <v>42094</v>
      </c>
      <c r="D6810" s="4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 s="17">
        <v>-7.8330000000000002</v>
      </c>
      <c r="V6810">
        <f t="shared" si="742"/>
        <v>2015</v>
      </c>
      <c r="W6810" t="str">
        <f t="shared" si="743"/>
        <v>Mar</v>
      </c>
      <c r="X6810" s="9" t="str">
        <f>Sample___Superstore[[#This Row],[Order Year]]&amp;"-"&amp;Sample___Superstore[[#This Row],[Order Month]]</f>
        <v>2015-Mar</v>
      </c>
      <c r="Y6810" s="10">
        <f>Sample___Superstore6[[#This Row],[Profit]]/Sample___Superstore6[[#This Row],[Sales]]</f>
        <v>-0.35000000000000003</v>
      </c>
      <c r="Z6810" s="9">
        <f t="shared" si="744"/>
        <v>5</v>
      </c>
      <c r="AA6810" s="17">
        <f t="shared" si="745"/>
        <v>-2.6110000000000002</v>
      </c>
      <c r="AB6810" s="17">
        <f t="shared" si="746"/>
        <v>7.46</v>
      </c>
      <c r="AC6810" s="17">
        <f t="shared" si="747"/>
        <v>13.427999999999999</v>
      </c>
      <c r="AD6810" s="17">
        <f t="shared" si="748"/>
        <v>8.952</v>
      </c>
    </row>
    <row r="6811" spans="1:30">
      <c r="A6811">
        <v>6810</v>
      </c>
      <c r="B6811" t="s">
        <v>9119</v>
      </c>
      <c r="C6811" s="4">
        <v>42992</v>
      </c>
      <c r="D6811" s="4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 s="17">
        <v>-2.5880000000000001</v>
      </c>
      <c r="V6811">
        <f t="shared" si="742"/>
        <v>2017</v>
      </c>
      <c r="W6811" t="str">
        <f t="shared" si="743"/>
        <v>Sep</v>
      </c>
      <c r="X6811" s="9" t="str">
        <f>Sample___Superstore[[#This Row],[Order Year]]&amp;"-"&amp;Sample___Superstore[[#This Row],[Order Month]]</f>
        <v>2017-Sep</v>
      </c>
      <c r="Y6811" s="10">
        <f>Sample___Superstore6[[#This Row],[Profit]]/Sample___Superstore6[[#This Row],[Sales]]</f>
        <v>-0.66666666666666663</v>
      </c>
      <c r="Z6811" s="9">
        <f t="shared" si="744"/>
        <v>1</v>
      </c>
      <c r="AA6811" s="17">
        <f t="shared" si="745"/>
        <v>-1.294</v>
      </c>
      <c r="AB6811" s="17">
        <f t="shared" si="746"/>
        <v>1.9410000000000001</v>
      </c>
      <c r="AC6811" s="17">
        <f t="shared" si="747"/>
        <v>2.7174</v>
      </c>
      <c r="AD6811" s="17">
        <f t="shared" si="748"/>
        <v>1.1646000000000001</v>
      </c>
    </row>
    <row r="6812" spans="1:30">
      <c r="A6812">
        <v>6811</v>
      </c>
      <c r="B6812" t="s">
        <v>9119</v>
      </c>
      <c r="C6812" s="4">
        <v>42992</v>
      </c>
      <c r="D6812" s="4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 s="17">
        <v>-18.038499999999999</v>
      </c>
      <c r="V6812">
        <f t="shared" si="742"/>
        <v>2017</v>
      </c>
      <c r="W6812" t="str">
        <f t="shared" si="743"/>
        <v>Sep</v>
      </c>
      <c r="X6812" s="9" t="str">
        <f>Sample___Superstore[[#This Row],[Order Year]]&amp;"-"&amp;Sample___Superstore[[#This Row],[Order Month]]</f>
        <v>2017-Sep</v>
      </c>
      <c r="Y6812" s="10">
        <f>Sample___Superstore6[[#This Row],[Profit]]/Sample___Superstore6[[#This Row],[Sales]]</f>
        <v>-1.4333333333333331</v>
      </c>
      <c r="Z6812" s="9">
        <f t="shared" si="744"/>
        <v>1</v>
      </c>
      <c r="AA6812" s="17">
        <f t="shared" si="745"/>
        <v>-18.038499999999999</v>
      </c>
      <c r="AB6812" s="17">
        <f t="shared" si="746"/>
        <v>12.585000000000001</v>
      </c>
      <c r="AC6812" s="17">
        <f t="shared" si="747"/>
        <v>8.8094999999999999</v>
      </c>
      <c r="AD6812" s="17">
        <f t="shared" si="748"/>
        <v>3.775500000000001</v>
      </c>
    </row>
    <row r="6813" spans="1:30">
      <c r="A6813">
        <v>6812</v>
      </c>
      <c r="B6813" t="s">
        <v>9119</v>
      </c>
      <c r="C6813" s="4">
        <v>42992</v>
      </c>
      <c r="D6813" s="4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 s="17">
        <v>-29.152799999999999</v>
      </c>
      <c r="V6813">
        <f t="shared" si="742"/>
        <v>2017</v>
      </c>
      <c r="W6813" t="str">
        <f t="shared" si="743"/>
        <v>Sep</v>
      </c>
      <c r="X6813" s="9" t="str">
        <f>Sample___Superstore[[#This Row],[Order Year]]&amp;"-"&amp;Sample___Superstore[[#This Row],[Order Month]]</f>
        <v>2017-Sep</v>
      </c>
      <c r="Y6813" s="10">
        <f>Sample___Superstore6[[#This Row],[Profit]]/Sample___Superstore6[[#This Row],[Sales]]</f>
        <v>-0.25714285714285712</v>
      </c>
      <c r="Z6813" s="9">
        <f t="shared" si="744"/>
        <v>1</v>
      </c>
      <c r="AA6813" s="17">
        <f t="shared" si="745"/>
        <v>-14.5764</v>
      </c>
      <c r="AB6813" s="17">
        <f t="shared" si="746"/>
        <v>56.686</v>
      </c>
      <c r="AC6813" s="17">
        <f t="shared" si="747"/>
        <v>34.011600000000001</v>
      </c>
      <c r="AD6813" s="17">
        <f t="shared" si="748"/>
        <v>79.360399999999998</v>
      </c>
    </row>
    <row r="6814" spans="1:30">
      <c r="A6814">
        <v>6813</v>
      </c>
      <c r="B6814" t="s">
        <v>9119</v>
      </c>
      <c r="C6814" s="4">
        <v>42992</v>
      </c>
      <c r="D6814" s="4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 s="17">
        <v>-12.208</v>
      </c>
      <c r="V6814">
        <f t="shared" si="742"/>
        <v>2017</v>
      </c>
      <c r="W6814" t="str">
        <f t="shared" si="743"/>
        <v>Sep</v>
      </c>
      <c r="X6814" s="9" t="str">
        <f>Sample___Superstore[[#This Row],[Order Year]]&amp;"-"&amp;Sample___Superstore[[#This Row],[Order Month]]</f>
        <v>2017-Sep</v>
      </c>
      <c r="Y6814" s="10">
        <f>Sample___Superstore6[[#This Row],[Profit]]/Sample___Superstore6[[#This Row],[Sales]]</f>
        <v>-0.66666666666666663</v>
      </c>
      <c r="Z6814" s="9">
        <f t="shared" si="744"/>
        <v>1</v>
      </c>
      <c r="AA6814" s="17">
        <f t="shared" si="745"/>
        <v>-3.052</v>
      </c>
      <c r="AB6814" s="17">
        <f t="shared" si="746"/>
        <v>4.5780000000000003</v>
      </c>
      <c r="AC6814" s="17">
        <f t="shared" si="747"/>
        <v>12.8184</v>
      </c>
      <c r="AD6814" s="17">
        <f t="shared" si="748"/>
        <v>5.4936000000000007</v>
      </c>
    </row>
    <row r="6815" spans="1:30">
      <c r="A6815">
        <v>6814</v>
      </c>
      <c r="B6815" t="s">
        <v>9119</v>
      </c>
      <c r="C6815" s="4">
        <v>42992</v>
      </c>
      <c r="D6815" s="4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 s="17">
        <v>4.7976000000000001</v>
      </c>
      <c r="V6815">
        <f t="shared" si="742"/>
        <v>2017</v>
      </c>
      <c r="W6815" t="str">
        <f t="shared" si="743"/>
        <v>Sep</v>
      </c>
      <c r="X6815" s="9" t="str">
        <f>Sample___Superstore[[#This Row],[Order Year]]&amp;"-"&amp;Sample___Superstore[[#This Row],[Order Month]]</f>
        <v>2017-Sep</v>
      </c>
      <c r="Y6815" s="10">
        <f>Sample___Superstore6[[#This Row],[Profit]]/Sample___Superstore6[[#This Row],[Sales]]</f>
        <v>3.7499999999999999E-2</v>
      </c>
      <c r="Z6815" s="9">
        <f t="shared" si="744"/>
        <v>1</v>
      </c>
      <c r="AA6815" s="17">
        <f t="shared" si="745"/>
        <v>0.59970000000000001</v>
      </c>
      <c r="AB6815" s="17">
        <f t="shared" si="746"/>
        <v>15.992000000000001</v>
      </c>
      <c r="AC6815" s="17">
        <f t="shared" si="747"/>
        <v>25.587200000000003</v>
      </c>
      <c r="AD6815" s="17">
        <f t="shared" si="748"/>
        <v>102.34880000000001</v>
      </c>
    </row>
    <row r="6816" spans="1:30">
      <c r="A6816">
        <v>6815</v>
      </c>
      <c r="B6816" t="s">
        <v>9119</v>
      </c>
      <c r="C6816" s="4">
        <v>42992</v>
      </c>
      <c r="D6816" s="4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 s="17">
        <v>-168.81899999999999</v>
      </c>
      <c r="V6816">
        <f t="shared" si="742"/>
        <v>2017</v>
      </c>
      <c r="W6816" t="str">
        <f t="shared" si="743"/>
        <v>Sep</v>
      </c>
      <c r="X6816" s="9" t="str">
        <f>Sample___Superstore[[#This Row],[Order Year]]&amp;"-"&amp;Sample___Superstore[[#This Row],[Order Month]]</f>
        <v>2017-Sep</v>
      </c>
      <c r="Y6816" s="10">
        <f>Sample___Superstore6[[#This Row],[Profit]]/Sample___Superstore6[[#This Row],[Sales]]</f>
        <v>-0.7</v>
      </c>
      <c r="Z6816" s="9">
        <f t="shared" si="744"/>
        <v>1</v>
      </c>
      <c r="AA6816" s="17">
        <f t="shared" si="745"/>
        <v>-84.409499999999994</v>
      </c>
      <c r="AB6816" s="17">
        <f t="shared" si="746"/>
        <v>120.58499999999999</v>
      </c>
      <c r="AC6816" s="17">
        <f t="shared" si="747"/>
        <v>168.81899999999999</v>
      </c>
      <c r="AD6816" s="17">
        <f t="shared" si="748"/>
        <v>72.350999999999999</v>
      </c>
    </row>
    <row r="6817" spans="1:30">
      <c r="A6817">
        <v>6816</v>
      </c>
      <c r="B6817" t="s">
        <v>9122</v>
      </c>
      <c r="C6817" s="4">
        <v>41807</v>
      </c>
      <c r="D6817" s="4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 s="17">
        <v>2.6208</v>
      </c>
      <c r="V6817">
        <f t="shared" si="742"/>
        <v>2014</v>
      </c>
      <c r="W6817" t="str">
        <f t="shared" si="743"/>
        <v>Jun</v>
      </c>
      <c r="X6817" s="9" t="str">
        <f>Sample___Superstore[[#This Row],[Order Year]]&amp;"-"&amp;Sample___Superstore[[#This Row],[Order Month]]</f>
        <v>2014-Jun</v>
      </c>
      <c r="Y6817" s="10">
        <f>Sample___Superstore6[[#This Row],[Profit]]/Sample___Superstore6[[#This Row],[Sales]]</f>
        <v>0.42</v>
      </c>
      <c r="Z6817" s="9">
        <f t="shared" si="744"/>
        <v>4</v>
      </c>
      <c r="AA6817" s="17">
        <f t="shared" si="745"/>
        <v>0.87360000000000004</v>
      </c>
      <c r="AB6817" s="17">
        <f t="shared" si="746"/>
        <v>2.08</v>
      </c>
      <c r="AC6817" s="17">
        <f t="shared" si="747"/>
        <v>0</v>
      </c>
      <c r="AD6817" s="17">
        <f t="shared" si="748"/>
        <v>6.24</v>
      </c>
    </row>
    <row r="6818" spans="1:30">
      <c r="A6818">
        <v>6817</v>
      </c>
      <c r="B6818" t="s">
        <v>9122</v>
      </c>
      <c r="C6818" s="4">
        <v>41807</v>
      </c>
      <c r="D6818" s="4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 s="17">
        <v>8.9499999999999993</v>
      </c>
      <c r="V6818">
        <f t="shared" si="742"/>
        <v>2014</v>
      </c>
      <c r="W6818" t="str">
        <f t="shared" si="743"/>
        <v>Jun</v>
      </c>
      <c r="X6818" s="9" t="str">
        <f>Sample___Superstore[[#This Row],[Order Year]]&amp;"-"&amp;Sample___Superstore[[#This Row],[Order Month]]</f>
        <v>2014-Jun</v>
      </c>
      <c r="Y6818" s="10">
        <f>Sample___Superstore6[[#This Row],[Profit]]/Sample___Superstore6[[#This Row],[Sales]]</f>
        <v>0.5</v>
      </c>
      <c r="Z6818" s="9">
        <f t="shared" si="744"/>
        <v>4</v>
      </c>
      <c r="AA6818" s="17">
        <f t="shared" si="745"/>
        <v>1.7899999999999998</v>
      </c>
      <c r="AB6818" s="17">
        <f t="shared" si="746"/>
        <v>3.5799999999999996</v>
      </c>
      <c r="AC6818" s="17">
        <f t="shared" si="747"/>
        <v>0</v>
      </c>
      <c r="AD6818" s="17">
        <f t="shared" si="748"/>
        <v>17.899999999999999</v>
      </c>
    </row>
    <row r="6819" spans="1:30">
      <c r="A6819">
        <v>6818</v>
      </c>
      <c r="B6819" t="s">
        <v>9122</v>
      </c>
      <c r="C6819" s="4">
        <v>41807</v>
      </c>
      <c r="D6819" s="4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 s="17">
        <v>1061.5722000000001</v>
      </c>
      <c r="V6819">
        <f t="shared" si="742"/>
        <v>2014</v>
      </c>
      <c r="W6819" t="str">
        <f t="shared" si="743"/>
        <v>Jun</v>
      </c>
      <c r="X6819" s="9" t="str">
        <f>Sample___Superstore[[#This Row],[Order Year]]&amp;"-"&amp;Sample___Superstore[[#This Row],[Order Month]]</f>
        <v>2014-Jun</v>
      </c>
      <c r="Y6819" s="10">
        <f>Sample___Superstore6[[#This Row],[Profit]]/Sample___Superstore6[[#This Row],[Sales]]</f>
        <v>0.32500000000000001</v>
      </c>
      <c r="Z6819" s="9">
        <f t="shared" si="744"/>
        <v>4</v>
      </c>
      <c r="AA6819" s="17">
        <f t="shared" si="745"/>
        <v>353.85740000000004</v>
      </c>
      <c r="AB6819" s="17">
        <f t="shared" si="746"/>
        <v>1088.7920000000001</v>
      </c>
      <c r="AC6819" s="17">
        <f t="shared" si="747"/>
        <v>653.27520000000004</v>
      </c>
      <c r="AD6819" s="17">
        <f t="shared" si="748"/>
        <v>2613.1008000000002</v>
      </c>
    </row>
    <row r="6820" spans="1:30">
      <c r="A6820">
        <v>6819</v>
      </c>
      <c r="B6820" t="s">
        <v>9123</v>
      </c>
      <c r="C6820" s="4">
        <v>43097</v>
      </c>
      <c r="D6820" s="4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 s="17">
        <v>-2.6880000000000002</v>
      </c>
      <c r="V6820">
        <f t="shared" si="742"/>
        <v>2017</v>
      </c>
      <c r="W6820" t="str">
        <f t="shared" si="743"/>
        <v>Dec</v>
      </c>
      <c r="X6820" s="9" t="str">
        <f>Sample___Superstore[[#This Row],[Order Year]]&amp;"-"&amp;Sample___Superstore[[#This Row],[Order Month]]</f>
        <v>2017-Dec</v>
      </c>
      <c r="Y6820" s="10">
        <f>Sample___Superstore6[[#This Row],[Profit]]/Sample___Superstore6[[#This Row],[Sales]]</f>
        <v>-1.6</v>
      </c>
      <c r="Z6820" s="9">
        <f t="shared" si="744"/>
        <v>4</v>
      </c>
      <c r="AA6820" s="17">
        <f t="shared" si="745"/>
        <v>-0.53760000000000008</v>
      </c>
      <c r="AB6820" s="17">
        <f t="shared" si="746"/>
        <v>0.33599999999999997</v>
      </c>
      <c r="AC6820" s="17">
        <f t="shared" si="747"/>
        <v>1.3440000000000001</v>
      </c>
      <c r="AD6820" s="17">
        <f t="shared" si="748"/>
        <v>0.33599999999999985</v>
      </c>
    </row>
    <row r="6821" spans="1:30">
      <c r="A6821">
        <v>6820</v>
      </c>
      <c r="B6821" t="s">
        <v>9123</v>
      </c>
      <c r="C6821" s="4">
        <v>43097</v>
      </c>
      <c r="D6821" s="4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 s="17">
        <v>-2.3904000000000001</v>
      </c>
      <c r="V6821">
        <f t="shared" si="742"/>
        <v>2017</v>
      </c>
      <c r="W6821" t="str">
        <f t="shared" si="743"/>
        <v>Dec</v>
      </c>
      <c r="X6821" s="9" t="str">
        <f>Sample___Superstore[[#This Row],[Order Year]]&amp;"-"&amp;Sample___Superstore[[#This Row],[Order Month]]</f>
        <v>2017-Dec</v>
      </c>
      <c r="Y6821" s="10">
        <f>Sample___Superstore6[[#This Row],[Profit]]/Sample___Superstore6[[#This Row],[Sales]]</f>
        <v>-0.3</v>
      </c>
      <c r="Z6821" s="9">
        <f t="shared" si="744"/>
        <v>4</v>
      </c>
      <c r="AA6821" s="17">
        <f t="shared" si="745"/>
        <v>-0.79680000000000006</v>
      </c>
      <c r="AB6821" s="17">
        <f t="shared" si="746"/>
        <v>2.6560000000000001</v>
      </c>
      <c r="AC6821" s="17">
        <f t="shared" si="747"/>
        <v>4.7808000000000002</v>
      </c>
      <c r="AD6821" s="17">
        <f t="shared" si="748"/>
        <v>3.1871999999999998</v>
      </c>
    </row>
    <row r="6822" spans="1:30">
      <c r="A6822">
        <v>6821</v>
      </c>
      <c r="B6822" t="s">
        <v>9123</v>
      </c>
      <c r="C6822" s="4">
        <v>43097</v>
      </c>
      <c r="D6822" s="4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 s="17">
        <v>-3.2391999999999999</v>
      </c>
      <c r="V6822">
        <f t="shared" si="742"/>
        <v>2017</v>
      </c>
      <c r="W6822" t="str">
        <f t="shared" si="743"/>
        <v>Dec</v>
      </c>
      <c r="X6822" s="9" t="str">
        <f>Sample___Superstore[[#This Row],[Order Year]]&amp;"-"&amp;Sample___Superstore[[#This Row],[Order Month]]</f>
        <v>2017-Dec</v>
      </c>
      <c r="Y6822" s="10">
        <f>Sample___Superstore6[[#This Row],[Profit]]/Sample___Superstore6[[#This Row],[Sales]]</f>
        <v>-2.8571428571428571E-2</v>
      </c>
      <c r="Z6822" s="9">
        <f t="shared" si="744"/>
        <v>4</v>
      </c>
      <c r="AA6822" s="17">
        <f t="shared" si="745"/>
        <v>-1.6195999999999999</v>
      </c>
      <c r="AB6822" s="17">
        <f t="shared" si="746"/>
        <v>56.686</v>
      </c>
      <c r="AC6822" s="17">
        <f t="shared" si="747"/>
        <v>34.011600000000001</v>
      </c>
      <c r="AD6822" s="17">
        <f t="shared" si="748"/>
        <v>79.360399999999998</v>
      </c>
    </row>
    <row r="6823" spans="1:30">
      <c r="A6823">
        <v>6822</v>
      </c>
      <c r="B6823" t="s">
        <v>9123</v>
      </c>
      <c r="C6823" s="4">
        <v>43097</v>
      </c>
      <c r="D6823" s="4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 s="17">
        <v>-1.4059999999999999</v>
      </c>
      <c r="V6823">
        <f t="shared" si="742"/>
        <v>2017</v>
      </c>
      <c r="W6823" t="str">
        <f t="shared" si="743"/>
        <v>Dec</v>
      </c>
      <c r="X6823" s="9" t="str">
        <f>Sample___Superstore[[#This Row],[Order Year]]&amp;"-"&amp;Sample___Superstore[[#This Row],[Order Month]]</f>
        <v>2017-Dec</v>
      </c>
      <c r="Y6823" s="10">
        <f>Sample___Superstore6[[#This Row],[Profit]]/Sample___Superstore6[[#This Row],[Sales]]</f>
        <v>-0.47499999999999998</v>
      </c>
      <c r="Z6823" s="9">
        <f t="shared" si="744"/>
        <v>4</v>
      </c>
      <c r="AA6823" s="17">
        <f t="shared" si="745"/>
        <v>-0.70299999999999996</v>
      </c>
      <c r="AB6823" s="17">
        <f t="shared" si="746"/>
        <v>1.48</v>
      </c>
      <c r="AC6823" s="17">
        <f t="shared" si="747"/>
        <v>1.776</v>
      </c>
      <c r="AD6823" s="17">
        <f t="shared" si="748"/>
        <v>1.1839999999999999</v>
      </c>
    </row>
    <row r="6824" spans="1:30">
      <c r="A6824">
        <v>6823</v>
      </c>
      <c r="B6824" t="s">
        <v>9124</v>
      </c>
      <c r="C6824" s="4">
        <v>43041</v>
      </c>
      <c r="D6824" s="4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 s="17">
        <v>43.706000000000003</v>
      </c>
      <c r="V6824">
        <f t="shared" si="742"/>
        <v>2017</v>
      </c>
      <c r="W6824" t="str">
        <f t="shared" si="743"/>
        <v>Nov</v>
      </c>
      <c r="X6824" s="9" t="str">
        <f>Sample___Superstore[[#This Row],[Order Year]]&amp;"-"&amp;Sample___Superstore[[#This Row],[Order Month]]</f>
        <v>2017-Nov</v>
      </c>
      <c r="Y6824" s="10">
        <f>Sample___Superstore6[[#This Row],[Profit]]/Sample___Superstore6[[#This Row],[Sales]]</f>
        <v>0.26</v>
      </c>
      <c r="Z6824" s="9">
        <f t="shared" si="744"/>
        <v>5</v>
      </c>
      <c r="AA6824" s="17">
        <f t="shared" si="745"/>
        <v>8.741200000000001</v>
      </c>
      <c r="AB6824" s="17">
        <f t="shared" si="746"/>
        <v>33.619999999999997</v>
      </c>
      <c r="AC6824" s="17">
        <f t="shared" si="747"/>
        <v>0</v>
      </c>
      <c r="AD6824" s="17">
        <f t="shared" si="748"/>
        <v>168.1</v>
      </c>
    </row>
    <row r="6825" spans="1:30">
      <c r="A6825">
        <v>6824</v>
      </c>
      <c r="B6825" t="s">
        <v>9125</v>
      </c>
      <c r="C6825" s="4">
        <v>42210</v>
      </c>
      <c r="D6825" s="4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 s="17">
        <v>49.23</v>
      </c>
      <c r="V6825">
        <f t="shared" si="742"/>
        <v>2015</v>
      </c>
      <c r="W6825" t="str">
        <f t="shared" si="743"/>
        <v>Jul</v>
      </c>
      <c r="X6825" s="9" t="str">
        <f>Sample___Superstore[[#This Row],[Order Year]]&amp;"-"&amp;Sample___Superstore[[#This Row],[Order Month]]</f>
        <v>2015-Jul</v>
      </c>
      <c r="Y6825" s="10">
        <f>Sample___Superstore6[[#This Row],[Profit]]/Sample___Superstore6[[#This Row],[Sales]]</f>
        <v>0.5</v>
      </c>
      <c r="Z6825" s="9">
        <f t="shared" si="744"/>
        <v>4</v>
      </c>
      <c r="AA6825" s="17">
        <f t="shared" si="745"/>
        <v>5.47</v>
      </c>
      <c r="AB6825" s="17">
        <f t="shared" si="746"/>
        <v>10.94</v>
      </c>
      <c r="AC6825" s="17">
        <f t="shared" si="747"/>
        <v>0</v>
      </c>
      <c r="AD6825" s="17">
        <f t="shared" si="748"/>
        <v>98.46</v>
      </c>
    </row>
    <row r="6826" spans="1:30">
      <c r="A6826">
        <v>6825</v>
      </c>
      <c r="B6826" t="s">
        <v>9125</v>
      </c>
      <c r="C6826" s="4">
        <v>42210</v>
      </c>
      <c r="D6826" s="4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 s="17">
        <v>39.443800000000003</v>
      </c>
      <c r="V6826">
        <f t="shared" si="742"/>
        <v>2015</v>
      </c>
      <c r="W6826" t="str">
        <f t="shared" si="743"/>
        <v>Jul</v>
      </c>
      <c r="X6826" s="9" t="str">
        <f>Sample___Superstore[[#This Row],[Order Year]]&amp;"-"&amp;Sample___Superstore[[#This Row],[Order Month]]</f>
        <v>2015-Jul</v>
      </c>
      <c r="Y6826" s="10">
        <f>Sample___Superstore6[[#This Row],[Profit]]/Sample___Superstore6[[#This Row],[Sales]]</f>
        <v>0.11000000000000001</v>
      </c>
      <c r="Z6826" s="9">
        <f t="shared" si="744"/>
        <v>4</v>
      </c>
      <c r="AA6826" s="17">
        <f t="shared" si="745"/>
        <v>19.721900000000002</v>
      </c>
      <c r="AB6826" s="17">
        <f t="shared" si="746"/>
        <v>179.29</v>
      </c>
      <c r="AC6826" s="17">
        <f t="shared" si="747"/>
        <v>0</v>
      </c>
      <c r="AD6826" s="17">
        <f t="shared" si="748"/>
        <v>358.58</v>
      </c>
    </row>
    <row r="6827" spans="1:30">
      <c r="A6827">
        <v>6826</v>
      </c>
      <c r="B6827" t="s">
        <v>9126</v>
      </c>
      <c r="C6827" s="4">
        <v>42645</v>
      </c>
      <c r="D6827" s="4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 s="17">
        <v>4.8719999999999999</v>
      </c>
      <c r="V6827">
        <f t="shared" si="742"/>
        <v>2016</v>
      </c>
      <c r="W6827" t="str">
        <f t="shared" si="743"/>
        <v>Oct</v>
      </c>
      <c r="X6827" s="9" t="str">
        <f>Sample___Superstore[[#This Row],[Order Year]]&amp;"-"&amp;Sample___Superstore[[#This Row],[Order Month]]</f>
        <v>2016-Oct</v>
      </c>
      <c r="Y6827" s="10">
        <f>Sample___Superstore6[[#This Row],[Profit]]/Sample___Superstore6[[#This Row],[Sales]]</f>
        <v>0.15000000000000002</v>
      </c>
      <c r="Z6827" s="9">
        <f t="shared" si="744"/>
        <v>7</v>
      </c>
      <c r="AA6827" s="17">
        <f t="shared" si="745"/>
        <v>2.4359999999999999</v>
      </c>
      <c r="AB6827" s="17">
        <f t="shared" si="746"/>
        <v>16.239999999999998</v>
      </c>
      <c r="AC6827" s="17">
        <f t="shared" si="747"/>
        <v>0</v>
      </c>
      <c r="AD6827" s="17">
        <f t="shared" si="748"/>
        <v>32.479999999999997</v>
      </c>
    </row>
    <row r="6828" spans="1:30">
      <c r="A6828">
        <v>6827</v>
      </c>
      <c r="B6828" t="s">
        <v>9126</v>
      </c>
      <c r="C6828" s="4">
        <v>42645</v>
      </c>
      <c r="D6828" s="4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 s="17">
        <v>8399.9760000000006</v>
      </c>
      <c r="V6828">
        <f t="shared" si="742"/>
        <v>2016</v>
      </c>
      <c r="W6828" t="str">
        <f t="shared" si="743"/>
        <v>Oct</v>
      </c>
      <c r="X6828" s="9" t="str">
        <f>Sample___Superstore[[#This Row],[Order Year]]&amp;"-"&amp;Sample___Superstore[[#This Row],[Order Month]]</f>
        <v>2016-Oct</v>
      </c>
      <c r="Y6828" s="10">
        <f>Sample___Superstore6[[#This Row],[Profit]]/Sample___Superstore6[[#This Row],[Sales]]</f>
        <v>0.48000000000000004</v>
      </c>
      <c r="Z6828" s="9">
        <f t="shared" si="744"/>
        <v>7</v>
      </c>
      <c r="AA6828" s="17">
        <f t="shared" si="745"/>
        <v>1679.9952000000001</v>
      </c>
      <c r="AB6828" s="17">
        <f t="shared" si="746"/>
        <v>3499.9900000000002</v>
      </c>
      <c r="AC6828" s="17">
        <f t="shared" si="747"/>
        <v>0</v>
      </c>
      <c r="AD6828" s="17">
        <f t="shared" si="748"/>
        <v>17499.95</v>
      </c>
    </row>
    <row r="6829" spans="1:30">
      <c r="A6829">
        <v>6828</v>
      </c>
      <c r="B6829" t="s">
        <v>9126</v>
      </c>
      <c r="C6829" s="4">
        <v>42645</v>
      </c>
      <c r="D6829" s="4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 s="17">
        <v>331.19099999999997</v>
      </c>
      <c r="V6829">
        <f t="shared" si="742"/>
        <v>2016</v>
      </c>
      <c r="W6829" t="str">
        <f t="shared" si="743"/>
        <v>Oct</v>
      </c>
      <c r="X6829" s="9" t="str">
        <f>Sample___Superstore[[#This Row],[Order Year]]&amp;"-"&amp;Sample___Superstore[[#This Row],[Order Month]]</f>
        <v>2016-Oct</v>
      </c>
      <c r="Y6829" s="10">
        <f>Sample___Superstore6[[#This Row],[Profit]]/Sample___Superstore6[[#This Row],[Sales]]</f>
        <v>0.44999999999999996</v>
      </c>
      <c r="Z6829" s="9">
        <f t="shared" si="744"/>
        <v>7</v>
      </c>
      <c r="AA6829" s="17">
        <f t="shared" si="745"/>
        <v>165.59549999999999</v>
      </c>
      <c r="AB6829" s="17">
        <f t="shared" si="746"/>
        <v>367.99</v>
      </c>
      <c r="AC6829" s="17">
        <f t="shared" si="747"/>
        <v>0</v>
      </c>
      <c r="AD6829" s="17">
        <f t="shared" si="748"/>
        <v>735.98</v>
      </c>
    </row>
    <row r="6830" spans="1:30">
      <c r="A6830">
        <v>6829</v>
      </c>
      <c r="B6830" t="s">
        <v>9126</v>
      </c>
      <c r="C6830" s="4">
        <v>42645</v>
      </c>
      <c r="D6830" s="4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 s="17">
        <v>16.8413</v>
      </c>
      <c r="V6830">
        <f t="shared" si="742"/>
        <v>2016</v>
      </c>
      <c r="W6830" t="str">
        <f t="shared" si="743"/>
        <v>Oct</v>
      </c>
      <c r="X6830" s="9" t="str">
        <f>Sample___Superstore[[#This Row],[Order Year]]&amp;"-"&amp;Sample___Superstore[[#This Row],[Order Month]]</f>
        <v>2016-Oct</v>
      </c>
      <c r="Y6830" s="10">
        <f>Sample___Superstore6[[#This Row],[Profit]]/Sample___Superstore6[[#This Row],[Sales]]</f>
        <v>0.49000000000000005</v>
      </c>
      <c r="Z6830" s="9">
        <f t="shared" si="744"/>
        <v>7</v>
      </c>
      <c r="AA6830" s="17">
        <f t="shared" si="745"/>
        <v>2.4058999999999999</v>
      </c>
      <c r="AB6830" s="17">
        <f t="shared" si="746"/>
        <v>4.9099999999999993</v>
      </c>
      <c r="AC6830" s="17">
        <f t="shared" si="747"/>
        <v>0</v>
      </c>
      <c r="AD6830" s="17">
        <f t="shared" si="748"/>
        <v>34.369999999999997</v>
      </c>
    </row>
    <row r="6831" spans="1:30">
      <c r="A6831">
        <v>6830</v>
      </c>
      <c r="B6831" t="s">
        <v>9126</v>
      </c>
      <c r="C6831" s="4">
        <v>42645</v>
      </c>
      <c r="D6831" s="4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 s="17">
        <v>9.5088000000000008</v>
      </c>
      <c r="V6831">
        <f t="shared" si="742"/>
        <v>2016</v>
      </c>
      <c r="W6831" t="str">
        <f t="shared" si="743"/>
        <v>Oct</v>
      </c>
      <c r="X6831" s="9" t="str">
        <f>Sample___Superstore[[#This Row],[Order Year]]&amp;"-"&amp;Sample___Superstore[[#This Row],[Order Month]]</f>
        <v>2016-Oct</v>
      </c>
      <c r="Y6831" s="10">
        <f>Sample___Superstore6[[#This Row],[Profit]]/Sample___Superstore6[[#This Row],[Sales]]</f>
        <v>0.28000000000000003</v>
      </c>
      <c r="Z6831" s="9">
        <f t="shared" si="744"/>
        <v>7</v>
      </c>
      <c r="AA6831" s="17">
        <f t="shared" si="745"/>
        <v>4.7544000000000004</v>
      </c>
      <c r="AB6831" s="17">
        <f t="shared" si="746"/>
        <v>16.98</v>
      </c>
      <c r="AC6831" s="17">
        <f t="shared" si="747"/>
        <v>0</v>
      </c>
      <c r="AD6831" s="17">
        <f t="shared" si="748"/>
        <v>33.96</v>
      </c>
    </row>
    <row r="6832" spans="1:30">
      <c r="A6832">
        <v>6831</v>
      </c>
      <c r="B6832" t="s">
        <v>9127</v>
      </c>
      <c r="C6832" s="4">
        <v>42728</v>
      </c>
      <c r="D6832" s="4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 s="17">
        <v>53.451900000000002</v>
      </c>
      <c r="V6832">
        <f t="shared" si="742"/>
        <v>2016</v>
      </c>
      <c r="W6832" t="str">
        <f t="shared" si="743"/>
        <v>Dec</v>
      </c>
      <c r="X6832" s="9" t="str">
        <f>Sample___Superstore[[#This Row],[Order Year]]&amp;"-"&amp;Sample___Superstore[[#This Row],[Order Month]]</f>
        <v>2016-Dec</v>
      </c>
      <c r="Y6832" s="10">
        <f>Sample___Superstore6[[#This Row],[Profit]]/Sample___Superstore6[[#This Row],[Sales]]</f>
        <v>0.27</v>
      </c>
      <c r="Z6832" s="9">
        <f t="shared" si="744"/>
        <v>3</v>
      </c>
      <c r="AA6832" s="17">
        <f t="shared" si="745"/>
        <v>17.817299999999999</v>
      </c>
      <c r="AB6832" s="17">
        <f t="shared" si="746"/>
        <v>65.989999999999995</v>
      </c>
      <c r="AC6832" s="17">
        <f t="shared" si="747"/>
        <v>0</v>
      </c>
      <c r="AD6832" s="17">
        <f t="shared" si="748"/>
        <v>197.97</v>
      </c>
    </row>
    <row r="6833" spans="1:30">
      <c r="A6833">
        <v>6832</v>
      </c>
      <c r="B6833" t="s">
        <v>9128</v>
      </c>
      <c r="C6833" s="4">
        <v>42937</v>
      </c>
      <c r="D6833" s="4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 s="17">
        <v>4.5448000000000004</v>
      </c>
      <c r="V6833">
        <f t="shared" si="742"/>
        <v>2017</v>
      </c>
      <c r="W6833" t="str">
        <f t="shared" si="743"/>
        <v>Jul</v>
      </c>
      <c r="X6833" s="9" t="str">
        <f>Sample___Superstore[[#This Row],[Order Year]]&amp;"-"&amp;Sample___Superstore[[#This Row],[Order Month]]</f>
        <v>2017-Jul</v>
      </c>
      <c r="Y6833" s="10">
        <f>Sample___Superstore6[[#This Row],[Profit]]/Sample___Superstore6[[#This Row],[Sales]]</f>
        <v>0.26</v>
      </c>
      <c r="Z6833" s="9">
        <f t="shared" si="744"/>
        <v>6</v>
      </c>
      <c r="AA6833" s="17">
        <f t="shared" si="745"/>
        <v>1.1362000000000001</v>
      </c>
      <c r="AB6833" s="17">
        <f t="shared" si="746"/>
        <v>4.37</v>
      </c>
      <c r="AC6833" s="17">
        <f t="shared" si="747"/>
        <v>0</v>
      </c>
      <c r="AD6833" s="17">
        <f t="shared" si="748"/>
        <v>17.48</v>
      </c>
    </row>
    <row r="6834" spans="1:30">
      <c r="A6834">
        <v>6833</v>
      </c>
      <c r="B6834" t="s">
        <v>9129</v>
      </c>
      <c r="C6834" s="4">
        <v>42287</v>
      </c>
      <c r="D6834" s="4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 s="17">
        <v>1.002</v>
      </c>
      <c r="V6834">
        <f t="shared" si="742"/>
        <v>2015</v>
      </c>
      <c r="W6834" t="str">
        <f t="shared" si="743"/>
        <v>Oct</v>
      </c>
      <c r="X6834" s="9" t="str">
        <f>Sample___Superstore[[#This Row],[Order Year]]&amp;"-"&amp;Sample___Superstore[[#This Row],[Order Month]]</f>
        <v>2015-Oct</v>
      </c>
      <c r="Y6834" s="10">
        <f>Sample___Superstore6[[#This Row],[Profit]]/Sample___Superstore6[[#This Row],[Sales]]</f>
        <v>0.125</v>
      </c>
      <c r="Z6834" s="9">
        <f t="shared" si="744"/>
        <v>7</v>
      </c>
      <c r="AA6834" s="17">
        <f t="shared" si="745"/>
        <v>0.33400000000000002</v>
      </c>
      <c r="AB6834" s="17">
        <f t="shared" si="746"/>
        <v>2.6720000000000002</v>
      </c>
      <c r="AC6834" s="17">
        <f t="shared" si="747"/>
        <v>1.6032000000000002</v>
      </c>
      <c r="AD6834" s="17">
        <f t="shared" si="748"/>
        <v>6.4127999999999998</v>
      </c>
    </row>
    <row r="6835" spans="1:30">
      <c r="A6835">
        <v>6834</v>
      </c>
      <c r="B6835" t="s">
        <v>9130</v>
      </c>
      <c r="C6835" s="4">
        <v>42621</v>
      </c>
      <c r="D6835" s="4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 s="17">
        <v>-12.778499999999999</v>
      </c>
      <c r="V6835">
        <f t="shared" si="742"/>
        <v>2016</v>
      </c>
      <c r="W6835" t="str">
        <f t="shared" si="743"/>
        <v>Sep</v>
      </c>
      <c r="X6835" s="9" t="str">
        <f>Sample___Superstore[[#This Row],[Order Year]]&amp;"-"&amp;Sample___Superstore[[#This Row],[Order Month]]</f>
        <v>2016-Sep</v>
      </c>
      <c r="Y6835" s="10">
        <f>Sample___Superstore6[[#This Row],[Profit]]/Sample___Superstore6[[#This Row],[Sales]]</f>
        <v>-8.7499999999999994E-2</v>
      </c>
      <c r="Z6835" s="9">
        <f t="shared" si="744"/>
        <v>0</v>
      </c>
      <c r="AA6835" s="17">
        <f t="shared" si="745"/>
        <v>-12.778499999999999</v>
      </c>
      <c r="AB6835" s="17">
        <f t="shared" si="746"/>
        <v>146.04</v>
      </c>
      <c r="AC6835" s="17">
        <f t="shared" si="747"/>
        <v>29.207999999999998</v>
      </c>
      <c r="AD6835" s="17">
        <f t="shared" si="748"/>
        <v>116.83199999999999</v>
      </c>
    </row>
    <row r="6836" spans="1:30">
      <c r="A6836">
        <v>6835</v>
      </c>
      <c r="B6836" t="s">
        <v>9131</v>
      </c>
      <c r="C6836" s="4">
        <v>42694</v>
      </c>
      <c r="D6836" s="4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 s="17">
        <v>3.9032</v>
      </c>
      <c r="V6836">
        <f t="shared" si="742"/>
        <v>2016</v>
      </c>
      <c r="W6836" t="str">
        <f t="shared" si="743"/>
        <v>Nov</v>
      </c>
      <c r="X6836" s="9" t="str">
        <f>Sample___Superstore[[#This Row],[Order Year]]&amp;"-"&amp;Sample___Superstore[[#This Row],[Order Month]]</f>
        <v>2016-Nov</v>
      </c>
      <c r="Y6836" s="10">
        <f>Sample___Superstore6[[#This Row],[Profit]]/Sample___Superstore6[[#This Row],[Sales]]</f>
        <v>0.14000000000000001</v>
      </c>
      <c r="Z6836" s="9">
        <f t="shared" si="744"/>
        <v>4</v>
      </c>
      <c r="AA6836" s="17">
        <f t="shared" si="745"/>
        <v>1.9516</v>
      </c>
      <c r="AB6836" s="17">
        <f t="shared" si="746"/>
        <v>13.94</v>
      </c>
      <c r="AC6836" s="17">
        <f t="shared" si="747"/>
        <v>0</v>
      </c>
      <c r="AD6836" s="17">
        <f t="shared" si="748"/>
        <v>27.88</v>
      </c>
    </row>
    <row r="6837" spans="1:30">
      <c r="A6837">
        <v>6836</v>
      </c>
      <c r="B6837" t="s">
        <v>9133</v>
      </c>
      <c r="C6837" s="4">
        <v>43023</v>
      </c>
      <c r="D6837" s="4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 s="17">
        <v>70.218999999999994</v>
      </c>
      <c r="V6837">
        <f t="shared" si="742"/>
        <v>2017</v>
      </c>
      <c r="W6837" t="str">
        <f t="shared" si="743"/>
        <v>Oct</v>
      </c>
      <c r="X6837" s="9" t="str">
        <f>Sample___Superstore[[#This Row],[Order Year]]&amp;"-"&amp;Sample___Superstore[[#This Row],[Order Month]]</f>
        <v>2017-Oct</v>
      </c>
      <c r="Y6837" s="10">
        <f>Sample___Superstore6[[#This Row],[Profit]]/Sample___Superstore6[[#This Row],[Sales]]</f>
        <v>0.45999999999999996</v>
      </c>
      <c r="Z6837" s="9">
        <f t="shared" si="744"/>
        <v>5</v>
      </c>
      <c r="AA6837" s="17">
        <f t="shared" si="745"/>
        <v>14.043799999999999</v>
      </c>
      <c r="AB6837" s="17">
        <f t="shared" si="746"/>
        <v>30.53</v>
      </c>
      <c r="AC6837" s="17">
        <f t="shared" si="747"/>
        <v>0</v>
      </c>
      <c r="AD6837" s="17">
        <f t="shared" si="748"/>
        <v>152.65</v>
      </c>
    </row>
    <row r="6838" spans="1:30">
      <c r="A6838">
        <v>6837</v>
      </c>
      <c r="B6838" t="s">
        <v>9133</v>
      </c>
      <c r="C6838" s="4">
        <v>43023</v>
      </c>
      <c r="D6838" s="4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 s="17">
        <v>9.3152000000000008</v>
      </c>
      <c r="V6838">
        <f t="shared" si="742"/>
        <v>2017</v>
      </c>
      <c r="W6838" t="str">
        <f t="shared" si="743"/>
        <v>Oct</v>
      </c>
      <c r="X6838" s="9" t="str">
        <f>Sample___Superstore[[#This Row],[Order Year]]&amp;"-"&amp;Sample___Superstore[[#This Row],[Order Month]]</f>
        <v>2017-Oct</v>
      </c>
      <c r="Y6838" s="10">
        <f>Sample___Superstore6[[#This Row],[Profit]]/Sample___Superstore6[[#This Row],[Sales]]</f>
        <v>0.41000000000000003</v>
      </c>
      <c r="Z6838" s="9">
        <f t="shared" si="744"/>
        <v>5</v>
      </c>
      <c r="AA6838" s="17">
        <f t="shared" si="745"/>
        <v>9.3152000000000008</v>
      </c>
      <c r="AB6838" s="17">
        <f t="shared" si="746"/>
        <v>22.72</v>
      </c>
      <c r="AC6838" s="17">
        <f t="shared" si="747"/>
        <v>0</v>
      </c>
      <c r="AD6838" s="17">
        <f t="shared" si="748"/>
        <v>22.72</v>
      </c>
    </row>
    <row r="6839" spans="1:30">
      <c r="A6839">
        <v>6838</v>
      </c>
      <c r="B6839" t="s">
        <v>9134</v>
      </c>
      <c r="C6839" s="4">
        <v>42191</v>
      </c>
      <c r="D6839" s="4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 s="17">
        <v>2.8912</v>
      </c>
      <c r="V6839">
        <f t="shared" si="742"/>
        <v>2015</v>
      </c>
      <c r="W6839" t="str">
        <f t="shared" si="743"/>
        <v>Jul</v>
      </c>
      <c r="X6839" s="9" t="str">
        <f>Sample___Superstore[[#This Row],[Order Year]]&amp;"-"&amp;Sample___Superstore[[#This Row],[Order Month]]</f>
        <v>2015-Jul</v>
      </c>
      <c r="Y6839" s="10">
        <f>Sample___Superstore6[[#This Row],[Profit]]/Sample___Superstore6[[#This Row],[Sales]]</f>
        <v>0.26</v>
      </c>
      <c r="Z6839" s="9">
        <f t="shared" si="744"/>
        <v>6</v>
      </c>
      <c r="AA6839" s="17">
        <f t="shared" si="745"/>
        <v>0.7228</v>
      </c>
      <c r="AB6839" s="17">
        <f t="shared" si="746"/>
        <v>2.78</v>
      </c>
      <c r="AC6839" s="17">
        <f t="shared" si="747"/>
        <v>0</v>
      </c>
      <c r="AD6839" s="17">
        <f t="shared" si="748"/>
        <v>11.12</v>
      </c>
    </row>
    <row r="6840" spans="1:30">
      <c r="A6840">
        <v>6839</v>
      </c>
      <c r="B6840" t="s">
        <v>9135</v>
      </c>
      <c r="C6840" s="4">
        <v>42771</v>
      </c>
      <c r="D6840" s="4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 s="17">
        <v>459.39600000000002</v>
      </c>
      <c r="V6840">
        <f t="shared" si="742"/>
        <v>2017</v>
      </c>
      <c r="W6840" t="str">
        <f t="shared" si="743"/>
        <v>Feb</v>
      </c>
      <c r="X6840" s="9" t="str">
        <f>Sample___Superstore[[#This Row],[Order Year]]&amp;"-"&amp;Sample___Superstore[[#This Row],[Order Month]]</f>
        <v>2017-Feb</v>
      </c>
      <c r="Y6840" s="10">
        <f>Sample___Superstore6[[#This Row],[Profit]]/Sample___Superstore6[[#This Row],[Sales]]</f>
        <v>0.28000000000000003</v>
      </c>
      <c r="Z6840" s="9">
        <f t="shared" si="744"/>
        <v>4</v>
      </c>
      <c r="AA6840" s="17">
        <f t="shared" si="745"/>
        <v>91.879199999999997</v>
      </c>
      <c r="AB6840" s="17">
        <f t="shared" si="746"/>
        <v>328.14</v>
      </c>
      <c r="AC6840" s="17">
        <f t="shared" si="747"/>
        <v>0</v>
      </c>
      <c r="AD6840" s="17">
        <f t="shared" si="748"/>
        <v>1640.7</v>
      </c>
    </row>
    <row r="6841" spans="1:30">
      <c r="A6841">
        <v>6840</v>
      </c>
      <c r="B6841" t="s">
        <v>9135</v>
      </c>
      <c r="C6841" s="4">
        <v>42771</v>
      </c>
      <c r="D6841" s="4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 s="17">
        <v>41.76</v>
      </c>
      <c r="V6841">
        <f t="shared" si="742"/>
        <v>2017</v>
      </c>
      <c r="W6841" t="str">
        <f t="shared" si="743"/>
        <v>Feb</v>
      </c>
      <c r="X6841" s="9" t="str">
        <f>Sample___Superstore[[#This Row],[Order Year]]&amp;"-"&amp;Sample___Superstore[[#This Row],[Order Month]]</f>
        <v>2017-Feb</v>
      </c>
      <c r="Y6841" s="10">
        <f>Sample___Superstore6[[#This Row],[Profit]]/Sample___Superstore6[[#This Row],[Sales]]</f>
        <v>0.1125</v>
      </c>
      <c r="Z6841" s="9">
        <f t="shared" si="744"/>
        <v>4</v>
      </c>
      <c r="AA6841" s="17">
        <f t="shared" si="745"/>
        <v>8.3520000000000003</v>
      </c>
      <c r="AB6841" s="17">
        <f t="shared" si="746"/>
        <v>74.239999999999995</v>
      </c>
      <c r="AC6841" s="17">
        <f t="shared" si="747"/>
        <v>74.239999999999995</v>
      </c>
      <c r="AD6841" s="17">
        <f t="shared" si="748"/>
        <v>296.95999999999998</v>
      </c>
    </row>
    <row r="6842" spans="1:30">
      <c r="A6842">
        <v>6841</v>
      </c>
      <c r="B6842" t="s">
        <v>9136</v>
      </c>
      <c r="C6842" s="4">
        <v>42344</v>
      </c>
      <c r="D6842" s="4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 s="17">
        <v>-10.382400000000001</v>
      </c>
      <c r="V6842">
        <f t="shared" si="742"/>
        <v>2015</v>
      </c>
      <c r="W6842" t="str">
        <f t="shared" si="743"/>
        <v>Dec</v>
      </c>
      <c r="X6842" s="9" t="str">
        <f>Sample___Superstore[[#This Row],[Order Year]]&amp;"-"&amp;Sample___Superstore[[#This Row],[Order Month]]</f>
        <v>2015-Dec</v>
      </c>
      <c r="Y6842" s="10">
        <f>Sample___Superstore6[[#This Row],[Profit]]/Sample___Superstore6[[#This Row],[Sales]]</f>
        <v>-0.7</v>
      </c>
      <c r="Z6842" s="9">
        <f t="shared" si="744"/>
        <v>1</v>
      </c>
      <c r="AA6842" s="17">
        <f t="shared" si="745"/>
        <v>-3.4608000000000003</v>
      </c>
      <c r="AB6842" s="17">
        <f t="shared" si="746"/>
        <v>4.944</v>
      </c>
      <c r="AC6842" s="17">
        <f t="shared" si="747"/>
        <v>10.382400000000001</v>
      </c>
      <c r="AD6842" s="17">
        <f t="shared" si="748"/>
        <v>4.4496000000000002</v>
      </c>
    </row>
    <row r="6843" spans="1:30">
      <c r="A6843">
        <v>6842</v>
      </c>
      <c r="B6843" t="s">
        <v>9137</v>
      </c>
      <c r="C6843" s="4">
        <v>42625</v>
      </c>
      <c r="D6843" s="4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 s="17">
        <v>1.6559999999999999</v>
      </c>
      <c r="V6843">
        <f t="shared" si="742"/>
        <v>2016</v>
      </c>
      <c r="W6843" t="str">
        <f t="shared" si="743"/>
        <v>Sep</v>
      </c>
      <c r="X6843" s="9" t="str">
        <f>Sample___Superstore[[#This Row],[Order Year]]&amp;"-"&amp;Sample___Superstore[[#This Row],[Order Month]]</f>
        <v>2016-Sep</v>
      </c>
      <c r="Y6843" s="10">
        <f>Sample___Superstore6[[#This Row],[Profit]]/Sample___Superstore6[[#This Row],[Sales]]</f>
        <v>0.08</v>
      </c>
      <c r="Z6843" s="9">
        <f t="shared" si="744"/>
        <v>5</v>
      </c>
      <c r="AA6843" s="17">
        <f t="shared" si="745"/>
        <v>0.55199999999999994</v>
      </c>
      <c r="AB6843" s="17">
        <f t="shared" si="746"/>
        <v>6.8999999999999995</v>
      </c>
      <c r="AC6843" s="17">
        <f t="shared" si="747"/>
        <v>0</v>
      </c>
      <c r="AD6843" s="17">
        <f t="shared" si="748"/>
        <v>20.7</v>
      </c>
    </row>
    <row r="6844" spans="1:30">
      <c r="A6844">
        <v>6843</v>
      </c>
      <c r="B6844" t="s">
        <v>9137</v>
      </c>
      <c r="C6844" s="4">
        <v>42625</v>
      </c>
      <c r="D6844" s="4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 s="17">
        <v>5.2164000000000001</v>
      </c>
      <c r="V6844">
        <f t="shared" si="742"/>
        <v>2016</v>
      </c>
      <c r="W6844" t="str">
        <f t="shared" si="743"/>
        <v>Sep</v>
      </c>
      <c r="X6844" s="9" t="str">
        <f>Sample___Superstore[[#This Row],[Order Year]]&amp;"-"&amp;Sample___Superstore[[#This Row],[Order Month]]</f>
        <v>2016-Sep</v>
      </c>
      <c r="Y6844" s="10">
        <f>Sample___Superstore6[[#This Row],[Profit]]/Sample___Superstore6[[#This Row],[Sales]]</f>
        <v>0.46</v>
      </c>
      <c r="Z6844" s="9">
        <f t="shared" si="744"/>
        <v>5</v>
      </c>
      <c r="AA6844" s="17">
        <f t="shared" si="745"/>
        <v>1.7388000000000001</v>
      </c>
      <c r="AB6844" s="17">
        <f t="shared" si="746"/>
        <v>3.78</v>
      </c>
      <c r="AC6844" s="17">
        <f t="shared" si="747"/>
        <v>0</v>
      </c>
      <c r="AD6844" s="17">
        <f t="shared" si="748"/>
        <v>11.34</v>
      </c>
    </row>
    <row r="6845" spans="1:30">
      <c r="A6845">
        <v>6844</v>
      </c>
      <c r="B6845" t="s">
        <v>9137</v>
      </c>
      <c r="C6845" s="4">
        <v>42625</v>
      </c>
      <c r="D6845" s="4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 s="17">
        <v>0.67900000000000005</v>
      </c>
      <c r="V6845">
        <f t="shared" si="742"/>
        <v>2016</v>
      </c>
      <c r="W6845" t="str">
        <f t="shared" si="743"/>
        <v>Sep</v>
      </c>
      <c r="X6845" s="9" t="str">
        <f>Sample___Superstore[[#This Row],[Order Year]]&amp;"-"&amp;Sample___Superstore[[#This Row],[Order Month]]</f>
        <v>2016-Sep</v>
      </c>
      <c r="Y6845" s="10">
        <f>Sample___Superstore6[[#This Row],[Profit]]/Sample___Superstore6[[#This Row],[Sales]]</f>
        <v>0.01</v>
      </c>
      <c r="Z6845" s="9">
        <f t="shared" si="744"/>
        <v>5</v>
      </c>
      <c r="AA6845" s="17">
        <f t="shared" si="745"/>
        <v>0.1358</v>
      </c>
      <c r="AB6845" s="17">
        <f t="shared" si="746"/>
        <v>13.580000000000002</v>
      </c>
      <c r="AC6845" s="17">
        <f t="shared" si="747"/>
        <v>0</v>
      </c>
      <c r="AD6845" s="17">
        <f t="shared" si="748"/>
        <v>67.900000000000006</v>
      </c>
    </row>
    <row r="6846" spans="1:30">
      <c r="A6846">
        <v>6845</v>
      </c>
      <c r="B6846" t="s">
        <v>9137</v>
      </c>
      <c r="C6846" s="4">
        <v>42625</v>
      </c>
      <c r="D6846" s="4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 s="17">
        <v>307.14479999999998</v>
      </c>
      <c r="V6846">
        <f t="shared" si="742"/>
        <v>2016</v>
      </c>
      <c r="W6846" t="str">
        <f t="shared" si="743"/>
        <v>Sep</v>
      </c>
      <c r="X6846" s="9" t="str">
        <f>Sample___Superstore[[#This Row],[Order Year]]&amp;"-"&amp;Sample___Superstore[[#This Row],[Order Month]]</f>
        <v>2016-Sep</v>
      </c>
      <c r="Y6846" s="10">
        <f>Sample___Superstore6[[#This Row],[Profit]]/Sample___Superstore6[[#This Row],[Sales]]</f>
        <v>0.28999999999999998</v>
      </c>
      <c r="Z6846" s="9">
        <f t="shared" si="744"/>
        <v>5</v>
      </c>
      <c r="AA6846" s="17">
        <f t="shared" si="745"/>
        <v>76.786199999999994</v>
      </c>
      <c r="AB6846" s="17">
        <f t="shared" si="746"/>
        <v>264.77999999999997</v>
      </c>
      <c r="AC6846" s="17">
        <f t="shared" si="747"/>
        <v>0</v>
      </c>
      <c r="AD6846" s="17">
        <f t="shared" si="748"/>
        <v>1059.1199999999999</v>
      </c>
    </row>
    <row r="6847" spans="1:30">
      <c r="A6847">
        <v>6846</v>
      </c>
      <c r="B6847" t="s">
        <v>9140</v>
      </c>
      <c r="C6847" s="4">
        <v>41826</v>
      </c>
      <c r="D6847" s="4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 s="17">
        <v>47.847999999999999</v>
      </c>
      <c r="V6847">
        <f t="shared" si="742"/>
        <v>2014</v>
      </c>
      <c r="W6847" t="str">
        <f t="shared" si="743"/>
        <v>Jul</v>
      </c>
      <c r="X6847" s="9" t="str">
        <f>Sample___Superstore[[#This Row],[Order Year]]&amp;"-"&amp;Sample___Superstore[[#This Row],[Order Month]]</f>
        <v>2014-Jul</v>
      </c>
      <c r="Y6847" s="10">
        <f>Sample___Superstore6[[#This Row],[Profit]]/Sample___Superstore6[[#This Row],[Sales]]</f>
        <v>9.9999999999999992E-2</v>
      </c>
      <c r="Z6847" s="9">
        <f t="shared" si="744"/>
        <v>6</v>
      </c>
      <c r="AA6847" s="17">
        <f t="shared" si="745"/>
        <v>23.923999999999999</v>
      </c>
      <c r="AB6847" s="17">
        <f t="shared" si="746"/>
        <v>239.24</v>
      </c>
      <c r="AC6847" s="17">
        <f t="shared" si="747"/>
        <v>95.696000000000012</v>
      </c>
      <c r="AD6847" s="17">
        <f t="shared" si="748"/>
        <v>382.78399999999999</v>
      </c>
    </row>
    <row r="6848" spans="1:30">
      <c r="A6848">
        <v>6847</v>
      </c>
      <c r="B6848" t="s">
        <v>9142</v>
      </c>
      <c r="C6848" s="4">
        <v>42499</v>
      </c>
      <c r="D6848" s="4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 s="17">
        <v>14.417999999999999</v>
      </c>
      <c r="V6848">
        <f t="shared" si="742"/>
        <v>2016</v>
      </c>
      <c r="W6848" t="str">
        <f t="shared" si="743"/>
        <v>May</v>
      </c>
      <c r="X6848" s="9" t="str">
        <f>Sample___Superstore[[#This Row],[Order Year]]&amp;"-"&amp;Sample___Superstore[[#This Row],[Order Month]]</f>
        <v>2016-May</v>
      </c>
      <c r="Y6848" s="10">
        <f>Sample___Superstore6[[#This Row],[Profit]]/Sample___Superstore6[[#This Row],[Sales]]</f>
        <v>0.45</v>
      </c>
      <c r="Z6848" s="9">
        <f t="shared" si="744"/>
        <v>5</v>
      </c>
      <c r="AA6848" s="17">
        <f t="shared" si="745"/>
        <v>3.6044999999999998</v>
      </c>
      <c r="AB6848" s="17">
        <f t="shared" si="746"/>
        <v>8.01</v>
      </c>
      <c r="AC6848" s="17">
        <f t="shared" si="747"/>
        <v>0</v>
      </c>
      <c r="AD6848" s="17">
        <f t="shared" si="748"/>
        <v>32.04</v>
      </c>
    </row>
    <row r="6849" spans="1:30">
      <c r="A6849">
        <v>6848</v>
      </c>
      <c r="B6849" t="s">
        <v>9143</v>
      </c>
      <c r="C6849" s="4">
        <v>42569</v>
      </c>
      <c r="D6849" s="4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 s="17">
        <v>3.4994999999999998</v>
      </c>
      <c r="V6849">
        <f t="shared" si="742"/>
        <v>2016</v>
      </c>
      <c r="W6849" t="str">
        <f t="shared" si="743"/>
        <v>Jul</v>
      </c>
      <c r="X6849" s="9" t="str">
        <f>Sample___Superstore[[#This Row],[Order Year]]&amp;"-"&amp;Sample___Superstore[[#This Row],[Order Month]]</f>
        <v>2016-Jul</v>
      </c>
      <c r="Y6849" s="10">
        <f>Sample___Superstore6[[#This Row],[Profit]]/Sample___Superstore6[[#This Row],[Sales]]</f>
        <v>6.25E-2</v>
      </c>
      <c r="Z6849" s="9">
        <f t="shared" si="744"/>
        <v>4</v>
      </c>
      <c r="AA6849" s="17">
        <f t="shared" si="745"/>
        <v>3.4994999999999998</v>
      </c>
      <c r="AB6849" s="17">
        <f t="shared" si="746"/>
        <v>55.991999999999997</v>
      </c>
      <c r="AC6849" s="17">
        <f t="shared" si="747"/>
        <v>11.198399999999999</v>
      </c>
      <c r="AD6849" s="17">
        <f t="shared" si="748"/>
        <v>44.793599999999998</v>
      </c>
    </row>
    <row r="6850" spans="1:30">
      <c r="A6850">
        <v>6849</v>
      </c>
      <c r="B6850" t="s">
        <v>9144</v>
      </c>
      <c r="C6850" s="4">
        <v>42539</v>
      </c>
      <c r="D6850" s="4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 s="17">
        <v>26.9024</v>
      </c>
      <c r="V6850">
        <f t="shared" ref="V6850:V6913" si="749">YEAR(C6850)</f>
        <v>2016</v>
      </c>
      <c r="W6850" t="str">
        <f t="shared" ref="W6850:W6913" si="750">TEXT(C6850,"mmm")</f>
        <v>Jun</v>
      </c>
      <c r="X6850" s="9" t="str">
        <f>Sample___Superstore[[#This Row],[Order Year]]&amp;"-"&amp;Sample___Superstore[[#This Row],[Order Month]]</f>
        <v>2016-Jun</v>
      </c>
      <c r="Y6850" s="10">
        <f>Sample___Superstore6[[#This Row],[Profit]]/Sample___Superstore6[[#This Row],[Sales]]</f>
        <v>0.35</v>
      </c>
      <c r="Z6850" s="9">
        <f t="shared" ref="Z6850:Z6913" si="751">D6850-C6850</f>
        <v>3</v>
      </c>
      <c r="AA6850" s="17">
        <f t="shared" ref="AA6850:AA6913" si="752">U6850/S6850</f>
        <v>13.4512</v>
      </c>
      <c r="AB6850" s="17">
        <f t="shared" ref="AB6850:AB6913" si="753">R6850/S6850</f>
        <v>38.432000000000002</v>
      </c>
      <c r="AC6850" s="17">
        <f t="shared" ref="AC6850:AC6913" si="754">R6850*T6850</f>
        <v>15.372800000000002</v>
      </c>
      <c r="AD6850" s="17">
        <f t="shared" ref="AD6850:AD6913" si="755">R6850-(R6850*T6850)</f>
        <v>61.491200000000006</v>
      </c>
    </row>
    <row r="6851" spans="1:30">
      <c r="A6851">
        <v>6850</v>
      </c>
      <c r="B6851" t="s">
        <v>9145</v>
      </c>
      <c r="C6851" s="4">
        <v>41749</v>
      </c>
      <c r="D6851" s="4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 s="17">
        <v>27.563199999999998</v>
      </c>
      <c r="V6851">
        <f t="shared" si="749"/>
        <v>2014</v>
      </c>
      <c r="W6851" t="str">
        <f t="shared" si="750"/>
        <v>Apr</v>
      </c>
      <c r="X6851" s="9" t="str">
        <f>Sample___Superstore[[#This Row],[Order Year]]&amp;"-"&amp;Sample___Superstore[[#This Row],[Order Month]]</f>
        <v>2014-Apr</v>
      </c>
      <c r="Y6851" s="10">
        <f>Sample___Superstore6[[#This Row],[Profit]]/Sample___Superstore6[[#This Row],[Sales]]</f>
        <v>0.45999999999999996</v>
      </c>
      <c r="Z6851" s="9">
        <f t="shared" si="751"/>
        <v>5</v>
      </c>
      <c r="AA6851" s="17">
        <f t="shared" si="752"/>
        <v>6.8907999999999996</v>
      </c>
      <c r="AB6851" s="17">
        <f t="shared" si="753"/>
        <v>14.98</v>
      </c>
      <c r="AC6851" s="17">
        <f t="shared" si="754"/>
        <v>0</v>
      </c>
      <c r="AD6851" s="17">
        <f t="shared" si="755"/>
        <v>59.92</v>
      </c>
    </row>
    <row r="6852" spans="1:30">
      <c r="A6852">
        <v>6851</v>
      </c>
      <c r="B6852" t="s">
        <v>9146</v>
      </c>
      <c r="C6852" s="4">
        <v>42377</v>
      </c>
      <c r="D6852" s="4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17">
        <v>407.12880000000001</v>
      </c>
      <c r="V6852">
        <f t="shared" si="749"/>
        <v>2016</v>
      </c>
      <c r="W6852" t="str">
        <f t="shared" si="750"/>
        <v>Jan</v>
      </c>
      <c r="X6852" s="9" t="str">
        <f>Sample___Superstore[[#This Row],[Order Year]]&amp;"-"&amp;Sample___Superstore[[#This Row],[Order Month]]</f>
        <v>2016-Jan</v>
      </c>
      <c r="Y6852" s="10">
        <f>Sample___Superstore6[[#This Row],[Profit]]/Sample___Superstore6[[#This Row],[Sales]]</f>
        <v>0.26</v>
      </c>
      <c r="Z6852" s="9">
        <f t="shared" si="751"/>
        <v>4</v>
      </c>
      <c r="AA6852" s="17">
        <f t="shared" si="752"/>
        <v>67.854799999999997</v>
      </c>
      <c r="AB6852" s="17">
        <f t="shared" si="753"/>
        <v>260.98</v>
      </c>
      <c r="AC6852" s="17">
        <f t="shared" si="754"/>
        <v>0</v>
      </c>
      <c r="AD6852" s="17">
        <f t="shared" si="755"/>
        <v>1565.88</v>
      </c>
    </row>
    <row r="6853" spans="1:30">
      <c r="A6853">
        <v>6852</v>
      </c>
      <c r="B6853" t="s">
        <v>9146</v>
      </c>
      <c r="C6853" s="4">
        <v>42377</v>
      </c>
      <c r="D6853" s="4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17">
        <v>49.843499999999999</v>
      </c>
      <c r="V6853">
        <f t="shared" si="749"/>
        <v>2016</v>
      </c>
      <c r="W6853" t="str">
        <f t="shared" si="750"/>
        <v>Jan</v>
      </c>
      <c r="X6853" s="9" t="str">
        <f>Sample___Superstore[[#This Row],[Order Year]]&amp;"-"&amp;Sample___Superstore[[#This Row],[Order Month]]</f>
        <v>2016-Jan</v>
      </c>
      <c r="Y6853" s="10">
        <f>Sample___Superstore6[[#This Row],[Profit]]/Sample___Superstore6[[#This Row],[Sales]]</f>
        <v>0.47000000000000003</v>
      </c>
      <c r="Z6853" s="9">
        <f t="shared" si="751"/>
        <v>4</v>
      </c>
      <c r="AA6853" s="17">
        <f t="shared" si="752"/>
        <v>7.1204999999999998</v>
      </c>
      <c r="AB6853" s="17">
        <f t="shared" si="753"/>
        <v>15.15</v>
      </c>
      <c r="AC6853" s="17">
        <f t="shared" si="754"/>
        <v>0</v>
      </c>
      <c r="AD6853" s="17">
        <f t="shared" si="755"/>
        <v>106.05</v>
      </c>
    </row>
    <row r="6854" spans="1:30">
      <c r="A6854">
        <v>6853</v>
      </c>
      <c r="B6854" t="s">
        <v>9147</v>
      </c>
      <c r="C6854" s="4">
        <v>43092</v>
      </c>
      <c r="D6854" s="4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 s="17">
        <v>17.371200000000002</v>
      </c>
      <c r="V6854">
        <f t="shared" si="749"/>
        <v>2017</v>
      </c>
      <c r="W6854" t="str">
        <f t="shared" si="750"/>
        <v>Dec</v>
      </c>
      <c r="X6854" s="9" t="str">
        <f>Sample___Superstore[[#This Row],[Order Year]]&amp;"-"&amp;Sample___Superstore[[#This Row],[Order Month]]</f>
        <v>2017-Dec</v>
      </c>
      <c r="Y6854" s="10">
        <f>Sample___Superstore6[[#This Row],[Profit]]/Sample___Superstore6[[#This Row],[Sales]]</f>
        <v>0.28000000000000003</v>
      </c>
      <c r="Z6854" s="9">
        <f t="shared" si="751"/>
        <v>5</v>
      </c>
      <c r="AA6854" s="17">
        <f t="shared" si="752"/>
        <v>4.3428000000000004</v>
      </c>
      <c r="AB6854" s="17">
        <f t="shared" si="753"/>
        <v>15.51</v>
      </c>
      <c r="AC6854" s="17">
        <f t="shared" si="754"/>
        <v>0</v>
      </c>
      <c r="AD6854" s="17">
        <f t="shared" si="755"/>
        <v>62.04</v>
      </c>
    </row>
    <row r="6855" spans="1:30">
      <c r="A6855">
        <v>6854</v>
      </c>
      <c r="B6855" t="s">
        <v>9147</v>
      </c>
      <c r="C6855" s="4">
        <v>43092</v>
      </c>
      <c r="D6855" s="4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 s="17">
        <v>148.49100000000001</v>
      </c>
      <c r="V6855">
        <f t="shared" si="749"/>
        <v>2017</v>
      </c>
      <c r="W6855" t="str">
        <f t="shared" si="750"/>
        <v>Dec</v>
      </c>
      <c r="X6855" s="9" t="str">
        <f>Sample___Superstore[[#This Row],[Order Year]]&amp;"-"&amp;Sample___Superstore[[#This Row],[Order Month]]</f>
        <v>2017-Dec</v>
      </c>
      <c r="Y6855" s="10">
        <f>Sample___Superstore6[[#This Row],[Profit]]/Sample___Superstore6[[#This Row],[Sales]]</f>
        <v>0.3</v>
      </c>
      <c r="Z6855" s="9">
        <f t="shared" si="751"/>
        <v>5</v>
      </c>
      <c r="AA6855" s="17">
        <f t="shared" si="752"/>
        <v>49.497000000000007</v>
      </c>
      <c r="AB6855" s="17">
        <f t="shared" si="753"/>
        <v>164.99</v>
      </c>
      <c r="AC6855" s="17">
        <f t="shared" si="754"/>
        <v>0</v>
      </c>
      <c r="AD6855" s="17">
        <f t="shared" si="755"/>
        <v>494.97</v>
      </c>
    </row>
    <row r="6856" spans="1:30">
      <c r="A6856">
        <v>6855</v>
      </c>
      <c r="B6856" t="s">
        <v>9147</v>
      </c>
      <c r="C6856" s="4">
        <v>43092</v>
      </c>
      <c r="D6856" s="4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 s="17">
        <v>14.718400000000001</v>
      </c>
      <c r="V6856">
        <f t="shared" si="749"/>
        <v>2017</v>
      </c>
      <c r="W6856" t="str">
        <f t="shared" si="750"/>
        <v>Dec</v>
      </c>
      <c r="X6856" s="9" t="str">
        <f>Sample___Superstore[[#This Row],[Order Year]]&amp;"-"&amp;Sample___Superstore[[#This Row],[Order Month]]</f>
        <v>2017-Dec</v>
      </c>
      <c r="Y6856" s="10">
        <f>Sample___Superstore6[[#This Row],[Profit]]/Sample___Superstore6[[#This Row],[Sales]]</f>
        <v>4.0000000000000008E-2</v>
      </c>
      <c r="Z6856" s="9">
        <f t="shared" si="751"/>
        <v>5</v>
      </c>
      <c r="AA6856" s="17">
        <f t="shared" si="752"/>
        <v>3.6796000000000002</v>
      </c>
      <c r="AB6856" s="17">
        <f t="shared" si="753"/>
        <v>91.99</v>
      </c>
      <c r="AC6856" s="17">
        <f t="shared" si="754"/>
        <v>0</v>
      </c>
      <c r="AD6856" s="17">
        <f t="shared" si="755"/>
        <v>367.96</v>
      </c>
    </row>
    <row r="6857" spans="1:30">
      <c r="A6857">
        <v>6856</v>
      </c>
      <c r="B6857" t="s">
        <v>9147</v>
      </c>
      <c r="C6857" s="4">
        <v>43092</v>
      </c>
      <c r="D6857" s="4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 s="17">
        <v>20.6816</v>
      </c>
      <c r="V6857">
        <f t="shared" si="749"/>
        <v>2017</v>
      </c>
      <c r="W6857" t="str">
        <f t="shared" si="750"/>
        <v>Dec</v>
      </c>
      <c r="X6857" s="9" t="str">
        <f>Sample___Superstore[[#This Row],[Order Year]]&amp;"-"&amp;Sample___Superstore[[#This Row],[Order Month]]</f>
        <v>2017-Dec</v>
      </c>
      <c r="Y6857" s="10">
        <f>Sample___Superstore6[[#This Row],[Profit]]/Sample___Superstore6[[#This Row],[Sales]]</f>
        <v>0.45999999999999996</v>
      </c>
      <c r="Z6857" s="9">
        <f t="shared" si="751"/>
        <v>5</v>
      </c>
      <c r="AA6857" s="17">
        <f t="shared" si="752"/>
        <v>10.3408</v>
      </c>
      <c r="AB6857" s="17">
        <f t="shared" si="753"/>
        <v>22.48</v>
      </c>
      <c r="AC6857" s="17">
        <f t="shared" si="754"/>
        <v>0</v>
      </c>
      <c r="AD6857" s="17">
        <f t="shared" si="755"/>
        <v>44.96</v>
      </c>
    </row>
    <row r="6858" spans="1:30">
      <c r="A6858">
        <v>6857</v>
      </c>
      <c r="B6858" t="s">
        <v>9147</v>
      </c>
      <c r="C6858" s="4">
        <v>43092</v>
      </c>
      <c r="D6858" s="4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 s="17">
        <v>85.981800000000007</v>
      </c>
      <c r="V6858">
        <f t="shared" si="749"/>
        <v>2017</v>
      </c>
      <c r="W6858" t="str">
        <f t="shared" si="750"/>
        <v>Dec</v>
      </c>
      <c r="X6858" s="9" t="str">
        <f>Sample___Superstore[[#This Row],[Order Year]]&amp;"-"&amp;Sample___Superstore[[#This Row],[Order Month]]</f>
        <v>2017-Dec</v>
      </c>
      <c r="Y6858" s="10">
        <f>Sample___Superstore6[[#This Row],[Profit]]/Sample___Superstore6[[#This Row],[Sales]]</f>
        <v>0.47000000000000003</v>
      </c>
      <c r="Z6858" s="9">
        <f t="shared" si="751"/>
        <v>5</v>
      </c>
      <c r="AA6858" s="17">
        <f t="shared" si="752"/>
        <v>28.660600000000002</v>
      </c>
      <c r="AB6858" s="17">
        <f t="shared" si="753"/>
        <v>60.98</v>
      </c>
      <c r="AC6858" s="17">
        <f t="shared" si="754"/>
        <v>0</v>
      </c>
      <c r="AD6858" s="17">
        <f t="shared" si="755"/>
        <v>182.94</v>
      </c>
    </row>
    <row r="6859" spans="1:30">
      <c r="A6859">
        <v>6858</v>
      </c>
      <c r="B6859" t="s">
        <v>9148</v>
      </c>
      <c r="C6859" s="4">
        <v>42842</v>
      </c>
      <c r="D6859" s="4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 s="17">
        <v>13.507199999999999</v>
      </c>
      <c r="V6859">
        <f t="shared" si="749"/>
        <v>2017</v>
      </c>
      <c r="W6859" t="str">
        <f t="shared" si="750"/>
        <v>Apr</v>
      </c>
      <c r="X6859" s="9" t="str">
        <f>Sample___Superstore[[#This Row],[Order Year]]&amp;"-"&amp;Sample___Superstore[[#This Row],[Order Month]]</f>
        <v>2017-Apr</v>
      </c>
      <c r="Y6859" s="10">
        <f>Sample___Superstore6[[#This Row],[Profit]]/Sample___Superstore6[[#This Row],[Sales]]</f>
        <v>0.48</v>
      </c>
      <c r="Z6859" s="9">
        <f t="shared" si="751"/>
        <v>5</v>
      </c>
      <c r="AA6859" s="17">
        <f t="shared" si="752"/>
        <v>4.5023999999999997</v>
      </c>
      <c r="AB6859" s="17">
        <f t="shared" si="753"/>
        <v>9.3800000000000008</v>
      </c>
      <c r="AC6859" s="17">
        <f t="shared" si="754"/>
        <v>0</v>
      </c>
      <c r="AD6859" s="17">
        <f t="shared" si="755"/>
        <v>28.14</v>
      </c>
    </row>
    <row r="6860" spans="1:30">
      <c r="A6860">
        <v>6859</v>
      </c>
      <c r="B6860" t="s">
        <v>9148</v>
      </c>
      <c r="C6860" s="4">
        <v>42842</v>
      </c>
      <c r="D6860" s="4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 s="17">
        <v>3.4685999999999999</v>
      </c>
      <c r="V6860">
        <f t="shared" si="749"/>
        <v>2017</v>
      </c>
      <c r="W6860" t="str">
        <f t="shared" si="750"/>
        <v>Apr</v>
      </c>
      <c r="X6860" s="9" t="str">
        <f>Sample___Superstore[[#This Row],[Order Year]]&amp;"-"&amp;Sample___Superstore[[#This Row],[Order Month]]</f>
        <v>2017-Apr</v>
      </c>
      <c r="Y6860" s="10">
        <f>Sample___Superstore6[[#This Row],[Profit]]/Sample___Superstore6[[#This Row],[Sales]]</f>
        <v>0.47</v>
      </c>
      <c r="Z6860" s="9">
        <f t="shared" si="751"/>
        <v>5</v>
      </c>
      <c r="AA6860" s="17">
        <f t="shared" si="752"/>
        <v>1.7343</v>
      </c>
      <c r="AB6860" s="17">
        <f t="shared" si="753"/>
        <v>3.69</v>
      </c>
      <c r="AC6860" s="17">
        <f t="shared" si="754"/>
        <v>0</v>
      </c>
      <c r="AD6860" s="17">
        <f t="shared" si="755"/>
        <v>7.38</v>
      </c>
    </row>
    <row r="6861" spans="1:30">
      <c r="A6861">
        <v>6860</v>
      </c>
      <c r="B6861" t="s">
        <v>9148</v>
      </c>
      <c r="C6861" s="4">
        <v>42842</v>
      </c>
      <c r="D6861" s="4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 s="17">
        <v>3.597</v>
      </c>
      <c r="V6861">
        <f t="shared" si="749"/>
        <v>2017</v>
      </c>
      <c r="W6861" t="str">
        <f t="shared" si="750"/>
        <v>Apr</v>
      </c>
      <c r="X6861" s="9" t="str">
        <f>Sample___Superstore[[#This Row],[Order Year]]&amp;"-"&amp;Sample___Superstore[[#This Row],[Order Month]]</f>
        <v>2017-Apr</v>
      </c>
      <c r="Y6861" s="10">
        <f>Sample___Superstore6[[#This Row],[Profit]]/Sample___Superstore6[[#This Row],[Sales]]</f>
        <v>0.32999999999999996</v>
      </c>
      <c r="Z6861" s="9">
        <f t="shared" si="751"/>
        <v>5</v>
      </c>
      <c r="AA6861" s="17">
        <f t="shared" si="752"/>
        <v>0.71940000000000004</v>
      </c>
      <c r="AB6861" s="17">
        <f t="shared" si="753"/>
        <v>2.1800000000000002</v>
      </c>
      <c r="AC6861" s="17">
        <f t="shared" si="754"/>
        <v>0</v>
      </c>
      <c r="AD6861" s="17">
        <f t="shared" si="755"/>
        <v>10.9</v>
      </c>
    </row>
    <row r="6862" spans="1:30">
      <c r="A6862">
        <v>6861</v>
      </c>
      <c r="B6862" t="s">
        <v>9148</v>
      </c>
      <c r="C6862" s="4">
        <v>42842</v>
      </c>
      <c r="D6862" s="4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 s="17">
        <v>46.731299999999997</v>
      </c>
      <c r="V6862">
        <f t="shared" si="749"/>
        <v>2017</v>
      </c>
      <c r="W6862" t="str">
        <f t="shared" si="750"/>
        <v>Apr</v>
      </c>
      <c r="X6862" s="9" t="str">
        <f>Sample___Superstore[[#This Row],[Order Year]]&amp;"-"&amp;Sample___Superstore[[#This Row],[Order Month]]</f>
        <v>2017-Apr</v>
      </c>
      <c r="Y6862" s="10">
        <f>Sample___Superstore6[[#This Row],[Profit]]/Sample___Superstore6[[#This Row],[Sales]]</f>
        <v>0.17</v>
      </c>
      <c r="Z6862" s="9">
        <f t="shared" si="751"/>
        <v>5</v>
      </c>
      <c r="AA6862" s="17">
        <f t="shared" si="752"/>
        <v>4.2482999999999995</v>
      </c>
      <c r="AB6862" s="17">
        <f t="shared" si="753"/>
        <v>24.99</v>
      </c>
      <c r="AC6862" s="17">
        <f t="shared" si="754"/>
        <v>0</v>
      </c>
      <c r="AD6862" s="17">
        <f t="shared" si="755"/>
        <v>274.89</v>
      </c>
    </row>
    <row r="6863" spans="1:30">
      <c r="A6863">
        <v>6862</v>
      </c>
      <c r="B6863" t="s">
        <v>9148</v>
      </c>
      <c r="C6863" s="4">
        <v>42842</v>
      </c>
      <c r="D6863" s="4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 s="17">
        <v>11.2896</v>
      </c>
      <c r="V6863">
        <f t="shared" si="749"/>
        <v>2017</v>
      </c>
      <c r="W6863" t="str">
        <f t="shared" si="750"/>
        <v>Apr</v>
      </c>
      <c r="X6863" s="9" t="str">
        <f>Sample___Superstore[[#This Row],[Order Year]]&amp;"-"&amp;Sample___Superstore[[#This Row],[Order Month]]</f>
        <v>2017-Apr</v>
      </c>
      <c r="Y6863" s="10">
        <f>Sample___Superstore6[[#This Row],[Profit]]/Sample___Superstore6[[#This Row],[Sales]]</f>
        <v>0.49000000000000005</v>
      </c>
      <c r="Z6863" s="9">
        <f t="shared" si="751"/>
        <v>5</v>
      </c>
      <c r="AA6863" s="17">
        <f t="shared" si="752"/>
        <v>1.4112</v>
      </c>
      <c r="AB6863" s="17">
        <f t="shared" si="753"/>
        <v>2.88</v>
      </c>
      <c r="AC6863" s="17">
        <f t="shared" si="754"/>
        <v>0</v>
      </c>
      <c r="AD6863" s="17">
        <f t="shared" si="755"/>
        <v>23.04</v>
      </c>
    </row>
    <row r="6864" spans="1:30">
      <c r="A6864">
        <v>6863</v>
      </c>
      <c r="B6864" t="s">
        <v>9148</v>
      </c>
      <c r="C6864" s="4">
        <v>42842</v>
      </c>
      <c r="D6864" s="4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 s="17">
        <v>-19.105799999999999</v>
      </c>
      <c r="V6864">
        <f t="shared" si="749"/>
        <v>2017</v>
      </c>
      <c r="W6864" t="str">
        <f t="shared" si="750"/>
        <v>Apr</v>
      </c>
      <c r="X6864" s="9" t="str">
        <f>Sample___Superstore[[#This Row],[Order Year]]&amp;"-"&amp;Sample___Superstore[[#This Row],[Order Month]]</f>
        <v>2017-Apr</v>
      </c>
      <c r="Y6864" s="10">
        <f>Sample___Superstore6[[#This Row],[Profit]]/Sample___Superstore6[[#This Row],[Sales]]</f>
        <v>-8.7499999999999994E-2</v>
      </c>
      <c r="Z6864" s="9">
        <f t="shared" si="751"/>
        <v>5</v>
      </c>
      <c r="AA6864" s="17">
        <f t="shared" si="752"/>
        <v>-6.3685999999999998</v>
      </c>
      <c r="AB6864" s="17">
        <f t="shared" si="753"/>
        <v>72.784000000000006</v>
      </c>
      <c r="AC6864" s="17">
        <f t="shared" si="754"/>
        <v>43.670400000000001</v>
      </c>
      <c r="AD6864" s="17">
        <f t="shared" si="755"/>
        <v>174.6816</v>
      </c>
    </row>
    <row r="6865" spans="1:30">
      <c r="A6865">
        <v>6864</v>
      </c>
      <c r="B6865" t="s">
        <v>9149</v>
      </c>
      <c r="C6865" s="4">
        <v>43070</v>
      </c>
      <c r="D6865" s="4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 s="17">
        <v>3.6288</v>
      </c>
      <c r="V6865">
        <f t="shared" si="749"/>
        <v>2017</v>
      </c>
      <c r="W6865" t="str">
        <f t="shared" si="750"/>
        <v>Dec</v>
      </c>
      <c r="X6865" s="9" t="str">
        <f>Sample___Superstore[[#This Row],[Order Year]]&amp;"-"&amp;Sample___Superstore[[#This Row],[Order Month]]</f>
        <v>2017-Dec</v>
      </c>
      <c r="Y6865" s="10">
        <f>Sample___Superstore6[[#This Row],[Profit]]/Sample___Superstore6[[#This Row],[Sales]]</f>
        <v>0.35</v>
      </c>
      <c r="Z6865" s="9">
        <f t="shared" si="751"/>
        <v>7</v>
      </c>
      <c r="AA6865" s="17">
        <f t="shared" si="752"/>
        <v>1.8144</v>
      </c>
      <c r="AB6865" s="17">
        <f t="shared" si="753"/>
        <v>5.1840000000000002</v>
      </c>
      <c r="AC6865" s="17">
        <f t="shared" si="754"/>
        <v>2.0736000000000003</v>
      </c>
      <c r="AD6865" s="17">
        <f t="shared" si="755"/>
        <v>8.2943999999999996</v>
      </c>
    </row>
    <row r="6866" spans="1:30">
      <c r="A6866">
        <v>6865</v>
      </c>
      <c r="B6866" t="s">
        <v>9150</v>
      </c>
      <c r="C6866" s="4">
        <v>42603</v>
      </c>
      <c r="D6866" s="4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 s="17">
        <v>4.7519999999999998</v>
      </c>
      <c r="V6866">
        <f t="shared" si="749"/>
        <v>2016</v>
      </c>
      <c r="W6866" t="str">
        <f t="shared" si="750"/>
        <v>Aug</v>
      </c>
      <c r="X6866" s="9" t="str">
        <f>Sample___Superstore[[#This Row],[Order Year]]&amp;"-"&amp;Sample___Superstore[[#This Row],[Order Month]]</f>
        <v>2016-Aug</v>
      </c>
      <c r="Y6866" s="10">
        <f>Sample___Superstore6[[#This Row],[Profit]]/Sample___Superstore6[[#This Row],[Sales]]</f>
        <v>0.37499999999999994</v>
      </c>
      <c r="Z6866" s="9">
        <f t="shared" si="751"/>
        <v>7</v>
      </c>
      <c r="AA6866" s="17">
        <f t="shared" si="752"/>
        <v>2.3759999999999999</v>
      </c>
      <c r="AB6866" s="17">
        <f t="shared" si="753"/>
        <v>6.3360000000000003</v>
      </c>
      <c r="AC6866" s="17">
        <f t="shared" si="754"/>
        <v>2.5344000000000002</v>
      </c>
      <c r="AD6866" s="17">
        <f t="shared" si="755"/>
        <v>10.137600000000001</v>
      </c>
    </row>
    <row r="6867" spans="1:30">
      <c r="A6867">
        <v>6866</v>
      </c>
      <c r="B6867" t="s">
        <v>9150</v>
      </c>
      <c r="C6867" s="4">
        <v>42603</v>
      </c>
      <c r="D6867" s="4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 s="17">
        <v>-20.690999999999999</v>
      </c>
      <c r="V6867">
        <f t="shared" si="749"/>
        <v>2016</v>
      </c>
      <c r="W6867" t="str">
        <f t="shared" si="750"/>
        <v>Aug</v>
      </c>
      <c r="X6867" s="9" t="str">
        <f>Sample___Superstore[[#This Row],[Order Year]]&amp;"-"&amp;Sample___Superstore[[#This Row],[Order Month]]</f>
        <v>2016-Aug</v>
      </c>
      <c r="Y6867" s="10">
        <f>Sample___Superstore6[[#This Row],[Profit]]/Sample___Superstore6[[#This Row],[Sales]]</f>
        <v>-0.22500000000000001</v>
      </c>
      <c r="Z6867" s="9">
        <f t="shared" si="751"/>
        <v>7</v>
      </c>
      <c r="AA6867" s="17">
        <f t="shared" si="752"/>
        <v>-4.1381999999999994</v>
      </c>
      <c r="AB6867" s="17">
        <f t="shared" si="753"/>
        <v>18.391999999999999</v>
      </c>
      <c r="AC6867" s="17">
        <f t="shared" si="754"/>
        <v>18.391999999999999</v>
      </c>
      <c r="AD6867" s="17">
        <f t="shared" si="755"/>
        <v>73.567999999999998</v>
      </c>
    </row>
    <row r="6868" spans="1:30">
      <c r="A6868">
        <v>6867</v>
      </c>
      <c r="B6868" t="s">
        <v>9150</v>
      </c>
      <c r="C6868" s="4">
        <v>42603</v>
      </c>
      <c r="D6868" s="4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17">
        <v>91.789199999999994</v>
      </c>
      <c r="V6868">
        <f t="shared" si="749"/>
        <v>2016</v>
      </c>
      <c r="W6868" t="str">
        <f t="shared" si="750"/>
        <v>Aug</v>
      </c>
      <c r="X6868" s="9" t="str">
        <f>Sample___Superstore[[#This Row],[Order Year]]&amp;"-"&amp;Sample___Superstore[[#This Row],[Order Month]]</f>
        <v>2016-Aug</v>
      </c>
      <c r="Y6868" s="10">
        <f>Sample___Superstore6[[#This Row],[Profit]]/Sample___Superstore6[[#This Row],[Sales]]</f>
        <v>0.36</v>
      </c>
      <c r="Z6868" s="9">
        <f t="shared" si="751"/>
        <v>7</v>
      </c>
      <c r="AA6868" s="17">
        <f t="shared" si="752"/>
        <v>30.596399999999999</v>
      </c>
      <c r="AB6868" s="17">
        <f t="shared" si="753"/>
        <v>84.99</v>
      </c>
      <c r="AC6868" s="17">
        <f t="shared" si="754"/>
        <v>0</v>
      </c>
      <c r="AD6868" s="17">
        <f t="shared" si="755"/>
        <v>254.97</v>
      </c>
    </row>
    <row r="6869" spans="1:30">
      <c r="A6869">
        <v>6868</v>
      </c>
      <c r="B6869" t="s">
        <v>9150</v>
      </c>
      <c r="C6869" s="4">
        <v>42603</v>
      </c>
      <c r="D6869" s="4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 s="17">
        <v>-7.9960000000000004</v>
      </c>
      <c r="V6869">
        <f t="shared" si="749"/>
        <v>2016</v>
      </c>
      <c r="W6869" t="str">
        <f t="shared" si="750"/>
        <v>Aug</v>
      </c>
      <c r="X6869" s="9" t="str">
        <f>Sample___Superstore[[#This Row],[Order Year]]&amp;"-"&amp;Sample___Superstore[[#This Row],[Order Month]]</f>
        <v>2016-Aug</v>
      </c>
      <c r="Y6869" s="10">
        <f>Sample___Superstore6[[#This Row],[Profit]]/Sample___Superstore6[[#This Row],[Sales]]</f>
        <v>-0.25</v>
      </c>
      <c r="Z6869" s="9">
        <f t="shared" si="751"/>
        <v>7</v>
      </c>
      <c r="AA6869" s="17">
        <f t="shared" si="752"/>
        <v>-3.9980000000000002</v>
      </c>
      <c r="AB6869" s="17">
        <f t="shared" si="753"/>
        <v>15.992000000000001</v>
      </c>
      <c r="AC6869" s="17">
        <f t="shared" si="754"/>
        <v>6.3968000000000007</v>
      </c>
      <c r="AD6869" s="17">
        <f t="shared" si="755"/>
        <v>25.587200000000003</v>
      </c>
    </row>
    <row r="6870" spans="1:30">
      <c r="A6870">
        <v>6869</v>
      </c>
      <c r="B6870" t="s">
        <v>9150</v>
      </c>
      <c r="C6870" s="4">
        <v>42603</v>
      </c>
      <c r="D6870" s="4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 s="17">
        <v>180.441</v>
      </c>
      <c r="V6870">
        <f t="shared" si="749"/>
        <v>2016</v>
      </c>
      <c r="W6870" t="str">
        <f t="shared" si="750"/>
        <v>Aug</v>
      </c>
      <c r="X6870" s="9" t="str">
        <f>Sample___Superstore[[#This Row],[Order Year]]&amp;"-"&amp;Sample___Superstore[[#This Row],[Order Month]]</f>
        <v>2016-Aug</v>
      </c>
      <c r="Y6870" s="10">
        <f>Sample___Superstore6[[#This Row],[Profit]]/Sample___Superstore6[[#This Row],[Sales]]</f>
        <v>6.25E-2</v>
      </c>
      <c r="Z6870" s="9">
        <f t="shared" si="751"/>
        <v>7</v>
      </c>
      <c r="AA6870" s="17">
        <f t="shared" si="752"/>
        <v>20.048999999999999</v>
      </c>
      <c r="AB6870" s="17">
        <f t="shared" si="753"/>
        <v>320.78399999999999</v>
      </c>
      <c r="AC6870" s="17">
        <f t="shared" si="754"/>
        <v>577.41120000000001</v>
      </c>
      <c r="AD6870" s="17">
        <f t="shared" si="755"/>
        <v>2309.6448</v>
      </c>
    </row>
    <row r="6871" spans="1:30">
      <c r="A6871">
        <v>6870</v>
      </c>
      <c r="B6871" t="s">
        <v>9150</v>
      </c>
      <c r="C6871" s="4">
        <v>42603</v>
      </c>
      <c r="D6871" s="4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 s="17">
        <v>6.2207999999999997</v>
      </c>
      <c r="V6871">
        <f t="shared" si="749"/>
        <v>2016</v>
      </c>
      <c r="W6871" t="str">
        <f t="shared" si="750"/>
        <v>Aug</v>
      </c>
      <c r="X6871" s="9" t="str">
        <f>Sample___Superstore[[#This Row],[Order Year]]&amp;"-"&amp;Sample___Superstore[[#This Row],[Order Month]]</f>
        <v>2016-Aug</v>
      </c>
      <c r="Y6871" s="10">
        <f>Sample___Superstore6[[#This Row],[Profit]]/Sample___Superstore6[[#This Row],[Sales]]</f>
        <v>0.47999999999999993</v>
      </c>
      <c r="Z6871" s="9">
        <f t="shared" si="751"/>
        <v>7</v>
      </c>
      <c r="AA6871" s="17">
        <f t="shared" si="752"/>
        <v>3.1103999999999998</v>
      </c>
      <c r="AB6871" s="17">
        <f t="shared" si="753"/>
        <v>6.48</v>
      </c>
      <c r="AC6871" s="17">
        <f t="shared" si="754"/>
        <v>0</v>
      </c>
      <c r="AD6871" s="17">
        <f t="shared" si="755"/>
        <v>12.96</v>
      </c>
    </row>
    <row r="6872" spans="1:30">
      <c r="A6872">
        <v>6871</v>
      </c>
      <c r="B6872" t="s">
        <v>9150</v>
      </c>
      <c r="C6872" s="4">
        <v>42603</v>
      </c>
      <c r="D6872" s="4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 s="17">
        <v>21.384</v>
      </c>
      <c r="V6872">
        <f t="shared" si="749"/>
        <v>2016</v>
      </c>
      <c r="W6872" t="str">
        <f t="shared" si="750"/>
        <v>Aug</v>
      </c>
      <c r="X6872" s="9" t="str">
        <f>Sample___Superstore[[#This Row],[Order Year]]&amp;"-"&amp;Sample___Superstore[[#This Row],[Order Month]]</f>
        <v>2016-Aug</v>
      </c>
      <c r="Y6872" s="10">
        <f>Sample___Superstore6[[#This Row],[Profit]]/Sample___Superstore6[[#This Row],[Sales]]</f>
        <v>0.44999999999999996</v>
      </c>
      <c r="Z6872" s="9">
        <f t="shared" si="751"/>
        <v>7</v>
      </c>
      <c r="AA6872" s="17">
        <f t="shared" si="752"/>
        <v>2.3759999999999999</v>
      </c>
      <c r="AB6872" s="17">
        <f t="shared" si="753"/>
        <v>5.28</v>
      </c>
      <c r="AC6872" s="17">
        <f t="shared" si="754"/>
        <v>0</v>
      </c>
      <c r="AD6872" s="17">
        <f t="shared" si="755"/>
        <v>47.52</v>
      </c>
    </row>
    <row r="6873" spans="1:30">
      <c r="A6873">
        <v>6872</v>
      </c>
      <c r="B6873" t="s">
        <v>9151</v>
      </c>
      <c r="C6873" s="4">
        <v>42709</v>
      </c>
      <c r="D6873" s="4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 s="17">
        <v>3.8843999999999999</v>
      </c>
      <c r="V6873">
        <f t="shared" si="749"/>
        <v>2016</v>
      </c>
      <c r="W6873" t="str">
        <f t="shared" si="750"/>
        <v>Dec</v>
      </c>
      <c r="X6873" s="9" t="str">
        <f>Sample___Superstore[[#This Row],[Order Year]]&amp;"-"&amp;Sample___Superstore[[#This Row],[Order Month]]</f>
        <v>2016-Dec</v>
      </c>
      <c r="Y6873" s="10">
        <f>Sample___Superstore6[[#This Row],[Profit]]/Sample___Superstore6[[#This Row],[Sales]]</f>
        <v>0.32500000000000001</v>
      </c>
      <c r="Z6873" s="9">
        <f t="shared" si="751"/>
        <v>3</v>
      </c>
      <c r="AA6873" s="17">
        <f t="shared" si="752"/>
        <v>1.2948</v>
      </c>
      <c r="AB6873" s="17">
        <f t="shared" si="753"/>
        <v>3.984</v>
      </c>
      <c r="AC6873" s="17">
        <f t="shared" si="754"/>
        <v>2.3904000000000001</v>
      </c>
      <c r="AD6873" s="17">
        <f t="shared" si="755"/>
        <v>9.5616000000000003</v>
      </c>
    </row>
    <row r="6874" spans="1:30">
      <c r="A6874">
        <v>6873</v>
      </c>
      <c r="B6874" t="s">
        <v>9152</v>
      </c>
      <c r="C6874" s="4">
        <v>42354</v>
      </c>
      <c r="D6874" s="4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 s="17">
        <v>2.3405999999999998</v>
      </c>
      <c r="V6874">
        <f t="shared" si="749"/>
        <v>2015</v>
      </c>
      <c r="W6874" t="str">
        <f t="shared" si="750"/>
        <v>Dec</v>
      </c>
      <c r="X6874" s="9" t="str">
        <f>Sample___Superstore[[#This Row],[Order Year]]&amp;"-"&amp;Sample___Superstore[[#This Row],[Order Month]]</f>
        <v>2015-Dec</v>
      </c>
      <c r="Y6874" s="10">
        <f>Sample___Superstore6[[#This Row],[Profit]]/Sample___Superstore6[[#This Row],[Sales]]</f>
        <v>0.46999999999999992</v>
      </c>
      <c r="Z6874" s="9">
        <f t="shared" si="751"/>
        <v>3</v>
      </c>
      <c r="AA6874" s="17">
        <f t="shared" si="752"/>
        <v>2.3405999999999998</v>
      </c>
      <c r="AB6874" s="17">
        <f t="shared" si="753"/>
        <v>4.9800000000000004</v>
      </c>
      <c r="AC6874" s="17">
        <f t="shared" si="754"/>
        <v>0</v>
      </c>
      <c r="AD6874" s="17">
        <f t="shared" si="755"/>
        <v>4.9800000000000004</v>
      </c>
    </row>
    <row r="6875" spans="1:30">
      <c r="A6875">
        <v>6874</v>
      </c>
      <c r="B6875" t="s">
        <v>9153</v>
      </c>
      <c r="C6875" s="4">
        <v>41929</v>
      </c>
      <c r="D6875" s="4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 s="17">
        <v>-17.248000000000001</v>
      </c>
      <c r="V6875">
        <f t="shared" si="749"/>
        <v>2014</v>
      </c>
      <c r="W6875" t="str">
        <f t="shared" si="750"/>
        <v>Oct</v>
      </c>
      <c r="X6875" s="9" t="str">
        <f>Sample___Superstore[[#This Row],[Order Year]]&amp;"-"&amp;Sample___Superstore[[#This Row],[Order Month]]</f>
        <v>2014-Oct</v>
      </c>
      <c r="Y6875" s="10">
        <f>Sample___Superstore6[[#This Row],[Profit]]/Sample___Superstore6[[#This Row],[Sales]]</f>
        <v>-1.6</v>
      </c>
      <c r="Z6875" s="9">
        <f t="shared" si="751"/>
        <v>5</v>
      </c>
      <c r="AA6875" s="17">
        <f t="shared" si="752"/>
        <v>-3.4496000000000002</v>
      </c>
      <c r="AB6875" s="17">
        <f t="shared" si="753"/>
        <v>2.1559999999999997</v>
      </c>
      <c r="AC6875" s="17">
        <f t="shared" si="754"/>
        <v>8.6240000000000006</v>
      </c>
      <c r="AD6875" s="17">
        <f t="shared" si="755"/>
        <v>2.1559999999999988</v>
      </c>
    </row>
    <row r="6876" spans="1:30">
      <c r="A6876">
        <v>6875</v>
      </c>
      <c r="B6876" t="s">
        <v>9153</v>
      </c>
      <c r="C6876" s="4">
        <v>41929</v>
      </c>
      <c r="D6876" s="4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 s="17">
        <v>-17.996400000000001</v>
      </c>
      <c r="V6876">
        <f t="shared" si="749"/>
        <v>2014</v>
      </c>
      <c r="W6876" t="str">
        <f t="shared" si="750"/>
        <v>Oct</v>
      </c>
      <c r="X6876" s="9" t="str">
        <f>Sample___Superstore[[#This Row],[Order Year]]&amp;"-"&amp;Sample___Superstore[[#This Row],[Order Month]]</f>
        <v>2014-Oct</v>
      </c>
      <c r="Y6876" s="10">
        <f>Sample___Superstore6[[#This Row],[Profit]]/Sample___Superstore6[[#This Row],[Sales]]</f>
        <v>-0.15000000000000002</v>
      </c>
      <c r="Z6876" s="9">
        <f t="shared" si="751"/>
        <v>5</v>
      </c>
      <c r="AA6876" s="17">
        <f t="shared" si="752"/>
        <v>-5.9988000000000001</v>
      </c>
      <c r="AB6876" s="17">
        <f t="shared" si="753"/>
        <v>39.991999999999997</v>
      </c>
      <c r="AC6876" s="17">
        <f t="shared" si="754"/>
        <v>23.995200000000001</v>
      </c>
      <c r="AD6876" s="17">
        <f t="shared" si="755"/>
        <v>95.980800000000002</v>
      </c>
    </row>
    <row r="6877" spans="1:30">
      <c r="A6877">
        <v>6876</v>
      </c>
      <c r="B6877" t="s">
        <v>9155</v>
      </c>
      <c r="C6877" s="4">
        <v>42618</v>
      </c>
      <c r="D6877" s="4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 s="17">
        <v>11.7782</v>
      </c>
      <c r="V6877">
        <f t="shared" si="749"/>
        <v>2016</v>
      </c>
      <c r="W6877" t="str">
        <f t="shared" si="750"/>
        <v>Sep</v>
      </c>
      <c r="X6877" s="9" t="str">
        <f>Sample___Superstore[[#This Row],[Order Year]]&amp;"-"&amp;Sample___Superstore[[#This Row],[Order Month]]</f>
        <v>2016-Sep</v>
      </c>
      <c r="Y6877" s="10">
        <f>Sample___Superstore6[[#This Row],[Profit]]/Sample___Superstore6[[#This Row],[Sales]]</f>
        <v>0.47000000000000003</v>
      </c>
      <c r="Z6877" s="9">
        <f t="shared" si="751"/>
        <v>5</v>
      </c>
      <c r="AA6877" s="17">
        <f t="shared" si="752"/>
        <v>5.8891</v>
      </c>
      <c r="AB6877" s="17">
        <f t="shared" si="753"/>
        <v>12.53</v>
      </c>
      <c r="AC6877" s="17">
        <f t="shared" si="754"/>
        <v>0</v>
      </c>
      <c r="AD6877" s="17">
        <f t="shared" si="755"/>
        <v>25.06</v>
      </c>
    </row>
    <row r="6878" spans="1:30">
      <c r="A6878">
        <v>6877</v>
      </c>
      <c r="B6878" t="s">
        <v>9155</v>
      </c>
      <c r="C6878" s="4">
        <v>42618</v>
      </c>
      <c r="D6878" s="4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 s="17">
        <v>314.05860000000001</v>
      </c>
      <c r="V6878">
        <f t="shared" si="749"/>
        <v>2016</v>
      </c>
      <c r="W6878" t="str">
        <f t="shared" si="750"/>
        <v>Sep</v>
      </c>
      <c r="X6878" s="9" t="str">
        <f>Sample___Superstore[[#This Row],[Order Year]]&amp;"-"&amp;Sample___Superstore[[#This Row],[Order Month]]</f>
        <v>2016-Sep</v>
      </c>
      <c r="Y6878" s="10">
        <f>Sample___Superstore6[[#This Row],[Profit]]/Sample___Superstore6[[#This Row],[Sales]]</f>
        <v>0.19</v>
      </c>
      <c r="Z6878" s="9">
        <f t="shared" si="751"/>
        <v>5</v>
      </c>
      <c r="AA6878" s="17">
        <f t="shared" si="752"/>
        <v>104.6862</v>
      </c>
      <c r="AB6878" s="17">
        <f t="shared" si="753"/>
        <v>550.98</v>
      </c>
      <c r="AC6878" s="17">
        <f t="shared" si="754"/>
        <v>0</v>
      </c>
      <c r="AD6878" s="17">
        <f t="shared" si="755"/>
        <v>1652.94</v>
      </c>
    </row>
    <row r="6879" spans="1:30">
      <c r="A6879">
        <v>6878</v>
      </c>
      <c r="B6879" t="s">
        <v>9156</v>
      </c>
      <c r="C6879" s="4">
        <v>42292</v>
      </c>
      <c r="D6879" s="4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 s="17">
        <v>-95.247600000000006</v>
      </c>
      <c r="V6879">
        <f t="shared" si="749"/>
        <v>2015</v>
      </c>
      <c r="W6879" t="str">
        <f t="shared" si="750"/>
        <v>Oct</v>
      </c>
      <c r="X6879" s="9" t="str">
        <f>Sample___Superstore[[#This Row],[Order Year]]&amp;"-"&amp;Sample___Superstore[[#This Row],[Order Month]]</f>
        <v>2015-Oct</v>
      </c>
      <c r="Y6879" s="10">
        <f>Sample___Superstore6[[#This Row],[Profit]]/Sample___Superstore6[[#This Row],[Sales]]</f>
        <v>-0.72499999999999998</v>
      </c>
      <c r="Z6879" s="9">
        <f t="shared" si="751"/>
        <v>0</v>
      </c>
      <c r="AA6879" s="17">
        <f t="shared" si="752"/>
        <v>-15.874600000000001</v>
      </c>
      <c r="AB6879" s="17">
        <f t="shared" si="753"/>
        <v>21.896000000000001</v>
      </c>
      <c r="AC6879" s="17">
        <f t="shared" si="754"/>
        <v>78.825599999999994</v>
      </c>
      <c r="AD6879" s="17">
        <f t="shared" si="755"/>
        <v>52.55040000000001</v>
      </c>
    </row>
    <row r="6880" spans="1:30">
      <c r="A6880">
        <v>6879</v>
      </c>
      <c r="B6880" t="s">
        <v>9156</v>
      </c>
      <c r="C6880" s="4">
        <v>42292</v>
      </c>
      <c r="D6880" s="4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 s="17">
        <v>1.8704000000000001</v>
      </c>
      <c r="V6880">
        <f t="shared" si="749"/>
        <v>2015</v>
      </c>
      <c r="W6880" t="str">
        <f t="shared" si="750"/>
        <v>Oct</v>
      </c>
      <c r="X6880" s="9" t="str">
        <f>Sample___Superstore[[#This Row],[Order Year]]&amp;"-"&amp;Sample___Superstore[[#This Row],[Order Month]]</f>
        <v>2015-Oct</v>
      </c>
      <c r="Y6880" s="10">
        <f>Sample___Superstore6[[#This Row],[Profit]]/Sample___Superstore6[[#This Row],[Sales]]</f>
        <v>0.35</v>
      </c>
      <c r="Z6880" s="9">
        <f t="shared" si="751"/>
        <v>0</v>
      </c>
      <c r="AA6880" s="17">
        <f t="shared" si="752"/>
        <v>1.8704000000000001</v>
      </c>
      <c r="AB6880" s="17">
        <f t="shared" si="753"/>
        <v>5.3440000000000003</v>
      </c>
      <c r="AC6880" s="17">
        <f t="shared" si="754"/>
        <v>1.0688000000000002</v>
      </c>
      <c r="AD6880" s="17">
        <f t="shared" si="755"/>
        <v>4.2751999999999999</v>
      </c>
    </row>
    <row r="6881" spans="1:30">
      <c r="A6881">
        <v>6880</v>
      </c>
      <c r="B6881" t="s">
        <v>9157</v>
      </c>
      <c r="C6881" s="4">
        <v>42339</v>
      </c>
      <c r="D6881" s="4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 s="17">
        <v>125.245</v>
      </c>
      <c r="V6881">
        <f t="shared" si="749"/>
        <v>2015</v>
      </c>
      <c r="W6881" t="str">
        <f t="shared" si="750"/>
        <v>Dec</v>
      </c>
      <c r="X6881" s="9" t="str">
        <f>Sample___Superstore[[#This Row],[Order Year]]&amp;"-"&amp;Sample___Superstore[[#This Row],[Order Month]]</f>
        <v>2015-Dec</v>
      </c>
      <c r="Y6881" s="10">
        <f>Sample___Superstore6[[#This Row],[Profit]]/Sample___Superstore6[[#This Row],[Sales]]</f>
        <v>6.25E-2</v>
      </c>
      <c r="Z6881" s="9">
        <f t="shared" si="751"/>
        <v>4</v>
      </c>
      <c r="AA6881" s="17">
        <f t="shared" si="752"/>
        <v>25.048999999999999</v>
      </c>
      <c r="AB6881" s="17">
        <f t="shared" si="753"/>
        <v>400.78399999999999</v>
      </c>
      <c r="AC6881" s="17">
        <f t="shared" si="754"/>
        <v>400.78400000000005</v>
      </c>
      <c r="AD6881" s="17">
        <f t="shared" si="755"/>
        <v>1603.136</v>
      </c>
    </row>
    <row r="6882" spans="1:30">
      <c r="A6882">
        <v>6881</v>
      </c>
      <c r="B6882" t="s">
        <v>9157</v>
      </c>
      <c r="C6882" s="4">
        <v>42339</v>
      </c>
      <c r="D6882" s="4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 s="17">
        <v>15.552</v>
      </c>
      <c r="V6882">
        <f t="shared" si="749"/>
        <v>2015</v>
      </c>
      <c r="W6882" t="str">
        <f t="shared" si="750"/>
        <v>Dec</v>
      </c>
      <c r="X6882" s="9" t="str">
        <f>Sample___Superstore[[#This Row],[Order Year]]&amp;"-"&amp;Sample___Superstore[[#This Row],[Order Month]]</f>
        <v>2015-Dec</v>
      </c>
      <c r="Y6882" s="10">
        <f>Sample___Superstore6[[#This Row],[Profit]]/Sample___Superstore6[[#This Row],[Sales]]</f>
        <v>0.48</v>
      </c>
      <c r="Z6882" s="9">
        <f t="shared" si="751"/>
        <v>4</v>
      </c>
      <c r="AA6882" s="17">
        <f t="shared" si="752"/>
        <v>3.1103999999999998</v>
      </c>
      <c r="AB6882" s="17">
        <f t="shared" si="753"/>
        <v>6.4799999999999995</v>
      </c>
      <c r="AC6882" s="17">
        <f t="shared" si="754"/>
        <v>0</v>
      </c>
      <c r="AD6882" s="17">
        <f t="shared" si="755"/>
        <v>32.4</v>
      </c>
    </row>
    <row r="6883" spans="1:30">
      <c r="A6883">
        <v>6882</v>
      </c>
      <c r="B6883" t="s">
        <v>9157</v>
      </c>
      <c r="C6883" s="4">
        <v>42339</v>
      </c>
      <c r="D6883" s="4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 s="17">
        <v>401.81400000000002</v>
      </c>
      <c r="V6883">
        <f t="shared" si="749"/>
        <v>2015</v>
      </c>
      <c r="W6883" t="str">
        <f t="shared" si="750"/>
        <v>Dec</v>
      </c>
      <c r="X6883" s="9" t="str">
        <f>Sample___Superstore[[#This Row],[Order Year]]&amp;"-"&amp;Sample___Superstore[[#This Row],[Order Month]]</f>
        <v>2015-Dec</v>
      </c>
      <c r="Y6883" s="10">
        <f>Sample___Superstore6[[#This Row],[Profit]]/Sample___Superstore6[[#This Row],[Sales]]</f>
        <v>0.21</v>
      </c>
      <c r="Z6883" s="9">
        <f t="shared" si="751"/>
        <v>4</v>
      </c>
      <c r="AA6883" s="17">
        <f t="shared" si="752"/>
        <v>44.646000000000001</v>
      </c>
      <c r="AB6883" s="17">
        <f t="shared" si="753"/>
        <v>212.60000000000002</v>
      </c>
      <c r="AC6883" s="17">
        <f t="shared" si="754"/>
        <v>0</v>
      </c>
      <c r="AD6883" s="17">
        <f t="shared" si="755"/>
        <v>1913.4</v>
      </c>
    </row>
    <row r="6884" spans="1:30">
      <c r="A6884">
        <v>6883</v>
      </c>
      <c r="B6884" t="s">
        <v>9157</v>
      </c>
      <c r="C6884" s="4">
        <v>42339</v>
      </c>
      <c r="D6884" s="4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 s="17">
        <v>2.9346000000000001</v>
      </c>
      <c r="V6884">
        <f t="shared" si="749"/>
        <v>2015</v>
      </c>
      <c r="W6884" t="str">
        <f t="shared" si="750"/>
        <v>Dec</v>
      </c>
      <c r="X6884" s="9" t="str">
        <f>Sample___Superstore[[#This Row],[Order Year]]&amp;"-"&amp;Sample___Superstore[[#This Row],[Order Month]]</f>
        <v>2015-Dec</v>
      </c>
      <c r="Y6884" s="10">
        <f>Sample___Superstore6[[#This Row],[Profit]]/Sample___Superstore6[[#This Row],[Sales]]</f>
        <v>0.02</v>
      </c>
      <c r="Z6884" s="9">
        <f t="shared" si="751"/>
        <v>4</v>
      </c>
      <c r="AA6884" s="17">
        <f t="shared" si="752"/>
        <v>0.97820000000000007</v>
      </c>
      <c r="AB6884" s="17">
        <f t="shared" si="753"/>
        <v>48.91</v>
      </c>
      <c r="AC6884" s="17">
        <f t="shared" si="754"/>
        <v>0</v>
      </c>
      <c r="AD6884" s="17">
        <f t="shared" si="755"/>
        <v>146.72999999999999</v>
      </c>
    </row>
    <row r="6885" spans="1:30">
      <c r="A6885">
        <v>6884</v>
      </c>
      <c r="B6885" t="s">
        <v>9157</v>
      </c>
      <c r="C6885" s="4">
        <v>42339</v>
      </c>
      <c r="D6885" s="4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 s="17">
        <v>52.531999999999996</v>
      </c>
      <c r="V6885">
        <f t="shared" si="749"/>
        <v>2015</v>
      </c>
      <c r="W6885" t="str">
        <f t="shared" si="750"/>
        <v>Dec</v>
      </c>
      <c r="X6885" s="9" t="str">
        <f>Sample___Superstore[[#This Row],[Order Year]]&amp;"-"&amp;Sample___Superstore[[#This Row],[Order Month]]</f>
        <v>2015-Dec</v>
      </c>
      <c r="Y6885" s="10">
        <f>Sample___Superstore6[[#This Row],[Profit]]/Sample___Superstore6[[#This Row],[Sales]]</f>
        <v>0.45999999999999996</v>
      </c>
      <c r="Z6885" s="9">
        <f t="shared" si="751"/>
        <v>4</v>
      </c>
      <c r="AA6885" s="17">
        <f t="shared" si="752"/>
        <v>10.506399999999999</v>
      </c>
      <c r="AB6885" s="17">
        <f t="shared" si="753"/>
        <v>22.84</v>
      </c>
      <c r="AC6885" s="17">
        <f t="shared" si="754"/>
        <v>0</v>
      </c>
      <c r="AD6885" s="17">
        <f t="shared" si="755"/>
        <v>114.2</v>
      </c>
    </row>
    <row r="6886" spans="1:30">
      <c r="A6886">
        <v>6885</v>
      </c>
      <c r="B6886" t="s">
        <v>9158</v>
      </c>
      <c r="C6886" s="4">
        <v>42155</v>
      </c>
      <c r="D6886" s="4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 s="17">
        <v>770.35199999999998</v>
      </c>
      <c r="V6886">
        <f t="shared" si="749"/>
        <v>2015</v>
      </c>
      <c r="W6886" t="str">
        <f t="shared" si="750"/>
        <v>May</v>
      </c>
      <c r="X6886" s="9" t="str">
        <f>Sample___Superstore[[#This Row],[Order Year]]&amp;"-"&amp;Sample___Superstore[[#This Row],[Order Month]]</f>
        <v>2015-May</v>
      </c>
      <c r="Y6886" s="10">
        <f>Sample___Superstore6[[#This Row],[Profit]]/Sample___Superstore6[[#This Row],[Sales]]</f>
        <v>0.3</v>
      </c>
      <c r="Z6886" s="9">
        <f t="shared" si="751"/>
        <v>4</v>
      </c>
      <c r="AA6886" s="17">
        <f t="shared" si="752"/>
        <v>96.293999999999997</v>
      </c>
      <c r="AB6886" s="17">
        <f t="shared" si="753"/>
        <v>320.98</v>
      </c>
      <c r="AC6886" s="17">
        <f t="shared" si="754"/>
        <v>0</v>
      </c>
      <c r="AD6886" s="17">
        <f t="shared" si="755"/>
        <v>2567.84</v>
      </c>
    </row>
    <row r="6887" spans="1:30">
      <c r="A6887">
        <v>6886</v>
      </c>
      <c r="B6887" t="s">
        <v>9159</v>
      </c>
      <c r="C6887" s="4">
        <v>42988</v>
      </c>
      <c r="D6887" s="4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 s="17">
        <v>8.8008000000000006</v>
      </c>
      <c r="V6887">
        <f t="shared" si="749"/>
        <v>2017</v>
      </c>
      <c r="W6887" t="str">
        <f t="shared" si="750"/>
        <v>Sep</v>
      </c>
      <c r="X6887" s="9" t="str">
        <f>Sample___Superstore[[#This Row],[Order Year]]&amp;"-"&amp;Sample___Superstore[[#This Row],[Order Month]]</f>
        <v>2017-Sep</v>
      </c>
      <c r="Y6887" s="10">
        <f>Sample___Superstore6[[#This Row],[Profit]]/Sample___Superstore6[[#This Row],[Sales]]</f>
        <v>0.23750000000000004</v>
      </c>
      <c r="Z6887" s="9">
        <f t="shared" si="751"/>
        <v>7</v>
      </c>
      <c r="AA6887" s="17">
        <f t="shared" si="752"/>
        <v>2.2002000000000002</v>
      </c>
      <c r="AB6887" s="17">
        <f t="shared" si="753"/>
        <v>9.2639999999999993</v>
      </c>
      <c r="AC6887" s="17">
        <f t="shared" si="754"/>
        <v>7.4112</v>
      </c>
      <c r="AD6887" s="17">
        <f t="shared" si="755"/>
        <v>29.644799999999996</v>
      </c>
    </row>
    <row r="6888" spans="1:30">
      <c r="A6888">
        <v>6887</v>
      </c>
      <c r="B6888" t="s">
        <v>9159</v>
      </c>
      <c r="C6888" s="4">
        <v>42988</v>
      </c>
      <c r="D6888" s="4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 s="17">
        <v>-56.3108</v>
      </c>
      <c r="V6888">
        <f t="shared" si="749"/>
        <v>2017</v>
      </c>
      <c r="W6888" t="str">
        <f t="shared" si="750"/>
        <v>Sep</v>
      </c>
      <c r="X6888" s="9" t="str">
        <f>Sample___Superstore[[#This Row],[Order Year]]&amp;"-"&amp;Sample___Superstore[[#This Row],[Order Month]]</f>
        <v>2017-Sep</v>
      </c>
      <c r="Y6888" s="10">
        <f>Sample___Superstore6[[#This Row],[Profit]]/Sample___Superstore6[[#This Row],[Sales]]</f>
        <v>-0.21666666666666665</v>
      </c>
      <c r="Z6888" s="9">
        <f t="shared" si="751"/>
        <v>7</v>
      </c>
      <c r="AA6888" s="17">
        <f t="shared" si="752"/>
        <v>-28.1554</v>
      </c>
      <c r="AB6888" s="17">
        <f t="shared" si="753"/>
        <v>129.94800000000001</v>
      </c>
      <c r="AC6888" s="17">
        <f t="shared" si="754"/>
        <v>103.95840000000001</v>
      </c>
      <c r="AD6888" s="17">
        <f t="shared" si="755"/>
        <v>155.9376</v>
      </c>
    </row>
    <row r="6889" spans="1:30">
      <c r="A6889">
        <v>6888</v>
      </c>
      <c r="B6889" t="s">
        <v>9160</v>
      </c>
      <c r="C6889" s="4">
        <v>42850</v>
      </c>
      <c r="D6889" s="4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17">
        <v>8.7629999999999999</v>
      </c>
      <c r="V6889">
        <f t="shared" si="749"/>
        <v>2017</v>
      </c>
      <c r="W6889" t="str">
        <f t="shared" si="750"/>
        <v>Apr</v>
      </c>
      <c r="X6889" s="9" t="str">
        <f>Sample___Superstore[[#This Row],[Order Year]]&amp;"-"&amp;Sample___Superstore[[#This Row],[Order Month]]</f>
        <v>2017-Apr</v>
      </c>
      <c r="Y6889" s="10">
        <f>Sample___Superstore6[[#This Row],[Profit]]/Sample___Superstore6[[#This Row],[Sales]]</f>
        <v>0.45999999999999996</v>
      </c>
      <c r="Z6889" s="9">
        <f t="shared" si="751"/>
        <v>7</v>
      </c>
      <c r="AA6889" s="17">
        <f t="shared" si="752"/>
        <v>2.9209999999999998</v>
      </c>
      <c r="AB6889" s="17">
        <f t="shared" si="753"/>
        <v>6.3500000000000005</v>
      </c>
      <c r="AC6889" s="17">
        <f t="shared" si="754"/>
        <v>0</v>
      </c>
      <c r="AD6889" s="17">
        <f t="shared" si="755"/>
        <v>19.05</v>
      </c>
    </row>
    <row r="6890" spans="1:30">
      <c r="A6890">
        <v>6889</v>
      </c>
      <c r="B6890" t="s">
        <v>9160</v>
      </c>
      <c r="C6890" s="4">
        <v>42850</v>
      </c>
      <c r="D6890" s="4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 s="17">
        <v>27.504000000000001</v>
      </c>
      <c r="V6890">
        <f t="shared" si="749"/>
        <v>2017</v>
      </c>
      <c r="W6890" t="str">
        <f t="shared" si="750"/>
        <v>Apr</v>
      </c>
      <c r="X6890" s="9" t="str">
        <f>Sample___Superstore[[#This Row],[Order Year]]&amp;"-"&amp;Sample___Superstore[[#This Row],[Order Month]]</f>
        <v>2017-Apr</v>
      </c>
      <c r="Y6890" s="10">
        <f>Sample___Superstore6[[#This Row],[Profit]]/Sample___Superstore6[[#This Row],[Sales]]</f>
        <v>0.37500000000000006</v>
      </c>
      <c r="Z6890" s="9">
        <f t="shared" si="751"/>
        <v>7</v>
      </c>
      <c r="AA6890" s="17">
        <f t="shared" si="752"/>
        <v>9.168000000000001</v>
      </c>
      <c r="AB6890" s="17">
        <f t="shared" si="753"/>
        <v>24.447999999999997</v>
      </c>
      <c r="AC6890" s="17">
        <f t="shared" si="754"/>
        <v>14.668799999999999</v>
      </c>
      <c r="AD6890" s="17">
        <f t="shared" si="755"/>
        <v>58.675199999999997</v>
      </c>
    </row>
    <row r="6891" spans="1:30">
      <c r="A6891">
        <v>6890</v>
      </c>
      <c r="B6891" t="s">
        <v>9161</v>
      </c>
      <c r="C6891" s="4">
        <v>42996</v>
      </c>
      <c r="D6891" s="4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 s="17">
        <v>26.790400000000002</v>
      </c>
      <c r="V6891">
        <f t="shared" si="749"/>
        <v>2017</v>
      </c>
      <c r="W6891" t="str">
        <f t="shared" si="750"/>
        <v>Sep</v>
      </c>
      <c r="X6891" s="9" t="str">
        <f>Sample___Superstore[[#This Row],[Order Year]]&amp;"-"&amp;Sample___Superstore[[#This Row],[Order Month]]</f>
        <v>2017-Sep</v>
      </c>
      <c r="Y6891" s="10">
        <f>Sample___Superstore6[[#This Row],[Profit]]/Sample___Superstore6[[#This Row],[Sales]]</f>
        <v>0.27999999999999997</v>
      </c>
      <c r="Z6891" s="9">
        <f t="shared" si="751"/>
        <v>4</v>
      </c>
      <c r="AA6891" s="17">
        <f t="shared" si="752"/>
        <v>3.3488000000000002</v>
      </c>
      <c r="AB6891" s="17">
        <f t="shared" si="753"/>
        <v>11.96</v>
      </c>
      <c r="AC6891" s="17">
        <f t="shared" si="754"/>
        <v>0</v>
      </c>
      <c r="AD6891" s="17">
        <f t="shared" si="755"/>
        <v>95.68</v>
      </c>
    </row>
    <row r="6892" spans="1:30">
      <c r="A6892">
        <v>6891</v>
      </c>
      <c r="B6892" t="s">
        <v>9161</v>
      </c>
      <c r="C6892" s="4">
        <v>42996</v>
      </c>
      <c r="D6892" s="4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 s="17">
        <v>24.460799999999999</v>
      </c>
      <c r="V6892">
        <f t="shared" si="749"/>
        <v>2017</v>
      </c>
      <c r="W6892" t="str">
        <f t="shared" si="750"/>
        <v>Sep</v>
      </c>
      <c r="X6892" s="9" t="str">
        <f>Sample___Superstore[[#This Row],[Order Year]]&amp;"-"&amp;Sample___Superstore[[#This Row],[Order Month]]</f>
        <v>2017-Sep</v>
      </c>
      <c r="Y6892" s="10">
        <f>Sample___Superstore6[[#This Row],[Profit]]/Sample___Superstore6[[#This Row],[Sales]]</f>
        <v>0.48</v>
      </c>
      <c r="Z6892" s="9">
        <f t="shared" si="751"/>
        <v>4</v>
      </c>
      <c r="AA6892" s="17">
        <f t="shared" si="752"/>
        <v>3.4943999999999997</v>
      </c>
      <c r="AB6892" s="17">
        <f t="shared" si="753"/>
        <v>7.28</v>
      </c>
      <c r="AC6892" s="17">
        <f t="shared" si="754"/>
        <v>0</v>
      </c>
      <c r="AD6892" s="17">
        <f t="shared" si="755"/>
        <v>50.96</v>
      </c>
    </row>
    <row r="6893" spans="1:30">
      <c r="A6893">
        <v>6892</v>
      </c>
      <c r="B6893" t="s">
        <v>9161</v>
      </c>
      <c r="C6893" s="4">
        <v>42996</v>
      </c>
      <c r="D6893" s="4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17">
        <v>34.182000000000002</v>
      </c>
      <c r="V6893">
        <f t="shared" si="749"/>
        <v>2017</v>
      </c>
      <c r="W6893" t="str">
        <f t="shared" si="750"/>
        <v>Sep</v>
      </c>
      <c r="X6893" s="9" t="str">
        <f>Sample___Superstore[[#This Row],[Order Year]]&amp;"-"&amp;Sample___Superstore[[#This Row],[Order Month]]</f>
        <v>2017-Sep</v>
      </c>
      <c r="Y6893" s="10">
        <f>Sample___Superstore6[[#This Row],[Profit]]/Sample___Superstore6[[#This Row],[Sales]]</f>
        <v>0.30000000000000004</v>
      </c>
      <c r="Z6893" s="9">
        <f t="shared" si="751"/>
        <v>4</v>
      </c>
      <c r="AA6893" s="17">
        <f t="shared" si="752"/>
        <v>11.394</v>
      </c>
      <c r="AB6893" s="17">
        <f t="shared" si="753"/>
        <v>37.979999999999997</v>
      </c>
      <c r="AC6893" s="17">
        <f t="shared" si="754"/>
        <v>0</v>
      </c>
      <c r="AD6893" s="17">
        <f t="shared" si="755"/>
        <v>113.94</v>
      </c>
    </row>
    <row r="6894" spans="1:30">
      <c r="A6894">
        <v>6893</v>
      </c>
      <c r="B6894" t="s">
        <v>9161</v>
      </c>
      <c r="C6894" s="4">
        <v>42996</v>
      </c>
      <c r="D6894" s="4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 s="17">
        <v>12.441599999999999</v>
      </c>
      <c r="V6894">
        <f t="shared" si="749"/>
        <v>2017</v>
      </c>
      <c r="W6894" t="str">
        <f t="shared" si="750"/>
        <v>Sep</v>
      </c>
      <c r="X6894" s="9" t="str">
        <f>Sample___Superstore[[#This Row],[Order Year]]&amp;"-"&amp;Sample___Superstore[[#This Row],[Order Month]]</f>
        <v>2017-Sep</v>
      </c>
      <c r="Y6894" s="10">
        <f>Sample___Superstore6[[#This Row],[Profit]]/Sample___Superstore6[[#This Row],[Sales]]</f>
        <v>0.47999999999999993</v>
      </c>
      <c r="Z6894" s="9">
        <f t="shared" si="751"/>
        <v>4</v>
      </c>
      <c r="AA6894" s="17">
        <f t="shared" si="752"/>
        <v>3.1103999999999998</v>
      </c>
      <c r="AB6894" s="17">
        <f t="shared" si="753"/>
        <v>6.48</v>
      </c>
      <c r="AC6894" s="17">
        <f t="shared" si="754"/>
        <v>0</v>
      </c>
      <c r="AD6894" s="17">
        <f t="shared" si="755"/>
        <v>25.92</v>
      </c>
    </row>
    <row r="6895" spans="1:30">
      <c r="A6895">
        <v>6894</v>
      </c>
      <c r="B6895" t="s">
        <v>9161</v>
      </c>
      <c r="C6895" s="4">
        <v>42996</v>
      </c>
      <c r="D6895" s="4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 s="17">
        <v>6.9088000000000003</v>
      </c>
      <c r="V6895">
        <f t="shared" si="749"/>
        <v>2017</v>
      </c>
      <c r="W6895" t="str">
        <f t="shared" si="750"/>
        <v>Sep</v>
      </c>
      <c r="X6895" s="9" t="str">
        <f>Sample___Superstore[[#This Row],[Order Year]]&amp;"-"&amp;Sample___Superstore[[#This Row],[Order Month]]</f>
        <v>2017-Sep</v>
      </c>
      <c r="Y6895" s="10">
        <f>Sample___Superstore6[[#This Row],[Profit]]/Sample___Superstore6[[#This Row],[Sales]]</f>
        <v>0.34</v>
      </c>
      <c r="Z6895" s="9">
        <f t="shared" si="751"/>
        <v>4</v>
      </c>
      <c r="AA6895" s="17">
        <f t="shared" si="752"/>
        <v>1.7272000000000001</v>
      </c>
      <c r="AB6895" s="17">
        <f t="shared" si="753"/>
        <v>5.08</v>
      </c>
      <c r="AC6895" s="17">
        <f t="shared" si="754"/>
        <v>0</v>
      </c>
      <c r="AD6895" s="17">
        <f t="shared" si="755"/>
        <v>20.32</v>
      </c>
    </row>
    <row r="6896" spans="1:30">
      <c r="A6896">
        <v>6895</v>
      </c>
      <c r="B6896" t="s">
        <v>9161</v>
      </c>
      <c r="C6896" s="4">
        <v>42996</v>
      </c>
      <c r="D6896" s="4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17">
        <v>119.4742</v>
      </c>
      <c r="V6896">
        <f t="shared" si="749"/>
        <v>2017</v>
      </c>
      <c r="W6896" t="str">
        <f t="shared" si="750"/>
        <v>Sep</v>
      </c>
      <c r="X6896" s="9" t="str">
        <f>Sample___Superstore[[#This Row],[Order Year]]&amp;"-"&amp;Sample___Superstore[[#This Row],[Order Month]]</f>
        <v>2017-Sep</v>
      </c>
      <c r="Y6896" s="10">
        <f>Sample___Superstore6[[#This Row],[Profit]]/Sample___Superstore6[[#This Row],[Sales]]</f>
        <v>0.28999999999999998</v>
      </c>
      <c r="Z6896" s="9">
        <f t="shared" si="751"/>
        <v>4</v>
      </c>
      <c r="AA6896" s="17">
        <f t="shared" si="752"/>
        <v>59.737099999999998</v>
      </c>
      <c r="AB6896" s="17">
        <f t="shared" si="753"/>
        <v>205.99</v>
      </c>
      <c r="AC6896" s="17">
        <f t="shared" si="754"/>
        <v>0</v>
      </c>
      <c r="AD6896" s="17">
        <f t="shared" si="755"/>
        <v>411.98</v>
      </c>
    </row>
    <row r="6897" spans="1:30">
      <c r="A6897">
        <v>6896</v>
      </c>
      <c r="B6897" t="s">
        <v>9161</v>
      </c>
      <c r="C6897" s="4">
        <v>42996</v>
      </c>
      <c r="D6897" s="4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 s="17">
        <v>9.9992000000000001</v>
      </c>
      <c r="V6897">
        <f t="shared" si="749"/>
        <v>2017</v>
      </c>
      <c r="W6897" t="str">
        <f t="shared" si="750"/>
        <v>Sep</v>
      </c>
      <c r="X6897" s="9" t="str">
        <f>Sample___Superstore[[#This Row],[Order Year]]&amp;"-"&amp;Sample___Superstore[[#This Row],[Order Month]]</f>
        <v>2017-Sep</v>
      </c>
      <c r="Y6897" s="10">
        <f>Sample___Superstore6[[#This Row],[Profit]]/Sample___Superstore6[[#This Row],[Sales]]</f>
        <v>0.29000000000000004</v>
      </c>
      <c r="Z6897" s="9">
        <f t="shared" si="751"/>
        <v>4</v>
      </c>
      <c r="AA6897" s="17">
        <f t="shared" si="752"/>
        <v>4.9996</v>
      </c>
      <c r="AB6897" s="17">
        <f t="shared" si="753"/>
        <v>17.239999999999998</v>
      </c>
      <c r="AC6897" s="17">
        <f t="shared" si="754"/>
        <v>0</v>
      </c>
      <c r="AD6897" s="17">
        <f t="shared" si="755"/>
        <v>34.479999999999997</v>
      </c>
    </row>
    <row r="6898" spans="1:30">
      <c r="A6898">
        <v>6897</v>
      </c>
      <c r="B6898" t="s">
        <v>9161</v>
      </c>
      <c r="C6898" s="4">
        <v>42996</v>
      </c>
      <c r="D6898" s="4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 s="17">
        <v>114.9385</v>
      </c>
      <c r="V6898">
        <f t="shared" si="749"/>
        <v>2017</v>
      </c>
      <c r="W6898" t="str">
        <f t="shared" si="750"/>
        <v>Sep</v>
      </c>
      <c r="X6898" s="9" t="str">
        <f>Sample___Superstore[[#This Row],[Order Year]]&amp;"-"&amp;Sample___Superstore[[#This Row],[Order Month]]</f>
        <v>2017-Sep</v>
      </c>
      <c r="Y6898" s="10">
        <f>Sample___Superstore6[[#This Row],[Profit]]/Sample___Superstore6[[#This Row],[Sales]]</f>
        <v>0.47</v>
      </c>
      <c r="Z6898" s="9">
        <f t="shared" si="751"/>
        <v>4</v>
      </c>
      <c r="AA6898" s="17">
        <f t="shared" si="752"/>
        <v>22.9877</v>
      </c>
      <c r="AB6898" s="17">
        <f t="shared" si="753"/>
        <v>48.910000000000004</v>
      </c>
      <c r="AC6898" s="17">
        <f t="shared" si="754"/>
        <v>0</v>
      </c>
      <c r="AD6898" s="17">
        <f t="shared" si="755"/>
        <v>244.55</v>
      </c>
    </row>
    <row r="6899" spans="1:30">
      <c r="A6899">
        <v>6898</v>
      </c>
      <c r="B6899" t="s">
        <v>9162</v>
      </c>
      <c r="C6899" s="4">
        <v>42965</v>
      </c>
      <c r="D6899" s="4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 s="17">
        <v>-7.9067999999999996</v>
      </c>
      <c r="V6899">
        <f t="shared" si="749"/>
        <v>2017</v>
      </c>
      <c r="W6899" t="str">
        <f t="shared" si="750"/>
        <v>Aug</v>
      </c>
      <c r="X6899" s="9" t="str">
        <f>Sample___Superstore[[#This Row],[Order Year]]&amp;"-"&amp;Sample___Superstore[[#This Row],[Order Month]]</f>
        <v>2017-Aug</v>
      </c>
      <c r="Y6899" s="10">
        <f>Sample___Superstore6[[#This Row],[Profit]]/Sample___Superstore6[[#This Row],[Sales]]</f>
        <v>-0.73333333333333328</v>
      </c>
      <c r="Z6899" s="9">
        <f t="shared" si="751"/>
        <v>7</v>
      </c>
      <c r="AA6899" s="17">
        <f t="shared" si="752"/>
        <v>-2.6355999999999997</v>
      </c>
      <c r="AB6899" s="17">
        <f t="shared" si="753"/>
        <v>3.5939999999999999</v>
      </c>
      <c r="AC6899" s="17">
        <f t="shared" si="754"/>
        <v>7.5473999999999997</v>
      </c>
      <c r="AD6899" s="17">
        <f t="shared" si="755"/>
        <v>3.2346000000000004</v>
      </c>
    </row>
    <row r="6900" spans="1:30">
      <c r="A6900">
        <v>6899</v>
      </c>
      <c r="B6900" t="s">
        <v>9163</v>
      </c>
      <c r="C6900" s="4">
        <v>42148</v>
      </c>
      <c r="D6900" s="4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 s="17">
        <v>-163.57669999999999</v>
      </c>
      <c r="V6900">
        <f t="shared" si="749"/>
        <v>2015</v>
      </c>
      <c r="W6900" t="str">
        <f t="shared" si="750"/>
        <v>May</v>
      </c>
      <c r="X6900" s="9" t="str">
        <f>Sample___Superstore[[#This Row],[Order Year]]&amp;"-"&amp;Sample___Superstore[[#This Row],[Order Month]]</f>
        <v>2015-May</v>
      </c>
      <c r="Y6900" s="10">
        <f>Sample___Superstore6[[#This Row],[Profit]]/Sample___Superstore6[[#This Row],[Sales]]</f>
        <v>-0.27142857142857141</v>
      </c>
      <c r="Z6900" s="9">
        <f t="shared" si="751"/>
        <v>2</v>
      </c>
      <c r="AA6900" s="17">
        <f t="shared" si="752"/>
        <v>-23.368099999999998</v>
      </c>
      <c r="AB6900" s="17">
        <f t="shared" si="753"/>
        <v>86.092999999999989</v>
      </c>
      <c r="AC6900" s="17">
        <f t="shared" si="754"/>
        <v>180.79529999999997</v>
      </c>
      <c r="AD6900" s="17">
        <f t="shared" si="755"/>
        <v>421.85569999999996</v>
      </c>
    </row>
    <row r="6901" spans="1:30">
      <c r="A6901">
        <v>6900</v>
      </c>
      <c r="B6901" t="s">
        <v>9163</v>
      </c>
      <c r="C6901" s="4">
        <v>42148</v>
      </c>
      <c r="D6901" s="4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 s="17">
        <v>-13.0152</v>
      </c>
      <c r="V6901">
        <f t="shared" si="749"/>
        <v>2015</v>
      </c>
      <c r="W6901" t="str">
        <f t="shared" si="750"/>
        <v>May</v>
      </c>
      <c r="X6901" s="9" t="str">
        <f>Sample___Superstore[[#This Row],[Order Year]]&amp;"-"&amp;Sample___Superstore[[#This Row],[Order Month]]</f>
        <v>2015-May</v>
      </c>
      <c r="Y6901" s="10">
        <f>Sample___Superstore6[[#This Row],[Profit]]/Sample___Superstore6[[#This Row],[Sales]]</f>
        <v>-1.7000000000000002</v>
      </c>
      <c r="Z6901" s="9">
        <f t="shared" si="751"/>
        <v>2</v>
      </c>
      <c r="AA6901" s="17">
        <f t="shared" si="752"/>
        <v>-2.1692</v>
      </c>
      <c r="AB6901" s="17">
        <f t="shared" si="753"/>
        <v>1.276</v>
      </c>
      <c r="AC6901" s="17">
        <f t="shared" si="754"/>
        <v>6.1248000000000005</v>
      </c>
      <c r="AD6901" s="17">
        <f t="shared" si="755"/>
        <v>1.5311999999999992</v>
      </c>
    </row>
    <row r="6902" spans="1:30">
      <c r="A6902">
        <v>6901</v>
      </c>
      <c r="B6902" t="s">
        <v>9164</v>
      </c>
      <c r="C6902" s="4">
        <v>42254</v>
      </c>
      <c r="D6902" s="4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 s="17">
        <v>167.97900000000001</v>
      </c>
      <c r="V6902">
        <f t="shared" si="749"/>
        <v>2015</v>
      </c>
      <c r="W6902" t="str">
        <f t="shared" si="750"/>
        <v>Sep</v>
      </c>
      <c r="X6902" s="9" t="str">
        <f>Sample___Superstore[[#This Row],[Order Year]]&amp;"-"&amp;Sample___Superstore[[#This Row],[Order Month]]</f>
        <v>2015-Sep</v>
      </c>
      <c r="Y6902" s="10">
        <f>Sample___Superstore6[[#This Row],[Profit]]/Sample___Superstore6[[#This Row],[Sales]]</f>
        <v>0.30000000000000004</v>
      </c>
      <c r="Z6902" s="9">
        <f t="shared" si="751"/>
        <v>4</v>
      </c>
      <c r="AA6902" s="17">
        <f t="shared" si="752"/>
        <v>23.997000000000003</v>
      </c>
      <c r="AB6902" s="17">
        <f t="shared" si="753"/>
        <v>79.989999999999995</v>
      </c>
      <c r="AC6902" s="17">
        <f t="shared" si="754"/>
        <v>0</v>
      </c>
      <c r="AD6902" s="17">
        <f t="shared" si="755"/>
        <v>559.92999999999995</v>
      </c>
    </row>
    <row r="6903" spans="1:30">
      <c r="A6903">
        <v>6902</v>
      </c>
      <c r="B6903" t="s">
        <v>9165</v>
      </c>
      <c r="C6903" s="4">
        <v>42940</v>
      </c>
      <c r="D6903" s="4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 s="17">
        <v>839.98599999999999</v>
      </c>
      <c r="V6903">
        <f t="shared" si="749"/>
        <v>2017</v>
      </c>
      <c r="W6903" t="str">
        <f t="shared" si="750"/>
        <v>Jul</v>
      </c>
      <c r="X6903" s="9" t="str">
        <f>Sample___Superstore[[#This Row],[Order Year]]&amp;"-"&amp;Sample___Superstore[[#This Row],[Order Month]]</f>
        <v>2017-Jul</v>
      </c>
      <c r="Y6903" s="10">
        <f>Sample___Superstore6[[#This Row],[Profit]]/Sample___Superstore6[[#This Row],[Sales]]</f>
        <v>0.35</v>
      </c>
      <c r="Z6903" s="9">
        <f t="shared" si="751"/>
        <v>0</v>
      </c>
      <c r="AA6903" s="17">
        <f t="shared" si="752"/>
        <v>167.99719999999999</v>
      </c>
      <c r="AB6903" s="17">
        <f t="shared" si="753"/>
        <v>479.99200000000002</v>
      </c>
      <c r="AC6903" s="17">
        <f t="shared" si="754"/>
        <v>479.99200000000002</v>
      </c>
      <c r="AD6903" s="17">
        <f t="shared" si="755"/>
        <v>1919.9680000000001</v>
      </c>
    </row>
    <row r="6904" spans="1:30">
      <c r="A6904">
        <v>6903</v>
      </c>
      <c r="B6904" t="s">
        <v>9166</v>
      </c>
      <c r="C6904" s="4">
        <v>42980</v>
      </c>
      <c r="D6904" s="4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 s="17">
        <v>5.6</v>
      </c>
      <c r="V6904">
        <f t="shared" si="749"/>
        <v>2017</v>
      </c>
      <c r="W6904" t="str">
        <f t="shared" si="750"/>
        <v>Sep</v>
      </c>
      <c r="X6904" s="9" t="str">
        <f>Sample___Superstore[[#This Row],[Order Year]]&amp;"-"&amp;Sample___Superstore[[#This Row],[Order Month]]</f>
        <v>2017-Sep</v>
      </c>
      <c r="Y6904" s="10">
        <f>Sample___Superstore6[[#This Row],[Profit]]/Sample___Superstore6[[#This Row],[Sales]]</f>
        <v>0.35</v>
      </c>
      <c r="Z6904" s="9">
        <f t="shared" si="751"/>
        <v>6</v>
      </c>
      <c r="AA6904" s="17">
        <f t="shared" si="752"/>
        <v>1.4</v>
      </c>
      <c r="AB6904" s="17">
        <f t="shared" si="753"/>
        <v>4</v>
      </c>
      <c r="AC6904" s="17">
        <f t="shared" si="754"/>
        <v>3.2</v>
      </c>
      <c r="AD6904" s="17">
        <f t="shared" si="755"/>
        <v>12.8</v>
      </c>
    </row>
    <row r="6905" spans="1:30">
      <c r="A6905">
        <v>6904</v>
      </c>
      <c r="B6905" t="s">
        <v>9166</v>
      </c>
      <c r="C6905" s="4">
        <v>42980</v>
      </c>
      <c r="D6905" s="4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 s="17">
        <v>-15.0876</v>
      </c>
      <c r="V6905">
        <f t="shared" si="749"/>
        <v>2017</v>
      </c>
      <c r="W6905" t="str">
        <f t="shared" si="750"/>
        <v>Sep</v>
      </c>
      <c r="X6905" s="9" t="str">
        <f>Sample___Superstore[[#This Row],[Order Year]]&amp;"-"&amp;Sample___Superstore[[#This Row],[Order Month]]</f>
        <v>2017-Sep</v>
      </c>
      <c r="Y6905" s="10">
        <f>Sample___Superstore6[[#This Row],[Profit]]/Sample___Superstore6[[#This Row],[Sales]]</f>
        <v>-2.7</v>
      </c>
      <c r="Z6905" s="9">
        <f t="shared" si="751"/>
        <v>6</v>
      </c>
      <c r="AA6905" s="17">
        <f t="shared" si="752"/>
        <v>-7.5438000000000001</v>
      </c>
      <c r="AB6905" s="17">
        <f t="shared" si="753"/>
        <v>2.794</v>
      </c>
      <c r="AC6905" s="17">
        <f t="shared" si="754"/>
        <v>4.4704000000000006</v>
      </c>
      <c r="AD6905" s="17">
        <f t="shared" si="755"/>
        <v>1.1175999999999995</v>
      </c>
    </row>
    <row r="6906" spans="1:30">
      <c r="A6906">
        <v>6905</v>
      </c>
      <c r="B6906" t="s">
        <v>9166</v>
      </c>
      <c r="C6906" s="4">
        <v>42980</v>
      </c>
      <c r="D6906" s="4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 s="17">
        <v>-44.234999999999999</v>
      </c>
      <c r="V6906">
        <f t="shared" si="749"/>
        <v>2017</v>
      </c>
      <c r="W6906" t="str">
        <f t="shared" si="750"/>
        <v>Sep</v>
      </c>
      <c r="X6906" s="9" t="str">
        <f>Sample___Superstore[[#This Row],[Order Year]]&amp;"-"&amp;Sample___Superstore[[#This Row],[Order Month]]</f>
        <v>2017-Sep</v>
      </c>
      <c r="Y6906" s="10">
        <f>Sample___Superstore6[[#This Row],[Profit]]/Sample___Superstore6[[#This Row],[Sales]]</f>
        <v>-0.1875</v>
      </c>
      <c r="Z6906" s="9">
        <f t="shared" si="751"/>
        <v>6</v>
      </c>
      <c r="AA6906" s="17">
        <f t="shared" si="752"/>
        <v>-8.8469999999999995</v>
      </c>
      <c r="AB6906" s="17">
        <f t="shared" si="753"/>
        <v>47.183999999999997</v>
      </c>
      <c r="AC6906" s="17">
        <f t="shared" si="754"/>
        <v>47.183999999999997</v>
      </c>
      <c r="AD6906" s="17">
        <f t="shared" si="755"/>
        <v>188.73599999999999</v>
      </c>
    </row>
    <row r="6907" spans="1:30">
      <c r="A6907">
        <v>6906</v>
      </c>
      <c r="B6907" t="s">
        <v>9169</v>
      </c>
      <c r="C6907" s="4">
        <v>43075</v>
      </c>
      <c r="D6907" s="4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 s="17">
        <v>2.8835999999999999</v>
      </c>
      <c r="V6907">
        <f t="shared" si="749"/>
        <v>2017</v>
      </c>
      <c r="W6907" t="str">
        <f t="shared" si="750"/>
        <v>Dec</v>
      </c>
      <c r="X6907" s="9" t="str">
        <f>Sample___Superstore[[#This Row],[Order Year]]&amp;"-"&amp;Sample___Superstore[[#This Row],[Order Month]]</f>
        <v>2017-Dec</v>
      </c>
      <c r="Y6907" s="10">
        <f>Sample___Superstore6[[#This Row],[Profit]]/Sample___Superstore6[[#This Row],[Sales]]</f>
        <v>0.27</v>
      </c>
      <c r="Z6907" s="9">
        <f t="shared" si="751"/>
        <v>2</v>
      </c>
      <c r="AA6907" s="17">
        <f t="shared" si="752"/>
        <v>2.8835999999999999</v>
      </c>
      <c r="AB6907" s="17">
        <f t="shared" si="753"/>
        <v>10.68</v>
      </c>
      <c r="AC6907" s="17">
        <f t="shared" si="754"/>
        <v>0</v>
      </c>
      <c r="AD6907" s="17">
        <f t="shared" si="755"/>
        <v>10.68</v>
      </c>
    </row>
    <row r="6908" spans="1:30">
      <c r="A6908">
        <v>6907</v>
      </c>
      <c r="B6908" t="s">
        <v>9170</v>
      </c>
      <c r="C6908" s="4">
        <v>42875</v>
      </c>
      <c r="D6908" s="4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 s="17">
        <v>19.814399999999999</v>
      </c>
      <c r="V6908">
        <f t="shared" si="749"/>
        <v>2017</v>
      </c>
      <c r="W6908" t="str">
        <f t="shared" si="750"/>
        <v>May</v>
      </c>
      <c r="X6908" s="9" t="str">
        <f>Sample___Superstore[[#This Row],[Order Year]]&amp;"-"&amp;Sample___Superstore[[#This Row],[Order Month]]</f>
        <v>2017-May</v>
      </c>
      <c r="Y6908" s="10">
        <f>Sample___Superstore6[[#This Row],[Profit]]/Sample___Superstore6[[#This Row],[Sales]]</f>
        <v>0.48</v>
      </c>
      <c r="Z6908" s="9">
        <f t="shared" si="751"/>
        <v>0</v>
      </c>
      <c r="AA6908" s="17">
        <f t="shared" si="752"/>
        <v>9.9071999999999996</v>
      </c>
      <c r="AB6908" s="17">
        <f t="shared" si="753"/>
        <v>20.64</v>
      </c>
      <c r="AC6908" s="17">
        <f t="shared" si="754"/>
        <v>0</v>
      </c>
      <c r="AD6908" s="17">
        <f t="shared" si="755"/>
        <v>41.28</v>
      </c>
    </row>
    <row r="6909" spans="1:30">
      <c r="A6909">
        <v>6908</v>
      </c>
      <c r="B6909" t="s">
        <v>9171</v>
      </c>
      <c r="C6909" s="4">
        <v>42640</v>
      </c>
      <c r="D6909" s="4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 s="17">
        <v>125.19799999999999</v>
      </c>
      <c r="V6909">
        <f t="shared" si="749"/>
        <v>2016</v>
      </c>
      <c r="W6909" t="str">
        <f t="shared" si="750"/>
        <v>Sep</v>
      </c>
      <c r="X6909" s="9" t="str">
        <f>Sample___Superstore[[#This Row],[Order Year]]&amp;"-"&amp;Sample___Superstore[[#This Row],[Order Month]]</f>
        <v>2016-Sep</v>
      </c>
      <c r="Y6909" s="10">
        <f>Sample___Superstore6[[#This Row],[Profit]]/Sample___Superstore6[[#This Row],[Sales]]</f>
        <v>0.125</v>
      </c>
      <c r="Z6909" s="9">
        <f t="shared" si="751"/>
        <v>6</v>
      </c>
      <c r="AA6909" s="17">
        <f t="shared" si="752"/>
        <v>62.598999999999997</v>
      </c>
      <c r="AB6909" s="17">
        <f t="shared" si="753"/>
        <v>500.79199999999997</v>
      </c>
      <c r="AC6909" s="17">
        <f t="shared" si="754"/>
        <v>200.3168</v>
      </c>
      <c r="AD6909" s="17">
        <f t="shared" si="755"/>
        <v>801.2672</v>
      </c>
    </row>
    <row r="6910" spans="1:30">
      <c r="A6910">
        <v>6909</v>
      </c>
      <c r="B6910" t="s">
        <v>9172</v>
      </c>
      <c r="C6910" s="4">
        <v>43079</v>
      </c>
      <c r="D6910" s="4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 s="17">
        <v>4.2804000000000002</v>
      </c>
      <c r="V6910">
        <f t="shared" si="749"/>
        <v>2017</v>
      </c>
      <c r="W6910" t="str">
        <f t="shared" si="750"/>
        <v>Dec</v>
      </c>
      <c r="X6910" s="9" t="str">
        <f>Sample___Superstore[[#This Row],[Order Year]]&amp;"-"&amp;Sample___Superstore[[#This Row],[Order Month]]</f>
        <v>2017-Dec</v>
      </c>
      <c r="Y6910" s="10">
        <f>Sample___Superstore6[[#This Row],[Profit]]/Sample___Superstore6[[#This Row],[Sales]]</f>
        <v>0.29000000000000004</v>
      </c>
      <c r="Z6910" s="9">
        <f t="shared" si="751"/>
        <v>5</v>
      </c>
      <c r="AA6910" s="17">
        <f t="shared" si="752"/>
        <v>2.1402000000000001</v>
      </c>
      <c r="AB6910" s="17">
        <f t="shared" si="753"/>
        <v>7.38</v>
      </c>
      <c r="AC6910" s="17">
        <f t="shared" si="754"/>
        <v>0</v>
      </c>
      <c r="AD6910" s="17">
        <f t="shared" si="755"/>
        <v>14.76</v>
      </c>
    </row>
    <row r="6911" spans="1:30">
      <c r="A6911">
        <v>6910</v>
      </c>
      <c r="B6911" t="s">
        <v>9173</v>
      </c>
      <c r="C6911" s="4">
        <v>41895</v>
      </c>
      <c r="D6911" s="4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 s="17">
        <v>-2.0015999999999998</v>
      </c>
      <c r="V6911">
        <f t="shared" si="749"/>
        <v>2014</v>
      </c>
      <c r="W6911" t="str">
        <f t="shared" si="750"/>
        <v>Sep</v>
      </c>
      <c r="X6911" s="9" t="str">
        <f>Sample___Superstore[[#This Row],[Order Year]]&amp;"-"&amp;Sample___Superstore[[#This Row],[Order Month]]</f>
        <v>2014-Sep</v>
      </c>
      <c r="Y6911" s="10">
        <f>Sample___Superstore6[[#This Row],[Profit]]/Sample___Superstore6[[#This Row],[Sales]]</f>
        <v>-0.8</v>
      </c>
      <c r="Z6911" s="9">
        <f t="shared" si="751"/>
        <v>5</v>
      </c>
      <c r="AA6911" s="17">
        <f t="shared" si="752"/>
        <v>-0.6671999999999999</v>
      </c>
      <c r="AB6911" s="17">
        <f t="shared" si="753"/>
        <v>0.83399999999999996</v>
      </c>
      <c r="AC6911" s="17">
        <f t="shared" si="754"/>
        <v>1.7513999999999996</v>
      </c>
      <c r="AD6911" s="17">
        <f t="shared" si="755"/>
        <v>0.75060000000000016</v>
      </c>
    </row>
    <row r="6912" spans="1:30">
      <c r="A6912">
        <v>6911</v>
      </c>
      <c r="B6912" t="s">
        <v>9174</v>
      </c>
      <c r="C6912" s="4">
        <v>42945</v>
      </c>
      <c r="D6912" s="4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 s="17">
        <v>25.511199999999999</v>
      </c>
      <c r="V6912">
        <f t="shared" si="749"/>
        <v>2017</v>
      </c>
      <c r="W6912" t="str">
        <f t="shared" si="750"/>
        <v>Jul</v>
      </c>
      <c r="X6912" s="9" t="str">
        <f>Sample___Superstore[[#This Row],[Order Year]]&amp;"-"&amp;Sample___Superstore[[#This Row],[Order Month]]</f>
        <v>2017-Jul</v>
      </c>
      <c r="Y6912" s="10">
        <f>Sample___Superstore6[[#This Row],[Profit]]/Sample___Superstore6[[#This Row],[Sales]]</f>
        <v>0.22</v>
      </c>
      <c r="Z6912" s="9">
        <f t="shared" si="751"/>
        <v>4</v>
      </c>
      <c r="AA6912" s="17">
        <f t="shared" si="752"/>
        <v>12.755599999999999</v>
      </c>
      <c r="AB6912" s="17">
        <f t="shared" si="753"/>
        <v>57.98</v>
      </c>
      <c r="AC6912" s="17">
        <f t="shared" si="754"/>
        <v>0</v>
      </c>
      <c r="AD6912" s="17">
        <f t="shared" si="755"/>
        <v>115.96</v>
      </c>
    </row>
    <row r="6913" spans="1:30">
      <c r="A6913">
        <v>6912</v>
      </c>
      <c r="B6913" t="s">
        <v>9175</v>
      </c>
      <c r="C6913" s="4">
        <v>42948</v>
      </c>
      <c r="D6913" s="4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 s="17">
        <v>50.3658</v>
      </c>
      <c r="V6913">
        <f t="shared" si="749"/>
        <v>2017</v>
      </c>
      <c r="W6913" t="str">
        <f t="shared" si="750"/>
        <v>Aug</v>
      </c>
      <c r="X6913" s="9" t="str">
        <f>Sample___Superstore[[#This Row],[Order Year]]&amp;"-"&amp;Sample___Superstore[[#This Row],[Order Month]]</f>
        <v>2017-Aug</v>
      </c>
      <c r="Y6913" s="10">
        <f>Sample___Superstore6[[#This Row],[Profit]]/Sample___Superstore6[[#This Row],[Sales]]</f>
        <v>0.27</v>
      </c>
      <c r="Z6913" s="9">
        <f t="shared" si="751"/>
        <v>4</v>
      </c>
      <c r="AA6913" s="17">
        <f t="shared" si="752"/>
        <v>16.788599999999999</v>
      </c>
      <c r="AB6913" s="17">
        <f t="shared" si="753"/>
        <v>62.18</v>
      </c>
      <c r="AC6913" s="17">
        <f t="shared" si="754"/>
        <v>0</v>
      </c>
      <c r="AD6913" s="17">
        <f t="shared" si="755"/>
        <v>186.54</v>
      </c>
    </row>
    <row r="6914" spans="1:30">
      <c r="A6914">
        <v>6913</v>
      </c>
      <c r="B6914" t="s">
        <v>9176</v>
      </c>
      <c r="C6914" s="4">
        <v>42857</v>
      </c>
      <c r="D6914" s="4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 s="17">
        <v>59.037199999999999</v>
      </c>
      <c r="V6914">
        <f t="shared" ref="V6914:V6977" si="756">YEAR(C6914)</f>
        <v>2017</v>
      </c>
      <c r="W6914" t="str">
        <f t="shared" ref="W6914:W6977" si="757">TEXT(C6914,"mmm")</f>
        <v>May</v>
      </c>
      <c r="X6914" s="9" t="str">
        <f>Sample___Superstore[[#This Row],[Order Year]]&amp;"-"&amp;Sample___Superstore[[#This Row],[Order Month]]</f>
        <v>2017-May</v>
      </c>
      <c r="Y6914" s="10">
        <f>Sample___Superstore6[[#This Row],[Profit]]/Sample___Superstore6[[#This Row],[Sales]]</f>
        <v>0.37</v>
      </c>
      <c r="Z6914" s="9">
        <f t="shared" ref="Z6914:Z6977" si="758">D6914-C6914</f>
        <v>3</v>
      </c>
      <c r="AA6914" s="17">
        <f t="shared" ref="AA6914:AA6977" si="759">U6914/S6914</f>
        <v>14.7593</v>
      </c>
      <c r="AB6914" s="17">
        <f t="shared" ref="AB6914:AB6977" si="760">R6914/S6914</f>
        <v>39.89</v>
      </c>
      <c r="AC6914" s="17">
        <f t="shared" ref="AC6914:AC6977" si="761">R6914*T6914</f>
        <v>0</v>
      </c>
      <c r="AD6914" s="17">
        <f t="shared" ref="AD6914:AD6977" si="762">R6914-(R6914*T6914)</f>
        <v>159.56</v>
      </c>
    </row>
    <row r="6915" spans="1:30">
      <c r="A6915">
        <v>6914</v>
      </c>
      <c r="B6915" t="s">
        <v>9177</v>
      </c>
      <c r="C6915" s="4">
        <v>42167</v>
      </c>
      <c r="D6915" s="4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 s="17">
        <v>4.1988000000000003</v>
      </c>
      <c r="V6915">
        <f t="shared" si="756"/>
        <v>2015</v>
      </c>
      <c r="W6915" t="str">
        <f t="shared" si="757"/>
        <v>Jun</v>
      </c>
      <c r="X6915" s="9" t="str">
        <f>Sample___Superstore[[#This Row],[Order Year]]&amp;"-"&amp;Sample___Superstore[[#This Row],[Order Month]]</f>
        <v>2015-Jun</v>
      </c>
      <c r="Y6915" s="10">
        <f>Sample___Superstore6[[#This Row],[Profit]]/Sample___Superstore6[[#This Row],[Sales]]</f>
        <v>7.4999999999999997E-2</v>
      </c>
      <c r="Z6915" s="9">
        <f t="shared" si="758"/>
        <v>4</v>
      </c>
      <c r="AA6915" s="17">
        <f t="shared" si="759"/>
        <v>2.0994000000000002</v>
      </c>
      <c r="AB6915" s="17">
        <f t="shared" si="760"/>
        <v>27.992000000000001</v>
      </c>
      <c r="AC6915" s="17">
        <f t="shared" si="761"/>
        <v>11.196800000000001</v>
      </c>
      <c r="AD6915" s="17">
        <f t="shared" si="762"/>
        <v>44.787199999999999</v>
      </c>
    </row>
    <row r="6916" spans="1:30">
      <c r="A6916">
        <v>6915</v>
      </c>
      <c r="B6916" t="s">
        <v>9179</v>
      </c>
      <c r="C6916" s="4">
        <v>41995</v>
      </c>
      <c r="D6916" s="4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 s="17">
        <v>9.9120000000000008</v>
      </c>
      <c r="V6916">
        <f t="shared" si="756"/>
        <v>2014</v>
      </c>
      <c r="W6916" t="str">
        <f t="shared" si="757"/>
        <v>Dec</v>
      </c>
      <c r="X6916" s="9" t="str">
        <f>Sample___Superstore[[#This Row],[Order Year]]&amp;"-"&amp;Sample___Superstore[[#This Row],[Order Month]]</f>
        <v>2014-Dec</v>
      </c>
      <c r="Y6916" s="10">
        <f>Sample___Superstore6[[#This Row],[Profit]]/Sample___Superstore6[[#This Row],[Sales]]</f>
        <v>7.5000000000000011E-2</v>
      </c>
      <c r="Z6916" s="9">
        <f t="shared" si="758"/>
        <v>7</v>
      </c>
      <c r="AA6916" s="17">
        <f t="shared" si="759"/>
        <v>9.9120000000000008</v>
      </c>
      <c r="AB6916" s="17">
        <f t="shared" si="760"/>
        <v>132.16</v>
      </c>
      <c r="AC6916" s="17">
        <f t="shared" si="761"/>
        <v>26.432000000000002</v>
      </c>
      <c r="AD6916" s="17">
        <f t="shared" si="762"/>
        <v>105.72799999999999</v>
      </c>
    </row>
    <row r="6917" spans="1:30">
      <c r="A6917">
        <v>6916</v>
      </c>
      <c r="B6917" t="s">
        <v>9179</v>
      </c>
      <c r="C6917" s="4">
        <v>41995</v>
      </c>
      <c r="D6917" s="4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 s="17">
        <v>-31.332000000000001</v>
      </c>
      <c r="V6917">
        <f t="shared" si="756"/>
        <v>2014</v>
      </c>
      <c r="W6917" t="str">
        <f t="shared" si="757"/>
        <v>Dec</v>
      </c>
      <c r="X6917" s="9" t="str">
        <f>Sample___Superstore[[#This Row],[Order Year]]&amp;"-"&amp;Sample___Superstore[[#This Row],[Order Month]]</f>
        <v>2014-Dec</v>
      </c>
      <c r="Y6917" s="10">
        <f>Sample___Superstore6[[#This Row],[Profit]]/Sample___Superstore6[[#This Row],[Sales]]</f>
        <v>-1.75</v>
      </c>
      <c r="Z6917" s="9">
        <f t="shared" si="758"/>
        <v>7</v>
      </c>
      <c r="AA6917" s="17">
        <f t="shared" si="759"/>
        <v>-5.2220000000000004</v>
      </c>
      <c r="AB6917" s="17">
        <f t="shared" si="760"/>
        <v>2.984</v>
      </c>
      <c r="AC6917" s="17">
        <f t="shared" si="761"/>
        <v>14.3232</v>
      </c>
      <c r="AD6917" s="17">
        <f t="shared" si="762"/>
        <v>3.5808</v>
      </c>
    </row>
    <row r="6918" spans="1:30">
      <c r="A6918">
        <v>6917</v>
      </c>
      <c r="B6918" t="s">
        <v>9179</v>
      </c>
      <c r="C6918" s="4">
        <v>41995</v>
      </c>
      <c r="D6918" s="4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 s="17">
        <v>44.961599999999997</v>
      </c>
      <c r="V6918">
        <f t="shared" si="756"/>
        <v>2014</v>
      </c>
      <c r="W6918" t="str">
        <f t="shared" si="757"/>
        <v>Dec</v>
      </c>
      <c r="X6918" s="9" t="str">
        <f>Sample___Superstore[[#This Row],[Order Year]]&amp;"-"&amp;Sample___Superstore[[#This Row],[Order Month]]</f>
        <v>2014-Dec</v>
      </c>
      <c r="Y6918" s="10">
        <f>Sample___Superstore6[[#This Row],[Profit]]/Sample___Superstore6[[#This Row],[Sales]]</f>
        <v>0.36249999999999999</v>
      </c>
      <c r="Z6918" s="9">
        <f t="shared" si="758"/>
        <v>7</v>
      </c>
      <c r="AA6918" s="17">
        <f t="shared" si="759"/>
        <v>11.240399999999999</v>
      </c>
      <c r="AB6918" s="17">
        <f t="shared" si="760"/>
        <v>31.007999999999999</v>
      </c>
      <c r="AC6918" s="17">
        <f t="shared" si="761"/>
        <v>24.8064</v>
      </c>
      <c r="AD6918" s="17">
        <f t="shared" si="762"/>
        <v>99.2256</v>
      </c>
    </row>
    <row r="6919" spans="1:30">
      <c r="A6919">
        <v>6918</v>
      </c>
      <c r="B6919" t="s">
        <v>9180</v>
      </c>
      <c r="C6919" s="4">
        <v>41989</v>
      </c>
      <c r="D6919" s="4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 s="17">
        <v>70.195999999999998</v>
      </c>
      <c r="V6919">
        <f t="shared" si="756"/>
        <v>2014</v>
      </c>
      <c r="W6919" t="str">
        <f t="shared" si="757"/>
        <v>Dec</v>
      </c>
      <c r="X6919" s="9" t="str">
        <f>Sample___Superstore[[#This Row],[Order Year]]&amp;"-"&amp;Sample___Superstore[[#This Row],[Order Month]]</f>
        <v>2014-Dec</v>
      </c>
      <c r="Y6919" s="10">
        <f>Sample___Superstore6[[#This Row],[Profit]]/Sample___Superstore6[[#This Row],[Sales]]</f>
        <v>4.9999999999999996E-2</v>
      </c>
      <c r="Z6919" s="9">
        <f t="shared" si="758"/>
        <v>5</v>
      </c>
      <c r="AA6919" s="17">
        <f t="shared" si="759"/>
        <v>14.039199999999999</v>
      </c>
      <c r="AB6919" s="17">
        <f t="shared" si="760"/>
        <v>280.78399999999999</v>
      </c>
      <c r="AC6919" s="17">
        <f t="shared" si="761"/>
        <v>280.78400000000005</v>
      </c>
      <c r="AD6919" s="17">
        <f t="shared" si="762"/>
        <v>1123.136</v>
      </c>
    </row>
    <row r="6920" spans="1:30">
      <c r="A6920">
        <v>6919</v>
      </c>
      <c r="B6920" t="s">
        <v>9181</v>
      </c>
      <c r="C6920" s="4">
        <v>42476</v>
      </c>
      <c r="D6920" s="4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 s="17">
        <v>0.86399999999999999</v>
      </c>
      <c r="V6920">
        <f t="shared" si="756"/>
        <v>2016</v>
      </c>
      <c r="W6920" t="str">
        <f t="shared" si="757"/>
        <v>Apr</v>
      </c>
      <c r="X6920" s="9" t="str">
        <f>Sample___Superstore[[#This Row],[Order Year]]&amp;"-"&amp;Sample___Superstore[[#This Row],[Order Month]]</f>
        <v>2016-Apr</v>
      </c>
      <c r="Y6920" s="10">
        <f>Sample___Superstore6[[#This Row],[Profit]]/Sample___Superstore6[[#This Row],[Sales]]</f>
        <v>0.03</v>
      </c>
      <c r="Z6920" s="9">
        <f t="shared" si="758"/>
        <v>2</v>
      </c>
      <c r="AA6920" s="17">
        <f t="shared" si="759"/>
        <v>0.28799999999999998</v>
      </c>
      <c r="AB6920" s="17">
        <f t="shared" si="760"/>
        <v>9.6</v>
      </c>
      <c r="AC6920" s="17">
        <f t="shared" si="761"/>
        <v>0</v>
      </c>
      <c r="AD6920" s="17">
        <f t="shared" si="762"/>
        <v>28.8</v>
      </c>
    </row>
    <row r="6921" spans="1:30">
      <c r="A6921">
        <v>6920</v>
      </c>
      <c r="B6921" t="s">
        <v>9182</v>
      </c>
      <c r="C6921" s="4">
        <v>42145</v>
      </c>
      <c r="D6921" s="4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 s="17">
        <v>-18.031199999999998</v>
      </c>
      <c r="V6921">
        <f t="shared" si="756"/>
        <v>2015</v>
      </c>
      <c r="W6921" t="str">
        <f t="shared" si="757"/>
        <v>May</v>
      </c>
      <c r="X6921" s="9" t="str">
        <f>Sample___Superstore[[#This Row],[Order Year]]&amp;"-"&amp;Sample___Superstore[[#This Row],[Order Month]]</f>
        <v>2015-May</v>
      </c>
      <c r="Y6921" s="10">
        <f>Sample___Superstore6[[#This Row],[Profit]]/Sample___Superstore6[[#This Row],[Sales]]</f>
        <v>-0.73333333333333328</v>
      </c>
      <c r="Z6921" s="9">
        <f t="shared" si="758"/>
        <v>7</v>
      </c>
      <c r="AA6921" s="17">
        <f t="shared" si="759"/>
        <v>-9.0155999999999992</v>
      </c>
      <c r="AB6921" s="17">
        <f t="shared" si="760"/>
        <v>12.294</v>
      </c>
      <c r="AC6921" s="17">
        <f t="shared" si="761"/>
        <v>17.211600000000001</v>
      </c>
      <c r="AD6921" s="17">
        <f t="shared" si="762"/>
        <v>7.3764000000000003</v>
      </c>
    </row>
    <row r="6922" spans="1:30">
      <c r="A6922">
        <v>6921</v>
      </c>
      <c r="B6922" t="s">
        <v>9183</v>
      </c>
      <c r="C6922" s="4">
        <v>42792</v>
      </c>
      <c r="D6922" s="4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 s="17">
        <v>99.901200000000003</v>
      </c>
      <c r="V6922">
        <f t="shared" si="756"/>
        <v>2017</v>
      </c>
      <c r="W6922" t="str">
        <f t="shared" si="757"/>
        <v>Feb</v>
      </c>
      <c r="X6922" s="9" t="str">
        <f>Sample___Superstore[[#This Row],[Order Year]]&amp;"-"&amp;Sample___Superstore[[#This Row],[Order Month]]</f>
        <v>2017-Feb</v>
      </c>
      <c r="Y6922" s="10">
        <f>Sample___Superstore6[[#This Row],[Profit]]/Sample___Superstore6[[#This Row],[Sales]]</f>
        <v>0.27999999999999997</v>
      </c>
      <c r="Z6922" s="9">
        <f t="shared" si="758"/>
        <v>4</v>
      </c>
      <c r="AA6922" s="17">
        <f t="shared" si="759"/>
        <v>14.271600000000001</v>
      </c>
      <c r="AB6922" s="17">
        <f t="shared" si="760"/>
        <v>50.970000000000006</v>
      </c>
      <c r="AC6922" s="17">
        <f t="shared" si="761"/>
        <v>0</v>
      </c>
      <c r="AD6922" s="17">
        <f t="shared" si="762"/>
        <v>356.79</v>
      </c>
    </row>
    <row r="6923" spans="1:30">
      <c r="A6923">
        <v>6922</v>
      </c>
      <c r="B6923" t="s">
        <v>9184</v>
      </c>
      <c r="C6923" s="4">
        <v>42829</v>
      </c>
      <c r="D6923" s="4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 s="17">
        <v>8.49</v>
      </c>
      <c r="V6923">
        <f t="shared" si="756"/>
        <v>2017</v>
      </c>
      <c r="W6923" t="str">
        <f t="shared" si="757"/>
        <v>Apr</v>
      </c>
      <c r="X6923" s="9" t="str">
        <f>Sample___Superstore[[#This Row],[Order Year]]&amp;"-"&amp;Sample___Superstore[[#This Row],[Order Month]]</f>
        <v>2017-Apr</v>
      </c>
      <c r="Y6923" s="10">
        <f>Sample___Superstore6[[#This Row],[Profit]]/Sample___Superstore6[[#This Row],[Sales]]</f>
        <v>0.5</v>
      </c>
      <c r="Z6923" s="9">
        <f t="shared" si="758"/>
        <v>6</v>
      </c>
      <c r="AA6923" s="17">
        <f t="shared" si="759"/>
        <v>8.49</v>
      </c>
      <c r="AB6923" s="17">
        <f t="shared" si="760"/>
        <v>16.98</v>
      </c>
      <c r="AC6923" s="17">
        <f t="shared" si="761"/>
        <v>0</v>
      </c>
      <c r="AD6923" s="17">
        <f t="shared" si="762"/>
        <v>16.98</v>
      </c>
    </row>
    <row r="6924" spans="1:30">
      <c r="A6924">
        <v>6923</v>
      </c>
      <c r="B6924" t="s">
        <v>9185</v>
      </c>
      <c r="C6924" s="4">
        <v>42079</v>
      </c>
      <c r="D6924" s="4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 s="17">
        <v>240.8595</v>
      </c>
      <c r="V6924">
        <f t="shared" si="756"/>
        <v>2015</v>
      </c>
      <c r="W6924" t="str">
        <f t="shared" si="757"/>
        <v>Mar</v>
      </c>
      <c r="X6924" s="9" t="str">
        <f>Sample___Superstore[[#This Row],[Order Year]]&amp;"-"&amp;Sample___Superstore[[#This Row],[Order Month]]</f>
        <v>2015-Mar</v>
      </c>
      <c r="Y6924" s="10">
        <f>Sample___Superstore6[[#This Row],[Profit]]/Sample___Superstore6[[#This Row],[Sales]]</f>
        <v>0.49</v>
      </c>
      <c r="Z6924" s="9">
        <f t="shared" si="758"/>
        <v>3</v>
      </c>
      <c r="AA6924" s="17">
        <f t="shared" si="759"/>
        <v>48.171900000000001</v>
      </c>
      <c r="AB6924" s="17">
        <f t="shared" si="760"/>
        <v>98.31</v>
      </c>
      <c r="AC6924" s="17">
        <f t="shared" si="761"/>
        <v>0</v>
      </c>
      <c r="AD6924" s="17">
        <f t="shared" si="762"/>
        <v>491.55</v>
      </c>
    </row>
    <row r="6925" spans="1:30">
      <c r="A6925">
        <v>6924</v>
      </c>
      <c r="B6925" t="s">
        <v>9185</v>
      </c>
      <c r="C6925" s="4">
        <v>42079</v>
      </c>
      <c r="D6925" s="4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 s="17">
        <v>3.3948</v>
      </c>
      <c r="V6925">
        <f t="shared" si="756"/>
        <v>2015</v>
      </c>
      <c r="W6925" t="str">
        <f t="shared" si="757"/>
        <v>Mar</v>
      </c>
      <c r="X6925" s="9" t="str">
        <f>Sample___Superstore[[#This Row],[Order Year]]&amp;"-"&amp;Sample___Superstore[[#This Row],[Order Month]]</f>
        <v>2015-Mar</v>
      </c>
      <c r="Y6925" s="10">
        <f>Sample___Superstore6[[#This Row],[Profit]]/Sample___Superstore6[[#This Row],[Sales]]</f>
        <v>0.46</v>
      </c>
      <c r="Z6925" s="9">
        <f t="shared" si="758"/>
        <v>3</v>
      </c>
      <c r="AA6925" s="17">
        <f t="shared" si="759"/>
        <v>1.6974</v>
      </c>
      <c r="AB6925" s="17">
        <f t="shared" si="760"/>
        <v>3.69</v>
      </c>
      <c r="AC6925" s="17">
        <f t="shared" si="761"/>
        <v>0</v>
      </c>
      <c r="AD6925" s="17">
        <f t="shared" si="762"/>
        <v>7.38</v>
      </c>
    </row>
    <row r="6926" spans="1:30">
      <c r="A6926">
        <v>6925</v>
      </c>
      <c r="B6926" t="s">
        <v>9186</v>
      </c>
      <c r="C6926" s="4">
        <v>42338</v>
      </c>
      <c r="D6926" s="4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 s="17">
        <v>10.883599999999999</v>
      </c>
      <c r="V6926">
        <f t="shared" si="756"/>
        <v>2015</v>
      </c>
      <c r="W6926" t="str">
        <f t="shared" si="757"/>
        <v>Nov</v>
      </c>
      <c r="X6926" s="9" t="str">
        <f>Sample___Superstore[[#This Row],[Order Year]]&amp;"-"&amp;Sample___Superstore[[#This Row],[Order Month]]</f>
        <v>2015-Nov</v>
      </c>
      <c r="Y6926" s="10">
        <f>Sample___Superstore6[[#This Row],[Profit]]/Sample___Superstore6[[#This Row],[Sales]]</f>
        <v>0.45999999999999996</v>
      </c>
      <c r="Z6926" s="9">
        <f t="shared" si="758"/>
        <v>4</v>
      </c>
      <c r="AA6926" s="17">
        <f t="shared" si="759"/>
        <v>1.5548</v>
      </c>
      <c r="AB6926" s="17">
        <f t="shared" si="760"/>
        <v>3.38</v>
      </c>
      <c r="AC6926" s="17">
        <f t="shared" si="761"/>
        <v>0</v>
      </c>
      <c r="AD6926" s="17">
        <f t="shared" si="762"/>
        <v>23.66</v>
      </c>
    </row>
    <row r="6927" spans="1:30">
      <c r="A6927">
        <v>6926</v>
      </c>
      <c r="B6927" t="s">
        <v>9186</v>
      </c>
      <c r="C6927" s="4">
        <v>42338</v>
      </c>
      <c r="D6927" s="4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 s="17">
        <v>42.588000000000001</v>
      </c>
      <c r="V6927">
        <f t="shared" si="756"/>
        <v>2015</v>
      </c>
      <c r="W6927" t="str">
        <f t="shared" si="757"/>
        <v>Nov</v>
      </c>
      <c r="X6927" s="9" t="str">
        <f>Sample___Superstore[[#This Row],[Order Year]]&amp;"-"&amp;Sample___Superstore[[#This Row],[Order Month]]</f>
        <v>2015-Nov</v>
      </c>
      <c r="Y6927" s="10">
        <f>Sample___Superstore6[[#This Row],[Profit]]/Sample___Superstore6[[#This Row],[Sales]]</f>
        <v>6.25E-2</v>
      </c>
      <c r="Z6927" s="9">
        <f t="shared" si="758"/>
        <v>4</v>
      </c>
      <c r="AA6927" s="17">
        <f t="shared" si="759"/>
        <v>3.5489999999999999</v>
      </c>
      <c r="AB6927" s="17">
        <f t="shared" si="760"/>
        <v>56.783999999999999</v>
      </c>
      <c r="AC6927" s="17">
        <f t="shared" si="761"/>
        <v>136.2816</v>
      </c>
      <c r="AD6927" s="17">
        <f t="shared" si="762"/>
        <v>545.12639999999999</v>
      </c>
    </row>
    <row r="6928" spans="1:30">
      <c r="A6928">
        <v>6927</v>
      </c>
      <c r="B6928" t="s">
        <v>9187</v>
      </c>
      <c r="C6928" s="4">
        <v>42579</v>
      </c>
      <c r="D6928" s="4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 s="17">
        <v>8.6940000000000008</v>
      </c>
      <c r="V6928">
        <f t="shared" si="756"/>
        <v>2016</v>
      </c>
      <c r="W6928" t="str">
        <f t="shared" si="757"/>
        <v>Jul</v>
      </c>
      <c r="X6928" s="9" t="str">
        <f>Sample___Superstore[[#This Row],[Order Year]]&amp;"-"&amp;Sample___Superstore[[#This Row],[Order Month]]</f>
        <v>2016-Jul</v>
      </c>
      <c r="Y6928" s="10">
        <f>Sample___Superstore6[[#This Row],[Profit]]/Sample___Superstore6[[#This Row],[Sales]]</f>
        <v>0.46000000000000008</v>
      </c>
      <c r="Z6928" s="9">
        <f t="shared" si="758"/>
        <v>6</v>
      </c>
      <c r="AA6928" s="17">
        <f t="shared" si="759"/>
        <v>2.8980000000000001</v>
      </c>
      <c r="AB6928" s="17">
        <f t="shared" si="760"/>
        <v>6.3</v>
      </c>
      <c r="AC6928" s="17">
        <f t="shared" si="761"/>
        <v>0</v>
      </c>
      <c r="AD6928" s="17">
        <f t="shared" si="762"/>
        <v>18.899999999999999</v>
      </c>
    </row>
    <row r="6929" spans="1:30">
      <c r="A6929">
        <v>6928</v>
      </c>
      <c r="B6929" t="s">
        <v>9188</v>
      </c>
      <c r="C6929" s="4">
        <v>42544</v>
      </c>
      <c r="D6929" s="4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 s="17">
        <v>25.293600000000001</v>
      </c>
      <c r="V6929">
        <f t="shared" si="756"/>
        <v>2016</v>
      </c>
      <c r="W6929" t="str">
        <f t="shared" si="757"/>
        <v>Jun</v>
      </c>
      <c r="X6929" s="9" t="str">
        <f>Sample___Superstore[[#This Row],[Order Year]]&amp;"-"&amp;Sample___Superstore[[#This Row],[Order Month]]</f>
        <v>2016-Jun</v>
      </c>
      <c r="Y6929" s="10">
        <f>Sample___Superstore6[[#This Row],[Profit]]/Sample___Superstore6[[#This Row],[Sales]]</f>
        <v>0.27</v>
      </c>
      <c r="Z6929" s="9">
        <f t="shared" si="758"/>
        <v>2</v>
      </c>
      <c r="AA6929" s="17">
        <f t="shared" si="759"/>
        <v>6.3234000000000004</v>
      </c>
      <c r="AB6929" s="17">
        <f t="shared" si="760"/>
        <v>23.42</v>
      </c>
      <c r="AC6929" s="17">
        <f t="shared" si="761"/>
        <v>0</v>
      </c>
      <c r="AD6929" s="17">
        <f t="shared" si="762"/>
        <v>93.68</v>
      </c>
    </row>
    <row r="6930" spans="1:30">
      <c r="A6930">
        <v>6929</v>
      </c>
      <c r="B6930" t="s">
        <v>9188</v>
      </c>
      <c r="C6930" s="4">
        <v>42544</v>
      </c>
      <c r="D6930" s="4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 s="17">
        <v>10.3071</v>
      </c>
      <c r="V6930">
        <f t="shared" si="756"/>
        <v>2016</v>
      </c>
      <c r="W6930" t="str">
        <f t="shared" si="757"/>
        <v>Jun</v>
      </c>
      <c r="X6930" s="9" t="str">
        <f>Sample___Superstore[[#This Row],[Order Year]]&amp;"-"&amp;Sample___Superstore[[#This Row],[Order Month]]</f>
        <v>2016-Jun</v>
      </c>
      <c r="Y6930" s="10">
        <f>Sample___Superstore6[[#This Row],[Profit]]/Sample___Superstore6[[#This Row],[Sales]]</f>
        <v>0.47000000000000003</v>
      </c>
      <c r="Z6930" s="9">
        <f t="shared" si="758"/>
        <v>2</v>
      </c>
      <c r="AA6930" s="17">
        <f t="shared" si="759"/>
        <v>3.4357000000000002</v>
      </c>
      <c r="AB6930" s="17">
        <f t="shared" si="760"/>
        <v>7.31</v>
      </c>
      <c r="AC6930" s="17">
        <f t="shared" si="761"/>
        <v>0</v>
      </c>
      <c r="AD6930" s="17">
        <f t="shared" si="762"/>
        <v>21.93</v>
      </c>
    </row>
    <row r="6931" spans="1:30">
      <c r="A6931">
        <v>6930</v>
      </c>
      <c r="B6931" t="s">
        <v>9188</v>
      </c>
      <c r="C6931" s="4">
        <v>42544</v>
      </c>
      <c r="D6931" s="4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 s="17">
        <v>97.0137</v>
      </c>
      <c r="V6931">
        <f t="shared" si="756"/>
        <v>2016</v>
      </c>
      <c r="W6931" t="str">
        <f t="shared" si="757"/>
        <v>Jun</v>
      </c>
      <c r="X6931" s="9" t="str">
        <f>Sample___Superstore[[#This Row],[Order Year]]&amp;"-"&amp;Sample___Superstore[[#This Row],[Order Month]]</f>
        <v>2016-Jun</v>
      </c>
      <c r="Y6931" s="10">
        <f>Sample___Superstore6[[#This Row],[Profit]]/Sample___Superstore6[[#This Row],[Sales]]</f>
        <v>0.11249999999999999</v>
      </c>
      <c r="Z6931" s="9">
        <f t="shared" si="758"/>
        <v>2</v>
      </c>
      <c r="AA6931" s="17">
        <f t="shared" si="759"/>
        <v>13.8591</v>
      </c>
      <c r="AB6931" s="17">
        <f t="shared" si="760"/>
        <v>123.19200000000001</v>
      </c>
      <c r="AC6931" s="17">
        <f t="shared" si="761"/>
        <v>172.46880000000002</v>
      </c>
      <c r="AD6931" s="17">
        <f t="shared" si="762"/>
        <v>689.87520000000006</v>
      </c>
    </row>
    <row r="6932" spans="1:30">
      <c r="A6932">
        <v>6931</v>
      </c>
      <c r="B6932" t="s">
        <v>9188</v>
      </c>
      <c r="C6932" s="4">
        <v>42544</v>
      </c>
      <c r="D6932" s="4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 s="17">
        <v>9.3905999999999992</v>
      </c>
      <c r="V6932">
        <f t="shared" si="756"/>
        <v>2016</v>
      </c>
      <c r="W6932" t="str">
        <f t="shared" si="757"/>
        <v>Jun</v>
      </c>
      <c r="X6932" s="9" t="str">
        <f>Sample___Superstore[[#This Row],[Order Year]]&amp;"-"&amp;Sample___Superstore[[#This Row],[Order Month]]</f>
        <v>2016-Jun</v>
      </c>
      <c r="Y6932" s="10">
        <f>Sample___Superstore6[[#This Row],[Profit]]/Sample___Superstore6[[#This Row],[Sales]]</f>
        <v>0.47</v>
      </c>
      <c r="Z6932" s="9">
        <f t="shared" si="758"/>
        <v>2</v>
      </c>
      <c r="AA6932" s="17">
        <f t="shared" si="759"/>
        <v>9.3905999999999992</v>
      </c>
      <c r="AB6932" s="17">
        <f t="shared" si="760"/>
        <v>19.98</v>
      </c>
      <c r="AC6932" s="17">
        <f t="shared" si="761"/>
        <v>0</v>
      </c>
      <c r="AD6932" s="17">
        <f t="shared" si="762"/>
        <v>19.98</v>
      </c>
    </row>
    <row r="6933" spans="1:30">
      <c r="A6933">
        <v>6932</v>
      </c>
      <c r="B6933" t="s">
        <v>9189</v>
      </c>
      <c r="C6933" s="4">
        <v>41834</v>
      </c>
      <c r="D6933" s="4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 s="17">
        <v>-2.2490000000000001</v>
      </c>
      <c r="V6933">
        <f t="shared" si="756"/>
        <v>2014</v>
      </c>
      <c r="W6933" t="str">
        <f t="shared" si="757"/>
        <v>Jul</v>
      </c>
      <c r="X6933" s="9" t="str">
        <f>Sample___Superstore[[#This Row],[Order Year]]&amp;"-"&amp;Sample___Superstore[[#This Row],[Order Month]]</f>
        <v>2014-Jul</v>
      </c>
      <c r="Y6933" s="10">
        <f>Sample___Superstore6[[#This Row],[Profit]]/Sample___Superstore6[[#This Row],[Sales]]</f>
        <v>-0.16666666666666669</v>
      </c>
      <c r="Z6933" s="9">
        <f t="shared" si="758"/>
        <v>4</v>
      </c>
      <c r="AA6933" s="17">
        <f t="shared" si="759"/>
        <v>-2.2490000000000001</v>
      </c>
      <c r="AB6933" s="17">
        <f t="shared" si="760"/>
        <v>13.494</v>
      </c>
      <c r="AC6933" s="17">
        <f t="shared" si="761"/>
        <v>5.3976000000000006</v>
      </c>
      <c r="AD6933" s="17">
        <f t="shared" si="762"/>
        <v>8.0963999999999992</v>
      </c>
    </row>
    <row r="6934" spans="1:30">
      <c r="A6934">
        <v>6933</v>
      </c>
      <c r="B6934" t="s">
        <v>9189</v>
      </c>
      <c r="C6934" s="4">
        <v>41834</v>
      </c>
      <c r="D6934" s="4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 s="17">
        <v>-13.993</v>
      </c>
      <c r="V6934">
        <f t="shared" si="756"/>
        <v>2014</v>
      </c>
      <c r="W6934" t="str">
        <f t="shared" si="757"/>
        <v>Jul</v>
      </c>
      <c r="X6934" s="9" t="str">
        <f>Sample___Superstore[[#This Row],[Order Year]]&amp;"-"&amp;Sample___Superstore[[#This Row],[Order Month]]</f>
        <v>2014-Jul</v>
      </c>
      <c r="Y6934" s="10">
        <f>Sample___Superstore6[[#This Row],[Profit]]/Sample___Superstore6[[#This Row],[Sales]]</f>
        <v>-0.58333333333333337</v>
      </c>
      <c r="Z6934" s="9">
        <f t="shared" si="758"/>
        <v>4</v>
      </c>
      <c r="AA6934" s="17">
        <f t="shared" si="759"/>
        <v>-6.9965000000000002</v>
      </c>
      <c r="AB6934" s="17">
        <f t="shared" si="760"/>
        <v>11.994</v>
      </c>
      <c r="AC6934" s="17">
        <f t="shared" si="761"/>
        <v>9.5952000000000002</v>
      </c>
      <c r="AD6934" s="17">
        <f t="shared" si="762"/>
        <v>14.392799999999999</v>
      </c>
    </row>
    <row r="6935" spans="1:30">
      <c r="A6935">
        <v>6934</v>
      </c>
      <c r="B6935" t="s">
        <v>9189</v>
      </c>
      <c r="C6935" s="4">
        <v>41834</v>
      </c>
      <c r="D6935" s="4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 s="17">
        <v>1.1994</v>
      </c>
      <c r="V6935">
        <f t="shared" si="756"/>
        <v>2014</v>
      </c>
      <c r="W6935" t="str">
        <f t="shared" si="757"/>
        <v>Jul</v>
      </c>
      <c r="X6935" s="9" t="str">
        <f>Sample___Superstore[[#This Row],[Order Year]]&amp;"-"&amp;Sample___Superstore[[#This Row],[Order Month]]</f>
        <v>2014-Jul</v>
      </c>
      <c r="Y6935" s="10">
        <f>Sample___Superstore6[[#This Row],[Profit]]/Sample___Superstore6[[#This Row],[Sales]]</f>
        <v>3.7499999999999999E-2</v>
      </c>
      <c r="Z6935" s="9">
        <f t="shared" si="758"/>
        <v>4</v>
      </c>
      <c r="AA6935" s="17">
        <f t="shared" si="759"/>
        <v>0.59970000000000001</v>
      </c>
      <c r="AB6935" s="17">
        <f t="shared" si="760"/>
        <v>15.992000000000001</v>
      </c>
      <c r="AC6935" s="17">
        <f t="shared" si="761"/>
        <v>6.3968000000000007</v>
      </c>
      <c r="AD6935" s="17">
        <f t="shared" si="762"/>
        <v>25.587200000000003</v>
      </c>
    </row>
    <row r="6936" spans="1:30">
      <c r="A6936">
        <v>6935</v>
      </c>
      <c r="B6936" t="s">
        <v>9189</v>
      </c>
      <c r="C6936" s="4">
        <v>41834</v>
      </c>
      <c r="D6936" s="4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 s="17">
        <v>4.6782000000000004</v>
      </c>
      <c r="V6936">
        <f t="shared" si="756"/>
        <v>2014</v>
      </c>
      <c r="W6936" t="str">
        <f t="shared" si="757"/>
        <v>Jul</v>
      </c>
      <c r="X6936" s="9" t="str">
        <f>Sample___Superstore[[#This Row],[Order Year]]&amp;"-"&amp;Sample___Superstore[[#This Row],[Order Month]]</f>
        <v>2014-Jul</v>
      </c>
      <c r="Y6936" s="10">
        <f>Sample___Superstore6[[#This Row],[Profit]]/Sample___Superstore6[[#This Row],[Sales]]</f>
        <v>0.1125</v>
      </c>
      <c r="Z6936" s="9">
        <f t="shared" si="758"/>
        <v>4</v>
      </c>
      <c r="AA6936" s="17">
        <f t="shared" si="759"/>
        <v>2.3391000000000002</v>
      </c>
      <c r="AB6936" s="17">
        <f t="shared" si="760"/>
        <v>20.792000000000002</v>
      </c>
      <c r="AC6936" s="17">
        <f t="shared" si="761"/>
        <v>8.3168000000000006</v>
      </c>
      <c r="AD6936" s="17">
        <f t="shared" si="762"/>
        <v>33.267200000000003</v>
      </c>
    </row>
    <row r="6937" spans="1:30">
      <c r="A6937">
        <v>6936</v>
      </c>
      <c r="B6937" t="s">
        <v>9192</v>
      </c>
      <c r="C6937" s="4">
        <v>43069</v>
      </c>
      <c r="D6937" s="4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 s="17">
        <v>-10.7973</v>
      </c>
      <c r="V6937">
        <f t="shared" si="756"/>
        <v>2017</v>
      </c>
      <c r="W6937" t="str">
        <f t="shared" si="757"/>
        <v>Nov</v>
      </c>
      <c r="X6937" s="9" t="str">
        <f>Sample___Superstore[[#This Row],[Order Year]]&amp;"-"&amp;Sample___Superstore[[#This Row],[Order Month]]</f>
        <v>2017-Nov</v>
      </c>
      <c r="Y6937" s="10">
        <f>Sample___Superstore6[[#This Row],[Profit]]/Sample___Superstore6[[#This Row],[Sales]]</f>
        <v>-0.1125</v>
      </c>
      <c r="Z6937" s="9">
        <f t="shared" si="758"/>
        <v>3</v>
      </c>
      <c r="AA6937" s="17">
        <f t="shared" si="759"/>
        <v>-3.5991</v>
      </c>
      <c r="AB6937" s="17">
        <f t="shared" si="760"/>
        <v>31.992000000000001</v>
      </c>
      <c r="AC6937" s="17">
        <f t="shared" si="761"/>
        <v>19.1952</v>
      </c>
      <c r="AD6937" s="17">
        <f t="shared" si="762"/>
        <v>76.780799999999999</v>
      </c>
    </row>
    <row r="6938" spans="1:30">
      <c r="A6938">
        <v>6937</v>
      </c>
      <c r="B6938" t="s">
        <v>9193</v>
      </c>
      <c r="C6938" s="4">
        <v>42615</v>
      </c>
      <c r="D6938" s="4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 s="17">
        <v>-75.844800000000006</v>
      </c>
      <c r="V6938">
        <f t="shared" si="756"/>
        <v>2016</v>
      </c>
      <c r="W6938" t="str">
        <f t="shared" si="757"/>
        <v>Sep</v>
      </c>
      <c r="X6938" s="9" t="str">
        <f>Sample___Superstore[[#This Row],[Order Year]]&amp;"-"&amp;Sample___Superstore[[#This Row],[Order Month]]</f>
        <v>2016-Sep</v>
      </c>
      <c r="Y6938" s="10">
        <f>Sample___Superstore6[[#This Row],[Profit]]/Sample___Superstore6[[#This Row],[Sales]]</f>
        <v>-0.9</v>
      </c>
      <c r="Z6938" s="9">
        <f t="shared" si="758"/>
        <v>2</v>
      </c>
      <c r="AA6938" s="17">
        <f t="shared" si="759"/>
        <v>-37.922400000000003</v>
      </c>
      <c r="AB6938" s="17">
        <f t="shared" si="760"/>
        <v>42.136000000000003</v>
      </c>
      <c r="AC6938" s="17">
        <f t="shared" si="761"/>
        <v>50.563200000000002</v>
      </c>
      <c r="AD6938" s="17">
        <f t="shared" si="762"/>
        <v>33.708800000000004</v>
      </c>
    </row>
    <row r="6939" spans="1:30">
      <c r="A6939">
        <v>6938</v>
      </c>
      <c r="B6939" t="s">
        <v>9196</v>
      </c>
      <c r="C6939" s="4">
        <v>41805</v>
      </c>
      <c r="D6939" s="4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 s="17">
        <v>11.876799999999999</v>
      </c>
      <c r="V6939">
        <f t="shared" si="756"/>
        <v>2014</v>
      </c>
      <c r="W6939" t="str">
        <f t="shared" si="757"/>
        <v>Jun</v>
      </c>
      <c r="X6939" s="9" t="str">
        <f>Sample___Superstore[[#This Row],[Order Year]]&amp;"-"&amp;Sample___Superstore[[#This Row],[Order Month]]</f>
        <v>2014-Jun</v>
      </c>
      <c r="Y6939" s="10">
        <f>Sample___Superstore6[[#This Row],[Profit]]/Sample___Superstore6[[#This Row],[Sales]]</f>
        <v>0.32500000000000001</v>
      </c>
      <c r="Z6939" s="9">
        <f t="shared" si="758"/>
        <v>0</v>
      </c>
      <c r="AA6939" s="17">
        <f t="shared" si="759"/>
        <v>5.9383999999999997</v>
      </c>
      <c r="AB6939" s="17">
        <f t="shared" si="760"/>
        <v>18.271999999999998</v>
      </c>
      <c r="AC6939" s="17">
        <f t="shared" si="761"/>
        <v>7.3087999999999997</v>
      </c>
      <c r="AD6939" s="17">
        <f t="shared" si="762"/>
        <v>29.235199999999999</v>
      </c>
    </row>
    <row r="6940" spans="1:30">
      <c r="A6940">
        <v>6939</v>
      </c>
      <c r="B6940" t="s">
        <v>9197</v>
      </c>
      <c r="C6940" s="4">
        <v>42679</v>
      </c>
      <c r="D6940" s="4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 s="17">
        <v>52.769199999999998</v>
      </c>
      <c r="V6940">
        <f t="shared" si="756"/>
        <v>2016</v>
      </c>
      <c r="W6940" t="str">
        <f t="shared" si="757"/>
        <v>Nov</v>
      </c>
      <c r="X6940" s="9" t="str">
        <f>Sample___Superstore[[#This Row],[Order Year]]&amp;"-"&amp;Sample___Superstore[[#This Row],[Order Month]]</f>
        <v>2016-Nov</v>
      </c>
      <c r="Y6940" s="10">
        <f>Sample___Superstore6[[#This Row],[Profit]]/Sample___Superstore6[[#This Row],[Sales]]</f>
        <v>0.10999999999999999</v>
      </c>
      <c r="Z6940" s="9">
        <f t="shared" si="758"/>
        <v>4</v>
      </c>
      <c r="AA6940" s="17">
        <f t="shared" si="759"/>
        <v>13.192299999999999</v>
      </c>
      <c r="AB6940" s="17">
        <f t="shared" si="760"/>
        <v>119.93</v>
      </c>
      <c r="AC6940" s="17">
        <f t="shared" si="761"/>
        <v>0</v>
      </c>
      <c r="AD6940" s="17">
        <f t="shared" si="762"/>
        <v>479.72</v>
      </c>
    </row>
    <row r="6941" spans="1:30">
      <c r="A6941">
        <v>6940</v>
      </c>
      <c r="B6941" t="s">
        <v>9200</v>
      </c>
      <c r="C6941" s="4">
        <v>42912</v>
      </c>
      <c r="D6941" s="4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 s="17">
        <v>37.108400000000003</v>
      </c>
      <c r="V6941">
        <f t="shared" si="756"/>
        <v>2017</v>
      </c>
      <c r="W6941" t="str">
        <f t="shared" si="757"/>
        <v>Jun</v>
      </c>
      <c r="X6941" s="9" t="str">
        <f>Sample___Superstore[[#This Row],[Order Year]]&amp;"-"&amp;Sample___Superstore[[#This Row],[Order Month]]</f>
        <v>2017-Jun</v>
      </c>
      <c r="Y6941" s="10">
        <f>Sample___Superstore6[[#This Row],[Profit]]/Sample___Superstore6[[#This Row],[Sales]]</f>
        <v>0.36250000000000004</v>
      </c>
      <c r="Z6941" s="9">
        <f t="shared" si="758"/>
        <v>4</v>
      </c>
      <c r="AA6941" s="17">
        <f t="shared" si="759"/>
        <v>18.554200000000002</v>
      </c>
      <c r="AB6941" s="17">
        <f t="shared" si="760"/>
        <v>51.183999999999997</v>
      </c>
      <c r="AC6941" s="17">
        <f t="shared" si="761"/>
        <v>20.473600000000001</v>
      </c>
      <c r="AD6941" s="17">
        <f t="shared" si="762"/>
        <v>81.89439999999999</v>
      </c>
    </row>
    <row r="6942" spans="1:30">
      <c r="A6942">
        <v>6941</v>
      </c>
      <c r="B6942" t="s">
        <v>9200</v>
      </c>
      <c r="C6942" s="4">
        <v>42912</v>
      </c>
      <c r="D6942" s="4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 s="17">
        <v>8.2360000000000007</v>
      </c>
      <c r="V6942">
        <f t="shared" si="756"/>
        <v>2017</v>
      </c>
      <c r="W6942" t="str">
        <f t="shared" si="757"/>
        <v>Jun</v>
      </c>
      <c r="X6942" s="9" t="str">
        <f>Sample___Superstore[[#This Row],[Order Year]]&amp;"-"&amp;Sample___Superstore[[#This Row],[Order Month]]</f>
        <v>2017-Jun</v>
      </c>
      <c r="Y6942" s="10">
        <f>Sample___Superstore6[[#This Row],[Profit]]/Sample___Superstore6[[#This Row],[Sales]]</f>
        <v>0.29000000000000004</v>
      </c>
      <c r="Z6942" s="9">
        <f t="shared" si="758"/>
        <v>4</v>
      </c>
      <c r="AA6942" s="17">
        <f t="shared" si="759"/>
        <v>1.6472000000000002</v>
      </c>
      <c r="AB6942" s="17">
        <f t="shared" si="760"/>
        <v>5.68</v>
      </c>
      <c r="AC6942" s="17">
        <f t="shared" si="761"/>
        <v>0</v>
      </c>
      <c r="AD6942" s="17">
        <f t="shared" si="762"/>
        <v>28.4</v>
      </c>
    </row>
    <row r="6943" spans="1:30">
      <c r="A6943">
        <v>6942</v>
      </c>
      <c r="B6943" t="s">
        <v>9200</v>
      </c>
      <c r="C6943" s="4">
        <v>42912</v>
      </c>
      <c r="D6943" s="4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 s="17">
        <v>214.16399999999999</v>
      </c>
      <c r="V6943">
        <f t="shared" si="756"/>
        <v>2017</v>
      </c>
      <c r="W6943" t="str">
        <f t="shared" si="757"/>
        <v>Jun</v>
      </c>
      <c r="X6943" s="9" t="str">
        <f>Sample___Superstore[[#This Row],[Order Year]]&amp;"-"&amp;Sample___Superstore[[#This Row],[Order Month]]</f>
        <v>2017-Jun</v>
      </c>
      <c r="Y6943" s="10">
        <f>Sample___Superstore6[[#This Row],[Profit]]/Sample___Superstore6[[#This Row],[Sales]]</f>
        <v>0.3</v>
      </c>
      <c r="Z6943" s="9">
        <f t="shared" si="758"/>
        <v>4</v>
      </c>
      <c r="AA6943" s="17">
        <f t="shared" si="759"/>
        <v>53.540999999999997</v>
      </c>
      <c r="AB6943" s="17">
        <f t="shared" si="760"/>
        <v>178.47</v>
      </c>
      <c r="AC6943" s="17">
        <f t="shared" si="761"/>
        <v>0</v>
      </c>
      <c r="AD6943" s="17">
        <f t="shared" si="762"/>
        <v>713.88</v>
      </c>
    </row>
    <row r="6944" spans="1:30">
      <c r="A6944">
        <v>6943</v>
      </c>
      <c r="B6944" t="s">
        <v>9200</v>
      </c>
      <c r="C6944" s="4">
        <v>42912</v>
      </c>
      <c r="D6944" s="4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 s="17">
        <v>31.519200000000001</v>
      </c>
      <c r="V6944">
        <f t="shared" si="756"/>
        <v>2017</v>
      </c>
      <c r="W6944" t="str">
        <f t="shared" si="757"/>
        <v>Jun</v>
      </c>
      <c r="X6944" s="9" t="str">
        <f>Sample___Superstore[[#This Row],[Order Year]]&amp;"-"&amp;Sample___Superstore[[#This Row],[Order Month]]</f>
        <v>2017-Jun</v>
      </c>
      <c r="Y6944" s="10">
        <f>Sample___Superstore6[[#This Row],[Profit]]/Sample___Superstore6[[#This Row],[Sales]]</f>
        <v>0.46</v>
      </c>
      <c r="Z6944" s="9">
        <f t="shared" si="758"/>
        <v>4</v>
      </c>
      <c r="AA6944" s="17">
        <f t="shared" si="759"/>
        <v>10.506400000000001</v>
      </c>
      <c r="AB6944" s="17">
        <f t="shared" si="760"/>
        <v>22.84</v>
      </c>
      <c r="AC6944" s="17">
        <f t="shared" si="761"/>
        <v>0</v>
      </c>
      <c r="AD6944" s="17">
        <f t="shared" si="762"/>
        <v>68.52</v>
      </c>
    </row>
    <row r="6945" spans="1:30">
      <c r="A6945">
        <v>6944</v>
      </c>
      <c r="B6945" t="s">
        <v>9201</v>
      </c>
      <c r="C6945" s="4">
        <v>42210</v>
      </c>
      <c r="D6945" s="4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 s="17">
        <v>38.997500000000002</v>
      </c>
      <c r="V6945">
        <f t="shared" si="756"/>
        <v>2015</v>
      </c>
      <c r="W6945" t="str">
        <f t="shared" si="757"/>
        <v>Jul</v>
      </c>
      <c r="X6945" s="9" t="str">
        <f>Sample___Superstore[[#This Row],[Order Year]]&amp;"-"&amp;Sample___Superstore[[#This Row],[Order Month]]</f>
        <v>2015-Jul</v>
      </c>
      <c r="Y6945" s="10">
        <f>Sample___Superstore6[[#This Row],[Profit]]/Sample___Superstore6[[#This Row],[Sales]]</f>
        <v>6.25E-2</v>
      </c>
      <c r="Z6945" s="9">
        <f t="shared" si="758"/>
        <v>5</v>
      </c>
      <c r="AA6945" s="17">
        <f t="shared" si="759"/>
        <v>7.7995000000000001</v>
      </c>
      <c r="AB6945" s="17">
        <f t="shared" si="760"/>
        <v>124.792</v>
      </c>
      <c r="AC6945" s="17">
        <f t="shared" si="761"/>
        <v>124.79200000000002</v>
      </c>
      <c r="AD6945" s="17">
        <f t="shared" si="762"/>
        <v>499.16800000000001</v>
      </c>
    </row>
    <row r="6946" spans="1:30">
      <c r="A6946">
        <v>6945</v>
      </c>
      <c r="B6946" t="s">
        <v>9204</v>
      </c>
      <c r="C6946" s="4">
        <v>41905</v>
      </c>
      <c r="D6946" s="4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 s="17">
        <v>5.4488000000000003</v>
      </c>
      <c r="V6946">
        <f t="shared" si="756"/>
        <v>2014</v>
      </c>
      <c r="W6946" t="str">
        <f t="shared" si="757"/>
        <v>Sep</v>
      </c>
      <c r="X6946" s="9" t="str">
        <f>Sample___Superstore[[#This Row],[Order Year]]&amp;"-"&amp;Sample___Superstore[[#This Row],[Order Month]]</f>
        <v>2014-Sep</v>
      </c>
      <c r="Y6946" s="10">
        <f>Sample___Superstore6[[#This Row],[Profit]]/Sample___Superstore6[[#This Row],[Sales]]</f>
        <v>0.49000000000000005</v>
      </c>
      <c r="Z6946" s="9">
        <f t="shared" si="758"/>
        <v>4</v>
      </c>
      <c r="AA6946" s="17">
        <f t="shared" si="759"/>
        <v>1.3622000000000001</v>
      </c>
      <c r="AB6946" s="17">
        <f t="shared" si="760"/>
        <v>2.78</v>
      </c>
      <c r="AC6946" s="17">
        <f t="shared" si="761"/>
        <v>0</v>
      </c>
      <c r="AD6946" s="17">
        <f t="shared" si="762"/>
        <v>11.12</v>
      </c>
    </row>
    <row r="6947" spans="1:30">
      <c r="A6947">
        <v>6946</v>
      </c>
      <c r="B6947" t="s">
        <v>9205</v>
      </c>
      <c r="C6947" s="4">
        <v>42643</v>
      </c>
      <c r="D6947" s="4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 s="17">
        <v>-26.196000000000002</v>
      </c>
      <c r="V6947">
        <f t="shared" si="756"/>
        <v>2016</v>
      </c>
      <c r="W6947" t="str">
        <f t="shared" si="757"/>
        <v>Sep</v>
      </c>
      <c r="X6947" s="9" t="str">
        <f>Sample___Superstore[[#This Row],[Order Year]]&amp;"-"&amp;Sample___Superstore[[#This Row],[Order Month]]</f>
        <v>2016-Sep</v>
      </c>
      <c r="Y6947" s="10">
        <f>Sample___Superstore6[[#This Row],[Profit]]/Sample___Superstore6[[#This Row],[Sales]]</f>
        <v>-5.000000000000001E-2</v>
      </c>
      <c r="Z6947" s="9">
        <f t="shared" si="758"/>
        <v>4</v>
      </c>
      <c r="AA6947" s="17">
        <f t="shared" si="759"/>
        <v>-5.2392000000000003</v>
      </c>
      <c r="AB6947" s="17">
        <f t="shared" si="760"/>
        <v>104.78399999999999</v>
      </c>
      <c r="AC6947" s="17">
        <f t="shared" si="761"/>
        <v>104.78399999999999</v>
      </c>
      <c r="AD6947" s="17">
        <f t="shared" si="762"/>
        <v>419.13599999999997</v>
      </c>
    </row>
    <row r="6948" spans="1:30">
      <c r="A6948">
        <v>6947</v>
      </c>
      <c r="B6948" t="s">
        <v>9206</v>
      </c>
      <c r="C6948" s="4">
        <v>42317</v>
      </c>
      <c r="D6948" s="4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 s="17">
        <v>1.1656</v>
      </c>
      <c r="V6948">
        <f t="shared" si="756"/>
        <v>2015</v>
      </c>
      <c r="W6948" t="str">
        <f t="shared" si="757"/>
        <v>Nov</v>
      </c>
      <c r="X6948" s="9" t="str">
        <f>Sample___Superstore[[#This Row],[Order Year]]&amp;"-"&amp;Sample___Superstore[[#This Row],[Order Month]]</f>
        <v>2015-Nov</v>
      </c>
      <c r="Y6948" s="10">
        <f>Sample___Superstore6[[#This Row],[Profit]]/Sample___Superstore6[[#This Row],[Sales]]</f>
        <v>0.47</v>
      </c>
      <c r="Z6948" s="9">
        <f t="shared" si="758"/>
        <v>4</v>
      </c>
      <c r="AA6948" s="17">
        <f t="shared" si="759"/>
        <v>0.58279999999999998</v>
      </c>
      <c r="AB6948" s="17">
        <f t="shared" si="760"/>
        <v>1.24</v>
      </c>
      <c r="AC6948" s="17">
        <f t="shared" si="761"/>
        <v>0</v>
      </c>
      <c r="AD6948" s="17">
        <f t="shared" si="762"/>
        <v>2.48</v>
      </c>
    </row>
    <row r="6949" spans="1:30">
      <c r="A6949">
        <v>6948</v>
      </c>
      <c r="B6949" t="s">
        <v>9207</v>
      </c>
      <c r="C6949" s="4">
        <v>42119</v>
      </c>
      <c r="D6949" s="4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 s="17">
        <v>-55.256</v>
      </c>
      <c r="V6949">
        <f t="shared" si="756"/>
        <v>2015</v>
      </c>
      <c r="W6949" t="str">
        <f t="shared" si="757"/>
        <v>Apr</v>
      </c>
      <c r="X6949" s="9" t="str">
        <f>Sample___Superstore[[#This Row],[Order Year]]&amp;"-"&amp;Sample___Superstore[[#This Row],[Order Month]]</f>
        <v>2015-Apr</v>
      </c>
      <c r="Y6949" s="10">
        <f>Sample___Superstore6[[#This Row],[Profit]]/Sample___Superstore6[[#This Row],[Sales]]</f>
        <v>-0.25</v>
      </c>
      <c r="Z6949" s="9">
        <f t="shared" si="758"/>
        <v>4</v>
      </c>
      <c r="AA6949" s="17">
        <f t="shared" si="759"/>
        <v>-27.628</v>
      </c>
      <c r="AB6949" s="17">
        <f t="shared" si="760"/>
        <v>110.512</v>
      </c>
      <c r="AC6949" s="17">
        <f t="shared" si="761"/>
        <v>44.204800000000006</v>
      </c>
      <c r="AD6949" s="17">
        <f t="shared" si="762"/>
        <v>176.8192</v>
      </c>
    </row>
    <row r="6950" spans="1:30">
      <c r="A6950">
        <v>6949</v>
      </c>
      <c r="B6950" t="s">
        <v>9207</v>
      </c>
      <c r="C6950" s="4">
        <v>42119</v>
      </c>
      <c r="D6950" s="4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 s="17">
        <v>-23.7822</v>
      </c>
      <c r="V6950">
        <f t="shared" si="756"/>
        <v>2015</v>
      </c>
      <c r="W6950" t="str">
        <f t="shared" si="757"/>
        <v>Apr</v>
      </c>
      <c r="X6950" s="9" t="str">
        <f>Sample___Superstore[[#This Row],[Order Year]]&amp;"-"&amp;Sample___Superstore[[#This Row],[Order Month]]</f>
        <v>2015-Apr</v>
      </c>
      <c r="Y6950" s="10">
        <f>Sample___Superstore6[[#This Row],[Profit]]/Sample___Superstore6[[#This Row],[Sales]]</f>
        <v>-0.18571428571428572</v>
      </c>
      <c r="Z6950" s="9">
        <f t="shared" si="758"/>
        <v>4</v>
      </c>
      <c r="AA6950" s="17">
        <f t="shared" si="759"/>
        <v>-7.9273999999999996</v>
      </c>
      <c r="AB6950" s="17">
        <f t="shared" si="760"/>
        <v>42.686</v>
      </c>
      <c r="AC6950" s="17">
        <f t="shared" si="761"/>
        <v>38.417399999999994</v>
      </c>
      <c r="AD6950" s="17">
        <f t="shared" si="762"/>
        <v>89.640600000000006</v>
      </c>
    </row>
    <row r="6951" spans="1:30">
      <c r="A6951">
        <v>6950</v>
      </c>
      <c r="B6951" t="s">
        <v>9208</v>
      </c>
      <c r="C6951" s="4">
        <v>43058</v>
      </c>
      <c r="D6951" s="4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 s="17">
        <v>18.252500000000001</v>
      </c>
      <c r="V6951">
        <f t="shared" si="756"/>
        <v>2017</v>
      </c>
      <c r="W6951" t="str">
        <f t="shared" si="757"/>
        <v>Nov</v>
      </c>
      <c r="X6951" s="9" t="str">
        <f>Sample___Superstore[[#This Row],[Order Year]]&amp;"-"&amp;Sample___Superstore[[#This Row],[Order Month]]</f>
        <v>2017-Nov</v>
      </c>
      <c r="Y6951" s="10">
        <f>Sample___Superstore6[[#This Row],[Profit]]/Sample___Superstore6[[#This Row],[Sales]]</f>
        <v>0.3125</v>
      </c>
      <c r="Z6951" s="9">
        <f t="shared" si="758"/>
        <v>0</v>
      </c>
      <c r="AA6951" s="17">
        <f t="shared" si="759"/>
        <v>2.6075000000000004</v>
      </c>
      <c r="AB6951" s="17">
        <f t="shared" si="760"/>
        <v>8.3439999999999994</v>
      </c>
      <c r="AC6951" s="17">
        <f t="shared" si="761"/>
        <v>11.681600000000001</v>
      </c>
      <c r="AD6951" s="17">
        <f t="shared" si="762"/>
        <v>46.726399999999998</v>
      </c>
    </row>
    <row r="6952" spans="1:30">
      <c r="A6952">
        <v>6951</v>
      </c>
      <c r="B6952" t="s">
        <v>9208</v>
      </c>
      <c r="C6952" s="4">
        <v>43058</v>
      </c>
      <c r="D6952" s="4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 s="17">
        <v>-29.323799999999999</v>
      </c>
      <c r="V6952">
        <f t="shared" si="756"/>
        <v>2017</v>
      </c>
      <c r="W6952" t="str">
        <f t="shared" si="757"/>
        <v>Nov</v>
      </c>
      <c r="X6952" s="9" t="str">
        <f>Sample___Superstore[[#This Row],[Order Year]]&amp;"-"&amp;Sample___Superstore[[#This Row],[Order Month]]</f>
        <v>2017-Nov</v>
      </c>
      <c r="Y6952" s="10">
        <f>Sample___Superstore6[[#This Row],[Profit]]/Sample___Superstore6[[#This Row],[Sales]]</f>
        <v>-0.36666666666666664</v>
      </c>
      <c r="Z6952" s="9">
        <f t="shared" si="758"/>
        <v>0</v>
      </c>
      <c r="AA6952" s="17">
        <f t="shared" si="759"/>
        <v>-9.7745999999999995</v>
      </c>
      <c r="AB6952" s="17">
        <f t="shared" si="760"/>
        <v>26.658000000000001</v>
      </c>
      <c r="AC6952" s="17">
        <f t="shared" si="761"/>
        <v>31.989600000000003</v>
      </c>
      <c r="AD6952" s="17">
        <f t="shared" si="762"/>
        <v>47.984400000000001</v>
      </c>
    </row>
    <row r="6953" spans="1:30">
      <c r="A6953">
        <v>6952</v>
      </c>
      <c r="B6953" t="s">
        <v>9209</v>
      </c>
      <c r="C6953" s="4">
        <v>42328</v>
      </c>
      <c r="D6953" s="4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 s="17">
        <v>55.998600000000003</v>
      </c>
      <c r="V6953">
        <f t="shared" si="756"/>
        <v>2015</v>
      </c>
      <c r="W6953" t="str">
        <f t="shared" si="757"/>
        <v>Nov</v>
      </c>
      <c r="X6953" s="9" t="str">
        <f>Sample___Superstore[[#This Row],[Order Year]]&amp;"-"&amp;Sample___Superstore[[#This Row],[Order Month]]</f>
        <v>2015-Nov</v>
      </c>
      <c r="Y6953" s="10">
        <f>Sample___Superstore6[[#This Row],[Profit]]/Sample___Superstore6[[#This Row],[Sales]]</f>
        <v>0.11666666666666667</v>
      </c>
      <c r="Z6953" s="9">
        <f t="shared" si="758"/>
        <v>4</v>
      </c>
      <c r="AA6953" s="17">
        <f t="shared" si="759"/>
        <v>27.999300000000002</v>
      </c>
      <c r="AB6953" s="17">
        <f t="shared" si="760"/>
        <v>239.994</v>
      </c>
      <c r="AC6953" s="17">
        <f t="shared" si="761"/>
        <v>191.99520000000001</v>
      </c>
      <c r="AD6953" s="17">
        <f t="shared" si="762"/>
        <v>287.99279999999999</v>
      </c>
    </row>
    <row r="6954" spans="1:30">
      <c r="A6954">
        <v>6953</v>
      </c>
      <c r="B6954" t="s">
        <v>9212</v>
      </c>
      <c r="C6954" s="4">
        <v>42279</v>
      </c>
      <c r="D6954" s="4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 s="17">
        <v>4.1327999999999996</v>
      </c>
      <c r="V6954">
        <f t="shared" si="756"/>
        <v>2015</v>
      </c>
      <c r="W6954" t="str">
        <f t="shared" si="757"/>
        <v>Oct</v>
      </c>
      <c r="X6954" s="9" t="str">
        <f>Sample___Superstore[[#This Row],[Order Year]]&amp;"-"&amp;Sample___Superstore[[#This Row],[Order Month]]</f>
        <v>2015-Oct</v>
      </c>
      <c r="Y6954" s="10">
        <f>Sample___Superstore6[[#This Row],[Profit]]/Sample___Superstore6[[#This Row],[Sales]]</f>
        <v>0.35</v>
      </c>
      <c r="Z6954" s="9">
        <f t="shared" si="758"/>
        <v>1</v>
      </c>
      <c r="AA6954" s="17">
        <f t="shared" si="759"/>
        <v>1.3775999999999999</v>
      </c>
      <c r="AB6954" s="17">
        <f t="shared" si="760"/>
        <v>3.9359999999999999</v>
      </c>
      <c r="AC6954" s="17">
        <f t="shared" si="761"/>
        <v>2.3616000000000001</v>
      </c>
      <c r="AD6954" s="17">
        <f t="shared" si="762"/>
        <v>9.4464000000000006</v>
      </c>
    </row>
    <row r="6955" spans="1:30">
      <c r="A6955">
        <v>6954</v>
      </c>
      <c r="B6955" t="s">
        <v>9212</v>
      </c>
      <c r="C6955" s="4">
        <v>42279</v>
      </c>
      <c r="D6955" s="4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 s="17">
        <v>19.418399999999998</v>
      </c>
      <c r="V6955">
        <f t="shared" si="756"/>
        <v>2015</v>
      </c>
      <c r="W6955" t="str">
        <f t="shared" si="757"/>
        <v>Oct</v>
      </c>
      <c r="X6955" s="9" t="str">
        <f>Sample___Superstore[[#This Row],[Order Year]]&amp;"-"&amp;Sample___Superstore[[#This Row],[Order Month]]</f>
        <v>2015-Oct</v>
      </c>
      <c r="Y6955" s="10">
        <f>Sample___Superstore6[[#This Row],[Profit]]/Sample___Superstore6[[#This Row],[Sales]]</f>
        <v>0.36249999999999999</v>
      </c>
      <c r="Z6955" s="9">
        <f t="shared" si="758"/>
        <v>1</v>
      </c>
      <c r="AA6955" s="17">
        <f t="shared" si="759"/>
        <v>4.8545999999999996</v>
      </c>
      <c r="AB6955" s="17">
        <f t="shared" si="760"/>
        <v>13.391999999999999</v>
      </c>
      <c r="AC6955" s="17">
        <f t="shared" si="761"/>
        <v>10.7136</v>
      </c>
      <c r="AD6955" s="17">
        <f t="shared" si="762"/>
        <v>42.854399999999998</v>
      </c>
    </row>
    <row r="6956" spans="1:30">
      <c r="A6956">
        <v>6955</v>
      </c>
      <c r="B6956" t="s">
        <v>9212</v>
      </c>
      <c r="C6956" s="4">
        <v>42279</v>
      </c>
      <c r="D6956" s="4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 s="17">
        <v>50.396000000000001</v>
      </c>
      <c r="V6956">
        <f t="shared" si="756"/>
        <v>2015</v>
      </c>
      <c r="W6956" t="str">
        <f t="shared" si="757"/>
        <v>Oct</v>
      </c>
      <c r="X6956" s="9" t="str">
        <f>Sample___Superstore[[#This Row],[Order Year]]&amp;"-"&amp;Sample___Superstore[[#This Row],[Order Month]]</f>
        <v>2015-Oct</v>
      </c>
      <c r="Y6956" s="10">
        <f>Sample___Superstore6[[#This Row],[Profit]]/Sample___Superstore6[[#This Row],[Sales]]</f>
        <v>0.1</v>
      </c>
      <c r="Z6956" s="9">
        <f t="shared" si="758"/>
        <v>1</v>
      </c>
      <c r="AA6956" s="17">
        <f t="shared" si="759"/>
        <v>10.0792</v>
      </c>
      <c r="AB6956" s="17">
        <f t="shared" si="760"/>
        <v>100.792</v>
      </c>
      <c r="AC6956" s="17">
        <f t="shared" si="761"/>
        <v>100.792</v>
      </c>
      <c r="AD6956" s="17">
        <f t="shared" si="762"/>
        <v>403.16800000000001</v>
      </c>
    </row>
    <row r="6957" spans="1:30">
      <c r="A6957">
        <v>6956</v>
      </c>
      <c r="B6957" t="s">
        <v>9213</v>
      </c>
      <c r="C6957" s="4">
        <v>42119</v>
      </c>
      <c r="D6957" s="4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 s="17">
        <v>9.8163999999999998</v>
      </c>
      <c r="V6957">
        <f t="shared" si="756"/>
        <v>2015</v>
      </c>
      <c r="W6957" t="str">
        <f t="shared" si="757"/>
        <v>Apr</v>
      </c>
      <c r="X6957" s="9" t="str">
        <f>Sample___Superstore[[#This Row],[Order Year]]&amp;"-"&amp;Sample___Superstore[[#This Row],[Order Month]]</f>
        <v>2015-Apr</v>
      </c>
      <c r="Y6957" s="10">
        <f>Sample___Superstore6[[#This Row],[Profit]]/Sample___Superstore6[[#This Row],[Sales]]</f>
        <v>0.46</v>
      </c>
      <c r="Z6957" s="9">
        <f t="shared" si="758"/>
        <v>7</v>
      </c>
      <c r="AA6957" s="17">
        <f t="shared" si="759"/>
        <v>4.9081999999999999</v>
      </c>
      <c r="AB6957" s="17">
        <f t="shared" si="760"/>
        <v>10.67</v>
      </c>
      <c r="AC6957" s="17">
        <f t="shared" si="761"/>
        <v>0</v>
      </c>
      <c r="AD6957" s="17">
        <f t="shared" si="762"/>
        <v>21.34</v>
      </c>
    </row>
    <row r="6958" spans="1:30">
      <c r="A6958">
        <v>6957</v>
      </c>
      <c r="B6958" t="s">
        <v>9214</v>
      </c>
      <c r="C6958" s="4">
        <v>42565</v>
      </c>
      <c r="D6958" s="4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 s="17">
        <v>17.108000000000001</v>
      </c>
      <c r="V6958">
        <f t="shared" si="756"/>
        <v>2016</v>
      </c>
      <c r="W6958" t="str">
        <f t="shared" si="757"/>
        <v>Jul</v>
      </c>
      <c r="X6958" s="9" t="str">
        <f>Sample___Superstore[[#This Row],[Order Year]]&amp;"-"&amp;Sample___Superstore[[#This Row],[Order Month]]</f>
        <v>2016-Jul</v>
      </c>
      <c r="Y6958" s="10">
        <f>Sample___Superstore6[[#This Row],[Profit]]/Sample___Superstore6[[#This Row],[Sales]]</f>
        <v>0.47000000000000003</v>
      </c>
      <c r="Z6958" s="9">
        <f t="shared" si="758"/>
        <v>5</v>
      </c>
      <c r="AA6958" s="17">
        <f t="shared" si="759"/>
        <v>3.4216000000000002</v>
      </c>
      <c r="AB6958" s="17">
        <f t="shared" si="760"/>
        <v>7.2799999999999994</v>
      </c>
      <c r="AC6958" s="17">
        <f t="shared" si="761"/>
        <v>0</v>
      </c>
      <c r="AD6958" s="17">
        <f t="shared" si="762"/>
        <v>36.4</v>
      </c>
    </row>
    <row r="6959" spans="1:30">
      <c r="A6959">
        <v>6958</v>
      </c>
      <c r="B6959" t="s">
        <v>9214</v>
      </c>
      <c r="C6959" s="4">
        <v>42565</v>
      </c>
      <c r="D6959" s="4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17">
        <v>15.525</v>
      </c>
      <c r="V6959">
        <f t="shared" si="756"/>
        <v>2016</v>
      </c>
      <c r="W6959" t="str">
        <f t="shared" si="757"/>
        <v>Jul</v>
      </c>
      <c r="X6959" s="9" t="str">
        <f>Sample___Superstore[[#This Row],[Order Year]]&amp;"-"&amp;Sample___Superstore[[#This Row],[Order Month]]</f>
        <v>2016-Jul</v>
      </c>
      <c r="Y6959" s="10">
        <f>Sample___Superstore6[[#This Row],[Profit]]/Sample___Superstore6[[#This Row],[Sales]]</f>
        <v>0.3</v>
      </c>
      <c r="Z6959" s="9">
        <f t="shared" si="758"/>
        <v>5</v>
      </c>
      <c r="AA6959" s="17">
        <f t="shared" si="759"/>
        <v>15.525</v>
      </c>
      <c r="AB6959" s="17">
        <f t="shared" si="760"/>
        <v>51.75</v>
      </c>
      <c r="AC6959" s="17">
        <f t="shared" si="761"/>
        <v>0</v>
      </c>
      <c r="AD6959" s="17">
        <f t="shared" si="762"/>
        <v>51.75</v>
      </c>
    </row>
    <row r="6960" spans="1:30">
      <c r="A6960">
        <v>6959</v>
      </c>
      <c r="B6960" t="s">
        <v>9217</v>
      </c>
      <c r="C6960" s="4">
        <v>42274</v>
      </c>
      <c r="D6960" s="4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 s="17">
        <v>4.3428000000000004</v>
      </c>
      <c r="V6960">
        <f t="shared" si="756"/>
        <v>2015</v>
      </c>
      <c r="W6960" t="str">
        <f t="shared" si="757"/>
        <v>Sep</v>
      </c>
      <c r="X6960" s="9" t="str">
        <f>Sample___Superstore[[#This Row],[Order Year]]&amp;"-"&amp;Sample___Superstore[[#This Row],[Order Month]]</f>
        <v>2015-Sep</v>
      </c>
      <c r="Y6960" s="10">
        <f>Sample___Superstore6[[#This Row],[Profit]]/Sample___Superstore6[[#This Row],[Sales]]</f>
        <v>0.28000000000000003</v>
      </c>
      <c r="Z6960" s="9">
        <f t="shared" si="758"/>
        <v>2</v>
      </c>
      <c r="AA6960" s="17">
        <f t="shared" si="759"/>
        <v>4.3428000000000004</v>
      </c>
      <c r="AB6960" s="17">
        <f t="shared" si="760"/>
        <v>15.51</v>
      </c>
      <c r="AC6960" s="17">
        <f t="shared" si="761"/>
        <v>0</v>
      </c>
      <c r="AD6960" s="17">
        <f t="shared" si="762"/>
        <v>15.51</v>
      </c>
    </row>
    <row r="6961" spans="1:30">
      <c r="A6961">
        <v>6960</v>
      </c>
      <c r="B6961" t="s">
        <v>9217</v>
      </c>
      <c r="C6961" s="4">
        <v>42274</v>
      </c>
      <c r="D6961" s="4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17">
        <v>73.41</v>
      </c>
      <c r="V6961">
        <f t="shared" si="756"/>
        <v>2015</v>
      </c>
      <c r="W6961" t="str">
        <f t="shared" si="757"/>
        <v>Sep</v>
      </c>
      <c r="X6961" s="9" t="str">
        <f>Sample___Superstore[[#This Row],[Order Year]]&amp;"-"&amp;Sample___Superstore[[#This Row],[Order Month]]</f>
        <v>2015-Sep</v>
      </c>
      <c r="Y6961" s="10">
        <f>Sample___Superstore6[[#This Row],[Profit]]/Sample___Superstore6[[#This Row],[Sales]]</f>
        <v>0.5</v>
      </c>
      <c r="Z6961" s="9">
        <f t="shared" si="758"/>
        <v>2</v>
      </c>
      <c r="AA6961" s="17">
        <f t="shared" si="759"/>
        <v>24.47</v>
      </c>
      <c r="AB6961" s="17">
        <f t="shared" si="760"/>
        <v>48.94</v>
      </c>
      <c r="AC6961" s="17">
        <f t="shared" si="761"/>
        <v>0</v>
      </c>
      <c r="AD6961" s="17">
        <f t="shared" si="762"/>
        <v>146.82</v>
      </c>
    </row>
    <row r="6962" spans="1:30">
      <c r="A6962">
        <v>6961</v>
      </c>
      <c r="B6962" t="s">
        <v>9217</v>
      </c>
      <c r="C6962" s="4">
        <v>42274</v>
      </c>
      <c r="D6962" s="4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 s="17">
        <v>6.2207999999999997</v>
      </c>
      <c r="V6962">
        <f t="shared" si="756"/>
        <v>2015</v>
      </c>
      <c r="W6962" t="str">
        <f t="shared" si="757"/>
        <v>Sep</v>
      </c>
      <c r="X6962" s="9" t="str">
        <f>Sample___Superstore[[#This Row],[Order Year]]&amp;"-"&amp;Sample___Superstore[[#This Row],[Order Month]]</f>
        <v>2015-Sep</v>
      </c>
      <c r="Y6962" s="10">
        <f>Sample___Superstore6[[#This Row],[Profit]]/Sample___Superstore6[[#This Row],[Sales]]</f>
        <v>0.47999999999999993</v>
      </c>
      <c r="Z6962" s="9">
        <f t="shared" si="758"/>
        <v>2</v>
      </c>
      <c r="AA6962" s="17">
        <f t="shared" si="759"/>
        <v>3.1103999999999998</v>
      </c>
      <c r="AB6962" s="17">
        <f t="shared" si="760"/>
        <v>6.48</v>
      </c>
      <c r="AC6962" s="17">
        <f t="shared" si="761"/>
        <v>0</v>
      </c>
      <c r="AD6962" s="17">
        <f t="shared" si="762"/>
        <v>12.96</v>
      </c>
    </row>
    <row r="6963" spans="1:30">
      <c r="A6963">
        <v>6962</v>
      </c>
      <c r="B6963" t="s">
        <v>9218</v>
      </c>
      <c r="C6963" s="4">
        <v>43049</v>
      </c>
      <c r="D6963" s="4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 s="17">
        <v>2.1059999999999999</v>
      </c>
      <c r="V6963">
        <f t="shared" si="756"/>
        <v>2017</v>
      </c>
      <c r="W6963" t="str">
        <f t="shared" si="757"/>
        <v>Nov</v>
      </c>
      <c r="X6963" s="9" t="str">
        <f>Sample___Superstore[[#This Row],[Order Year]]&amp;"-"&amp;Sample___Superstore[[#This Row],[Order Month]]</f>
        <v>2017-Nov</v>
      </c>
      <c r="Y6963" s="10">
        <f>Sample___Superstore6[[#This Row],[Profit]]/Sample___Superstore6[[#This Row],[Sales]]</f>
        <v>0.26999999999999996</v>
      </c>
      <c r="Z6963" s="9">
        <f t="shared" si="758"/>
        <v>0</v>
      </c>
      <c r="AA6963" s="17">
        <f t="shared" si="759"/>
        <v>0.70199999999999996</v>
      </c>
      <c r="AB6963" s="17">
        <f t="shared" si="760"/>
        <v>2.6</v>
      </c>
      <c r="AC6963" s="17">
        <f t="shared" si="761"/>
        <v>0</v>
      </c>
      <c r="AD6963" s="17">
        <f t="shared" si="762"/>
        <v>7.8</v>
      </c>
    </row>
    <row r="6964" spans="1:30">
      <c r="A6964">
        <v>6963</v>
      </c>
      <c r="B6964" t="s">
        <v>9219</v>
      </c>
      <c r="C6964" s="4">
        <v>42567</v>
      </c>
      <c r="D6964" s="4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 s="17">
        <v>4.7939999999999996</v>
      </c>
      <c r="V6964">
        <f t="shared" si="756"/>
        <v>2016</v>
      </c>
      <c r="W6964" t="str">
        <f t="shared" si="757"/>
        <v>Jul</v>
      </c>
      <c r="X6964" s="9" t="str">
        <f>Sample___Superstore[[#This Row],[Order Year]]&amp;"-"&amp;Sample___Superstore[[#This Row],[Order Month]]</f>
        <v>2016-Jul</v>
      </c>
      <c r="Y6964" s="10">
        <f>Sample___Superstore6[[#This Row],[Profit]]/Sample___Superstore6[[#This Row],[Sales]]</f>
        <v>0.47</v>
      </c>
      <c r="Z6964" s="9">
        <f t="shared" si="758"/>
        <v>4</v>
      </c>
      <c r="AA6964" s="17">
        <f t="shared" si="759"/>
        <v>0.95879999999999987</v>
      </c>
      <c r="AB6964" s="17">
        <f t="shared" si="760"/>
        <v>2.04</v>
      </c>
      <c r="AC6964" s="17">
        <f t="shared" si="761"/>
        <v>0</v>
      </c>
      <c r="AD6964" s="17">
        <f t="shared" si="762"/>
        <v>10.199999999999999</v>
      </c>
    </row>
    <row r="6965" spans="1:30">
      <c r="A6965">
        <v>6964</v>
      </c>
      <c r="B6965" t="s">
        <v>9219</v>
      </c>
      <c r="C6965" s="4">
        <v>42567</v>
      </c>
      <c r="D6965" s="4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 s="17">
        <v>5.58</v>
      </c>
      <c r="V6965">
        <f t="shared" si="756"/>
        <v>2016</v>
      </c>
      <c r="W6965" t="str">
        <f t="shared" si="757"/>
        <v>Jul</v>
      </c>
      <c r="X6965" s="9" t="str">
        <f>Sample___Superstore[[#This Row],[Order Year]]&amp;"-"&amp;Sample___Superstore[[#This Row],[Order Month]]</f>
        <v>2016-Jul</v>
      </c>
      <c r="Y6965" s="10">
        <f>Sample___Superstore6[[#This Row],[Profit]]/Sample___Superstore6[[#This Row],[Sales]]</f>
        <v>0.25</v>
      </c>
      <c r="Z6965" s="9">
        <f t="shared" si="758"/>
        <v>4</v>
      </c>
      <c r="AA6965" s="17">
        <f t="shared" si="759"/>
        <v>1.86</v>
      </c>
      <c r="AB6965" s="17">
        <f t="shared" si="760"/>
        <v>7.44</v>
      </c>
      <c r="AC6965" s="17">
        <f t="shared" si="761"/>
        <v>0</v>
      </c>
      <c r="AD6965" s="17">
        <f t="shared" si="762"/>
        <v>22.32</v>
      </c>
    </row>
    <row r="6966" spans="1:30">
      <c r="A6966">
        <v>6965</v>
      </c>
      <c r="B6966" t="s">
        <v>9219</v>
      </c>
      <c r="C6966" s="4">
        <v>42567</v>
      </c>
      <c r="D6966" s="4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 s="17">
        <v>11.086</v>
      </c>
      <c r="V6966">
        <f t="shared" si="756"/>
        <v>2016</v>
      </c>
      <c r="W6966" t="str">
        <f t="shared" si="757"/>
        <v>Jul</v>
      </c>
      <c r="X6966" s="9" t="str">
        <f>Sample___Superstore[[#This Row],[Order Year]]&amp;"-"&amp;Sample___Superstore[[#This Row],[Order Month]]</f>
        <v>2016-Jul</v>
      </c>
      <c r="Y6966" s="10">
        <f>Sample___Superstore6[[#This Row],[Profit]]/Sample___Superstore6[[#This Row],[Sales]]</f>
        <v>0.45999999999999996</v>
      </c>
      <c r="Z6966" s="9">
        <f t="shared" si="758"/>
        <v>4</v>
      </c>
      <c r="AA6966" s="17">
        <f t="shared" si="759"/>
        <v>2.2172000000000001</v>
      </c>
      <c r="AB6966" s="17">
        <f t="shared" si="760"/>
        <v>4.82</v>
      </c>
      <c r="AC6966" s="17">
        <f t="shared" si="761"/>
        <v>0</v>
      </c>
      <c r="AD6966" s="17">
        <f t="shared" si="762"/>
        <v>24.1</v>
      </c>
    </row>
    <row r="6967" spans="1:30">
      <c r="A6967">
        <v>6966</v>
      </c>
      <c r="B6967" t="s">
        <v>9219</v>
      </c>
      <c r="C6967" s="4">
        <v>42567</v>
      </c>
      <c r="D6967" s="4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 s="17">
        <v>18.235199999999999</v>
      </c>
      <c r="V6967">
        <f t="shared" si="756"/>
        <v>2016</v>
      </c>
      <c r="W6967" t="str">
        <f t="shared" si="757"/>
        <v>Jul</v>
      </c>
      <c r="X6967" s="9" t="str">
        <f>Sample___Superstore[[#This Row],[Order Year]]&amp;"-"&amp;Sample___Superstore[[#This Row],[Order Month]]</f>
        <v>2016-Jul</v>
      </c>
      <c r="Y6967" s="10">
        <f>Sample___Superstore6[[#This Row],[Profit]]/Sample___Superstore6[[#This Row],[Sales]]</f>
        <v>0.23999999999999996</v>
      </c>
      <c r="Z6967" s="9">
        <f t="shared" si="758"/>
        <v>4</v>
      </c>
      <c r="AA6967" s="17">
        <f t="shared" si="759"/>
        <v>9.1175999999999995</v>
      </c>
      <c r="AB6967" s="17">
        <f t="shared" si="760"/>
        <v>37.99</v>
      </c>
      <c r="AC6967" s="17">
        <f t="shared" si="761"/>
        <v>0</v>
      </c>
      <c r="AD6967" s="17">
        <f t="shared" si="762"/>
        <v>75.98</v>
      </c>
    </row>
    <row r="6968" spans="1:30">
      <c r="A6968">
        <v>6967</v>
      </c>
      <c r="B6968" t="s">
        <v>9219</v>
      </c>
      <c r="C6968" s="4">
        <v>42567</v>
      </c>
      <c r="D6968" s="4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 s="17">
        <v>3.1654</v>
      </c>
      <c r="V6968">
        <f t="shared" si="756"/>
        <v>2016</v>
      </c>
      <c r="W6968" t="str">
        <f t="shared" si="757"/>
        <v>Jul</v>
      </c>
      <c r="X6968" s="9" t="str">
        <f>Sample___Superstore[[#This Row],[Order Year]]&amp;"-"&amp;Sample___Superstore[[#This Row],[Order Month]]</f>
        <v>2016-Jul</v>
      </c>
      <c r="Y6968" s="10">
        <f>Sample___Superstore6[[#This Row],[Profit]]/Sample___Superstore6[[#This Row],[Sales]]</f>
        <v>0.49</v>
      </c>
      <c r="Z6968" s="9">
        <f t="shared" si="758"/>
        <v>4</v>
      </c>
      <c r="AA6968" s="17">
        <f t="shared" si="759"/>
        <v>1.5827</v>
      </c>
      <c r="AB6968" s="17">
        <f t="shared" si="760"/>
        <v>3.23</v>
      </c>
      <c r="AC6968" s="17">
        <f t="shared" si="761"/>
        <v>0</v>
      </c>
      <c r="AD6968" s="17">
        <f t="shared" si="762"/>
        <v>6.46</v>
      </c>
    </row>
    <row r="6969" spans="1:30">
      <c r="A6969">
        <v>6968</v>
      </c>
      <c r="B6969" t="s">
        <v>9219</v>
      </c>
      <c r="C6969" s="4">
        <v>42567</v>
      </c>
      <c r="D6969" s="4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 s="17">
        <v>28.857600000000001</v>
      </c>
      <c r="V6969">
        <f t="shared" si="756"/>
        <v>2016</v>
      </c>
      <c r="W6969" t="str">
        <f t="shared" si="757"/>
        <v>Jul</v>
      </c>
      <c r="X6969" s="9" t="str">
        <f>Sample___Superstore[[#This Row],[Order Year]]&amp;"-"&amp;Sample___Superstore[[#This Row],[Order Month]]</f>
        <v>2016-Jul</v>
      </c>
      <c r="Y6969" s="10">
        <f>Sample___Superstore6[[#This Row],[Profit]]/Sample___Superstore6[[#This Row],[Sales]]</f>
        <v>0.48000000000000004</v>
      </c>
      <c r="Z6969" s="9">
        <f t="shared" si="758"/>
        <v>4</v>
      </c>
      <c r="AA6969" s="17">
        <f t="shared" si="759"/>
        <v>3.2064000000000004</v>
      </c>
      <c r="AB6969" s="17">
        <f t="shared" si="760"/>
        <v>6.68</v>
      </c>
      <c r="AC6969" s="17">
        <f t="shared" si="761"/>
        <v>0</v>
      </c>
      <c r="AD6969" s="17">
        <f t="shared" si="762"/>
        <v>60.12</v>
      </c>
    </row>
    <row r="6970" spans="1:30">
      <c r="A6970">
        <v>6969</v>
      </c>
      <c r="B6970" t="s">
        <v>9220</v>
      </c>
      <c r="C6970" s="4">
        <v>42293</v>
      </c>
      <c r="D6970" s="4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 s="17">
        <v>214.4922</v>
      </c>
      <c r="V6970">
        <f t="shared" si="756"/>
        <v>2015</v>
      </c>
      <c r="W6970" t="str">
        <f t="shared" si="757"/>
        <v>Oct</v>
      </c>
      <c r="X6970" s="9" t="str">
        <f>Sample___Superstore[[#This Row],[Order Year]]&amp;"-"&amp;Sample___Superstore[[#This Row],[Order Month]]</f>
        <v>2015-Oct</v>
      </c>
      <c r="Y6970" s="10">
        <f>Sample___Superstore6[[#This Row],[Profit]]/Sample___Superstore6[[#This Row],[Sales]]</f>
        <v>0.26</v>
      </c>
      <c r="Z6970" s="9">
        <f t="shared" si="758"/>
        <v>4</v>
      </c>
      <c r="AA6970" s="17">
        <f t="shared" si="759"/>
        <v>71.497399999999999</v>
      </c>
      <c r="AB6970" s="17">
        <f t="shared" si="760"/>
        <v>274.99</v>
      </c>
      <c r="AC6970" s="17">
        <f t="shared" si="761"/>
        <v>0</v>
      </c>
      <c r="AD6970" s="17">
        <f t="shared" si="762"/>
        <v>824.97</v>
      </c>
    </row>
    <row r="6971" spans="1:30">
      <c r="A6971">
        <v>6970</v>
      </c>
      <c r="B6971" t="s">
        <v>9221</v>
      </c>
      <c r="C6971" s="4">
        <v>42379</v>
      </c>
      <c r="D6971" s="4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 s="17">
        <v>7.7035</v>
      </c>
      <c r="V6971">
        <f t="shared" si="756"/>
        <v>2016</v>
      </c>
      <c r="W6971" t="str">
        <f t="shared" si="757"/>
        <v>Jan</v>
      </c>
      <c r="X6971" s="9" t="str">
        <f>Sample___Superstore[[#This Row],[Order Year]]&amp;"-"&amp;Sample___Superstore[[#This Row],[Order Month]]</f>
        <v>2016-Jan</v>
      </c>
      <c r="Y6971" s="10">
        <f>Sample___Superstore6[[#This Row],[Profit]]/Sample___Superstore6[[#This Row],[Sales]]</f>
        <v>0.31</v>
      </c>
      <c r="Z6971" s="9">
        <f t="shared" si="758"/>
        <v>3</v>
      </c>
      <c r="AA6971" s="17">
        <f t="shared" si="759"/>
        <v>1.5407</v>
      </c>
      <c r="AB6971" s="17">
        <f t="shared" si="760"/>
        <v>4.9700000000000006</v>
      </c>
      <c r="AC6971" s="17">
        <f t="shared" si="761"/>
        <v>0</v>
      </c>
      <c r="AD6971" s="17">
        <f t="shared" si="762"/>
        <v>24.85</v>
      </c>
    </row>
    <row r="6972" spans="1:30">
      <c r="A6972">
        <v>6971</v>
      </c>
      <c r="B6972" t="s">
        <v>9222</v>
      </c>
      <c r="C6972" s="4">
        <v>42997</v>
      </c>
      <c r="D6972" s="4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 s="17">
        <v>-2.5247999999999999</v>
      </c>
      <c r="V6972">
        <f t="shared" si="756"/>
        <v>2017</v>
      </c>
      <c r="W6972" t="str">
        <f t="shared" si="757"/>
        <v>Sep</v>
      </c>
      <c r="X6972" s="9" t="str">
        <f>Sample___Superstore[[#This Row],[Order Year]]&amp;"-"&amp;Sample___Superstore[[#This Row],[Order Month]]</f>
        <v>2017-Sep</v>
      </c>
      <c r="Y6972" s="10">
        <f>Sample___Superstore6[[#This Row],[Profit]]/Sample___Superstore6[[#This Row],[Sales]]</f>
        <v>-0.19999999999999998</v>
      </c>
      <c r="Z6972" s="9">
        <f t="shared" si="758"/>
        <v>6</v>
      </c>
      <c r="AA6972" s="17">
        <f t="shared" si="759"/>
        <v>-1.2624</v>
      </c>
      <c r="AB6972" s="17">
        <f t="shared" si="760"/>
        <v>6.3120000000000003</v>
      </c>
      <c r="AC6972" s="17">
        <f t="shared" si="761"/>
        <v>2.5248000000000004</v>
      </c>
      <c r="AD6972" s="17">
        <f t="shared" si="762"/>
        <v>10.0992</v>
      </c>
    </row>
    <row r="6973" spans="1:30">
      <c r="A6973">
        <v>6972</v>
      </c>
      <c r="B6973" t="s">
        <v>9222</v>
      </c>
      <c r="C6973" s="4">
        <v>42997</v>
      </c>
      <c r="D6973" s="4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 s="17">
        <v>4.4791999999999996</v>
      </c>
      <c r="V6973">
        <f t="shared" si="756"/>
        <v>2017</v>
      </c>
      <c r="W6973" t="str">
        <f t="shared" si="757"/>
        <v>Sep</v>
      </c>
      <c r="X6973" s="9" t="str">
        <f>Sample___Superstore[[#This Row],[Order Year]]&amp;"-"&amp;Sample___Superstore[[#This Row],[Order Month]]</f>
        <v>2017-Sep</v>
      </c>
      <c r="Y6973" s="10">
        <f>Sample___Superstore6[[#This Row],[Profit]]/Sample___Superstore6[[#This Row],[Sales]]</f>
        <v>4.9999999999999996E-2</v>
      </c>
      <c r="Z6973" s="9">
        <f t="shared" si="758"/>
        <v>6</v>
      </c>
      <c r="AA6973" s="17">
        <f t="shared" si="759"/>
        <v>2.2395999999999998</v>
      </c>
      <c r="AB6973" s="17">
        <f t="shared" si="760"/>
        <v>44.792000000000002</v>
      </c>
      <c r="AC6973" s="17">
        <f t="shared" si="761"/>
        <v>17.916800000000002</v>
      </c>
      <c r="AD6973" s="17">
        <f t="shared" si="762"/>
        <v>71.667200000000008</v>
      </c>
    </row>
    <row r="6974" spans="1:30">
      <c r="A6974">
        <v>6973</v>
      </c>
      <c r="B6974" t="s">
        <v>9222</v>
      </c>
      <c r="C6974" s="4">
        <v>42997</v>
      </c>
      <c r="D6974" s="4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 s="17">
        <v>29.495000000000001</v>
      </c>
      <c r="V6974">
        <f t="shared" si="756"/>
        <v>2017</v>
      </c>
      <c r="W6974" t="str">
        <f t="shared" si="757"/>
        <v>Sep</v>
      </c>
      <c r="X6974" s="9" t="str">
        <f>Sample___Superstore[[#This Row],[Order Year]]&amp;"-"&amp;Sample___Superstore[[#This Row],[Order Month]]</f>
        <v>2017-Sep</v>
      </c>
      <c r="Y6974" s="10">
        <f>Sample___Superstore6[[#This Row],[Profit]]/Sample___Superstore6[[#This Row],[Sales]]</f>
        <v>6.25E-2</v>
      </c>
      <c r="Z6974" s="9">
        <f t="shared" si="758"/>
        <v>6</v>
      </c>
      <c r="AA6974" s="17">
        <f t="shared" si="759"/>
        <v>14.7475</v>
      </c>
      <c r="AB6974" s="17">
        <f t="shared" si="760"/>
        <v>235.96</v>
      </c>
      <c r="AC6974" s="17">
        <f t="shared" si="761"/>
        <v>94.384000000000015</v>
      </c>
      <c r="AD6974" s="17">
        <f t="shared" si="762"/>
        <v>377.536</v>
      </c>
    </row>
    <row r="6975" spans="1:30">
      <c r="A6975">
        <v>6974</v>
      </c>
      <c r="B6975" t="s">
        <v>9222</v>
      </c>
      <c r="C6975" s="4">
        <v>42997</v>
      </c>
      <c r="D6975" s="4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17">
        <v>-13.938000000000001</v>
      </c>
      <c r="V6975">
        <f t="shared" si="756"/>
        <v>2017</v>
      </c>
      <c r="W6975" t="str">
        <f t="shared" si="757"/>
        <v>Sep</v>
      </c>
      <c r="X6975" s="9" t="str">
        <f>Sample___Superstore[[#This Row],[Order Year]]&amp;"-"&amp;Sample___Superstore[[#This Row],[Order Month]]</f>
        <v>2017-Sep</v>
      </c>
      <c r="Y6975" s="10">
        <f>Sample___Superstore6[[#This Row],[Profit]]/Sample___Superstore6[[#This Row],[Sales]]</f>
        <v>-0.76666666666666672</v>
      </c>
      <c r="Z6975" s="9">
        <f t="shared" si="758"/>
        <v>6</v>
      </c>
      <c r="AA6975" s="17">
        <f t="shared" si="759"/>
        <v>-3.4845000000000002</v>
      </c>
      <c r="AB6975" s="17">
        <f t="shared" si="760"/>
        <v>4.5449999999999999</v>
      </c>
      <c r="AC6975" s="17">
        <f t="shared" si="761"/>
        <v>12.725999999999999</v>
      </c>
      <c r="AD6975" s="17">
        <f t="shared" si="762"/>
        <v>5.4540000000000006</v>
      </c>
    </row>
    <row r="6976" spans="1:30">
      <c r="A6976">
        <v>6975</v>
      </c>
      <c r="B6976" t="s">
        <v>9223</v>
      </c>
      <c r="C6976" s="4">
        <v>42993</v>
      </c>
      <c r="D6976" s="4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 s="17">
        <v>8.3328000000000007</v>
      </c>
      <c r="V6976">
        <f t="shared" si="756"/>
        <v>2017</v>
      </c>
      <c r="W6976" t="str">
        <f t="shared" si="757"/>
        <v>Sep</v>
      </c>
      <c r="X6976" s="9" t="str">
        <f>Sample___Superstore[[#This Row],[Order Year]]&amp;"-"&amp;Sample___Superstore[[#This Row],[Order Month]]</f>
        <v>2017-Sep</v>
      </c>
      <c r="Y6976" s="10">
        <f>Sample___Superstore6[[#This Row],[Profit]]/Sample___Superstore6[[#This Row],[Sales]]</f>
        <v>0.26250000000000001</v>
      </c>
      <c r="Z6976" s="9">
        <f t="shared" si="758"/>
        <v>4</v>
      </c>
      <c r="AA6976" s="17">
        <f t="shared" si="759"/>
        <v>4.1664000000000003</v>
      </c>
      <c r="AB6976" s="17">
        <f t="shared" si="760"/>
        <v>15.872</v>
      </c>
      <c r="AC6976" s="17">
        <f t="shared" si="761"/>
        <v>6.3488000000000007</v>
      </c>
      <c r="AD6976" s="17">
        <f t="shared" si="762"/>
        <v>25.395199999999999</v>
      </c>
    </row>
    <row r="6977" spans="1:30">
      <c r="A6977">
        <v>6976</v>
      </c>
      <c r="B6977" t="s">
        <v>9224</v>
      </c>
      <c r="C6977" s="4">
        <v>42183</v>
      </c>
      <c r="D6977" s="4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 s="17">
        <v>1.9925999999999999</v>
      </c>
      <c r="V6977">
        <f t="shared" si="756"/>
        <v>2015</v>
      </c>
      <c r="W6977" t="str">
        <f t="shared" si="757"/>
        <v>Jun</v>
      </c>
      <c r="X6977" s="9" t="str">
        <f>Sample___Superstore[[#This Row],[Order Year]]&amp;"-"&amp;Sample___Superstore[[#This Row],[Order Month]]</f>
        <v>2015-Jun</v>
      </c>
      <c r="Y6977" s="10">
        <f>Sample___Superstore6[[#This Row],[Profit]]/Sample___Superstore6[[#This Row],[Sales]]</f>
        <v>0.33749999999999997</v>
      </c>
      <c r="Z6977" s="9">
        <f t="shared" si="758"/>
        <v>4</v>
      </c>
      <c r="AA6977" s="17">
        <f t="shared" si="759"/>
        <v>0.99629999999999996</v>
      </c>
      <c r="AB6977" s="17">
        <f t="shared" si="760"/>
        <v>2.952</v>
      </c>
      <c r="AC6977" s="17">
        <f t="shared" si="761"/>
        <v>1.1808000000000001</v>
      </c>
      <c r="AD6977" s="17">
        <f t="shared" si="762"/>
        <v>4.7232000000000003</v>
      </c>
    </row>
    <row r="6978" spans="1:30">
      <c r="A6978">
        <v>6977</v>
      </c>
      <c r="B6978" t="s">
        <v>9224</v>
      </c>
      <c r="C6978" s="4">
        <v>42183</v>
      </c>
      <c r="D6978" s="4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 s="17">
        <v>46.631999999999998</v>
      </c>
      <c r="V6978">
        <f t="shared" ref="V6978:V7041" si="763">YEAR(C6978)</f>
        <v>2015</v>
      </c>
      <c r="W6978" t="str">
        <f t="shared" ref="W6978:W7041" si="764">TEXT(C6978,"mmm")</f>
        <v>Jun</v>
      </c>
      <c r="X6978" s="9" t="str">
        <f>Sample___Superstore[[#This Row],[Order Year]]&amp;"-"&amp;Sample___Superstore[[#This Row],[Order Month]]</f>
        <v>2015-Jun</v>
      </c>
      <c r="Y6978" s="10">
        <f>Sample___Superstore6[[#This Row],[Profit]]/Sample___Superstore6[[#This Row],[Sales]]</f>
        <v>7.4999999999999997E-2</v>
      </c>
      <c r="Z6978" s="9">
        <f t="shared" ref="Z6978:Z7041" si="765">D6978-C6978</f>
        <v>4</v>
      </c>
      <c r="AA6978" s="17">
        <f t="shared" ref="AA6978:AA7041" si="766">U6978/S6978</f>
        <v>11.657999999999999</v>
      </c>
      <c r="AB6978" s="17">
        <f t="shared" ref="AB6978:AB7041" si="767">R6978/S6978</f>
        <v>155.44</v>
      </c>
      <c r="AC6978" s="17">
        <f t="shared" ref="AC6978:AC7041" si="768">R6978*T6978</f>
        <v>124.352</v>
      </c>
      <c r="AD6978" s="17">
        <f t="shared" ref="AD6978:AD7041" si="769">R6978-(R6978*T6978)</f>
        <v>497.40800000000002</v>
      </c>
    </row>
    <row r="6979" spans="1:30">
      <c r="A6979">
        <v>6978</v>
      </c>
      <c r="B6979" t="s">
        <v>9225</v>
      </c>
      <c r="C6979" s="4">
        <v>42699</v>
      </c>
      <c r="D6979" s="4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 s="17">
        <v>17.994</v>
      </c>
      <c r="V6979">
        <f t="shared" si="763"/>
        <v>2016</v>
      </c>
      <c r="W6979" t="str">
        <f t="shared" si="764"/>
        <v>Nov</v>
      </c>
      <c r="X6979" s="9" t="str">
        <f>Sample___Superstore[[#This Row],[Order Year]]&amp;"-"&amp;Sample___Superstore[[#This Row],[Order Month]]</f>
        <v>2016-Nov</v>
      </c>
      <c r="Y6979" s="10">
        <f>Sample___Superstore6[[#This Row],[Profit]]/Sample___Superstore6[[#This Row],[Sales]]</f>
        <v>0.3</v>
      </c>
      <c r="Z6979" s="9">
        <f t="shared" si="765"/>
        <v>3</v>
      </c>
      <c r="AA6979" s="17">
        <f t="shared" si="766"/>
        <v>8.9969999999999999</v>
      </c>
      <c r="AB6979" s="17">
        <f t="shared" si="767"/>
        <v>29.99</v>
      </c>
      <c r="AC6979" s="17">
        <f t="shared" si="768"/>
        <v>0</v>
      </c>
      <c r="AD6979" s="17">
        <f t="shared" si="769"/>
        <v>59.98</v>
      </c>
    </row>
    <row r="6980" spans="1:30">
      <c r="A6980">
        <v>6979</v>
      </c>
      <c r="B6980" t="s">
        <v>9226</v>
      </c>
      <c r="C6980" s="4">
        <v>43064</v>
      </c>
      <c r="D6980" s="4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 s="17">
        <v>23.946300000000001</v>
      </c>
      <c r="V6980">
        <f t="shared" si="763"/>
        <v>2017</v>
      </c>
      <c r="W6980" t="str">
        <f t="shared" si="764"/>
        <v>Nov</v>
      </c>
      <c r="X6980" s="9" t="str">
        <f>Sample___Superstore[[#This Row],[Order Year]]&amp;"-"&amp;Sample___Superstore[[#This Row],[Order Month]]</f>
        <v>2017-Nov</v>
      </c>
      <c r="Y6980" s="10">
        <f>Sample___Superstore6[[#This Row],[Profit]]/Sample___Superstore6[[#This Row],[Sales]]</f>
        <v>0.49000000000000005</v>
      </c>
      <c r="Z6980" s="9">
        <f t="shared" si="765"/>
        <v>4</v>
      </c>
      <c r="AA6980" s="17">
        <f t="shared" si="766"/>
        <v>2.6607000000000003</v>
      </c>
      <c r="AB6980" s="17">
        <f t="shared" si="767"/>
        <v>5.43</v>
      </c>
      <c r="AC6980" s="17">
        <f t="shared" si="768"/>
        <v>0</v>
      </c>
      <c r="AD6980" s="17">
        <f t="shared" si="769"/>
        <v>48.87</v>
      </c>
    </row>
    <row r="6981" spans="1:30">
      <c r="A6981">
        <v>6980</v>
      </c>
      <c r="B6981" t="s">
        <v>9227</v>
      </c>
      <c r="C6981" s="4">
        <v>42749</v>
      </c>
      <c r="D6981" s="4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 s="17">
        <v>69.704999999999998</v>
      </c>
      <c r="V6981">
        <f t="shared" si="763"/>
        <v>2017</v>
      </c>
      <c r="W6981" t="str">
        <f t="shared" si="764"/>
        <v>Jan</v>
      </c>
      <c r="X6981" s="9" t="str">
        <f>Sample___Superstore[[#This Row],[Order Year]]&amp;"-"&amp;Sample___Superstore[[#This Row],[Order Month]]</f>
        <v>2017-Jan</v>
      </c>
      <c r="Y6981" s="10">
        <f>Sample___Superstore6[[#This Row],[Profit]]/Sample___Superstore6[[#This Row],[Sales]]</f>
        <v>0.44999999999999996</v>
      </c>
      <c r="Z6981" s="9">
        <f t="shared" si="765"/>
        <v>5</v>
      </c>
      <c r="AA6981" s="17">
        <f t="shared" si="766"/>
        <v>13.940999999999999</v>
      </c>
      <c r="AB6981" s="17">
        <f t="shared" si="767"/>
        <v>30.98</v>
      </c>
      <c r="AC6981" s="17">
        <f t="shared" si="768"/>
        <v>0</v>
      </c>
      <c r="AD6981" s="17">
        <f t="shared" si="769"/>
        <v>154.9</v>
      </c>
    </row>
    <row r="6982" spans="1:30">
      <c r="A6982">
        <v>6981</v>
      </c>
      <c r="B6982" t="s">
        <v>9228</v>
      </c>
      <c r="C6982" s="4">
        <v>41950</v>
      </c>
      <c r="D6982" s="4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 s="17">
        <v>2.8416000000000001</v>
      </c>
      <c r="V6982">
        <f t="shared" si="763"/>
        <v>2014</v>
      </c>
      <c r="W6982" t="str">
        <f t="shared" si="764"/>
        <v>Nov</v>
      </c>
      <c r="X6982" s="9" t="str">
        <f>Sample___Superstore[[#This Row],[Order Year]]&amp;"-"&amp;Sample___Superstore[[#This Row],[Order Month]]</f>
        <v>2014-Nov</v>
      </c>
      <c r="Y6982" s="10">
        <f>Sample___Superstore6[[#This Row],[Profit]]/Sample___Superstore6[[#This Row],[Sales]]</f>
        <v>0.48000000000000004</v>
      </c>
      <c r="Z6982" s="9">
        <f t="shared" si="765"/>
        <v>1</v>
      </c>
      <c r="AA6982" s="17">
        <f t="shared" si="766"/>
        <v>0.71040000000000003</v>
      </c>
      <c r="AB6982" s="17">
        <f t="shared" si="767"/>
        <v>1.48</v>
      </c>
      <c r="AC6982" s="17">
        <f t="shared" si="768"/>
        <v>0</v>
      </c>
      <c r="AD6982" s="17">
        <f t="shared" si="769"/>
        <v>5.92</v>
      </c>
    </row>
    <row r="6983" spans="1:30">
      <c r="A6983">
        <v>6982</v>
      </c>
      <c r="B6983" t="s">
        <v>9228</v>
      </c>
      <c r="C6983" s="4">
        <v>41950</v>
      </c>
      <c r="D6983" s="4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 s="17">
        <v>13.8828</v>
      </c>
      <c r="V6983">
        <f t="shared" si="763"/>
        <v>2014</v>
      </c>
      <c r="W6983" t="str">
        <f t="shared" si="764"/>
        <v>Nov</v>
      </c>
      <c r="X6983" s="9" t="str">
        <f>Sample___Superstore[[#This Row],[Order Year]]&amp;"-"&amp;Sample___Superstore[[#This Row],[Order Month]]</f>
        <v>2014-Nov</v>
      </c>
      <c r="Y6983" s="10">
        <f>Sample___Superstore6[[#This Row],[Profit]]/Sample___Superstore6[[#This Row],[Sales]]</f>
        <v>0.45999999999999996</v>
      </c>
      <c r="Z6983" s="9">
        <f t="shared" si="765"/>
        <v>1</v>
      </c>
      <c r="AA6983" s="17">
        <f t="shared" si="766"/>
        <v>4.6276000000000002</v>
      </c>
      <c r="AB6983" s="17">
        <f t="shared" si="767"/>
        <v>10.06</v>
      </c>
      <c r="AC6983" s="17">
        <f t="shared" si="768"/>
        <v>0</v>
      </c>
      <c r="AD6983" s="17">
        <f t="shared" si="769"/>
        <v>30.18</v>
      </c>
    </row>
    <row r="6984" spans="1:30">
      <c r="A6984">
        <v>6983</v>
      </c>
      <c r="B6984" t="s">
        <v>9229</v>
      </c>
      <c r="C6984" s="4">
        <v>42614</v>
      </c>
      <c r="D6984" s="4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 s="17">
        <v>11.086</v>
      </c>
      <c r="V6984">
        <f t="shared" si="763"/>
        <v>2016</v>
      </c>
      <c r="W6984" t="str">
        <f t="shared" si="764"/>
        <v>Sep</v>
      </c>
      <c r="X6984" s="9" t="str">
        <f>Sample___Superstore[[#This Row],[Order Year]]&amp;"-"&amp;Sample___Superstore[[#This Row],[Order Month]]</f>
        <v>2016-Sep</v>
      </c>
      <c r="Y6984" s="10">
        <f>Sample___Superstore6[[#This Row],[Profit]]/Sample___Superstore6[[#This Row],[Sales]]</f>
        <v>0.45999999999999996</v>
      </c>
      <c r="Z6984" s="9">
        <f t="shared" si="765"/>
        <v>4</v>
      </c>
      <c r="AA6984" s="17">
        <f t="shared" si="766"/>
        <v>2.2172000000000001</v>
      </c>
      <c r="AB6984" s="17">
        <f t="shared" si="767"/>
        <v>4.82</v>
      </c>
      <c r="AC6984" s="17">
        <f t="shared" si="768"/>
        <v>0</v>
      </c>
      <c r="AD6984" s="17">
        <f t="shared" si="769"/>
        <v>24.1</v>
      </c>
    </row>
    <row r="6985" spans="1:30">
      <c r="A6985">
        <v>6984</v>
      </c>
      <c r="B6985" t="s">
        <v>9229</v>
      </c>
      <c r="C6985" s="4">
        <v>42614</v>
      </c>
      <c r="D6985" s="4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 s="17">
        <v>2.2827999999999999</v>
      </c>
      <c r="V6985">
        <f t="shared" si="763"/>
        <v>2016</v>
      </c>
      <c r="W6985" t="str">
        <f t="shared" si="764"/>
        <v>Sep</v>
      </c>
      <c r="X6985" s="9" t="str">
        <f>Sample___Superstore[[#This Row],[Order Year]]&amp;"-"&amp;Sample___Superstore[[#This Row],[Order Month]]</f>
        <v>2016-Sep</v>
      </c>
      <c r="Y6985" s="10">
        <f>Sample___Superstore6[[#This Row],[Profit]]/Sample___Superstore6[[#This Row],[Sales]]</f>
        <v>0.26</v>
      </c>
      <c r="Z6985" s="9">
        <f t="shared" si="765"/>
        <v>4</v>
      </c>
      <c r="AA6985" s="17">
        <f t="shared" si="766"/>
        <v>2.2827999999999999</v>
      </c>
      <c r="AB6985" s="17">
        <f t="shared" si="767"/>
        <v>8.7799999999999994</v>
      </c>
      <c r="AC6985" s="17">
        <f t="shared" si="768"/>
        <v>0</v>
      </c>
      <c r="AD6985" s="17">
        <f t="shared" si="769"/>
        <v>8.7799999999999994</v>
      </c>
    </row>
    <row r="6986" spans="1:30">
      <c r="A6986">
        <v>6985</v>
      </c>
      <c r="B6986" t="s">
        <v>9229</v>
      </c>
      <c r="C6986" s="4">
        <v>42614</v>
      </c>
      <c r="D6986" s="4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 s="17">
        <v>71.162000000000006</v>
      </c>
      <c r="V6986">
        <f t="shared" si="763"/>
        <v>2016</v>
      </c>
      <c r="W6986" t="str">
        <f t="shared" si="764"/>
        <v>Sep</v>
      </c>
      <c r="X6986" s="9" t="str">
        <f>Sample___Superstore[[#This Row],[Order Year]]&amp;"-"&amp;Sample___Superstore[[#This Row],[Order Month]]</f>
        <v>2016-Sep</v>
      </c>
      <c r="Y6986" s="10">
        <f>Sample___Superstore6[[#This Row],[Profit]]/Sample___Superstore6[[#This Row],[Sales]]</f>
        <v>0.18888888888888891</v>
      </c>
      <c r="Z6986" s="9">
        <f t="shared" si="765"/>
        <v>4</v>
      </c>
      <c r="AA6986" s="17">
        <f t="shared" si="766"/>
        <v>17.790500000000002</v>
      </c>
      <c r="AB6986" s="17">
        <f t="shared" si="767"/>
        <v>94.185000000000002</v>
      </c>
      <c r="AC6986" s="17">
        <f t="shared" si="768"/>
        <v>37.673999999999999</v>
      </c>
      <c r="AD6986" s="17">
        <f t="shared" si="769"/>
        <v>339.06600000000003</v>
      </c>
    </row>
    <row r="6987" spans="1:30">
      <c r="A6987">
        <v>6986</v>
      </c>
      <c r="B6987" t="s">
        <v>9229</v>
      </c>
      <c r="C6987" s="4">
        <v>42614</v>
      </c>
      <c r="D6987" s="4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 s="17">
        <v>14.4648</v>
      </c>
      <c r="V6987">
        <f t="shared" si="763"/>
        <v>2016</v>
      </c>
      <c r="W6987" t="str">
        <f t="shared" si="764"/>
        <v>Sep</v>
      </c>
      <c r="X6987" s="9" t="str">
        <f>Sample___Superstore[[#This Row],[Order Year]]&amp;"-"&amp;Sample___Superstore[[#This Row],[Order Month]]</f>
        <v>2016-Sep</v>
      </c>
      <c r="Y6987" s="10">
        <f>Sample___Superstore6[[#This Row],[Profit]]/Sample___Superstore6[[#This Row],[Sales]]</f>
        <v>0.49</v>
      </c>
      <c r="Z6987" s="9">
        <f t="shared" si="765"/>
        <v>4</v>
      </c>
      <c r="AA6987" s="17">
        <f t="shared" si="766"/>
        <v>3.6162000000000001</v>
      </c>
      <c r="AB6987" s="17">
        <f t="shared" si="767"/>
        <v>7.38</v>
      </c>
      <c r="AC6987" s="17">
        <f t="shared" si="768"/>
        <v>0</v>
      </c>
      <c r="AD6987" s="17">
        <f t="shared" si="769"/>
        <v>29.52</v>
      </c>
    </row>
    <row r="6988" spans="1:30">
      <c r="A6988">
        <v>6987</v>
      </c>
      <c r="B6988" t="s">
        <v>9229</v>
      </c>
      <c r="C6988" s="4">
        <v>42614</v>
      </c>
      <c r="D6988" s="4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 s="17">
        <v>2.99</v>
      </c>
      <c r="V6988">
        <f t="shared" si="763"/>
        <v>2016</v>
      </c>
      <c r="W6988" t="str">
        <f t="shared" si="764"/>
        <v>Sep</v>
      </c>
      <c r="X6988" s="9" t="str">
        <f>Sample___Superstore[[#This Row],[Order Year]]&amp;"-"&amp;Sample___Superstore[[#This Row],[Order Month]]</f>
        <v>2016-Sep</v>
      </c>
      <c r="Y6988" s="10">
        <f>Sample___Superstore6[[#This Row],[Profit]]/Sample___Superstore6[[#This Row],[Sales]]</f>
        <v>0.25</v>
      </c>
      <c r="Z6988" s="9">
        <f t="shared" si="765"/>
        <v>4</v>
      </c>
      <c r="AA6988" s="17">
        <f t="shared" si="766"/>
        <v>1.4950000000000001</v>
      </c>
      <c r="AB6988" s="17">
        <f t="shared" si="767"/>
        <v>5.98</v>
      </c>
      <c r="AC6988" s="17">
        <f t="shared" si="768"/>
        <v>0</v>
      </c>
      <c r="AD6988" s="17">
        <f t="shared" si="769"/>
        <v>11.96</v>
      </c>
    </row>
    <row r="6989" spans="1:30">
      <c r="A6989">
        <v>6988</v>
      </c>
      <c r="B6989" t="s">
        <v>9229</v>
      </c>
      <c r="C6989" s="4">
        <v>42614</v>
      </c>
      <c r="D6989" s="4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 s="17">
        <v>12.672000000000001</v>
      </c>
      <c r="V6989">
        <f t="shared" si="763"/>
        <v>2016</v>
      </c>
      <c r="W6989" t="str">
        <f t="shared" si="764"/>
        <v>Sep</v>
      </c>
      <c r="X6989" s="9" t="str">
        <f>Sample___Superstore[[#This Row],[Order Year]]&amp;"-"&amp;Sample___Superstore[[#This Row],[Order Month]]</f>
        <v>2016-Sep</v>
      </c>
      <c r="Y6989" s="10">
        <f>Sample___Superstore6[[#This Row],[Profit]]/Sample___Superstore6[[#This Row],[Sales]]</f>
        <v>0.48000000000000004</v>
      </c>
      <c r="Z6989" s="9">
        <f t="shared" si="765"/>
        <v>4</v>
      </c>
      <c r="AA6989" s="17">
        <f t="shared" si="766"/>
        <v>2.5344000000000002</v>
      </c>
      <c r="AB6989" s="17">
        <f t="shared" si="767"/>
        <v>5.2799999999999994</v>
      </c>
      <c r="AC6989" s="17">
        <f t="shared" si="768"/>
        <v>0</v>
      </c>
      <c r="AD6989" s="17">
        <f t="shared" si="769"/>
        <v>26.4</v>
      </c>
    </row>
    <row r="6990" spans="1:30">
      <c r="A6990">
        <v>6989</v>
      </c>
      <c r="B6990" t="s">
        <v>9230</v>
      </c>
      <c r="C6990" s="4">
        <v>43050</v>
      </c>
      <c r="D6990" s="4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 s="17">
        <v>130.2885</v>
      </c>
      <c r="V6990">
        <f t="shared" si="763"/>
        <v>2017</v>
      </c>
      <c r="W6990" t="str">
        <f t="shared" si="764"/>
        <v>Nov</v>
      </c>
      <c r="X6990" s="9" t="str">
        <f>Sample___Superstore[[#This Row],[Order Year]]&amp;"-"&amp;Sample___Superstore[[#This Row],[Order Month]]</f>
        <v>2017-Nov</v>
      </c>
      <c r="Y6990" s="10">
        <f>Sample___Superstore6[[#This Row],[Profit]]/Sample___Superstore6[[#This Row],[Sales]]</f>
        <v>0.11250000000000002</v>
      </c>
      <c r="Z6990" s="9">
        <f t="shared" si="765"/>
        <v>5</v>
      </c>
      <c r="AA6990" s="17">
        <f t="shared" si="766"/>
        <v>26.057700000000001</v>
      </c>
      <c r="AB6990" s="17">
        <f t="shared" si="767"/>
        <v>231.62399999999997</v>
      </c>
      <c r="AC6990" s="17">
        <f t="shared" si="768"/>
        <v>231.624</v>
      </c>
      <c r="AD6990" s="17">
        <f t="shared" si="769"/>
        <v>926.49599999999987</v>
      </c>
    </row>
    <row r="6991" spans="1:30">
      <c r="A6991">
        <v>6990</v>
      </c>
      <c r="B6991" t="s">
        <v>9231</v>
      </c>
      <c r="C6991" s="4">
        <v>43080</v>
      </c>
      <c r="D6991" s="4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 s="17">
        <v>-3.7584</v>
      </c>
      <c r="V6991">
        <f t="shared" si="763"/>
        <v>2017</v>
      </c>
      <c r="W6991" t="str">
        <f t="shared" si="764"/>
        <v>Dec</v>
      </c>
      <c r="X6991" s="9" t="str">
        <f>Sample___Superstore[[#This Row],[Order Year]]&amp;"-"&amp;Sample___Superstore[[#This Row],[Order Month]]</f>
        <v>2017-Dec</v>
      </c>
      <c r="Y6991" s="10">
        <f>Sample___Superstore6[[#This Row],[Profit]]/Sample___Superstore6[[#This Row],[Sales]]</f>
        <v>-2.7</v>
      </c>
      <c r="Z6991" s="9">
        <f t="shared" si="765"/>
        <v>2</v>
      </c>
      <c r="AA6991" s="17">
        <f t="shared" si="766"/>
        <v>-1.8792</v>
      </c>
      <c r="AB6991" s="17">
        <f t="shared" si="767"/>
        <v>0.69599999999999995</v>
      </c>
      <c r="AC6991" s="17">
        <f t="shared" si="768"/>
        <v>1.1135999999999999</v>
      </c>
      <c r="AD6991" s="17">
        <f t="shared" si="769"/>
        <v>0.27839999999999998</v>
      </c>
    </row>
    <row r="6992" spans="1:30">
      <c r="A6992">
        <v>6991</v>
      </c>
      <c r="B6992" t="s">
        <v>9235</v>
      </c>
      <c r="C6992" s="4">
        <v>42316</v>
      </c>
      <c r="D6992" s="4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 s="17">
        <v>18.660599999999999</v>
      </c>
      <c r="V6992">
        <f t="shared" si="763"/>
        <v>2015</v>
      </c>
      <c r="W6992" t="str">
        <f t="shared" si="764"/>
        <v>Nov</v>
      </c>
      <c r="X6992" s="9" t="str">
        <f>Sample___Superstore[[#This Row],[Order Year]]&amp;"-"&amp;Sample___Superstore[[#This Row],[Order Month]]</f>
        <v>2015-Nov</v>
      </c>
      <c r="Y6992" s="10">
        <f>Sample___Superstore6[[#This Row],[Profit]]/Sample___Superstore6[[#This Row],[Sales]]</f>
        <v>0.42</v>
      </c>
      <c r="Z6992" s="9">
        <f t="shared" si="765"/>
        <v>5</v>
      </c>
      <c r="AA6992" s="17">
        <f t="shared" si="766"/>
        <v>6.2201999999999993</v>
      </c>
      <c r="AB6992" s="17">
        <f t="shared" si="767"/>
        <v>14.81</v>
      </c>
      <c r="AC6992" s="17">
        <f t="shared" si="768"/>
        <v>0</v>
      </c>
      <c r="AD6992" s="17">
        <f t="shared" si="769"/>
        <v>44.43</v>
      </c>
    </row>
    <row r="6993" spans="1:30">
      <c r="A6993">
        <v>6992</v>
      </c>
      <c r="B6993" t="s">
        <v>9235</v>
      </c>
      <c r="C6993" s="4">
        <v>42316</v>
      </c>
      <c r="D6993" s="4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 s="17">
        <v>58.811999999999998</v>
      </c>
      <c r="V6993">
        <f t="shared" si="763"/>
        <v>2015</v>
      </c>
      <c r="W6993" t="str">
        <f t="shared" si="764"/>
        <v>Nov</v>
      </c>
      <c r="X6993" s="9" t="str">
        <f>Sample___Superstore[[#This Row],[Order Year]]&amp;"-"&amp;Sample___Superstore[[#This Row],[Order Month]]</f>
        <v>2015-Nov</v>
      </c>
      <c r="Y6993" s="10">
        <f>Sample___Superstore6[[#This Row],[Profit]]/Sample___Superstore6[[#This Row],[Sales]]</f>
        <v>0.26</v>
      </c>
      <c r="Z6993" s="9">
        <f t="shared" si="765"/>
        <v>5</v>
      </c>
      <c r="AA6993" s="17">
        <f t="shared" si="766"/>
        <v>11.7624</v>
      </c>
      <c r="AB6993" s="17">
        <f t="shared" si="767"/>
        <v>45.239999999999995</v>
      </c>
      <c r="AC6993" s="17">
        <f t="shared" si="768"/>
        <v>0</v>
      </c>
      <c r="AD6993" s="17">
        <f t="shared" si="769"/>
        <v>226.2</v>
      </c>
    </row>
    <row r="6994" spans="1:30">
      <c r="A6994">
        <v>6993</v>
      </c>
      <c r="B6994" t="s">
        <v>9235</v>
      </c>
      <c r="C6994" s="4">
        <v>42316</v>
      </c>
      <c r="D6994" s="4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 s="17">
        <v>41.038800000000002</v>
      </c>
      <c r="V6994">
        <f t="shared" si="763"/>
        <v>2015</v>
      </c>
      <c r="W6994" t="str">
        <f t="shared" si="764"/>
        <v>Nov</v>
      </c>
      <c r="X6994" s="9" t="str">
        <f>Sample___Superstore[[#This Row],[Order Year]]&amp;"-"&amp;Sample___Superstore[[#This Row],[Order Month]]</f>
        <v>2015-Nov</v>
      </c>
      <c r="Y6994" s="10">
        <f>Sample___Superstore6[[#This Row],[Profit]]/Sample___Superstore6[[#This Row],[Sales]]</f>
        <v>0.22000000000000003</v>
      </c>
      <c r="Z6994" s="9">
        <f t="shared" si="765"/>
        <v>5</v>
      </c>
      <c r="AA6994" s="17">
        <f t="shared" si="766"/>
        <v>13.679600000000001</v>
      </c>
      <c r="AB6994" s="17">
        <f t="shared" si="767"/>
        <v>62.18</v>
      </c>
      <c r="AC6994" s="17">
        <f t="shared" si="768"/>
        <v>0</v>
      </c>
      <c r="AD6994" s="17">
        <f t="shared" si="769"/>
        <v>186.54</v>
      </c>
    </row>
    <row r="6995" spans="1:30">
      <c r="A6995">
        <v>6994</v>
      </c>
      <c r="B6995" t="s">
        <v>9235</v>
      </c>
      <c r="C6995" s="4">
        <v>42316</v>
      </c>
      <c r="D6995" s="4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17">
        <v>79.757999999999996</v>
      </c>
      <c r="V6995">
        <f t="shared" si="763"/>
        <v>2015</v>
      </c>
      <c r="W6995" t="str">
        <f t="shared" si="764"/>
        <v>Nov</v>
      </c>
      <c r="X6995" s="9" t="str">
        <f>Sample___Superstore[[#This Row],[Order Year]]&amp;"-"&amp;Sample___Superstore[[#This Row],[Order Month]]</f>
        <v>2015-Nov</v>
      </c>
      <c r="Y6995" s="10">
        <f>Sample___Superstore6[[#This Row],[Profit]]/Sample___Superstore6[[#This Row],[Sales]]</f>
        <v>0.3</v>
      </c>
      <c r="Z6995" s="9">
        <f t="shared" si="765"/>
        <v>5</v>
      </c>
      <c r="AA6995" s="17">
        <f t="shared" si="766"/>
        <v>11.394</v>
      </c>
      <c r="AB6995" s="17">
        <f t="shared" si="767"/>
        <v>37.980000000000004</v>
      </c>
      <c r="AC6995" s="17">
        <f t="shared" si="768"/>
        <v>0</v>
      </c>
      <c r="AD6995" s="17">
        <f t="shared" si="769"/>
        <v>265.86</v>
      </c>
    </row>
    <row r="6996" spans="1:30">
      <c r="A6996">
        <v>6995</v>
      </c>
      <c r="B6996" t="s">
        <v>9235</v>
      </c>
      <c r="C6996" s="4">
        <v>42316</v>
      </c>
      <c r="D6996" s="4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 s="17">
        <v>6.9749999999999996</v>
      </c>
      <c r="V6996">
        <f t="shared" si="763"/>
        <v>2015</v>
      </c>
      <c r="W6996" t="str">
        <f t="shared" si="764"/>
        <v>Nov</v>
      </c>
      <c r="X6996" s="9" t="str">
        <f>Sample___Superstore[[#This Row],[Order Year]]&amp;"-"&amp;Sample___Superstore[[#This Row],[Order Month]]</f>
        <v>2015-Nov</v>
      </c>
      <c r="Y6996" s="10">
        <f>Sample___Superstore6[[#This Row],[Profit]]/Sample___Superstore6[[#This Row],[Sales]]</f>
        <v>0.25</v>
      </c>
      <c r="Z6996" s="9">
        <f t="shared" si="765"/>
        <v>5</v>
      </c>
      <c r="AA6996" s="17">
        <f t="shared" si="766"/>
        <v>1.395</v>
      </c>
      <c r="AB6996" s="17">
        <f t="shared" si="767"/>
        <v>5.58</v>
      </c>
      <c r="AC6996" s="17">
        <f t="shared" si="768"/>
        <v>0</v>
      </c>
      <c r="AD6996" s="17">
        <f t="shared" si="769"/>
        <v>27.9</v>
      </c>
    </row>
    <row r="6997" spans="1:30">
      <c r="A6997">
        <v>6996</v>
      </c>
      <c r="B6997" t="s">
        <v>9236</v>
      </c>
      <c r="C6997" s="4">
        <v>42327</v>
      </c>
      <c r="D6997" s="4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 s="17">
        <v>8.3916000000000004</v>
      </c>
      <c r="V6997">
        <f t="shared" si="763"/>
        <v>2015</v>
      </c>
      <c r="W6997" t="str">
        <f t="shared" si="764"/>
        <v>Nov</v>
      </c>
      <c r="X6997" s="9" t="str">
        <f>Sample___Superstore[[#This Row],[Order Year]]&amp;"-"&amp;Sample___Superstore[[#This Row],[Order Month]]</f>
        <v>2015-Nov</v>
      </c>
      <c r="Y6997" s="10">
        <f>Sample___Superstore6[[#This Row],[Profit]]/Sample___Superstore6[[#This Row],[Sales]]</f>
        <v>0.27</v>
      </c>
      <c r="Z6997" s="9">
        <f t="shared" si="765"/>
        <v>7</v>
      </c>
      <c r="AA6997" s="17">
        <f t="shared" si="766"/>
        <v>2.0979000000000001</v>
      </c>
      <c r="AB6997" s="17">
        <f t="shared" si="767"/>
        <v>7.77</v>
      </c>
      <c r="AC6997" s="17">
        <f t="shared" si="768"/>
        <v>0</v>
      </c>
      <c r="AD6997" s="17">
        <f t="shared" si="769"/>
        <v>31.08</v>
      </c>
    </row>
    <row r="6998" spans="1:30">
      <c r="A6998">
        <v>6997</v>
      </c>
      <c r="B6998" t="s">
        <v>9237</v>
      </c>
      <c r="C6998" s="4">
        <v>43092</v>
      </c>
      <c r="D6998" s="4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 s="17">
        <v>-22.143999999999998</v>
      </c>
      <c r="V6998">
        <f t="shared" si="763"/>
        <v>2017</v>
      </c>
      <c r="W6998" t="str">
        <f t="shared" si="764"/>
        <v>Dec</v>
      </c>
      <c r="X6998" s="9" t="str">
        <f>Sample___Superstore[[#This Row],[Order Year]]&amp;"-"&amp;Sample___Superstore[[#This Row],[Order Month]]</f>
        <v>2017-Dec</v>
      </c>
      <c r="Y6998" s="10">
        <f>Sample___Superstore6[[#This Row],[Profit]]/Sample___Superstore6[[#This Row],[Sales]]</f>
        <v>-1.5999999999999999</v>
      </c>
      <c r="Z6998" s="9">
        <f t="shared" si="765"/>
        <v>2</v>
      </c>
      <c r="AA6998" s="17">
        <f t="shared" si="766"/>
        <v>-5.5359999999999996</v>
      </c>
      <c r="AB6998" s="17">
        <f t="shared" si="767"/>
        <v>3.46</v>
      </c>
      <c r="AC6998" s="17">
        <f t="shared" si="768"/>
        <v>11.072000000000001</v>
      </c>
      <c r="AD6998" s="17">
        <f t="shared" si="769"/>
        <v>2.7679999999999989</v>
      </c>
    </row>
    <row r="6999" spans="1:30">
      <c r="A6999">
        <v>6998</v>
      </c>
      <c r="B6999" t="s">
        <v>9237</v>
      </c>
      <c r="C6999" s="4">
        <v>43092</v>
      </c>
      <c r="D6999" s="4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 s="17">
        <v>63.753599999999999</v>
      </c>
      <c r="V6999">
        <f t="shared" si="763"/>
        <v>2017</v>
      </c>
      <c r="W6999" t="str">
        <f t="shared" si="764"/>
        <v>Dec</v>
      </c>
      <c r="X6999" s="9" t="str">
        <f>Sample___Superstore[[#This Row],[Order Year]]&amp;"-"&amp;Sample___Superstore[[#This Row],[Order Month]]</f>
        <v>2017-Dec</v>
      </c>
      <c r="Y6999" s="10">
        <f>Sample___Superstore6[[#This Row],[Profit]]/Sample___Superstore6[[#This Row],[Sales]]</f>
        <v>0.36249999999999999</v>
      </c>
      <c r="Z6999" s="9">
        <f t="shared" si="765"/>
        <v>2</v>
      </c>
      <c r="AA6999" s="17">
        <f t="shared" si="766"/>
        <v>15.9384</v>
      </c>
      <c r="AB6999" s="17">
        <f t="shared" si="767"/>
        <v>43.968000000000004</v>
      </c>
      <c r="AC6999" s="17">
        <f t="shared" si="768"/>
        <v>35.174400000000006</v>
      </c>
      <c r="AD6999" s="17">
        <f t="shared" si="769"/>
        <v>140.69760000000002</v>
      </c>
    </row>
    <row r="7000" spans="1:30">
      <c r="A7000">
        <v>6999</v>
      </c>
      <c r="B7000" t="s">
        <v>9238</v>
      </c>
      <c r="C7000" s="4">
        <v>42629</v>
      </c>
      <c r="D7000" s="4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 s="17">
        <v>6.3503999999999996</v>
      </c>
      <c r="V7000">
        <f t="shared" si="763"/>
        <v>2016</v>
      </c>
      <c r="W7000" t="str">
        <f t="shared" si="764"/>
        <v>Sep</v>
      </c>
      <c r="X7000" s="9" t="str">
        <f>Sample___Superstore[[#This Row],[Order Year]]&amp;"-"&amp;Sample___Superstore[[#This Row],[Order Month]]</f>
        <v>2016-Sep</v>
      </c>
      <c r="Y7000" s="10">
        <f>Sample___Superstore6[[#This Row],[Profit]]/Sample___Superstore6[[#This Row],[Sales]]</f>
        <v>0.48999999999999994</v>
      </c>
      <c r="Z7000" s="9">
        <f t="shared" si="765"/>
        <v>6</v>
      </c>
      <c r="AA7000" s="17">
        <f t="shared" si="766"/>
        <v>3.1751999999999998</v>
      </c>
      <c r="AB7000" s="17">
        <f t="shared" si="767"/>
        <v>6.48</v>
      </c>
      <c r="AC7000" s="17">
        <f t="shared" si="768"/>
        <v>0</v>
      </c>
      <c r="AD7000" s="17">
        <f t="shared" si="769"/>
        <v>12.96</v>
      </c>
    </row>
    <row r="7001" spans="1:30">
      <c r="A7001">
        <v>7000</v>
      </c>
      <c r="B7001" t="s">
        <v>9239</v>
      </c>
      <c r="C7001" s="4">
        <v>42881</v>
      </c>
      <c r="D7001" s="4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 s="17">
        <v>62.531999999999996</v>
      </c>
      <c r="V7001">
        <f t="shared" si="763"/>
        <v>2017</v>
      </c>
      <c r="W7001" t="str">
        <f t="shared" si="764"/>
        <v>May</v>
      </c>
      <c r="X7001" s="9" t="str">
        <f>Sample___Superstore[[#This Row],[Order Year]]&amp;"-"&amp;Sample___Superstore[[#This Row],[Order Month]]</f>
        <v>2017-May</v>
      </c>
      <c r="Y7001" s="10">
        <f>Sample___Superstore6[[#This Row],[Profit]]/Sample___Superstore6[[#This Row],[Sales]]</f>
        <v>0.3</v>
      </c>
      <c r="Z7001" s="9">
        <f t="shared" si="765"/>
        <v>3</v>
      </c>
      <c r="AA7001" s="17">
        <f t="shared" si="766"/>
        <v>20.843999999999998</v>
      </c>
      <c r="AB7001" s="17">
        <f t="shared" si="767"/>
        <v>69.48</v>
      </c>
      <c r="AC7001" s="17">
        <f t="shared" si="768"/>
        <v>0</v>
      </c>
      <c r="AD7001" s="17">
        <f t="shared" si="769"/>
        <v>208.44</v>
      </c>
    </row>
    <row r="7002" spans="1:30">
      <c r="A7002">
        <v>7001</v>
      </c>
      <c r="B7002" t="s">
        <v>9239</v>
      </c>
      <c r="C7002" s="4">
        <v>42881</v>
      </c>
      <c r="D7002" s="4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 s="17">
        <v>0.77280000000000004</v>
      </c>
      <c r="V7002">
        <f t="shared" si="763"/>
        <v>2017</v>
      </c>
      <c r="W7002" t="str">
        <f t="shared" si="764"/>
        <v>May</v>
      </c>
      <c r="X7002" s="9" t="str">
        <f>Sample___Superstore[[#This Row],[Order Year]]&amp;"-"&amp;Sample___Superstore[[#This Row],[Order Month]]</f>
        <v>2017-May</v>
      </c>
      <c r="Y7002" s="10">
        <f>Sample___Superstore6[[#This Row],[Profit]]/Sample___Superstore6[[#This Row],[Sales]]</f>
        <v>0.03</v>
      </c>
      <c r="Z7002" s="9">
        <f t="shared" si="765"/>
        <v>3</v>
      </c>
      <c r="AA7002" s="17">
        <f t="shared" si="766"/>
        <v>0.38640000000000002</v>
      </c>
      <c r="AB7002" s="17">
        <f t="shared" si="767"/>
        <v>12.88</v>
      </c>
      <c r="AC7002" s="17">
        <f t="shared" si="768"/>
        <v>0</v>
      </c>
      <c r="AD7002" s="17">
        <f t="shared" si="769"/>
        <v>25.76</v>
      </c>
    </row>
    <row r="7003" spans="1:30">
      <c r="A7003">
        <v>7002</v>
      </c>
      <c r="B7003" t="s">
        <v>9240</v>
      </c>
      <c r="C7003" s="4">
        <v>42093</v>
      </c>
      <c r="D7003" s="4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 s="17">
        <v>-110.0232</v>
      </c>
      <c r="V7003">
        <f t="shared" si="763"/>
        <v>2015</v>
      </c>
      <c r="W7003" t="str">
        <f t="shared" si="764"/>
        <v>Mar</v>
      </c>
      <c r="X7003" s="9" t="str">
        <f>Sample___Superstore[[#This Row],[Order Year]]&amp;"-"&amp;Sample___Superstore[[#This Row],[Order Month]]</f>
        <v>2015-Mar</v>
      </c>
      <c r="Y7003" s="10">
        <f>Sample___Superstore6[[#This Row],[Profit]]/Sample___Superstore6[[#This Row],[Sales]]</f>
        <v>-0.3</v>
      </c>
      <c r="Z7003" s="9">
        <f t="shared" si="765"/>
        <v>4</v>
      </c>
      <c r="AA7003" s="17">
        <f t="shared" si="766"/>
        <v>-27.505800000000001</v>
      </c>
      <c r="AB7003" s="17">
        <f t="shared" si="767"/>
        <v>91.686000000000007</v>
      </c>
      <c r="AC7003" s="17">
        <f t="shared" si="768"/>
        <v>110.0232</v>
      </c>
      <c r="AD7003" s="17">
        <f t="shared" si="769"/>
        <v>256.72080000000005</v>
      </c>
    </row>
    <row r="7004" spans="1:30">
      <c r="A7004">
        <v>7003</v>
      </c>
      <c r="B7004" t="s">
        <v>9242</v>
      </c>
      <c r="C7004" s="4">
        <v>41870</v>
      </c>
      <c r="D7004" s="4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 s="17">
        <v>26.031600000000001</v>
      </c>
      <c r="V7004">
        <f t="shared" si="763"/>
        <v>2014</v>
      </c>
      <c r="W7004" t="str">
        <f t="shared" si="764"/>
        <v>Aug</v>
      </c>
      <c r="X7004" s="9" t="str">
        <f>Sample___Superstore[[#This Row],[Order Year]]&amp;"-"&amp;Sample___Superstore[[#This Row],[Order Month]]</f>
        <v>2014-Aug</v>
      </c>
      <c r="Y7004" s="10">
        <f>Sample___Superstore6[[#This Row],[Profit]]/Sample___Superstore6[[#This Row],[Sales]]</f>
        <v>0.09</v>
      </c>
      <c r="Z7004" s="9">
        <f t="shared" si="765"/>
        <v>2</v>
      </c>
      <c r="AA7004" s="17">
        <f t="shared" si="766"/>
        <v>3.7188000000000003</v>
      </c>
      <c r="AB7004" s="17">
        <f t="shared" si="767"/>
        <v>41.32</v>
      </c>
      <c r="AC7004" s="17">
        <f t="shared" si="768"/>
        <v>0</v>
      </c>
      <c r="AD7004" s="17">
        <f t="shared" si="769"/>
        <v>289.24</v>
      </c>
    </row>
    <row r="7005" spans="1:30">
      <c r="A7005">
        <v>7004</v>
      </c>
      <c r="B7005" t="s">
        <v>9242</v>
      </c>
      <c r="C7005" s="4">
        <v>41870</v>
      </c>
      <c r="D7005" s="4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 s="17">
        <v>22.5732</v>
      </c>
      <c r="V7005">
        <f t="shared" si="763"/>
        <v>2014</v>
      </c>
      <c r="W7005" t="str">
        <f t="shared" si="764"/>
        <v>Aug</v>
      </c>
      <c r="X7005" s="9" t="str">
        <f>Sample___Superstore[[#This Row],[Order Year]]&amp;"-"&amp;Sample___Superstore[[#This Row],[Order Month]]</f>
        <v>2014-Aug</v>
      </c>
      <c r="Y7005" s="10">
        <f>Sample___Superstore6[[#This Row],[Profit]]/Sample___Superstore6[[#This Row],[Sales]]</f>
        <v>0.32500000000000001</v>
      </c>
      <c r="Z7005" s="9">
        <f t="shared" si="765"/>
        <v>2</v>
      </c>
      <c r="AA7005" s="17">
        <f t="shared" si="766"/>
        <v>11.2866</v>
      </c>
      <c r="AB7005" s="17">
        <f t="shared" si="767"/>
        <v>34.728000000000002</v>
      </c>
      <c r="AC7005" s="17">
        <f t="shared" si="768"/>
        <v>13.891200000000001</v>
      </c>
      <c r="AD7005" s="17">
        <f t="shared" si="769"/>
        <v>55.564800000000005</v>
      </c>
    </row>
    <row r="7006" spans="1:30">
      <c r="A7006">
        <v>7005</v>
      </c>
      <c r="B7006" t="s">
        <v>9243</v>
      </c>
      <c r="C7006" s="4">
        <v>41996</v>
      </c>
      <c r="D7006" s="4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 s="17">
        <v>1.8144</v>
      </c>
      <c r="V7006">
        <f t="shared" si="763"/>
        <v>2014</v>
      </c>
      <c r="W7006" t="str">
        <f t="shared" si="764"/>
        <v>Dec</v>
      </c>
      <c r="X7006" s="9" t="str">
        <f>Sample___Superstore[[#This Row],[Order Year]]&amp;"-"&amp;Sample___Superstore[[#This Row],[Order Month]]</f>
        <v>2014-Dec</v>
      </c>
      <c r="Y7006" s="10">
        <f>Sample___Superstore6[[#This Row],[Profit]]/Sample___Superstore6[[#This Row],[Sales]]</f>
        <v>0.35</v>
      </c>
      <c r="Z7006" s="9">
        <f t="shared" si="765"/>
        <v>5</v>
      </c>
      <c r="AA7006" s="17">
        <f t="shared" si="766"/>
        <v>1.8144</v>
      </c>
      <c r="AB7006" s="17">
        <f t="shared" si="767"/>
        <v>5.1840000000000002</v>
      </c>
      <c r="AC7006" s="17">
        <f t="shared" si="768"/>
        <v>1.0368000000000002</v>
      </c>
      <c r="AD7006" s="17">
        <f t="shared" si="769"/>
        <v>4.1471999999999998</v>
      </c>
    </row>
    <row r="7007" spans="1:30">
      <c r="A7007">
        <v>7006</v>
      </c>
      <c r="B7007" t="s">
        <v>9244</v>
      </c>
      <c r="C7007" s="4">
        <v>42309</v>
      </c>
      <c r="D7007" s="4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 s="17">
        <v>13.6776</v>
      </c>
      <c r="V7007">
        <f t="shared" si="763"/>
        <v>2015</v>
      </c>
      <c r="W7007" t="str">
        <f t="shared" si="764"/>
        <v>Nov</v>
      </c>
      <c r="X7007" s="9" t="str">
        <f>Sample___Superstore[[#This Row],[Order Year]]&amp;"-"&amp;Sample___Superstore[[#This Row],[Order Month]]</f>
        <v>2015-Nov</v>
      </c>
      <c r="Y7007" s="10">
        <f>Sample___Superstore6[[#This Row],[Profit]]/Sample___Superstore6[[#This Row],[Sales]]</f>
        <v>6.6666666666666666E-2</v>
      </c>
      <c r="Z7007" s="9">
        <f t="shared" si="765"/>
        <v>4</v>
      </c>
      <c r="AA7007" s="17">
        <f t="shared" si="766"/>
        <v>6.8388</v>
      </c>
      <c r="AB7007" s="17">
        <f t="shared" si="767"/>
        <v>102.58199999999999</v>
      </c>
      <c r="AC7007" s="17">
        <f t="shared" si="768"/>
        <v>20.516400000000001</v>
      </c>
      <c r="AD7007" s="17">
        <f t="shared" si="769"/>
        <v>184.64759999999998</v>
      </c>
    </row>
    <row r="7008" spans="1:30">
      <c r="A7008">
        <v>7007</v>
      </c>
      <c r="B7008" t="s">
        <v>9245</v>
      </c>
      <c r="C7008" s="4">
        <v>41988</v>
      </c>
      <c r="D7008" s="4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 s="17">
        <v>-7.476</v>
      </c>
      <c r="V7008">
        <f t="shared" si="763"/>
        <v>2014</v>
      </c>
      <c r="W7008" t="str">
        <f t="shared" si="764"/>
        <v>Dec</v>
      </c>
      <c r="X7008" s="9" t="str">
        <f>Sample___Superstore[[#This Row],[Order Year]]&amp;"-"&amp;Sample___Superstore[[#This Row],[Order Month]]</f>
        <v>2014-Dec</v>
      </c>
      <c r="Y7008" s="10">
        <f>Sample___Superstore6[[#This Row],[Profit]]/Sample___Superstore6[[#This Row],[Sales]]</f>
        <v>-0.875</v>
      </c>
      <c r="Z7008" s="9">
        <f t="shared" si="765"/>
        <v>6</v>
      </c>
      <c r="AA7008" s="17">
        <f t="shared" si="766"/>
        <v>-3.738</v>
      </c>
      <c r="AB7008" s="17">
        <f t="shared" si="767"/>
        <v>4.2720000000000002</v>
      </c>
      <c r="AC7008" s="17">
        <f t="shared" si="768"/>
        <v>5.1264000000000003</v>
      </c>
      <c r="AD7008" s="17">
        <f t="shared" si="769"/>
        <v>3.4176000000000002</v>
      </c>
    </row>
    <row r="7009" spans="1:30">
      <c r="A7009">
        <v>7008</v>
      </c>
      <c r="B7009" t="s">
        <v>9246</v>
      </c>
      <c r="C7009" s="4">
        <v>42237</v>
      </c>
      <c r="D7009" s="4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 s="17">
        <v>-8.9795999999999996</v>
      </c>
      <c r="V7009">
        <f t="shared" si="763"/>
        <v>2015</v>
      </c>
      <c r="W7009" t="str">
        <f t="shared" si="764"/>
        <v>Aug</v>
      </c>
      <c r="X7009" s="9" t="str">
        <f>Sample___Superstore[[#This Row],[Order Year]]&amp;"-"&amp;Sample___Superstore[[#This Row],[Order Month]]</f>
        <v>2015-Aug</v>
      </c>
      <c r="Y7009" s="10">
        <f>Sample___Superstore6[[#This Row],[Profit]]/Sample___Superstore6[[#This Row],[Sales]]</f>
        <v>-0.7</v>
      </c>
      <c r="Z7009" s="9">
        <f t="shared" si="765"/>
        <v>4</v>
      </c>
      <c r="AA7009" s="17">
        <f t="shared" si="766"/>
        <v>-4.4897999999999998</v>
      </c>
      <c r="AB7009" s="17">
        <f t="shared" si="767"/>
        <v>6.4139999999999997</v>
      </c>
      <c r="AC7009" s="17">
        <f t="shared" si="768"/>
        <v>8.9795999999999996</v>
      </c>
      <c r="AD7009" s="17">
        <f t="shared" si="769"/>
        <v>3.8483999999999998</v>
      </c>
    </row>
    <row r="7010" spans="1:30">
      <c r="A7010">
        <v>7009</v>
      </c>
      <c r="B7010" t="s">
        <v>9246</v>
      </c>
      <c r="C7010" s="4">
        <v>42237</v>
      </c>
      <c r="D7010" s="4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 s="17">
        <v>-42.747</v>
      </c>
      <c r="V7010">
        <f t="shared" si="763"/>
        <v>2015</v>
      </c>
      <c r="W7010" t="str">
        <f t="shared" si="764"/>
        <v>Aug</v>
      </c>
      <c r="X7010" s="9" t="str">
        <f>Sample___Superstore[[#This Row],[Order Year]]&amp;"-"&amp;Sample___Superstore[[#This Row],[Order Month]]</f>
        <v>2015-Aug</v>
      </c>
      <c r="Y7010" s="10">
        <f>Sample___Superstore6[[#This Row],[Profit]]/Sample___Superstore6[[#This Row],[Sales]]</f>
        <v>-7.1428571428571438E-2</v>
      </c>
      <c r="Z7010" s="9">
        <f t="shared" si="765"/>
        <v>4</v>
      </c>
      <c r="AA7010" s="17">
        <f t="shared" si="766"/>
        <v>-14.249000000000001</v>
      </c>
      <c r="AB7010" s="17">
        <f t="shared" si="767"/>
        <v>199.48599999999999</v>
      </c>
      <c r="AC7010" s="17">
        <f t="shared" si="768"/>
        <v>179.53739999999999</v>
      </c>
      <c r="AD7010" s="17">
        <f t="shared" si="769"/>
        <v>418.92059999999998</v>
      </c>
    </row>
    <row r="7011" spans="1:30">
      <c r="A7011">
        <v>7010</v>
      </c>
      <c r="B7011" t="s">
        <v>9246</v>
      </c>
      <c r="C7011" s="4">
        <v>42237</v>
      </c>
      <c r="D7011" s="4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 s="17">
        <v>-3.8976000000000002</v>
      </c>
      <c r="V7011">
        <f t="shared" si="763"/>
        <v>2015</v>
      </c>
      <c r="W7011" t="str">
        <f t="shared" si="764"/>
        <v>Aug</v>
      </c>
      <c r="X7011" s="9" t="str">
        <f>Sample___Superstore[[#This Row],[Order Year]]&amp;"-"&amp;Sample___Superstore[[#This Row],[Order Month]]</f>
        <v>2015-Aug</v>
      </c>
      <c r="Y7011" s="10">
        <f>Sample___Superstore6[[#This Row],[Profit]]/Sample___Superstore6[[#This Row],[Sales]]</f>
        <v>-0.15</v>
      </c>
      <c r="Z7011" s="9">
        <f t="shared" si="765"/>
        <v>4</v>
      </c>
      <c r="AA7011" s="17">
        <f t="shared" si="766"/>
        <v>-3.8976000000000002</v>
      </c>
      <c r="AB7011" s="17">
        <f t="shared" si="767"/>
        <v>25.984000000000002</v>
      </c>
      <c r="AC7011" s="17">
        <f t="shared" si="768"/>
        <v>5.1968000000000005</v>
      </c>
      <c r="AD7011" s="17">
        <f t="shared" si="769"/>
        <v>20.787200000000002</v>
      </c>
    </row>
    <row r="7012" spans="1:30">
      <c r="A7012">
        <v>7011</v>
      </c>
      <c r="B7012" t="s">
        <v>9247</v>
      </c>
      <c r="C7012" s="4">
        <v>41782</v>
      </c>
      <c r="D7012" s="4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 s="17">
        <v>5.8369999999999997</v>
      </c>
      <c r="V7012">
        <f t="shared" si="763"/>
        <v>2014</v>
      </c>
      <c r="W7012" t="str">
        <f t="shared" si="764"/>
        <v>May</v>
      </c>
      <c r="X7012" s="9" t="str">
        <f>Sample___Superstore[[#This Row],[Order Year]]&amp;"-"&amp;Sample___Superstore[[#This Row],[Order Month]]</f>
        <v>2014-May</v>
      </c>
      <c r="Y7012" s="10">
        <f>Sample___Superstore6[[#This Row],[Profit]]/Sample___Superstore6[[#This Row],[Sales]]</f>
        <v>0.32499999999999996</v>
      </c>
      <c r="Z7012" s="9">
        <f t="shared" si="765"/>
        <v>4</v>
      </c>
      <c r="AA7012" s="17">
        <f t="shared" si="766"/>
        <v>1.1674</v>
      </c>
      <c r="AB7012" s="17">
        <f t="shared" si="767"/>
        <v>3.5920000000000001</v>
      </c>
      <c r="AC7012" s="17">
        <f t="shared" si="768"/>
        <v>3.5920000000000005</v>
      </c>
      <c r="AD7012" s="17">
        <f t="shared" si="769"/>
        <v>14.368</v>
      </c>
    </row>
    <row r="7013" spans="1:30">
      <c r="A7013">
        <v>7012</v>
      </c>
      <c r="B7013" t="s">
        <v>9247</v>
      </c>
      <c r="C7013" s="4">
        <v>41782</v>
      </c>
      <c r="D7013" s="4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 s="17">
        <v>0.1512</v>
      </c>
      <c r="V7013">
        <f t="shared" si="763"/>
        <v>2014</v>
      </c>
      <c r="W7013" t="str">
        <f t="shared" si="764"/>
        <v>May</v>
      </c>
      <c r="X7013" s="9" t="str">
        <f>Sample___Superstore[[#This Row],[Order Year]]&amp;"-"&amp;Sample___Superstore[[#This Row],[Order Month]]</f>
        <v>2014-May</v>
      </c>
      <c r="Y7013" s="10">
        <f>Sample___Superstore6[[#This Row],[Profit]]/Sample___Superstore6[[#This Row],[Sales]]</f>
        <v>0.03</v>
      </c>
      <c r="Z7013" s="9">
        <f t="shared" si="765"/>
        <v>4</v>
      </c>
      <c r="AA7013" s="17">
        <f t="shared" si="766"/>
        <v>7.5600000000000001E-2</v>
      </c>
      <c r="AB7013" s="17">
        <f t="shared" si="767"/>
        <v>2.52</v>
      </c>
      <c r="AC7013" s="17">
        <f t="shared" si="768"/>
        <v>0</v>
      </c>
      <c r="AD7013" s="17">
        <f t="shared" si="769"/>
        <v>5.04</v>
      </c>
    </row>
    <row r="7014" spans="1:30">
      <c r="A7014">
        <v>7013</v>
      </c>
      <c r="B7014" t="s">
        <v>9247</v>
      </c>
      <c r="C7014" s="4">
        <v>41782</v>
      </c>
      <c r="D7014" s="4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17">
        <v>56.203200000000002</v>
      </c>
      <c r="V7014">
        <f t="shared" si="763"/>
        <v>2014</v>
      </c>
      <c r="W7014" t="str">
        <f t="shared" si="764"/>
        <v>May</v>
      </c>
      <c r="X7014" s="9" t="str">
        <f>Sample___Superstore[[#This Row],[Order Year]]&amp;"-"&amp;Sample___Superstore[[#This Row],[Order Month]]</f>
        <v>2014-May</v>
      </c>
      <c r="Y7014" s="10">
        <f>Sample___Superstore6[[#This Row],[Profit]]/Sample___Superstore6[[#This Row],[Sales]]</f>
        <v>0.27</v>
      </c>
      <c r="Z7014" s="9">
        <f t="shared" si="765"/>
        <v>4</v>
      </c>
      <c r="AA7014" s="17">
        <f t="shared" si="766"/>
        <v>56.203200000000002</v>
      </c>
      <c r="AB7014" s="17">
        <f t="shared" si="767"/>
        <v>208.16</v>
      </c>
      <c r="AC7014" s="17">
        <f t="shared" si="768"/>
        <v>0</v>
      </c>
      <c r="AD7014" s="17">
        <f t="shared" si="769"/>
        <v>208.16</v>
      </c>
    </row>
    <row r="7015" spans="1:30">
      <c r="A7015">
        <v>7014</v>
      </c>
      <c r="B7015" t="s">
        <v>9248</v>
      </c>
      <c r="C7015" s="4">
        <v>43078</v>
      </c>
      <c r="D7015" s="4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 s="17">
        <v>15.697800000000001</v>
      </c>
      <c r="V7015">
        <f t="shared" si="763"/>
        <v>2017</v>
      </c>
      <c r="W7015" t="str">
        <f t="shared" si="764"/>
        <v>Dec</v>
      </c>
      <c r="X7015" s="9" t="str">
        <f>Sample___Superstore[[#This Row],[Order Year]]&amp;"-"&amp;Sample___Superstore[[#This Row],[Order Month]]</f>
        <v>2017-Dec</v>
      </c>
      <c r="Y7015" s="10">
        <f>Sample___Superstore6[[#This Row],[Profit]]/Sample___Superstore6[[#This Row],[Sales]]</f>
        <v>0.10588235294117647</v>
      </c>
      <c r="Z7015" s="9">
        <f t="shared" si="765"/>
        <v>2</v>
      </c>
      <c r="AA7015" s="17">
        <f t="shared" si="766"/>
        <v>5.2326000000000006</v>
      </c>
      <c r="AB7015" s="17">
        <f t="shared" si="767"/>
        <v>49.419000000000004</v>
      </c>
      <c r="AC7015" s="17">
        <f t="shared" si="768"/>
        <v>22.23855</v>
      </c>
      <c r="AD7015" s="17">
        <f t="shared" si="769"/>
        <v>126.01845</v>
      </c>
    </row>
    <row r="7016" spans="1:30">
      <c r="A7016">
        <v>7015</v>
      </c>
      <c r="B7016" t="s">
        <v>9249</v>
      </c>
      <c r="C7016" s="4">
        <v>41709</v>
      </c>
      <c r="D7016" s="4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 s="17">
        <v>38.157600000000002</v>
      </c>
      <c r="V7016">
        <f t="shared" si="763"/>
        <v>2014</v>
      </c>
      <c r="W7016" t="str">
        <f t="shared" si="764"/>
        <v>Mar</v>
      </c>
      <c r="X7016" s="9" t="str">
        <f>Sample___Superstore[[#This Row],[Order Year]]&amp;"-"&amp;Sample___Superstore[[#This Row],[Order Month]]</f>
        <v>2014-Mar</v>
      </c>
      <c r="Y7016" s="10">
        <f>Sample___Superstore6[[#This Row],[Profit]]/Sample___Superstore6[[#This Row],[Sales]]</f>
        <v>0.26</v>
      </c>
      <c r="Z7016" s="9">
        <f t="shared" si="765"/>
        <v>2</v>
      </c>
      <c r="AA7016" s="17">
        <f t="shared" si="766"/>
        <v>12.719200000000001</v>
      </c>
      <c r="AB7016" s="17">
        <f t="shared" si="767"/>
        <v>48.919999999999995</v>
      </c>
      <c r="AC7016" s="17">
        <f t="shared" si="768"/>
        <v>0</v>
      </c>
      <c r="AD7016" s="17">
        <f t="shared" si="769"/>
        <v>146.76</v>
      </c>
    </row>
    <row r="7017" spans="1:30">
      <c r="A7017">
        <v>7016</v>
      </c>
      <c r="B7017" t="s">
        <v>9249</v>
      </c>
      <c r="C7017" s="4">
        <v>41709</v>
      </c>
      <c r="D7017" s="4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 s="17">
        <v>14.172800000000001</v>
      </c>
      <c r="V7017">
        <f t="shared" si="763"/>
        <v>2014</v>
      </c>
      <c r="W7017" t="str">
        <f t="shared" si="764"/>
        <v>Mar</v>
      </c>
      <c r="X7017" s="9" t="str">
        <f>Sample___Superstore[[#This Row],[Order Year]]&amp;"-"&amp;Sample___Superstore[[#This Row],[Order Month]]</f>
        <v>2014-Mar</v>
      </c>
      <c r="Y7017" s="10">
        <f>Sample___Superstore6[[#This Row],[Profit]]/Sample___Superstore6[[#This Row],[Sales]]</f>
        <v>0.43</v>
      </c>
      <c r="Z7017" s="9">
        <f t="shared" si="765"/>
        <v>2</v>
      </c>
      <c r="AA7017" s="17">
        <f t="shared" si="766"/>
        <v>7.0864000000000003</v>
      </c>
      <c r="AB7017" s="17">
        <f t="shared" si="767"/>
        <v>16.48</v>
      </c>
      <c r="AC7017" s="17">
        <f t="shared" si="768"/>
        <v>0</v>
      </c>
      <c r="AD7017" s="17">
        <f t="shared" si="769"/>
        <v>32.96</v>
      </c>
    </row>
    <row r="7018" spans="1:30">
      <c r="A7018">
        <v>7017</v>
      </c>
      <c r="B7018" t="s">
        <v>9249</v>
      </c>
      <c r="C7018" s="4">
        <v>41709</v>
      </c>
      <c r="D7018" s="4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 s="17">
        <v>164.63159999999999</v>
      </c>
      <c r="V7018">
        <f t="shared" si="763"/>
        <v>2014</v>
      </c>
      <c r="W7018" t="str">
        <f t="shared" si="764"/>
        <v>Mar</v>
      </c>
      <c r="X7018" s="9" t="str">
        <f>Sample___Superstore[[#This Row],[Order Year]]&amp;"-"&amp;Sample___Superstore[[#This Row],[Order Month]]</f>
        <v>2014-Mar</v>
      </c>
      <c r="Y7018" s="10">
        <f>Sample___Superstore6[[#This Row],[Profit]]/Sample___Superstore6[[#This Row],[Sales]]</f>
        <v>0.27999999999999997</v>
      </c>
      <c r="Z7018" s="9">
        <f t="shared" si="765"/>
        <v>2</v>
      </c>
      <c r="AA7018" s="17">
        <f t="shared" si="766"/>
        <v>54.877199999999995</v>
      </c>
      <c r="AB7018" s="17">
        <f t="shared" si="767"/>
        <v>195.99</v>
      </c>
      <c r="AC7018" s="17">
        <f t="shared" si="768"/>
        <v>0</v>
      </c>
      <c r="AD7018" s="17">
        <f t="shared" si="769"/>
        <v>587.97</v>
      </c>
    </row>
    <row r="7019" spans="1:30">
      <c r="A7019">
        <v>7018</v>
      </c>
      <c r="B7019" t="s">
        <v>9249</v>
      </c>
      <c r="C7019" s="4">
        <v>41709</v>
      </c>
      <c r="D7019" s="4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 s="17">
        <v>7.0217999999999998</v>
      </c>
      <c r="V7019">
        <f t="shared" si="763"/>
        <v>2014</v>
      </c>
      <c r="W7019" t="str">
        <f t="shared" si="764"/>
        <v>Mar</v>
      </c>
      <c r="X7019" s="9" t="str">
        <f>Sample___Superstore[[#This Row],[Order Year]]&amp;"-"&amp;Sample___Superstore[[#This Row],[Order Month]]</f>
        <v>2014-Mar</v>
      </c>
      <c r="Y7019" s="10">
        <f>Sample___Superstore6[[#This Row],[Profit]]/Sample___Superstore6[[#This Row],[Sales]]</f>
        <v>0.47000000000000003</v>
      </c>
      <c r="Z7019" s="9">
        <f t="shared" si="765"/>
        <v>2</v>
      </c>
      <c r="AA7019" s="17">
        <f t="shared" si="766"/>
        <v>2.3405999999999998</v>
      </c>
      <c r="AB7019" s="17">
        <f t="shared" si="767"/>
        <v>4.9799999999999995</v>
      </c>
      <c r="AC7019" s="17">
        <f t="shared" si="768"/>
        <v>0</v>
      </c>
      <c r="AD7019" s="17">
        <f t="shared" si="769"/>
        <v>14.94</v>
      </c>
    </row>
    <row r="7020" spans="1:30">
      <c r="A7020">
        <v>7019</v>
      </c>
      <c r="B7020" t="s">
        <v>9250</v>
      </c>
      <c r="C7020" s="4">
        <v>42544</v>
      </c>
      <c r="D7020" s="4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 s="17">
        <v>12.1401</v>
      </c>
      <c r="V7020">
        <f t="shared" si="763"/>
        <v>2016</v>
      </c>
      <c r="W7020" t="str">
        <f t="shared" si="764"/>
        <v>Jun</v>
      </c>
      <c r="X7020" s="9" t="str">
        <f>Sample___Superstore[[#This Row],[Order Year]]&amp;"-"&amp;Sample___Superstore[[#This Row],[Order Month]]</f>
        <v>2016-Jun</v>
      </c>
      <c r="Y7020" s="10">
        <f>Sample___Superstore6[[#This Row],[Profit]]/Sample___Superstore6[[#This Row],[Sales]]</f>
        <v>0.47000000000000003</v>
      </c>
      <c r="Z7020" s="9">
        <f t="shared" si="765"/>
        <v>4</v>
      </c>
      <c r="AA7020" s="17">
        <f t="shared" si="766"/>
        <v>1.7343</v>
      </c>
      <c r="AB7020" s="17">
        <f t="shared" si="767"/>
        <v>3.69</v>
      </c>
      <c r="AC7020" s="17">
        <f t="shared" si="768"/>
        <v>0</v>
      </c>
      <c r="AD7020" s="17">
        <f t="shared" si="769"/>
        <v>25.83</v>
      </c>
    </row>
    <row r="7021" spans="1:30">
      <c r="A7021">
        <v>7020</v>
      </c>
      <c r="B7021" t="s">
        <v>9251</v>
      </c>
      <c r="C7021" s="4">
        <v>41874</v>
      </c>
      <c r="D7021" s="4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 s="17">
        <v>5.4432</v>
      </c>
      <c r="V7021">
        <f t="shared" si="763"/>
        <v>2014</v>
      </c>
      <c r="W7021" t="str">
        <f t="shared" si="764"/>
        <v>Aug</v>
      </c>
      <c r="X7021" s="9" t="str">
        <f>Sample___Superstore[[#This Row],[Order Year]]&amp;"-"&amp;Sample___Superstore[[#This Row],[Order Month]]</f>
        <v>2014-Aug</v>
      </c>
      <c r="Y7021" s="10">
        <f>Sample___Superstore6[[#This Row],[Profit]]/Sample___Superstore6[[#This Row],[Sales]]</f>
        <v>0.35000000000000003</v>
      </c>
      <c r="Z7021" s="9">
        <f t="shared" si="765"/>
        <v>4</v>
      </c>
      <c r="AA7021" s="17">
        <f t="shared" si="766"/>
        <v>1.8144</v>
      </c>
      <c r="AB7021" s="17">
        <f t="shared" si="767"/>
        <v>5.1840000000000002</v>
      </c>
      <c r="AC7021" s="17">
        <f t="shared" si="768"/>
        <v>3.1104000000000003</v>
      </c>
      <c r="AD7021" s="17">
        <f t="shared" si="769"/>
        <v>12.441599999999999</v>
      </c>
    </row>
    <row r="7022" spans="1:30">
      <c r="A7022">
        <v>7021</v>
      </c>
      <c r="B7022" t="s">
        <v>9251</v>
      </c>
      <c r="C7022" s="4">
        <v>41874</v>
      </c>
      <c r="D7022" s="4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 s="17">
        <v>0.51</v>
      </c>
      <c r="V7022">
        <f t="shared" si="763"/>
        <v>2014</v>
      </c>
      <c r="W7022" t="str">
        <f t="shared" si="764"/>
        <v>Aug</v>
      </c>
      <c r="X7022" s="9" t="str">
        <f>Sample___Superstore[[#This Row],[Order Year]]&amp;"-"&amp;Sample___Superstore[[#This Row],[Order Month]]</f>
        <v>2014-Aug</v>
      </c>
      <c r="Y7022" s="10">
        <f>Sample___Superstore6[[#This Row],[Profit]]/Sample___Superstore6[[#This Row],[Sales]]</f>
        <v>7.4999999999999997E-2</v>
      </c>
      <c r="Z7022" s="9">
        <f t="shared" si="765"/>
        <v>4</v>
      </c>
      <c r="AA7022" s="17">
        <f t="shared" si="766"/>
        <v>0.51</v>
      </c>
      <c r="AB7022" s="17">
        <f t="shared" si="767"/>
        <v>6.8</v>
      </c>
      <c r="AC7022" s="17">
        <f t="shared" si="768"/>
        <v>1.36</v>
      </c>
      <c r="AD7022" s="17">
        <f t="shared" si="769"/>
        <v>5.4399999999999995</v>
      </c>
    </row>
    <row r="7023" spans="1:30">
      <c r="A7023">
        <v>7022</v>
      </c>
      <c r="B7023" t="s">
        <v>9251</v>
      </c>
      <c r="C7023" s="4">
        <v>41874</v>
      </c>
      <c r="D7023" s="4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 s="17">
        <v>1.2672000000000001</v>
      </c>
      <c r="V7023">
        <f t="shared" si="763"/>
        <v>2014</v>
      </c>
      <c r="W7023" t="str">
        <f t="shared" si="764"/>
        <v>Aug</v>
      </c>
      <c r="X7023" s="9" t="str">
        <f>Sample___Superstore[[#This Row],[Order Year]]&amp;"-"&amp;Sample___Superstore[[#This Row],[Order Month]]</f>
        <v>2014-Aug</v>
      </c>
      <c r="Y7023" s="10">
        <f>Sample___Superstore6[[#This Row],[Profit]]/Sample___Superstore6[[#This Row],[Sales]]</f>
        <v>0.3</v>
      </c>
      <c r="Z7023" s="9">
        <f t="shared" si="765"/>
        <v>4</v>
      </c>
      <c r="AA7023" s="17">
        <f t="shared" si="766"/>
        <v>0.42240000000000005</v>
      </c>
      <c r="AB7023" s="17">
        <f t="shared" si="767"/>
        <v>1.4080000000000001</v>
      </c>
      <c r="AC7023" s="17">
        <f t="shared" si="768"/>
        <v>0.84480000000000011</v>
      </c>
      <c r="AD7023" s="17">
        <f t="shared" si="769"/>
        <v>3.3792</v>
      </c>
    </row>
    <row r="7024" spans="1:30">
      <c r="A7024">
        <v>7023</v>
      </c>
      <c r="B7024" t="s">
        <v>9251</v>
      </c>
      <c r="C7024" s="4">
        <v>41874</v>
      </c>
      <c r="D7024" s="4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 s="17">
        <v>10.773</v>
      </c>
      <c r="V7024">
        <f t="shared" si="763"/>
        <v>2014</v>
      </c>
      <c r="W7024" t="str">
        <f t="shared" si="764"/>
        <v>Aug</v>
      </c>
      <c r="X7024" s="9" t="str">
        <f>Sample___Superstore[[#This Row],[Order Year]]&amp;"-"&amp;Sample___Superstore[[#This Row],[Order Month]]</f>
        <v>2014-Aug</v>
      </c>
      <c r="Y7024" s="10">
        <f>Sample___Superstore6[[#This Row],[Profit]]/Sample___Superstore6[[#This Row],[Sales]]</f>
        <v>7.5000000000000011E-2</v>
      </c>
      <c r="Z7024" s="9">
        <f t="shared" si="765"/>
        <v>4</v>
      </c>
      <c r="AA7024" s="17">
        <f t="shared" si="766"/>
        <v>1.1970000000000001</v>
      </c>
      <c r="AB7024" s="17">
        <f t="shared" si="767"/>
        <v>15.959999999999999</v>
      </c>
      <c r="AC7024" s="17">
        <f t="shared" si="768"/>
        <v>28.727999999999998</v>
      </c>
      <c r="AD7024" s="17">
        <f t="shared" si="769"/>
        <v>114.91199999999999</v>
      </c>
    </row>
    <row r="7025" spans="1:30">
      <c r="A7025">
        <v>7024</v>
      </c>
      <c r="B7025" t="s">
        <v>9251</v>
      </c>
      <c r="C7025" s="4">
        <v>41874</v>
      </c>
      <c r="D7025" s="4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 s="17">
        <v>10.8864</v>
      </c>
      <c r="V7025">
        <f t="shared" si="763"/>
        <v>2014</v>
      </c>
      <c r="W7025" t="str">
        <f t="shared" si="764"/>
        <v>Aug</v>
      </c>
      <c r="X7025" s="9" t="str">
        <f>Sample___Superstore[[#This Row],[Order Year]]&amp;"-"&amp;Sample___Superstore[[#This Row],[Order Month]]</f>
        <v>2014-Aug</v>
      </c>
      <c r="Y7025" s="10">
        <f>Sample___Superstore6[[#This Row],[Profit]]/Sample___Superstore6[[#This Row],[Sales]]</f>
        <v>0.35000000000000003</v>
      </c>
      <c r="Z7025" s="9">
        <f t="shared" si="765"/>
        <v>4</v>
      </c>
      <c r="AA7025" s="17">
        <f t="shared" si="766"/>
        <v>1.8144</v>
      </c>
      <c r="AB7025" s="17">
        <f t="shared" si="767"/>
        <v>5.1840000000000002</v>
      </c>
      <c r="AC7025" s="17">
        <f t="shared" si="768"/>
        <v>6.2208000000000006</v>
      </c>
      <c r="AD7025" s="17">
        <f t="shared" si="769"/>
        <v>24.883199999999999</v>
      </c>
    </row>
    <row r="7026" spans="1:30">
      <c r="A7026">
        <v>7025</v>
      </c>
      <c r="B7026" t="s">
        <v>9251</v>
      </c>
      <c r="C7026" s="4">
        <v>41874</v>
      </c>
      <c r="D7026" s="4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 s="17">
        <v>69.704999999999998</v>
      </c>
      <c r="V7026">
        <f t="shared" si="763"/>
        <v>2014</v>
      </c>
      <c r="W7026" t="str">
        <f t="shared" si="764"/>
        <v>Aug</v>
      </c>
      <c r="X7026" s="9" t="str">
        <f>Sample___Superstore[[#This Row],[Order Year]]&amp;"-"&amp;Sample___Superstore[[#This Row],[Order Month]]</f>
        <v>2014-Aug</v>
      </c>
      <c r="Y7026" s="10">
        <f>Sample___Superstore6[[#This Row],[Profit]]/Sample___Superstore6[[#This Row],[Sales]]</f>
        <v>0.3125</v>
      </c>
      <c r="Z7026" s="9">
        <f t="shared" si="765"/>
        <v>4</v>
      </c>
      <c r="AA7026" s="17">
        <f t="shared" si="766"/>
        <v>7.7450000000000001</v>
      </c>
      <c r="AB7026" s="17">
        <f t="shared" si="767"/>
        <v>24.784000000000002</v>
      </c>
      <c r="AC7026" s="17">
        <f t="shared" si="768"/>
        <v>44.611200000000004</v>
      </c>
      <c r="AD7026" s="17">
        <f t="shared" si="769"/>
        <v>178.44480000000001</v>
      </c>
    </row>
    <row r="7027" spans="1:30">
      <c r="A7027">
        <v>7026</v>
      </c>
      <c r="B7027" t="s">
        <v>9254</v>
      </c>
      <c r="C7027" s="4">
        <v>42772</v>
      </c>
      <c r="D7027" s="4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 s="17">
        <v>65.963399999999993</v>
      </c>
      <c r="V7027">
        <f t="shared" si="763"/>
        <v>2017</v>
      </c>
      <c r="W7027" t="str">
        <f t="shared" si="764"/>
        <v>Feb</v>
      </c>
      <c r="X7027" s="9" t="str">
        <f>Sample___Superstore[[#This Row],[Order Year]]&amp;"-"&amp;Sample___Superstore[[#This Row],[Order Month]]</f>
        <v>2017-Feb</v>
      </c>
      <c r="Y7027" s="10">
        <f>Sample___Superstore6[[#This Row],[Profit]]/Sample___Superstore6[[#This Row],[Sales]]</f>
        <v>0.28999999999999998</v>
      </c>
      <c r="Z7027" s="9">
        <f t="shared" si="765"/>
        <v>6</v>
      </c>
      <c r="AA7027" s="17">
        <f t="shared" si="766"/>
        <v>10.993899999999998</v>
      </c>
      <c r="AB7027" s="17">
        <f t="shared" si="767"/>
        <v>37.910000000000004</v>
      </c>
      <c r="AC7027" s="17">
        <f t="shared" si="768"/>
        <v>0</v>
      </c>
      <c r="AD7027" s="17">
        <f t="shared" si="769"/>
        <v>227.46</v>
      </c>
    </row>
    <row r="7028" spans="1:30">
      <c r="A7028">
        <v>7027</v>
      </c>
      <c r="B7028" t="s">
        <v>9254</v>
      </c>
      <c r="C7028" s="4">
        <v>42772</v>
      </c>
      <c r="D7028" s="4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 s="17">
        <v>15.606</v>
      </c>
      <c r="V7028">
        <f t="shared" si="763"/>
        <v>2017</v>
      </c>
      <c r="W7028" t="str">
        <f t="shared" si="764"/>
        <v>Feb</v>
      </c>
      <c r="X7028" s="9" t="str">
        <f>Sample___Superstore[[#This Row],[Order Year]]&amp;"-"&amp;Sample___Superstore[[#This Row],[Order Month]]</f>
        <v>2017-Feb</v>
      </c>
      <c r="Y7028" s="10">
        <f>Sample___Superstore6[[#This Row],[Profit]]/Sample___Superstore6[[#This Row],[Sales]]</f>
        <v>0.33749999999999997</v>
      </c>
      <c r="Z7028" s="9">
        <f t="shared" si="765"/>
        <v>6</v>
      </c>
      <c r="AA7028" s="17">
        <f t="shared" si="766"/>
        <v>3.9015</v>
      </c>
      <c r="AB7028" s="17">
        <f t="shared" si="767"/>
        <v>11.56</v>
      </c>
      <c r="AC7028" s="17">
        <f t="shared" si="768"/>
        <v>9.2480000000000011</v>
      </c>
      <c r="AD7028" s="17">
        <f t="shared" si="769"/>
        <v>36.992000000000004</v>
      </c>
    </row>
    <row r="7029" spans="1:30">
      <c r="A7029">
        <v>7028</v>
      </c>
      <c r="B7029" t="s">
        <v>9255</v>
      </c>
      <c r="C7029" s="4">
        <v>42764</v>
      </c>
      <c r="D7029" s="4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 s="17">
        <v>2.4011999999999998</v>
      </c>
      <c r="V7029">
        <f t="shared" si="763"/>
        <v>2017</v>
      </c>
      <c r="W7029" t="str">
        <f t="shared" si="764"/>
        <v>Jan</v>
      </c>
      <c r="X7029" s="9" t="str">
        <f>Sample___Superstore[[#This Row],[Order Year]]&amp;"-"&amp;Sample___Superstore[[#This Row],[Order Month]]</f>
        <v>2017-Jan</v>
      </c>
      <c r="Y7029" s="10">
        <f>Sample___Superstore6[[#This Row],[Profit]]/Sample___Superstore6[[#This Row],[Sales]]</f>
        <v>0.45999999999999996</v>
      </c>
      <c r="Z7029" s="9">
        <f t="shared" si="765"/>
        <v>7</v>
      </c>
      <c r="AA7029" s="17">
        <f t="shared" si="766"/>
        <v>1.2005999999999999</v>
      </c>
      <c r="AB7029" s="17">
        <f t="shared" si="767"/>
        <v>2.61</v>
      </c>
      <c r="AC7029" s="17">
        <f t="shared" si="768"/>
        <v>0</v>
      </c>
      <c r="AD7029" s="17">
        <f t="shared" si="769"/>
        <v>5.22</v>
      </c>
    </row>
    <row r="7030" spans="1:30">
      <c r="A7030">
        <v>7029</v>
      </c>
      <c r="B7030" t="s">
        <v>9256</v>
      </c>
      <c r="C7030" s="4">
        <v>42724</v>
      </c>
      <c r="D7030" s="4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 s="17">
        <v>15.593999999999999</v>
      </c>
      <c r="V7030">
        <f t="shared" si="763"/>
        <v>2016</v>
      </c>
      <c r="W7030" t="str">
        <f t="shared" si="764"/>
        <v>Dec</v>
      </c>
      <c r="X7030" s="9" t="str">
        <f>Sample___Superstore[[#This Row],[Order Year]]&amp;"-"&amp;Sample___Superstore[[#This Row],[Order Month]]</f>
        <v>2016-Dec</v>
      </c>
      <c r="Y7030" s="10">
        <f>Sample___Superstore6[[#This Row],[Profit]]/Sample___Superstore6[[#This Row],[Sales]]</f>
        <v>0.46</v>
      </c>
      <c r="Z7030" s="9">
        <f t="shared" si="765"/>
        <v>3</v>
      </c>
      <c r="AA7030" s="17">
        <f t="shared" si="766"/>
        <v>3.1187999999999998</v>
      </c>
      <c r="AB7030" s="17">
        <f t="shared" si="767"/>
        <v>6.7799999999999994</v>
      </c>
      <c r="AC7030" s="17">
        <f t="shared" si="768"/>
        <v>0</v>
      </c>
      <c r="AD7030" s="17">
        <f t="shared" si="769"/>
        <v>33.9</v>
      </c>
    </row>
    <row r="7031" spans="1:30">
      <c r="A7031">
        <v>7030</v>
      </c>
      <c r="B7031" t="s">
        <v>9257</v>
      </c>
      <c r="C7031" s="4">
        <v>42685</v>
      </c>
      <c r="D7031" s="4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 s="17">
        <v>7.8792</v>
      </c>
      <c r="V7031">
        <f t="shared" si="763"/>
        <v>2016</v>
      </c>
      <c r="W7031" t="str">
        <f t="shared" si="764"/>
        <v>Nov</v>
      </c>
      <c r="X7031" s="9" t="str">
        <f>Sample___Superstore[[#This Row],[Order Year]]&amp;"-"&amp;Sample___Superstore[[#This Row],[Order Month]]</f>
        <v>2016-Nov</v>
      </c>
      <c r="Y7031" s="10">
        <f>Sample___Superstore6[[#This Row],[Profit]]/Sample___Superstore6[[#This Row],[Sales]]</f>
        <v>0.27999999999999997</v>
      </c>
      <c r="Z7031" s="9">
        <f t="shared" si="765"/>
        <v>5</v>
      </c>
      <c r="AA7031" s="17">
        <f t="shared" si="766"/>
        <v>2.6263999999999998</v>
      </c>
      <c r="AB7031" s="17">
        <f t="shared" si="767"/>
        <v>9.3800000000000008</v>
      </c>
      <c r="AC7031" s="17">
        <f t="shared" si="768"/>
        <v>0</v>
      </c>
      <c r="AD7031" s="17">
        <f t="shared" si="769"/>
        <v>28.14</v>
      </c>
    </row>
    <row r="7032" spans="1:30">
      <c r="A7032">
        <v>7031</v>
      </c>
      <c r="B7032" t="s">
        <v>9257</v>
      </c>
      <c r="C7032" s="4">
        <v>42685</v>
      </c>
      <c r="D7032" s="4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 s="17">
        <v>6.48</v>
      </c>
      <c r="V7032">
        <f t="shared" si="763"/>
        <v>2016</v>
      </c>
      <c r="W7032" t="str">
        <f t="shared" si="764"/>
        <v>Nov</v>
      </c>
      <c r="X7032" s="9" t="str">
        <f>Sample___Superstore[[#This Row],[Order Year]]&amp;"-"&amp;Sample___Superstore[[#This Row],[Order Month]]</f>
        <v>2016-Nov</v>
      </c>
      <c r="Y7032" s="10">
        <f>Sample___Superstore6[[#This Row],[Profit]]/Sample___Superstore6[[#This Row],[Sales]]</f>
        <v>0.18000000000000002</v>
      </c>
      <c r="Z7032" s="9">
        <f t="shared" si="765"/>
        <v>5</v>
      </c>
      <c r="AA7032" s="17">
        <f t="shared" si="766"/>
        <v>3.24</v>
      </c>
      <c r="AB7032" s="17">
        <f t="shared" si="767"/>
        <v>18</v>
      </c>
      <c r="AC7032" s="17">
        <f t="shared" si="768"/>
        <v>0</v>
      </c>
      <c r="AD7032" s="17">
        <f t="shared" si="769"/>
        <v>36</v>
      </c>
    </row>
    <row r="7033" spans="1:30">
      <c r="A7033">
        <v>7032</v>
      </c>
      <c r="B7033" t="s">
        <v>9257</v>
      </c>
      <c r="C7033" s="4">
        <v>42685</v>
      </c>
      <c r="D7033" s="4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 s="17">
        <v>25.093800000000002</v>
      </c>
      <c r="V7033">
        <f t="shared" si="763"/>
        <v>2016</v>
      </c>
      <c r="W7033" t="str">
        <f t="shared" si="764"/>
        <v>Nov</v>
      </c>
      <c r="X7033" s="9" t="str">
        <f>Sample___Superstore[[#This Row],[Order Year]]&amp;"-"&amp;Sample___Superstore[[#This Row],[Order Month]]</f>
        <v>2016-Nov</v>
      </c>
      <c r="Y7033" s="10">
        <f>Sample___Superstore6[[#This Row],[Profit]]/Sample___Superstore6[[#This Row],[Sales]]</f>
        <v>0.27</v>
      </c>
      <c r="Z7033" s="9">
        <f t="shared" si="765"/>
        <v>5</v>
      </c>
      <c r="AA7033" s="17">
        <f t="shared" si="766"/>
        <v>8.3646000000000011</v>
      </c>
      <c r="AB7033" s="17">
        <f t="shared" si="767"/>
        <v>30.98</v>
      </c>
      <c r="AC7033" s="17">
        <f t="shared" si="768"/>
        <v>0</v>
      </c>
      <c r="AD7033" s="17">
        <f t="shared" si="769"/>
        <v>92.94</v>
      </c>
    </row>
    <row r="7034" spans="1:30">
      <c r="A7034">
        <v>7033</v>
      </c>
      <c r="B7034" t="s">
        <v>9257</v>
      </c>
      <c r="C7034" s="4">
        <v>42685</v>
      </c>
      <c r="D7034" s="4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 s="17">
        <v>8.1882000000000001</v>
      </c>
      <c r="V7034">
        <f t="shared" si="763"/>
        <v>2016</v>
      </c>
      <c r="W7034" t="str">
        <f t="shared" si="764"/>
        <v>Nov</v>
      </c>
      <c r="X7034" s="9" t="str">
        <f>Sample___Superstore[[#This Row],[Order Year]]&amp;"-"&amp;Sample___Superstore[[#This Row],[Order Month]]</f>
        <v>2016-Nov</v>
      </c>
      <c r="Y7034" s="10">
        <f>Sample___Superstore6[[#This Row],[Profit]]/Sample___Superstore6[[#This Row],[Sales]]</f>
        <v>3.3333333333333333E-2</v>
      </c>
      <c r="Z7034" s="9">
        <f t="shared" si="765"/>
        <v>5</v>
      </c>
      <c r="AA7034" s="17">
        <f t="shared" si="766"/>
        <v>2.7294</v>
      </c>
      <c r="AB7034" s="17">
        <f t="shared" si="767"/>
        <v>81.881999999999991</v>
      </c>
      <c r="AC7034" s="17">
        <f t="shared" si="768"/>
        <v>24.564599999999999</v>
      </c>
      <c r="AD7034" s="17">
        <f t="shared" si="769"/>
        <v>221.08139999999997</v>
      </c>
    </row>
    <row r="7035" spans="1:30">
      <c r="A7035">
        <v>7034</v>
      </c>
      <c r="B7035" t="s">
        <v>9257</v>
      </c>
      <c r="C7035" s="4">
        <v>42685</v>
      </c>
      <c r="D7035" s="4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 s="17">
        <v>17.190000000000001</v>
      </c>
      <c r="V7035">
        <f t="shared" si="763"/>
        <v>2016</v>
      </c>
      <c r="W7035" t="str">
        <f t="shared" si="764"/>
        <v>Nov</v>
      </c>
      <c r="X7035" s="9" t="str">
        <f>Sample___Superstore[[#This Row],[Order Year]]&amp;"-"&amp;Sample___Superstore[[#This Row],[Order Month]]</f>
        <v>2016-Nov</v>
      </c>
      <c r="Y7035" s="10">
        <f>Sample___Superstore6[[#This Row],[Profit]]/Sample___Superstore6[[#This Row],[Sales]]</f>
        <v>0.3125</v>
      </c>
      <c r="Z7035" s="9">
        <f t="shared" si="765"/>
        <v>5</v>
      </c>
      <c r="AA7035" s="17">
        <f t="shared" si="766"/>
        <v>5.73</v>
      </c>
      <c r="AB7035" s="17">
        <f t="shared" si="767"/>
        <v>18.336000000000002</v>
      </c>
      <c r="AC7035" s="17">
        <f t="shared" si="768"/>
        <v>11.001600000000002</v>
      </c>
      <c r="AD7035" s="17">
        <f t="shared" si="769"/>
        <v>44.006399999999999</v>
      </c>
    </row>
    <row r="7036" spans="1:30">
      <c r="A7036">
        <v>7035</v>
      </c>
      <c r="B7036" t="s">
        <v>9257</v>
      </c>
      <c r="C7036" s="4">
        <v>42685</v>
      </c>
      <c r="D7036" s="4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 s="17">
        <v>11.4504</v>
      </c>
      <c r="V7036">
        <f t="shared" si="763"/>
        <v>2016</v>
      </c>
      <c r="W7036" t="str">
        <f t="shared" si="764"/>
        <v>Nov</v>
      </c>
      <c r="X7036" s="9" t="str">
        <f>Sample___Superstore[[#This Row],[Order Year]]&amp;"-"&amp;Sample___Superstore[[#This Row],[Order Month]]</f>
        <v>2016-Nov</v>
      </c>
      <c r="Y7036" s="10">
        <f>Sample___Superstore6[[#This Row],[Profit]]/Sample___Superstore6[[#This Row],[Sales]]</f>
        <v>0.32500000000000001</v>
      </c>
      <c r="Z7036" s="9">
        <f t="shared" si="765"/>
        <v>5</v>
      </c>
      <c r="AA7036" s="17">
        <f t="shared" si="766"/>
        <v>3.8168000000000002</v>
      </c>
      <c r="AB7036" s="17">
        <f t="shared" si="767"/>
        <v>11.744</v>
      </c>
      <c r="AC7036" s="17">
        <f t="shared" si="768"/>
        <v>7.0464000000000002</v>
      </c>
      <c r="AD7036" s="17">
        <f t="shared" si="769"/>
        <v>28.185600000000001</v>
      </c>
    </row>
    <row r="7037" spans="1:30">
      <c r="A7037">
        <v>7036</v>
      </c>
      <c r="B7037" t="s">
        <v>9258</v>
      </c>
      <c r="C7037" s="4">
        <v>43048</v>
      </c>
      <c r="D7037" s="4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 s="17">
        <v>52.339199999999998</v>
      </c>
      <c r="V7037">
        <f t="shared" si="763"/>
        <v>2017</v>
      </c>
      <c r="W7037" t="str">
        <f t="shared" si="764"/>
        <v>Nov</v>
      </c>
      <c r="X7037" s="9" t="str">
        <f>Sample___Superstore[[#This Row],[Order Year]]&amp;"-"&amp;Sample___Superstore[[#This Row],[Order Month]]</f>
        <v>2017-Nov</v>
      </c>
      <c r="Y7037" s="10">
        <f>Sample___Superstore6[[#This Row],[Profit]]/Sample___Superstore6[[#This Row],[Sales]]</f>
        <v>9.9999999999999992E-2</v>
      </c>
      <c r="Z7037" s="9">
        <f t="shared" si="765"/>
        <v>4</v>
      </c>
      <c r="AA7037" s="17">
        <f t="shared" si="766"/>
        <v>17.446400000000001</v>
      </c>
      <c r="AB7037" s="17">
        <f t="shared" si="767"/>
        <v>174.46400000000003</v>
      </c>
      <c r="AC7037" s="17">
        <f t="shared" si="768"/>
        <v>104.67840000000001</v>
      </c>
      <c r="AD7037" s="17">
        <f t="shared" si="769"/>
        <v>418.71360000000004</v>
      </c>
    </row>
    <row r="7038" spans="1:30">
      <c r="A7038">
        <v>7037</v>
      </c>
      <c r="B7038" t="s">
        <v>9259</v>
      </c>
      <c r="C7038" s="4">
        <v>41761</v>
      </c>
      <c r="D7038" s="4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 s="17">
        <v>89.997</v>
      </c>
      <c r="V7038">
        <f t="shared" si="763"/>
        <v>2014</v>
      </c>
      <c r="W7038" t="str">
        <f t="shared" si="764"/>
        <v>May</v>
      </c>
      <c r="X7038" s="9" t="str">
        <f>Sample___Superstore[[#This Row],[Order Year]]&amp;"-"&amp;Sample___Superstore[[#This Row],[Order Month]]</f>
        <v>2014-May</v>
      </c>
      <c r="Y7038" s="10">
        <f>Sample___Superstore6[[#This Row],[Profit]]/Sample___Superstore6[[#This Row],[Sales]]</f>
        <v>0.1875</v>
      </c>
      <c r="Z7038" s="9">
        <f t="shared" si="765"/>
        <v>2</v>
      </c>
      <c r="AA7038" s="17">
        <f t="shared" si="766"/>
        <v>44.9985</v>
      </c>
      <c r="AB7038" s="17">
        <f t="shared" si="767"/>
        <v>239.99199999999999</v>
      </c>
      <c r="AC7038" s="17">
        <f t="shared" si="768"/>
        <v>95.996800000000007</v>
      </c>
      <c r="AD7038" s="17">
        <f t="shared" si="769"/>
        <v>383.98719999999997</v>
      </c>
    </row>
    <row r="7039" spans="1:30">
      <c r="A7039">
        <v>7038</v>
      </c>
      <c r="B7039" t="s">
        <v>9260</v>
      </c>
      <c r="C7039" s="4">
        <v>43000</v>
      </c>
      <c r="D7039" s="4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 s="17">
        <v>6.2207999999999997</v>
      </c>
      <c r="V7039">
        <f t="shared" si="763"/>
        <v>2017</v>
      </c>
      <c r="W7039" t="str">
        <f t="shared" si="764"/>
        <v>Sep</v>
      </c>
      <c r="X7039" s="9" t="str">
        <f>Sample___Superstore[[#This Row],[Order Year]]&amp;"-"&amp;Sample___Superstore[[#This Row],[Order Month]]</f>
        <v>2017-Sep</v>
      </c>
      <c r="Y7039" s="10">
        <f>Sample___Superstore6[[#This Row],[Profit]]/Sample___Superstore6[[#This Row],[Sales]]</f>
        <v>0.47999999999999993</v>
      </c>
      <c r="Z7039" s="9">
        <f t="shared" si="765"/>
        <v>5</v>
      </c>
      <c r="AA7039" s="17">
        <f t="shared" si="766"/>
        <v>3.1103999999999998</v>
      </c>
      <c r="AB7039" s="17">
        <f t="shared" si="767"/>
        <v>6.48</v>
      </c>
      <c r="AC7039" s="17">
        <f t="shared" si="768"/>
        <v>0</v>
      </c>
      <c r="AD7039" s="17">
        <f t="shared" si="769"/>
        <v>12.96</v>
      </c>
    </row>
    <row r="7040" spans="1:30">
      <c r="A7040">
        <v>7039</v>
      </c>
      <c r="B7040" t="s">
        <v>9260</v>
      </c>
      <c r="C7040" s="4">
        <v>43000</v>
      </c>
      <c r="D7040" s="4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 s="17">
        <v>6.4584000000000001</v>
      </c>
      <c r="V7040">
        <f t="shared" si="763"/>
        <v>2017</v>
      </c>
      <c r="W7040" t="str">
        <f t="shared" si="764"/>
        <v>Sep</v>
      </c>
      <c r="X7040" s="9" t="str">
        <f>Sample___Superstore[[#This Row],[Order Year]]&amp;"-"&amp;Sample___Superstore[[#This Row],[Order Month]]</f>
        <v>2017-Sep</v>
      </c>
      <c r="Y7040" s="10">
        <f>Sample___Superstore6[[#This Row],[Profit]]/Sample___Superstore6[[#This Row],[Sales]]</f>
        <v>0.36</v>
      </c>
      <c r="Z7040" s="9">
        <f t="shared" si="765"/>
        <v>5</v>
      </c>
      <c r="AA7040" s="17">
        <f t="shared" si="766"/>
        <v>2.1528</v>
      </c>
      <c r="AB7040" s="17">
        <f t="shared" si="767"/>
        <v>5.98</v>
      </c>
      <c r="AC7040" s="17">
        <f t="shared" si="768"/>
        <v>0</v>
      </c>
      <c r="AD7040" s="17">
        <f t="shared" si="769"/>
        <v>17.940000000000001</v>
      </c>
    </row>
    <row r="7041" spans="1:30">
      <c r="A7041">
        <v>7040</v>
      </c>
      <c r="B7041" t="s">
        <v>9263</v>
      </c>
      <c r="C7041" s="4">
        <v>43086</v>
      </c>
      <c r="D7041" s="4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 s="17">
        <v>41.68</v>
      </c>
      <c r="V7041">
        <f t="shared" si="763"/>
        <v>2017</v>
      </c>
      <c r="W7041" t="str">
        <f t="shared" si="764"/>
        <v>Dec</v>
      </c>
      <c r="X7041" s="9" t="str">
        <f>Sample___Superstore[[#This Row],[Order Year]]&amp;"-"&amp;Sample___Superstore[[#This Row],[Order Month]]</f>
        <v>2017-Dec</v>
      </c>
      <c r="Y7041" s="10">
        <f>Sample___Superstore6[[#This Row],[Profit]]/Sample___Superstore6[[#This Row],[Sales]]</f>
        <v>0.25</v>
      </c>
      <c r="Z7041" s="9">
        <f t="shared" si="765"/>
        <v>6</v>
      </c>
      <c r="AA7041" s="17">
        <f t="shared" si="766"/>
        <v>20.84</v>
      </c>
      <c r="AB7041" s="17">
        <f t="shared" si="767"/>
        <v>83.36</v>
      </c>
      <c r="AC7041" s="17">
        <f t="shared" si="768"/>
        <v>0</v>
      </c>
      <c r="AD7041" s="17">
        <f t="shared" si="769"/>
        <v>166.72</v>
      </c>
    </row>
    <row r="7042" spans="1:30">
      <c r="A7042">
        <v>7041</v>
      </c>
      <c r="B7042" t="s">
        <v>9263</v>
      </c>
      <c r="C7042" s="4">
        <v>43086</v>
      </c>
      <c r="D7042" s="4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 s="17">
        <v>8.3754000000000008</v>
      </c>
      <c r="V7042">
        <f t="shared" ref="V7042:V7105" si="770">YEAR(C7042)</f>
        <v>2017</v>
      </c>
      <c r="W7042" t="str">
        <f t="shared" ref="W7042:W7105" si="771">TEXT(C7042,"mmm")</f>
        <v>Dec</v>
      </c>
      <c r="X7042" s="9" t="str">
        <f>Sample___Superstore[[#This Row],[Order Year]]&amp;"-"&amp;Sample___Superstore[[#This Row],[Order Month]]</f>
        <v>2017-Dec</v>
      </c>
      <c r="Y7042" s="10">
        <f>Sample___Superstore6[[#This Row],[Profit]]/Sample___Superstore6[[#This Row],[Sales]]</f>
        <v>0.33750000000000002</v>
      </c>
      <c r="Z7042" s="9">
        <f t="shared" ref="Z7042:Z7105" si="772">D7042-C7042</f>
        <v>6</v>
      </c>
      <c r="AA7042" s="17">
        <f t="shared" ref="AA7042:AA7105" si="773">U7042/S7042</f>
        <v>2.7918000000000003</v>
      </c>
      <c r="AB7042" s="17">
        <f t="shared" ref="AB7042:AB7105" si="774">R7042/S7042</f>
        <v>8.2720000000000002</v>
      </c>
      <c r="AC7042" s="17">
        <f t="shared" ref="AC7042:AC7105" si="775">R7042*T7042</f>
        <v>4.9632000000000005</v>
      </c>
      <c r="AD7042" s="17">
        <f t="shared" ref="AD7042:AD7105" si="776">R7042-(R7042*T7042)</f>
        <v>19.852799999999998</v>
      </c>
    </row>
    <row r="7043" spans="1:30">
      <c r="A7043">
        <v>7042</v>
      </c>
      <c r="B7043" t="s">
        <v>9263</v>
      </c>
      <c r="C7043" s="4">
        <v>43086</v>
      </c>
      <c r="D7043" s="4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 s="17">
        <v>27.359200000000001</v>
      </c>
      <c r="V7043">
        <f t="shared" si="770"/>
        <v>2017</v>
      </c>
      <c r="W7043" t="str">
        <f t="shared" si="771"/>
        <v>Dec</v>
      </c>
      <c r="X7043" s="9" t="str">
        <f>Sample___Superstore[[#This Row],[Order Year]]&amp;"-"&amp;Sample___Superstore[[#This Row],[Order Month]]</f>
        <v>2017-Dec</v>
      </c>
      <c r="Y7043" s="10">
        <f>Sample___Superstore6[[#This Row],[Profit]]/Sample___Superstore6[[#This Row],[Sales]]</f>
        <v>0.22</v>
      </c>
      <c r="Z7043" s="9">
        <f t="shared" si="772"/>
        <v>6</v>
      </c>
      <c r="AA7043" s="17">
        <f t="shared" si="773"/>
        <v>13.679600000000001</v>
      </c>
      <c r="AB7043" s="17">
        <f t="shared" si="774"/>
        <v>62.18</v>
      </c>
      <c r="AC7043" s="17">
        <f t="shared" si="775"/>
        <v>0</v>
      </c>
      <c r="AD7043" s="17">
        <f t="shared" si="776"/>
        <v>124.36</v>
      </c>
    </row>
    <row r="7044" spans="1:30">
      <c r="A7044">
        <v>7043</v>
      </c>
      <c r="B7044" t="s">
        <v>9264</v>
      </c>
      <c r="C7044" s="4">
        <v>42934</v>
      </c>
      <c r="D7044" s="4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 s="17">
        <v>69.996499999999997</v>
      </c>
      <c r="V7044">
        <f t="shared" si="770"/>
        <v>2017</v>
      </c>
      <c r="W7044" t="str">
        <f t="shared" si="771"/>
        <v>Jul</v>
      </c>
      <c r="X7044" s="9" t="str">
        <f>Sample___Superstore[[#This Row],[Order Year]]&amp;"-"&amp;Sample___Superstore[[#This Row],[Order Month]]</f>
        <v>2017-Jul</v>
      </c>
      <c r="Y7044" s="10">
        <f>Sample___Superstore6[[#This Row],[Profit]]/Sample___Superstore6[[#This Row],[Sales]]</f>
        <v>0.11666666666666665</v>
      </c>
      <c r="Z7044" s="9">
        <f t="shared" si="772"/>
        <v>5</v>
      </c>
      <c r="AA7044" s="17">
        <f t="shared" si="773"/>
        <v>13.9993</v>
      </c>
      <c r="AB7044" s="17">
        <f t="shared" si="774"/>
        <v>119.994</v>
      </c>
      <c r="AC7044" s="17">
        <f t="shared" si="775"/>
        <v>239.98800000000003</v>
      </c>
      <c r="AD7044" s="17">
        <f t="shared" si="776"/>
        <v>359.98199999999997</v>
      </c>
    </row>
    <row r="7045" spans="1:30">
      <c r="A7045">
        <v>7044</v>
      </c>
      <c r="B7045" t="s">
        <v>9264</v>
      </c>
      <c r="C7045" s="4">
        <v>42934</v>
      </c>
      <c r="D7045" s="4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 s="17">
        <v>-14.196</v>
      </c>
      <c r="V7045">
        <f t="shared" si="770"/>
        <v>2017</v>
      </c>
      <c r="W7045" t="str">
        <f t="shared" si="771"/>
        <v>Jul</v>
      </c>
      <c r="X7045" s="9" t="str">
        <f>Sample___Superstore[[#This Row],[Order Year]]&amp;"-"&amp;Sample___Superstore[[#This Row],[Order Month]]</f>
        <v>2017-Jul</v>
      </c>
      <c r="Y7045" s="10">
        <f>Sample___Superstore6[[#This Row],[Profit]]/Sample___Superstore6[[#This Row],[Sales]]</f>
        <v>-7.1428571428571425E-2</v>
      </c>
      <c r="Z7045" s="9">
        <f t="shared" si="772"/>
        <v>5</v>
      </c>
      <c r="AA7045" s="17">
        <f t="shared" si="773"/>
        <v>-3.5489999999999999</v>
      </c>
      <c r="AB7045" s="17">
        <f t="shared" si="774"/>
        <v>49.686</v>
      </c>
      <c r="AC7045" s="17">
        <f t="shared" si="775"/>
        <v>59.623199999999997</v>
      </c>
      <c r="AD7045" s="17">
        <f t="shared" si="776"/>
        <v>139.1208</v>
      </c>
    </row>
    <row r="7046" spans="1:30">
      <c r="A7046">
        <v>7045</v>
      </c>
      <c r="B7046" t="s">
        <v>9264</v>
      </c>
      <c r="C7046" s="4">
        <v>42934</v>
      </c>
      <c r="D7046" s="4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 s="17">
        <v>1.1479999999999999</v>
      </c>
      <c r="V7046">
        <f t="shared" si="770"/>
        <v>2017</v>
      </c>
      <c r="W7046" t="str">
        <f t="shared" si="771"/>
        <v>Jul</v>
      </c>
      <c r="X7046" s="9" t="str">
        <f>Sample___Superstore[[#This Row],[Order Year]]&amp;"-"&amp;Sample___Superstore[[#This Row],[Order Month]]</f>
        <v>2017-Jul</v>
      </c>
      <c r="Y7046" s="10">
        <f>Sample___Superstore6[[#This Row],[Profit]]/Sample___Superstore6[[#This Row],[Sales]]</f>
        <v>0.125</v>
      </c>
      <c r="Z7046" s="9">
        <f t="shared" si="772"/>
        <v>5</v>
      </c>
      <c r="AA7046" s="17">
        <f t="shared" si="773"/>
        <v>0.57399999999999995</v>
      </c>
      <c r="AB7046" s="17">
        <f t="shared" si="774"/>
        <v>4.5919999999999996</v>
      </c>
      <c r="AC7046" s="17">
        <f t="shared" si="775"/>
        <v>1.8368</v>
      </c>
      <c r="AD7046" s="17">
        <f t="shared" si="776"/>
        <v>7.3471999999999991</v>
      </c>
    </row>
    <row r="7047" spans="1:30">
      <c r="A7047">
        <v>7046</v>
      </c>
      <c r="B7047" t="s">
        <v>9265</v>
      </c>
      <c r="C7047" s="4">
        <v>42677</v>
      </c>
      <c r="D7047" s="4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 s="17">
        <v>3.3523999999999998</v>
      </c>
      <c r="V7047">
        <f t="shared" si="770"/>
        <v>2016</v>
      </c>
      <c r="W7047" t="str">
        <f t="shared" si="771"/>
        <v>Nov</v>
      </c>
      <c r="X7047" s="9" t="str">
        <f>Sample___Superstore[[#This Row],[Order Year]]&amp;"-"&amp;Sample___Superstore[[#This Row],[Order Month]]</f>
        <v>2016-Nov</v>
      </c>
      <c r="Y7047" s="10">
        <f>Sample___Superstore6[[#This Row],[Profit]]/Sample___Superstore6[[#This Row],[Sales]]</f>
        <v>0.36249999999999999</v>
      </c>
      <c r="Z7047" s="9">
        <f t="shared" si="772"/>
        <v>6</v>
      </c>
      <c r="AA7047" s="17">
        <f t="shared" si="773"/>
        <v>1.6761999999999999</v>
      </c>
      <c r="AB7047" s="17">
        <f t="shared" si="774"/>
        <v>4.6239999999999997</v>
      </c>
      <c r="AC7047" s="17">
        <f t="shared" si="775"/>
        <v>1.8495999999999999</v>
      </c>
      <c r="AD7047" s="17">
        <f t="shared" si="776"/>
        <v>7.3983999999999996</v>
      </c>
    </row>
    <row r="7048" spans="1:30">
      <c r="A7048">
        <v>7047</v>
      </c>
      <c r="B7048" t="s">
        <v>9266</v>
      </c>
      <c r="C7048" s="4">
        <v>41737</v>
      </c>
      <c r="D7048" s="4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 s="17">
        <v>2.4897999999999998</v>
      </c>
      <c r="V7048">
        <f t="shared" si="770"/>
        <v>2014</v>
      </c>
      <c r="W7048" t="str">
        <f t="shared" si="771"/>
        <v>Apr</v>
      </c>
      <c r="X7048" s="9" t="str">
        <f>Sample___Superstore[[#This Row],[Order Year]]&amp;"-"&amp;Sample___Superstore[[#This Row],[Order Month]]</f>
        <v>2014-Apr</v>
      </c>
      <c r="Y7048" s="10">
        <f>Sample___Superstore6[[#This Row],[Profit]]/Sample___Superstore6[[#This Row],[Sales]]</f>
        <v>2.4999999999999998E-2</v>
      </c>
      <c r="Z7048" s="9">
        <f t="shared" si="772"/>
        <v>4</v>
      </c>
      <c r="AA7048" s="17">
        <f t="shared" si="773"/>
        <v>2.4897999999999998</v>
      </c>
      <c r="AB7048" s="17">
        <f t="shared" si="774"/>
        <v>99.591999999999999</v>
      </c>
      <c r="AC7048" s="17">
        <f t="shared" si="775"/>
        <v>19.918400000000002</v>
      </c>
      <c r="AD7048" s="17">
        <f t="shared" si="776"/>
        <v>79.673599999999993</v>
      </c>
    </row>
    <row r="7049" spans="1:30">
      <c r="A7049">
        <v>7048</v>
      </c>
      <c r="B7049" t="s">
        <v>9266</v>
      </c>
      <c r="C7049" s="4">
        <v>41737</v>
      </c>
      <c r="D7049" s="4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 s="17">
        <v>139.98599999999999</v>
      </c>
      <c r="V7049">
        <f t="shared" si="770"/>
        <v>2014</v>
      </c>
      <c r="W7049" t="str">
        <f t="shared" si="771"/>
        <v>Apr</v>
      </c>
      <c r="X7049" s="9" t="str">
        <f>Sample___Superstore[[#This Row],[Order Year]]&amp;"-"&amp;Sample___Superstore[[#This Row],[Order Month]]</f>
        <v>2014-Apr</v>
      </c>
      <c r="Y7049" s="10">
        <f>Sample___Superstore6[[#This Row],[Profit]]/Sample___Superstore6[[#This Row],[Sales]]</f>
        <v>0.35</v>
      </c>
      <c r="Z7049" s="9">
        <f t="shared" si="772"/>
        <v>4</v>
      </c>
      <c r="AA7049" s="17">
        <f t="shared" si="773"/>
        <v>34.996499999999997</v>
      </c>
      <c r="AB7049" s="17">
        <f t="shared" si="774"/>
        <v>99.99</v>
      </c>
      <c r="AC7049" s="17">
        <f t="shared" si="775"/>
        <v>0</v>
      </c>
      <c r="AD7049" s="17">
        <f t="shared" si="776"/>
        <v>399.96</v>
      </c>
    </row>
    <row r="7050" spans="1:30">
      <c r="A7050">
        <v>7049</v>
      </c>
      <c r="B7050" t="s">
        <v>9267</v>
      </c>
      <c r="C7050" s="4">
        <v>42596</v>
      </c>
      <c r="D7050" s="4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 s="17">
        <v>5.4432</v>
      </c>
      <c r="V7050">
        <f t="shared" si="770"/>
        <v>2016</v>
      </c>
      <c r="W7050" t="str">
        <f t="shared" si="771"/>
        <v>Aug</v>
      </c>
      <c r="X7050" s="9" t="str">
        <f>Sample___Superstore[[#This Row],[Order Year]]&amp;"-"&amp;Sample___Superstore[[#This Row],[Order Month]]</f>
        <v>2016-Aug</v>
      </c>
      <c r="Y7050" s="10">
        <f>Sample___Superstore6[[#This Row],[Profit]]/Sample___Superstore6[[#This Row],[Sales]]</f>
        <v>0.35000000000000003</v>
      </c>
      <c r="Z7050" s="9">
        <f t="shared" si="772"/>
        <v>2</v>
      </c>
      <c r="AA7050" s="17">
        <f t="shared" si="773"/>
        <v>1.8144</v>
      </c>
      <c r="AB7050" s="17">
        <f t="shared" si="774"/>
        <v>5.1840000000000002</v>
      </c>
      <c r="AC7050" s="17">
        <f t="shared" si="775"/>
        <v>3.1104000000000003</v>
      </c>
      <c r="AD7050" s="17">
        <f t="shared" si="776"/>
        <v>12.441599999999999</v>
      </c>
    </row>
    <row r="7051" spans="1:30">
      <c r="A7051">
        <v>7050</v>
      </c>
      <c r="B7051" t="s">
        <v>9268</v>
      </c>
      <c r="C7051" s="4">
        <v>41907</v>
      </c>
      <c r="D7051" s="4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 s="17">
        <v>2.3685999999999998</v>
      </c>
      <c r="V7051">
        <f t="shared" si="770"/>
        <v>2014</v>
      </c>
      <c r="W7051" t="str">
        <f t="shared" si="771"/>
        <v>Sep</v>
      </c>
      <c r="X7051" s="9" t="str">
        <f>Sample___Superstore[[#This Row],[Order Year]]&amp;"-"&amp;Sample___Superstore[[#This Row],[Order Month]]</f>
        <v>2014-Sep</v>
      </c>
      <c r="Y7051" s="10">
        <f>Sample___Superstore6[[#This Row],[Profit]]/Sample___Superstore6[[#This Row],[Sales]]</f>
        <v>0.16249999999999998</v>
      </c>
      <c r="Z7051" s="9">
        <f t="shared" si="772"/>
        <v>5</v>
      </c>
      <c r="AA7051" s="17">
        <f t="shared" si="773"/>
        <v>1.1842999999999999</v>
      </c>
      <c r="AB7051" s="17">
        <f t="shared" si="774"/>
        <v>7.2880000000000003</v>
      </c>
      <c r="AC7051" s="17">
        <f t="shared" si="775"/>
        <v>2.9152000000000005</v>
      </c>
      <c r="AD7051" s="17">
        <f t="shared" si="776"/>
        <v>11.6608</v>
      </c>
    </row>
    <row r="7052" spans="1:30">
      <c r="A7052">
        <v>7051</v>
      </c>
      <c r="B7052" t="s">
        <v>9269</v>
      </c>
      <c r="C7052" s="4">
        <v>42715</v>
      </c>
      <c r="D7052" s="4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 s="17">
        <v>68.12</v>
      </c>
      <c r="V7052">
        <f t="shared" si="770"/>
        <v>2016</v>
      </c>
      <c r="W7052" t="str">
        <f t="shared" si="771"/>
        <v>Dec</v>
      </c>
      <c r="X7052" s="9" t="str">
        <f>Sample___Superstore[[#This Row],[Order Year]]&amp;"-"&amp;Sample___Superstore[[#This Row],[Order Month]]</f>
        <v>2016-Dec</v>
      </c>
      <c r="Y7052" s="10">
        <f>Sample___Superstore6[[#This Row],[Profit]]/Sample___Superstore6[[#This Row],[Sales]]</f>
        <v>0.32500000000000001</v>
      </c>
      <c r="Z7052" s="9">
        <f t="shared" si="772"/>
        <v>0</v>
      </c>
      <c r="AA7052" s="17">
        <f t="shared" si="773"/>
        <v>13.624000000000001</v>
      </c>
      <c r="AB7052" s="17">
        <f t="shared" si="774"/>
        <v>41.92</v>
      </c>
      <c r="AC7052" s="17">
        <f t="shared" si="775"/>
        <v>41.92</v>
      </c>
      <c r="AD7052" s="17">
        <f t="shared" si="776"/>
        <v>167.68</v>
      </c>
    </row>
    <row r="7053" spans="1:30">
      <c r="A7053">
        <v>7052</v>
      </c>
      <c r="B7053" t="s">
        <v>9269</v>
      </c>
      <c r="C7053" s="4">
        <v>42715</v>
      </c>
      <c r="D7053" s="4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 s="17">
        <v>6.0632000000000001</v>
      </c>
      <c r="V7053">
        <f t="shared" si="770"/>
        <v>2016</v>
      </c>
      <c r="W7053" t="str">
        <f t="shared" si="771"/>
        <v>Dec</v>
      </c>
      <c r="X7053" s="9" t="str">
        <f>Sample___Superstore[[#This Row],[Order Year]]&amp;"-"&amp;Sample___Superstore[[#This Row],[Order Month]]</f>
        <v>2016-Dec</v>
      </c>
      <c r="Y7053" s="10">
        <f>Sample___Superstore6[[#This Row],[Profit]]/Sample___Superstore6[[#This Row],[Sales]]</f>
        <v>0.26</v>
      </c>
      <c r="Z7053" s="9">
        <f t="shared" si="772"/>
        <v>0</v>
      </c>
      <c r="AA7053" s="17">
        <f t="shared" si="773"/>
        <v>3.0316000000000001</v>
      </c>
      <c r="AB7053" s="17">
        <f t="shared" si="774"/>
        <v>11.66</v>
      </c>
      <c r="AC7053" s="17">
        <f t="shared" si="775"/>
        <v>0</v>
      </c>
      <c r="AD7053" s="17">
        <f t="shared" si="776"/>
        <v>23.32</v>
      </c>
    </row>
    <row r="7054" spans="1:30">
      <c r="A7054">
        <v>7053</v>
      </c>
      <c r="B7054" t="s">
        <v>9269</v>
      </c>
      <c r="C7054" s="4">
        <v>42715</v>
      </c>
      <c r="D7054" s="4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 s="17">
        <v>13.941000000000001</v>
      </c>
      <c r="V7054">
        <f t="shared" si="770"/>
        <v>2016</v>
      </c>
      <c r="W7054" t="str">
        <f t="shared" si="771"/>
        <v>Dec</v>
      </c>
      <c r="X7054" s="9" t="str">
        <f>Sample___Superstore[[#This Row],[Order Year]]&amp;"-"&amp;Sample___Superstore[[#This Row],[Order Month]]</f>
        <v>2016-Dec</v>
      </c>
      <c r="Y7054" s="10">
        <f>Sample___Superstore6[[#This Row],[Profit]]/Sample___Superstore6[[#This Row],[Sales]]</f>
        <v>0.45</v>
      </c>
      <c r="Z7054" s="9">
        <f t="shared" si="772"/>
        <v>0</v>
      </c>
      <c r="AA7054" s="17">
        <f t="shared" si="773"/>
        <v>13.941000000000001</v>
      </c>
      <c r="AB7054" s="17">
        <f t="shared" si="774"/>
        <v>30.98</v>
      </c>
      <c r="AC7054" s="17">
        <f t="shared" si="775"/>
        <v>0</v>
      </c>
      <c r="AD7054" s="17">
        <f t="shared" si="776"/>
        <v>30.98</v>
      </c>
    </row>
    <row r="7055" spans="1:30">
      <c r="A7055">
        <v>7054</v>
      </c>
      <c r="B7055" t="s">
        <v>9269</v>
      </c>
      <c r="C7055" s="4">
        <v>42715</v>
      </c>
      <c r="D7055" s="4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 s="17">
        <v>25.191600000000001</v>
      </c>
      <c r="V7055">
        <f t="shared" si="770"/>
        <v>2016</v>
      </c>
      <c r="W7055" t="str">
        <f t="shared" si="771"/>
        <v>Dec</v>
      </c>
      <c r="X7055" s="9" t="str">
        <f>Sample___Superstore[[#This Row],[Order Year]]&amp;"-"&amp;Sample___Superstore[[#This Row],[Order Month]]</f>
        <v>2016-Dec</v>
      </c>
      <c r="Y7055" s="10">
        <f>Sample___Superstore6[[#This Row],[Profit]]/Sample___Superstore6[[#This Row],[Sales]]</f>
        <v>0.21000000000000002</v>
      </c>
      <c r="Z7055" s="9">
        <f t="shared" si="772"/>
        <v>0</v>
      </c>
      <c r="AA7055" s="17">
        <f t="shared" si="773"/>
        <v>6.2979000000000003</v>
      </c>
      <c r="AB7055" s="17">
        <f t="shared" si="774"/>
        <v>29.99</v>
      </c>
      <c r="AC7055" s="17">
        <f t="shared" si="775"/>
        <v>0</v>
      </c>
      <c r="AD7055" s="17">
        <f t="shared" si="776"/>
        <v>119.96</v>
      </c>
    </row>
    <row r="7056" spans="1:30">
      <c r="A7056">
        <v>7055</v>
      </c>
      <c r="B7056" t="s">
        <v>9269</v>
      </c>
      <c r="C7056" s="4">
        <v>42715</v>
      </c>
      <c r="D7056" s="4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 s="17">
        <v>-31.843</v>
      </c>
      <c r="V7056">
        <f t="shared" si="770"/>
        <v>2016</v>
      </c>
      <c r="W7056" t="str">
        <f t="shared" si="771"/>
        <v>Dec</v>
      </c>
      <c r="X7056" s="9" t="str">
        <f>Sample___Superstore[[#This Row],[Order Year]]&amp;"-"&amp;Sample___Superstore[[#This Row],[Order Month]]</f>
        <v>2016-Dec</v>
      </c>
      <c r="Y7056" s="10">
        <f>Sample___Superstore6[[#This Row],[Profit]]/Sample___Superstore6[[#This Row],[Sales]]</f>
        <v>-8.7499999999999994E-2</v>
      </c>
      <c r="Z7056" s="9">
        <f t="shared" si="772"/>
        <v>0</v>
      </c>
      <c r="AA7056" s="17">
        <f t="shared" si="773"/>
        <v>-6.3685999999999998</v>
      </c>
      <c r="AB7056" s="17">
        <f t="shared" si="774"/>
        <v>72.784000000000006</v>
      </c>
      <c r="AC7056" s="17">
        <f t="shared" si="775"/>
        <v>72.784000000000006</v>
      </c>
      <c r="AD7056" s="17">
        <f t="shared" si="776"/>
        <v>291.13600000000002</v>
      </c>
    </row>
    <row r="7057" spans="1:30">
      <c r="A7057">
        <v>7056</v>
      </c>
      <c r="B7057" t="s">
        <v>9269</v>
      </c>
      <c r="C7057" s="4">
        <v>42715</v>
      </c>
      <c r="D7057" s="4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 s="17">
        <v>11.19</v>
      </c>
      <c r="V7057">
        <f t="shared" si="770"/>
        <v>2016</v>
      </c>
      <c r="W7057" t="str">
        <f t="shared" si="771"/>
        <v>Dec</v>
      </c>
      <c r="X7057" s="9" t="str">
        <f>Sample___Superstore[[#This Row],[Order Year]]&amp;"-"&amp;Sample___Superstore[[#This Row],[Order Month]]</f>
        <v>2016-Dec</v>
      </c>
      <c r="Y7057" s="10">
        <f>Sample___Superstore6[[#This Row],[Profit]]/Sample___Superstore6[[#This Row],[Sales]]</f>
        <v>0.3125</v>
      </c>
      <c r="Z7057" s="9">
        <f t="shared" si="772"/>
        <v>0</v>
      </c>
      <c r="AA7057" s="17">
        <f t="shared" si="773"/>
        <v>3.73</v>
      </c>
      <c r="AB7057" s="17">
        <f t="shared" si="774"/>
        <v>11.936</v>
      </c>
      <c r="AC7057" s="17">
        <f t="shared" si="775"/>
        <v>7.1616</v>
      </c>
      <c r="AD7057" s="17">
        <f t="shared" si="776"/>
        <v>28.6464</v>
      </c>
    </row>
    <row r="7058" spans="1:30">
      <c r="A7058">
        <v>7057</v>
      </c>
      <c r="B7058" t="s">
        <v>9269</v>
      </c>
      <c r="C7058" s="4">
        <v>42715</v>
      </c>
      <c r="D7058" s="4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 s="17">
        <v>39.873600000000003</v>
      </c>
      <c r="V7058">
        <f t="shared" si="770"/>
        <v>2016</v>
      </c>
      <c r="W7058" t="str">
        <f t="shared" si="771"/>
        <v>Dec</v>
      </c>
      <c r="X7058" s="9" t="str">
        <f>Sample___Superstore[[#This Row],[Order Year]]&amp;"-"&amp;Sample___Superstore[[#This Row],[Order Month]]</f>
        <v>2016-Dec</v>
      </c>
      <c r="Y7058" s="10">
        <f>Sample___Superstore6[[#This Row],[Profit]]/Sample___Superstore6[[#This Row],[Sales]]</f>
        <v>0.32500000000000001</v>
      </c>
      <c r="Z7058" s="9">
        <f t="shared" si="772"/>
        <v>0</v>
      </c>
      <c r="AA7058" s="17">
        <f t="shared" si="773"/>
        <v>4.4304000000000006</v>
      </c>
      <c r="AB7058" s="17">
        <f t="shared" si="774"/>
        <v>13.632</v>
      </c>
      <c r="AC7058" s="17">
        <f t="shared" si="775"/>
        <v>24.537600000000001</v>
      </c>
      <c r="AD7058" s="17">
        <f t="shared" si="776"/>
        <v>98.150400000000005</v>
      </c>
    </row>
    <row r="7059" spans="1:30">
      <c r="A7059">
        <v>7058</v>
      </c>
      <c r="B7059" t="s">
        <v>9269</v>
      </c>
      <c r="C7059" s="4">
        <v>42715</v>
      </c>
      <c r="D7059" s="4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 s="17">
        <v>111.517</v>
      </c>
      <c r="V7059">
        <f t="shared" si="770"/>
        <v>2016</v>
      </c>
      <c r="W7059" t="str">
        <f t="shared" si="771"/>
        <v>Dec</v>
      </c>
      <c r="X7059" s="9" t="str">
        <f>Sample___Superstore[[#This Row],[Order Year]]&amp;"-"&amp;Sample___Superstore[[#This Row],[Order Month]]</f>
        <v>2016-Dec</v>
      </c>
      <c r="Y7059" s="10">
        <f>Sample___Superstore6[[#This Row],[Profit]]/Sample___Superstore6[[#This Row],[Sales]]</f>
        <v>0.125</v>
      </c>
      <c r="Z7059" s="9">
        <f t="shared" si="772"/>
        <v>0</v>
      </c>
      <c r="AA7059" s="17">
        <f t="shared" si="773"/>
        <v>15.930999999999999</v>
      </c>
      <c r="AB7059" s="17">
        <f t="shared" si="774"/>
        <v>127.44799999999999</v>
      </c>
      <c r="AC7059" s="17">
        <f t="shared" si="775"/>
        <v>178.4272</v>
      </c>
      <c r="AD7059" s="17">
        <f t="shared" si="776"/>
        <v>713.7088</v>
      </c>
    </row>
    <row r="7060" spans="1:30">
      <c r="A7060">
        <v>7059</v>
      </c>
      <c r="B7060" t="s">
        <v>9269</v>
      </c>
      <c r="C7060" s="4">
        <v>42715</v>
      </c>
      <c r="D7060" s="4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 s="17">
        <v>2.0087999999999999</v>
      </c>
      <c r="V7060">
        <f t="shared" si="770"/>
        <v>2016</v>
      </c>
      <c r="W7060" t="str">
        <f t="shared" si="771"/>
        <v>Dec</v>
      </c>
      <c r="X7060" s="9" t="str">
        <f>Sample___Superstore[[#This Row],[Order Year]]&amp;"-"&amp;Sample___Superstore[[#This Row],[Order Month]]</f>
        <v>2016-Dec</v>
      </c>
      <c r="Y7060" s="10">
        <f>Sample___Superstore6[[#This Row],[Profit]]/Sample___Superstore6[[#This Row],[Sales]]</f>
        <v>0.04</v>
      </c>
      <c r="Z7060" s="9">
        <f t="shared" si="772"/>
        <v>0</v>
      </c>
      <c r="AA7060" s="17">
        <f t="shared" si="773"/>
        <v>0.66959999999999997</v>
      </c>
      <c r="AB7060" s="17">
        <f t="shared" si="774"/>
        <v>16.739999999999998</v>
      </c>
      <c r="AC7060" s="17">
        <f t="shared" si="775"/>
        <v>0</v>
      </c>
      <c r="AD7060" s="17">
        <f t="shared" si="776"/>
        <v>50.22</v>
      </c>
    </row>
    <row r="7061" spans="1:30">
      <c r="A7061">
        <v>7060</v>
      </c>
      <c r="B7061" t="s">
        <v>9269</v>
      </c>
      <c r="C7061" s="4">
        <v>42715</v>
      </c>
      <c r="D7061" s="4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 s="17">
        <v>24.191800000000001</v>
      </c>
      <c r="V7061">
        <f t="shared" si="770"/>
        <v>2016</v>
      </c>
      <c r="W7061" t="str">
        <f t="shared" si="771"/>
        <v>Dec</v>
      </c>
      <c r="X7061" s="9" t="str">
        <f>Sample___Superstore[[#This Row],[Order Year]]&amp;"-"&amp;Sample___Superstore[[#This Row],[Order Month]]</f>
        <v>2016-Dec</v>
      </c>
      <c r="Y7061" s="10">
        <f>Sample___Superstore6[[#This Row],[Profit]]/Sample___Superstore6[[#This Row],[Sales]]</f>
        <v>0.28999999999999998</v>
      </c>
      <c r="Z7061" s="9">
        <f t="shared" si="772"/>
        <v>0</v>
      </c>
      <c r="AA7061" s="17">
        <f t="shared" si="773"/>
        <v>12.0959</v>
      </c>
      <c r="AB7061" s="17">
        <f t="shared" si="774"/>
        <v>41.71</v>
      </c>
      <c r="AC7061" s="17">
        <f t="shared" si="775"/>
        <v>0</v>
      </c>
      <c r="AD7061" s="17">
        <f t="shared" si="776"/>
        <v>83.42</v>
      </c>
    </row>
    <row r="7062" spans="1:30">
      <c r="A7062">
        <v>7061</v>
      </c>
      <c r="B7062" t="s">
        <v>9269</v>
      </c>
      <c r="C7062" s="4">
        <v>42715</v>
      </c>
      <c r="D7062" s="4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 s="17">
        <v>2.1286</v>
      </c>
      <c r="V7062">
        <f t="shared" si="770"/>
        <v>2016</v>
      </c>
      <c r="W7062" t="str">
        <f t="shared" si="771"/>
        <v>Dec</v>
      </c>
      <c r="X7062" s="9" t="str">
        <f>Sample___Superstore[[#This Row],[Order Year]]&amp;"-"&amp;Sample___Superstore[[#This Row],[Order Month]]</f>
        <v>2016-Dec</v>
      </c>
      <c r="Y7062" s="10">
        <f>Sample___Superstore6[[#This Row],[Profit]]/Sample___Superstore6[[#This Row],[Sales]]</f>
        <v>0.36249999999999999</v>
      </c>
      <c r="Z7062" s="9">
        <f t="shared" si="772"/>
        <v>0</v>
      </c>
      <c r="AA7062" s="17">
        <f t="shared" si="773"/>
        <v>1.0643</v>
      </c>
      <c r="AB7062" s="17">
        <f t="shared" si="774"/>
        <v>2.9359999999999999</v>
      </c>
      <c r="AC7062" s="17">
        <f t="shared" si="775"/>
        <v>1.1744000000000001</v>
      </c>
      <c r="AD7062" s="17">
        <f t="shared" si="776"/>
        <v>4.6975999999999996</v>
      </c>
    </row>
    <row r="7063" spans="1:30">
      <c r="A7063">
        <v>7062</v>
      </c>
      <c r="B7063" t="s">
        <v>9272</v>
      </c>
      <c r="C7063" s="4">
        <v>42038</v>
      </c>
      <c r="D7063" s="4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 s="17">
        <v>4.0986000000000002</v>
      </c>
      <c r="V7063">
        <f t="shared" si="770"/>
        <v>2015</v>
      </c>
      <c r="W7063" t="str">
        <f t="shared" si="771"/>
        <v>Feb</v>
      </c>
      <c r="X7063" s="9" t="str">
        <f>Sample___Superstore[[#This Row],[Order Year]]&amp;"-"&amp;Sample___Superstore[[#This Row],[Order Month]]</f>
        <v>2015-Feb</v>
      </c>
      <c r="Y7063" s="10">
        <f>Sample___Superstore6[[#This Row],[Profit]]/Sample___Superstore6[[#This Row],[Sales]]</f>
        <v>0.33750000000000002</v>
      </c>
      <c r="Z7063" s="9">
        <f t="shared" si="772"/>
        <v>2</v>
      </c>
      <c r="AA7063" s="17">
        <f t="shared" si="773"/>
        <v>1.3662000000000001</v>
      </c>
      <c r="AB7063" s="17">
        <f t="shared" si="774"/>
        <v>4.048</v>
      </c>
      <c r="AC7063" s="17">
        <f t="shared" si="775"/>
        <v>2.4288000000000003</v>
      </c>
      <c r="AD7063" s="17">
        <f t="shared" si="776"/>
        <v>9.7151999999999994</v>
      </c>
    </row>
    <row r="7064" spans="1:30">
      <c r="A7064">
        <v>7063</v>
      </c>
      <c r="B7064" t="s">
        <v>9273</v>
      </c>
      <c r="C7064" s="4">
        <v>42733</v>
      </c>
      <c r="D7064" s="4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 s="17">
        <v>10.422000000000001</v>
      </c>
      <c r="V7064">
        <f t="shared" si="770"/>
        <v>2016</v>
      </c>
      <c r="W7064" t="str">
        <f t="shared" si="771"/>
        <v>Dec</v>
      </c>
      <c r="X7064" s="9" t="str">
        <f>Sample___Superstore[[#This Row],[Order Year]]&amp;"-"&amp;Sample___Superstore[[#This Row],[Order Month]]</f>
        <v>2016-Dec</v>
      </c>
      <c r="Y7064" s="10">
        <f>Sample___Superstore6[[#This Row],[Profit]]/Sample___Superstore6[[#This Row],[Sales]]</f>
        <v>0.375</v>
      </c>
      <c r="Z7064" s="9">
        <f t="shared" si="772"/>
        <v>2</v>
      </c>
      <c r="AA7064" s="17">
        <f t="shared" si="773"/>
        <v>3.4740000000000002</v>
      </c>
      <c r="AB7064" s="17">
        <f t="shared" si="774"/>
        <v>9.2640000000000011</v>
      </c>
      <c r="AC7064" s="17">
        <f t="shared" si="775"/>
        <v>5.5584000000000007</v>
      </c>
      <c r="AD7064" s="17">
        <f t="shared" si="776"/>
        <v>22.233600000000003</v>
      </c>
    </row>
    <row r="7065" spans="1:30">
      <c r="A7065">
        <v>7064</v>
      </c>
      <c r="B7065" t="s">
        <v>9274</v>
      </c>
      <c r="C7065" s="4">
        <v>42978</v>
      </c>
      <c r="D7065" s="4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 s="17">
        <v>0.69840000000000002</v>
      </c>
      <c r="V7065">
        <f t="shared" si="770"/>
        <v>2017</v>
      </c>
      <c r="W7065" t="str">
        <f t="shared" si="771"/>
        <v>Aug</v>
      </c>
      <c r="X7065" s="9" t="str">
        <f>Sample___Superstore[[#This Row],[Order Year]]&amp;"-"&amp;Sample___Superstore[[#This Row],[Order Month]]</f>
        <v>2017-Aug</v>
      </c>
      <c r="Y7065" s="10">
        <f>Sample___Superstore6[[#This Row],[Profit]]/Sample___Superstore6[[#This Row],[Sales]]</f>
        <v>0.1125</v>
      </c>
      <c r="Z7065" s="9">
        <f t="shared" si="772"/>
        <v>5</v>
      </c>
      <c r="AA7065" s="17">
        <f t="shared" si="773"/>
        <v>0.34920000000000001</v>
      </c>
      <c r="AB7065" s="17">
        <f t="shared" si="774"/>
        <v>3.1040000000000001</v>
      </c>
      <c r="AC7065" s="17">
        <f t="shared" si="775"/>
        <v>1.2416</v>
      </c>
      <c r="AD7065" s="17">
        <f t="shared" si="776"/>
        <v>4.9664000000000001</v>
      </c>
    </row>
    <row r="7066" spans="1:30">
      <c r="A7066">
        <v>7065</v>
      </c>
      <c r="B7066" t="s">
        <v>9275</v>
      </c>
      <c r="C7066" s="4">
        <v>42770</v>
      </c>
      <c r="D7066" s="4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 s="17">
        <v>8.4941999999999993</v>
      </c>
      <c r="V7066">
        <f t="shared" si="770"/>
        <v>2017</v>
      </c>
      <c r="W7066" t="str">
        <f t="shared" si="771"/>
        <v>Feb</v>
      </c>
      <c r="X7066" s="9" t="str">
        <f>Sample___Superstore[[#This Row],[Order Year]]&amp;"-"&amp;Sample___Superstore[[#This Row],[Order Month]]</f>
        <v>2017-Feb</v>
      </c>
      <c r="Y7066" s="10">
        <f>Sample___Superstore6[[#This Row],[Profit]]/Sample___Superstore6[[#This Row],[Sales]]</f>
        <v>0.25999999999999995</v>
      </c>
      <c r="Z7066" s="9">
        <f t="shared" si="772"/>
        <v>5</v>
      </c>
      <c r="AA7066" s="17">
        <f t="shared" si="773"/>
        <v>2.8313999999999999</v>
      </c>
      <c r="AB7066" s="17">
        <f t="shared" si="774"/>
        <v>10.89</v>
      </c>
      <c r="AC7066" s="17">
        <f t="shared" si="775"/>
        <v>0</v>
      </c>
      <c r="AD7066" s="17">
        <f t="shared" si="776"/>
        <v>32.67</v>
      </c>
    </row>
    <row r="7067" spans="1:30">
      <c r="A7067">
        <v>7066</v>
      </c>
      <c r="B7067" t="s">
        <v>9276</v>
      </c>
      <c r="C7067" s="4">
        <v>41979</v>
      </c>
      <c r="D7067" s="4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 s="17">
        <v>327.94580000000002</v>
      </c>
      <c r="V7067">
        <f t="shared" si="770"/>
        <v>2014</v>
      </c>
      <c r="W7067" t="str">
        <f t="shared" si="771"/>
        <v>Dec</v>
      </c>
      <c r="X7067" s="9" t="str">
        <f>Sample___Superstore[[#This Row],[Order Year]]&amp;"-"&amp;Sample___Superstore[[#This Row],[Order Month]]</f>
        <v>2014-Dec</v>
      </c>
      <c r="Y7067" s="10">
        <f>Sample___Superstore6[[#This Row],[Profit]]/Sample___Superstore6[[#This Row],[Sales]]</f>
        <v>0.26</v>
      </c>
      <c r="Z7067" s="9">
        <f t="shared" si="772"/>
        <v>2</v>
      </c>
      <c r="AA7067" s="17">
        <f t="shared" si="773"/>
        <v>46.849400000000003</v>
      </c>
      <c r="AB7067" s="17">
        <f t="shared" si="774"/>
        <v>180.19</v>
      </c>
      <c r="AC7067" s="17">
        <f t="shared" si="775"/>
        <v>0</v>
      </c>
      <c r="AD7067" s="17">
        <f t="shared" si="776"/>
        <v>1261.33</v>
      </c>
    </row>
    <row r="7068" spans="1:30">
      <c r="A7068">
        <v>7067</v>
      </c>
      <c r="B7068" t="s">
        <v>9277</v>
      </c>
      <c r="C7068" s="4">
        <v>42520</v>
      </c>
      <c r="D7068" s="4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 s="17">
        <v>18.662400000000002</v>
      </c>
      <c r="V7068">
        <f t="shared" si="770"/>
        <v>2016</v>
      </c>
      <c r="W7068" t="str">
        <f t="shared" si="771"/>
        <v>May</v>
      </c>
      <c r="X7068" s="9" t="str">
        <f>Sample___Superstore[[#This Row],[Order Year]]&amp;"-"&amp;Sample___Superstore[[#This Row],[Order Month]]</f>
        <v>2016-May</v>
      </c>
      <c r="Y7068" s="10">
        <f>Sample___Superstore6[[#This Row],[Profit]]/Sample___Superstore6[[#This Row],[Sales]]</f>
        <v>0.48000000000000004</v>
      </c>
      <c r="Z7068" s="9">
        <f t="shared" si="772"/>
        <v>4</v>
      </c>
      <c r="AA7068" s="17">
        <f t="shared" si="773"/>
        <v>3.1104000000000003</v>
      </c>
      <c r="AB7068" s="17">
        <f t="shared" si="774"/>
        <v>6.48</v>
      </c>
      <c r="AC7068" s="17">
        <f t="shared" si="775"/>
        <v>0</v>
      </c>
      <c r="AD7068" s="17">
        <f t="shared" si="776"/>
        <v>38.880000000000003</v>
      </c>
    </row>
    <row r="7069" spans="1:30">
      <c r="A7069">
        <v>7068</v>
      </c>
      <c r="B7069" t="s">
        <v>9278</v>
      </c>
      <c r="C7069" s="4">
        <v>42511</v>
      </c>
      <c r="D7069" s="4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 s="17">
        <v>-3.2406000000000001</v>
      </c>
      <c r="V7069">
        <f t="shared" si="770"/>
        <v>2016</v>
      </c>
      <c r="W7069" t="str">
        <f t="shared" si="771"/>
        <v>May</v>
      </c>
      <c r="X7069" s="9" t="str">
        <f>Sample___Superstore[[#This Row],[Order Year]]&amp;"-"&amp;Sample___Superstore[[#This Row],[Order Month]]</f>
        <v>2016-May</v>
      </c>
      <c r="Y7069" s="10">
        <f>Sample___Superstore6[[#This Row],[Profit]]/Sample___Superstore6[[#This Row],[Sales]]</f>
        <v>-1.6500000000000001</v>
      </c>
      <c r="Z7069" s="9">
        <f t="shared" si="772"/>
        <v>5</v>
      </c>
      <c r="AA7069" s="17">
        <f t="shared" si="773"/>
        <v>-1.6203000000000001</v>
      </c>
      <c r="AB7069" s="17">
        <f t="shared" si="774"/>
        <v>0.98199999999999998</v>
      </c>
      <c r="AC7069" s="17">
        <f t="shared" si="775"/>
        <v>1.5712000000000002</v>
      </c>
      <c r="AD7069" s="17">
        <f t="shared" si="776"/>
        <v>0.39279999999999982</v>
      </c>
    </row>
    <row r="7070" spans="1:30">
      <c r="A7070">
        <v>7069</v>
      </c>
      <c r="B7070" t="s">
        <v>9278</v>
      </c>
      <c r="C7070" s="4">
        <v>42511</v>
      </c>
      <c r="D7070" s="4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 s="17">
        <v>30.995999999999999</v>
      </c>
      <c r="V7070">
        <f t="shared" si="770"/>
        <v>2016</v>
      </c>
      <c r="W7070" t="str">
        <f t="shared" si="771"/>
        <v>May</v>
      </c>
      <c r="X7070" s="9" t="str">
        <f>Sample___Superstore[[#This Row],[Order Year]]&amp;"-"&amp;Sample___Superstore[[#This Row],[Order Month]]</f>
        <v>2016-May</v>
      </c>
      <c r="Y7070" s="10">
        <f>Sample___Superstore6[[#This Row],[Profit]]/Sample___Superstore6[[#This Row],[Sales]]</f>
        <v>0.37499999999999994</v>
      </c>
      <c r="Z7070" s="9">
        <f t="shared" si="772"/>
        <v>5</v>
      </c>
      <c r="AA7070" s="17">
        <f t="shared" si="773"/>
        <v>3.444</v>
      </c>
      <c r="AB7070" s="17">
        <f t="shared" si="774"/>
        <v>9.1840000000000011</v>
      </c>
      <c r="AC7070" s="17">
        <f t="shared" si="775"/>
        <v>16.531200000000002</v>
      </c>
      <c r="AD7070" s="17">
        <f t="shared" si="776"/>
        <v>66.124800000000008</v>
      </c>
    </row>
    <row r="7071" spans="1:30">
      <c r="A7071">
        <v>7070</v>
      </c>
      <c r="B7071" t="s">
        <v>9279</v>
      </c>
      <c r="C7071" s="4">
        <v>41860</v>
      </c>
      <c r="D7071" s="4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 s="17">
        <v>2.6909999999999998</v>
      </c>
      <c r="V7071">
        <f t="shared" si="770"/>
        <v>2014</v>
      </c>
      <c r="W7071" t="str">
        <f t="shared" si="771"/>
        <v>Aug</v>
      </c>
      <c r="X7071" s="9" t="str">
        <f>Sample___Superstore[[#This Row],[Order Year]]&amp;"-"&amp;Sample___Superstore[[#This Row],[Order Month]]</f>
        <v>2014-Aug</v>
      </c>
      <c r="Y7071" s="10">
        <f>Sample___Superstore6[[#This Row],[Profit]]/Sample___Superstore6[[#This Row],[Sales]]</f>
        <v>0.44999999999999996</v>
      </c>
      <c r="Z7071" s="9">
        <f t="shared" si="772"/>
        <v>5</v>
      </c>
      <c r="AA7071" s="17">
        <f t="shared" si="773"/>
        <v>2.6909999999999998</v>
      </c>
      <c r="AB7071" s="17">
        <f t="shared" si="774"/>
        <v>5.98</v>
      </c>
      <c r="AC7071" s="17">
        <f t="shared" si="775"/>
        <v>0</v>
      </c>
      <c r="AD7071" s="17">
        <f t="shared" si="776"/>
        <v>5.98</v>
      </c>
    </row>
    <row r="7072" spans="1:30">
      <c r="A7072">
        <v>7071</v>
      </c>
      <c r="B7072" t="s">
        <v>9280</v>
      </c>
      <c r="C7072" s="4">
        <v>42618</v>
      </c>
      <c r="D7072" s="4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 s="17">
        <v>3.3523999999999998</v>
      </c>
      <c r="V7072">
        <f t="shared" si="770"/>
        <v>2016</v>
      </c>
      <c r="W7072" t="str">
        <f t="shared" si="771"/>
        <v>Sep</v>
      </c>
      <c r="X7072" s="9" t="str">
        <f>Sample___Superstore[[#This Row],[Order Year]]&amp;"-"&amp;Sample___Superstore[[#This Row],[Order Month]]</f>
        <v>2016-Sep</v>
      </c>
      <c r="Y7072" s="10">
        <f>Sample___Superstore6[[#This Row],[Profit]]/Sample___Superstore6[[#This Row],[Sales]]</f>
        <v>0.36249999999999999</v>
      </c>
      <c r="Z7072" s="9">
        <f t="shared" si="772"/>
        <v>5</v>
      </c>
      <c r="AA7072" s="17">
        <f t="shared" si="773"/>
        <v>1.6761999999999999</v>
      </c>
      <c r="AB7072" s="17">
        <f t="shared" si="774"/>
        <v>4.6239999999999997</v>
      </c>
      <c r="AC7072" s="17">
        <f t="shared" si="775"/>
        <v>1.8495999999999999</v>
      </c>
      <c r="AD7072" s="17">
        <f t="shared" si="776"/>
        <v>7.3983999999999996</v>
      </c>
    </row>
    <row r="7073" spans="1:30">
      <c r="A7073">
        <v>7072</v>
      </c>
      <c r="B7073" t="s">
        <v>9281</v>
      </c>
      <c r="C7073" s="4">
        <v>42574</v>
      </c>
      <c r="D7073" s="4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 s="17">
        <v>0.33360000000000001</v>
      </c>
      <c r="V7073">
        <f t="shared" si="770"/>
        <v>2016</v>
      </c>
      <c r="W7073" t="str">
        <f t="shared" si="771"/>
        <v>Jul</v>
      </c>
      <c r="X7073" s="9" t="str">
        <f>Sample___Superstore[[#This Row],[Order Year]]&amp;"-"&amp;Sample___Superstore[[#This Row],[Order Month]]</f>
        <v>2016-Jul</v>
      </c>
      <c r="Y7073" s="10">
        <f>Sample___Superstore6[[#This Row],[Profit]]/Sample___Superstore6[[#This Row],[Sales]]</f>
        <v>7.4999999999999997E-2</v>
      </c>
      <c r="Z7073" s="9">
        <f t="shared" si="772"/>
        <v>5</v>
      </c>
      <c r="AA7073" s="17">
        <f t="shared" si="773"/>
        <v>0.1668</v>
      </c>
      <c r="AB7073" s="17">
        <f t="shared" si="774"/>
        <v>2.2240000000000002</v>
      </c>
      <c r="AC7073" s="17">
        <f t="shared" si="775"/>
        <v>0.88960000000000017</v>
      </c>
      <c r="AD7073" s="17">
        <f t="shared" si="776"/>
        <v>3.5584000000000002</v>
      </c>
    </row>
    <row r="7074" spans="1:30">
      <c r="A7074">
        <v>7073</v>
      </c>
      <c r="B7074" t="s">
        <v>9281</v>
      </c>
      <c r="C7074" s="4">
        <v>42574</v>
      </c>
      <c r="D7074" s="4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 s="17">
        <v>1.8144</v>
      </c>
      <c r="V7074">
        <f t="shared" si="770"/>
        <v>2016</v>
      </c>
      <c r="W7074" t="str">
        <f t="shared" si="771"/>
        <v>Jul</v>
      </c>
      <c r="X7074" s="9" t="str">
        <f>Sample___Superstore[[#This Row],[Order Year]]&amp;"-"&amp;Sample___Superstore[[#This Row],[Order Month]]</f>
        <v>2016-Jul</v>
      </c>
      <c r="Y7074" s="10">
        <f>Sample___Superstore6[[#This Row],[Profit]]/Sample___Superstore6[[#This Row],[Sales]]</f>
        <v>0.35</v>
      </c>
      <c r="Z7074" s="9">
        <f t="shared" si="772"/>
        <v>5</v>
      </c>
      <c r="AA7074" s="17">
        <f t="shared" si="773"/>
        <v>1.8144</v>
      </c>
      <c r="AB7074" s="17">
        <f t="shared" si="774"/>
        <v>5.1840000000000002</v>
      </c>
      <c r="AC7074" s="17">
        <f t="shared" si="775"/>
        <v>1.0368000000000002</v>
      </c>
      <c r="AD7074" s="17">
        <f t="shared" si="776"/>
        <v>4.1471999999999998</v>
      </c>
    </row>
    <row r="7075" spans="1:30">
      <c r="A7075">
        <v>7074</v>
      </c>
      <c r="B7075" t="s">
        <v>9281</v>
      </c>
      <c r="C7075" s="4">
        <v>42574</v>
      </c>
      <c r="D7075" s="4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 s="17">
        <v>15.393000000000001</v>
      </c>
      <c r="V7075">
        <f t="shared" si="770"/>
        <v>2016</v>
      </c>
      <c r="W7075" t="str">
        <f t="shared" si="771"/>
        <v>Jul</v>
      </c>
      <c r="X7075" s="9" t="str">
        <f>Sample___Superstore[[#This Row],[Order Year]]&amp;"-"&amp;Sample___Superstore[[#This Row],[Order Month]]</f>
        <v>2016-Jul</v>
      </c>
      <c r="Y7075" s="10">
        <f>Sample___Superstore6[[#This Row],[Profit]]/Sample___Superstore6[[#This Row],[Sales]]</f>
        <v>8.7500000000000008E-2</v>
      </c>
      <c r="Z7075" s="9">
        <f t="shared" si="772"/>
        <v>5</v>
      </c>
      <c r="AA7075" s="17">
        <f t="shared" si="773"/>
        <v>3.0786000000000002</v>
      </c>
      <c r="AB7075" s="17">
        <f t="shared" si="774"/>
        <v>35.183999999999997</v>
      </c>
      <c r="AC7075" s="17">
        <f t="shared" si="775"/>
        <v>35.183999999999997</v>
      </c>
      <c r="AD7075" s="17">
        <f t="shared" si="776"/>
        <v>140.73599999999999</v>
      </c>
    </row>
    <row r="7076" spans="1:30">
      <c r="A7076">
        <v>7075</v>
      </c>
      <c r="B7076" t="s">
        <v>9281</v>
      </c>
      <c r="C7076" s="4">
        <v>42574</v>
      </c>
      <c r="D7076" s="4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 s="17">
        <v>-8.3160000000000007</v>
      </c>
      <c r="V7076">
        <f t="shared" si="770"/>
        <v>2016</v>
      </c>
      <c r="W7076" t="str">
        <f t="shared" si="771"/>
        <v>Jul</v>
      </c>
      <c r="X7076" s="9" t="str">
        <f>Sample___Superstore[[#This Row],[Order Year]]&amp;"-"&amp;Sample___Superstore[[#This Row],[Order Month]]</f>
        <v>2016-Jul</v>
      </c>
      <c r="Y7076" s="10">
        <f>Sample___Superstore6[[#This Row],[Profit]]/Sample___Superstore6[[#This Row],[Sales]]</f>
        <v>-1.7500000000000002</v>
      </c>
      <c r="Z7076" s="9">
        <f t="shared" si="772"/>
        <v>5</v>
      </c>
      <c r="AA7076" s="17">
        <f t="shared" si="773"/>
        <v>-2.0790000000000002</v>
      </c>
      <c r="AB7076" s="17">
        <f t="shared" si="774"/>
        <v>1.1879999999999999</v>
      </c>
      <c r="AC7076" s="17">
        <f t="shared" si="775"/>
        <v>3.8016000000000001</v>
      </c>
      <c r="AD7076" s="17">
        <f t="shared" si="776"/>
        <v>0.95039999999999969</v>
      </c>
    </row>
    <row r="7077" spans="1:30">
      <c r="A7077">
        <v>7076</v>
      </c>
      <c r="B7077" t="s">
        <v>9281</v>
      </c>
      <c r="C7077" s="4">
        <v>42574</v>
      </c>
      <c r="D7077" s="4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 s="17">
        <v>1.0007999999999999</v>
      </c>
      <c r="V7077">
        <f t="shared" si="770"/>
        <v>2016</v>
      </c>
      <c r="W7077" t="str">
        <f t="shared" si="771"/>
        <v>Jul</v>
      </c>
      <c r="X7077" s="9" t="str">
        <f>Sample___Superstore[[#This Row],[Order Year]]&amp;"-"&amp;Sample___Superstore[[#This Row],[Order Month]]</f>
        <v>2016-Jul</v>
      </c>
      <c r="Y7077" s="10">
        <f>Sample___Superstore6[[#This Row],[Profit]]/Sample___Superstore6[[#This Row],[Sales]]</f>
        <v>7.4999999999999997E-2</v>
      </c>
      <c r="Z7077" s="9">
        <f t="shared" si="772"/>
        <v>5</v>
      </c>
      <c r="AA7077" s="17">
        <f t="shared" si="773"/>
        <v>0.50039999999999996</v>
      </c>
      <c r="AB7077" s="17">
        <f t="shared" si="774"/>
        <v>6.6719999999999997</v>
      </c>
      <c r="AC7077" s="17">
        <f t="shared" si="775"/>
        <v>2.6688000000000001</v>
      </c>
      <c r="AD7077" s="17">
        <f t="shared" si="776"/>
        <v>10.6752</v>
      </c>
    </row>
    <row r="7078" spans="1:30">
      <c r="A7078">
        <v>7077</v>
      </c>
      <c r="B7078" t="s">
        <v>9282</v>
      </c>
      <c r="C7078" s="4">
        <v>42502</v>
      </c>
      <c r="D7078" s="4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 s="17">
        <v>26.901</v>
      </c>
      <c r="V7078">
        <f t="shared" si="770"/>
        <v>2016</v>
      </c>
      <c r="W7078" t="str">
        <f t="shared" si="771"/>
        <v>May</v>
      </c>
      <c r="X7078" s="9" t="str">
        <f>Sample___Superstore[[#This Row],[Order Year]]&amp;"-"&amp;Sample___Superstore[[#This Row],[Order Month]]</f>
        <v>2016-May</v>
      </c>
      <c r="Y7078" s="10">
        <f>Sample___Superstore6[[#This Row],[Profit]]/Sample___Superstore6[[#This Row],[Sales]]</f>
        <v>0.49</v>
      </c>
      <c r="Z7078" s="9">
        <f t="shared" si="772"/>
        <v>5</v>
      </c>
      <c r="AA7078" s="17">
        <f t="shared" si="773"/>
        <v>5.3802000000000003</v>
      </c>
      <c r="AB7078" s="17">
        <f t="shared" si="774"/>
        <v>10.98</v>
      </c>
      <c r="AC7078" s="17">
        <f t="shared" si="775"/>
        <v>0</v>
      </c>
      <c r="AD7078" s="17">
        <f t="shared" si="776"/>
        <v>54.9</v>
      </c>
    </row>
    <row r="7079" spans="1:30">
      <c r="A7079">
        <v>7078</v>
      </c>
      <c r="B7079" t="s">
        <v>9283</v>
      </c>
      <c r="C7079" s="4">
        <v>42615</v>
      </c>
      <c r="D7079" s="4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 s="17">
        <v>-17.565100000000001</v>
      </c>
      <c r="V7079">
        <f t="shared" si="770"/>
        <v>2016</v>
      </c>
      <c r="W7079" t="str">
        <f t="shared" si="771"/>
        <v>Sep</v>
      </c>
      <c r="X7079" s="9" t="str">
        <f>Sample___Superstore[[#This Row],[Order Year]]&amp;"-"&amp;Sample___Superstore[[#This Row],[Order Month]]</f>
        <v>2016-Sep</v>
      </c>
      <c r="Y7079" s="10">
        <f>Sample___Superstore6[[#This Row],[Profit]]/Sample___Superstore6[[#This Row],[Sales]]</f>
        <v>-0.76666666666666672</v>
      </c>
      <c r="Z7079" s="9">
        <f t="shared" si="772"/>
        <v>4</v>
      </c>
      <c r="AA7079" s="17">
        <f t="shared" si="773"/>
        <v>-2.5093000000000001</v>
      </c>
      <c r="AB7079" s="17">
        <f t="shared" si="774"/>
        <v>3.2730000000000001</v>
      </c>
      <c r="AC7079" s="17">
        <f t="shared" si="775"/>
        <v>16.037700000000001</v>
      </c>
      <c r="AD7079" s="17">
        <f t="shared" si="776"/>
        <v>6.8733000000000004</v>
      </c>
    </row>
    <row r="7080" spans="1:30">
      <c r="A7080">
        <v>7079</v>
      </c>
      <c r="B7080" t="s">
        <v>9283</v>
      </c>
      <c r="C7080" s="4">
        <v>42615</v>
      </c>
      <c r="D7080" s="4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 s="17">
        <v>34.813800000000001</v>
      </c>
      <c r="V7080">
        <f t="shared" si="770"/>
        <v>2016</v>
      </c>
      <c r="W7080" t="str">
        <f t="shared" si="771"/>
        <v>Sep</v>
      </c>
      <c r="X7080" s="9" t="str">
        <f>Sample___Superstore[[#This Row],[Order Year]]&amp;"-"&amp;Sample___Superstore[[#This Row],[Order Month]]</f>
        <v>2016-Sep</v>
      </c>
      <c r="Y7080" s="10">
        <f>Sample___Superstore6[[#This Row],[Profit]]/Sample___Superstore6[[#This Row],[Sales]]</f>
        <v>0.11249999999999999</v>
      </c>
      <c r="Z7080" s="9">
        <f t="shared" si="772"/>
        <v>4</v>
      </c>
      <c r="AA7080" s="17">
        <f t="shared" si="773"/>
        <v>3.8681999999999999</v>
      </c>
      <c r="AB7080" s="17">
        <f t="shared" si="774"/>
        <v>34.384</v>
      </c>
      <c r="AC7080" s="17">
        <f t="shared" si="775"/>
        <v>61.891200000000005</v>
      </c>
      <c r="AD7080" s="17">
        <f t="shared" si="776"/>
        <v>247.56480000000002</v>
      </c>
    </row>
    <row r="7081" spans="1:30">
      <c r="A7081">
        <v>7080</v>
      </c>
      <c r="B7081" t="s">
        <v>9283</v>
      </c>
      <c r="C7081" s="4">
        <v>42615</v>
      </c>
      <c r="D7081" s="4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 s="17">
        <v>3.4047999999999998</v>
      </c>
      <c r="V7081">
        <f t="shared" si="770"/>
        <v>2016</v>
      </c>
      <c r="W7081" t="str">
        <f t="shared" si="771"/>
        <v>Sep</v>
      </c>
      <c r="X7081" s="9" t="str">
        <f>Sample___Superstore[[#This Row],[Order Year]]&amp;"-"&amp;Sample___Superstore[[#This Row],[Order Month]]</f>
        <v>2016-Sep</v>
      </c>
      <c r="Y7081" s="10">
        <f>Sample___Superstore6[[#This Row],[Profit]]/Sample___Superstore6[[#This Row],[Sales]]</f>
        <v>0.17499999999999999</v>
      </c>
      <c r="Z7081" s="9">
        <f t="shared" si="772"/>
        <v>4</v>
      </c>
      <c r="AA7081" s="17">
        <f t="shared" si="773"/>
        <v>0.85119999999999996</v>
      </c>
      <c r="AB7081" s="17">
        <f t="shared" si="774"/>
        <v>4.8639999999999999</v>
      </c>
      <c r="AC7081" s="17">
        <f t="shared" si="775"/>
        <v>3.8912</v>
      </c>
      <c r="AD7081" s="17">
        <f t="shared" si="776"/>
        <v>15.5648</v>
      </c>
    </row>
    <row r="7082" spans="1:30">
      <c r="A7082">
        <v>7081</v>
      </c>
      <c r="B7082" t="s">
        <v>9283</v>
      </c>
      <c r="C7082" s="4">
        <v>42615</v>
      </c>
      <c r="D7082" s="4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 s="17">
        <v>-149.63069999999999</v>
      </c>
      <c r="V7082">
        <f t="shared" si="770"/>
        <v>2016</v>
      </c>
      <c r="W7082" t="str">
        <f t="shared" si="771"/>
        <v>Sep</v>
      </c>
      <c r="X7082" s="9" t="str">
        <f>Sample___Superstore[[#This Row],[Order Year]]&amp;"-"&amp;Sample___Superstore[[#This Row],[Order Month]]</f>
        <v>2016-Sep</v>
      </c>
      <c r="Y7082" s="10">
        <f>Sample___Superstore6[[#This Row],[Profit]]/Sample___Superstore6[[#This Row],[Sales]]</f>
        <v>-0.31666666666666665</v>
      </c>
      <c r="Z7082" s="9">
        <f t="shared" si="772"/>
        <v>4</v>
      </c>
      <c r="AA7082" s="17">
        <f t="shared" si="773"/>
        <v>-49.876899999999999</v>
      </c>
      <c r="AB7082" s="17">
        <f t="shared" si="774"/>
        <v>157.506</v>
      </c>
      <c r="AC7082" s="17">
        <f t="shared" si="775"/>
        <v>189.00720000000001</v>
      </c>
      <c r="AD7082" s="17">
        <f t="shared" si="776"/>
        <v>283.51079999999996</v>
      </c>
    </row>
    <row r="7083" spans="1:30">
      <c r="A7083">
        <v>7082</v>
      </c>
      <c r="B7083" t="s">
        <v>9283</v>
      </c>
      <c r="C7083" s="4">
        <v>42615</v>
      </c>
      <c r="D7083" s="4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 s="17">
        <v>303.80399999999997</v>
      </c>
      <c r="V7083">
        <f t="shared" si="770"/>
        <v>2016</v>
      </c>
      <c r="W7083" t="str">
        <f t="shared" si="771"/>
        <v>Sep</v>
      </c>
      <c r="X7083" s="9" t="str">
        <f>Sample___Superstore[[#This Row],[Order Year]]&amp;"-"&amp;Sample___Superstore[[#This Row],[Order Month]]</f>
        <v>2016-Sep</v>
      </c>
      <c r="Y7083" s="10">
        <f>Sample___Superstore6[[#This Row],[Profit]]/Sample___Superstore6[[#This Row],[Sales]]</f>
        <v>0.3</v>
      </c>
      <c r="Z7083" s="9">
        <f t="shared" si="772"/>
        <v>4</v>
      </c>
      <c r="AA7083" s="17">
        <f t="shared" si="773"/>
        <v>101.26799999999999</v>
      </c>
      <c r="AB7083" s="17">
        <f t="shared" si="774"/>
        <v>337.56</v>
      </c>
      <c r="AC7083" s="17">
        <f t="shared" si="775"/>
        <v>202.536</v>
      </c>
      <c r="AD7083" s="17">
        <f t="shared" si="776"/>
        <v>810.14400000000001</v>
      </c>
    </row>
    <row r="7084" spans="1:30">
      <c r="A7084">
        <v>7083</v>
      </c>
      <c r="B7084" t="s">
        <v>9283</v>
      </c>
      <c r="C7084" s="4">
        <v>42615</v>
      </c>
      <c r="D7084" s="4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 s="17">
        <v>-12.628</v>
      </c>
      <c r="V7084">
        <f t="shared" si="770"/>
        <v>2016</v>
      </c>
      <c r="W7084" t="str">
        <f t="shared" si="771"/>
        <v>Sep</v>
      </c>
      <c r="X7084" s="9" t="str">
        <f>Sample___Superstore[[#This Row],[Order Year]]&amp;"-"&amp;Sample___Superstore[[#This Row],[Order Month]]</f>
        <v>2016-Sep</v>
      </c>
      <c r="Y7084" s="10">
        <f>Sample___Superstore6[[#This Row],[Profit]]/Sample___Superstore6[[#This Row],[Sales]]</f>
        <v>-0.73333333333333339</v>
      </c>
      <c r="Z7084" s="9">
        <f t="shared" si="772"/>
        <v>4</v>
      </c>
      <c r="AA7084" s="17">
        <f t="shared" si="773"/>
        <v>-2.5255999999999998</v>
      </c>
      <c r="AB7084" s="17">
        <f t="shared" si="774"/>
        <v>3.444</v>
      </c>
      <c r="AC7084" s="17">
        <f t="shared" si="775"/>
        <v>12.053999999999998</v>
      </c>
      <c r="AD7084" s="17">
        <f t="shared" si="776"/>
        <v>5.1660000000000004</v>
      </c>
    </row>
    <row r="7085" spans="1:30">
      <c r="A7085">
        <v>7084</v>
      </c>
      <c r="B7085" t="s">
        <v>9284</v>
      </c>
      <c r="C7085" s="4">
        <v>42937</v>
      </c>
      <c r="D7085" s="4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 s="17">
        <v>1.6896</v>
      </c>
      <c r="V7085">
        <f t="shared" si="770"/>
        <v>2017</v>
      </c>
      <c r="W7085" t="str">
        <f t="shared" si="771"/>
        <v>Jul</v>
      </c>
      <c r="X7085" s="9" t="str">
        <f>Sample___Superstore[[#This Row],[Order Year]]&amp;"-"&amp;Sample___Superstore[[#This Row],[Order Month]]</f>
        <v>2017-Jul</v>
      </c>
      <c r="Y7085" s="10">
        <f>Sample___Superstore6[[#This Row],[Profit]]/Sample___Superstore6[[#This Row],[Sales]]</f>
        <v>0.48</v>
      </c>
      <c r="Z7085" s="9">
        <f t="shared" si="772"/>
        <v>4</v>
      </c>
      <c r="AA7085" s="17">
        <f t="shared" si="773"/>
        <v>0.8448</v>
      </c>
      <c r="AB7085" s="17">
        <f t="shared" si="774"/>
        <v>1.76</v>
      </c>
      <c r="AC7085" s="17">
        <f t="shared" si="775"/>
        <v>0</v>
      </c>
      <c r="AD7085" s="17">
        <f t="shared" si="776"/>
        <v>3.52</v>
      </c>
    </row>
    <row r="7086" spans="1:30">
      <c r="A7086">
        <v>7085</v>
      </c>
      <c r="B7086" t="s">
        <v>9284</v>
      </c>
      <c r="C7086" s="4">
        <v>42937</v>
      </c>
      <c r="D7086" s="4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 s="17">
        <v>121.9644</v>
      </c>
      <c r="V7086">
        <f t="shared" si="770"/>
        <v>2017</v>
      </c>
      <c r="W7086" t="str">
        <f t="shared" si="771"/>
        <v>Jul</v>
      </c>
      <c r="X7086" s="9" t="str">
        <f>Sample___Superstore[[#This Row],[Order Year]]&amp;"-"&amp;Sample___Superstore[[#This Row],[Order Month]]</f>
        <v>2017-Jul</v>
      </c>
      <c r="Y7086" s="10">
        <f>Sample___Superstore6[[#This Row],[Profit]]/Sample___Superstore6[[#This Row],[Sales]]</f>
        <v>7.4999999999999997E-2</v>
      </c>
      <c r="Z7086" s="9">
        <f t="shared" si="772"/>
        <v>4</v>
      </c>
      <c r="AA7086" s="17">
        <f t="shared" si="773"/>
        <v>13.551600000000001</v>
      </c>
      <c r="AB7086" s="17">
        <f t="shared" si="774"/>
        <v>180.68799999999999</v>
      </c>
      <c r="AC7086" s="17">
        <f t="shared" si="775"/>
        <v>325.23840000000001</v>
      </c>
      <c r="AD7086" s="17">
        <f t="shared" si="776"/>
        <v>1300.9536000000001</v>
      </c>
    </row>
    <row r="7087" spans="1:30">
      <c r="A7087">
        <v>7086</v>
      </c>
      <c r="B7087" t="s">
        <v>9285</v>
      </c>
      <c r="C7087" s="4">
        <v>43003</v>
      </c>
      <c r="D7087" s="4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 s="17">
        <v>-6.3029999999999999</v>
      </c>
      <c r="V7087">
        <f t="shared" si="770"/>
        <v>2017</v>
      </c>
      <c r="W7087" t="str">
        <f t="shared" si="771"/>
        <v>Sep</v>
      </c>
      <c r="X7087" s="9" t="str">
        <f>Sample___Superstore[[#This Row],[Order Year]]&amp;"-"&amp;Sample___Superstore[[#This Row],[Order Month]]</f>
        <v>2017-Sep</v>
      </c>
      <c r="Y7087" s="10">
        <f>Sample___Superstore6[[#This Row],[Profit]]/Sample___Superstore6[[#This Row],[Sales]]</f>
        <v>-0.73333333333333328</v>
      </c>
      <c r="Z7087" s="9">
        <f t="shared" si="772"/>
        <v>3</v>
      </c>
      <c r="AA7087" s="17">
        <f t="shared" si="773"/>
        <v>-1.2605999999999999</v>
      </c>
      <c r="AB7087" s="17">
        <f t="shared" si="774"/>
        <v>1.7190000000000001</v>
      </c>
      <c r="AC7087" s="17">
        <f t="shared" si="775"/>
        <v>6.0164999999999997</v>
      </c>
      <c r="AD7087" s="17">
        <f t="shared" si="776"/>
        <v>2.5785000000000009</v>
      </c>
    </row>
    <row r="7088" spans="1:30">
      <c r="A7088">
        <v>7087</v>
      </c>
      <c r="B7088" t="s">
        <v>9285</v>
      </c>
      <c r="C7088" s="4">
        <v>43003</v>
      </c>
      <c r="D7088" s="4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 s="17">
        <v>-42.951599999999999</v>
      </c>
      <c r="V7088">
        <f t="shared" si="770"/>
        <v>2017</v>
      </c>
      <c r="W7088" t="str">
        <f t="shared" si="771"/>
        <v>Sep</v>
      </c>
      <c r="X7088" s="9" t="str">
        <f>Sample___Superstore[[#This Row],[Order Year]]&amp;"-"&amp;Sample___Superstore[[#This Row],[Order Month]]</f>
        <v>2017-Sep</v>
      </c>
      <c r="Y7088" s="10">
        <f>Sample___Superstore6[[#This Row],[Profit]]/Sample___Superstore6[[#This Row],[Sales]]</f>
        <v>-0.22500000000000001</v>
      </c>
      <c r="Z7088" s="9">
        <f t="shared" si="772"/>
        <v>3</v>
      </c>
      <c r="AA7088" s="17">
        <f t="shared" si="773"/>
        <v>-21.4758</v>
      </c>
      <c r="AB7088" s="17">
        <f t="shared" si="774"/>
        <v>95.447999999999993</v>
      </c>
      <c r="AC7088" s="17">
        <f t="shared" si="775"/>
        <v>38.179200000000002</v>
      </c>
      <c r="AD7088" s="17">
        <f t="shared" si="776"/>
        <v>152.71679999999998</v>
      </c>
    </row>
    <row r="7089" spans="1:30">
      <c r="A7089">
        <v>7088</v>
      </c>
      <c r="B7089" t="s">
        <v>9286</v>
      </c>
      <c r="C7089" s="4">
        <v>42950</v>
      </c>
      <c r="D7089" s="4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 s="17">
        <v>23.968800000000002</v>
      </c>
      <c r="V7089">
        <f t="shared" si="770"/>
        <v>2017</v>
      </c>
      <c r="W7089" t="str">
        <f t="shared" si="771"/>
        <v>Aug</v>
      </c>
      <c r="X7089" s="9" t="str">
        <f>Sample___Superstore[[#This Row],[Order Year]]&amp;"-"&amp;Sample___Superstore[[#This Row],[Order Month]]</f>
        <v>2017-Aug</v>
      </c>
      <c r="Y7089" s="10">
        <f>Sample___Superstore6[[#This Row],[Profit]]/Sample___Superstore6[[#This Row],[Sales]]</f>
        <v>0.24000000000000002</v>
      </c>
      <c r="Z7089" s="9">
        <f t="shared" si="772"/>
        <v>3</v>
      </c>
      <c r="AA7089" s="17">
        <f t="shared" si="773"/>
        <v>7.9896000000000003</v>
      </c>
      <c r="AB7089" s="17">
        <f t="shared" si="774"/>
        <v>33.29</v>
      </c>
      <c r="AC7089" s="17">
        <f t="shared" si="775"/>
        <v>0</v>
      </c>
      <c r="AD7089" s="17">
        <f t="shared" si="776"/>
        <v>99.87</v>
      </c>
    </row>
    <row r="7090" spans="1:30">
      <c r="A7090">
        <v>7089</v>
      </c>
      <c r="B7090" t="s">
        <v>9287</v>
      </c>
      <c r="C7090" s="4">
        <v>42302</v>
      </c>
      <c r="D7090" s="4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 s="17">
        <v>23.808</v>
      </c>
      <c r="V7090">
        <f t="shared" si="770"/>
        <v>2015</v>
      </c>
      <c r="W7090" t="str">
        <f t="shared" si="771"/>
        <v>Oct</v>
      </c>
      <c r="X7090" s="9" t="str">
        <f>Sample___Superstore[[#This Row],[Order Year]]&amp;"-"&amp;Sample___Superstore[[#This Row],[Order Month]]</f>
        <v>2015-Oct</v>
      </c>
      <c r="Y7090" s="10">
        <f>Sample___Superstore6[[#This Row],[Profit]]/Sample___Superstore6[[#This Row],[Sales]]</f>
        <v>0.3</v>
      </c>
      <c r="Z7090" s="9">
        <f t="shared" si="772"/>
        <v>2</v>
      </c>
      <c r="AA7090" s="17">
        <f t="shared" si="773"/>
        <v>5.952</v>
      </c>
      <c r="AB7090" s="17">
        <f t="shared" si="774"/>
        <v>19.84</v>
      </c>
      <c r="AC7090" s="17">
        <f t="shared" si="775"/>
        <v>0</v>
      </c>
      <c r="AD7090" s="17">
        <f t="shared" si="776"/>
        <v>79.36</v>
      </c>
    </row>
    <row r="7091" spans="1:30">
      <c r="A7091">
        <v>7090</v>
      </c>
      <c r="B7091" t="s">
        <v>9288</v>
      </c>
      <c r="C7091" s="4">
        <v>42901</v>
      </c>
      <c r="D7091" s="4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 s="17">
        <v>7.4974999999999996</v>
      </c>
      <c r="V7091">
        <f t="shared" si="770"/>
        <v>2017</v>
      </c>
      <c r="W7091" t="str">
        <f t="shared" si="771"/>
        <v>Jun</v>
      </c>
      <c r="X7091" s="9" t="str">
        <f>Sample___Superstore[[#This Row],[Order Year]]&amp;"-"&amp;Sample___Superstore[[#This Row],[Order Month]]</f>
        <v>2017-Jun</v>
      </c>
      <c r="Y7091" s="10">
        <f>Sample___Superstore6[[#This Row],[Profit]]/Sample___Superstore6[[#This Row],[Sales]]</f>
        <v>6.25E-2</v>
      </c>
      <c r="Z7091" s="9">
        <f t="shared" si="772"/>
        <v>4</v>
      </c>
      <c r="AA7091" s="17">
        <f t="shared" si="773"/>
        <v>7.4974999999999996</v>
      </c>
      <c r="AB7091" s="17">
        <f t="shared" si="774"/>
        <v>119.96</v>
      </c>
      <c r="AC7091" s="17">
        <f t="shared" si="775"/>
        <v>23.992000000000001</v>
      </c>
      <c r="AD7091" s="17">
        <f t="shared" si="776"/>
        <v>95.967999999999989</v>
      </c>
    </row>
    <row r="7092" spans="1:30">
      <c r="A7092">
        <v>7091</v>
      </c>
      <c r="B7092" t="s">
        <v>9289</v>
      </c>
      <c r="C7092" s="4">
        <v>42013</v>
      </c>
      <c r="D7092" s="4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17">
        <v>49.970399999999998</v>
      </c>
      <c r="V7092">
        <f t="shared" si="770"/>
        <v>2015</v>
      </c>
      <c r="W7092" t="str">
        <f t="shared" si="771"/>
        <v>Jan</v>
      </c>
      <c r="X7092" s="9" t="str">
        <f>Sample___Superstore[[#This Row],[Order Year]]&amp;"-"&amp;Sample___Superstore[[#This Row],[Order Month]]</f>
        <v>2015-Jan</v>
      </c>
      <c r="Y7092" s="10">
        <f>Sample___Superstore6[[#This Row],[Profit]]/Sample___Superstore6[[#This Row],[Sales]]</f>
        <v>0.47000000000000003</v>
      </c>
      <c r="Z7092" s="9">
        <f t="shared" si="772"/>
        <v>4</v>
      </c>
      <c r="AA7092" s="17">
        <f t="shared" si="773"/>
        <v>16.6568</v>
      </c>
      <c r="AB7092" s="17">
        <f t="shared" si="774"/>
        <v>35.44</v>
      </c>
      <c r="AC7092" s="17">
        <f t="shared" si="775"/>
        <v>0</v>
      </c>
      <c r="AD7092" s="17">
        <f t="shared" si="776"/>
        <v>106.32</v>
      </c>
    </row>
    <row r="7093" spans="1:30">
      <c r="A7093">
        <v>7092</v>
      </c>
      <c r="B7093" t="s">
        <v>9289</v>
      </c>
      <c r="C7093" s="4">
        <v>42013</v>
      </c>
      <c r="D7093" s="4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 s="17">
        <v>45.763199999999998</v>
      </c>
      <c r="V7093">
        <f t="shared" si="770"/>
        <v>2015</v>
      </c>
      <c r="W7093" t="str">
        <f t="shared" si="771"/>
        <v>Jan</v>
      </c>
      <c r="X7093" s="9" t="str">
        <f>Sample___Superstore[[#This Row],[Order Year]]&amp;"-"&amp;Sample___Superstore[[#This Row],[Order Month]]</f>
        <v>2015-Jan</v>
      </c>
      <c r="Y7093" s="10">
        <f>Sample___Superstore6[[#This Row],[Profit]]/Sample___Superstore6[[#This Row],[Sales]]</f>
        <v>0.27999999999999997</v>
      </c>
      <c r="Z7093" s="9">
        <f t="shared" si="772"/>
        <v>4</v>
      </c>
      <c r="AA7093" s="17">
        <f t="shared" si="773"/>
        <v>15.254399999999999</v>
      </c>
      <c r="AB7093" s="17">
        <f t="shared" si="774"/>
        <v>54.48</v>
      </c>
      <c r="AC7093" s="17">
        <f t="shared" si="775"/>
        <v>0</v>
      </c>
      <c r="AD7093" s="17">
        <f t="shared" si="776"/>
        <v>163.44</v>
      </c>
    </row>
    <row r="7094" spans="1:30">
      <c r="A7094">
        <v>7093</v>
      </c>
      <c r="B7094" t="s">
        <v>9289</v>
      </c>
      <c r="C7094" s="4">
        <v>42013</v>
      </c>
      <c r="D7094" s="4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 s="17">
        <v>11.117599999999999</v>
      </c>
      <c r="V7094">
        <f t="shared" si="770"/>
        <v>2015</v>
      </c>
      <c r="W7094" t="str">
        <f t="shared" si="771"/>
        <v>Jan</v>
      </c>
      <c r="X7094" s="9" t="str">
        <f>Sample___Superstore[[#This Row],[Order Year]]&amp;"-"&amp;Sample___Superstore[[#This Row],[Order Month]]</f>
        <v>2015-Jan</v>
      </c>
      <c r="Y7094" s="10">
        <f>Sample___Superstore6[[#This Row],[Profit]]/Sample___Superstore6[[#This Row],[Sales]]</f>
        <v>0.26</v>
      </c>
      <c r="Z7094" s="9">
        <f t="shared" si="772"/>
        <v>4</v>
      </c>
      <c r="AA7094" s="17">
        <f t="shared" si="773"/>
        <v>5.5587999999999997</v>
      </c>
      <c r="AB7094" s="17">
        <f t="shared" si="774"/>
        <v>21.38</v>
      </c>
      <c r="AC7094" s="17">
        <f t="shared" si="775"/>
        <v>0</v>
      </c>
      <c r="AD7094" s="17">
        <f t="shared" si="776"/>
        <v>42.76</v>
      </c>
    </row>
    <row r="7095" spans="1:30">
      <c r="A7095">
        <v>7094</v>
      </c>
      <c r="B7095" t="s">
        <v>9289</v>
      </c>
      <c r="C7095" s="4">
        <v>42013</v>
      </c>
      <c r="D7095" s="4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 s="17">
        <v>24.2285</v>
      </c>
      <c r="V7095">
        <f t="shared" si="770"/>
        <v>2015</v>
      </c>
      <c r="W7095" t="str">
        <f t="shared" si="771"/>
        <v>Jan</v>
      </c>
      <c r="X7095" s="9" t="str">
        <f>Sample___Superstore[[#This Row],[Order Year]]&amp;"-"&amp;Sample___Superstore[[#This Row],[Order Month]]</f>
        <v>2015-Jan</v>
      </c>
      <c r="Y7095" s="10">
        <f>Sample___Superstore6[[#This Row],[Profit]]/Sample___Superstore6[[#This Row],[Sales]]</f>
        <v>0.47000000000000003</v>
      </c>
      <c r="Z7095" s="9">
        <f t="shared" si="772"/>
        <v>4</v>
      </c>
      <c r="AA7095" s="17">
        <f t="shared" si="773"/>
        <v>4.8456999999999999</v>
      </c>
      <c r="AB7095" s="17">
        <f t="shared" si="774"/>
        <v>10.309999999999999</v>
      </c>
      <c r="AC7095" s="17">
        <f t="shared" si="775"/>
        <v>0</v>
      </c>
      <c r="AD7095" s="17">
        <f t="shared" si="776"/>
        <v>51.55</v>
      </c>
    </row>
    <row r="7096" spans="1:30">
      <c r="A7096">
        <v>7095</v>
      </c>
      <c r="B7096" t="s">
        <v>9290</v>
      </c>
      <c r="C7096" s="4">
        <v>42044</v>
      </c>
      <c r="D7096" s="4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 s="17">
        <v>89.991</v>
      </c>
      <c r="V7096">
        <f t="shared" si="770"/>
        <v>2015</v>
      </c>
      <c r="W7096" t="str">
        <f t="shared" si="771"/>
        <v>Feb</v>
      </c>
      <c r="X7096" s="9" t="str">
        <f>Sample___Superstore[[#This Row],[Order Year]]&amp;"-"&amp;Sample___Superstore[[#This Row],[Order Month]]</f>
        <v>2015-Feb</v>
      </c>
      <c r="Y7096" s="10">
        <f>Sample___Superstore6[[#This Row],[Profit]]/Sample___Superstore6[[#This Row],[Sales]]</f>
        <v>0.1875</v>
      </c>
      <c r="Z7096" s="9">
        <f t="shared" si="772"/>
        <v>4</v>
      </c>
      <c r="AA7096" s="17">
        <f t="shared" si="773"/>
        <v>14.9985</v>
      </c>
      <c r="AB7096" s="17">
        <f t="shared" si="774"/>
        <v>79.992000000000004</v>
      </c>
      <c r="AC7096" s="17">
        <f t="shared" si="775"/>
        <v>95.990400000000008</v>
      </c>
      <c r="AD7096" s="17">
        <f t="shared" si="776"/>
        <v>383.96159999999998</v>
      </c>
    </row>
    <row r="7097" spans="1:30">
      <c r="A7097">
        <v>7096</v>
      </c>
      <c r="B7097" t="s">
        <v>9291</v>
      </c>
      <c r="C7097" s="4">
        <v>42601</v>
      </c>
      <c r="D7097" s="4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 s="17">
        <v>55.008000000000003</v>
      </c>
      <c r="V7097">
        <f t="shared" si="770"/>
        <v>2016</v>
      </c>
      <c r="W7097" t="str">
        <f t="shared" si="771"/>
        <v>Aug</v>
      </c>
      <c r="X7097" s="9" t="str">
        <f>Sample___Superstore[[#This Row],[Order Year]]&amp;"-"&amp;Sample___Superstore[[#This Row],[Order Month]]</f>
        <v>2016-Aug</v>
      </c>
      <c r="Y7097" s="10">
        <f>Sample___Superstore6[[#This Row],[Profit]]/Sample___Superstore6[[#This Row],[Sales]]</f>
        <v>0.37500000000000006</v>
      </c>
      <c r="Z7097" s="9">
        <f t="shared" si="772"/>
        <v>1</v>
      </c>
      <c r="AA7097" s="17">
        <f t="shared" si="773"/>
        <v>9.168000000000001</v>
      </c>
      <c r="AB7097" s="17">
        <f t="shared" si="774"/>
        <v>24.447999999999997</v>
      </c>
      <c r="AC7097" s="17">
        <f t="shared" si="775"/>
        <v>29.337599999999998</v>
      </c>
      <c r="AD7097" s="17">
        <f t="shared" si="776"/>
        <v>117.35039999999999</v>
      </c>
    </row>
    <row r="7098" spans="1:30">
      <c r="A7098">
        <v>7097</v>
      </c>
      <c r="B7098" t="s">
        <v>9291</v>
      </c>
      <c r="C7098" s="4">
        <v>42601</v>
      </c>
      <c r="D7098" s="4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 s="17">
        <v>89.954800000000006</v>
      </c>
      <c r="V7098">
        <f t="shared" si="770"/>
        <v>2016</v>
      </c>
      <c r="W7098" t="str">
        <f t="shared" si="771"/>
        <v>Aug</v>
      </c>
      <c r="X7098" s="9" t="str">
        <f>Sample___Superstore[[#This Row],[Order Year]]&amp;"-"&amp;Sample___Superstore[[#This Row],[Order Month]]</f>
        <v>2016-Aug</v>
      </c>
      <c r="Y7098" s="10">
        <f>Sample___Superstore6[[#This Row],[Profit]]/Sample___Superstore6[[#This Row],[Sales]]</f>
        <v>0.32500000000000001</v>
      </c>
      <c r="Z7098" s="9">
        <f t="shared" si="772"/>
        <v>1</v>
      </c>
      <c r="AA7098" s="17">
        <f t="shared" si="773"/>
        <v>44.977400000000003</v>
      </c>
      <c r="AB7098" s="17">
        <f t="shared" si="774"/>
        <v>138.392</v>
      </c>
      <c r="AC7098" s="17">
        <f t="shared" si="775"/>
        <v>55.3568</v>
      </c>
      <c r="AD7098" s="17">
        <f t="shared" si="776"/>
        <v>221.4272</v>
      </c>
    </row>
    <row r="7099" spans="1:30">
      <c r="A7099">
        <v>7098</v>
      </c>
      <c r="B7099" t="s">
        <v>9291</v>
      </c>
      <c r="C7099" s="4">
        <v>42601</v>
      </c>
      <c r="D7099" s="4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 s="17">
        <v>9.1784999999999997</v>
      </c>
      <c r="V7099">
        <f t="shared" si="770"/>
        <v>2016</v>
      </c>
      <c r="W7099" t="str">
        <f t="shared" si="771"/>
        <v>Aug</v>
      </c>
      <c r="X7099" s="9" t="str">
        <f>Sample___Superstore[[#This Row],[Order Year]]&amp;"-"&amp;Sample___Superstore[[#This Row],[Order Month]]</f>
        <v>2016-Aug</v>
      </c>
      <c r="Y7099" s="10">
        <f>Sample___Superstore6[[#This Row],[Profit]]/Sample___Superstore6[[#This Row],[Sales]]</f>
        <v>0.36249999999999999</v>
      </c>
      <c r="Z7099" s="9">
        <f t="shared" si="772"/>
        <v>1</v>
      </c>
      <c r="AA7099" s="17">
        <f t="shared" si="773"/>
        <v>1.8356999999999999</v>
      </c>
      <c r="AB7099" s="17">
        <f t="shared" si="774"/>
        <v>5.0640000000000001</v>
      </c>
      <c r="AC7099" s="17">
        <f t="shared" si="775"/>
        <v>5.0640000000000001</v>
      </c>
      <c r="AD7099" s="17">
        <f t="shared" si="776"/>
        <v>20.256</v>
      </c>
    </row>
    <row r="7100" spans="1:30">
      <c r="A7100">
        <v>7099</v>
      </c>
      <c r="B7100" t="s">
        <v>9292</v>
      </c>
      <c r="C7100" s="4">
        <v>43045</v>
      </c>
      <c r="D7100" s="4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 s="17">
        <v>149.91120000000001</v>
      </c>
      <c r="V7100">
        <f t="shared" si="770"/>
        <v>2017</v>
      </c>
      <c r="W7100" t="str">
        <f t="shared" si="771"/>
        <v>Nov</v>
      </c>
      <c r="X7100" s="9" t="str">
        <f>Sample___Superstore[[#This Row],[Order Year]]&amp;"-"&amp;Sample___Superstore[[#This Row],[Order Month]]</f>
        <v>2017-Nov</v>
      </c>
      <c r="Y7100" s="10">
        <f>Sample___Superstore6[[#This Row],[Profit]]/Sample___Superstore6[[#This Row],[Sales]]</f>
        <v>0.47000000000000003</v>
      </c>
      <c r="Z7100" s="9">
        <f t="shared" si="772"/>
        <v>4</v>
      </c>
      <c r="AA7100" s="17">
        <f t="shared" si="773"/>
        <v>16.6568</v>
      </c>
      <c r="AB7100" s="17">
        <f t="shared" si="774"/>
        <v>35.44</v>
      </c>
      <c r="AC7100" s="17">
        <f t="shared" si="775"/>
        <v>0</v>
      </c>
      <c r="AD7100" s="17">
        <f t="shared" si="776"/>
        <v>318.95999999999998</v>
      </c>
    </row>
    <row r="7101" spans="1:30">
      <c r="A7101">
        <v>7100</v>
      </c>
      <c r="B7101" t="s">
        <v>9293</v>
      </c>
      <c r="C7101" s="4">
        <v>42364</v>
      </c>
      <c r="D7101" s="4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 s="17">
        <v>99.940799999999996</v>
      </c>
      <c r="V7101">
        <f t="shared" si="770"/>
        <v>2015</v>
      </c>
      <c r="W7101" t="str">
        <f t="shared" si="771"/>
        <v>Dec</v>
      </c>
      <c r="X7101" s="9" t="str">
        <f>Sample___Superstore[[#This Row],[Order Year]]&amp;"-"&amp;Sample___Superstore[[#This Row],[Order Month]]</f>
        <v>2015-Dec</v>
      </c>
      <c r="Y7101" s="10">
        <f>Sample___Superstore6[[#This Row],[Profit]]/Sample___Superstore6[[#This Row],[Sales]]</f>
        <v>0.47000000000000003</v>
      </c>
      <c r="Z7101" s="9">
        <f t="shared" si="772"/>
        <v>4</v>
      </c>
      <c r="AA7101" s="17">
        <f t="shared" si="773"/>
        <v>16.6568</v>
      </c>
      <c r="AB7101" s="17">
        <f t="shared" si="774"/>
        <v>35.44</v>
      </c>
      <c r="AC7101" s="17">
        <f t="shared" si="775"/>
        <v>0</v>
      </c>
      <c r="AD7101" s="17">
        <f t="shared" si="776"/>
        <v>212.64</v>
      </c>
    </row>
    <row r="7102" spans="1:30">
      <c r="A7102">
        <v>7101</v>
      </c>
      <c r="B7102" t="s">
        <v>9294</v>
      </c>
      <c r="C7102" s="4">
        <v>41966</v>
      </c>
      <c r="D7102" s="4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 s="17">
        <v>8.8019999999999996</v>
      </c>
      <c r="V7102">
        <f t="shared" si="770"/>
        <v>2014</v>
      </c>
      <c r="W7102" t="str">
        <f t="shared" si="771"/>
        <v>Nov</v>
      </c>
      <c r="X7102" s="9" t="str">
        <f>Sample___Superstore[[#This Row],[Order Year]]&amp;"-"&amp;Sample___Superstore[[#This Row],[Order Month]]</f>
        <v>2014-Nov</v>
      </c>
      <c r="Y7102" s="10">
        <f>Sample___Superstore6[[#This Row],[Profit]]/Sample___Superstore6[[#This Row],[Sales]]</f>
        <v>0.37499999999999994</v>
      </c>
      <c r="Z7102" s="9">
        <f t="shared" si="772"/>
        <v>5</v>
      </c>
      <c r="AA7102" s="17">
        <f t="shared" si="773"/>
        <v>2.9339999999999997</v>
      </c>
      <c r="AB7102" s="17">
        <f t="shared" si="774"/>
        <v>7.8240000000000007</v>
      </c>
      <c r="AC7102" s="17">
        <f t="shared" si="775"/>
        <v>4.6944000000000008</v>
      </c>
      <c r="AD7102" s="17">
        <f t="shared" si="776"/>
        <v>18.7776</v>
      </c>
    </row>
    <row r="7103" spans="1:30">
      <c r="A7103">
        <v>7102</v>
      </c>
      <c r="B7103" t="s">
        <v>9295</v>
      </c>
      <c r="C7103" s="4">
        <v>42583</v>
      </c>
      <c r="D7103" s="4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17">
        <v>6.6311999999999998</v>
      </c>
      <c r="V7103">
        <f t="shared" si="770"/>
        <v>2016</v>
      </c>
      <c r="W7103" t="str">
        <f t="shared" si="771"/>
        <v>Aug</v>
      </c>
      <c r="X7103" s="9" t="str">
        <f>Sample___Superstore[[#This Row],[Order Year]]&amp;"-"&amp;Sample___Superstore[[#This Row],[Order Month]]</f>
        <v>2016-Aug</v>
      </c>
      <c r="Y7103" s="10">
        <f>Sample___Superstore6[[#This Row],[Profit]]/Sample___Superstore6[[#This Row],[Sales]]</f>
        <v>0.33749999999999997</v>
      </c>
      <c r="Z7103" s="9">
        <f t="shared" si="772"/>
        <v>4</v>
      </c>
      <c r="AA7103" s="17">
        <f t="shared" si="773"/>
        <v>3.3155999999999999</v>
      </c>
      <c r="AB7103" s="17">
        <f t="shared" si="774"/>
        <v>9.8239999999999998</v>
      </c>
      <c r="AC7103" s="17">
        <f t="shared" si="775"/>
        <v>3.9296000000000002</v>
      </c>
      <c r="AD7103" s="17">
        <f t="shared" si="776"/>
        <v>15.718399999999999</v>
      </c>
    </row>
    <row r="7104" spans="1:30">
      <c r="A7104">
        <v>7103</v>
      </c>
      <c r="B7104" t="s">
        <v>9296</v>
      </c>
      <c r="C7104" s="4">
        <v>41903</v>
      </c>
      <c r="D7104" s="4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 s="17">
        <v>-5.0369999999999999</v>
      </c>
      <c r="V7104">
        <f t="shared" si="770"/>
        <v>2014</v>
      </c>
      <c r="W7104" t="str">
        <f t="shared" si="771"/>
        <v>Sep</v>
      </c>
      <c r="X7104" s="9" t="str">
        <f>Sample___Superstore[[#This Row],[Order Year]]&amp;"-"&amp;Sample___Superstore[[#This Row],[Order Month]]</f>
        <v>2014-Sep</v>
      </c>
      <c r="Y7104" s="10">
        <f>Sample___Superstore6[[#This Row],[Profit]]/Sample___Superstore6[[#This Row],[Sales]]</f>
        <v>-0.76666666666666661</v>
      </c>
      <c r="Z7104" s="9">
        <f t="shared" si="772"/>
        <v>3</v>
      </c>
      <c r="AA7104" s="17">
        <f t="shared" si="773"/>
        <v>-1.679</v>
      </c>
      <c r="AB7104" s="17">
        <f t="shared" si="774"/>
        <v>2.19</v>
      </c>
      <c r="AC7104" s="17">
        <f t="shared" si="775"/>
        <v>4.5990000000000002</v>
      </c>
      <c r="AD7104" s="17">
        <f t="shared" si="776"/>
        <v>1.9710000000000001</v>
      </c>
    </row>
    <row r="7105" spans="1:30">
      <c r="A7105">
        <v>7104</v>
      </c>
      <c r="B7105" t="s">
        <v>9297</v>
      </c>
      <c r="C7105" s="4">
        <v>42982</v>
      </c>
      <c r="D7105" s="4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 s="17">
        <v>105.27500000000001</v>
      </c>
      <c r="V7105">
        <f t="shared" si="770"/>
        <v>2017</v>
      </c>
      <c r="W7105" t="str">
        <f t="shared" si="771"/>
        <v>Sep</v>
      </c>
      <c r="X7105" s="9" t="str">
        <f>Sample___Superstore[[#This Row],[Order Year]]&amp;"-"&amp;Sample___Superstore[[#This Row],[Order Month]]</f>
        <v>2017-Sep</v>
      </c>
      <c r="Y7105" s="10">
        <f>Sample___Superstore6[[#This Row],[Profit]]/Sample___Superstore6[[#This Row],[Sales]]</f>
        <v>0.25</v>
      </c>
      <c r="Z7105" s="9">
        <f t="shared" si="772"/>
        <v>4</v>
      </c>
      <c r="AA7105" s="17">
        <f t="shared" si="773"/>
        <v>52.637500000000003</v>
      </c>
      <c r="AB7105" s="17">
        <f t="shared" si="774"/>
        <v>210.55</v>
      </c>
      <c r="AC7105" s="17">
        <f t="shared" si="775"/>
        <v>0</v>
      </c>
      <c r="AD7105" s="17">
        <f t="shared" si="776"/>
        <v>421.1</v>
      </c>
    </row>
    <row r="7106" spans="1:30">
      <c r="A7106">
        <v>7105</v>
      </c>
      <c r="B7106" t="s">
        <v>9298</v>
      </c>
      <c r="C7106" s="4">
        <v>42905</v>
      </c>
      <c r="D7106" s="4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 s="17">
        <v>-43.435200000000002</v>
      </c>
      <c r="V7106">
        <f t="shared" ref="V7106:V7169" si="777">YEAR(C7106)</f>
        <v>2017</v>
      </c>
      <c r="W7106" t="str">
        <f t="shared" ref="W7106:W7169" si="778">TEXT(C7106,"mmm")</f>
        <v>Jun</v>
      </c>
      <c r="X7106" s="9" t="str">
        <f>Sample___Superstore[[#This Row],[Order Year]]&amp;"-"&amp;Sample___Superstore[[#This Row],[Order Month]]</f>
        <v>2017-Jun</v>
      </c>
      <c r="Y7106" s="10">
        <f>Sample___Superstore6[[#This Row],[Profit]]/Sample___Superstore6[[#This Row],[Sales]]</f>
        <v>-5.7142857142857148E-2</v>
      </c>
      <c r="Z7106" s="9">
        <f t="shared" ref="Z7106:Z7169" si="779">D7106-C7106</f>
        <v>2</v>
      </c>
      <c r="AA7106" s="17">
        <f t="shared" ref="AA7106:AA7169" si="780">U7106/S7106</f>
        <v>-7.2392000000000003</v>
      </c>
      <c r="AB7106" s="17">
        <f t="shared" ref="AB7106:AB7169" si="781">R7106/S7106</f>
        <v>126.68599999999999</v>
      </c>
      <c r="AC7106" s="17">
        <f t="shared" ref="AC7106:AC7169" si="782">R7106*T7106</f>
        <v>228.03479999999999</v>
      </c>
      <c r="AD7106" s="17">
        <f t="shared" ref="AD7106:AD7169" si="783">R7106-(R7106*T7106)</f>
        <v>532.08119999999997</v>
      </c>
    </row>
    <row r="7107" spans="1:30">
      <c r="A7107">
        <v>7106</v>
      </c>
      <c r="B7107" t="s">
        <v>9298</v>
      </c>
      <c r="C7107" s="4">
        <v>42905</v>
      </c>
      <c r="D7107" s="4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 s="17">
        <v>7.2720000000000002</v>
      </c>
      <c r="V7107">
        <f t="shared" si="777"/>
        <v>2017</v>
      </c>
      <c r="W7107" t="str">
        <f t="shared" si="778"/>
        <v>Jun</v>
      </c>
      <c r="X7107" s="9" t="str">
        <f>Sample___Superstore[[#This Row],[Order Year]]&amp;"-"&amp;Sample___Superstore[[#This Row],[Order Month]]</f>
        <v>2017-Jun</v>
      </c>
      <c r="Y7107" s="10">
        <f>Sample___Superstore6[[#This Row],[Profit]]/Sample___Superstore6[[#This Row],[Sales]]</f>
        <v>0.1875</v>
      </c>
      <c r="Z7107" s="9">
        <f t="shared" si="779"/>
        <v>2</v>
      </c>
      <c r="AA7107" s="17">
        <f t="shared" si="780"/>
        <v>2.4239999999999999</v>
      </c>
      <c r="AB7107" s="17">
        <f t="shared" si="781"/>
        <v>12.927999999999999</v>
      </c>
      <c r="AC7107" s="17">
        <f t="shared" si="782"/>
        <v>7.7568000000000001</v>
      </c>
      <c r="AD7107" s="17">
        <f t="shared" si="783"/>
        <v>31.027200000000001</v>
      </c>
    </row>
    <row r="7108" spans="1:30">
      <c r="A7108">
        <v>7107</v>
      </c>
      <c r="B7108" t="s">
        <v>9298</v>
      </c>
      <c r="C7108" s="4">
        <v>42905</v>
      </c>
      <c r="D7108" s="4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 s="17">
        <v>1.5290999999999999</v>
      </c>
      <c r="V7108">
        <f t="shared" si="777"/>
        <v>2017</v>
      </c>
      <c r="W7108" t="str">
        <f t="shared" si="778"/>
        <v>Jun</v>
      </c>
      <c r="X7108" s="9" t="str">
        <f>Sample___Superstore[[#This Row],[Order Year]]&amp;"-"&amp;Sample___Superstore[[#This Row],[Order Month]]</f>
        <v>2017-Jun</v>
      </c>
      <c r="Y7108" s="10">
        <f>Sample___Superstore6[[#This Row],[Profit]]/Sample___Superstore6[[#This Row],[Sales]]</f>
        <v>1.2499999999999999E-2</v>
      </c>
      <c r="Z7108" s="9">
        <f t="shared" si="779"/>
        <v>2</v>
      </c>
      <c r="AA7108" s="17">
        <f t="shared" si="780"/>
        <v>0.1699</v>
      </c>
      <c r="AB7108" s="17">
        <f t="shared" si="781"/>
        <v>13.592000000000001</v>
      </c>
      <c r="AC7108" s="17">
        <f t="shared" si="782"/>
        <v>24.465600000000002</v>
      </c>
      <c r="AD7108" s="17">
        <f t="shared" si="783"/>
        <v>97.862400000000008</v>
      </c>
    </row>
    <row r="7109" spans="1:30">
      <c r="A7109">
        <v>7108</v>
      </c>
      <c r="B7109" t="s">
        <v>9299</v>
      </c>
      <c r="C7109" s="4">
        <v>42479</v>
      </c>
      <c r="D7109" s="4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 s="17">
        <v>0.77939999999999998</v>
      </c>
      <c r="V7109">
        <f t="shared" si="777"/>
        <v>2016</v>
      </c>
      <c r="W7109" t="str">
        <f t="shared" si="778"/>
        <v>Apr</v>
      </c>
      <c r="X7109" s="9" t="str">
        <f>Sample___Superstore[[#This Row],[Order Year]]&amp;"-"&amp;Sample___Superstore[[#This Row],[Order Month]]</f>
        <v>2016-Apr</v>
      </c>
      <c r="Y7109" s="10">
        <f>Sample___Superstore6[[#This Row],[Profit]]/Sample___Superstore6[[#This Row],[Sales]]</f>
        <v>0.03</v>
      </c>
      <c r="Z7109" s="9">
        <f t="shared" si="779"/>
        <v>7</v>
      </c>
      <c r="AA7109" s="17">
        <f t="shared" si="780"/>
        <v>0.38969999999999999</v>
      </c>
      <c r="AB7109" s="17">
        <f t="shared" si="781"/>
        <v>12.99</v>
      </c>
      <c r="AC7109" s="17">
        <f t="shared" si="782"/>
        <v>0</v>
      </c>
      <c r="AD7109" s="17">
        <f t="shared" si="783"/>
        <v>25.98</v>
      </c>
    </row>
    <row r="7110" spans="1:30">
      <c r="A7110">
        <v>7109</v>
      </c>
      <c r="B7110" t="s">
        <v>9299</v>
      </c>
      <c r="C7110" s="4">
        <v>42479</v>
      </c>
      <c r="D7110" s="4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 s="17">
        <v>1.476</v>
      </c>
      <c r="V7110">
        <f t="shared" si="777"/>
        <v>2016</v>
      </c>
      <c r="W7110" t="str">
        <f t="shared" si="778"/>
        <v>Apr</v>
      </c>
      <c r="X7110" s="9" t="str">
        <f>Sample___Superstore[[#This Row],[Order Year]]&amp;"-"&amp;Sample___Superstore[[#This Row],[Order Month]]</f>
        <v>2016-Apr</v>
      </c>
      <c r="Y7110" s="10">
        <f>Sample___Superstore6[[#This Row],[Profit]]/Sample___Superstore6[[#This Row],[Sales]]</f>
        <v>0.45</v>
      </c>
      <c r="Z7110" s="9">
        <f t="shared" si="779"/>
        <v>7</v>
      </c>
      <c r="AA7110" s="17">
        <f t="shared" si="780"/>
        <v>0.73799999999999999</v>
      </c>
      <c r="AB7110" s="17">
        <f t="shared" si="781"/>
        <v>1.64</v>
      </c>
      <c r="AC7110" s="17">
        <f t="shared" si="782"/>
        <v>0</v>
      </c>
      <c r="AD7110" s="17">
        <f t="shared" si="783"/>
        <v>3.28</v>
      </c>
    </row>
    <row r="7111" spans="1:30">
      <c r="A7111">
        <v>7110</v>
      </c>
      <c r="B7111" t="s">
        <v>9299</v>
      </c>
      <c r="C7111" s="4">
        <v>42479</v>
      </c>
      <c r="D7111" s="4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 s="17">
        <v>13.7964</v>
      </c>
      <c r="V7111">
        <f t="shared" si="777"/>
        <v>2016</v>
      </c>
      <c r="W7111" t="str">
        <f t="shared" si="778"/>
        <v>Apr</v>
      </c>
      <c r="X7111" s="9" t="str">
        <f>Sample___Superstore[[#This Row],[Order Year]]&amp;"-"&amp;Sample___Superstore[[#This Row],[Order Month]]</f>
        <v>2016-Apr</v>
      </c>
      <c r="Y7111" s="10">
        <f>Sample___Superstore6[[#This Row],[Profit]]/Sample___Superstore6[[#This Row],[Sales]]</f>
        <v>3.0000000000000002E-2</v>
      </c>
      <c r="Z7111" s="9">
        <f t="shared" si="779"/>
        <v>7</v>
      </c>
      <c r="AA7111" s="17">
        <f t="shared" si="780"/>
        <v>3.4491000000000001</v>
      </c>
      <c r="AB7111" s="17">
        <f t="shared" si="781"/>
        <v>114.97</v>
      </c>
      <c r="AC7111" s="17">
        <f t="shared" si="782"/>
        <v>0</v>
      </c>
      <c r="AD7111" s="17">
        <f t="shared" si="783"/>
        <v>459.88</v>
      </c>
    </row>
    <row r="7112" spans="1:30">
      <c r="A7112">
        <v>7111</v>
      </c>
      <c r="B7112" t="s">
        <v>9299</v>
      </c>
      <c r="C7112" s="4">
        <v>42479</v>
      </c>
      <c r="D7112" s="4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 s="17">
        <v>2.2504</v>
      </c>
      <c r="V7112">
        <f t="shared" si="777"/>
        <v>2016</v>
      </c>
      <c r="W7112" t="str">
        <f t="shared" si="778"/>
        <v>Apr</v>
      </c>
      <c r="X7112" s="9" t="str">
        <f>Sample___Superstore[[#This Row],[Order Year]]&amp;"-"&amp;Sample___Superstore[[#This Row],[Order Month]]</f>
        <v>2016-Apr</v>
      </c>
      <c r="Y7112" s="10">
        <f>Sample___Superstore6[[#This Row],[Profit]]/Sample___Superstore6[[#This Row],[Sales]]</f>
        <v>0.28999999999999998</v>
      </c>
      <c r="Z7112" s="9">
        <f t="shared" si="779"/>
        <v>7</v>
      </c>
      <c r="AA7112" s="17">
        <f t="shared" si="780"/>
        <v>1.1252</v>
      </c>
      <c r="AB7112" s="17">
        <f t="shared" si="781"/>
        <v>3.88</v>
      </c>
      <c r="AC7112" s="17">
        <f t="shared" si="782"/>
        <v>0</v>
      </c>
      <c r="AD7112" s="17">
        <f t="shared" si="783"/>
        <v>7.76</v>
      </c>
    </row>
    <row r="7113" spans="1:30">
      <c r="A7113">
        <v>7112</v>
      </c>
      <c r="B7113" t="s">
        <v>9299</v>
      </c>
      <c r="C7113" s="4">
        <v>42479</v>
      </c>
      <c r="D7113" s="4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 s="17">
        <v>17.989999999999998</v>
      </c>
      <c r="V7113">
        <f t="shared" si="777"/>
        <v>2016</v>
      </c>
      <c r="W7113" t="str">
        <f t="shared" si="778"/>
        <v>Apr</v>
      </c>
      <c r="X7113" s="9" t="str">
        <f>Sample___Superstore[[#This Row],[Order Year]]&amp;"-"&amp;Sample___Superstore[[#This Row],[Order Month]]</f>
        <v>2016-Apr</v>
      </c>
      <c r="Y7113" s="10">
        <f>Sample___Superstore6[[#This Row],[Profit]]/Sample___Superstore6[[#This Row],[Sales]]</f>
        <v>0.25</v>
      </c>
      <c r="Z7113" s="9">
        <f t="shared" si="779"/>
        <v>7</v>
      </c>
      <c r="AA7113" s="17">
        <f t="shared" si="780"/>
        <v>8.9949999999999992</v>
      </c>
      <c r="AB7113" s="17">
        <f t="shared" si="781"/>
        <v>35.979999999999997</v>
      </c>
      <c r="AC7113" s="17">
        <f t="shared" si="782"/>
        <v>0</v>
      </c>
      <c r="AD7113" s="17">
        <f t="shared" si="783"/>
        <v>71.959999999999994</v>
      </c>
    </row>
    <row r="7114" spans="1:30">
      <c r="A7114">
        <v>7113</v>
      </c>
      <c r="B7114" t="s">
        <v>9299</v>
      </c>
      <c r="C7114" s="4">
        <v>42479</v>
      </c>
      <c r="D7114" s="4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 s="17">
        <v>15.372</v>
      </c>
      <c r="V7114">
        <f t="shared" si="777"/>
        <v>2016</v>
      </c>
      <c r="W7114" t="str">
        <f t="shared" si="778"/>
        <v>Apr</v>
      </c>
      <c r="X7114" s="9" t="str">
        <f>Sample___Superstore[[#This Row],[Order Year]]&amp;"-"&amp;Sample___Superstore[[#This Row],[Order Month]]</f>
        <v>2016-Apr</v>
      </c>
      <c r="Y7114" s="10">
        <f>Sample___Superstore6[[#This Row],[Profit]]/Sample___Superstore6[[#This Row],[Sales]]</f>
        <v>0.28000000000000003</v>
      </c>
      <c r="Z7114" s="9">
        <f t="shared" si="779"/>
        <v>7</v>
      </c>
      <c r="AA7114" s="17">
        <f t="shared" si="780"/>
        <v>3.0743999999999998</v>
      </c>
      <c r="AB7114" s="17">
        <f t="shared" si="781"/>
        <v>10.98</v>
      </c>
      <c r="AC7114" s="17">
        <f t="shared" si="782"/>
        <v>0</v>
      </c>
      <c r="AD7114" s="17">
        <f t="shared" si="783"/>
        <v>54.9</v>
      </c>
    </row>
    <row r="7115" spans="1:30">
      <c r="A7115">
        <v>7114</v>
      </c>
      <c r="B7115" t="s">
        <v>9299</v>
      </c>
      <c r="C7115" s="4">
        <v>42479</v>
      </c>
      <c r="D7115" s="4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 s="17">
        <v>3.2480000000000002</v>
      </c>
      <c r="V7115">
        <f t="shared" si="777"/>
        <v>2016</v>
      </c>
      <c r="W7115" t="str">
        <f t="shared" si="778"/>
        <v>Apr</v>
      </c>
      <c r="X7115" s="9" t="str">
        <f>Sample___Superstore[[#This Row],[Order Year]]&amp;"-"&amp;Sample___Superstore[[#This Row],[Order Month]]</f>
        <v>2016-Apr</v>
      </c>
      <c r="Y7115" s="10">
        <f>Sample___Superstore6[[#This Row],[Profit]]/Sample___Superstore6[[#This Row],[Sales]]</f>
        <v>0.35000000000000003</v>
      </c>
      <c r="Z7115" s="9">
        <f t="shared" si="779"/>
        <v>7</v>
      </c>
      <c r="AA7115" s="17">
        <f t="shared" si="780"/>
        <v>1.6240000000000001</v>
      </c>
      <c r="AB7115" s="17">
        <f t="shared" si="781"/>
        <v>4.6399999999999997</v>
      </c>
      <c r="AC7115" s="17">
        <f t="shared" si="782"/>
        <v>1.8559999999999999</v>
      </c>
      <c r="AD7115" s="17">
        <f t="shared" si="783"/>
        <v>7.4239999999999995</v>
      </c>
    </row>
    <row r="7116" spans="1:30">
      <c r="A7116">
        <v>7115</v>
      </c>
      <c r="B7116" t="s">
        <v>9300</v>
      </c>
      <c r="C7116" s="4">
        <v>42495</v>
      </c>
      <c r="D7116" s="4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 s="17">
        <v>320.31720000000001</v>
      </c>
      <c r="V7116">
        <f t="shared" si="777"/>
        <v>2016</v>
      </c>
      <c r="W7116" t="str">
        <f t="shared" si="778"/>
        <v>May</v>
      </c>
      <c r="X7116" s="9" t="str">
        <f>Sample___Superstore[[#This Row],[Order Year]]&amp;"-"&amp;Sample___Superstore[[#This Row],[Order Month]]</f>
        <v>2016-May</v>
      </c>
      <c r="Y7116" s="10">
        <f>Sample___Superstore6[[#This Row],[Profit]]/Sample___Superstore6[[#This Row],[Sales]]</f>
        <v>0.19</v>
      </c>
      <c r="Z7116" s="9">
        <f t="shared" si="779"/>
        <v>1</v>
      </c>
      <c r="AA7116" s="17">
        <f t="shared" si="780"/>
        <v>53.386200000000002</v>
      </c>
      <c r="AB7116" s="17">
        <f t="shared" si="781"/>
        <v>280.98</v>
      </c>
      <c r="AC7116" s="17">
        <f t="shared" si="782"/>
        <v>0</v>
      </c>
      <c r="AD7116" s="17">
        <f t="shared" si="783"/>
        <v>1685.88</v>
      </c>
    </row>
    <row r="7117" spans="1:30">
      <c r="A7117">
        <v>7116</v>
      </c>
      <c r="B7117" t="s">
        <v>9300</v>
      </c>
      <c r="C7117" s="4">
        <v>42495</v>
      </c>
      <c r="D7117" s="4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 s="17">
        <v>2.0047999999999999</v>
      </c>
      <c r="V7117">
        <f t="shared" si="777"/>
        <v>2016</v>
      </c>
      <c r="W7117" t="str">
        <f t="shared" si="778"/>
        <v>May</v>
      </c>
      <c r="X7117" s="9" t="str">
        <f>Sample___Superstore[[#This Row],[Order Year]]&amp;"-"&amp;Sample___Superstore[[#This Row],[Order Month]]</f>
        <v>2016-May</v>
      </c>
      <c r="Y7117" s="10">
        <f>Sample___Superstore6[[#This Row],[Profit]]/Sample___Superstore6[[#This Row],[Sales]]</f>
        <v>0.35</v>
      </c>
      <c r="Z7117" s="9">
        <f t="shared" si="779"/>
        <v>1</v>
      </c>
      <c r="AA7117" s="17">
        <f t="shared" si="780"/>
        <v>1.0024</v>
      </c>
      <c r="AB7117" s="17">
        <f t="shared" si="781"/>
        <v>2.8639999999999999</v>
      </c>
      <c r="AC7117" s="17">
        <f t="shared" si="782"/>
        <v>1.1456</v>
      </c>
      <c r="AD7117" s="17">
        <f t="shared" si="783"/>
        <v>4.5823999999999998</v>
      </c>
    </row>
    <row r="7118" spans="1:30">
      <c r="A7118">
        <v>7117</v>
      </c>
      <c r="B7118" t="s">
        <v>9301</v>
      </c>
      <c r="C7118" s="4">
        <v>41930</v>
      </c>
      <c r="D7118" s="4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 s="17">
        <v>27.882000000000001</v>
      </c>
      <c r="V7118">
        <f t="shared" si="777"/>
        <v>2014</v>
      </c>
      <c r="W7118" t="str">
        <f t="shared" si="778"/>
        <v>Oct</v>
      </c>
      <c r="X7118" s="9" t="str">
        <f>Sample___Superstore[[#This Row],[Order Year]]&amp;"-"&amp;Sample___Superstore[[#This Row],[Order Month]]</f>
        <v>2014-Oct</v>
      </c>
      <c r="Y7118" s="10">
        <f>Sample___Superstore6[[#This Row],[Profit]]/Sample___Superstore6[[#This Row],[Sales]]</f>
        <v>0.45</v>
      </c>
      <c r="Z7118" s="9">
        <f t="shared" si="779"/>
        <v>5</v>
      </c>
      <c r="AA7118" s="17">
        <f t="shared" si="780"/>
        <v>13.941000000000001</v>
      </c>
      <c r="AB7118" s="17">
        <f t="shared" si="781"/>
        <v>30.98</v>
      </c>
      <c r="AC7118" s="17">
        <f t="shared" si="782"/>
        <v>0</v>
      </c>
      <c r="AD7118" s="17">
        <f t="shared" si="783"/>
        <v>61.96</v>
      </c>
    </row>
    <row r="7119" spans="1:30">
      <c r="A7119">
        <v>7118</v>
      </c>
      <c r="B7119" t="s">
        <v>9301</v>
      </c>
      <c r="C7119" s="4">
        <v>41930</v>
      </c>
      <c r="D7119" s="4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 s="17">
        <v>0.47039999999999998</v>
      </c>
      <c r="V7119">
        <f t="shared" si="777"/>
        <v>2014</v>
      </c>
      <c r="W7119" t="str">
        <f t="shared" si="778"/>
        <v>Oct</v>
      </c>
      <c r="X7119" s="9" t="str">
        <f>Sample___Superstore[[#This Row],[Order Year]]&amp;"-"&amp;Sample___Superstore[[#This Row],[Order Month]]</f>
        <v>2014-Oct</v>
      </c>
      <c r="Y7119" s="10">
        <f>Sample___Superstore6[[#This Row],[Profit]]/Sample___Superstore6[[#This Row],[Sales]]</f>
        <v>0.35</v>
      </c>
      <c r="Z7119" s="9">
        <f t="shared" si="779"/>
        <v>5</v>
      </c>
      <c r="AA7119" s="17">
        <f t="shared" si="780"/>
        <v>0.47039999999999998</v>
      </c>
      <c r="AB7119" s="17">
        <f t="shared" si="781"/>
        <v>1.3440000000000001</v>
      </c>
      <c r="AC7119" s="17">
        <f t="shared" si="782"/>
        <v>0.26880000000000004</v>
      </c>
      <c r="AD7119" s="17">
        <f t="shared" si="783"/>
        <v>1.0752000000000002</v>
      </c>
    </row>
    <row r="7120" spans="1:30">
      <c r="A7120">
        <v>7119</v>
      </c>
      <c r="B7120" t="s">
        <v>9302</v>
      </c>
      <c r="C7120" s="4">
        <v>42779</v>
      </c>
      <c r="D7120" s="4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 s="17">
        <v>8.7905999999999995</v>
      </c>
      <c r="V7120">
        <f t="shared" si="777"/>
        <v>2017</v>
      </c>
      <c r="W7120" t="str">
        <f t="shared" si="778"/>
        <v>Feb</v>
      </c>
      <c r="X7120" s="9" t="str">
        <f>Sample___Superstore[[#This Row],[Order Year]]&amp;"-"&amp;Sample___Superstore[[#This Row],[Order Month]]</f>
        <v>2017-Feb</v>
      </c>
      <c r="Y7120" s="10">
        <f>Sample___Superstore6[[#This Row],[Profit]]/Sample___Superstore6[[#This Row],[Sales]]</f>
        <v>0.48999999999999994</v>
      </c>
      <c r="Z7120" s="9">
        <f t="shared" si="779"/>
        <v>4</v>
      </c>
      <c r="AA7120" s="17">
        <f t="shared" si="780"/>
        <v>2.9301999999999997</v>
      </c>
      <c r="AB7120" s="17">
        <f t="shared" si="781"/>
        <v>5.98</v>
      </c>
      <c r="AC7120" s="17">
        <f t="shared" si="782"/>
        <v>0</v>
      </c>
      <c r="AD7120" s="17">
        <f t="shared" si="783"/>
        <v>17.940000000000001</v>
      </c>
    </row>
    <row r="7121" spans="1:30">
      <c r="A7121">
        <v>7120</v>
      </c>
      <c r="B7121" t="s">
        <v>9303</v>
      </c>
      <c r="C7121" s="4">
        <v>43056</v>
      </c>
      <c r="D7121" s="4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 s="17">
        <v>4.5187999999999997</v>
      </c>
      <c r="V7121">
        <f t="shared" si="777"/>
        <v>2017</v>
      </c>
      <c r="W7121" t="str">
        <f t="shared" si="778"/>
        <v>Nov</v>
      </c>
      <c r="X7121" s="9" t="str">
        <f>Sample___Superstore[[#This Row],[Order Year]]&amp;"-"&amp;Sample___Superstore[[#This Row],[Order Month]]</f>
        <v>2017-Nov</v>
      </c>
      <c r="Y7121" s="10">
        <f>Sample___Superstore6[[#This Row],[Profit]]/Sample___Superstore6[[#This Row],[Sales]]</f>
        <v>0.32499999999999996</v>
      </c>
      <c r="Z7121" s="9">
        <f t="shared" si="779"/>
        <v>7</v>
      </c>
      <c r="AA7121" s="17">
        <f t="shared" si="780"/>
        <v>2.2593999999999999</v>
      </c>
      <c r="AB7121" s="17">
        <f t="shared" si="781"/>
        <v>6.952</v>
      </c>
      <c r="AC7121" s="17">
        <f t="shared" si="782"/>
        <v>2.7808000000000002</v>
      </c>
      <c r="AD7121" s="17">
        <f t="shared" si="783"/>
        <v>11.123200000000001</v>
      </c>
    </row>
    <row r="7122" spans="1:30">
      <c r="A7122">
        <v>7121</v>
      </c>
      <c r="B7122" t="s">
        <v>9304</v>
      </c>
      <c r="C7122" s="4">
        <v>41659</v>
      </c>
      <c r="D7122" s="4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 s="17">
        <v>-51.5154</v>
      </c>
      <c r="V7122">
        <f t="shared" si="777"/>
        <v>2014</v>
      </c>
      <c r="W7122" t="str">
        <f t="shared" si="778"/>
        <v>Jan</v>
      </c>
      <c r="X7122" s="9" t="str">
        <f>Sample___Superstore[[#This Row],[Order Year]]&amp;"-"&amp;Sample___Superstore[[#This Row],[Order Month]]</f>
        <v>2014-Jan</v>
      </c>
      <c r="Y7122" s="10">
        <f>Sample___Superstore6[[#This Row],[Profit]]/Sample___Superstore6[[#This Row],[Sales]]</f>
        <v>-0.76666666666666661</v>
      </c>
      <c r="Z7122" s="9">
        <f t="shared" si="779"/>
        <v>6</v>
      </c>
      <c r="AA7122" s="17">
        <f t="shared" si="780"/>
        <v>-51.5154</v>
      </c>
      <c r="AB7122" s="17">
        <f t="shared" si="781"/>
        <v>67.194000000000003</v>
      </c>
      <c r="AC7122" s="17">
        <f t="shared" si="782"/>
        <v>47.035800000000002</v>
      </c>
      <c r="AD7122" s="17">
        <f t="shared" si="783"/>
        <v>20.158200000000001</v>
      </c>
    </row>
    <row r="7123" spans="1:30">
      <c r="A7123">
        <v>7122</v>
      </c>
      <c r="B7123" t="s">
        <v>9305</v>
      </c>
      <c r="C7123" s="4">
        <v>43070</v>
      </c>
      <c r="D7123" s="4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 s="17">
        <v>18.837</v>
      </c>
      <c r="V7123">
        <f t="shared" si="777"/>
        <v>2017</v>
      </c>
      <c r="W7123" t="str">
        <f t="shared" si="778"/>
        <v>Dec</v>
      </c>
      <c r="X7123" s="9" t="str">
        <f>Sample___Superstore[[#This Row],[Order Year]]&amp;"-"&amp;Sample___Superstore[[#This Row],[Order Month]]</f>
        <v>2017-Dec</v>
      </c>
      <c r="Y7123" s="10">
        <f>Sample___Superstore6[[#This Row],[Profit]]/Sample___Superstore6[[#This Row],[Sales]]</f>
        <v>0.45</v>
      </c>
      <c r="Z7123" s="9">
        <f t="shared" si="779"/>
        <v>7</v>
      </c>
      <c r="AA7123" s="17">
        <f t="shared" si="780"/>
        <v>2.6909999999999998</v>
      </c>
      <c r="AB7123" s="17">
        <f t="shared" si="781"/>
        <v>5.9799999999999995</v>
      </c>
      <c r="AC7123" s="17">
        <f t="shared" si="782"/>
        <v>0</v>
      </c>
      <c r="AD7123" s="17">
        <f t="shared" si="783"/>
        <v>41.86</v>
      </c>
    </row>
    <row r="7124" spans="1:30">
      <c r="A7124">
        <v>7123</v>
      </c>
      <c r="B7124" t="s">
        <v>9305</v>
      </c>
      <c r="C7124" s="4">
        <v>43070</v>
      </c>
      <c r="D7124" s="4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 s="17">
        <v>41.168399999999998</v>
      </c>
      <c r="V7124">
        <f t="shared" si="777"/>
        <v>2017</v>
      </c>
      <c r="W7124" t="str">
        <f t="shared" si="778"/>
        <v>Dec</v>
      </c>
      <c r="X7124" s="9" t="str">
        <f>Sample___Superstore[[#This Row],[Order Year]]&amp;"-"&amp;Sample___Superstore[[#This Row],[Order Month]]</f>
        <v>2017-Dec</v>
      </c>
      <c r="Y7124" s="10">
        <f>Sample___Superstore6[[#This Row],[Profit]]/Sample___Superstore6[[#This Row],[Sales]]</f>
        <v>0.28999999999999998</v>
      </c>
      <c r="Z7124" s="9">
        <f t="shared" si="779"/>
        <v>7</v>
      </c>
      <c r="AA7124" s="17">
        <f t="shared" si="780"/>
        <v>20.584199999999999</v>
      </c>
      <c r="AB7124" s="17">
        <f t="shared" si="781"/>
        <v>70.98</v>
      </c>
      <c r="AC7124" s="17">
        <f t="shared" si="782"/>
        <v>0</v>
      </c>
      <c r="AD7124" s="17">
        <f t="shared" si="783"/>
        <v>141.96</v>
      </c>
    </row>
    <row r="7125" spans="1:30">
      <c r="A7125">
        <v>7124</v>
      </c>
      <c r="B7125" t="s">
        <v>9306</v>
      </c>
      <c r="C7125" s="4">
        <v>42225</v>
      </c>
      <c r="D7125" s="4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 s="17">
        <v>4.4088000000000003</v>
      </c>
      <c r="V7125">
        <f t="shared" si="777"/>
        <v>2015</v>
      </c>
      <c r="W7125" t="str">
        <f t="shared" si="778"/>
        <v>Aug</v>
      </c>
      <c r="X7125" s="9" t="str">
        <f>Sample___Superstore[[#This Row],[Order Year]]&amp;"-"&amp;Sample___Superstore[[#This Row],[Order Month]]</f>
        <v>2015-Aug</v>
      </c>
      <c r="Y7125" s="10">
        <f>Sample___Superstore6[[#This Row],[Profit]]/Sample___Superstore6[[#This Row],[Sales]]</f>
        <v>0.44000000000000006</v>
      </c>
      <c r="Z7125" s="9">
        <f t="shared" si="779"/>
        <v>7</v>
      </c>
      <c r="AA7125" s="17">
        <f t="shared" si="780"/>
        <v>1.4696</v>
      </c>
      <c r="AB7125" s="17">
        <f t="shared" si="781"/>
        <v>3.34</v>
      </c>
      <c r="AC7125" s="17">
        <f t="shared" si="782"/>
        <v>0</v>
      </c>
      <c r="AD7125" s="17">
        <f t="shared" si="783"/>
        <v>10.02</v>
      </c>
    </row>
    <row r="7126" spans="1:30">
      <c r="A7126">
        <v>7125</v>
      </c>
      <c r="B7126" t="s">
        <v>9306</v>
      </c>
      <c r="C7126" s="4">
        <v>42225</v>
      </c>
      <c r="D7126" s="4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 s="17">
        <v>69.177599999999998</v>
      </c>
      <c r="V7126">
        <f t="shared" si="777"/>
        <v>2015</v>
      </c>
      <c r="W7126" t="str">
        <f t="shared" si="778"/>
        <v>Aug</v>
      </c>
      <c r="X7126" s="9" t="str">
        <f>Sample___Superstore[[#This Row],[Order Year]]&amp;"-"&amp;Sample___Superstore[[#This Row],[Order Month]]</f>
        <v>2015-Aug</v>
      </c>
      <c r="Y7126" s="10">
        <f>Sample___Superstore6[[#This Row],[Profit]]/Sample___Superstore6[[#This Row],[Sales]]</f>
        <v>0.48</v>
      </c>
      <c r="Z7126" s="9">
        <f t="shared" si="779"/>
        <v>7</v>
      </c>
      <c r="AA7126" s="17">
        <f t="shared" si="780"/>
        <v>23.059200000000001</v>
      </c>
      <c r="AB7126" s="17">
        <f t="shared" si="781"/>
        <v>48.04</v>
      </c>
      <c r="AC7126" s="17">
        <f t="shared" si="782"/>
        <v>0</v>
      </c>
      <c r="AD7126" s="17">
        <f t="shared" si="783"/>
        <v>144.12</v>
      </c>
    </row>
    <row r="7127" spans="1:30">
      <c r="A7127">
        <v>7126</v>
      </c>
      <c r="B7127" t="s">
        <v>9307</v>
      </c>
      <c r="C7127" s="4">
        <v>42640</v>
      </c>
      <c r="D7127" s="4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 s="17">
        <v>8.7905999999999995</v>
      </c>
      <c r="V7127">
        <f t="shared" si="777"/>
        <v>2016</v>
      </c>
      <c r="W7127" t="str">
        <f t="shared" si="778"/>
        <v>Sep</v>
      </c>
      <c r="X7127" s="9" t="str">
        <f>Sample___Superstore[[#This Row],[Order Year]]&amp;"-"&amp;Sample___Superstore[[#This Row],[Order Month]]</f>
        <v>2016-Sep</v>
      </c>
      <c r="Y7127" s="10">
        <f>Sample___Superstore6[[#This Row],[Profit]]/Sample___Superstore6[[#This Row],[Sales]]</f>
        <v>0.48999999999999994</v>
      </c>
      <c r="Z7127" s="9">
        <f t="shared" si="779"/>
        <v>2</v>
      </c>
      <c r="AA7127" s="17">
        <f t="shared" si="780"/>
        <v>2.9301999999999997</v>
      </c>
      <c r="AB7127" s="17">
        <f t="shared" si="781"/>
        <v>5.98</v>
      </c>
      <c r="AC7127" s="17">
        <f t="shared" si="782"/>
        <v>0</v>
      </c>
      <c r="AD7127" s="17">
        <f t="shared" si="783"/>
        <v>17.940000000000001</v>
      </c>
    </row>
    <row r="7128" spans="1:30">
      <c r="A7128">
        <v>7127</v>
      </c>
      <c r="B7128" t="s">
        <v>9307</v>
      </c>
      <c r="C7128" s="4">
        <v>42640</v>
      </c>
      <c r="D7128" s="4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 s="17">
        <v>4.5837000000000003</v>
      </c>
      <c r="V7128">
        <f t="shared" si="777"/>
        <v>2016</v>
      </c>
      <c r="W7128" t="str">
        <f t="shared" si="778"/>
        <v>Sep</v>
      </c>
      <c r="X7128" s="9" t="str">
        <f>Sample___Superstore[[#This Row],[Order Year]]&amp;"-"&amp;Sample___Superstore[[#This Row],[Order Month]]</f>
        <v>2016-Sep</v>
      </c>
      <c r="Y7128" s="10">
        <f>Sample___Superstore6[[#This Row],[Profit]]/Sample___Superstore6[[#This Row],[Sales]]</f>
        <v>0.33</v>
      </c>
      <c r="Z7128" s="9">
        <f t="shared" si="779"/>
        <v>2</v>
      </c>
      <c r="AA7128" s="17">
        <f t="shared" si="780"/>
        <v>1.5279</v>
      </c>
      <c r="AB7128" s="17">
        <f t="shared" si="781"/>
        <v>4.63</v>
      </c>
      <c r="AC7128" s="17">
        <f t="shared" si="782"/>
        <v>0</v>
      </c>
      <c r="AD7128" s="17">
        <f t="shared" si="783"/>
        <v>13.89</v>
      </c>
    </row>
    <row r="7129" spans="1:30">
      <c r="A7129">
        <v>7128</v>
      </c>
      <c r="B7129" t="s">
        <v>9308</v>
      </c>
      <c r="C7129" s="4">
        <v>42688</v>
      </c>
      <c r="D7129" s="4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 s="17">
        <v>7.5670000000000002</v>
      </c>
      <c r="V7129">
        <f t="shared" si="777"/>
        <v>2016</v>
      </c>
      <c r="W7129" t="str">
        <f t="shared" si="778"/>
        <v>Nov</v>
      </c>
      <c r="X7129" s="9" t="str">
        <f>Sample___Superstore[[#This Row],[Order Year]]&amp;"-"&amp;Sample___Superstore[[#This Row],[Order Month]]</f>
        <v>2016-Nov</v>
      </c>
      <c r="Y7129" s="10">
        <f>Sample___Superstore6[[#This Row],[Profit]]/Sample___Superstore6[[#This Row],[Sales]]</f>
        <v>0.46</v>
      </c>
      <c r="Z7129" s="9">
        <f t="shared" si="779"/>
        <v>6</v>
      </c>
      <c r="AA7129" s="17">
        <f t="shared" si="780"/>
        <v>1.5134000000000001</v>
      </c>
      <c r="AB7129" s="17">
        <f t="shared" si="781"/>
        <v>3.29</v>
      </c>
      <c r="AC7129" s="17">
        <f t="shared" si="782"/>
        <v>0</v>
      </c>
      <c r="AD7129" s="17">
        <f t="shared" si="783"/>
        <v>16.45</v>
      </c>
    </row>
    <row r="7130" spans="1:30">
      <c r="A7130">
        <v>7129</v>
      </c>
      <c r="B7130" t="s">
        <v>9308</v>
      </c>
      <c r="C7130" s="4">
        <v>42688</v>
      </c>
      <c r="D7130" s="4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 s="17">
        <v>6.5735999999999999</v>
      </c>
      <c r="V7130">
        <f t="shared" si="777"/>
        <v>2016</v>
      </c>
      <c r="W7130" t="str">
        <f t="shared" si="778"/>
        <v>Nov</v>
      </c>
      <c r="X7130" s="9" t="str">
        <f>Sample___Superstore[[#This Row],[Order Year]]&amp;"-"&amp;Sample___Superstore[[#This Row],[Order Month]]</f>
        <v>2016-Nov</v>
      </c>
      <c r="Y7130" s="10">
        <f>Sample___Superstore6[[#This Row],[Profit]]/Sample___Superstore6[[#This Row],[Sales]]</f>
        <v>0.32999999999999996</v>
      </c>
      <c r="Z7130" s="9">
        <f t="shared" si="779"/>
        <v>6</v>
      </c>
      <c r="AA7130" s="17">
        <f t="shared" si="780"/>
        <v>1.6434</v>
      </c>
      <c r="AB7130" s="17">
        <f t="shared" si="781"/>
        <v>4.9800000000000004</v>
      </c>
      <c r="AC7130" s="17">
        <f t="shared" si="782"/>
        <v>0</v>
      </c>
      <c r="AD7130" s="17">
        <f t="shared" si="783"/>
        <v>19.920000000000002</v>
      </c>
    </row>
    <row r="7131" spans="1:30">
      <c r="A7131">
        <v>7130</v>
      </c>
      <c r="B7131" t="s">
        <v>9309</v>
      </c>
      <c r="C7131" s="4">
        <v>42476</v>
      </c>
      <c r="D7131" s="4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 s="17">
        <v>8.3523999999999994</v>
      </c>
      <c r="V7131">
        <f t="shared" si="777"/>
        <v>2016</v>
      </c>
      <c r="W7131" t="str">
        <f t="shared" si="778"/>
        <v>Apr</v>
      </c>
      <c r="X7131" s="9" t="str">
        <f>Sample___Superstore[[#This Row],[Order Year]]&amp;"-"&amp;Sample___Superstore[[#This Row],[Order Month]]</f>
        <v>2016-Apr</v>
      </c>
      <c r="Y7131" s="10">
        <f>Sample___Superstore6[[#This Row],[Profit]]/Sample___Superstore6[[#This Row],[Sales]]</f>
        <v>0.23749999999999999</v>
      </c>
      <c r="Z7131" s="9">
        <f t="shared" si="779"/>
        <v>6</v>
      </c>
      <c r="AA7131" s="17">
        <f t="shared" si="780"/>
        <v>2.0880999999999998</v>
      </c>
      <c r="AB7131" s="17">
        <f t="shared" si="781"/>
        <v>8.7919999999999998</v>
      </c>
      <c r="AC7131" s="17">
        <f t="shared" si="782"/>
        <v>7.0335999999999999</v>
      </c>
      <c r="AD7131" s="17">
        <f t="shared" si="783"/>
        <v>28.134399999999999</v>
      </c>
    </row>
    <row r="7132" spans="1:30">
      <c r="A7132">
        <v>7131</v>
      </c>
      <c r="B7132" t="s">
        <v>9309</v>
      </c>
      <c r="C7132" s="4">
        <v>42476</v>
      </c>
      <c r="D7132" s="4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 s="17">
        <v>40.003599999999999</v>
      </c>
      <c r="V7132">
        <f t="shared" si="777"/>
        <v>2016</v>
      </c>
      <c r="W7132" t="str">
        <f t="shared" si="778"/>
        <v>Apr</v>
      </c>
      <c r="X7132" s="9" t="str">
        <f>Sample___Superstore[[#This Row],[Order Year]]&amp;"-"&amp;Sample___Superstore[[#This Row],[Order Month]]</f>
        <v>2016-Apr</v>
      </c>
      <c r="Y7132" s="10">
        <f>Sample___Superstore6[[#This Row],[Profit]]/Sample___Superstore6[[#This Row],[Sales]]</f>
        <v>0.32500000000000001</v>
      </c>
      <c r="Z7132" s="9">
        <f t="shared" si="779"/>
        <v>6</v>
      </c>
      <c r="AA7132" s="17">
        <f t="shared" si="780"/>
        <v>5.7147999999999994</v>
      </c>
      <c r="AB7132" s="17">
        <f t="shared" si="781"/>
        <v>17.584</v>
      </c>
      <c r="AC7132" s="17">
        <f t="shared" si="782"/>
        <v>24.617599999999999</v>
      </c>
      <c r="AD7132" s="17">
        <f t="shared" si="783"/>
        <v>98.470399999999998</v>
      </c>
    </row>
    <row r="7133" spans="1:30">
      <c r="A7133">
        <v>7132</v>
      </c>
      <c r="B7133" t="s">
        <v>9310</v>
      </c>
      <c r="C7133" s="4">
        <v>43065</v>
      </c>
      <c r="D7133" s="4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 s="17">
        <v>67.064400000000006</v>
      </c>
      <c r="V7133">
        <f t="shared" si="777"/>
        <v>2017</v>
      </c>
      <c r="W7133" t="str">
        <f t="shared" si="778"/>
        <v>Nov</v>
      </c>
      <c r="X7133" s="9" t="str">
        <f>Sample___Superstore[[#This Row],[Order Year]]&amp;"-"&amp;Sample___Superstore[[#This Row],[Order Month]]</f>
        <v>2017-Nov</v>
      </c>
      <c r="Y7133" s="10">
        <f>Sample___Superstore6[[#This Row],[Profit]]/Sample___Superstore6[[#This Row],[Sales]]</f>
        <v>0.26</v>
      </c>
      <c r="Z7133" s="9">
        <f t="shared" si="779"/>
        <v>5</v>
      </c>
      <c r="AA7133" s="17">
        <f t="shared" si="780"/>
        <v>22.354800000000001</v>
      </c>
      <c r="AB7133" s="17">
        <f t="shared" si="781"/>
        <v>85.98</v>
      </c>
      <c r="AC7133" s="17">
        <f t="shared" si="782"/>
        <v>0</v>
      </c>
      <c r="AD7133" s="17">
        <f t="shared" si="783"/>
        <v>257.94</v>
      </c>
    </row>
    <row r="7134" spans="1:30">
      <c r="A7134">
        <v>7133</v>
      </c>
      <c r="B7134" t="s">
        <v>9310</v>
      </c>
      <c r="C7134" s="4">
        <v>43065</v>
      </c>
      <c r="D7134" s="4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 s="17">
        <v>545.1884</v>
      </c>
      <c r="V7134">
        <f t="shared" si="777"/>
        <v>2017</v>
      </c>
      <c r="W7134" t="str">
        <f t="shared" si="778"/>
        <v>Nov</v>
      </c>
      <c r="X7134" s="9" t="str">
        <f>Sample___Superstore[[#This Row],[Order Year]]&amp;"-"&amp;Sample___Superstore[[#This Row],[Order Month]]</f>
        <v>2017-Nov</v>
      </c>
      <c r="Y7134" s="10">
        <f>Sample___Superstore6[[#This Row],[Profit]]/Sample___Superstore6[[#This Row],[Sales]]</f>
        <v>0.28999999999999998</v>
      </c>
      <c r="Z7134" s="9">
        <f t="shared" si="779"/>
        <v>5</v>
      </c>
      <c r="AA7134" s="17">
        <f t="shared" si="780"/>
        <v>136.2971</v>
      </c>
      <c r="AB7134" s="17">
        <f t="shared" si="781"/>
        <v>469.99</v>
      </c>
      <c r="AC7134" s="17">
        <f t="shared" si="782"/>
        <v>0</v>
      </c>
      <c r="AD7134" s="17">
        <f t="shared" si="783"/>
        <v>1879.96</v>
      </c>
    </row>
    <row r="7135" spans="1:30">
      <c r="A7135">
        <v>7134</v>
      </c>
      <c r="B7135" t="s">
        <v>9310</v>
      </c>
      <c r="C7135" s="4">
        <v>43065</v>
      </c>
      <c r="D7135" s="4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 s="17">
        <v>9.8856000000000002</v>
      </c>
      <c r="V7135">
        <f t="shared" si="777"/>
        <v>2017</v>
      </c>
      <c r="W7135" t="str">
        <f t="shared" si="778"/>
        <v>Nov</v>
      </c>
      <c r="X7135" s="9" t="str">
        <f>Sample___Superstore[[#This Row],[Order Year]]&amp;"-"&amp;Sample___Superstore[[#This Row],[Order Month]]</f>
        <v>2017-Nov</v>
      </c>
      <c r="Y7135" s="10">
        <f>Sample___Superstore6[[#This Row],[Profit]]/Sample___Superstore6[[#This Row],[Sales]]</f>
        <v>0.36</v>
      </c>
      <c r="Z7135" s="9">
        <f t="shared" si="779"/>
        <v>5</v>
      </c>
      <c r="AA7135" s="17">
        <f t="shared" si="780"/>
        <v>4.9428000000000001</v>
      </c>
      <c r="AB7135" s="17">
        <f t="shared" si="781"/>
        <v>13.73</v>
      </c>
      <c r="AC7135" s="17">
        <f t="shared" si="782"/>
        <v>0</v>
      </c>
      <c r="AD7135" s="17">
        <f t="shared" si="783"/>
        <v>27.46</v>
      </c>
    </row>
    <row r="7136" spans="1:30">
      <c r="A7136">
        <v>7135</v>
      </c>
      <c r="B7136" t="s">
        <v>9310</v>
      </c>
      <c r="C7136" s="4">
        <v>43065</v>
      </c>
      <c r="D7136" s="4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 s="17">
        <v>43.190399999999997</v>
      </c>
      <c r="V7136">
        <f t="shared" si="777"/>
        <v>2017</v>
      </c>
      <c r="W7136" t="str">
        <f t="shared" si="778"/>
        <v>Nov</v>
      </c>
      <c r="X7136" s="9" t="str">
        <f>Sample___Superstore[[#This Row],[Order Year]]&amp;"-"&amp;Sample___Superstore[[#This Row],[Order Month]]</f>
        <v>2017-Nov</v>
      </c>
      <c r="Y7136" s="10">
        <f>Sample___Superstore6[[#This Row],[Profit]]/Sample___Superstore6[[#This Row],[Sales]]</f>
        <v>0.47999999999999993</v>
      </c>
      <c r="Z7136" s="9">
        <f t="shared" si="779"/>
        <v>5</v>
      </c>
      <c r="AA7136" s="17">
        <f t="shared" si="780"/>
        <v>21.595199999999998</v>
      </c>
      <c r="AB7136" s="17">
        <f t="shared" si="781"/>
        <v>44.99</v>
      </c>
      <c r="AC7136" s="17">
        <f t="shared" si="782"/>
        <v>0</v>
      </c>
      <c r="AD7136" s="17">
        <f t="shared" si="783"/>
        <v>89.98</v>
      </c>
    </row>
    <row r="7137" spans="1:30">
      <c r="A7137">
        <v>7136</v>
      </c>
      <c r="B7137" t="s">
        <v>9310</v>
      </c>
      <c r="C7137" s="4">
        <v>43065</v>
      </c>
      <c r="D7137" s="4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 s="17">
        <v>240.29400000000001</v>
      </c>
      <c r="V7137">
        <f t="shared" si="777"/>
        <v>2017</v>
      </c>
      <c r="W7137" t="str">
        <f t="shared" si="778"/>
        <v>Nov</v>
      </c>
      <c r="X7137" s="9" t="str">
        <f>Sample___Superstore[[#This Row],[Order Year]]&amp;"-"&amp;Sample___Superstore[[#This Row],[Order Month]]</f>
        <v>2017-Nov</v>
      </c>
      <c r="Y7137" s="10">
        <f>Sample___Superstore6[[#This Row],[Profit]]/Sample___Superstore6[[#This Row],[Sales]]</f>
        <v>0.28999999999999998</v>
      </c>
      <c r="Z7137" s="9">
        <f t="shared" si="779"/>
        <v>5</v>
      </c>
      <c r="AA7137" s="17">
        <f t="shared" si="780"/>
        <v>80.097999999999999</v>
      </c>
      <c r="AB7137" s="17">
        <f t="shared" si="781"/>
        <v>276.2</v>
      </c>
      <c r="AC7137" s="17">
        <f t="shared" si="782"/>
        <v>0</v>
      </c>
      <c r="AD7137" s="17">
        <f t="shared" si="783"/>
        <v>828.6</v>
      </c>
    </row>
    <row r="7138" spans="1:30">
      <c r="A7138">
        <v>7137</v>
      </c>
      <c r="B7138" t="s">
        <v>9311</v>
      </c>
      <c r="C7138" s="4">
        <v>42328</v>
      </c>
      <c r="D7138" s="4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 s="17">
        <v>-5.7839999999999998</v>
      </c>
      <c r="V7138">
        <f t="shared" si="777"/>
        <v>2015</v>
      </c>
      <c r="W7138" t="str">
        <f t="shared" si="778"/>
        <v>Nov</v>
      </c>
      <c r="X7138" s="9" t="str">
        <f>Sample___Superstore[[#This Row],[Order Year]]&amp;"-"&amp;Sample___Superstore[[#This Row],[Order Month]]</f>
        <v>2015-Nov</v>
      </c>
      <c r="Y7138" s="10">
        <f>Sample___Superstore6[[#This Row],[Profit]]/Sample___Superstore6[[#This Row],[Sales]]</f>
        <v>-0.79999999999999993</v>
      </c>
      <c r="Z7138" s="9">
        <f t="shared" si="779"/>
        <v>7</v>
      </c>
      <c r="AA7138" s="17">
        <f t="shared" si="780"/>
        <v>-1.1568000000000001</v>
      </c>
      <c r="AB7138" s="17">
        <f t="shared" si="781"/>
        <v>1.4460000000000002</v>
      </c>
      <c r="AC7138" s="17">
        <f t="shared" si="782"/>
        <v>5.0609999999999999</v>
      </c>
      <c r="AD7138" s="17">
        <f t="shared" si="783"/>
        <v>2.1690000000000005</v>
      </c>
    </row>
    <row r="7139" spans="1:30">
      <c r="A7139">
        <v>7138</v>
      </c>
      <c r="B7139" t="s">
        <v>9311</v>
      </c>
      <c r="C7139" s="4">
        <v>42328</v>
      </c>
      <c r="D7139" s="4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 s="17">
        <v>1.3080000000000001</v>
      </c>
      <c r="V7139">
        <f t="shared" si="777"/>
        <v>2015</v>
      </c>
      <c r="W7139" t="str">
        <f t="shared" si="778"/>
        <v>Nov</v>
      </c>
      <c r="X7139" s="9" t="str">
        <f>Sample___Superstore[[#This Row],[Order Year]]&amp;"-"&amp;Sample___Superstore[[#This Row],[Order Month]]</f>
        <v>2015-Nov</v>
      </c>
      <c r="Y7139" s="10">
        <f>Sample___Superstore6[[#This Row],[Profit]]/Sample___Superstore6[[#This Row],[Sales]]</f>
        <v>7.4999999999999997E-2</v>
      </c>
      <c r="Z7139" s="9">
        <f t="shared" si="779"/>
        <v>7</v>
      </c>
      <c r="AA7139" s="17">
        <f t="shared" si="780"/>
        <v>0.65400000000000003</v>
      </c>
      <c r="AB7139" s="17">
        <f t="shared" si="781"/>
        <v>8.7200000000000006</v>
      </c>
      <c r="AC7139" s="17">
        <f t="shared" si="782"/>
        <v>3.4880000000000004</v>
      </c>
      <c r="AD7139" s="17">
        <f t="shared" si="783"/>
        <v>13.952000000000002</v>
      </c>
    </row>
    <row r="7140" spans="1:30">
      <c r="A7140">
        <v>7139</v>
      </c>
      <c r="B7140" t="s">
        <v>9311</v>
      </c>
      <c r="C7140" s="4">
        <v>42328</v>
      </c>
      <c r="D7140" s="4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 s="17">
        <v>-50.304000000000002</v>
      </c>
      <c r="V7140">
        <f t="shared" si="777"/>
        <v>2015</v>
      </c>
      <c r="W7140" t="str">
        <f t="shared" si="778"/>
        <v>Nov</v>
      </c>
      <c r="X7140" s="9" t="str">
        <f>Sample___Superstore[[#This Row],[Order Year]]&amp;"-"&amp;Sample___Superstore[[#This Row],[Order Month]]</f>
        <v>2015-Nov</v>
      </c>
      <c r="Y7140" s="10">
        <f>Sample___Superstore6[[#This Row],[Profit]]/Sample___Superstore6[[#This Row],[Sales]]</f>
        <v>-0.8</v>
      </c>
      <c r="Z7140" s="9">
        <f t="shared" si="779"/>
        <v>7</v>
      </c>
      <c r="AA7140" s="17">
        <f t="shared" si="780"/>
        <v>-12.576000000000001</v>
      </c>
      <c r="AB7140" s="17">
        <f t="shared" si="781"/>
        <v>15.72</v>
      </c>
      <c r="AC7140" s="17">
        <f t="shared" si="782"/>
        <v>44.015999999999998</v>
      </c>
      <c r="AD7140" s="17">
        <f t="shared" si="783"/>
        <v>18.864000000000004</v>
      </c>
    </row>
    <row r="7141" spans="1:30">
      <c r="A7141">
        <v>7140</v>
      </c>
      <c r="B7141" t="s">
        <v>9311</v>
      </c>
      <c r="C7141" s="4">
        <v>42328</v>
      </c>
      <c r="D7141" s="4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 s="17">
        <v>-36.293999999999997</v>
      </c>
      <c r="V7141">
        <f t="shared" si="777"/>
        <v>2015</v>
      </c>
      <c r="W7141" t="str">
        <f t="shared" si="778"/>
        <v>Nov</v>
      </c>
      <c r="X7141" s="9" t="str">
        <f>Sample___Superstore[[#This Row],[Order Year]]&amp;"-"&amp;Sample___Superstore[[#This Row],[Order Month]]</f>
        <v>2015-Nov</v>
      </c>
      <c r="Y7141" s="10">
        <f>Sample___Superstore6[[#This Row],[Profit]]/Sample___Superstore6[[#This Row],[Sales]]</f>
        <v>-0.125</v>
      </c>
      <c r="Z7141" s="9">
        <f t="shared" si="779"/>
        <v>7</v>
      </c>
      <c r="AA7141" s="17">
        <f t="shared" si="780"/>
        <v>-12.097999999999999</v>
      </c>
      <c r="AB7141" s="17">
        <f t="shared" si="781"/>
        <v>96.783999999999992</v>
      </c>
      <c r="AC7141" s="17">
        <f t="shared" si="782"/>
        <v>58.070399999999999</v>
      </c>
      <c r="AD7141" s="17">
        <f t="shared" si="783"/>
        <v>232.28159999999997</v>
      </c>
    </row>
    <row r="7142" spans="1:30">
      <c r="A7142">
        <v>7141</v>
      </c>
      <c r="B7142" t="s">
        <v>9312</v>
      </c>
      <c r="C7142" s="4">
        <v>42985</v>
      </c>
      <c r="D7142" s="4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 s="17">
        <v>46.543199999999999</v>
      </c>
      <c r="V7142">
        <f t="shared" si="777"/>
        <v>2017</v>
      </c>
      <c r="W7142" t="str">
        <f t="shared" si="778"/>
        <v>Sep</v>
      </c>
      <c r="X7142" s="9" t="str">
        <f>Sample___Superstore[[#This Row],[Order Year]]&amp;"-"&amp;Sample___Superstore[[#This Row],[Order Month]]</f>
        <v>2017-Sep</v>
      </c>
      <c r="Y7142" s="10">
        <f>Sample___Superstore6[[#This Row],[Profit]]/Sample___Superstore6[[#This Row],[Sales]]</f>
        <v>0.41000000000000003</v>
      </c>
      <c r="Z7142" s="9">
        <f t="shared" si="779"/>
        <v>0</v>
      </c>
      <c r="AA7142" s="17">
        <f t="shared" si="780"/>
        <v>11.6358</v>
      </c>
      <c r="AB7142" s="17">
        <f t="shared" si="781"/>
        <v>28.38</v>
      </c>
      <c r="AC7142" s="17">
        <f t="shared" si="782"/>
        <v>0</v>
      </c>
      <c r="AD7142" s="17">
        <f t="shared" si="783"/>
        <v>113.52</v>
      </c>
    </row>
    <row r="7143" spans="1:30">
      <c r="A7143">
        <v>7142</v>
      </c>
      <c r="B7143" t="s">
        <v>9312</v>
      </c>
      <c r="C7143" s="4">
        <v>42985</v>
      </c>
      <c r="D7143" s="4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 s="17">
        <v>37.884</v>
      </c>
      <c r="V7143">
        <f t="shared" si="777"/>
        <v>2017</v>
      </c>
      <c r="W7143" t="str">
        <f t="shared" si="778"/>
        <v>Sep</v>
      </c>
      <c r="X7143" s="9" t="str">
        <f>Sample___Superstore[[#This Row],[Order Year]]&amp;"-"&amp;Sample___Superstore[[#This Row],[Order Month]]</f>
        <v>2017-Sep</v>
      </c>
      <c r="Y7143" s="10">
        <f>Sample___Superstore6[[#This Row],[Profit]]/Sample___Superstore6[[#This Row],[Sales]]</f>
        <v>0.27999999999999997</v>
      </c>
      <c r="Z7143" s="9">
        <f t="shared" si="779"/>
        <v>0</v>
      </c>
      <c r="AA7143" s="17">
        <f t="shared" si="780"/>
        <v>7.5768000000000004</v>
      </c>
      <c r="AB7143" s="17">
        <f t="shared" si="781"/>
        <v>27.060000000000002</v>
      </c>
      <c r="AC7143" s="17">
        <f t="shared" si="782"/>
        <v>0</v>
      </c>
      <c r="AD7143" s="17">
        <f t="shared" si="783"/>
        <v>135.30000000000001</v>
      </c>
    </row>
    <row r="7144" spans="1:30">
      <c r="A7144">
        <v>7143</v>
      </c>
      <c r="B7144" t="s">
        <v>9314</v>
      </c>
      <c r="C7144" s="4">
        <v>41967</v>
      </c>
      <c r="D7144" s="4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 s="17">
        <v>48.905999999999999</v>
      </c>
      <c r="V7144">
        <f t="shared" si="777"/>
        <v>2014</v>
      </c>
      <c r="W7144" t="str">
        <f t="shared" si="778"/>
        <v>Nov</v>
      </c>
      <c r="X7144" s="9" t="str">
        <f>Sample___Superstore[[#This Row],[Order Year]]&amp;"-"&amp;Sample___Superstore[[#This Row],[Order Month]]</f>
        <v>2014-Nov</v>
      </c>
      <c r="Y7144" s="10">
        <f>Sample___Superstore6[[#This Row],[Profit]]/Sample___Superstore6[[#This Row],[Sales]]</f>
        <v>0.43999999999999995</v>
      </c>
      <c r="Z7144" s="9">
        <f t="shared" si="779"/>
        <v>5</v>
      </c>
      <c r="AA7144" s="17">
        <f t="shared" si="780"/>
        <v>9.7812000000000001</v>
      </c>
      <c r="AB7144" s="17">
        <f t="shared" si="781"/>
        <v>22.23</v>
      </c>
      <c r="AC7144" s="17">
        <f t="shared" si="782"/>
        <v>0</v>
      </c>
      <c r="AD7144" s="17">
        <f t="shared" si="783"/>
        <v>111.15</v>
      </c>
    </row>
    <row r="7145" spans="1:30">
      <c r="A7145">
        <v>7144</v>
      </c>
      <c r="B7145" t="s">
        <v>9315</v>
      </c>
      <c r="C7145" s="4">
        <v>42805</v>
      </c>
      <c r="D7145" s="4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 s="17">
        <v>-181.26499999999999</v>
      </c>
      <c r="V7145">
        <f t="shared" si="777"/>
        <v>2017</v>
      </c>
      <c r="W7145" t="str">
        <f t="shared" si="778"/>
        <v>Mar</v>
      </c>
      <c r="X7145" s="9" t="str">
        <f>Sample___Superstore[[#This Row],[Order Year]]&amp;"-"&amp;Sample___Superstore[[#This Row],[Order Month]]</f>
        <v>2017-Mar</v>
      </c>
      <c r="Y7145" s="10">
        <f>Sample___Superstore6[[#This Row],[Profit]]/Sample___Superstore6[[#This Row],[Sales]]</f>
        <v>-0.23333333333333331</v>
      </c>
      <c r="Z7145" s="9">
        <f t="shared" si="779"/>
        <v>5</v>
      </c>
      <c r="AA7145" s="17">
        <f t="shared" si="780"/>
        <v>-36.253</v>
      </c>
      <c r="AB7145" s="17">
        <f t="shared" si="781"/>
        <v>155.37</v>
      </c>
      <c r="AC7145" s="17">
        <f t="shared" si="782"/>
        <v>310.74</v>
      </c>
      <c r="AD7145" s="17">
        <f t="shared" si="783"/>
        <v>466.11</v>
      </c>
    </row>
    <row r="7146" spans="1:30">
      <c r="A7146">
        <v>7145</v>
      </c>
      <c r="B7146" t="s">
        <v>9315</v>
      </c>
      <c r="C7146" s="4">
        <v>42805</v>
      </c>
      <c r="D7146" s="4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17">
        <v>-8.6058000000000003</v>
      </c>
      <c r="V7146">
        <f t="shared" si="777"/>
        <v>2017</v>
      </c>
      <c r="W7146" t="str">
        <f t="shared" si="778"/>
        <v>Mar</v>
      </c>
      <c r="X7146" s="9" t="str">
        <f>Sample___Superstore[[#This Row],[Order Year]]&amp;"-"&amp;Sample___Superstore[[#This Row],[Order Month]]</f>
        <v>2017-Mar</v>
      </c>
      <c r="Y7146" s="10">
        <f>Sample___Superstore6[[#This Row],[Profit]]/Sample___Superstore6[[#This Row],[Sales]]</f>
        <v>-0.7</v>
      </c>
      <c r="Z7146" s="9">
        <f t="shared" si="779"/>
        <v>5</v>
      </c>
      <c r="AA7146" s="17">
        <f t="shared" si="780"/>
        <v>-8.6058000000000003</v>
      </c>
      <c r="AB7146" s="17">
        <f t="shared" si="781"/>
        <v>12.294</v>
      </c>
      <c r="AC7146" s="17">
        <f t="shared" si="782"/>
        <v>8.6058000000000003</v>
      </c>
      <c r="AD7146" s="17">
        <f t="shared" si="783"/>
        <v>3.6882000000000001</v>
      </c>
    </row>
    <row r="7147" spans="1:30">
      <c r="A7147">
        <v>7146</v>
      </c>
      <c r="B7147" t="s">
        <v>9315</v>
      </c>
      <c r="C7147" s="4">
        <v>42805</v>
      </c>
      <c r="D7147" s="4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 s="17">
        <v>-46.429200000000002</v>
      </c>
      <c r="V7147">
        <f t="shared" si="777"/>
        <v>2017</v>
      </c>
      <c r="W7147" t="str">
        <f t="shared" si="778"/>
        <v>Mar</v>
      </c>
      <c r="X7147" s="9" t="str">
        <f>Sample___Superstore[[#This Row],[Order Year]]&amp;"-"&amp;Sample___Superstore[[#This Row],[Order Month]]</f>
        <v>2017-Mar</v>
      </c>
      <c r="Y7147" s="10">
        <f>Sample___Superstore6[[#This Row],[Profit]]/Sample___Superstore6[[#This Row],[Sales]]</f>
        <v>-0.3</v>
      </c>
      <c r="Z7147" s="9">
        <f t="shared" si="779"/>
        <v>5</v>
      </c>
      <c r="AA7147" s="17">
        <f t="shared" si="780"/>
        <v>-15.4764</v>
      </c>
      <c r="AB7147" s="17">
        <f t="shared" si="781"/>
        <v>51.588000000000001</v>
      </c>
      <c r="AC7147" s="17">
        <f t="shared" si="782"/>
        <v>61.905600000000007</v>
      </c>
      <c r="AD7147" s="17">
        <f t="shared" si="783"/>
        <v>92.858400000000003</v>
      </c>
    </row>
    <row r="7148" spans="1:30">
      <c r="A7148">
        <v>7147</v>
      </c>
      <c r="B7148" t="s">
        <v>9315</v>
      </c>
      <c r="C7148" s="4">
        <v>42805</v>
      </c>
      <c r="D7148" s="4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 s="17">
        <v>3.246</v>
      </c>
      <c r="V7148">
        <f t="shared" si="777"/>
        <v>2017</v>
      </c>
      <c r="W7148" t="str">
        <f t="shared" si="778"/>
        <v>Mar</v>
      </c>
      <c r="X7148" s="9" t="str">
        <f>Sample___Superstore[[#This Row],[Order Year]]&amp;"-"&amp;Sample___Superstore[[#This Row],[Order Month]]</f>
        <v>2017-Mar</v>
      </c>
      <c r="Y7148" s="10">
        <f>Sample___Superstore6[[#This Row],[Profit]]/Sample___Superstore6[[#This Row],[Sales]]</f>
        <v>7.4999999999999997E-2</v>
      </c>
      <c r="Z7148" s="9">
        <f t="shared" si="779"/>
        <v>5</v>
      </c>
      <c r="AA7148" s="17">
        <f t="shared" si="780"/>
        <v>3.246</v>
      </c>
      <c r="AB7148" s="17">
        <f t="shared" si="781"/>
        <v>43.28</v>
      </c>
      <c r="AC7148" s="17">
        <f t="shared" si="782"/>
        <v>8.6560000000000006</v>
      </c>
      <c r="AD7148" s="17">
        <f t="shared" si="783"/>
        <v>34.624000000000002</v>
      </c>
    </row>
    <row r="7149" spans="1:30">
      <c r="A7149">
        <v>7148</v>
      </c>
      <c r="B7149" t="s">
        <v>9316</v>
      </c>
      <c r="C7149" s="4">
        <v>42533</v>
      </c>
      <c r="D7149" s="4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 s="17">
        <v>41.823</v>
      </c>
      <c r="V7149">
        <f t="shared" si="777"/>
        <v>2016</v>
      </c>
      <c r="W7149" t="str">
        <f t="shared" si="778"/>
        <v>Jun</v>
      </c>
      <c r="X7149" s="9" t="str">
        <f>Sample___Superstore[[#This Row],[Order Year]]&amp;"-"&amp;Sample___Superstore[[#This Row],[Order Month]]</f>
        <v>2016-Jun</v>
      </c>
      <c r="Y7149" s="10">
        <f>Sample___Superstore6[[#This Row],[Profit]]/Sample___Superstore6[[#This Row],[Sales]]</f>
        <v>0.45</v>
      </c>
      <c r="Z7149" s="9">
        <f t="shared" si="779"/>
        <v>5</v>
      </c>
      <c r="AA7149" s="17">
        <f t="shared" si="780"/>
        <v>13.941000000000001</v>
      </c>
      <c r="AB7149" s="17">
        <f t="shared" si="781"/>
        <v>30.98</v>
      </c>
      <c r="AC7149" s="17">
        <f t="shared" si="782"/>
        <v>0</v>
      </c>
      <c r="AD7149" s="17">
        <f t="shared" si="783"/>
        <v>92.94</v>
      </c>
    </row>
    <row r="7150" spans="1:30">
      <c r="A7150">
        <v>7149</v>
      </c>
      <c r="B7150" t="s">
        <v>9316</v>
      </c>
      <c r="C7150" s="4">
        <v>42533</v>
      </c>
      <c r="D7150" s="4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 s="17">
        <v>18.396000000000001</v>
      </c>
      <c r="V7150">
        <f t="shared" si="777"/>
        <v>2016</v>
      </c>
      <c r="W7150" t="str">
        <f t="shared" si="778"/>
        <v>Jun</v>
      </c>
      <c r="X7150" s="9" t="str">
        <f>Sample___Superstore[[#This Row],[Order Year]]&amp;"-"&amp;Sample___Superstore[[#This Row],[Order Month]]</f>
        <v>2016-Jun</v>
      </c>
      <c r="Y7150" s="10">
        <f>Sample___Superstore6[[#This Row],[Profit]]/Sample___Superstore6[[#This Row],[Sales]]</f>
        <v>0.35</v>
      </c>
      <c r="Z7150" s="9">
        <f t="shared" si="779"/>
        <v>5</v>
      </c>
      <c r="AA7150" s="17">
        <f t="shared" si="780"/>
        <v>6.1320000000000006</v>
      </c>
      <c r="AB7150" s="17">
        <f t="shared" si="781"/>
        <v>17.52</v>
      </c>
      <c r="AC7150" s="17">
        <f t="shared" si="782"/>
        <v>0</v>
      </c>
      <c r="AD7150" s="17">
        <f t="shared" si="783"/>
        <v>52.56</v>
      </c>
    </row>
    <row r="7151" spans="1:30">
      <c r="A7151">
        <v>7150</v>
      </c>
      <c r="B7151" t="s">
        <v>9317</v>
      </c>
      <c r="C7151" s="4">
        <v>42181</v>
      </c>
      <c r="D7151" s="4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 s="17">
        <v>109.3365</v>
      </c>
      <c r="V7151">
        <f t="shared" si="777"/>
        <v>2015</v>
      </c>
      <c r="W7151" t="str">
        <f t="shared" si="778"/>
        <v>Jun</v>
      </c>
      <c r="X7151" s="9" t="str">
        <f>Sample___Superstore[[#This Row],[Order Year]]&amp;"-"&amp;Sample___Superstore[[#This Row],[Order Month]]</f>
        <v>2015-Jun</v>
      </c>
      <c r="Y7151" s="10">
        <f>Sample___Superstore6[[#This Row],[Profit]]/Sample___Superstore6[[#This Row],[Sales]]</f>
        <v>0.1125</v>
      </c>
      <c r="Z7151" s="9">
        <f t="shared" si="779"/>
        <v>4</v>
      </c>
      <c r="AA7151" s="17">
        <f t="shared" si="780"/>
        <v>36.445500000000003</v>
      </c>
      <c r="AB7151" s="17">
        <f t="shared" si="781"/>
        <v>323.95999999999998</v>
      </c>
      <c r="AC7151" s="17">
        <f t="shared" si="782"/>
        <v>194.376</v>
      </c>
      <c r="AD7151" s="17">
        <f t="shared" si="783"/>
        <v>777.50400000000002</v>
      </c>
    </row>
    <row r="7152" spans="1:30">
      <c r="A7152">
        <v>7151</v>
      </c>
      <c r="B7152" t="s">
        <v>9318</v>
      </c>
      <c r="C7152" s="4">
        <v>43091</v>
      </c>
      <c r="D7152" s="4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 s="17">
        <v>35.49</v>
      </c>
      <c r="V7152">
        <f t="shared" si="777"/>
        <v>2017</v>
      </c>
      <c r="W7152" t="str">
        <f t="shared" si="778"/>
        <v>Dec</v>
      </c>
      <c r="X7152" s="9" t="str">
        <f>Sample___Superstore[[#This Row],[Order Year]]&amp;"-"&amp;Sample___Superstore[[#This Row],[Order Month]]</f>
        <v>2017-Dec</v>
      </c>
      <c r="Y7152" s="10">
        <f>Sample___Superstore6[[#This Row],[Profit]]/Sample___Superstore6[[#This Row],[Sales]]</f>
        <v>0.25</v>
      </c>
      <c r="Z7152" s="9">
        <f t="shared" si="779"/>
        <v>4</v>
      </c>
      <c r="AA7152" s="17">
        <f t="shared" si="780"/>
        <v>17.745000000000001</v>
      </c>
      <c r="AB7152" s="17">
        <f t="shared" si="781"/>
        <v>70.98</v>
      </c>
      <c r="AC7152" s="17">
        <f t="shared" si="782"/>
        <v>0</v>
      </c>
      <c r="AD7152" s="17">
        <f t="shared" si="783"/>
        <v>141.96</v>
      </c>
    </row>
    <row r="7153" spans="1:30">
      <c r="A7153">
        <v>7152</v>
      </c>
      <c r="B7153" t="s">
        <v>9319</v>
      </c>
      <c r="C7153" s="4">
        <v>43091</v>
      </c>
      <c r="D7153" s="4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 s="17">
        <v>-135.08699999999999</v>
      </c>
      <c r="V7153">
        <f t="shared" si="777"/>
        <v>2017</v>
      </c>
      <c r="W7153" t="str">
        <f t="shared" si="778"/>
        <v>Dec</v>
      </c>
      <c r="X7153" s="9" t="str">
        <f>Sample___Superstore[[#This Row],[Order Year]]&amp;"-"&amp;Sample___Superstore[[#This Row],[Order Month]]</f>
        <v>2017-Dec</v>
      </c>
      <c r="Y7153" s="10">
        <f>Sample___Superstore6[[#This Row],[Profit]]/Sample___Superstore6[[#This Row],[Sales]]</f>
        <v>-0.73999999999999988</v>
      </c>
      <c r="Z7153" s="9">
        <f t="shared" si="779"/>
        <v>3</v>
      </c>
      <c r="AA7153" s="17">
        <f t="shared" si="780"/>
        <v>-67.543499999999995</v>
      </c>
      <c r="AB7153" s="17">
        <f t="shared" si="781"/>
        <v>91.275000000000006</v>
      </c>
      <c r="AC7153" s="17">
        <f t="shared" si="782"/>
        <v>91.275000000000006</v>
      </c>
      <c r="AD7153" s="17">
        <f t="shared" si="783"/>
        <v>91.275000000000006</v>
      </c>
    </row>
    <row r="7154" spans="1:30">
      <c r="A7154">
        <v>7153</v>
      </c>
      <c r="B7154" t="s">
        <v>9320</v>
      </c>
      <c r="C7154" s="4">
        <v>41921</v>
      </c>
      <c r="D7154" s="4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 s="17">
        <v>31.0688</v>
      </c>
      <c r="V7154">
        <f t="shared" si="777"/>
        <v>2014</v>
      </c>
      <c r="W7154" t="str">
        <f t="shared" si="778"/>
        <v>Oct</v>
      </c>
      <c r="X7154" s="9" t="str">
        <f>Sample___Superstore[[#This Row],[Order Year]]&amp;"-"&amp;Sample___Superstore[[#This Row],[Order Month]]</f>
        <v>2014-Oct</v>
      </c>
      <c r="Y7154" s="10">
        <f>Sample___Superstore6[[#This Row],[Profit]]/Sample___Superstore6[[#This Row],[Sales]]</f>
        <v>0.35</v>
      </c>
      <c r="Z7154" s="9">
        <f t="shared" si="779"/>
        <v>6</v>
      </c>
      <c r="AA7154" s="17">
        <f t="shared" si="780"/>
        <v>15.5344</v>
      </c>
      <c r="AB7154" s="17">
        <f t="shared" si="781"/>
        <v>44.384</v>
      </c>
      <c r="AC7154" s="17">
        <f t="shared" si="782"/>
        <v>17.753600000000002</v>
      </c>
      <c r="AD7154" s="17">
        <f t="shared" si="783"/>
        <v>71.014399999999995</v>
      </c>
    </row>
    <row r="7155" spans="1:30">
      <c r="A7155">
        <v>7154</v>
      </c>
      <c r="B7155" t="s">
        <v>9321</v>
      </c>
      <c r="C7155" s="4">
        <v>42348</v>
      </c>
      <c r="D7155" s="4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 s="17">
        <v>-108.8304</v>
      </c>
      <c r="V7155">
        <f t="shared" si="777"/>
        <v>2015</v>
      </c>
      <c r="W7155" t="str">
        <f t="shared" si="778"/>
        <v>Dec</v>
      </c>
      <c r="X7155" s="9" t="str">
        <f>Sample___Superstore[[#This Row],[Order Year]]&amp;"-"&amp;Sample___Superstore[[#This Row],[Order Month]]</f>
        <v>2015-Dec</v>
      </c>
      <c r="Y7155" s="10">
        <f>Sample___Superstore6[[#This Row],[Profit]]/Sample___Superstore6[[#This Row],[Sales]]</f>
        <v>-2.0499999999999998</v>
      </c>
      <c r="Z7155" s="9">
        <f t="shared" si="779"/>
        <v>5</v>
      </c>
      <c r="AA7155" s="17">
        <f t="shared" si="780"/>
        <v>-15.5472</v>
      </c>
      <c r="AB7155" s="17">
        <f t="shared" si="781"/>
        <v>7.5840000000000005</v>
      </c>
      <c r="AC7155" s="17">
        <f t="shared" si="782"/>
        <v>42.470400000000005</v>
      </c>
      <c r="AD7155" s="17">
        <f t="shared" si="783"/>
        <v>10.617599999999996</v>
      </c>
    </row>
    <row r="7156" spans="1:30">
      <c r="A7156">
        <v>7155</v>
      </c>
      <c r="B7156" t="s">
        <v>9322</v>
      </c>
      <c r="C7156" s="4">
        <v>42363</v>
      </c>
      <c r="D7156" s="4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 s="17">
        <v>46.8996</v>
      </c>
      <c r="V7156">
        <f t="shared" si="777"/>
        <v>2015</v>
      </c>
      <c r="W7156" t="str">
        <f t="shared" si="778"/>
        <v>Dec</v>
      </c>
      <c r="X7156" s="9" t="str">
        <f>Sample___Superstore[[#This Row],[Order Year]]&amp;"-"&amp;Sample___Superstore[[#This Row],[Order Month]]</f>
        <v>2015-Dec</v>
      </c>
      <c r="Y7156" s="10">
        <f>Sample___Superstore6[[#This Row],[Profit]]/Sample___Superstore6[[#This Row],[Sales]]</f>
        <v>0.17</v>
      </c>
      <c r="Z7156" s="9">
        <f t="shared" si="779"/>
        <v>2</v>
      </c>
      <c r="AA7156" s="17">
        <f t="shared" si="780"/>
        <v>7.8166000000000002</v>
      </c>
      <c r="AB7156" s="17">
        <f t="shared" si="781"/>
        <v>45.98</v>
      </c>
      <c r="AC7156" s="17">
        <f t="shared" si="782"/>
        <v>0</v>
      </c>
      <c r="AD7156" s="17">
        <f t="shared" si="783"/>
        <v>275.88</v>
      </c>
    </row>
    <row r="7157" spans="1:30">
      <c r="A7157">
        <v>7156</v>
      </c>
      <c r="B7157" t="s">
        <v>9322</v>
      </c>
      <c r="C7157" s="4">
        <v>42363</v>
      </c>
      <c r="D7157" s="4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 s="17">
        <v>74.212999999999994</v>
      </c>
      <c r="V7157">
        <f t="shared" si="777"/>
        <v>2015</v>
      </c>
      <c r="W7157" t="str">
        <f t="shared" si="778"/>
        <v>Dec</v>
      </c>
      <c r="X7157" s="9" t="str">
        <f>Sample___Superstore[[#This Row],[Order Year]]&amp;"-"&amp;Sample___Superstore[[#This Row],[Order Month]]</f>
        <v>2015-Dec</v>
      </c>
      <c r="Y7157" s="10">
        <f>Sample___Superstore6[[#This Row],[Profit]]/Sample___Superstore6[[#This Row],[Sales]]</f>
        <v>0.46999999999999992</v>
      </c>
      <c r="Z7157" s="9">
        <f t="shared" si="779"/>
        <v>2</v>
      </c>
      <c r="AA7157" s="17">
        <f t="shared" si="780"/>
        <v>14.842599999999999</v>
      </c>
      <c r="AB7157" s="17">
        <f t="shared" si="781"/>
        <v>31.580000000000002</v>
      </c>
      <c r="AC7157" s="17">
        <f t="shared" si="782"/>
        <v>0</v>
      </c>
      <c r="AD7157" s="17">
        <f t="shared" si="783"/>
        <v>157.9</v>
      </c>
    </row>
    <row r="7158" spans="1:30">
      <c r="A7158">
        <v>7157</v>
      </c>
      <c r="B7158" t="s">
        <v>9323</v>
      </c>
      <c r="C7158" s="4">
        <v>42854</v>
      </c>
      <c r="D7158" s="4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 s="17">
        <v>2.4058999999999999</v>
      </c>
      <c r="V7158">
        <f t="shared" si="777"/>
        <v>2017</v>
      </c>
      <c r="W7158" t="str">
        <f t="shared" si="778"/>
        <v>Apr</v>
      </c>
      <c r="X7158" s="9" t="str">
        <f>Sample___Superstore[[#This Row],[Order Year]]&amp;"-"&amp;Sample___Superstore[[#This Row],[Order Month]]</f>
        <v>2017-Apr</v>
      </c>
      <c r="Y7158" s="10">
        <f>Sample___Superstore6[[#This Row],[Profit]]/Sample___Superstore6[[#This Row],[Sales]]</f>
        <v>0.49</v>
      </c>
      <c r="Z7158" s="9">
        <f t="shared" si="779"/>
        <v>5</v>
      </c>
      <c r="AA7158" s="17">
        <f t="shared" si="780"/>
        <v>2.4058999999999999</v>
      </c>
      <c r="AB7158" s="17">
        <f t="shared" si="781"/>
        <v>4.91</v>
      </c>
      <c r="AC7158" s="17">
        <f t="shared" si="782"/>
        <v>0</v>
      </c>
      <c r="AD7158" s="17">
        <f t="shared" si="783"/>
        <v>4.91</v>
      </c>
    </row>
    <row r="7159" spans="1:30">
      <c r="A7159">
        <v>7158</v>
      </c>
      <c r="B7159" t="s">
        <v>9324</v>
      </c>
      <c r="C7159" s="4">
        <v>42457</v>
      </c>
      <c r="D7159" s="4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 s="17">
        <v>0.87919999999999998</v>
      </c>
      <c r="V7159">
        <f t="shared" si="777"/>
        <v>2016</v>
      </c>
      <c r="W7159" t="str">
        <f t="shared" si="778"/>
        <v>Mar</v>
      </c>
      <c r="X7159" s="9" t="str">
        <f>Sample___Superstore[[#This Row],[Order Year]]&amp;"-"&amp;Sample___Superstore[[#This Row],[Order Month]]</f>
        <v>2016-Mar</v>
      </c>
      <c r="Y7159" s="10">
        <f>Sample___Superstore6[[#This Row],[Profit]]/Sample___Superstore6[[#This Row],[Sales]]</f>
        <v>0.01</v>
      </c>
      <c r="Z7159" s="9">
        <f t="shared" si="779"/>
        <v>3</v>
      </c>
      <c r="AA7159" s="17">
        <f t="shared" si="780"/>
        <v>0.2198</v>
      </c>
      <c r="AB7159" s="17">
        <f t="shared" si="781"/>
        <v>21.98</v>
      </c>
      <c r="AC7159" s="17">
        <f t="shared" si="782"/>
        <v>0</v>
      </c>
      <c r="AD7159" s="17">
        <f t="shared" si="783"/>
        <v>87.92</v>
      </c>
    </row>
    <row r="7160" spans="1:30">
      <c r="A7160">
        <v>7159</v>
      </c>
      <c r="B7160" t="s">
        <v>9324</v>
      </c>
      <c r="C7160" s="4">
        <v>42457</v>
      </c>
      <c r="D7160" s="4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 s="17">
        <v>2.9302000000000001</v>
      </c>
      <c r="V7160">
        <f t="shared" si="777"/>
        <v>2016</v>
      </c>
      <c r="W7160" t="str">
        <f t="shared" si="778"/>
        <v>Mar</v>
      </c>
      <c r="X7160" s="9" t="str">
        <f>Sample___Superstore[[#This Row],[Order Year]]&amp;"-"&amp;Sample___Superstore[[#This Row],[Order Month]]</f>
        <v>2016-Mar</v>
      </c>
      <c r="Y7160" s="10">
        <f>Sample___Superstore6[[#This Row],[Profit]]/Sample___Superstore6[[#This Row],[Sales]]</f>
        <v>0.49</v>
      </c>
      <c r="Z7160" s="9">
        <f t="shared" si="779"/>
        <v>3</v>
      </c>
      <c r="AA7160" s="17">
        <f t="shared" si="780"/>
        <v>2.9302000000000001</v>
      </c>
      <c r="AB7160" s="17">
        <f t="shared" si="781"/>
        <v>5.98</v>
      </c>
      <c r="AC7160" s="17">
        <f t="shared" si="782"/>
        <v>0</v>
      </c>
      <c r="AD7160" s="17">
        <f t="shared" si="783"/>
        <v>5.98</v>
      </c>
    </row>
    <row r="7161" spans="1:30">
      <c r="A7161">
        <v>7160</v>
      </c>
      <c r="B7161" t="s">
        <v>9327</v>
      </c>
      <c r="C7161" s="4">
        <v>42137</v>
      </c>
      <c r="D7161" s="4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 s="17">
        <v>16.678799999999999</v>
      </c>
      <c r="V7161">
        <f t="shared" si="777"/>
        <v>2015</v>
      </c>
      <c r="W7161" t="str">
        <f t="shared" si="778"/>
        <v>May</v>
      </c>
      <c r="X7161" s="9" t="str">
        <f>Sample___Superstore[[#This Row],[Order Year]]&amp;"-"&amp;Sample___Superstore[[#This Row],[Order Month]]</f>
        <v>2015-May</v>
      </c>
      <c r="Y7161" s="10">
        <f>Sample___Superstore6[[#This Row],[Profit]]/Sample___Superstore6[[#This Row],[Sales]]</f>
        <v>7.4999999999999997E-2</v>
      </c>
      <c r="Z7161" s="9">
        <f t="shared" si="779"/>
        <v>5</v>
      </c>
      <c r="AA7161" s="17">
        <f t="shared" si="780"/>
        <v>8.3393999999999995</v>
      </c>
      <c r="AB7161" s="17">
        <f t="shared" si="781"/>
        <v>111.19199999999999</v>
      </c>
      <c r="AC7161" s="17">
        <f t="shared" si="782"/>
        <v>44.476799999999997</v>
      </c>
      <c r="AD7161" s="17">
        <f t="shared" si="783"/>
        <v>177.90719999999999</v>
      </c>
    </row>
    <row r="7162" spans="1:30">
      <c r="A7162">
        <v>7161</v>
      </c>
      <c r="B7162" t="s">
        <v>9327</v>
      </c>
      <c r="C7162" s="4">
        <v>42137</v>
      </c>
      <c r="D7162" s="4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 s="17">
        <v>5.6</v>
      </c>
      <c r="V7162">
        <f t="shared" si="777"/>
        <v>2015</v>
      </c>
      <c r="W7162" t="str">
        <f t="shared" si="778"/>
        <v>May</v>
      </c>
      <c r="X7162" s="9" t="str">
        <f>Sample___Superstore[[#This Row],[Order Year]]&amp;"-"&amp;Sample___Superstore[[#This Row],[Order Month]]</f>
        <v>2015-May</v>
      </c>
      <c r="Y7162" s="10">
        <f>Sample___Superstore6[[#This Row],[Profit]]/Sample___Superstore6[[#This Row],[Sales]]</f>
        <v>0.35</v>
      </c>
      <c r="Z7162" s="9">
        <f t="shared" si="779"/>
        <v>5</v>
      </c>
      <c r="AA7162" s="17">
        <f t="shared" si="780"/>
        <v>1.4</v>
      </c>
      <c r="AB7162" s="17">
        <f t="shared" si="781"/>
        <v>4</v>
      </c>
      <c r="AC7162" s="17">
        <f t="shared" si="782"/>
        <v>3.2</v>
      </c>
      <c r="AD7162" s="17">
        <f t="shared" si="783"/>
        <v>12.8</v>
      </c>
    </row>
    <row r="7163" spans="1:30">
      <c r="A7163">
        <v>7162</v>
      </c>
      <c r="B7163" t="s">
        <v>9328</v>
      </c>
      <c r="C7163" s="4">
        <v>41824</v>
      </c>
      <c r="D7163" s="4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 s="17">
        <v>10.92</v>
      </c>
      <c r="V7163">
        <f t="shared" si="777"/>
        <v>2014</v>
      </c>
      <c r="W7163" t="str">
        <f t="shared" si="778"/>
        <v>Jul</v>
      </c>
      <c r="X7163" s="9" t="str">
        <f>Sample___Superstore[[#This Row],[Order Year]]&amp;"-"&amp;Sample___Superstore[[#This Row],[Order Month]]</f>
        <v>2014-Jul</v>
      </c>
      <c r="Y7163" s="10">
        <f>Sample___Superstore6[[#This Row],[Profit]]/Sample___Superstore6[[#This Row],[Sales]]</f>
        <v>0.5</v>
      </c>
      <c r="Z7163" s="9">
        <f t="shared" si="779"/>
        <v>5</v>
      </c>
      <c r="AA7163" s="17">
        <f t="shared" si="780"/>
        <v>3.64</v>
      </c>
      <c r="AB7163" s="17">
        <f t="shared" si="781"/>
        <v>7.28</v>
      </c>
      <c r="AC7163" s="17">
        <f t="shared" si="782"/>
        <v>0</v>
      </c>
      <c r="AD7163" s="17">
        <f t="shared" si="783"/>
        <v>21.84</v>
      </c>
    </row>
    <row r="7164" spans="1:30">
      <c r="A7164">
        <v>7163</v>
      </c>
      <c r="B7164" t="s">
        <v>9328</v>
      </c>
      <c r="C7164" s="4">
        <v>41824</v>
      </c>
      <c r="D7164" s="4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 s="17">
        <v>7.6440000000000001</v>
      </c>
      <c r="V7164">
        <f t="shared" si="777"/>
        <v>2014</v>
      </c>
      <c r="W7164" t="str">
        <f t="shared" si="778"/>
        <v>Jul</v>
      </c>
      <c r="X7164" s="9" t="str">
        <f>Sample___Superstore[[#This Row],[Order Year]]&amp;"-"&amp;Sample___Superstore[[#This Row],[Order Month]]</f>
        <v>2014-Jul</v>
      </c>
      <c r="Y7164" s="10">
        <f>Sample___Superstore6[[#This Row],[Profit]]/Sample___Superstore6[[#This Row],[Sales]]</f>
        <v>0.49000000000000005</v>
      </c>
      <c r="Z7164" s="9">
        <f t="shared" si="779"/>
        <v>5</v>
      </c>
      <c r="AA7164" s="17">
        <f t="shared" si="780"/>
        <v>1.5287999999999999</v>
      </c>
      <c r="AB7164" s="17">
        <f t="shared" si="781"/>
        <v>3.12</v>
      </c>
      <c r="AC7164" s="17">
        <f t="shared" si="782"/>
        <v>0</v>
      </c>
      <c r="AD7164" s="17">
        <f t="shared" si="783"/>
        <v>15.6</v>
      </c>
    </row>
    <row r="7165" spans="1:30">
      <c r="A7165">
        <v>7164</v>
      </c>
      <c r="B7165" t="s">
        <v>9329</v>
      </c>
      <c r="C7165" s="4">
        <v>41751</v>
      </c>
      <c r="D7165" s="4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 s="17">
        <v>121.44159999999999</v>
      </c>
      <c r="V7165">
        <f t="shared" si="777"/>
        <v>2014</v>
      </c>
      <c r="W7165" t="str">
        <f t="shared" si="778"/>
        <v>Apr</v>
      </c>
      <c r="X7165" s="9" t="str">
        <f>Sample___Superstore[[#This Row],[Order Year]]&amp;"-"&amp;Sample___Superstore[[#This Row],[Order Month]]</f>
        <v>2014-Apr</v>
      </c>
      <c r="Y7165" s="10">
        <f>Sample___Superstore6[[#This Row],[Profit]]/Sample___Superstore6[[#This Row],[Sales]]</f>
        <v>0.49</v>
      </c>
      <c r="Z7165" s="9">
        <f t="shared" si="779"/>
        <v>2</v>
      </c>
      <c r="AA7165" s="17">
        <f t="shared" si="780"/>
        <v>15.180199999999999</v>
      </c>
      <c r="AB7165" s="17">
        <f t="shared" si="781"/>
        <v>30.98</v>
      </c>
      <c r="AC7165" s="17">
        <f t="shared" si="782"/>
        <v>0</v>
      </c>
      <c r="AD7165" s="17">
        <f t="shared" si="783"/>
        <v>247.84</v>
      </c>
    </row>
    <row r="7166" spans="1:30">
      <c r="A7166">
        <v>7165</v>
      </c>
      <c r="B7166" t="s">
        <v>9329</v>
      </c>
      <c r="C7166" s="4">
        <v>41751</v>
      </c>
      <c r="D7166" s="4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 s="17">
        <v>3.3452999999999999</v>
      </c>
      <c r="V7166">
        <f t="shared" si="777"/>
        <v>2014</v>
      </c>
      <c r="W7166" t="str">
        <f t="shared" si="778"/>
        <v>Apr</v>
      </c>
      <c r="X7166" s="9" t="str">
        <f>Sample___Superstore[[#This Row],[Order Year]]&amp;"-"&amp;Sample___Superstore[[#This Row],[Order Month]]</f>
        <v>2014-Apr</v>
      </c>
      <c r="Y7166" s="10">
        <f>Sample___Superstore6[[#This Row],[Profit]]/Sample___Superstore6[[#This Row],[Sales]]</f>
        <v>0.33749999999999997</v>
      </c>
      <c r="Z7166" s="9">
        <f t="shared" si="779"/>
        <v>2</v>
      </c>
      <c r="AA7166" s="17">
        <f t="shared" si="780"/>
        <v>1.1151</v>
      </c>
      <c r="AB7166" s="17">
        <f t="shared" si="781"/>
        <v>3.3040000000000003</v>
      </c>
      <c r="AC7166" s="17">
        <f t="shared" si="782"/>
        <v>1.9824000000000002</v>
      </c>
      <c r="AD7166" s="17">
        <f t="shared" si="783"/>
        <v>7.9296000000000006</v>
      </c>
    </row>
    <row r="7167" spans="1:30">
      <c r="A7167">
        <v>7166</v>
      </c>
      <c r="B7167" t="s">
        <v>9330</v>
      </c>
      <c r="C7167" s="4">
        <v>42632</v>
      </c>
      <c r="D7167" s="4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17">
        <v>17.38</v>
      </c>
      <c r="V7167">
        <f t="shared" si="777"/>
        <v>2016</v>
      </c>
      <c r="W7167" t="str">
        <f t="shared" si="778"/>
        <v>Sep</v>
      </c>
      <c r="X7167" s="9" t="str">
        <f>Sample___Superstore[[#This Row],[Order Year]]&amp;"-"&amp;Sample___Superstore[[#This Row],[Order Month]]</f>
        <v>2016-Sep</v>
      </c>
      <c r="Y7167" s="10">
        <f>Sample___Superstore6[[#This Row],[Profit]]/Sample___Superstore6[[#This Row],[Sales]]</f>
        <v>0.25</v>
      </c>
      <c r="Z7167" s="9">
        <f t="shared" si="779"/>
        <v>3</v>
      </c>
      <c r="AA7167" s="17">
        <f t="shared" si="780"/>
        <v>8.69</v>
      </c>
      <c r="AB7167" s="17">
        <f t="shared" si="781"/>
        <v>34.76</v>
      </c>
      <c r="AC7167" s="17">
        <f t="shared" si="782"/>
        <v>0</v>
      </c>
      <c r="AD7167" s="17">
        <f t="shared" si="783"/>
        <v>69.52</v>
      </c>
    </row>
    <row r="7168" spans="1:30">
      <c r="A7168">
        <v>7167</v>
      </c>
      <c r="B7168" t="s">
        <v>9331</v>
      </c>
      <c r="C7168" s="4">
        <v>41842</v>
      </c>
      <c r="D7168" s="4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 s="17">
        <v>3.2256</v>
      </c>
      <c r="V7168">
        <f t="shared" si="777"/>
        <v>2014</v>
      </c>
      <c r="W7168" t="str">
        <f t="shared" si="778"/>
        <v>Jul</v>
      </c>
      <c r="X7168" s="9" t="str">
        <f>Sample___Superstore[[#This Row],[Order Year]]&amp;"-"&amp;Sample___Superstore[[#This Row],[Order Month]]</f>
        <v>2014-Jul</v>
      </c>
      <c r="Y7168" s="10">
        <f>Sample___Superstore6[[#This Row],[Profit]]/Sample___Superstore6[[#This Row],[Sales]]</f>
        <v>0.28000000000000003</v>
      </c>
      <c r="Z7168" s="9">
        <f t="shared" si="779"/>
        <v>2</v>
      </c>
      <c r="AA7168" s="17">
        <f t="shared" si="780"/>
        <v>0.80640000000000001</v>
      </c>
      <c r="AB7168" s="17">
        <f t="shared" si="781"/>
        <v>2.88</v>
      </c>
      <c r="AC7168" s="17">
        <f t="shared" si="782"/>
        <v>0</v>
      </c>
      <c r="AD7168" s="17">
        <f t="shared" si="783"/>
        <v>11.52</v>
      </c>
    </row>
    <row r="7169" spans="1:30">
      <c r="A7169">
        <v>7168</v>
      </c>
      <c r="B7169" t="s">
        <v>9331</v>
      </c>
      <c r="C7169" s="4">
        <v>41842</v>
      </c>
      <c r="D7169" s="4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 s="17">
        <v>71.772000000000006</v>
      </c>
      <c r="V7169">
        <f t="shared" si="777"/>
        <v>2014</v>
      </c>
      <c r="W7169" t="str">
        <f t="shared" si="778"/>
        <v>Jul</v>
      </c>
      <c r="X7169" s="9" t="str">
        <f>Sample___Superstore[[#This Row],[Order Year]]&amp;"-"&amp;Sample___Superstore[[#This Row],[Order Month]]</f>
        <v>2014-Jul</v>
      </c>
      <c r="Y7169" s="10">
        <f>Sample___Superstore6[[#This Row],[Profit]]/Sample___Superstore6[[#This Row],[Sales]]</f>
        <v>0.1</v>
      </c>
      <c r="Z7169" s="9">
        <f t="shared" si="779"/>
        <v>2</v>
      </c>
      <c r="AA7169" s="17">
        <f t="shared" si="780"/>
        <v>23.924000000000003</v>
      </c>
      <c r="AB7169" s="17">
        <f t="shared" si="781"/>
        <v>239.24</v>
      </c>
      <c r="AC7169" s="17">
        <f t="shared" si="782"/>
        <v>143.54400000000001</v>
      </c>
      <c r="AD7169" s="17">
        <f t="shared" si="783"/>
        <v>574.17600000000004</v>
      </c>
    </row>
    <row r="7170" spans="1:30">
      <c r="A7170">
        <v>7169</v>
      </c>
      <c r="B7170" t="s">
        <v>9331</v>
      </c>
      <c r="C7170" s="4">
        <v>41842</v>
      </c>
      <c r="D7170" s="4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 s="17">
        <v>68.584999999999994</v>
      </c>
      <c r="V7170">
        <f t="shared" ref="V7170:V7233" si="784">YEAR(C7170)</f>
        <v>2014</v>
      </c>
      <c r="W7170" t="str">
        <f t="shared" ref="W7170:W7233" si="785">TEXT(C7170,"mmm")</f>
        <v>Jul</v>
      </c>
      <c r="X7170" s="9" t="str">
        <f>Sample___Superstore[[#This Row],[Order Year]]&amp;"-"&amp;Sample___Superstore[[#This Row],[Order Month]]</f>
        <v>2014-Jul</v>
      </c>
      <c r="Y7170" s="10">
        <f>Sample___Superstore6[[#This Row],[Profit]]/Sample___Superstore6[[#This Row],[Sales]]</f>
        <v>0.28999999999999998</v>
      </c>
      <c r="Z7170" s="9">
        <f t="shared" ref="Z7170:Z7233" si="786">D7170-C7170</f>
        <v>2</v>
      </c>
      <c r="AA7170" s="17">
        <f t="shared" ref="AA7170:AA7233" si="787">U7170/S7170</f>
        <v>6.8584999999999994</v>
      </c>
      <c r="AB7170" s="17">
        <f t="shared" ref="AB7170:AB7233" si="788">R7170/S7170</f>
        <v>23.65</v>
      </c>
      <c r="AC7170" s="17">
        <f t="shared" ref="AC7170:AC7233" si="789">R7170*T7170</f>
        <v>0</v>
      </c>
      <c r="AD7170" s="17">
        <f t="shared" ref="AD7170:AD7233" si="790">R7170-(R7170*T7170)</f>
        <v>236.5</v>
      </c>
    </row>
    <row r="7171" spans="1:30">
      <c r="A7171">
        <v>7170</v>
      </c>
      <c r="B7171" t="s">
        <v>9331</v>
      </c>
      <c r="C7171" s="4">
        <v>41842</v>
      </c>
      <c r="D7171" s="4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 s="17">
        <v>19.1646</v>
      </c>
      <c r="V7171">
        <f t="shared" si="784"/>
        <v>2014</v>
      </c>
      <c r="W7171" t="str">
        <f t="shared" si="785"/>
        <v>Jul</v>
      </c>
      <c r="X7171" s="9" t="str">
        <f>Sample___Superstore[[#This Row],[Order Year]]&amp;"-"&amp;Sample___Superstore[[#This Row],[Order Month]]</f>
        <v>2014-Jul</v>
      </c>
      <c r="Y7171" s="10">
        <f>Sample___Superstore6[[#This Row],[Profit]]/Sample___Superstore6[[#This Row],[Sales]]</f>
        <v>0.1125</v>
      </c>
      <c r="Z7171" s="9">
        <f t="shared" si="786"/>
        <v>2</v>
      </c>
      <c r="AA7171" s="17">
        <f t="shared" si="787"/>
        <v>6.3882000000000003</v>
      </c>
      <c r="AB7171" s="17">
        <f t="shared" si="788"/>
        <v>56.783999999999999</v>
      </c>
      <c r="AC7171" s="17">
        <f t="shared" si="789"/>
        <v>34.070399999999999</v>
      </c>
      <c r="AD7171" s="17">
        <f t="shared" si="790"/>
        <v>136.2816</v>
      </c>
    </row>
    <row r="7172" spans="1:30">
      <c r="A7172">
        <v>7171</v>
      </c>
      <c r="B7172" t="s">
        <v>9332</v>
      </c>
      <c r="C7172" s="4">
        <v>43016</v>
      </c>
      <c r="D7172" s="4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 s="17">
        <v>3.2391999999999999</v>
      </c>
      <c r="V7172">
        <f t="shared" si="784"/>
        <v>2017</v>
      </c>
      <c r="W7172" t="str">
        <f t="shared" si="785"/>
        <v>Oct</v>
      </c>
      <c r="X7172" s="9" t="str">
        <f>Sample___Superstore[[#This Row],[Order Year]]&amp;"-"&amp;Sample___Superstore[[#This Row],[Order Month]]</f>
        <v>2017-Oct</v>
      </c>
      <c r="Y7172" s="10">
        <f>Sample___Superstore6[[#This Row],[Profit]]/Sample___Superstore6[[#This Row],[Sales]]</f>
        <v>2.222222222222222E-2</v>
      </c>
      <c r="Z7172" s="9">
        <f t="shared" si="786"/>
        <v>6</v>
      </c>
      <c r="AA7172" s="17">
        <f t="shared" si="787"/>
        <v>1.6195999999999999</v>
      </c>
      <c r="AB7172" s="17">
        <f t="shared" si="788"/>
        <v>72.882000000000005</v>
      </c>
      <c r="AC7172" s="17">
        <f t="shared" si="789"/>
        <v>14.576400000000001</v>
      </c>
      <c r="AD7172" s="17">
        <f t="shared" si="790"/>
        <v>131.1876</v>
      </c>
    </row>
    <row r="7173" spans="1:30">
      <c r="A7173">
        <v>7172</v>
      </c>
      <c r="B7173" t="s">
        <v>9333</v>
      </c>
      <c r="C7173" s="4">
        <v>42850</v>
      </c>
      <c r="D7173" s="4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 s="17">
        <v>22.6737</v>
      </c>
      <c r="V7173">
        <f t="shared" si="784"/>
        <v>2017</v>
      </c>
      <c r="W7173" t="str">
        <f t="shared" si="785"/>
        <v>Apr</v>
      </c>
      <c r="X7173" s="9" t="str">
        <f>Sample___Superstore[[#This Row],[Order Year]]&amp;"-"&amp;Sample___Superstore[[#This Row],[Order Month]]</f>
        <v>2017-Apr</v>
      </c>
      <c r="Y7173" s="10">
        <f>Sample___Superstore6[[#This Row],[Profit]]/Sample___Superstore6[[#This Row],[Sales]]</f>
        <v>0.21</v>
      </c>
      <c r="Z7173" s="9">
        <f t="shared" si="786"/>
        <v>2</v>
      </c>
      <c r="AA7173" s="17">
        <f t="shared" si="787"/>
        <v>7.5579000000000001</v>
      </c>
      <c r="AB7173" s="17">
        <f t="shared" si="788"/>
        <v>35.99</v>
      </c>
      <c r="AC7173" s="17">
        <f t="shared" si="789"/>
        <v>0</v>
      </c>
      <c r="AD7173" s="17">
        <f t="shared" si="790"/>
        <v>107.97</v>
      </c>
    </row>
    <row r="7174" spans="1:30">
      <c r="A7174">
        <v>7173</v>
      </c>
      <c r="B7174" t="s">
        <v>9334</v>
      </c>
      <c r="C7174" s="4">
        <v>42820</v>
      </c>
      <c r="D7174" s="4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 s="17">
        <v>1.7995000000000001</v>
      </c>
      <c r="V7174">
        <f t="shared" si="784"/>
        <v>2017</v>
      </c>
      <c r="W7174" t="str">
        <f t="shared" si="785"/>
        <v>Mar</v>
      </c>
      <c r="X7174" s="9" t="str">
        <f>Sample___Superstore[[#This Row],[Order Year]]&amp;"-"&amp;Sample___Superstore[[#This Row],[Order Month]]</f>
        <v>2017-Mar</v>
      </c>
      <c r="Y7174" s="10">
        <f>Sample___Superstore6[[#This Row],[Profit]]/Sample___Superstore6[[#This Row],[Sales]]</f>
        <v>1.2500000000000001E-2</v>
      </c>
      <c r="Z7174" s="9">
        <f t="shared" si="786"/>
        <v>4</v>
      </c>
      <c r="AA7174" s="17">
        <f t="shared" si="787"/>
        <v>0.3599</v>
      </c>
      <c r="AB7174" s="17">
        <f t="shared" si="788"/>
        <v>28.792000000000002</v>
      </c>
      <c r="AC7174" s="17">
        <f t="shared" si="789"/>
        <v>28.792000000000002</v>
      </c>
      <c r="AD7174" s="17">
        <f t="shared" si="790"/>
        <v>115.16800000000001</v>
      </c>
    </row>
    <row r="7175" spans="1:30">
      <c r="A7175">
        <v>7174</v>
      </c>
      <c r="B7175" t="s">
        <v>9334</v>
      </c>
      <c r="C7175" s="4">
        <v>42820</v>
      </c>
      <c r="D7175" s="4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 s="17">
        <v>569.9905</v>
      </c>
      <c r="V7175">
        <f t="shared" si="784"/>
        <v>2017</v>
      </c>
      <c r="W7175" t="str">
        <f t="shared" si="785"/>
        <v>Mar</v>
      </c>
      <c r="X7175" s="9" t="str">
        <f>Sample___Superstore[[#This Row],[Order Year]]&amp;"-"&amp;Sample___Superstore[[#This Row],[Order Month]]</f>
        <v>2017-Mar</v>
      </c>
      <c r="Y7175" s="10">
        <f>Sample___Superstore6[[#This Row],[Profit]]/Sample___Superstore6[[#This Row],[Sales]]</f>
        <v>0.23749999999999999</v>
      </c>
      <c r="Z7175" s="9">
        <f t="shared" si="786"/>
        <v>4</v>
      </c>
      <c r="AA7175" s="17">
        <f t="shared" si="787"/>
        <v>113.99809999999999</v>
      </c>
      <c r="AB7175" s="17">
        <f t="shared" si="788"/>
        <v>479.99200000000002</v>
      </c>
      <c r="AC7175" s="17">
        <f t="shared" si="789"/>
        <v>479.99200000000002</v>
      </c>
      <c r="AD7175" s="17">
        <f t="shared" si="790"/>
        <v>1919.9680000000001</v>
      </c>
    </row>
    <row r="7176" spans="1:30">
      <c r="A7176">
        <v>7175</v>
      </c>
      <c r="B7176" t="s">
        <v>9334</v>
      </c>
      <c r="C7176" s="4">
        <v>42820</v>
      </c>
      <c r="D7176" s="4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 s="17">
        <v>23.234999999999999</v>
      </c>
      <c r="V7176">
        <f t="shared" si="784"/>
        <v>2017</v>
      </c>
      <c r="W7176" t="str">
        <f t="shared" si="785"/>
        <v>Mar</v>
      </c>
      <c r="X7176" s="9" t="str">
        <f>Sample___Superstore[[#This Row],[Order Year]]&amp;"-"&amp;Sample___Superstore[[#This Row],[Order Month]]</f>
        <v>2017-Mar</v>
      </c>
      <c r="Y7176" s="10">
        <f>Sample___Superstore6[[#This Row],[Profit]]/Sample___Superstore6[[#This Row],[Sales]]</f>
        <v>0.3125</v>
      </c>
      <c r="Z7176" s="9">
        <f t="shared" si="786"/>
        <v>4</v>
      </c>
      <c r="AA7176" s="17">
        <f t="shared" si="787"/>
        <v>7.7450000000000001</v>
      </c>
      <c r="AB7176" s="17">
        <f t="shared" si="788"/>
        <v>24.784000000000002</v>
      </c>
      <c r="AC7176" s="17">
        <f t="shared" si="789"/>
        <v>14.870400000000002</v>
      </c>
      <c r="AD7176" s="17">
        <f t="shared" si="790"/>
        <v>59.4816</v>
      </c>
    </row>
    <row r="7177" spans="1:30">
      <c r="A7177">
        <v>7176</v>
      </c>
      <c r="B7177" t="s">
        <v>9334</v>
      </c>
      <c r="C7177" s="4">
        <v>42820</v>
      </c>
      <c r="D7177" s="4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 s="17">
        <v>-226.63679999999999</v>
      </c>
      <c r="V7177">
        <f t="shared" si="784"/>
        <v>2017</v>
      </c>
      <c r="W7177" t="str">
        <f t="shared" si="785"/>
        <v>Mar</v>
      </c>
      <c r="X7177" s="9" t="str">
        <f>Sample___Superstore[[#This Row],[Order Year]]&amp;"-"&amp;Sample___Superstore[[#This Row],[Order Month]]</f>
        <v>2017-Mar</v>
      </c>
      <c r="Y7177" s="10">
        <f>Sample___Superstore6[[#This Row],[Profit]]/Sample___Superstore6[[#This Row],[Sales]]</f>
        <v>-2.5999999999999996</v>
      </c>
      <c r="Z7177" s="9">
        <f t="shared" si="786"/>
        <v>4</v>
      </c>
      <c r="AA7177" s="17">
        <f t="shared" si="787"/>
        <v>-28.329599999999999</v>
      </c>
      <c r="AB7177" s="17">
        <f t="shared" si="788"/>
        <v>10.896000000000001</v>
      </c>
      <c r="AC7177" s="17">
        <f t="shared" si="789"/>
        <v>69.734400000000008</v>
      </c>
      <c r="AD7177" s="17">
        <f t="shared" si="790"/>
        <v>17.433599999999998</v>
      </c>
    </row>
    <row r="7178" spans="1:30">
      <c r="A7178">
        <v>7177</v>
      </c>
      <c r="B7178" t="s">
        <v>9334</v>
      </c>
      <c r="C7178" s="4">
        <v>42820</v>
      </c>
      <c r="D7178" s="4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 s="17">
        <v>2.4174000000000002</v>
      </c>
      <c r="V7178">
        <f t="shared" si="784"/>
        <v>2017</v>
      </c>
      <c r="W7178" t="str">
        <f t="shared" si="785"/>
        <v>Mar</v>
      </c>
      <c r="X7178" s="9" t="str">
        <f>Sample___Superstore[[#This Row],[Order Year]]&amp;"-"&amp;Sample___Superstore[[#This Row],[Order Month]]</f>
        <v>2017-Mar</v>
      </c>
      <c r="Y7178" s="10">
        <f>Sample___Superstore6[[#This Row],[Profit]]/Sample___Superstore6[[#This Row],[Sales]]</f>
        <v>7.5000000000000011E-2</v>
      </c>
      <c r="Z7178" s="9">
        <f t="shared" si="786"/>
        <v>4</v>
      </c>
      <c r="AA7178" s="17">
        <f t="shared" si="787"/>
        <v>0.80580000000000007</v>
      </c>
      <c r="AB7178" s="17">
        <f t="shared" si="788"/>
        <v>10.744</v>
      </c>
      <c r="AC7178" s="17">
        <f t="shared" si="789"/>
        <v>6.4464000000000006</v>
      </c>
      <c r="AD7178" s="17">
        <f t="shared" si="790"/>
        <v>25.785599999999999</v>
      </c>
    </row>
    <row r="7179" spans="1:30">
      <c r="A7179">
        <v>7178</v>
      </c>
      <c r="B7179" t="s">
        <v>9335</v>
      </c>
      <c r="C7179" s="4">
        <v>42859</v>
      </c>
      <c r="D7179" s="4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 s="17">
        <v>-1.5414000000000001</v>
      </c>
      <c r="V7179">
        <f t="shared" si="784"/>
        <v>2017</v>
      </c>
      <c r="W7179" t="str">
        <f t="shared" si="785"/>
        <v>May</v>
      </c>
      <c r="X7179" s="9" t="str">
        <f>Sample___Superstore[[#This Row],[Order Year]]&amp;"-"&amp;Sample___Superstore[[#This Row],[Order Month]]</f>
        <v>2017-May</v>
      </c>
      <c r="Y7179" s="10">
        <f>Sample___Superstore6[[#This Row],[Profit]]/Sample___Superstore6[[#This Row],[Sales]]</f>
        <v>-0.70000000000000007</v>
      </c>
      <c r="Z7179" s="9">
        <f t="shared" si="786"/>
        <v>6</v>
      </c>
      <c r="AA7179" s="17">
        <f t="shared" si="787"/>
        <v>-0.77070000000000005</v>
      </c>
      <c r="AB7179" s="17">
        <f t="shared" si="788"/>
        <v>1.101</v>
      </c>
      <c r="AC7179" s="17">
        <f t="shared" si="789"/>
        <v>1.5413999999999999</v>
      </c>
      <c r="AD7179" s="17">
        <f t="shared" si="790"/>
        <v>0.66060000000000008</v>
      </c>
    </row>
    <row r="7180" spans="1:30">
      <c r="A7180">
        <v>7179</v>
      </c>
      <c r="B7180" t="s">
        <v>9335</v>
      </c>
      <c r="C7180" s="4">
        <v>42859</v>
      </c>
      <c r="D7180" s="4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 s="17">
        <v>-7.5167999999999999</v>
      </c>
      <c r="V7180">
        <f t="shared" si="784"/>
        <v>2017</v>
      </c>
      <c r="W7180" t="str">
        <f t="shared" si="785"/>
        <v>May</v>
      </c>
      <c r="X7180" s="9" t="str">
        <f>Sample___Superstore[[#This Row],[Order Year]]&amp;"-"&amp;Sample___Superstore[[#This Row],[Order Month]]</f>
        <v>2017-May</v>
      </c>
      <c r="Y7180" s="10">
        <f>Sample___Superstore6[[#This Row],[Profit]]/Sample___Superstore6[[#This Row],[Sales]]</f>
        <v>-0.79999999999999993</v>
      </c>
      <c r="Z7180" s="9">
        <f t="shared" si="786"/>
        <v>6</v>
      </c>
      <c r="AA7180" s="17">
        <f t="shared" si="787"/>
        <v>-2.5055999999999998</v>
      </c>
      <c r="AB7180" s="17">
        <f t="shared" si="788"/>
        <v>3.1320000000000001</v>
      </c>
      <c r="AC7180" s="17">
        <f t="shared" si="789"/>
        <v>6.5772000000000004</v>
      </c>
      <c r="AD7180" s="17">
        <f t="shared" si="790"/>
        <v>2.8188000000000004</v>
      </c>
    </row>
    <row r="7181" spans="1:30">
      <c r="A7181">
        <v>7180</v>
      </c>
      <c r="B7181" t="s">
        <v>9336</v>
      </c>
      <c r="C7181" s="4">
        <v>42688</v>
      </c>
      <c r="D7181" s="4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 s="17">
        <v>25.191600000000001</v>
      </c>
      <c r="V7181">
        <f t="shared" si="784"/>
        <v>2016</v>
      </c>
      <c r="W7181" t="str">
        <f t="shared" si="785"/>
        <v>Nov</v>
      </c>
      <c r="X7181" s="9" t="str">
        <f>Sample___Superstore[[#This Row],[Order Year]]&amp;"-"&amp;Sample___Superstore[[#This Row],[Order Month]]</f>
        <v>2016-Nov</v>
      </c>
      <c r="Y7181" s="10">
        <f>Sample___Superstore6[[#This Row],[Profit]]/Sample___Superstore6[[#This Row],[Sales]]</f>
        <v>0.28000000000000003</v>
      </c>
      <c r="Z7181" s="9">
        <f t="shared" si="786"/>
        <v>4</v>
      </c>
      <c r="AA7181" s="17">
        <f t="shared" si="787"/>
        <v>8.3971999999999998</v>
      </c>
      <c r="AB7181" s="17">
        <f t="shared" si="788"/>
        <v>29.99</v>
      </c>
      <c r="AC7181" s="17">
        <f t="shared" si="789"/>
        <v>0</v>
      </c>
      <c r="AD7181" s="17">
        <f t="shared" si="790"/>
        <v>89.97</v>
      </c>
    </row>
    <row r="7182" spans="1:30">
      <c r="A7182">
        <v>7181</v>
      </c>
      <c r="B7182" t="s">
        <v>9337</v>
      </c>
      <c r="C7182" s="4">
        <v>41645</v>
      </c>
      <c r="D7182" s="4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 s="17">
        <v>5.2397999999999998</v>
      </c>
      <c r="V7182">
        <f t="shared" si="784"/>
        <v>2014</v>
      </c>
      <c r="W7182" t="str">
        <f t="shared" si="785"/>
        <v>Jan</v>
      </c>
      <c r="X7182" s="9" t="str">
        <f>Sample___Superstore[[#This Row],[Order Year]]&amp;"-"&amp;Sample___Superstore[[#This Row],[Order Month]]</f>
        <v>2014-Jan</v>
      </c>
      <c r="Y7182" s="10">
        <f>Sample___Superstore6[[#This Row],[Profit]]/Sample___Superstore6[[#This Row],[Sales]]</f>
        <v>0.41000000000000003</v>
      </c>
      <c r="Z7182" s="9">
        <f t="shared" si="786"/>
        <v>1</v>
      </c>
      <c r="AA7182" s="17">
        <f t="shared" si="787"/>
        <v>1.7465999999999999</v>
      </c>
      <c r="AB7182" s="17">
        <f t="shared" si="788"/>
        <v>4.26</v>
      </c>
      <c r="AC7182" s="17">
        <f t="shared" si="789"/>
        <v>0</v>
      </c>
      <c r="AD7182" s="17">
        <f t="shared" si="790"/>
        <v>12.78</v>
      </c>
    </row>
    <row r="7183" spans="1:30">
      <c r="A7183">
        <v>7182</v>
      </c>
      <c r="B7183" t="s">
        <v>9338</v>
      </c>
      <c r="C7183" s="4">
        <v>42731</v>
      </c>
      <c r="D7183" s="4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 s="17">
        <v>0.5</v>
      </c>
      <c r="V7183">
        <f t="shared" si="784"/>
        <v>2016</v>
      </c>
      <c r="W7183" t="str">
        <f t="shared" si="785"/>
        <v>Dec</v>
      </c>
      <c r="X7183" s="9" t="str">
        <f>Sample___Superstore[[#This Row],[Order Year]]&amp;"-"&amp;Sample___Superstore[[#This Row],[Order Month]]</f>
        <v>2016-Dec</v>
      </c>
      <c r="Y7183" s="10">
        <f>Sample___Superstore6[[#This Row],[Profit]]/Sample___Superstore6[[#This Row],[Sales]]</f>
        <v>1.2500000000000001E-2</v>
      </c>
      <c r="Z7183" s="9">
        <f t="shared" si="786"/>
        <v>3</v>
      </c>
      <c r="AA7183" s="17">
        <f t="shared" si="787"/>
        <v>0.25</v>
      </c>
      <c r="AB7183" s="17">
        <f t="shared" si="788"/>
        <v>20</v>
      </c>
      <c r="AC7183" s="17">
        <f t="shared" si="789"/>
        <v>8</v>
      </c>
      <c r="AD7183" s="17">
        <f t="shared" si="790"/>
        <v>32</v>
      </c>
    </row>
    <row r="7184" spans="1:30">
      <c r="A7184">
        <v>7183</v>
      </c>
      <c r="B7184" t="s">
        <v>9339</v>
      </c>
      <c r="C7184" s="4">
        <v>42855</v>
      </c>
      <c r="D7184" s="4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 s="17">
        <v>7.5529999999999999</v>
      </c>
      <c r="V7184">
        <f t="shared" si="784"/>
        <v>2017</v>
      </c>
      <c r="W7184" t="str">
        <f t="shared" si="785"/>
        <v>Apr</v>
      </c>
      <c r="X7184" s="9" t="str">
        <f>Sample___Superstore[[#This Row],[Order Year]]&amp;"-"&amp;Sample___Superstore[[#This Row],[Order Month]]</f>
        <v>2017-Apr</v>
      </c>
      <c r="Y7184" s="10">
        <f>Sample___Superstore6[[#This Row],[Profit]]/Sample___Superstore6[[#This Row],[Sales]]</f>
        <v>0.32500000000000001</v>
      </c>
      <c r="Z7184" s="9">
        <f t="shared" si="786"/>
        <v>4</v>
      </c>
      <c r="AA7184" s="17">
        <f t="shared" si="787"/>
        <v>1.5105999999999999</v>
      </c>
      <c r="AB7184" s="17">
        <f t="shared" si="788"/>
        <v>4.6479999999999997</v>
      </c>
      <c r="AC7184" s="17">
        <f t="shared" si="789"/>
        <v>4.6479999999999997</v>
      </c>
      <c r="AD7184" s="17">
        <f t="shared" si="790"/>
        <v>18.591999999999999</v>
      </c>
    </row>
    <row r="7185" spans="1:30">
      <c r="A7185">
        <v>7184</v>
      </c>
      <c r="B7185" t="s">
        <v>9340</v>
      </c>
      <c r="C7185" s="4">
        <v>42846</v>
      </c>
      <c r="D7185" s="4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17">
        <v>227.20500000000001</v>
      </c>
      <c r="V7185">
        <f t="shared" si="784"/>
        <v>2017</v>
      </c>
      <c r="W7185" t="str">
        <f t="shared" si="785"/>
        <v>Apr</v>
      </c>
      <c r="X7185" s="9" t="str">
        <f>Sample___Superstore[[#This Row],[Order Year]]&amp;"-"&amp;Sample___Superstore[[#This Row],[Order Month]]</f>
        <v>2017-Apr</v>
      </c>
      <c r="Y7185" s="10">
        <f>Sample___Superstore6[[#This Row],[Profit]]/Sample___Superstore6[[#This Row],[Sales]]</f>
        <v>0.25</v>
      </c>
      <c r="Z7185" s="9">
        <f t="shared" si="786"/>
        <v>2</v>
      </c>
      <c r="AA7185" s="17">
        <f t="shared" si="787"/>
        <v>25.245000000000001</v>
      </c>
      <c r="AB7185" s="17">
        <f t="shared" si="788"/>
        <v>100.98</v>
      </c>
      <c r="AC7185" s="17">
        <f t="shared" si="789"/>
        <v>0</v>
      </c>
      <c r="AD7185" s="17">
        <f t="shared" si="790"/>
        <v>908.82</v>
      </c>
    </row>
    <row r="7186" spans="1:30">
      <c r="A7186">
        <v>7185</v>
      </c>
      <c r="B7186" t="s">
        <v>9341</v>
      </c>
      <c r="C7186" s="4">
        <v>42964</v>
      </c>
      <c r="D7186" s="4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 s="17">
        <v>-1.0409999999999999</v>
      </c>
      <c r="V7186">
        <f t="shared" si="784"/>
        <v>2017</v>
      </c>
      <c r="W7186" t="str">
        <f t="shared" si="785"/>
        <v>Aug</v>
      </c>
      <c r="X7186" s="9" t="str">
        <f>Sample___Superstore[[#This Row],[Order Year]]&amp;"-"&amp;Sample___Superstore[[#This Row],[Order Month]]</f>
        <v>2017-Aug</v>
      </c>
      <c r="Y7186" s="10">
        <f>Sample___Superstore6[[#This Row],[Profit]]/Sample___Superstore6[[#This Row],[Sales]]</f>
        <v>-0.1875</v>
      </c>
      <c r="Z7186" s="9">
        <f t="shared" si="786"/>
        <v>7</v>
      </c>
      <c r="AA7186" s="17">
        <f t="shared" si="787"/>
        <v>-0.52049999999999996</v>
      </c>
      <c r="AB7186" s="17">
        <f t="shared" si="788"/>
        <v>2.7759999999999998</v>
      </c>
      <c r="AC7186" s="17">
        <f t="shared" si="789"/>
        <v>1.1104000000000001</v>
      </c>
      <c r="AD7186" s="17">
        <f t="shared" si="790"/>
        <v>4.4415999999999993</v>
      </c>
    </row>
    <row r="7187" spans="1:30">
      <c r="A7187">
        <v>7186</v>
      </c>
      <c r="B7187" t="s">
        <v>9341</v>
      </c>
      <c r="C7187" s="4">
        <v>42964</v>
      </c>
      <c r="D7187" s="4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 s="17">
        <v>1.002</v>
      </c>
      <c r="V7187">
        <f t="shared" si="784"/>
        <v>2017</v>
      </c>
      <c r="W7187" t="str">
        <f t="shared" si="785"/>
        <v>Aug</v>
      </c>
      <c r="X7187" s="9" t="str">
        <f>Sample___Superstore[[#This Row],[Order Year]]&amp;"-"&amp;Sample___Superstore[[#This Row],[Order Month]]</f>
        <v>2017-Aug</v>
      </c>
      <c r="Y7187" s="10">
        <f>Sample___Superstore6[[#This Row],[Profit]]/Sample___Superstore6[[#This Row],[Sales]]</f>
        <v>0.125</v>
      </c>
      <c r="Z7187" s="9">
        <f t="shared" si="786"/>
        <v>7</v>
      </c>
      <c r="AA7187" s="17">
        <f t="shared" si="787"/>
        <v>0.33400000000000002</v>
      </c>
      <c r="AB7187" s="17">
        <f t="shared" si="788"/>
        <v>2.6720000000000002</v>
      </c>
      <c r="AC7187" s="17">
        <f t="shared" si="789"/>
        <v>1.6032000000000002</v>
      </c>
      <c r="AD7187" s="17">
        <f t="shared" si="790"/>
        <v>6.4127999999999998</v>
      </c>
    </row>
    <row r="7188" spans="1:30">
      <c r="A7188">
        <v>7187</v>
      </c>
      <c r="B7188" t="s">
        <v>9341</v>
      </c>
      <c r="C7188" s="4">
        <v>42964</v>
      </c>
      <c r="D7188" s="4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 s="17">
        <v>-2.1312000000000002</v>
      </c>
      <c r="V7188">
        <f t="shared" si="784"/>
        <v>2017</v>
      </c>
      <c r="W7188" t="str">
        <f t="shared" si="785"/>
        <v>Aug</v>
      </c>
      <c r="X7188" s="9" t="str">
        <f>Sample___Superstore[[#This Row],[Order Year]]&amp;"-"&amp;Sample___Superstore[[#This Row],[Order Month]]</f>
        <v>2017-Aug</v>
      </c>
      <c r="Y7188" s="10">
        <f>Sample___Superstore6[[#This Row],[Profit]]/Sample___Superstore6[[#This Row],[Sales]]</f>
        <v>-2.8571428571428574E-2</v>
      </c>
      <c r="Z7188" s="9">
        <f t="shared" si="786"/>
        <v>7</v>
      </c>
      <c r="AA7188" s="17">
        <f t="shared" si="787"/>
        <v>-0.53280000000000005</v>
      </c>
      <c r="AB7188" s="17">
        <f t="shared" si="788"/>
        <v>18.648</v>
      </c>
      <c r="AC7188" s="17">
        <f t="shared" si="789"/>
        <v>22.377599999999997</v>
      </c>
      <c r="AD7188" s="17">
        <f t="shared" si="790"/>
        <v>52.214399999999998</v>
      </c>
    </row>
    <row r="7189" spans="1:30">
      <c r="A7189">
        <v>7188</v>
      </c>
      <c r="B7189" t="s">
        <v>9341</v>
      </c>
      <c r="C7189" s="4">
        <v>42964</v>
      </c>
      <c r="D7189" s="4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 s="17">
        <v>-22.238800000000001</v>
      </c>
      <c r="V7189">
        <f t="shared" si="784"/>
        <v>2017</v>
      </c>
      <c r="W7189" t="str">
        <f t="shared" si="785"/>
        <v>Aug</v>
      </c>
      <c r="X7189" s="9" t="str">
        <f>Sample___Superstore[[#This Row],[Order Year]]&amp;"-"&amp;Sample___Superstore[[#This Row],[Order Month]]</f>
        <v>2017-Aug</v>
      </c>
      <c r="Y7189" s="10">
        <f>Sample___Superstore6[[#This Row],[Profit]]/Sample___Superstore6[[#This Row],[Sales]]</f>
        <v>-1.3250000000000002</v>
      </c>
      <c r="Z7189" s="9">
        <f t="shared" si="786"/>
        <v>7</v>
      </c>
      <c r="AA7189" s="17">
        <f t="shared" si="787"/>
        <v>-11.119400000000001</v>
      </c>
      <c r="AB7189" s="17">
        <f t="shared" si="788"/>
        <v>8.3919999999999995</v>
      </c>
      <c r="AC7189" s="17">
        <f t="shared" si="789"/>
        <v>10.070399999999999</v>
      </c>
      <c r="AD7189" s="17">
        <f t="shared" si="790"/>
        <v>6.7135999999999996</v>
      </c>
    </row>
    <row r="7190" spans="1:30">
      <c r="A7190">
        <v>7189</v>
      </c>
      <c r="B7190" t="s">
        <v>9341</v>
      </c>
      <c r="C7190" s="4">
        <v>42964</v>
      </c>
      <c r="D7190" s="4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 s="17">
        <v>-99.103200000000001</v>
      </c>
      <c r="V7190">
        <f t="shared" si="784"/>
        <v>2017</v>
      </c>
      <c r="W7190" t="str">
        <f t="shared" si="785"/>
        <v>Aug</v>
      </c>
      <c r="X7190" s="9" t="str">
        <f>Sample___Superstore[[#This Row],[Order Year]]&amp;"-"&amp;Sample___Superstore[[#This Row],[Order Month]]</f>
        <v>2017-Aug</v>
      </c>
      <c r="Y7190" s="10">
        <f>Sample___Superstore6[[#This Row],[Profit]]/Sample___Superstore6[[#This Row],[Sales]]</f>
        <v>-2.5500000000000003</v>
      </c>
      <c r="Z7190" s="9">
        <f t="shared" si="786"/>
        <v>7</v>
      </c>
      <c r="AA7190" s="17">
        <f t="shared" si="787"/>
        <v>-24.7758</v>
      </c>
      <c r="AB7190" s="17">
        <f t="shared" si="788"/>
        <v>9.7159999999999993</v>
      </c>
      <c r="AC7190" s="17">
        <f t="shared" si="789"/>
        <v>31.091200000000001</v>
      </c>
      <c r="AD7190" s="17">
        <f t="shared" si="790"/>
        <v>7.7727999999999966</v>
      </c>
    </row>
    <row r="7191" spans="1:30">
      <c r="A7191">
        <v>7190</v>
      </c>
      <c r="B7191" t="s">
        <v>9342</v>
      </c>
      <c r="C7191" s="4">
        <v>42686</v>
      </c>
      <c r="D7191" s="4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 s="17">
        <v>25.497</v>
      </c>
      <c r="V7191">
        <f t="shared" si="784"/>
        <v>2016</v>
      </c>
      <c r="W7191" t="str">
        <f t="shared" si="785"/>
        <v>Nov</v>
      </c>
      <c r="X7191" s="9" t="str">
        <f>Sample___Superstore[[#This Row],[Order Year]]&amp;"-"&amp;Sample___Superstore[[#This Row],[Order Month]]</f>
        <v>2016-Nov</v>
      </c>
      <c r="Y7191" s="10">
        <f>Sample___Superstore6[[#This Row],[Profit]]/Sample___Superstore6[[#This Row],[Sales]]</f>
        <v>0.125</v>
      </c>
      <c r="Z7191" s="9">
        <f t="shared" si="786"/>
        <v>3</v>
      </c>
      <c r="AA7191" s="17">
        <f t="shared" si="787"/>
        <v>8.4990000000000006</v>
      </c>
      <c r="AB7191" s="17">
        <f t="shared" si="788"/>
        <v>67.992000000000004</v>
      </c>
      <c r="AC7191" s="17">
        <f t="shared" si="789"/>
        <v>40.795200000000001</v>
      </c>
      <c r="AD7191" s="17">
        <f t="shared" si="790"/>
        <v>163.1808</v>
      </c>
    </row>
    <row r="7192" spans="1:30">
      <c r="A7192">
        <v>7191</v>
      </c>
      <c r="B7192" t="s">
        <v>9342</v>
      </c>
      <c r="C7192" s="4">
        <v>42686</v>
      </c>
      <c r="D7192" s="4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 s="17">
        <v>-8.4293999999999993</v>
      </c>
      <c r="V7192">
        <f t="shared" si="784"/>
        <v>2016</v>
      </c>
      <c r="W7192" t="str">
        <f t="shared" si="785"/>
        <v>Nov</v>
      </c>
      <c r="X7192" s="9" t="str">
        <f>Sample___Superstore[[#This Row],[Order Year]]&amp;"-"&amp;Sample___Superstore[[#This Row],[Order Month]]</f>
        <v>2016-Nov</v>
      </c>
      <c r="Y7192" s="10">
        <f>Sample___Superstore6[[#This Row],[Profit]]/Sample___Superstore6[[#This Row],[Sales]]</f>
        <v>-1.2499999999999999E-2</v>
      </c>
      <c r="Z7192" s="9">
        <f t="shared" si="786"/>
        <v>3</v>
      </c>
      <c r="AA7192" s="17">
        <f t="shared" si="787"/>
        <v>-2.8097999999999996</v>
      </c>
      <c r="AB7192" s="17">
        <f t="shared" si="788"/>
        <v>224.78399999999999</v>
      </c>
      <c r="AC7192" s="17">
        <f t="shared" si="789"/>
        <v>134.87039999999999</v>
      </c>
      <c r="AD7192" s="17">
        <f t="shared" si="790"/>
        <v>539.48159999999996</v>
      </c>
    </row>
    <row r="7193" spans="1:30">
      <c r="A7193">
        <v>7192</v>
      </c>
      <c r="B7193" t="s">
        <v>9343</v>
      </c>
      <c r="C7193" s="4">
        <v>42644</v>
      </c>
      <c r="D7193" s="4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 s="17">
        <v>-4.49</v>
      </c>
      <c r="V7193">
        <f t="shared" si="784"/>
        <v>2016</v>
      </c>
      <c r="W7193" t="str">
        <f t="shared" si="785"/>
        <v>Oct</v>
      </c>
      <c r="X7193" s="9" t="str">
        <f>Sample___Superstore[[#This Row],[Order Year]]&amp;"-"&amp;Sample___Superstore[[#This Row],[Order Month]]</f>
        <v>2016-Oct</v>
      </c>
      <c r="Y7193" s="10">
        <f>Sample___Superstore6[[#This Row],[Profit]]/Sample___Superstore6[[#This Row],[Sales]]</f>
        <v>-0.83333333333333337</v>
      </c>
      <c r="Z7193" s="9">
        <f t="shared" si="786"/>
        <v>5</v>
      </c>
      <c r="AA7193" s="17">
        <f t="shared" si="787"/>
        <v>-1.1225000000000001</v>
      </c>
      <c r="AB7193" s="17">
        <f t="shared" si="788"/>
        <v>1.347</v>
      </c>
      <c r="AC7193" s="17">
        <f t="shared" si="789"/>
        <v>3.7715999999999998</v>
      </c>
      <c r="AD7193" s="17">
        <f t="shared" si="790"/>
        <v>1.6164000000000001</v>
      </c>
    </row>
    <row r="7194" spans="1:30">
      <c r="A7194">
        <v>7193</v>
      </c>
      <c r="B7194" t="s">
        <v>9343</v>
      </c>
      <c r="C7194" s="4">
        <v>42644</v>
      </c>
      <c r="D7194" s="4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 s="17">
        <v>5.0335999999999999</v>
      </c>
      <c r="V7194">
        <f t="shared" si="784"/>
        <v>2016</v>
      </c>
      <c r="W7194" t="str">
        <f t="shared" si="785"/>
        <v>Oct</v>
      </c>
      <c r="X7194" s="9" t="str">
        <f>Sample___Superstore[[#This Row],[Order Year]]&amp;"-"&amp;Sample___Superstore[[#This Row],[Order Month]]</f>
        <v>2016-Oct</v>
      </c>
      <c r="Y7194" s="10">
        <f>Sample___Superstore6[[#This Row],[Profit]]/Sample___Superstore6[[#This Row],[Sales]]</f>
        <v>0.16250000000000001</v>
      </c>
      <c r="Z7194" s="9">
        <f t="shared" si="786"/>
        <v>5</v>
      </c>
      <c r="AA7194" s="17">
        <f t="shared" si="787"/>
        <v>0.62919999999999998</v>
      </c>
      <c r="AB7194" s="17">
        <f t="shared" si="788"/>
        <v>3.8719999999999999</v>
      </c>
      <c r="AC7194" s="17">
        <f t="shared" si="789"/>
        <v>6.1951999999999998</v>
      </c>
      <c r="AD7194" s="17">
        <f t="shared" si="790"/>
        <v>24.780799999999999</v>
      </c>
    </row>
    <row r="7195" spans="1:30">
      <c r="A7195">
        <v>7194</v>
      </c>
      <c r="B7195" t="s">
        <v>9344</v>
      </c>
      <c r="C7195" s="4">
        <v>42412</v>
      </c>
      <c r="D7195" s="4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 s="17">
        <v>175.51560000000001</v>
      </c>
      <c r="V7195">
        <f t="shared" si="784"/>
        <v>2016</v>
      </c>
      <c r="W7195" t="str">
        <f t="shared" si="785"/>
        <v>Feb</v>
      </c>
      <c r="X7195" s="9" t="str">
        <f>Sample___Superstore[[#This Row],[Order Year]]&amp;"-"&amp;Sample___Superstore[[#This Row],[Order Month]]</f>
        <v>2016-Feb</v>
      </c>
      <c r="Y7195" s="10">
        <f>Sample___Superstore6[[#This Row],[Profit]]/Sample___Superstore6[[#This Row],[Sales]]</f>
        <v>0.13</v>
      </c>
      <c r="Z7195" s="9">
        <f t="shared" si="786"/>
        <v>2</v>
      </c>
      <c r="AA7195" s="17">
        <f t="shared" si="787"/>
        <v>29.252600000000001</v>
      </c>
      <c r="AB7195" s="17">
        <f t="shared" si="788"/>
        <v>225.01999999999998</v>
      </c>
      <c r="AC7195" s="17">
        <f t="shared" si="789"/>
        <v>0</v>
      </c>
      <c r="AD7195" s="17">
        <f t="shared" si="790"/>
        <v>1350.12</v>
      </c>
    </row>
    <row r="7196" spans="1:30">
      <c r="A7196">
        <v>7195</v>
      </c>
      <c r="B7196" t="s">
        <v>9344</v>
      </c>
      <c r="C7196" s="4">
        <v>42412</v>
      </c>
      <c r="D7196" s="4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17">
        <v>7.4824000000000002</v>
      </c>
      <c r="V7196">
        <f t="shared" si="784"/>
        <v>2016</v>
      </c>
      <c r="W7196" t="str">
        <f t="shared" si="785"/>
        <v>Feb</v>
      </c>
      <c r="X7196" s="9" t="str">
        <f>Sample___Superstore[[#This Row],[Order Year]]&amp;"-"&amp;Sample___Superstore[[#This Row],[Order Month]]</f>
        <v>2016-Feb</v>
      </c>
      <c r="Y7196" s="10">
        <f>Sample___Superstore6[[#This Row],[Profit]]/Sample___Superstore6[[#This Row],[Sales]]</f>
        <v>0.47000000000000003</v>
      </c>
      <c r="Z7196" s="9">
        <f t="shared" si="786"/>
        <v>2</v>
      </c>
      <c r="AA7196" s="17">
        <f t="shared" si="787"/>
        <v>1.8706</v>
      </c>
      <c r="AB7196" s="17">
        <f t="shared" si="788"/>
        <v>3.98</v>
      </c>
      <c r="AC7196" s="17">
        <f t="shared" si="789"/>
        <v>0</v>
      </c>
      <c r="AD7196" s="17">
        <f t="shared" si="790"/>
        <v>15.92</v>
      </c>
    </row>
    <row r="7197" spans="1:30">
      <c r="A7197">
        <v>7196</v>
      </c>
      <c r="B7197" t="s">
        <v>9345</v>
      </c>
      <c r="C7197" s="4">
        <v>42687</v>
      </c>
      <c r="D7197" s="4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 s="17">
        <v>7.2298</v>
      </c>
      <c r="V7197">
        <f t="shared" si="784"/>
        <v>2016</v>
      </c>
      <c r="W7197" t="str">
        <f t="shared" si="785"/>
        <v>Nov</v>
      </c>
      <c r="X7197" s="9" t="str">
        <f>Sample___Superstore[[#This Row],[Order Year]]&amp;"-"&amp;Sample___Superstore[[#This Row],[Order Month]]</f>
        <v>2016-Nov</v>
      </c>
      <c r="Y7197" s="10">
        <f>Sample___Superstore6[[#This Row],[Profit]]/Sample___Superstore6[[#This Row],[Sales]]</f>
        <v>0.37</v>
      </c>
      <c r="Z7197" s="9">
        <f t="shared" si="786"/>
        <v>4</v>
      </c>
      <c r="AA7197" s="17">
        <f t="shared" si="787"/>
        <v>3.6149</v>
      </c>
      <c r="AB7197" s="17">
        <f t="shared" si="788"/>
        <v>9.77</v>
      </c>
      <c r="AC7197" s="17">
        <f t="shared" si="789"/>
        <v>0</v>
      </c>
      <c r="AD7197" s="17">
        <f t="shared" si="790"/>
        <v>19.54</v>
      </c>
    </row>
    <row r="7198" spans="1:30">
      <c r="A7198">
        <v>7197</v>
      </c>
      <c r="B7198" t="s">
        <v>9346</v>
      </c>
      <c r="C7198" s="4">
        <v>41755</v>
      </c>
      <c r="D7198" s="4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 s="17">
        <v>6.2060000000000004</v>
      </c>
      <c r="V7198">
        <f t="shared" si="784"/>
        <v>2014</v>
      </c>
      <c r="W7198" t="str">
        <f t="shared" si="785"/>
        <v>Apr</v>
      </c>
      <c r="X7198" s="9" t="str">
        <f>Sample___Superstore[[#This Row],[Order Year]]&amp;"-"&amp;Sample___Superstore[[#This Row],[Order Month]]</f>
        <v>2014-Apr</v>
      </c>
      <c r="Y7198" s="10">
        <f>Sample___Superstore6[[#This Row],[Profit]]/Sample___Superstore6[[#This Row],[Sales]]</f>
        <v>0.29000000000000004</v>
      </c>
      <c r="Z7198" s="9">
        <f t="shared" si="786"/>
        <v>4</v>
      </c>
      <c r="AA7198" s="17">
        <f t="shared" si="787"/>
        <v>1.2412000000000001</v>
      </c>
      <c r="AB7198" s="17">
        <f t="shared" si="788"/>
        <v>4.2799999999999994</v>
      </c>
      <c r="AC7198" s="17">
        <f t="shared" si="789"/>
        <v>0</v>
      </c>
      <c r="AD7198" s="17">
        <f t="shared" si="790"/>
        <v>21.4</v>
      </c>
    </row>
    <row r="7199" spans="1:30">
      <c r="A7199">
        <v>7198</v>
      </c>
      <c r="B7199" t="s">
        <v>9346</v>
      </c>
      <c r="C7199" s="4">
        <v>41755</v>
      </c>
      <c r="D7199" s="4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 s="17">
        <v>5.7960000000000003</v>
      </c>
      <c r="V7199">
        <f t="shared" si="784"/>
        <v>2014</v>
      </c>
      <c r="W7199" t="str">
        <f t="shared" si="785"/>
        <v>Apr</v>
      </c>
      <c r="X7199" s="9" t="str">
        <f>Sample___Superstore[[#This Row],[Order Year]]&amp;"-"&amp;Sample___Superstore[[#This Row],[Order Month]]</f>
        <v>2014-Apr</v>
      </c>
      <c r="Y7199" s="10">
        <f>Sample___Superstore6[[#This Row],[Profit]]/Sample___Superstore6[[#This Row],[Sales]]</f>
        <v>0.46</v>
      </c>
      <c r="Z7199" s="9">
        <f t="shared" si="786"/>
        <v>4</v>
      </c>
      <c r="AA7199" s="17">
        <f t="shared" si="787"/>
        <v>2.8980000000000001</v>
      </c>
      <c r="AB7199" s="17">
        <f t="shared" si="788"/>
        <v>6.3</v>
      </c>
      <c r="AC7199" s="17">
        <f t="shared" si="789"/>
        <v>0</v>
      </c>
      <c r="AD7199" s="17">
        <f t="shared" si="790"/>
        <v>12.6</v>
      </c>
    </row>
    <row r="7200" spans="1:30">
      <c r="A7200">
        <v>7199</v>
      </c>
      <c r="B7200" t="s">
        <v>9347</v>
      </c>
      <c r="C7200" s="4">
        <v>42227</v>
      </c>
      <c r="D7200" s="4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 s="17">
        <v>3.1095999999999999</v>
      </c>
      <c r="V7200">
        <f t="shared" si="784"/>
        <v>2015</v>
      </c>
      <c r="W7200" t="str">
        <f t="shared" si="785"/>
        <v>Aug</v>
      </c>
      <c r="X7200" s="9" t="str">
        <f>Sample___Superstore[[#This Row],[Order Year]]&amp;"-"&amp;Sample___Superstore[[#This Row],[Order Month]]</f>
        <v>2015-Aug</v>
      </c>
      <c r="Y7200" s="10">
        <f>Sample___Superstore6[[#This Row],[Profit]]/Sample___Superstore6[[#This Row],[Sales]]</f>
        <v>0.25999999999999995</v>
      </c>
      <c r="Z7200" s="9">
        <f t="shared" si="786"/>
        <v>4</v>
      </c>
      <c r="AA7200" s="17">
        <f t="shared" si="787"/>
        <v>1.5548</v>
      </c>
      <c r="AB7200" s="17">
        <f t="shared" si="788"/>
        <v>5.98</v>
      </c>
      <c r="AC7200" s="17">
        <f t="shared" si="789"/>
        <v>0</v>
      </c>
      <c r="AD7200" s="17">
        <f t="shared" si="790"/>
        <v>11.96</v>
      </c>
    </row>
    <row r="7201" spans="1:30">
      <c r="A7201">
        <v>7200</v>
      </c>
      <c r="B7201" t="s">
        <v>9347</v>
      </c>
      <c r="C7201" s="4">
        <v>42227</v>
      </c>
      <c r="D7201" s="4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 s="17">
        <v>34.5</v>
      </c>
      <c r="V7201">
        <f t="shared" si="784"/>
        <v>2015</v>
      </c>
      <c r="W7201" t="str">
        <f t="shared" si="785"/>
        <v>Aug</v>
      </c>
      <c r="X7201" s="9" t="str">
        <f>Sample___Superstore[[#This Row],[Order Year]]&amp;"-"&amp;Sample___Superstore[[#This Row],[Order Month]]</f>
        <v>2015-Aug</v>
      </c>
      <c r="Y7201" s="10">
        <f>Sample___Superstore6[[#This Row],[Profit]]/Sample___Superstore6[[#This Row],[Sales]]</f>
        <v>0.25</v>
      </c>
      <c r="Z7201" s="9">
        <f t="shared" si="786"/>
        <v>4</v>
      </c>
      <c r="AA7201" s="17">
        <f t="shared" si="787"/>
        <v>17.25</v>
      </c>
      <c r="AB7201" s="17">
        <f t="shared" si="788"/>
        <v>69</v>
      </c>
      <c r="AC7201" s="17">
        <f t="shared" si="789"/>
        <v>0</v>
      </c>
      <c r="AD7201" s="17">
        <f t="shared" si="790"/>
        <v>138</v>
      </c>
    </row>
    <row r="7202" spans="1:30">
      <c r="A7202">
        <v>7201</v>
      </c>
      <c r="B7202" t="s">
        <v>9348</v>
      </c>
      <c r="C7202" s="4">
        <v>42701</v>
      </c>
      <c r="D7202" s="4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 s="17">
        <v>14.595000000000001</v>
      </c>
      <c r="V7202">
        <f t="shared" si="784"/>
        <v>2016</v>
      </c>
      <c r="W7202" t="str">
        <f t="shared" si="785"/>
        <v>Nov</v>
      </c>
      <c r="X7202" s="9" t="str">
        <f>Sample___Superstore[[#This Row],[Order Year]]&amp;"-"&amp;Sample___Superstore[[#This Row],[Order Month]]</f>
        <v>2016-Nov</v>
      </c>
      <c r="Y7202" s="10">
        <f>Sample___Superstore6[[#This Row],[Profit]]/Sample___Superstore6[[#This Row],[Sales]]</f>
        <v>0.125</v>
      </c>
      <c r="Z7202" s="9">
        <f t="shared" si="786"/>
        <v>6</v>
      </c>
      <c r="AA7202" s="17">
        <f t="shared" si="787"/>
        <v>14.595000000000001</v>
      </c>
      <c r="AB7202" s="17">
        <f t="shared" si="788"/>
        <v>116.76</v>
      </c>
      <c r="AC7202" s="17">
        <f t="shared" si="789"/>
        <v>23.352000000000004</v>
      </c>
      <c r="AD7202" s="17">
        <f t="shared" si="790"/>
        <v>93.408000000000001</v>
      </c>
    </row>
    <row r="7203" spans="1:30">
      <c r="A7203">
        <v>7202</v>
      </c>
      <c r="B7203" t="s">
        <v>9348</v>
      </c>
      <c r="C7203" s="4">
        <v>42701</v>
      </c>
      <c r="D7203" s="4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 s="17">
        <v>-114.35339999999999</v>
      </c>
      <c r="V7203">
        <f t="shared" si="784"/>
        <v>2016</v>
      </c>
      <c r="W7203" t="str">
        <f t="shared" si="785"/>
        <v>Nov</v>
      </c>
      <c r="X7203" s="9" t="str">
        <f>Sample___Superstore[[#This Row],[Order Year]]&amp;"-"&amp;Sample___Superstore[[#This Row],[Order Month]]</f>
        <v>2016-Nov</v>
      </c>
      <c r="Y7203" s="10">
        <f>Sample___Superstore6[[#This Row],[Profit]]/Sample___Superstore6[[#This Row],[Sales]]</f>
        <v>-0.3454545454545454</v>
      </c>
      <c r="Z7203" s="9">
        <f t="shared" si="786"/>
        <v>6</v>
      </c>
      <c r="AA7203" s="17">
        <f t="shared" si="787"/>
        <v>-16.336199999999998</v>
      </c>
      <c r="AB7203" s="17">
        <f t="shared" si="788"/>
        <v>47.289000000000001</v>
      </c>
      <c r="AC7203" s="17">
        <f t="shared" si="789"/>
        <v>148.96035000000001</v>
      </c>
      <c r="AD7203" s="17">
        <f t="shared" si="790"/>
        <v>182.06265000000002</v>
      </c>
    </row>
    <row r="7204" spans="1:30">
      <c r="A7204">
        <v>7203</v>
      </c>
      <c r="B7204" t="s">
        <v>9349</v>
      </c>
      <c r="C7204" s="4">
        <v>42671</v>
      </c>
      <c r="D7204" s="4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 s="17">
        <v>75.680000000000007</v>
      </c>
      <c r="V7204">
        <f t="shared" si="784"/>
        <v>2016</v>
      </c>
      <c r="W7204" t="str">
        <f t="shared" si="785"/>
        <v>Oct</v>
      </c>
      <c r="X7204" s="9" t="str">
        <f>Sample___Superstore[[#This Row],[Order Year]]&amp;"-"&amp;Sample___Superstore[[#This Row],[Order Month]]</f>
        <v>2016-Oct</v>
      </c>
      <c r="Y7204" s="10">
        <f>Sample___Superstore6[[#This Row],[Profit]]/Sample___Superstore6[[#This Row],[Sales]]</f>
        <v>0.10000000000000002</v>
      </c>
      <c r="Z7204" s="9">
        <f t="shared" si="786"/>
        <v>0</v>
      </c>
      <c r="AA7204" s="17">
        <f t="shared" si="787"/>
        <v>15.136000000000001</v>
      </c>
      <c r="AB7204" s="17">
        <f t="shared" si="788"/>
        <v>151.35999999999999</v>
      </c>
      <c r="AC7204" s="17">
        <f t="shared" si="789"/>
        <v>0</v>
      </c>
      <c r="AD7204" s="17">
        <f t="shared" si="790"/>
        <v>756.8</v>
      </c>
    </row>
    <row r="7205" spans="1:30">
      <c r="A7205">
        <v>7204</v>
      </c>
      <c r="B7205" t="s">
        <v>9352</v>
      </c>
      <c r="C7205" s="4">
        <v>42002</v>
      </c>
      <c r="D7205" s="4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 s="17">
        <v>-4.8048000000000002</v>
      </c>
      <c r="V7205">
        <f t="shared" si="784"/>
        <v>2014</v>
      </c>
      <c r="W7205" t="str">
        <f t="shared" si="785"/>
        <v>Dec</v>
      </c>
      <c r="X7205" s="9" t="str">
        <f>Sample___Superstore[[#This Row],[Order Year]]&amp;"-"&amp;Sample___Superstore[[#This Row],[Order Month]]</f>
        <v>2014-Dec</v>
      </c>
      <c r="Y7205" s="10">
        <f>Sample___Superstore6[[#This Row],[Profit]]/Sample___Superstore6[[#This Row],[Sales]]</f>
        <v>-0.54999999999999993</v>
      </c>
      <c r="Z7205" s="9">
        <f t="shared" si="786"/>
        <v>4</v>
      </c>
      <c r="AA7205" s="17">
        <f t="shared" si="787"/>
        <v>-1.6016000000000001</v>
      </c>
      <c r="AB7205" s="17">
        <f t="shared" si="788"/>
        <v>2.9120000000000004</v>
      </c>
      <c r="AC7205" s="17">
        <f t="shared" si="789"/>
        <v>5.2416</v>
      </c>
      <c r="AD7205" s="17">
        <f t="shared" si="790"/>
        <v>3.4944000000000006</v>
      </c>
    </row>
    <row r="7206" spans="1:30">
      <c r="A7206">
        <v>7205</v>
      </c>
      <c r="B7206" t="s">
        <v>9353</v>
      </c>
      <c r="C7206" s="4">
        <v>42257</v>
      </c>
      <c r="D7206" s="4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 s="17">
        <v>2.0672000000000001</v>
      </c>
      <c r="V7206">
        <f t="shared" si="784"/>
        <v>2015</v>
      </c>
      <c r="W7206" t="str">
        <f t="shared" si="785"/>
        <v>Sep</v>
      </c>
      <c r="X7206" s="9" t="str">
        <f>Sample___Superstore[[#This Row],[Order Year]]&amp;"-"&amp;Sample___Superstore[[#This Row],[Order Month]]</f>
        <v>2015-Sep</v>
      </c>
      <c r="Y7206" s="10">
        <f>Sample___Superstore6[[#This Row],[Profit]]/Sample___Superstore6[[#This Row],[Sales]]</f>
        <v>0.34</v>
      </c>
      <c r="Z7206" s="9">
        <f t="shared" si="786"/>
        <v>7</v>
      </c>
      <c r="AA7206" s="17">
        <f t="shared" si="787"/>
        <v>1.0336000000000001</v>
      </c>
      <c r="AB7206" s="17">
        <f t="shared" si="788"/>
        <v>3.04</v>
      </c>
      <c r="AC7206" s="17">
        <f t="shared" si="789"/>
        <v>0</v>
      </c>
      <c r="AD7206" s="17">
        <f t="shared" si="790"/>
        <v>6.08</v>
      </c>
    </row>
    <row r="7207" spans="1:30">
      <c r="A7207">
        <v>7206</v>
      </c>
      <c r="B7207" t="s">
        <v>9354</v>
      </c>
      <c r="C7207" s="4">
        <v>43010</v>
      </c>
      <c r="D7207" s="4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 s="17">
        <v>5.9363999999999999</v>
      </c>
      <c r="V7207">
        <f t="shared" si="784"/>
        <v>2017</v>
      </c>
      <c r="W7207" t="str">
        <f t="shared" si="785"/>
        <v>Oct</v>
      </c>
      <c r="X7207" s="9" t="str">
        <f>Sample___Superstore[[#This Row],[Order Year]]&amp;"-"&amp;Sample___Superstore[[#This Row],[Order Month]]</f>
        <v>2017-Oct</v>
      </c>
      <c r="Y7207" s="10">
        <f>Sample___Superstore6[[#This Row],[Profit]]/Sample___Superstore6[[#This Row],[Sales]]</f>
        <v>0.33999999999999997</v>
      </c>
      <c r="Z7207" s="9">
        <f t="shared" si="786"/>
        <v>4</v>
      </c>
      <c r="AA7207" s="17">
        <f t="shared" si="787"/>
        <v>2.9681999999999999</v>
      </c>
      <c r="AB7207" s="17">
        <f t="shared" si="788"/>
        <v>8.73</v>
      </c>
      <c r="AC7207" s="17">
        <f t="shared" si="789"/>
        <v>0</v>
      </c>
      <c r="AD7207" s="17">
        <f t="shared" si="790"/>
        <v>17.46</v>
      </c>
    </row>
    <row r="7208" spans="1:30">
      <c r="A7208">
        <v>7207</v>
      </c>
      <c r="B7208" t="s">
        <v>9354</v>
      </c>
      <c r="C7208" s="4">
        <v>43010</v>
      </c>
      <c r="D7208" s="4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 s="17">
        <v>32.301499999999997</v>
      </c>
      <c r="V7208">
        <f t="shared" si="784"/>
        <v>2017</v>
      </c>
      <c r="W7208" t="str">
        <f t="shared" si="785"/>
        <v>Oct</v>
      </c>
      <c r="X7208" s="9" t="str">
        <f>Sample___Superstore[[#This Row],[Order Year]]&amp;"-"&amp;Sample___Superstore[[#This Row],[Order Month]]</f>
        <v>2017-Oct</v>
      </c>
      <c r="Y7208" s="10">
        <f>Sample___Superstore6[[#This Row],[Profit]]/Sample___Superstore6[[#This Row],[Sales]]</f>
        <v>8.7499999999999981E-2</v>
      </c>
      <c r="Z7208" s="9">
        <f t="shared" si="786"/>
        <v>4</v>
      </c>
      <c r="AA7208" s="17">
        <f t="shared" si="787"/>
        <v>2.9364999999999997</v>
      </c>
      <c r="AB7208" s="17">
        <f t="shared" si="788"/>
        <v>33.56</v>
      </c>
      <c r="AC7208" s="17">
        <f t="shared" si="789"/>
        <v>73.832000000000008</v>
      </c>
      <c r="AD7208" s="17">
        <f t="shared" si="790"/>
        <v>295.32800000000003</v>
      </c>
    </row>
    <row r="7209" spans="1:30">
      <c r="A7209">
        <v>7208</v>
      </c>
      <c r="B7209" t="s">
        <v>9355</v>
      </c>
      <c r="C7209" s="4">
        <v>42624</v>
      </c>
      <c r="D7209" s="4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 s="17">
        <v>0.91</v>
      </c>
      <c r="V7209">
        <f t="shared" si="784"/>
        <v>2016</v>
      </c>
      <c r="W7209" t="str">
        <f t="shared" si="785"/>
        <v>Sep</v>
      </c>
      <c r="X7209" s="9" t="str">
        <f>Sample___Superstore[[#This Row],[Order Year]]&amp;"-"&amp;Sample___Superstore[[#This Row],[Order Month]]</f>
        <v>2016-Sep</v>
      </c>
      <c r="Y7209" s="10">
        <f>Sample___Superstore6[[#This Row],[Profit]]/Sample___Superstore6[[#This Row],[Sales]]</f>
        <v>0.3125</v>
      </c>
      <c r="Z7209" s="9">
        <f t="shared" si="786"/>
        <v>2</v>
      </c>
      <c r="AA7209" s="17">
        <f t="shared" si="787"/>
        <v>0.45500000000000002</v>
      </c>
      <c r="AB7209" s="17">
        <f t="shared" si="788"/>
        <v>1.456</v>
      </c>
      <c r="AC7209" s="17">
        <f t="shared" si="789"/>
        <v>0.58240000000000003</v>
      </c>
      <c r="AD7209" s="17">
        <f t="shared" si="790"/>
        <v>2.3296000000000001</v>
      </c>
    </row>
    <row r="7210" spans="1:30">
      <c r="A7210">
        <v>7209</v>
      </c>
      <c r="B7210" t="s">
        <v>9355</v>
      </c>
      <c r="C7210" s="4">
        <v>42624</v>
      </c>
      <c r="D7210" s="4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 s="17">
        <v>7.2576000000000001</v>
      </c>
      <c r="V7210">
        <f t="shared" si="784"/>
        <v>2016</v>
      </c>
      <c r="W7210" t="str">
        <f t="shared" si="785"/>
        <v>Sep</v>
      </c>
      <c r="X7210" s="9" t="str">
        <f>Sample___Superstore[[#This Row],[Order Year]]&amp;"-"&amp;Sample___Superstore[[#This Row],[Order Month]]</f>
        <v>2016-Sep</v>
      </c>
      <c r="Y7210" s="10">
        <f>Sample___Superstore6[[#This Row],[Profit]]/Sample___Superstore6[[#This Row],[Sales]]</f>
        <v>0.35</v>
      </c>
      <c r="Z7210" s="9">
        <f t="shared" si="786"/>
        <v>2</v>
      </c>
      <c r="AA7210" s="17">
        <f t="shared" si="787"/>
        <v>1.8144</v>
      </c>
      <c r="AB7210" s="17">
        <f t="shared" si="788"/>
        <v>5.1840000000000002</v>
      </c>
      <c r="AC7210" s="17">
        <f t="shared" si="789"/>
        <v>4.1472000000000007</v>
      </c>
      <c r="AD7210" s="17">
        <f t="shared" si="790"/>
        <v>16.588799999999999</v>
      </c>
    </row>
    <row r="7211" spans="1:30">
      <c r="A7211">
        <v>7210</v>
      </c>
      <c r="B7211" t="s">
        <v>9355</v>
      </c>
      <c r="C7211" s="4">
        <v>42624</v>
      </c>
      <c r="D7211" s="4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 s="17">
        <v>2.99</v>
      </c>
      <c r="V7211">
        <f t="shared" si="784"/>
        <v>2016</v>
      </c>
      <c r="W7211" t="str">
        <f t="shared" si="785"/>
        <v>Sep</v>
      </c>
      <c r="X7211" s="9" t="str">
        <f>Sample___Superstore[[#This Row],[Order Year]]&amp;"-"&amp;Sample___Superstore[[#This Row],[Order Month]]</f>
        <v>2016-Sep</v>
      </c>
      <c r="Y7211" s="10">
        <f>Sample___Superstore6[[#This Row],[Profit]]/Sample___Superstore6[[#This Row],[Sales]]</f>
        <v>0.31250000000000006</v>
      </c>
      <c r="Z7211" s="9">
        <f t="shared" si="786"/>
        <v>2</v>
      </c>
      <c r="AA7211" s="17">
        <f t="shared" si="787"/>
        <v>1.4950000000000001</v>
      </c>
      <c r="AB7211" s="17">
        <f t="shared" si="788"/>
        <v>4.7839999999999998</v>
      </c>
      <c r="AC7211" s="17">
        <f t="shared" si="789"/>
        <v>1.9136</v>
      </c>
      <c r="AD7211" s="17">
        <f t="shared" si="790"/>
        <v>7.6543999999999999</v>
      </c>
    </row>
    <row r="7212" spans="1:30">
      <c r="A7212">
        <v>7211</v>
      </c>
      <c r="B7212" t="s">
        <v>9356</v>
      </c>
      <c r="C7212" s="4">
        <v>42523</v>
      </c>
      <c r="D7212" s="4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 s="17">
        <v>13.8828</v>
      </c>
      <c r="V7212">
        <f t="shared" si="784"/>
        <v>2016</v>
      </c>
      <c r="W7212" t="str">
        <f t="shared" si="785"/>
        <v>Jun</v>
      </c>
      <c r="X7212" s="9" t="str">
        <f>Sample___Superstore[[#This Row],[Order Year]]&amp;"-"&amp;Sample___Superstore[[#This Row],[Order Month]]</f>
        <v>2016-Jun</v>
      </c>
      <c r="Y7212" s="10">
        <f>Sample___Superstore6[[#This Row],[Profit]]/Sample___Superstore6[[#This Row],[Sales]]</f>
        <v>0.45999999999999996</v>
      </c>
      <c r="Z7212" s="9">
        <f t="shared" si="786"/>
        <v>4</v>
      </c>
      <c r="AA7212" s="17">
        <f t="shared" si="787"/>
        <v>4.6276000000000002</v>
      </c>
      <c r="AB7212" s="17">
        <f t="shared" si="788"/>
        <v>10.06</v>
      </c>
      <c r="AC7212" s="17">
        <f t="shared" si="789"/>
        <v>0</v>
      </c>
      <c r="AD7212" s="17">
        <f t="shared" si="790"/>
        <v>30.18</v>
      </c>
    </row>
    <row r="7213" spans="1:30">
      <c r="A7213">
        <v>7212</v>
      </c>
      <c r="B7213" t="s">
        <v>9356</v>
      </c>
      <c r="C7213" s="4">
        <v>42523</v>
      </c>
      <c r="D7213" s="4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 s="17">
        <v>18.7224</v>
      </c>
      <c r="V7213">
        <f t="shared" si="784"/>
        <v>2016</v>
      </c>
      <c r="W7213" t="str">
        <f t="shared" si="785"/>
        <v>Jun</v>
      </c>
      <c r="X7213" s="9" t="str">
        <f>Sample___Superstore[[#This Row],[Order Year]]&amp;"-"&amp;Sample___Superstore[[#This Row],[Order Month]]</f>
        <v>2016-Jun</v>
      </c>
      <c r="Y7213" s="10">
        <f>Sample___Superstore6[[#This Row],[Profit]]/Sample___Superstore6[[#This Row],[Sales]]</f>
        <v>0.36249999999999999</v>
      </c>
      <c r="Z7213" s="9">
        <f t="shared" si="786"/>
        <v>4</v>
      </c>
      <c r="AA7213" s="17">
        <f t="shared" si="787"/>
        <v>1.5602</v>
      </c>
      <c r="AB7213" s="17">
        <f t="shared" si="788"/>
        <v>4.3040000000000003</v>
      </c>
      <c r="AC7213" s="17">
        <f t="shared" si="789"/>
        <v>10.329600000000001</v>
      </c>
      <c r="AD7213" s="17">
        <f t="shared" si="790"/>
        <v>41.318400000000004</v>
      </c>
    </row>
    <row r="7214" spans="1:30">
      <c r="A7214">
        <v>7213</v>
      </c>
      <c r="B7214" t="s">
        <v>9356</v>
      </c>
      <c r="C7214" s="4">
        <v>42523</v>
      </c>
      <c r="D7214" s="4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 s="17">
        <v>3.9312</v>
      </c>
      <c r="V7214">
        <f t="shared" si="784"/>
        <v>2016</v>
      </c>
      <c r="W7214" t="str">
        <f t="shared" si="785"/>
        <v>Jun</v>
      </c>
      <c r="X7214" s="9" t="str">
        <f>Sample___Superstore[[#This Row],[Order Year]]&amp;"-"&amp;Sample___Superstore[[#This Row],[Order Month]]</f>
        <v>2016-Jun</v>
      </c>
      <c r="Y7214" s="10">
        <f>Sample___Superstore6[[#This Row],[Profit]]/Sample___Superstore6[[#This Row],[Sales]]</f>
        <v>0.35000000000000003</v>
      </c>
      <c r="Z7214" s="9">
        <f t="shared" si="786"/>
        <v>4</v>
      </c>
      <c r="AA7214" s="17">
        <f t="shared" si="787"/>
        <v>1.3104</v>
      </c>
      <c r="AB7214" s="17">
        <f t="shared" si="788"/>
        <v>3.7439999999999998</v>
      </c>
      <c r="AC7214" s="17">
        <f t="shared" si="789"/>
        <v>2.2464</v>
      </c>
      <c r="AD7214" s="17">
        <f t="shared" si="790"/>
        <v>8.9855999999999998</v>
      </c>
    </row>
    <row r="7215" spans="1:30">
      <c r="A7215">
        <v>7214</v>
      </c>
      <c r="B7215" t="s">
        <v>9357</v>
      </c>
      <c r="C7215" s="4">
        <v>43023</v>
      </c>
      <c r="D7215" s="4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 s="17">
        <v>7.2176999999999998</v>
      </c>
      <c r="V7215">
        <f t="shared" si="784"/>
        <v>2017</v>
      </c>
      <c r="W7215" t="str">
        <f t="shared" si="785"/>
        <v>Oct</v>
      </c>
      <c r="X7215" s="9" t="str">
        <f>Sample___Superstore[[#This Row],[Order Year]]&amp;"-"&amp;Sample___Superstore[[#This Row],[Order Month]]</f>
        <v>2017-Oct</v>
      </c>
      <c r="Y7215" s="10">
        <f>Sample___Superstore6[[#This Row],[Profit]]/Sample___Superstore6[[#This Row],[Sales]]</f>
        <v>0.49</v>
      </c>
      <c r="Z7215" s="9">
        <f t="shared" si="786"/>
        <v>4</v>
      </c>
      <c r="AA7215" s="17">
        <f t="shared" si="787"/>
        <v>2.4058999999999999</v>
      </c>
      <c r="AB7215" s="17">
        <f t="shared" si="788"/>
        <v>4.91</v>
      </c>
      <c r="AC7215" s="17">
        <f t="shared" si="789"/>
        <v>0</v>
      </c>
      <c r="AD7215" s="17">
        <f t="shared" si="790"/>
        <v>14.73</v>
      </c>
    </row>
    <row r="7216" spans="1:30">
      <c r="A7216">
        <v>7215</v>
      </c>
      <c r="B7216" t="s">
        <v>9359</v>
      </c>
      <c r="C7216" s="4">
        <v>42274</v>
      </c>
      <c r="D7216" s="4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 s="17">
        <v>4.7560000000000002</v>
      </c>
      <c r="V7216">
        <f t="shared" si="784"/>
        <v>2015</v>
      </c>
      <c r="W7216" t="str">
        <f t="shared" si="785"/>
        <v>Sep</v>
      </c>
      <c r="X7216" s="9" t="str">
        <f>Sample___Superstore[[#This Row],[Order Year]]&amp;"-"&amp;Sample___Superstore[[#This Row],[Order Month]]</f>
        <v>2015-Sep</v>
      </c>
      <c r="Y7216" s="10">
        <f>Sample___Superstore6[[#This Row],[Profit]]/Sample___Superstore6[[#This Row],[Sales]]</f>
        <v>0.29000000000000004</v>
      </c>
      <c r="Z7216" s="9">
        <f t="shared" si="786"/>
        <v>3</v>
      </c>
      <c r="AA7216" s="17">
        <f t="shared" si="787"/>
        <v>0.95120000000000005</v>
      </c>
      <c r="AB7216" s="17">
        <f t="shared" si="788"/>
        <v>3.28</v>
      </c>
      <c r="AC7216" s="17">
        <f t="shared" si="789"/>
        <v>0</v>
      </c>
      <c r="AD7216" s="17">
        <f t="shared" si="790"/>
        <v>16.399999999999999</v>
      </c>
    </row>
    <row r="7217" spans="1:30">
      <c r="A7217">
        <v>7216</v>
      </c>
      <c r="B7217" t="s">
        <v>9359</v>
      </c>
      <c r="C7217" s="4">
        <v>42274</v>
      </c>
      <c r="D7217" s="4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 s="17">
        <v>12.441599999999999</v>
      </c>
      <c r="V7217">
        <f t="shared" si="784"/>
        <v>2015</v>
      </c>
      <c r="W7217" t="str">
        <f t="shared" si="785"/>
        <v>Sep</v>
      </c>
      <c r="X7217" s="9" t="str">
        <f>Sample___Superstore[[#This Row],[Order Year]]&amp;"-"&amp;Sample___Superstore[[#This Row],[Order Month]]</f>
        <v>2015-Sep</v>
      </c>
      <c r="Y7217" s="10">
        <f>Sample___Superstore6[[#This Row],[Profit]]/Sample___Superstore6[[#This Row],[Sales]]</f>
        <v>0.47999999999999993</v>
      </c>
      <c r="Z7217" s="9">
        <f t="shared" si="786"/>
        <v>3</v>
      </c>
      <c r="AA7217" s="17">
        <f t="shared" si="787"/>
        <v>3.1103999999999998</v>
      </c>
      <c r="AB7217" s="17">
        <f t="shared" si="788"/>
        <v>6.48</v>
      </c>
      <c r="AC7217" s="17">
        <f t="shared" si="789"/>
        <v>0</v>
      </c>
      <c r="AD7217" s="17">
        <f t="shared" si="790"/>
        <v>25.92</v>
      </c>
    </row>
    <row r="7218" spans="1:30">
      <c r="A7218">
        <v>7217</v>
      </c>
      <c r="B7218" t="s">
        <v>9360</v>
      </c>
      <c r="C7218" s="4">
        <v>42127</v>
      </c>
      <c r="D7218" s="4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 s="17">
        <v>2.5577999999999999</v>
      </c>
      <c r="V7218">
        <f t="shared" si="784"/>
        <v>2015</v>
      </c>
      <c r="W7218" t="str">
        <f t="shared" si="785"/>
        <v>May</v>
      </c>
      <c r="X7218" s="9" t="str">
        <f>Sample___Superstore[[#This Row],[Order Year]]&amp;"-"&amp;Sample___Superstore[[#This Row],[Order Month]]</f>
        <v>2015-May</v>
      </c>
      <c r="Y7218" s="10">
        <f>Sample___Superstore6[[#This Row],[Profit]]/Sample___Superstore6[[#This Row],[Sales]]</f>
        <v>0.28999999999999998</v>
      </c>
      <c r="Z7218" s="9">
        <f t="shared" si="786"/>
        <v>3</v>
      </c>
      <c r="AA7218" s="17">
        <f t="shared" si="787"/>
        <v>0.85259999999999991</v>
      </c>
      <c r="AB7218" s="17">
        <f t="shared" si="788"/>
        <v>2.94</v>
      </c>
      <c r="AC7218" s="17">
        <f t="shared" si="789"/>
        <v>0</v>
      </c>
      <c r="AD7218" s="17">
        <f t="shared" si="790"/>
        <v>8.82</v>
      </c>
    </row>
    <row r="7219" spans="1:30">
      <c r="A7219">
        <v>7218</v>
      </c>
      <c r="B7219" t="s">
        <v>9360</v>
      </c>
      <c r="C7219" s="4">
        <v>42127</v>
      </c>
      <c r="D7219" s="4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 s="17">
        <v>21.8736</v>
      </c>
      <c r="V7219">
        <f t="shared" si="784"/>
        <v>2015</v>
      </c>
      <c r="W7219" t="str">
        <f t="shared" si="785"/>
        <v>May</v>
      </c>
      <c r="X7219" s="9" t="str">
        <f>Sample___Superstore[[#This Row],[Order Year]]&amp;"-"&amp;Sample___Superstore[[#This Row],[Order Month]]</f>
        <v>2015-May</v>
      </c>
      <c r="Y7219" s="10">
        <f>Sample___Superstore6[[#This Row],[Profit]]/Sample___Superstore6[[#This Row],[Sales]]</f>
        <v>0.35</v>
      </c>
      <c r="Z7219" s="9">
        <f t="shared" si="786"/>
        <v>3</v>
      </c>
      <c r="AA7219" s="17">
        <f t="shared" si="787"/>
        <v>10.9368</v>
      </c>
      <c r="AB7219" s="17">
        <f t="shared" si="788"/>
        <v>31.248000000000001</v>
      </c>
      <c r="AC7219" s="17">
        <f t="shared" si="789"/>
        <v>12.499200000000002</v>
      </c>
      <c r="AD7219" s="17">
        <f t="shared" si="790"/>
        <v>49.9968</v>
      </c>
    </row>
    <row r="7220" spans="1:30">
      <c r="A7220">
        <v>7219</v>
      </c>
      <c r="B7220" t="s">
        <v>9360</v>
      </c>
      <c r="C7220" s="4">
        <v>42127</v>
      </c>
      <c r="D7220" s="4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17">
        <v>122.3856</v>
      </c>
      <c r="V7220">
        <f t="shared" si="784"/>
        <v>2015</v>
      </c>
      <c r="W7220" t="str">
        <f t="shared" si="785"/>
        <v>May</v>
      </c>
      <c r="X7220" s="9" t="str">
        <f>Sample___Superstore[[#This Row],[Order Year]]&amp;"-"&amp;Sample___Superstore[[#This Row],[Order Month]]</f>
        <v>2015-May</v>
      </c>
      <c r="Y7220" s="10">
        <f>Sample___Superstore6[[#This Row],[Profit]]/Sample___Superstore6[[#This Row],[Sales]]</f>
        <v>0.36</v>
      </c>
      <c r="Z7220" s="9">
        <f t="shared" si="786"/>
        <v>3</v>
      </c>
      <c r="AA7220" s="17">
        <f t="shared" si="787"/>
        <v>30.596399999999999</v>
      </c>
      <c r="AB7220" s="17">
        <f t="shared" si="788"/>
        <v>84.99</v>
      </c>
      <c r="AC7220" s="17">
        <f t="shared" si="789"/>
        <v>0</v>
      </c>
      <c r="AD7220" s="17">
        <f t="shared" si="790"/>
        <v>339.96</v>
      </c>
    </row>
    <row r="7221" spans="1:30">
      <c r="A7221">
        <v>7220</v>
      </c>
      <c r="B7221" t="s">
        <v>9360</v>
      </c>
      <c r="C7221" s="4">
        <v>42127</v>
      </c>
      <c r="D7221" s="4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 s="17">
        <v>17.348800000000001</v>
      </c>
      <c r="V7221">
        <f t="shared" si="784"/>
        <v>2015</v>
      </c>
      <c r="W7221" t="str">
        <f t="shared" si="785"/>
        <v>May</v>
      </c>
      <c r="X7221" s="9" t="str">
        <f>Sample___Superstore[[#This Row],[Order Year]]&amp;"-"&amp;Sample___Superstore[[#This Row],[Order Month]]</f>
        <v>2015-May</v>
      </c>
      <c r="Y7221" s="10">
        <f>Sample___Superstore6[[#This Row],[Profit]]/Sample___Superstore6[[#This Row],[Sales]]</f>
        <v>0.35000000000000003</v>
      </c>
      <c r="Z7221" s="9">
        <f t="shared" si="786"/>
        <v>3</v>
      </c>
      <c r="AA7221" s="17">
        <f t="shared" si="787"/>
        <v>8.6744000000000003</v>
      </c>
      <c r="AB7221" s="17">
        <f t="shared" si="788"/>
        <v>24.783999999999999</v>
      </c>
      <c r="AC7221" s="17">
        <f t="shared" si="789"/>
        <v>9.9136000000000006</v>
      </c>
      <c r="AD7221" s="17">
        <f t="shared" si="790"/>
        <v>39.654399999999995</v>
      </c>
    </row>
    <row r="7222" spans="1:30">
      <c r="A7222">
        <v>7221</v>
      </c>
      <c r="B7222" t="s">
        <v>9361</v>
      </c>
      <c r="C7222" s="4">
        <v>42744</v>
      </c>
      <c r="D7222" s="4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 s="17">
        <v>-228.74250000000001</v>
      </c>
      <c r="V7222">
        <f t="shared" si="784"/>
        <v>2017</v>
      </c>
      <c r="W7222" t="str">
        <f t="shared" si="785"/>
        <v>Jan</v>
      </c>
      <c r="X7222" s="9" t="str">
        <f>Sample___Superstore[[#This Row],[Order Year]]&amp;"-"&amp;Sample___Superstore[[#This Row],[Order Month]]</f>
        <v>2017-Jan</v>
      </c>
      <c r="Y7222" s="10">
        <f>Sample___Superstore6[[#This Row],[Profit]]/Sample___Superstore6[[#This Row],[Sales]]</f>
        <v>-0.83333333333333337</v>
      </c>
      <c r="Z7222" s="9">
        <f t="shared" si="786"/>
        <v>4</v>
      </c>
      <c r="AA7222" s="17">
        <f t="shared" si="787"/>
        <v>-76.247500000000002</v>
      </c>
      <c r="AB7222" s="17">
        <f t="shared" si="788"/>
        <v>91.497</v>
      </c>
      <c r="AC7222" s="17">
        <f t="shared" si="789"/>
        <v>192.14369999999997</v>
      </c>
      <c r="AD7222" s="17">
        <f t="shared" si="790"/>
        <v>82.347300000000018</v>
      </c>
    </row>
    <row r="7223" spans="1:30">
      <c r="A7223">
        <v>7222</v>
      </c>
      <c r="B7223" t="s">
        <v>9362</v>
      </c>
      <c r="C7223" s="4">
        <v>42762</v>
      </c>
      <c r="D7223" s="4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 s="17">
        <v>35.864400000000003</v>
      </c>
      <c r="V7223">
        <f t="shared" si="784"/>
        <v>2017</v>
      </c>
      <c r="W7223" t="str">
        <f t="shared" si="785"/>
        <v>Jan</v>
      </c>
      <c r="X7223" s="9" t="str">
        <f>Sample___Superstore[[#This Row],[Order Year]]&amp;"-"&amp;Sample___Superstore[[#This Row],[Order Month]]</f>
        <v>2017-Jan</v>
      </c>
      <c r="Y7223" s="10">
        <f>Sample___Superstore6[[#This Row],[Profit]]/Sample___Superstore6[[#This Row],[Sales]]</f>
        <v>0.26</v>
      </c>
      <c r="Z7223" s="9">
        <f t="shared" si="786"/>
        <v>4</v>
      </c>
      <c r="AA7223" s="17">
        <f t="shared" si="787"/>
        <v>11.954800000000001</v>
      </c>
      <c r="AB7223" s="17">
        <f t="shared" si="788"/>
        <v>45.98</v>
      </c>
      <c r="AC7223" s="17">
        <f t="shared" si="789"/>
        <v>0</v>
      </c>
      <c r="AD7223" s="17">
        <f t="shared" si="790"/>
        <v>137.94</v>
      </c>
    </row>
    <row r="7224" spans="1:30">
      <c r="A7224">
        <v>7223</v>
      </c>
      <c r="B7224" t="s">
        <v>9363</v>
      </c>
      <c r="C7224" s="4">
        <v>42980</v>
      </c>
      <c r="D7224" s="4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 s="17">
        <v>-7.1189999999999998</v>
      </c>
      <c r="V7224">
        <f t="shared" si="784"/>
        <v>2017</v>
      </c>
      <c r="W7224" t="str">
        <f t="shared" si="785"/>
        <v>Sep</v>
      </c>
      <c r="X7224" s="9" t="str">
        <f>Sample___Superstore[[#This Row],[Order Year]]&amp;"-"&amp;Sample___Superstore[[#This Row],[Order Month]]</f>
        <v>2017-Sep</v>
      </c>
      <c r="Y7224" s="10">
        <f>Sample___Superstore6[[#This Row],[Profit]]/Sample___Superstore6[[#This Row],[Sales]]</f>
        <v>-0.17499999999999999</v>
      </c>
      <c r="Z7224" s="9">
        <f t="shared" si="786"/>
        <v>4</v>
      </c>
      <c r="AA7224" s="17">
        <f t="shared" si="787"/>
        <v>-2.3729999999999998</v>
      </c>
      <c r="AB7224" s="17">
        <f t="shared" si="788"/>
        <v>13.56</v>
      </c>
      <c r="AC7224" s="17">
        <f t="shared" si="789"/>
        <v>8.136000000000001</v>
      </c>
      <c r="AD7224" s="17">
        <f t="shared" si="790"/>
        <v>32.543999999999997</v>
      </c>
    </row>
    <row r="7225" spans="1:30">
      <c r="A7225">
        <v>7224</v>
      </c>
      <c r="B7225" t="s">
        <v>9364</v>
      </c>
      <c r="C7225" s="4">
        <v>42565</v>
      </c>
      <c r="D7225" s="4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17">
        <v>12.417299999999999</v>
      </c>
      <c r="V7225">
        <f t="shared" si="784"/>
        <v>2016</v>
      </c>
      <c r="W7225" t="str">
        <f t="shared" si="785"/>
        <v>Jul</v>
      </c>
      <c r="X7225" s="9" t="str">
        <f>Sample___Superstore[[#This Row],[Order Year]]&amp;"-"&amp;Sample___Superstore[[#This Row],[Order Month]]</f>
        <v>2016-Jul</v>
      </c>
      <c r="Y7225" s="10">
        <f>Sample___Superstore6[[#This Row],[Profit]]/Sample___Superstore6[[#This Row],[Sales]]</f>
        <v>0.11249999999999999</v>
      </c>
      <c r="Z7225" s="9">
        <f t="shared" si="786"/>
        <v>4</v>
      </c>
      <c r="AA7225" s="17">
        <f t="shared" si="787"/>
        <v>4.1391</v>
      </c>
      <c r="AB7225" s="17">
        <f t="shared" si="788"/>
        <v>36.792000000000002</v>
      </c>
      <c r="AC7225" s="17">
        <f t="shared" si="789"/>
        <v>22.075200000000002</v>
      </c>
      <c r="AD7225" s="17">
        <f t="shared" si="790"/>
        <v>88.30080000000001</v>
      </c>
    </row>
    <row r="7226" spans="1:30">
      <c r="A7226">
        <v>7225</v>
      </c>
      <c r="B7226" t="s">
        <v>9364</v>
      </c>
      <c r="C7226" s="4">
        <v>42565</v>
      </c>
      <c r="D7226" s="4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 s="17">
        <v>50.034599999999998</v>
      </c>
      <c r="V7226">
        <f t="shared" si="784"/>
        <v>2016</v>
      </c>
      <c r="W7226" t="str">
        <f t="shared" si="785"/>
        <v>Jul</v>
      </c>
      <c r="X7226" s="9" t="str">
        <f>Sample___Superstore[[#This Row],[Order Year]]&amp;"-"&amp;Sample___Superstore[[#This Row],[Order Month]]</f>
        <v>2016-Jul</v>
      </c>
      <c r="Y7226" s="10">
        <f>Sample___Superstore6[[#This Row],[Profit]]/Sample___Superstore6[[#This Row],[Sales]]</f>
        <v>0.32999999999999996</v>
      </c>
      <c r="Z7226" s="9">
        <f t="shared" si="786"/>
        <v>4</v>
      </c>
      <c r="AA7226" s="17">
        <f t="shared" si="787"/>
        <v>7.1477999999999993</v>
      </c>
      <c r="AB7226" s="17">
        <f t="shared" si="788"/>
        <v>21.66</v>
      </c>
      <c r="AC7226" s="17">
        <f t="shared" si="789"/>
        <v>0</v>
      </c>
      <c r="AD7226" s="17">
        <f t="shared" si="790"/>
        <v>151.62</v>
      </c>
    </row>
    <row r="7227" spans="1:30">
      <c r="A7227">
        <v>7226</v>
      </c>
      <c r="B7227" t="s">
        <v>9364</v>
      </c>
      <c r="C7227" s="4">
        <v>42565</v>
      </c>
      <c r="D7227" s="4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 s="17">
        <v>10.164</v>
      </c>
      <c r="V7227">
        <f t="shared" si="784"/>
        <v>2016</v>
      </c>
      <c r="W7227" t="str">
        <f t="shared" si="785"/>
        <v>Jul</v>
      </c>
      <c r="X7227" s="9" t="str">
        <f>Sample___Superstore[[#This Row],[Order Year]]&amp;"-"&amp;Sample___Superstore[[#This Row],[Order Month]]</f>
        <v>2016-Jul</v>
      </c>
      <c r="Y7227" s="10">
        <f>Sample___Superstore6[[#This Row],[Profit]]/Sample___Superstore6[[#This Row],[Sales]]</f>
        <v>0.32999999999999996</v>
      </c>
      <c r="Z7227" s="9">
        <f t="shared" si="786"/>
        <v>4</v>
      </c>
      <c r="AA7227" s="17">
        <f t="shared" si="787"/>
        <v>2.5409999999999999</v>
      </c>
      <c r="AB7227" s="17">
        <f t="shared" si="788"/>
        <v>7.7</v>
      </c>
      <c r="AC7227" s="17">
        <f t="shared" si="789"/>
        <v>0</v>
      </c>
      <c r="AD7227" s="17">
        <f t="shared" si="790"/>
        <v>30.8</v>
      </c>
    </row>
    <row r="7228" spans="1:30">
      <c r="A7228">
        <v>7227</v>
      </c>
      <c r="B7228" t="s">
        <v>9365</v>
      </c>
      <c r="C7228" s="4">
        <v>42790</v>
      </c>
      <c r="D7228" s="4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 s="17">
        <v>38.725000000000001</v>
      </c>
      <c r="V7228">
        <f t="shared" si="784"/>
        <v>2017</v>
      </c>
      <c r="W7228" t="str">
        <f t="shared" si="785"/>
        <v>Feb</v>
      </c>
      <c r="X7228" s="9" t="str">
        <f>Sample___Superstore[[#This Row],[Order Year]]&amp;"-"&amp;Sample___Superstore[[#This Row],[Order Month]]</f>
        <v>2017-Feb</v>
      </c>
      <c r="Y7228" s="10">
        <f>Sample___Superstore6[[#This Row],[Profit]]/Sample___Superstore6[[#This Row],[Sales]]</f>
        <v>0.3125</v>
      </c>
      <c r="Z7228" s="9">
        <f t="shared" si="786"/>
        <v>4</v>
      </c>
      <c r="AA7228" s="17">
        <f t="shared" si="787"/>
        <v>7.7450000000000001</v>
      </c>
      <c r="AB7228" s="17">
        <f t="shared" si="788"/>
        <v>24.783999999999999</v>
      </c>
      <c r="AC7228" s="17">
        <f t="shared" si="789"/>
        <v>24.784000000000002</v>
      </c>
      <c r="AD7228" s="17">
        <f t="shared" si="790"/>
        <v>99.135999999999996</v>
      </c>
    </row>
    <row r="7229" spans="1:30">
      <c r="A7229">
        <v>7228</v>
      </c>
      <c r="B7229" t="s">
        <v>9365</v>
      </c>
      <c r="C7229" s="4">
        <v>42790</v>
      </c>
      <c r="D7229" s="4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 s="17">
        <v>214.4675</v>
      </c>
      <c r="V7229">
        <f t="shared" si="784"/>
        <v>2017</v>
      </c>
      <c r="W7229" t="str">
        <f t="shared" si="785"/>
        <v>Feb</v>
      </c>
      <c r="X7229" s="9" t="str">
        <f>Sample___Superstore[[#This Row],[Order Year]]&amp;"-"&amp;Sample___Superstore[[#This Row],[Order Month]]</f>
        <v>2017-Feb</v>
      </c>
      <c r="Y7229" s="10">
        <f>Sample___Superstore6[[#This Row],[Profit]]/Sample___Superstore6[[#This Row],[Sales]]</f>
        <v>0.16250000000000001</v>
      </c>
      <c r="Z7229" s="9">
        <f t="shared" si="786"/>
        <v>4</v>
      </c>
      <c r="AA7229" s="17">
        <f t="shared" si="787"/>
        <v>42.893500000000003</v>
      </c>
      <c r="AB7229" s="17">
        <f t="shared" si="788"/>
        <v>263.95999999999998</v>
      </c>
      <c r="AC7229" s="17">
        <f t="shared" si="789"/>
        <v>263.95999999999998</v>
      </c>
      <c r="AD7229" s="17">
        <f t="shared" si="790"/>
        <v>1055.8399999999999</v>
      </c>
    </row>
    <row r="7230" spans="1:30">
      <c r="A7230">
        <v>7229</v>
      </c>
      <c r="B7230" t="s">
        <v>9366</v>
      </c>
      <c r="C7230" s="4">
        <v>41840</v>
      </c>
      <c r="D7230" s="4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 s="17">
        <v>30.277799999999999</v>
      </c>
      <c r="V7230">
        <f t="shared" si="784"/>
        <v>2014</v>
      </c>
      <c r="W7230" t="str">
        <f t="shared" si="785"/>
        <v>Jul</v>
      </c>
      <c r="X7230" s="9" t="str">
        <f>Sample___Superstore[[#This Row],[Order Year]]&amp;"-"&amp;Sample___Superstore[[#This Row],[Order Month]]</f>
        <v>2014-Jul</v>
      </c>
      <c r="Y7230" s="10">
        <f>Sample___Superstore6[[#This Row],[Profit]]/Sample___Superstore6[[#This Row],[Sales]]</f>
        <v>0.33749999999999997</v>
      </c>
      <c r="Z7230" s="9">
        <f t="shared" si="786"/>
        <v>2</v>
      </c>
      <c r="AA7230" s="17">
        <f t="shared" si="787"/>
        <v>5.0462999999999996</v>
      </c>
      <c r="AB7230" s="17">
        <f t="shared" si="788"/>
        <v>14.952</v>
      </c>
      <c r="AC7230" s="17">
        <f t="shared" si="789"/>
        <v>17.942400000000003</v>
      </c>
      <c r="AD7230" s="17">
        <f t="shared" si="790"/>
        <v>71.769599999999997</v>
      </c>
    </row>
    <row r="7231" spans="1:30">
      <c r="A7231">
        <v>7230</v>
      </c>
      <c r="B7231" t="s">
        <v>9366</v>
      </c>
      <c r="C7231" s="4">
        <v>41840</v>
      </c>
      <c r="D7231" s="4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 s="17">
        <v>10.7301</v>
      </c>
      <c r="V7231">
        <f t="shared" si="784"/>
        <v>2014</v>
      </c>
      <c r="W7231" t="str">
        <f t="shared" si="785"/>
        <v>Jul</v>
      </c>
      <c r="X7231" s="9" t="str">
        <f>Sample___Superstore[[#This Row],[Order Year]]&amp;"-"&amp;Sample___Superstore[[#This Row],[Order Month]]</f>
        <v>2014-Jul</v>
      </c>
      <c r="Y7231" s="10">
        <f>Sample___Superstore6[[#This Row],[Profit]]/Sample___Superstore6[[#This Row],[Sales]]</f>
        <v>0.47000000000000003</v>
      </c>
      <c r="Z7231" s="9">
        <f t="shared" si="786"/>
        <v>2</v>
      </c>
      <c r="AA7231" s="17">
        <f t="shared" si="787"/>
        <v>3.5767000000000002</v>
      </c>
      <c r="AB7231" s="17">
        <f t="shared" si="788"/>
        <v>7.6099999999999994</v>
      </c>
      <c r="AC7231" s="17">
        <f t="shared" si="789"/>
        <v>0</v>
      </c>
      <c r="AD7231" s="17">
        <f t="shared" si="790"/>
        <v>22.83</v>
      </c>
    </row>
    <row r="7232" spans="1:30">
      <c r="A7232">
        <v>7231</v>
      </c>
      <c r="B7232" t="s">
        <v>9367</v>
      </c>
      <c r="C7232" s="4">
        <v>42807</v>
      </c>
      <c r="D7232" s="4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 s="17">
        <v>15.44</v>
      </c>
      <c r="V7232">
        <f t="shared" si="784"/>
        <v>2017</v>
      </c>
      <c r="W7232" t="str">
        <f t="shared" si="785"/>
        <v>Mar</v>
      </c>
      <c r="X7232" s="9" t="str">
        <f>Sample___Superstore[[#This Row],[Order Year]]&amp;"-"&amp;Sample___Superstore[[#This Row],[Order Month]]</f>
        <v>2017-Mar</v>
      </c>
      <c r="Y7232" s="10">
        <f>Sample___Superstore6[[#This Row],[Profit]]/Sample___Superstore6[[#This Row],[Sales]]</f>
        <v>0.5</v>
      </c>
      <c r="Z7232" s="9">
        <f t="shared" si="786"/>
        <v>2</v>
      </c>
      <c r="AA7232" s="17">
        <f t="shared" si="787"/>
        <v>7.72</v>
      </c>
      <c r="AB7232" s="17">
        <f t="shared" si="788"/>
        <v>15.44</v>
      </c>
      <c r="AC7232" s="17">
        <f t="shared" si="789"/>
        <v>0</v>
      </c>
      <c r="AD7232" s="17">
        <f t="shared" si="790"/>
        <v>30.88</v>
      </c>
    </row>
    <row r="7233" spans="1:30">
      <c r="A7233">
        <v>7232</v>
      </c>
      <c r="B7233" t="s">
        <v>9367</v>
      </c>
      <c r="C7233" s="4">
        <v>42807</v>
      </c>
      <c r="D7233" s="4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 s="17">
        <v>120.94159999999999</v>
      </c>
      <c r="V7233">
        <f t="shared" si="784"/>
        <v>2017</v>
      </c>
      <c r="W7233" t="str">
        <f t="shared" si="785"/>
        <v>Mar</v>
      </c>
      <c r="X7233" s="9" t="str">
        <f>Sample___Superstore[[#This Row],[Order Year]]&amp;"-"&amp;Sample___Superstore[[#This Row],[Order Month]]</f>
        <v>2017-Mar</v>
      </c>
      <c r="Y7233" s="10">
        <f>Sample___Superstore6[[#This Row],[Profit]]/Sample___Superstore6[[#This Row],[Sales]]</f>
        <v>0.25999999999999995</v>
      </c>
      <c r="Z7233" s="9">
        <f t="shared" si="786"/>
        <v>2</v>
      </c>
      <c r="AA7233" s="17">
        <f t="shared" si="787"/>
        <v>60.470799999999997</v>
      </c>
      <c r="AB7233" s="17">
        <f t="shared" si="788"/>
        <v>232.58</v>
      </c>
      <c r="AC7233" s="17">
        <f t="shared" si="789"/>
        <v>0</v>
      </c>
      <c r="AD7233" s="17">
        <f t="shared" si="790"/>
        <v>465.16</v>
      </c>
    </row>
    <row r="7234" spans="1:30">
      <c r="A7234">
        <v>7233</v>
      </c>
      <c r="B7234" t="s">
        <v>9367</v>
      </c>
      <c r="C7234" s="4">
        <v>42807</v>
      </c>
      <c r="D7234" s="4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 s="17">
        <v>12.475199999999999</v>
      </c>
      <c r="V7234">
        <f t="shared" ref="V7234:V7297" si="791">YEAR(C7234)</f>
        <v>2017</v>
      </c>
      <c r="W7234" t="str">
        <f t="shared" ref="W7234:W7297" si="792">TEXT(C7234,"mmm")</f>
        <v>Mar</v>
      </c>
      <c r="X7234" s="9" t="str">
        <f>Sample___Superstore[[#This Row],[Order Year]]&amp;"-"&amp;Sample___Superstore[[#This Row],[Order Month]]</f>
        <v>2017-Mar</v>
      </c>
      <c r="Y7234" s="10">
        <f>Sample___Superstore6[[#This Row],[Profit]]/Sample___Superstore6[[#This Row],[Sales]]</f>
        <v>0.45999999999999996</v>
      </c>
      <c r="Z7234" s="9">
        <f t="shared" ref="Z7234:Z7297" si="793">D7234-C7234</f>
        <v>2</v>
      </c>
      <c r="AA7234" s="17">
        <f t="shared" ref="AA7234:AA7297" si="794">U7234/S7234</f>
        <v>3.1187999999999998</v>
      </c>
      <c r="AB7234" s="17">
        <f t="shared" ref="AB7234:AB7297" si="795">R7234/S7234</f>
        <v>6.78</v>
      </c>
      <c r="AC7234" s="17">
        <f t="shared" ref="AC7234:AC7297" si="796">R7234*T7234</f>
        <v>0</v>
      </c>
      <c r="AD7234" s="17">
        <f t="shared" ref="AD7234:AD7297" si="797">R7234-(R7234*T7234)</f>
        <v>27.12</v>
      </c>
    </row>
    <row r="7235" spans="1:30">
      <c r="A7235">
        <v>7234</v>
      </c>
      <c r="B7235" t="s">
        <v>9368</v>
      </c>
      <c r="C7235" s="4">
        <v>42437</v>
      </c>
      <c r="D7235" s="4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 s="17">
        <v>44.304000000000002</v>
      </c>
      <c r="V7235">
        <f t="shared" si="791"/>
        <v>2016</v>
      </c>
      <c r="W7235" t="str">
        <f t="shared" si="792"/>
        <v>Mar</v>
      </c>
      <c r="X7235" s="9" t="str">
        <f>Sample___Superstore[[#This Row],[Order Year]]&amp;"-"&amp;Sample___Superstore[[#This Row],[Order Month]]</f>
        <v>2016-Mar</v>
      </c>
      <c r="Y7235" s="10">
        <f>Sample___Superstore6[[#This Row],[Profit]]/Sample___Superstore6[[#This Row],[Sales]]</f>
        <v>0.39</v>
      </c>
      <c r="Z7235" s="9">
        <f t="shared" si="793"/>
        <v>4</v>
      </c>
      <c r="AA7235" s="17">
        <f t="shared" si="794"/>
        <v>5.5380000000000003</v>
      </c>
      <c r="AB7235" s="17">
        <f t="shared" si="795"/>
        <v>14.2</v>
      </c>
      <c r="AC7235" s="17">
        <f t="shared" si="796"/>
        <v>0</v>
      </c>
      <c r="AD7235" s="17">
        <f t="shared" si="797"/>
        <v>113.6</v>
      </c>
    </row>
    <row r="7236" spans="1:30">
      <c r="A7236">
        <v>7235</v>
      </c>
      <c r="B7236" t="s">
        <v>9368</v>
      </c>
      <c r="C7236" s="4">
        <v>42437</v>
      </c>
      <c r="D7236" s="4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 s="17">
        <v>6.3503999999999996</v>
      </c>
      <c r="V7236">
        <f t="shared" si="791"/>
        <v>2016</v>
      </c>
      <c r="W7236" t="str">
        <f t="shared" si="792"/>
        <v>Mar</v>
      </c>
      <c r="X7236" s="9" t="str">
        <f>Sample___Superstore[[#This Row],[Order Year]]&amp;"-"&amp;Sample___Superstore[[#This Row],[Order Month]]</f>
        <v>2016-Mar</v>
      </c>
      <c r="Y7236" s="10">
        <f>Sample___Superstore6[[#This Row],[Profit]]/Sample___Superstore6[[#This Row],[Sales]]</f>
        <v>0.48999999999999994</v>
      </c>
      <c r="Z7236" s="9">
        <f t="shared" si="793"/>
        <v>4</v>
      </c>
      <c r="AA7236" s="17">
        <f t="shared" si="794"/>
        <v>3.1751999999999998</v>
      </c>
      <c r="AB7236" s="17">
        <f t="shared" si="795"/>
        <v>6.48</v>
      </c>
      <c r="AC7236" s="17">
        <f t="shared" si="796"/>
        <v>0</v>
      </c>
      <c r="AD7236" s="17">
        <f t="shared" si="797"/>
        <v>12.96</v>
      </c>
    </row>
    <row r="7237" spans="1:30">
      <c r="A7237">
        <v>7236</v>
      </c>
      <c r="B7237" t="s">
        <v>9368</v>
      </c>
      <c r="C7237" s="4">
        <v>42437</v>
      </c>
      <c r="D7237" s="4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 s="17">
        <v>22.5732</v>
      </c>
      <c r="V7237">
        <f t="shared" si="791"/>
        <v>2016</v>
      </c>
      <c r="W7237" t="str">
        <f t="shared" si="792"/>
        <v>Mar</v>
      </c>
      <c r="X7237" s="9" t="str">
        <f>Sample___Superstore[[#This Row],[Order Year]]&amp;"-"&amp;Sample___Superstore[[#This Row],[Order Month]]</f>
        <v>2016-Mar</v>
      </c>
      <c r="Y7237" s="10">
        <f>Sample___Superstore6[[#This Row],[Profit]]/Sample___Superstore6[[#This Row],[Sales]]</f>
        <v>0.32500000000000001</v>
      </c>
      <c r="Z7237" s="9">
        <f t="shared" si="793"/>
        <v>4</v>
      </c>
      <c r="AA7237" s="17">
        <f t="shared" si="794"/>
        <v>11.2866</v>
      </c>
      <c r="AB7237" s="17">
        <f t="shared" si="795"/>
        <v>34.728000000000002</v>
      </c>
      <c r="AC7237" s="17">
        <f t="shared" si="796"/>
        <v>13.891200000000001</v>
      </c>
      <c r="AD7237" s="17">
        <f t="shared" si="797"/>
        <v>55.564800000000005</v>
      </c>
    </row>
    <row r="7238" spans="1:30">
      <c r="A7238">
        <v>7237</v>
      </c>
      <c r="B7238" t="s">
        <v>9369</v>
      </c>
      <c r="C7238" s="4">
        <v>41980</v>
      </c>
      <c r="D7238" s="4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 s="17">
        <v>2.4192</v>
      </c>
      <c r="V7238">
        <f t="shared" si="791"/>
        <v>2014</v>
      </c>
      <c r="W7238" t="str">
        <f t="shared" si="792"/>
        <v>Dec</v>
      </c>
      <c r="X7238" s="9" t="str">
        <f>Sample___Superstore[[#This Row],[Order Year]]&amp;"-"&amp;Sample___Superstore[[#This Row],[Order Month]]</f>
        <v>2014-Dec</v>
      </c>
      <c r="Y7238" s="10">
        <f>Sample___Superstore6[[#This Row],[Profit]]/Sample___Superstore6[[#This Row],[Sales]]</f>
        <v>0.27999999999999997</v>
      </c>
      <c r="Z7238" s="9">
        <f t="shared" si="793"/>
        <v>3</v>
      </c>
      <c r="AA7238" s="17">
        <f t="shared" si="794"/>
        <v>0.80640000000000001</v>
      </c>
      <c r="AB7238" s="17">
        <f t="shared" si="795"/>
        <v>2.8800000000000003</v>
      </c>
      <c r="AC7238" s="17">
        <f t="shared" si="796"/>
        <v>0</v>
      </c>
      <c r="AD7238" s="17">
        <f t="shared" si="797"/>
        <v>8.64</v>
      </c>
    </row>
    <row r="7239" spans="1:30">
      <c r="A7239">
        <v>7238</v>
      </c>
      <c r="B7239" t="s">
        <v>9370</v>
      </c>
      <c r="C7239" s="4">
        <v>42561</v>
      </c>
      <c r="D7239" s="4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 s="17">
        <v>-319.19159999999999</v>
      </c>
      <c r="V7239">
        <f t="shared" si="791"/>
        <v>2016</v>
      </c>
      <c r="W7239" t="str">
        <f t="shared" si="792"/>
        <v>Jul</v>
      </c>
      <c r="X7239" s="9" t="str">
        <f>Sample___Superstore[[#This Row],[Order Year]]&amp;"-"&amp;Sample___Superstore[[#This Row],[Order Month]]</f>
        <v>2016-Jul</v>
      </c>
      <c r="Y7239" s="10">
        <f>Sample___Superstore6[[#This Row],[Profit]]/Sample___Superstore6[[#This Row],[Sales]]</f>
        <v>-0.93333333333333335</v>
      </c>
      <c r="Z7239" s="9">
        <f t="shared" si="793"/>
        <v>0</v>
      </c>
      <c r="AA7239" s="17">
        <f t="shared" si="794"/>
        <v>-106.3972</v>
      </c>
      <c r="AB7239" s="17">
        <f t="shared" si="795"/>
        <v>113.997</v>
      </c>
      <c r="AC7239" s="17">
        <f t="shared" si="796"/>
        <v>239.39369999999997</v>
      </c>
      <c r="AD7239" s="17">
        <f t="shared" si="797"/>
        <v>102.59730000000002</v>
      </c>
    </row>
    <row r="7240" spans="1:30">
      <c r="A7240">
        <v>7239</v>
      </c>
      <c r="B7240" t="s">
        <v>9373</v>
      </c>
      <c r="C7240" s="4">
        <v>42728</v>
      </c>
      <c r="D7240" s="4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 s="17">
        <v>18.463200000000001</v>
      </c>
      <c r="V7240">
        <f t="shared" si="791"/>
        <v>2016</v>
      </c>
      <c r="W7240" t="str">
        <f t="shared" si="792"/>
        <v>Dec</v>
      </c>
      <c r="X7240" s="9" t="str">
        <f>Sample___Superstore[[#This Row],[Order Year]]&amp;"-"&amp;Sample___Superstore[[#This Row],[Order Month]]</f>
        <v>2016-Dec</v>
      </c>
      <c r="Y7240" s="10">
        <f>Sample___Superstore6[[#This Row],[Profit]]/Sample___Superstore6[[#This Row],[Sales]]</f>
        <v>0.42</v>
      </c>
      <c r="Z7240" s="9">
        <f t="shared" si="793"/>
        <v>6</v>
      </c>
      <c r="AA7240" s="17">
        <f t="shared" si="794"/>
        <v>2.6375999999999999</v>
      </c>
      <c r="AB7240" s="17">
        <f t="shared" si="795"/>
        <v>6.28</v>
      </c>
      <c r="AC7240" s="17">
        <f t="shared" si="796"/>
        <v>0</v>
      </c>
      <c r="AD7240" s="17">
        <f t="shared" si="797"/>
        <v>43.96</v>
      </c>
    </row>
    <row r="7241" spans="1:30">
      <c r="A7241">
        <v>7240</v>
      </c>
      <c r="B7241" t="s">
        <v>9373</v>
      </c>
      <c r="C7241" s="4">
        <v>42728</v>
      </c>
      <c r="D7241" s="4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 s="17">
        <v>18.687200000000001</v>
      </c>
      <c r="V7241">
        <f t="shared" si="791"/>
        <v>2016</v>
      </c>
      <c r="W7241" t="str">
        <f t="shared" si="792"/>
        <v>Dec</v>
      </c>
      <c r="X7241" s="9" t="str">
        <f>Sample___Superstore[[#This Row],[Order Year]]&amp;"-"&amp;Sample___Superstore[[#This Row],[Order Month]]</f>
        <v>2016-Dec</v>
      </c>
      <c r="Y7241" s="10">
        <f>Sample___Superstore6[[#This Row],[Profit]]/Sample___Superstore6[[#This Row],[Sales]]</f>
        <v>0.47000000000000003</v>
      </c>
      <c r="Z7241" s="9">
        <f t="shared" si="793"/>
        <v>6</v>
      </c>
      <c r="AA7241" s="17">
        <f t="shared" si="794"/>
        <v>2.6696</v>
      </c>
      <c r="AB7241" s="17">
        <f t="shared" si="795"/>
        <v>5.68</v>
      </c>
      <c r="AC7241" s="17">
        <f t="shared" si="796"/>
        <v>0</v>
      </c>
      <c r="AD7241" s="17">
        <f t="shared" si="797"/>
        <v>39.76</v>
      </c>
    </row>
    <row r="7242" spans="1:30">
      <c r="A7242">
        <v>7241</v>
      </c>
      <c r="B7242" t="s">
        <v>9374</v>
      </c>
      <c r="C7242" s="4">
        <v>42848</v>
      </c>
      <c r="D7242" s="4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 s="17">
        <v>26.544</v>
      </c>
      <c r="V7242">
        <f t="shared" si="791"/>
        <v>2017</v>
      </c>
      <c r="W7242" t="str">
        <f t="shared" si="792"/>
        <v>Apr</v>
      </c>
      <c r="X7242" s="9" t="str">
        <f>Sample___Superstore[[#This Row],[Order Year]]&amp;"-"&amp;Sample___Superstore[[#This Row],[Order Month]]</f>
        <v>2017-Apr</v>
      </c>
      <c r="Y7242" s="10">
        <f>Sample___Superstore6[[#This Row],[Profit]]/Sample___Superstore6[[#This Row],[Sales]]</f>
        <v>0.4</v>
      </c>
      <c r="Z7242" s="9">
        <f t="shared" si="793"/>
        <v>2</v>
      </c>
      <c r="AA7242" s="17">
        <f t="shared" si="794"/>
        <v>3.7920000000000003</v>
      </c>
      <c r="AB7242" s="17">
        <f t="shared" si="795"/>
        <v>9.48</v>
      </c>
      <c r="AC7242" s="17">
        <f t="shared" si="796"/>
        <v>0</v>
      </c>
      <c r="AD7242" s="17">
        <f t="shared" si="797"/>
        <v>66.36</v>
      </c>
    </row>
    <row r="7243" spans="1:30">
      <c r="A7243">
        <v>7242</v>
      </c>
      <c r="B7243" t="s">
        <v>9374</v>
      </c>
      <c r="C7243" s="4">
        <v>42848</v>
      </c>
      <c r="D7243" s="4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 s="17">
        <v>30.186</v>
      </c>
      <c r="V7243">
        <f t="shared" si="791"/>
        <v>2017</v>
      </c>
      <c r="W7243" t="str">
        <f t="shared" si="792"/>
        <v>Apr</v>
      </c>
      <c r="X7243" s="9" t="str">
        <f>Sample___Superstore[[#This Row],[Order Year]]&amp;"-"&amp;Sample___Superstore[[#This Row],[Order Month]]</f>
        <v>2017-Apr</v>
      </c>
      <c r="Y7243" s="10">
        <f>Sample___Superstore6[[#This Row],[Profit]]/Sample___Superstore6[[#This Row],[Sales]]</f>
        <v>0.32500000000000001</v>
      </c>
      <c r="Z7243" s="9">
        <f t="shared" si="793"/>
        <v>2</v>
      </c>
      <c r="AA7243" s="17">
        <f t="shared" si="794"/>
        <v>5.0309999999999997</v>
      </c>
      <c r="AB7243" s="17">
        <f t="shared" si="795"/>
        <v>15.479999999999999</v>
      </c>
      <c r="AC7243" s="17">
        <f t="shared" si="796"/>
        <v>18.576000000000001</v>
      </c>
      <c r="AD7243" s="17">
        <f t="shared" si="797"/>
        <v>74.304000000000002</v>
      </c>
    </row>
    <row r="7244" spans="1:30">
      <c r="A7244">
        <v>7243</v>
      </c>
      <c r="B7244" t="s">
        <v>9374</v>
      </c>
      <c r="C7244" s="4">
        <v>42848</v>
      </c>
      <c r="D7244" s="4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 s="17">
        <v>7.9661999999999997</v>
      </c>
      <c r="V7244">
        <f t="shared" si="791"/>
        <v>2017</v>
      </c>
      <c r="W7244" t="str">
        <f t="shared" si="792"/>
        <v>Apr</v>
      </c>
      <c r="X7244" s="9" t="str">
        <f>Sample___Superstore[[#This Row],[Order Year]]&amp;"-"&amp;Sample___Superstore[[#This Row],[Order Month]]</f>
        <v>2017-Apr</v>
      </c>
      <c r="Y7244" s="10">
        <f>Sample___Superstore6[[#This Row],[Profit]]/Sample___Superstore6[[#This Row],[Sales]]</f>
        <v>0.32999999999999996</v>
      </c>
      <c r="Z7244" s="9">
        <f t="shared" si="793"/>
        <v>2</v>
      </c>
      <c r="AA7244" s="17">
        <f t="shared" si="794"/>
        <v>3.9830999999999999</v>
      </c>
      <c r="AB7244" s="17">
        <f t="shared" si="795"/>
        <v>12.07</v>
      </c>
      <c r="AC7244" s="17">
        <f t="shared" si="796"/>
        <v>0</v>
      </c>
      <c r="AD7244" s="17">
        <f t="shared" si="797"/>
        <v>24.14</v>
      </c>
    </row>
    <row r="7245" spans="1:30">
      <c r="A7245">
        <v>7244</v>
      </c>
      <c r="B7245" t="s">
        <v>9375</v>
      </c>
      <c r="C7245" s="4">
        <v>42964</v>
      </c>
      <c r="D7245" s="4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 s="17">
        <v>-630.88199999999995</v>
      </c>
      <c r="V7245">
        <f t="shared" si="791"/>
        <v>2017</v>
      </c>
      <c r="W7245" t="str">
        <f t="shared" si="792"/>
        <v>Aug</v>
      </c>
      <c r="X7245" s="9" t="str">
        <f>Sample___Superstore[[#This Row],[Order Year]]&amp;"-"&amp;Sample___Superstore[[#This Row],[Order Month]]</f>
        <v>2017-Aug</v>
      </c>
      <c r="Y7245" s="10">
        <f>Sample___Superstore6[[#This Row],[Profit]]/Sample___Superstore6[[#This Row],[Sales]]</f>
        <v>-0.14285714285714285</v>
      </c>
      <c r="Z7245" s="9">
        <f t="shared" si="793"/>
        <v>5</v>
      </c>
      <c r="AA7245" s="17">
        <f t="shared" si="794"/>
        <v>-70.097999999999999</v>
      </c>
      <c r="AB7245" s="17">
        <f t="shared" si="795"/>
        <v>490.68599999999998</v>
      </c>
      <c r="AC7245" s="17">
        <f t="shared" si="796"/>
        <v>1324.8522</v>
      </c>
      <c r="AD7245" s="17">
        <f t="shared" si="797"/>
        <v>3091.3217999999997</v>
      </c>
    </row>
    <row r="7246" spans="1:30">
      <c r="A7246">
        <v>7245</v>
      </c>
      <c r="B7246" t="s">
        <v>9376</v>
      </c>
      <c r="C7246" s="4">
        <v>42877</v>
      </c>
      <c r="D7246" s="4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 s="17">
        <v>18.832799999999999</v>
      </c>
      <c r="V7246">
        <f t="shared" si="791"/>
        <v>2017</v>
      </c>
      <c r="W7246" t="str">
        <f t="shared" si="792"/>
        <v>May</v>
      </c>
      <c r="X7246" s="9" t="str">
        <f>Sample___Superstore[[#This Row],[Order Year]]&amp;"-"&amp;Sample___Superstore[[#This Row],[Order Month]]</f>
        <v>2017-May</v>
      </c>
      <c r="Y7246" s="10">
        <f>Sample___Superstore6[[#This Row],[Profit]]/Sample___Superstore6[[#This Row],[Sales]]</f>
        <v>0.37999999999999995</v>
      </c>
      <c r="Z7246" s="9">
        <f t="shared" si="793"/>
        <v>3</v>
      </c>
      <c r="AA7246" s="17">
        <f t="shared" si="794"/>
        <v>2.6903999999999999</v>
      </c>
      <c r="AB7246" s="17">
        <f t="shared" si="795"/>
        <v>7.08</v>
      </c>
      <c r="AC7246" s="17">
        <f t="shared" si="796"/>
        <v>0</v>
      </c>
      <c r="AD7246" s="17">
        <f t="shared" si="797"/>
        <v>49.56</v>
      </c>
    </row>
    <row r="7247" spans="1:30">
      <c r="A7247">
        <v>7246</v>
      </c>
      <c r="B7247" t="s">
        <v>9377</v>
      </c>
      <c r="C7247" s="4">
        <v>42775</v>
      </c>
      <c r="D7247" s="4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 s="17">
        <v>17.745000000000001</v>
      </c>
      <c r="V7247">
        <f t="shared" si="791"/>
        <v>2017</v>
      </c>
      <c r="W7247" t="str">
        <f t="shared" si="792"/>
        <v>Feb</v>
      </c>
      <c r="X7247" s="9" t="str">
        <f>Sample___Superstore[[#This Row],[Order Year]]&amp;"-"&amp;Sample___Superstore[[#This Row],[Order Month]]</f>
        <v>2017-Feb</v>
      </c>
      <c r="Y7247" s="10">
        <f>Sample___Superstore6[[#This Row],[Profit]]/Sample___Superstore6[[#This Row],[Sales]]</f>
        <v>0.05</v>
      </c>
      <c r="Z7247" s="9">
        <f t="shared" si="793"/>
        <v>4</v>
      </c>
      <c r="AA7247" s="17">
        <f t="shared" si="794"/>
        <v>3.5490000000000004</v>
      </c>
      <c r="AB7247" s="17">
        <f t="shared" si="795"/>
        <v>70.97999999999999</v>
      </c>
      <c r="AC7247" s="17">
        <f t="shared" si="796"/>
        <v>0</v>
      </c>
      <c r="AD7247" s="17">
        <f t="shared" si="797"/>
        <v>354.9</v>
      </c>
    </row>
    <row r="7248" spans="1:30">
      <c r="A7248">
        <v>7247</v>
      </c>
      <c r="B7248" t="s">
        <v>9378</v>
      </c>
      <c r="C7248" s="4">
        <v>41701</v>
      </c>
      <c r="D7248" s="4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 s="17">
        <v>4.9139999999999997</v>
      </c>
      <c r="V7248">
        <f t="shared" si="791"/>
        <v>2014</v>
      </c>
      <c r="W7248" t="str">
        <f t="shared" si="792"/>
        <v>Mar</v>
      </c>
      <c r="X7248" s="9" t="str">
        <f>Sample___Superstore[[#This Row],[Order Year]]&amp;"-"&amp;Sample___Superstore[[#This Row],[Order Month]]</f>
        <v>2014-Mar</v>
      </c>
      <c r="Y7248" s="10">
        <f>Sample___Superstore6[[#This Row],[Profit]]/Sample___Superstore6[[#This Row],[Sales]]</f>
        <v>0.32500000000000001</v>
      </c>
      <c r="Z7248" s="9">
        <f t="shared" si="793"/>
        <v>5</v>
      </c>
      <c r="AA7248" s="17">
        <f t="shared" si="794"/>
        <v>1.6379999999999999</v>
      </c>
      <c r="AB7248" s="17">
        <f t="shared" si="795"/>
        <v>5.04</v>
      </c>
      <c r="AC7248" s="17">
        <f t="shared" si="796"/>
        <v>3.024</v>
      </c>
      <c r="AD7248" s="17">
        <f t="shared" si="797"/>
        <v>12.096</v>
      </c>
    </row>
    <row r="7249" spans="1:30">
      <c r="A7249">
        <v>7248</v>
      </c>
      <c r="B7249" t="s">
        <v>9378</v>
      </c>
      <c r="C7249" s="4">
        <v>41701</v>
      </c>
      <c r="D7249" s="4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 s="17">
        <v>-199.61699999999999</v>
      </c>
      <c r="V7249">
        <f t="shared" si="791"/>
        <v>2014</v>
      </c>
      <c r="W7249" t="str">
        <f t="shared" si="792"/>
        <v>Mar</v>
      </c>
      <c r="X7249" s="9" t="str">
        <f>Sample___Superstore[[#This Row],[Order Year]]&amp;"-"&amp;Sample___Superstore[[#This Row],[Order Month]]</f>
        <v>2014-Mar</v>
      </c>
      <c r="Y7249" s="10">
        <f>Sample___Superstore6[[#This Row],[Profit]]/Sample___Superstore6[[#This Row],[Sales]]</f>
        <v>-0.66</v>
      </c>
      <c r="Z7249" s="9">
        <f t="shared" si="793"/>
        <v>5</v>
      </c>
      <c r="AA7249" s="17">
        <f t="shared" si="794"/>
        <v>-39.923400000000001</v>
      </c>
      <c r="AB7249" s="17">
        <f t="shared" si="795"/>
        <v>60.489999999999995</v>
      </c>
      <c r="AC7249" s="17">
        <f t="shared" si="796"/>
        <v>151.22499999999999</v>
      </c>
      <c r="AD7249" s="17">
        <f t="shared" si="797"/>
        <v>151.22499999999999</v>
      </c>
    </row>
    <row r="7250" spans="1:30">
      <c r="A7250">
        <v>7249</v>
      </c>
      <c r="B7250" t="s">
        <v>9378</v>
      </c>
      <c r="C7250" s="4">
        <v>41701</v>
      </c>
      <c r="D7250" s="4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 s="17">
        <v>-10.0512</v>
      </c>
      <c r="V7250">
        <f t="shared" si="791"/>
        <v>2014</v>
      </c>
      <c r="W7250" t="str">
        <f t="shared" si="792"/>
        <v>Mar</v>
      </c>
      <c r="X7250" s="9" t="str">
        <f>Sample___Superstore[[#This Row],[Order Year]]&amp;"-"&amp;Sample___Superstore[[#This Row],[Order Month]]</f>
        <v>2014-Mar</v>
      </c>
      <c r="Y7250" s="10">
        <f>Sample___Superstore6[[#This Row],[Profit]]/Sample___Superstore6[[#This Row],[Sales]]</f>
        <v>-0.22500000000000001</v>
      </c>
      <c r="Z7250" s="9">
        <f t="shared" si="793"/>
        <v>5</v>
      </c>
      <c r="AA7250" s="17">
        <f t="shared" si="794"/>
        <v>-1.2564</v>
      </c>
      <c r="AB7250" s="17">
        <f t="shared" si="795"/>
        <v>5.5839999999999996</v>
      </c>
      <c r="AC7250" s="17">
        <f t="shared" si="796"/>
        <v>8.9344000000000001</v>
      </c>
      <c r="AD7250" s="17">
        <f t="shared" si="797"/>
        <v>35.7376</v>
      </c>
    </row>
    <row r="7251" spans="1:30">
      <c r="A7251">
        <v>7250</v>
      </c>
      <c r="B7251" t="s">
        <v>9379</v>
      </c>
      <c r="C7251" s="4">
        <v>42159</v>
      </c>
      <c r="D7251" s="4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 s="17">
        <v>35.994</v>
      </c>
      <c r="V7251">
        <f t="shared" si="791"/>
        <v>2015</v>
      </c>
      <c r="W7251" t="str">
        <f t="shared" si="792"/>
        <v>Jun</v>
      </c>
      <c r="X7251" s="9" t="str">
        <f>Sample___Superstore[[#This Row],[Order Year]]&amp;"-"&amp;Sample___Superstore[[#This Row],[Order Month]]</f>
        <v>2015-Jun</v>
      </c>
      <c r="Y7251" s="10">
        <f>Sample___Superstore6[[#This Row],[Profit]]/Sample___Superstore6[[#This Row],[Sales]]</f>
        <v>0.3</v>
      </c>
      <c r="Z7251" s="9">
        <f t="shared" si="793"/>
        <v>5</v>
      </c>
      <c r="AA7251" s="17">
        <f t="shared" si="794"/>
        <v>17.997</v>
      </c>
      <c r="AB7251" s="17">
        <f t="shared" si="795"/>
        <v>59.99</v>
      </c>
      <c r="AC7251" s="17">
        <f t="shared" si="796"/>
        <v>0</v>
      </c>
      <c r="AD7251" s="17">
        <f t="shared" si="797"/>
        <v>119.98</v>
      </c>
    </row>
    <row r="7252" spans="1:30">
      <c r="A7252">
        <v>7251</v>
      </c>
      <c r="B7252" t="s">
        <v>9379</v>
      </c>
      <c r="C7252" s="4">
        <v>42159</v>
      </c>
      <c r="D7252" s="4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 s="17">
        <v>395.988</v>
      </c>
      <c r="V7252">
        <f t="shared" si="791"/>
        <v>2015</v>
      </c>
      <c r="W7252" t="str">
        <f t="shared" si="792"/>
        <v>Jun</v>
      </c>
      <c r="X7252" s="9" t="str">
        <f>Sample___Superstore[[#This Row],[Order Year]]&amp;"-"&amp;Sample___Superstore[[#This Row],[Order Month]]</f>
        <v>2015-Jun</v>
      </c>
      <c r="Y7252" s="10">
        <f>Sample___Superstore6[[#This Row],[Profit]]/Sample___Superstore6[[#This Row],[Sales]]</f>
        <v>0.39999999999999997</v>
      </c>
      <c r="Z7252" s="9">
        <f t="shared" si="793"/>
        <v>5</v>
      </c>
      <c r="AA7252" s="17">
        <f t="shared" si="794"/>
        <v>131.99600000000001</v>
      </c>
      <c r="AB7252" s="17">
        <f t="shared" si="795"/>
        <v>329.99</v>
      </c>
      <c r="AC7252" s="17">
        <f t="shared" si="796"/>
        <v>0</v>
      </c>
      <c r="AD7252" s="17">
        <f t="shared" si="797"/>
        <v>989.97</v>
      </c>
    </row>
    <row r="7253" spans="1:30">
      <c r="A7253">
        <v>7252</v>
      </c>
      <c r="B7253" t="s">
        <v>9380</v>
      </c>
      <c r="C7253" s="4">
        <v>42609</v>
      </c>
      <c r="D7253" s="4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 s="17">
        <v>3.3408000000000002</v>
      </c>
      <c r="V7253">
        <f t="shared" si="791"/>
        <v>2016</v>
      </c>
      <c r="W7253" t="str">
        <f t="shared" si="792"/>
        <v>Aug</v>
      </c>
      <c r="X7253" s="9" t="str">
        <f>Sample___Superstore[[#This Row],[Order Year]]&amp;"-"&amp;Sample___Superstore[[#This Row],[Order Month]]</f>
        <v>2016-Aug</v>
      </c>
      <c r="Y7253" s="10">
        <f>Sample___Superstore6[[#This Row],[Profit]]/Sample___Superstore6[[#This Row],[Sales]]</f>
        <v>0.36250000000000004</v>
      </c>
      <c r="Z7253" s="9">
        <f t="shared" si="793"/>
        <v>6</v>
      </c>
      <c r="AA7253" s="17">
        <f t="shared" si="794"/>
        <v>0.83520000000000005</v>
      </c>
      <c r="AB7253" s="17">
        <f t="shared" si="795"/>
        <v>2.3039999999999998</v>
      </c>
      <c r="AC7253" s="17">
        <f t="shared" si="796"/>
        <v>1.8431999999999999</v>
      </c>
      <c r="AD7253" s="17">
        <f t="shared" si="797"/>
        <v>7.3727999999999998</v>
      </c>
    </row>
    <row r="7254" spans="1:30">
      <c r="A7254">
        <v>7253</v>
      </c>
      <c r="B7254" t="s">
        <v>9383</v>
      </c>
      <c r="C7254" s="4">
        <v>42625</v>
      </c>
      <c r="D7254" s="4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 s="17">
        <v>31.519200000000001</v>
      </c>
      <c r="V7254">
        <f t="shared" si="791"/>
        <v>2016</v>
      </c>
      <c r="W7254" t="str">
        <f t="shared" si="792"/>
        <v>Sep</v>
      </c>
      <c r="X7254" s="9" t="str">
        <f>Sample___Superstore[[#This Row],[Order Year]]&amp;"-"&amp;Sample___Superstore[[#This Row],[Order Month]]</f>
        <v>2016-Sep</v>
      </c>
      <c r="Y7254" s="10">
        <f>Sample___Superstore6[[#This Row],[Profit]]/Sample___Superstore6[[#This Row],[Sales]]</f>
        <v>0.46</v>
      </c>
      <c r="Z7254" s="9">
        <f t="shared" si="793"/>
        <v>6</v>
      </c>
      <c r="AA7254" s="17">
        <f t="shared" si="794"/>
        <v>10.506400000000001</v>
      </c>
      <c r="AB7254" s="17">
        <f t="shared" si="795"/>
        <v>22.84</v>
      </c>
      <c r="AC7254" s="17">
        <f t="shared" si="796"/>
        <v>0</v>
      </c>
      <c r="AD7254" s="17">
        <f t="shared" si="797"/>
        <v>68.52</v>
      </c>
    </row>
    <row r="7255" spans="1:30">
      <c r="A7255">
        <v>7254</v>
      </c>
      <c r="B7255" t="s">
        <v>9384</v>
      </c>
      <c r="C7255" s="4">
        <v>42520</v>
      </c>
      <c r="D7255" s="4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 s="17">
        <v>109.422</v>
      </c>
      <c r="V7255">
        <f t="shared" si="791"/>
        <v>2016</v>
      </c>
      <c r="W7255" t="str">
        <f t="shared" si="792"/>
        <v>May</v>
      </c>
      <c r="X7255" s="9" t="str">
        <f>Sample___Superstore[[#This Row],[Order Year]]&amp;"-"&amp;Sample___Superstore[[#This Row],[Order Month]]</f>
        <v>2016-May</v>
      </c>
      <c r="Y7255" s="10">
        <f>Sample___Superstore6[[#This Row],[Profit]]/Sample___Superstore6[[#This Row],[Sales]]</f>
        <v>0.3</v>
      </c>
      <c r="Z7255" s="9">
        <f t="shared" si="793"/>
        <v>5</v>
      </c>
      <c r="AA7255" s="17">
        <f t="shared" si="794"/>
        <v>36.473999999999997</v>
      </c>
      <c r="AB7255" s="17">
        <f t="shared" si="795"/>
        <v>121.58</v>
      </c>
      <c r="AC7255" s="17">
        <f t="shared" si="796"/>
        <v>0</v>
      </c>
      <c r="AD7255" s="17">
        <f t="shared" si="797"/>
        <v>364.74</v>
      </c>
    </row>
    <row r="7256" spans="1:30">
      <c r="A7256">
        <v>7255</v>
      </c>
      <c r="B7256" t="s">
        <v>9384</v>
      </c>
      <c r="C7256" s="4">
        <v>42520</v>
      </c>
      <c r="D7256" s="4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 s="17">
        <v>21.33</v>
      </c>
      <c r="V7256">
        <f t="shared" si="791"/>
        <v>2016</v>
      </c>
      <c r="W7256" t="str">
        <f t="shared" si="792"/>
        <v>May</v>
      </c>
      <c r="X7256" s="9" t="str">
        <f>Sample___Superstore[[#This Row],[Order Year]]&amp;"-"&amp;Sample___Superstore[[#This Row],[Order Month]]</f>
        <v>2016-May</v>
      </c>
      <c r="Y7256" s="10">
        <f>Sample___Superstore6[[#This Row],[Profit]]/Sample___Superstore6[[#This Row],[Sales]]</f>
        <v>0.44999999999999996</v>
      </c>
      <c r="Z7256" s="9">
        <f t="shared" si="793"/>
        <v>5</v>
      </c>
      <c r="AA7256" s="17">
        <f t="shared" si="794"/>
        <v>4.266</v>
      </c>
      <c r="AB7256" s="17">
        <f t="shared" si="795"/>
        <v>9.48</v>
      </c>
      <c r="AC7256" s="17">
        <f t="shared" si="796"/>
        <v>0</v>
      </c>
      <c r="AD7256" s="17">
        <f t="shared" si="797"/>
        <v>47.4</v>
      </c>
    </row>
    <row r="7257" spans="1:30">
      <c r="A7257">
        <v>7256</v>
      </c>
      <c r="B7257" t="s">
        <v>9384</v>
      </c>
      <c r="C7257" s="4">
        <v>42520</v>
      </c>
      <c r="D7257" s="4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 s="17">
        <v>13.9328</v>
      </c>
      <c r="V7257">
        <f t="shared" si="791"/>
        <v>2016</v>
      </c>
      <c r="W7257" t="str">
        <f t="shared" si="792"/>
        <v>May</v>
      </c>
      <c r="X7257" s="9" t="str">
        <f>Sample___Superstore[[#This Row],[Order Year]]&amp;"-"&amp;Sample___Superstore[[#This Row],[Order Month]]</f>
        <v>2016-May</v>
      </c>
      <c r="Y7257" s="10">
        <f>Sample___Superstore6[[#This Row],[Profit]]/Sample___Superstore6[[#This Row],[Sales]]</f>
        <v>0.28000000000000003</v>
      </c>
      <c r="Z7257" s="9">
        <f t="shared" si="793"/>
        <v>5</v>
      </c>
      <c r="AA7257" s="17">
        <f t="shared" si="794"/>
        <v>3.4832000000000001</v>
      </c>
      <c r="AB7257" s="17">
        <f t="shared" si="795"/>
        <v>12.44</v>
      </c>
      <c r="AC7257" s="17">
        <f t="shared" si="796"/>
        <v>0</v>
      </c>
      <c r="AD7257" s="17">
        <f t="shared" si="797"/>
        <v>49.76</v>
      </c>
    </row>
    <row r="7258" spans="1:30">
      <c r="A7258">
        <v>7257</v>
      </c>
      <c r="B7258" t="s">
        <v>9384</v>
      </c>
      <c r="C7258" s="4">
        <v>42520</v>
      </c>
      <c r="D7258" s="4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 s="17">
        <v>1.4456</v>
      </c>
      <c r="V7258">
        <f t="shared" si="791"/>
        <v>2016</v>
      </c>
      <c r="W7258" t="str">
        <f t="shared" si="792"/>
        <v>May</v>
      </c>
      <c r="X7258" s="9" t="str">
        <f>Sample___Superstore[[#This Row],[Order Year]]&amp;"-"&amp;Sample___Superstore[[#This Row],[Order Month]]</f>
        <v>2016-May</v>
      </c>
      <c r="Y7258" s="10">
        <f>Sample___Superstore6[[#This Row],[Profit]]/Sample___Superstore6[[#This Row],[Sales]]</f>
        <v>0.26</v>
      </c>
      <c r="Z7258" s="9">
        <f t="shared" si="793"/>
        <v>5</v>
      </c>
      <c r="AA7258" s="17">
        <f t="shared" si="794"/>
        <v>0.7228</v>
      </c>
      <c r="AB7258" s="17">
        <f t="shared" si="795"/>
        <v>2.78</v>
      </c>
      <c r="AC7258" s="17">
        <f t="shared" si="796"/>
        <v>0</v>
      </c>
      <c r="AD7258" s="17">
        <f t="shared" si="797"/>
        <v>5.56</v>
      </c>
    </row>
    <row r="7259" spans="1:30">
      <c r="A7259">
        <v>7258</v>
      </c>
      <c r="B7259" t="s">
        <v>9384</v>
      </c>
      <c r="C7259" s="4">
        <v>42520</v>
      </c>
      <c r="D7259" s="4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 s="17">
        <v>301.96800000000002</v>
      </c>
      <c r="V7259">
        <f t="shared" si="791"/>
        <v>2016</v>
      </c>
      <c r="W7259" t="str">
        <f t="shared" si="792"/>
        <v>May</v>
      </c>
      <c r="X7259" s="9" t="str">
        <f>Sample___Superstore[[#This Row],[Order Year]]&amp;"-"&amp;Sample___Superstore[[#This Row],[Order Month]]</f>
        <v>2016-May</v>
      </c>
      <c r="Y7259" s="10">
        <f>Sample___Superstore6[[#This Row],[Profit]]/Sample___Superstore6[[#This Row],[Sales]]</f>
        <v>0.48000000000000004</v>
      </c>
      <c r="Z7259" s="9">
        <f t="shared" si="793"/>
        <v>5</v>
      </c>
      <c r="AA7259" s="17">
        <f t="shared" si="794"/>
        <v>50.328000000000003</v>
      </c>
      <c r="AB7259" s="17">
        <f t="shared" si="795"/>
        <v>104.85000000000001</v>
      </c>
      <c r="AC7259" s="17">
        <f t="shared" si="796"/>
        <v>0</v>
      </c>
      <c r="AD7259" s="17">
        <f t="shared" si="797"/>
        <v>629.1</v>
      </c>
    </row>
    <row r="7260" spans="1:30">
      <c r="A7260">
        <v>7259</v>
      </c>
      <c r="B7260" t="s">
        <v>9384</v>
      </c>
      <c r="C7260" s="4">
        <v>42520</v>
      </c>
      <c r="D7260" s="4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 s="17">
        <v>3.9689999999999999</v>
      </c>
      <c r="V7260">
        <f t="shared" si="791"/>
        <v>2016</v>
      </c>
      <c r="W7260" t="str">
        <f t="shared" si="792"/>
        <v>May</v>
      </c>
      <c r="X7260" s="9" t="str">
        <f>Sample___Superstore[[#This Row],[Order Year]]&amp;"-"&amp;Sample___Superstore[[#This Row],[Order Month]]</f>
        <v>2016-May</v>
      </c>
      <c r="Y7260" s="10">
        <f>Sample___Superstore6[[#This Row],[Profit]]/Sample___Superstore6[[#This Row],[Sales]]</f>
        <v>0.27</v>
      </c>
      <c r="Z7260" s="9">
        <f t="shared" si="793"/>
        <v>5</v>
      </c>
      <c r="AA7260" s="17">
        <f t="shared" si="794"/>
        <v>0.79379999999999995</v>
      </c>
      <c r="AB7260" s="17">
        <f t="shared" si="795"/>
        <v>2.94</v>
      </c>
      <c r="AC7260" s="17">
        <f t="shared" si="796"/>
        <v>0</v>
      </c>
      <c r="AD7260" s="17">
        <f t="shared" si="797"/>
        <v>14.7</v>
      </c>
    </row>
    <row r="7261" spans="1:30">
      <c r="A7261">
        <v>7260</v>
      </c>
      <c r="B7261" t="s">
        <v>9384</v>
      </c>
      <c r="C7261" s="4">
        <v>42520</v>
      </c>
      <c r="D7261" s="4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 s="17">
        <v>21.7728</v>
      </c>
      <c r="V7261">
        <f t="shared" si="791"/>
        <v>2016</v>
      </c>
      <c r="W7261" t="str">
        <f t="shared" si="792"/>
        <v>May</v>
      </c>
      <c r="X7261" s="9" t="str">
        <f>Sample___Superstore[[#This Row],[Order Year]]&amp;"-"&amp;Sample___Superstore[[#This Row],[Order Month]]</f>
        <v>2016-May</v>
      </c>
      <c r="Y7261" s="10">
        <f>Sample___Superstore6[[#This Row],[Profit]]/Sample___Superstore6[[#This Row],[Sales]]</f>
        <v>0.48</v>
      </c>
      <c r="Z7261" s="9">
        <f t="shared" si="793"/>
        <v>5</v>
      </c>
      <c r="AA7261" s="17">
        <f t="shared" si="794"/>
        <v>3.1103999999999998</v>
      </c>
      <c r="AB7261" s="17">
        <f t="shared" si="795"/>
        <v>6.4799999999999995</v>
      </c>
      <c r="AC7261" s="17">
        <f t="shared" si="796"/>
        <v>0</v>
      </c>
      <c r="AD7261" s="17">
        <f t="shared" si="797"/>
        <v>45.36</v>
      </c>
    </row>
    <row r="7262" spans="1:30">
      <c r="A7262">
        <v>7261</v>
      </c>
      <c r="B7262" t="s">
        <v>9384</v>
      </c>
      <c r="C7262" s="4">
        <v>42520</v>
      </c>
      <c r="D7262" s="4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 s="17">
        <v>35.277200000000001</v>
      </c>
      <c r="V7262">
        <f t="shared" si="791"/>
        <v>2016</v>
      </c>
      <c r="W7262" t="str">
        <f t="shared" si="792"/>
        <v>May</v>
      </c>
      <c r="X7262" s="9" t="str">
        <f>Sample___Superstore[[#This Row],[Order Year]]&amp;"-"&amp;Sample___Superstore[[#This Row],[Order Month]]</f>
        <v>2016-May</v>
      </c>
      <c r="Y7262" s="10">
        <f>Sample___Superstore6[[#This Row],[Profit]]/Sample___Superstore6[[#This Row],[Sales]]</f>
        <v>0.28000000000000003</v>
      </c>
      <c r="Z7262" s="9">
        <f t="shared" si="793"/>
        <v>5</v>
      </c>
      <c r="AA7262" s="17">
        <f t="shared" si="794"/>
        <v>35.277200000000001</v>
      </c>
      <c r="AB7262" s="17">
        <f t="shared" si="795"/>
        <v>125.99</v>
      </c>
      <c r="AC7262" s="17">
        <f t="shared" si="796"/>
        <v>0</v>
      </c>
      <c r="AD7262" s="17">
        <f t="shared" si="797"/>
        <v>125.99</v>
      </c>
    </row>
    <row r="7263" spans="1:30">
      <c r="A7263">
        <v>7262</v>
      </c>
      <c r="B7263" t="s">
        <v>9385</v>
      </c>
      <c r="C7263" s="4">
        <v>42896</v>
      </c>
      <c r="D7263" s="4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 s="17">
        <v>4.1159999999999997</v>
      </c>
      <c r="V7263">
        <f t="shared" si="791"/>
        <v>2017</v>
      </c>
      <c r="W7263" t="str">
        <f t="shared" si="792"/>
        <v>Jun</v>
      </c>
      <c r="X7263" s="9" t="str">
        <f>Sample___Superstore[[#This Row],[Order Year]]&amp;"-"&amp;Sample___Superstore[[#This Row],[Order Month]]</f>
        <v>2017-Jun</v>
      </c>
      <c r="Y7263" s="10">
        <f>Sample___Superstore6[[#This Row],[Profit]]/Sample___Superstore6[[#This Row],[Sales]]</f>
        <v>0.27999999999999997</v>
      </c>
      <c r="Z7263" s="9">
        <f t="shared" si="793"/>
        <v>3</v>
      </c>
      <c r="AA7263" s="17">
        <f t="shared" si="794"/>
        <v>0.58799999999999997</v>
      </c>
      <c r="AB7263" s="17">
        <f t="shared" si="795"/>
        <v>2.1</v>
      </c>
      <c r="AC7263" s="17">
        <f t="shared" si="796"/>
        <v>0</v>
      </c>
      <c r="AD7263" s="17">
        <f t="shared" si="797"/>
        <v>14.7</v>
      </c>
    </row>
    <row r="7264" spans="1:30">
      <c r="A7264">
        <v>7263</v>
      </c>
      <c r="B7264" t="s">
        <v>9386</v>
      </c>
      <c r="C7264" s="4">
        <v>43030</v>
      </c>
      <c r="D7264" s="4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 s="17">
        <v>-6.54</v>
      </c>
      <c r="V7264">
        <f t="shared" si="791"/>
        <v>2017</v>
      </c>
      <c r="W7264" t="str">
        <f t="shared" si="792"/>
        <v>Oct</v>
      </c>
      <c r="X7264" s="9" t="str">
        <f>Sample___Superstore[[#This Row],[Order Year]]&amp;"-"&amp;Sample___Superstore[[#This Row],[Order Month]]</f>
        <v>2017-Oct</v>
      </c>
      <c r="Y7264" s="10">
        <f>Sample___Superstore6[[#This Row],[Profit]]/Sample___Superstore6[[#This Row],[Sales]]</f>
        <v>-0.19999999999999998</v>
      </c>
      <c r="Z7264" s="9">
        <f t="shared" si="793"/>
        <v>6</v>
      </c>
      <c r="AA7264" s="17">
        <f t="shared" si="794"/>
        <v>-1.3080000000000001</v>
      </c>
      <c r="AB7264" s="17">
        <f t="shared" si="795"/>
        <v>6.5400000000000009</v>
      </c>
      <c r="AC7264" s="17">
        <f t="shared" si="796"/>
        <v>13.080000000000002</v>
      </c>
      <c r="AD7264" s="17">
        <f t="shared" si="797"/>
        <v>19.62</v>
      </c>
    </row>
    <row r="7265" spans="1:30">
      <c r="A7265">
        <v>7264</v>
      </c>
      <c r="B7265" t="s">
        <v>9386</v>
      </c>
      <c r="C7265" s="4">
        <v>43030</v>
      </c>
      <c r="D7265" s="4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 s="17">
        <v>11.087999999999999</v>
      </c>
      <c r="V7265">
        <f t="shared" si="791"/>
        <v>2017</v>
      </c>
      <c r="W7265" t="str">
        <f t="shared" si="792"/>
        <v>Oct</v>
      </c>
      <c r="X7265" s="9" t="str">
        <f>Sample___Superstore[[#This Row],[Order Year]]&amp;"-"&amp;Sample___Superstore[[#This Row],[Order Month]]</f>
        <v>2017-Oct</v>
      </c>
      <c r="Y7265" s="10">
        <f>Sample___Superstore6[[#This Row],[Profit]]/Sample___Superstore6[[#This Row],[Sales]]</f>
        <v>0.35</v>
      </c>
      <c r="Z7265" s="9">
        <f t="shared" si="793"/>
        <v>6</v>
      </c>
      <c r="AA7265" s="17">
        <f t="shared" si="794"/>
        <v>2.7719999999999998</v>
      </c>
      <c r="AB7265" s="17">
        <f t="shared" si="795"/>
        <v>7.92</v>
      </c>
      <c r="AC7265" s="17">
        <f t="shared" si="796"/>
        <v>6.3360000000000003</v>
      </c>
      <c r="AD7265" s="17">
        <f t="shared" si="797"/>
        <v>25.344000000000001</v>
      </c>
    </row>
    <row r="7266" spans="1:30">
      <c r="A7266">
        <v>7265</v>
      </c>
      <c r="B7266" t="s">
        <v>9387</v>
      </c>
      <c r="C7266" s="4">
        <v>42899</v>
      </c>
      <c r="D7266" s="4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 s="17">
        <v>50.9208</v>
      </c>
      <c r="V7266">
        <f t="shared" si="791"/>
        <v>2017</v>
      </c>
      <c r="W7266" t="str">
        <f t="shared" si="792"/>
        <v>Jun</v>
      </c>
      <c r="X7266" s="9" t="str">
        <f>Sample___Superstore[[#This Row],[Order Year]]&amp;"-"&amp;Sample___Superstore[[#This Row],[Order Month]]</f>
        <v>2017-Jun</v>
      </c>
      <c r="Y7266" s="10">
        <f>Sample___Superstore6[[#This Row],[Profit]]/Sample___Superstore6[[#This Row],[Sales]]</f>
        <v>0.27999999999999997</v>
      </c>
      <c r="Z7266" s="9">
        <f t="shared" si="793"/>
        <v>4</v>
      </c>
      <c r="AA7266" s="17">
        <f t="shared" si="794"/>
        <v>7.2744</v>
      </c>
      <c r="AB7266" s="17">
        <f t="shared" si="795"/>
        <v>25.98</v>
      </c>
      <c r="AC7266" s="17">
        <f t="shared" si="796"/>
        <v>0</v>
      </c>
      <c r="AD7266" s="17">
        <f t="shared" si="797"/>
        <v>181.86</v>
      </c>
    </row>
    <row r="7267" spans="1:30">
      <c r="A7267">
        <v>7266</v>
      </c>
      <c r="B7267" t="s">
        <v>9388</v>
      </c>
      <c r="C7267" s="4">
        <v>41966</v>
      </c>
      <c r="D7267" s="4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 s="17">
        <v>-35.513599999999997</v>
      </c>
      <c r="V7267">
        <f t="shared" si="791"/>
        <v>2014</v>
      </c>
      <c r="W7267" t="str">
        <f t="shared" si="792"/>
        <v>Nov</v>
      </c>
      <c r="X7267" s="9" t="str">
        <f>Sample___Superstore[[#This Row],[Order Year]]&amp;"-"&amp;Sample___Superstore[[#This Row],[Order Month]]</f>
        <v>2014-Nov</v>
      </c>
      <c r="Y7267" s="10">
        <f>Sample___Superstore6[[#This Row],[Profit]]/Sample___Superstore6[[#This Row],[Sales]]</f>
        <v>-0.22857142857142854</v>
      </c>
      <c r="Z7267" s="9">
        <f t="shared" si="793"/>
        <v>3</v>
      </c>
      <c r="AA7267" s="17">
        <f t="shared" si="794"/>
        <v>-17.756799999999998</v>
      </c>
      <c r="AB7267" s="17">
        <f t="shared" si="795"/>
        <v>77.686000000000007</v>
      </c>
      <c r="AC7267" s="17">
        <f t="shared" si="796"/>
        <v>46.611600000000003</v>
      </c>
      <c r="AD7267" s="17">
        <f t="shared" si="797"/>
        <v>108.7604</v>
      </c>
    </row>
    <row r="7268" spans="1:30">
      <c r="A7268">
        <v>7267</v>
      </c>
      <c r="B7268" t="s">
        <v>9389</v>
      </c>
      <c r="C7268" s="4">
        <v>42963</v>
      </c>
      <c r="D7268" s="4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 s="17">
        <v>-11.19</v>
      </c>
      <c r="V7268">
        <f t="shared" si="791"/>
        <v>2017</v>
      </c>
      <c r="W7268" t="str">
        <f t="shared" si="792"/>
        <v>Aug</v>
      </c>
      <c r="X7268" s="9" t="str">
        <f>Sample___Superstore[[#This Row],[Order Year]]&amp;"-"&amp;Sample___Superstore[[#This Row],[Order Month]]</f>
        <v>2017-Aug</v>
      </c>
      <c r="Y7268" s="10">
        <f>Sample___Superstore6[[#This Row],[Profit]]/Sample___Superstore6[[#This Row],[Sales]]</f>
        <v>-0.83333333333333326</v>
      </c>
      <c r="Z7268" s="9">
        <f t="shared" si="793"/>
        <v>0</v>
      </c>
      <c r="AA7268" s="17">
        <f t="shared" si="794"/>
        <v>-3.73</v>
      </c>
      <c r="AB7268" s="17">
        <f t="shared" si="795"/>
        <v>4.476</v>
      </c>
      <c r="AC7268" s="17">
        <f t="shared" si="796"/>
        <v>9.3995999999999995</v>
      </c>
      <c r="AD7268" s="17">
        <f t="shared" si="797"/>
        <v>4.0284000000000013</v>
      </c>
    </row>
    <row r="7269" spans="1:30">
      <c r="A7269">
        <v>7268</v>
      </c>
      <c r="B7269" t="s">
        <v>9389</v>
      </c>
      <c r="C7269" s="4">
        <v>42963</v>
      </c>
      <c r="D7269" s="4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 s="17">
        <v>-0.83919999999999995</v>
      </c>
      <c r="V7269">
        <f t="shared" si="791"/>
        <v>2017</v>
      </c>
      <c r="W7269" t="str">
        <f t="shared" si="792"/>
        <v>Aug</v>
      </c>
      <c r="X7269" s="9" t="str">
        <f>Sample___Superstore[[#This Row],[Order Year]]&amp;"-"&amp;Sample___Superstore[[#This Row],[Order Month]]</f>
        <v>2017-Aug</v>
      </c>
      <c r="Y7269" s="10">
        <f>Sample___Superstore6[[#This Row],[Profit]]/Sample___Superstore6[[#This Row],[Sales]]</f>
        <v>-1.2500000000000001E-2</v>
      </c>
      <c r="Z7269" s="9">
        <f t="shared" si="793"/>
        <v>0</v>
      </c>
      <c r="AA7269" s="17">
        <f t="shared" si="794"/>
        <v>-0.20979999999999999</v>
      </c>
      <c r="AB7269" s="17">
        <f t="shared" si="795"/>
        <v>16.783999999999999</v>
      </c>
      <c r="AC7269" s="17">
        <f t="shared" si="796"/>
        <v>13.427199999999999</v>
      </c>
      <c r="AD7269" s="17">
        <f t="shared" si="797"/>
        <v>53.708799999999997</v>
      </c>
    </row>
    <row r="7270" spans="1:30">
      <c r="A7270">
        <v>7269</v>
      </c>
      <c r="B7270" t="s">
        <v>9390</v>
      </c>
      <c r="C7270" s="4">
        <v>42383</v>
      </c>
      <c r="D7270" s="4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 s="17">
        <v>32.468400000000003</v>
      </c>
      <c r="V7270">
        <f t="shared" si="791"/>
        <v>2016</v>
      </c>
      <c r="W7270" t="str">
        <f t="shared" si="792"/>
        <v>Jan</v>
      </c>
      <c r="X7270" s="9" t="str">
        <f>Sample___Superstore[[#This Row],[Order Year]]&amp;"-"&amp;Sample___Superstore[[#This Row],[Order Month]]</f>
        <v>2016-Jan</v>
      </c>
      <c r="Y7270" s="10">
        <f>Sample___Superstore6[[#This Row],[Profit]]/Sample___Superstore6[[#This Row],[Sales]]</f>
        <v>0.36250000000000004</v>
      </c>
      <c r="Z7270" s="9">
        <f t="shared" si="793"/>
        <v>6</v>
      </c>
      <c r="AA7270" s="17">
        <f t="shared" si="794"/>
        <v>16.234200000000001</v>
      </c>
      <c r="AB7270" s="17">
        <f t="shared" si="795"/>
        <v>44.783999999999999</v>
      </c>
      <c r="AC7270" s="17">
        <f t="shared" si="796"/>
        <v>17.913599999999999</v>
      </c>
      <c r="AD7270" s="17">
        <f t="shared" si="797"/>
        <v>71.654399999999995</v>
      </c>
    </row>
    <row r="7271" spans="1:30">
      <c r="A7271">
        <v>7270</v>
      </c>
      <c r="B7271" t="s">
        <v>9390</v>
      </c>
      <c r="C7271" s="4">
        <v>42383</v>
      </c>
      <c r="D7271" s="4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 s="17">
        <v>31.5776</v>
      </c>
      <c r="V7271">
        <f t="shared" si="791"/>
        <v>2016</v>
      </c>
      <c r="W7271" t="str">
        <f t="shared" si="792"/>
        <v>Jan</v>
      </c>
      <c r="X7271" s="9" t="str">
        <f>Sample___Superstore[[#This Row],[Order Year]]&amp;"-"&amp;Sample___Superstore[[#This Row],[Order Month]]</f>
        <v>2016-Jan</v>
      </c>
      <c r="Y7271" s="10">
        <f>Sample___Superstore6[[#This Row],[Profit]]/Sample___Superstore6[[#This Row],[Sales]]</f>
        <v>9.9999999999999992E-2</v>
      </c>
      <c r="Z7271" s="9">
        <f t="shared" si="793"/>
        <v>6</v>
      </c>
      <c r="AA7271" s="17">
        <f t="shared" si="794"/>
        <v>3.9472</v>
      </c>
      <c r="AB7271" s="17">
        <f t="shared" si="795"/>
        <v>39.472000000000001</v>
      </c>
      <c r="AC7271" s="17">
        <f t="shared" si="796"/>
        <v>63.155200000000008</v>
      </c>
      <c r="AD7271" s="17">
        <f t="shared" si="797"/>
        <v>252.6208</v>
      </c>
    </row>
    <row r="7272" spans="1:30">
      <c r="A7272">
        <v>7271</v>
      </c>
      <c r="B7272" t="s">
        <v>9393</v>
      </c>
      <c r="C7272" s="4">
        <v>42629</v>
      </c>
      <c r="D7272" s="4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 s="17">
        <v>-12.878399999999999</v>
      </c>
      <c r="V7272">
        <f t="shared" si="791"/>
        <v>2016</v>
      </c>
      <c r="W7272" t="str">
        <f t="shared" si="792"/>
        <v>Sep</v>
      </c>
      <c r="X7272" s="9" t="str">
        <f>Sample___Superstore[[#This Row],[Order Year]]&amp;"-"&amp;Sample___Superstore[[#This Row],[Order Month]]</f>
        <v>2016-Sep</v>
      </c>
      <c r="Y7272" s="10">
        <f>Sample___Superstore6[[#This Row],[Profit]]/Sample___Superstore6[[#This Row],[Sales]]</f>
        <v>-4.7058823529411764E-2</v>
      </c>
      <c r="Z7272" s="9">
        <f t="shared" si="793"/>
        <v>6</v>
      </c>
      <c r="AA7272" s="17">
        <f t="shared" si="794"/>
        <v>-6.4391999999999996</v>
      </c>
      <c r="AB7272" s="17">
        <f t="shared" si="795"/>
        <v>136.833</v>
      </c>
      <c r="AC7272" s="17">
        <f t="shared" si="796"/>
        <v>41.049900000000001</v>
      </c>
      <c r="AD7272" s="17">
        <f t="shared" si="797"/>
        <v>232.61609999999999</v>
      </c>
    </row>
    <row r="7273" spans="1:30">
      <c r="A7273">
        <v>7272</v>
      </c>
      <c r="B7273" t="s">
        <v>9393</v>
      </c>
      <c r="C7273" s="4">
        <v>42629</v>
      </c>
      <c r="D7273" s="4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 s="17">
        <v>4.5448000000000004</v>
      </c>
      <c r="V7273">
        <f t="shared" si="791"/>
        <v>2016</v>
      </c>
      <c r="W7273" t="str">
        <f t="shared" si="792"/>
        <v>Sep</v>
      </c>
      <c r="X7273" s="9" t="str">
        <f>Sample___Superstore[[#This Row],[Order Year]]&amp;"-"&amp;Sample___Superstore[[#This Row],[Order Month]]</f>
        <v>2016-Sep</v>
      </c>
      <c r="Y7273" s="10">
        <f>Sample___Superstore6[[#This Row],[Profit]]/Sample___Superstore6[[#This Row],[Sales]]</f>
        <v>0.26</v>
      </c>
      <c r="Z7273" s="9">
        <f t="shared" si="793"/>
        <v>6</v>
      </c>
      <c r="AA7273" s="17">
        <f t="shared" si="794"/>
        <v>1.1362000000000001</v>
      </c>
      <c r="AB7273" s="17">
        <f t="shared" si="795"/>
        <v>4.37</v>
      </c>
      <c r="AC7273" s="17">
        <f t="shared" si="796"/>
        <v>0</v>
      </c>
      <c r="AD7273" s="17">
        <f t="shared" si="797"/>
        <v>17.48</v>
      </c>
    </row>
    <row r="7274" spans="1:30">
      <c r="A7274">
        <v>7273</v>
      </c>
      <c r="B7274" t="s">
        <v>9394</v>
      </c>
      <c r="C7274" s="4">
        <v>42653</v>
      </c>
      <c r="D7274" s="4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 s="17">
        <v>-4.3792</v>
      </c>
      <c r="V7274">
        <f t="shared" si="791"/>
        <v>2016</v>
      </c>
      <c r="W7274" t="str">
        <f t="shared" si="792"/>
        <v>Oct</v>
      </c>
      <c r="X7274" s="9" t="str">
        <f>Sample___Superstore[[#This Row],[Order Year]]&amp;"-"&amp;Sample___Superstore[[#This Row],[Order Month]]</f>
        <v>2016-Oct</v>
      </c>
      <c r="Y7274" s="10">
        <f>Sample___Superstore6[[#This Row],[Profit]]/Sample___Superstore6[[#This Row],[Sales]]</f>
        <v>-0.21249999999999999</v>
      </c>
      <c r="Z7274" s="9">
        <f t="shared" si="793"/>
        <v>4</v>
      </c>
      <c r="AA7274" s="17">
        <f t="shared" si="794"/>
        <v>-2.1896</v>
      </c>
      <c r="AB7274" s="17">
        <f t="shared" si="795"/>
        <v>10.304</v>
      </c>
      <c r="AC7274" s="17">
        <f t="shared" si="796"/>
        <v>4.1215999999999999</v>
      </c>
      <c r="AD7274" s="17">
        <f t="shared" si="797"/>
        <v>16.4864</v>
      </c>
    </row>
    <row r="7275" spans="1:30">
      <c r="A7275">
        <v>7274</v>
      </c>
      <c r="B7275" t="s">
        <v>9394</v>
      </c>
      <c r="C7275" s="4">
        <v>42653</v>
      </c>
      <c r="D7275" s="4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 s="17">
        <v>-2.73</v>
      </c>
      <c r="V7275">
        <f t="shared" si="791"/>
        <v>2016</v>
      </c>
      <c r="W7275" t="str">
        <f t="shared" si="792"/>
        <v>Oct</v>
      </c>
      <c r="X7275" s="9" t="str">
        <f>Sample___Superstore[[#This Row],[Order Year]]&amp;"-"&amp;Sample___Superstore[[#This Row],[Order Month]]</f>
        <v>2016-Oct</v>
      </c>
      <c r="Y7275" s="10">
        <f>Sample___Superstore6[[#This Row],[Profit]]/Sample___Superstore6[[#This Row],[Sales]]</f>
        <v>-0.66666666666666674</v>
      </c>
      <c r="Z7275" s="9">
        <f t="shared" si="793"/>
        <v>4</v>
      </c>
      <c r="AA7275" s="17">
        <f t="shared" si="794"/>
        <v>-0.91</v>
      </c>
      <c r="AB7275" s="17">
        <f t="shared" si="795"/>
        <v>1.365</v>
      </c>
      <c r="AC7275" s="17">
        <f t="shared" si="796"/>
        <v>2.8664999999999998</v>
      </c>
      <c r="AD7275" s="17">
        <f t="shared" si="797"/>
        <v>1.2284999999999999</v>
      </c>
    </row>
    <row r="7276" spans="1:30">
      <c r="A7276">
        <v>7275</v>
      </c>
      <c r="B7276" t="s">
        <v>9395</v>
      </c>
      <c r="C7276" s="4">
        <v>42321</v>
      </c>
      <c r="D7276" s="4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 s="17">
        <v>42.494999999999997</v>
      </c>
      <c r="V7276">
        <f t="shared" si="791"/>
        <v>2015</v>
      </c>
      <c r="W7276" t="str">
        <f t="shared" si="792"/>
        <v>Nov</v>
      </c>
      <c r="X7276" s="9" t="str">
        <f>Sample___Superstore[[#This Row],[Order Year]]&amp;"-"&amp;Sample___Superstore[[#This Row],[Order Month]]</f>
        <v>2015-Nov</v>
      </c>
      <c r="Y7276" s="10">
        <f>Sample___Superstore6[[#This Row],[Profit]]/Sample___Superstore6[[#This Row],[Sales]]</f>
        <v>0.125</v>
      </c>
      <c r="Z7276" s="9">
        <f t="shared" si="793"/>
        <v>4</v>
      </c>
      <c r="AA7276" s="17">
        <f t="shared" si="794"/>
        <v>8.4989999999999988</v>
      </c>
      <c r="AB7276" s="17">
        <f t="shared" si="795"/>
        <v>67.99199999999999</v>
      </c>
      <c r="AC7276" s="17">
        <f t="shared" si="796"/>
        <v>67.992000000000004</v>
      </c>
      <c r="AD7276" s="17">
        <f t="shared" si="797"/>
        <v>271.96799999999996</v>
      </c>
    </row>
    <row r="7277" spans="1:30">
      <c r="A7277">
        <v>7276</v>
      </c>
      <c r="B7277" t="s">
        <v>9395</v>
      </c>
      <c r="C7277" s="4">
        <v>42321</v>
      </c>
      <c r="D7277" s="4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 s="17">
        <v>21.7532</v>
      </c>
      <c r="V7277">
        <f t="shared" si="791"/>
        <v>2015</v>
      </c>
      <c r="W7277" t="str">
        <f t="shared" si="792"/>
        <v>Nov</v>
      </c>
      <c r="X7277" s="9" t="str">
        <f>Sample___Superstore[[#This Row],[Order Year]]&amp;"-"&amp;Sample___Superstore[[#This Row],[Order Month]]</f>
        <v>2015-Nov</v>
      </c>
      <c r="Y7277" s="10">
        <f>Sample___Superstore6[[#This Row],[Profit]]/Sample___Superstore6[[#This Row],[Sales]]</f>
        <v>0.34</v>
      </c>
      <c r="Z7277" s="9">
        <f t="shared" si="793"/>
        <v>4</v>
      </c>
      <c r="AA7277" s="17">
        <f t="shared" si="794"/>
        <v>3.1076000000000001</v>
      </c>
      <c r="AB7277" s="17">
        <f t="shared" si="795"/>
        <v>9.1399999999999988</v>
      </c>
      <c r="AC7277" s="17">
        <f t="shared" si="796"/>
        <v>0</v>
      </c>
      <c r="AD7277" s="17">
        <f t="shared" si="797"/>
        <v>63.98</v>
      </c>
    </row>
    <row r="7278" spans="1:30">
      <c r="A7278">
        <v>7277</v>
      </c>
      <c r="B7278" t="s">
        <v>9396</v>
      </c>
      <c r="C7278" s="4">
        <v>41945</v>
      </c>
      <c r="D7278" s="4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 s="17">
        <v>239.976</v>
      </c>
      <c r="V7278">
        <f t="shared" si="791"/>
        <v>2014</v>
      </c>
      <c r="W7278" t="str">
        <f t="shared" si="792"/>
        <v>Nov</v>
      </c>
      <c r="X7278" s="9" t="str">
        <f>Sample___Superstore[[#This Row],[Order Year]]&amp;"-"&amp;Sample___Superstore[[#This Row],[Order Month]]</f>
        <v>2014-Nov</v>
      </c>
      <c r="Y7278" s="10">
        <f>Sample___Superstore6[[#This Row],[Profit]]/Sample___Superstore6[[#This Row],[Sales]]</f>
        <v>0.3</v>
      </c>
      <c r="Z7278" s="9">
        <f t="shared" si="793"/>
        <v>4</v>
      </c>
      <c r="AA7278" s="17">
        <f t="shared" si="794"/>
        <v>23.997599999999998</v>
      </c>
      <c r="AB7278" s="17">
        <f t="shared" si="795"/>
        <v>79.99199999999999</v>
      </c>
      <c r="AC7278" s="17">
        <f t="shared" si="796"/>
        <v>159.98400000000001</v>
      </c>
      <c r="AD7278" s="17">
        <f t="shared" si="797"/>
        <v>639.93599999999992</v>
      </c>
    </row>
    <row r="7279" spans="1:30">
      <c r="A7279">
        <v>7278</v>
      </c>
      <c r="B7279" t="s">
        <v>9397</v>
      </c>
      <c r="C7279" s="4">
        <v>42570</v>
      </c>
      <c r="D7279" s="4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 s="17">
        <v>4.4980000000000002</v>
      </c>
      <c r="V7279">
        <f t="shared" si="791"/>
        <v>2016</v>
      </c>
      <c r="W7279" t="str">
        <f t="shared" si="792"/>
        <v>Jul</v>
      </c>
      <c r="X7279" s="9" t="str">
        <f>Sample___Superstore[[#This Row],[Order Year]]&amp;"-"&amp;Sample___Superstore[[#This Row],[Order Month]]</f>
        <v>2016-Jul</v>
      </c>
      <c r="Y7279" s="10">
        <f>Sample___Superstore6[[#This Row],[Profit]]/Sample___Superstore6[[#This Row],[Sales]]</f>
        <v>0.125</v>
      </c>
      <c r="Z7279" s="9">
        <f t="shared" si="793"/>
        <v>2</v>
      </c>
      <c r="AA7279" s="17">
        <f t="shared" si="794"/>
        <v>2.2490000000000001</v>
      </c>
      <c r="AB7279" s="17">
        <f t="shared" si="795"/>
        <v>17.992000000000001</v>
      </c>
      <c r="AC7279" s="17">
        <f t="shared" si="796"/>
        <v>7.1968000000000005</v>
      </c>
      <c r="AD7279" s="17">
        <f t="shared" si="797"/>
        <v>28.787200000000002</v>
      </c>
    </row>
    <row r="7280" spans="1:30">
      <c r="A7280">
        <v>7279</v>
      </c>
      <c r="B7280" t="s">
        <v>9397</v>
      </c>
      <c r="C7280" s="4">
        <v>42570</v>
      </c>
      <c r="D7280" s="4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 s="17">
        <v>132.5898</v>
      </c>
      <c r="V7280">
        <f t="shared" si="791"/>
        <v>2016</v>
      </c>
      <c r="W7280" t="str">
        <f t="shared" si="792"/>
        <v>Jul</v>
      </c>
      <c r="X7280" s="9" t="str">
        <f>Sample___Superstore[[#This Row],[Order Year]]&amp;"-"&amp;Sample___Superstore[[#This Row],[Order Month]]</f>
        <v>2016-Jul</v>
      </c>
      <c r="Y7280" s="10">
        <f>Sample___Superstore6[[#This Row],[Profit]]/Sample___Superstore6[[#This Row],[Sales]]</f>
        <v>0.33999999999999997</v>
      </c>
      <c r="Z7280" s="9">
        <f t="shared" si="793"/>
        <v>2</v>
      </c>
      <c r="AA7280" s="17">
        <f t="shared" si="794"/>
        <v>44.196599999999997</v>
      </c>
      <c r="AB7280" s="17">
        <f t="shared" si="795"/>
        <v>129.99</v>
      </c>
      <c r="AC7280" s="17">
        <f t="shared" si="796"/>
        <v>0</v>
      </c>
      <c r="AD7280" s="17">
        <f t="shared" si="797"/>
        <v>389.97</v>
      </c>
    </row>
    <row r="7281" spans="1:30">
      <c r="A7281">
        <v>7280</v>
      </c>
      <c r="B7281" t="s">
        <v>9398</v>
      </c>
      <c r="C7281" s="4">
        <v>42504</v>
      </c>
      <c r="D7281" s="4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 s="17">
        <v>48.701099999999997</v>
      </c>
      <c r="V7281">
        <f t="shared" si="791"/>
        <v>2016</v>
      </c>
      <c r="W7281" t="str">
        <f t="shared" si="792"/>
        <v>May</v>
      </c>
      <c r="X7281" s="9" t="str">
        <f>Sample___Superstore[[#This Row],[Order Year]]&amp;"-"&amp;Sample___Superstore[[#This Row],[Order Month]]</f>
        <v>2016-May</v>
      </c>
      <c r="Y7281" s="10">
        <f>Sample___Superstore6[[#This Row],[Profit]]/Sample___Superstore6[[#This Row],[Sales]]</f>
        <v>0.26250000000000001</v>
      </c>
      <c r="Z7281" s="9">
        <f t="shared" si="793"/>
        <v>0</v>
      </c>
      <c r="AA7281" s="17">
        <f t="shared" si="794"/>
        <v>6.9572999999999992</v>
      </c>
      <c r="AB7281" s="17">
        <f t="shared" si="795"/>
        <v>26.503999999999998</v>
      </c>
      <c r="AC7281" s="17">
        <f t="shared" si="796"/>
        <v>37.105600000000003</v>
      </c>
      <c r="AD7281" s="17">
        <f t="shared" si="797"/>
        <v>148.42239999999998</v>
      </c>
    </row>
    <row r="7282" spans="1:30">
      <c r="A7282">
        <v>7281</v>
      </c>
      <c r="B7282" t="s">
        <v>9399</v>
      </c>
      <c r="C7282" s="4">
        <v>42056</v>
      </c>
      <c r="D7282" s="4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 s="17">
        <v>1270.99</v>
      </c>
      <c r="V7282">
        <f t="shared" si="791"/>
        <v>2015</v>
      </c>
      <c r="W7282" t="str">
        <f t="shared" si="792"/>
        <v>Feb</v>
      </c>
      <c r="X7282" s="9" t="str">
        <f>Sample___Superstore[[#This Row],[Order Year]]&amp;"-"&amp;Sample___Superstore[[#This Row],[Order Month]]</f>
        <v>2015-Feb</v>
      </c>
      <c r="Y7282" s="10">
        <f>Sample___Superstore6[[#This Row],[Profit]]/Sample___Superstore6[[#This Row],[Sales]]</f>
        <v>0.5</v>
      </c>
      <c r="Z7282" s="9">
        <f t="shared" si="793"/>
        <v>6</v>
      </c>
      <c r="AA7282" s="17">
        <f t="shared" si="794"/>
        <v>635.495</v>
      </c>
      <c r="AB7282" s="17">
        <f t="shared" si="795"/>
        <v>1270.99</v>
      </c>
      <c r="AC7282" s="17">
        <f t="shared" si="796"/>
        <v>0</v>
      </c>
      <c r="AD7282" s="17">
        <f t="shared" si="797"/>
        <v>2541.98</v>
      </c>
    </row>
    <row r="7283" spans="1:30">
      <c r="A7283">
        <v>7282</v>
      </c>
      <c r="B7283" t="s">
        <v>9400</v>
      </c>
      <c r="C7283" s="4">
        <v>43024</v>
      </c>
      <c r="D7283" s="4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 s="17">
        <v>-479.988</v>
      </c>
      <c r="V7283">
        <f t="shared" si="791"/>
        <v>2017</v>
      </c>
      <c r="W7283" t="str">
        <f t="shared" si="792"/>
        <v>Oct</v>
      </c>
      <c r="X7283" s="9" t="str">
        <f>Sample___Superstore[[#This Row],[Order Year]]&amp;"-"&amp;Sample___Superstore[[#This Row],[Order Month]]</f>
        <v>2017-Oct</v>
      </c>
      <c r="Y7283" s="10">
        <f>Sample___Superstore6[[#This Row],[Profit]]/Sample___Superstore6[[#This Row],[Sales]]</f>
        <v>-0.79999999999999993</v>
      </c>
      <c r="Z7283" s="9">
        <f t="shared" si="793"/>
        <v>5</v>
      </c>
      <c r="AA7283" s="17">
        <f t="shared" si="794"/>
        <v>-95.997600000000006</v>
      </c>
      <c r="AB7283" s="17">
        <f t="shared" si="795"/>
        <v>119.997</v>
      </c>
      <c r="AC7283" s="17">
        <f t="shared" si="796"/>
        <v>419.98949999999996</v>
      </c>
      <c r="AD7283" s="17">
        <f t="shared" si="797"/>
        <v>179.99550000000005</v>
      </c>
    </row>
    <row r="7284" spans="1:30">
      <c r="A7284">
        <v>7283</v>
      </c>
      <c r="B7284" t="s">
        <v>9401</v>
      </c>
      <c r="C7284" s="4">
        <v>42908</v>
      </c>
      <c r="D7284" s="4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 s="17">
        <v>-5.0094000000000003</v>
      </c>
      <c r="V7284">
        <f t="shared" si="791"/>
        <v>2017</v>
      </c>
      <c r="W7284" t="str">
        <f t="shared" si="792"/>
        <v>Jun</v>
      </c>
      <c r="X7284" s="9" t="str">
        <f>Sample___Superstore[[#This Row],[Order Year]]&amp;"-"&amp;Sample___Superstore[[#This Row],[Order Month]]</f>
        <v>2017-Jun</v>
      </c>
      <c r="Y7284" s="10">
        <f>Sample___Superstore6[[#This Row],[Profit]]/Sample___Superstore6[[#This Row],[Sales]]</f>
        <v>-1.6500000000000001</v>
      </c>
      <c r="Z7284" s="9">
        <f t="shared" si="793"/>
        <v>7</v>
      </c>
      <c r="AA7284" s="17">
        <f t="shared" si="794"/>
        <v>-1.6698000000000002</v>
      </c>
      <c r="AB7284" s="17">
        <f t="shared" si="795"/>
        <v>1.012</v>
      </c>
      <c r="AC7284" s="17">
        <f t="shared" si="796"/>
        <v>2.4288000000000003</v>
      </c>
      <c r="AD7284" s="17">
        <f t="shared" si="797"/>
        <v>0.60719999999999974</v>
      </c>
    </row>
    <row r="7285" spans="1:30">
      <c r="A7285">
        <v>7284</v>
      </c>
      <c r="B7285" t="s">
        <v>9402</v>
      </c>
      <c r="C7285" s="4">
        <v>42987</v>
      </c>
      <c r="D7285" s="4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 s="17">
        <v>3.8879999999999999</v>
      </c>
      <c r="V7285">
        <f t="shared" si="791"/>
        <v>2017</v>
      </c>
      <c r="W7285" t="str">
        <f t="shared" si="792"/>
        <v>Sep</v>
      </c>
      <c r="X7285" s="9" t="str">
        <f>Sample___Superstore[[#This Row],[Order Year]]&amp;"-"&amp;Sample___Superstore[[#This Row],[Order Month]]</f>
        <v>2017-Sep</v>
      </c>
      <c r="Y7285" s="10">
        <f>Sample___Superstore6[[#This Row],[Profit]]/Sample___Superstore6[[#This Row],[Sales]]</f>
        <v>0.15</v>
      </c>
      <c r="Z7285" s="9">
        <f t="shared" si="793"/>
        <v>4</v>
      </c>
      <c r="AA7285" s="17">
        <f t="shared" si="794"/>
        <v>0.77759999999999996</v>
      </c>
      <c r="AB7285" s="17">
        <f t="shared" si="795"/>
        <v>5.1840000000000002</v>
      </c>
      <c r="AC7285" s="17">
        <f t="shared" si="796"/>
        <v>5.1840000000000011</v>
      </c>
      <c r="AD7285" s="17">
        <f t="shared" si="797"/>
        <v>20.736000000000001</v>
      </c>
    </row>
    <row r="7286" spans="1:30">
      <c r="A7286">
        <v>7285</v>
      </c>
      <c r="B7286" t="s">
        <v>9402</v>
      </c>
      <c r="C7286" s="4">
        <v>42987</v>
      </c>
      <c r="D7286" s="4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 s="17">
        <v>-9.0904000000000007</v>
      </c>
      <c r="V7286">
        <f t="shared" si="791"/>
        <v>2017</v>
      </c>
      <c r="W7286" t="str">
        <f t="shared" si="792"/>
        <v>Sep</v>
      </c>
      <c r="X7286" s="9" t="str">
        <f>Sample___Superstore[[#This Row],[Order Year]]&amp;"-"&amp;Sample___Superstore[[#This Row],[Order Month]]</f>
        <v>2017-Sep</v>
      </c>
      <c r="Y7286" s="10">
        <f>Sample___Superstore6[[#This Row],[Profit]]/Sample___Superstore6[[#This Row],[Sales]]</f>
        <v>-0.13750000000000001</v>
      </c>
      <c r="Z7286" s="9">
        <f t="shared" si="793"/>
        <v>4</v>
      </c>
      <c r="AA7286" s="17">
        <f t="shared" si="794"/>
        <v>-4.5452000000000004</v>
      </c>
      <c r="AB7286" s="17">
        <f t="shared" si="795"/>
        <v>33.055999999999997</v>
      </c>
      <c r="AC7286" s="17">
        <f t="shared" si="796"/>
        <v>13.2224</v>
      </c>
      <c r="AD7286" s="17">
        <f t="shared" si="797"/>
        <v>52.889599999999994</v>
      </c>
    </row>
    <row r="7287" spans="1:30">
      <c r="A7287">
        <v>7286</v>
      </c>
      <c r="B7287" t="s">
        <v>9403</v>
      </c>
      <c r="C7287" s="4">
        <v>43022</v>
      </c>
      <c r="D7287" s="4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 s="17">
        <v>15.2988</v>
      </c>
      <c r="V7287">
        <f t="shared" si="791"/>
        <v>2017</v>
      </c>
      <c r="W7287" t="str">
        <f t="shared" si="792"/>
        <v>Oct</v>
      </c>
      <c r="X7287" s="9" t="str">
        <f>Sample___Superstore[[#This Row],[Order Year]]&amp;"-"&amp;Sample___Superstore[[#This Row],[Order Month]]</f>
        <v>2017-Oct</v>
      </c>
      <c r="Y7287" s="10">
        <f>Sample___Superstore6[[#This Row],[Profit]]/Sample___Superstore6[[#This Row],[Sales]]</f>
        <v>0.33</v>
      </c>
      <c r="Z7287" s="9">
        <f t="shared" si="793"/>
        <v>5</v>
      </c>
      <c r="AA7287" s="17">
        <f t="shared" si="794"/>
        <v>3.8247</v>
      </c>
      <c r="AB7287" s="17">
        <f t="shared" si="795"/>
        <v>11.59</v>
      </c>
      <c r="AC7287" s="17">
        <f t="shared" si="796"/>
        <v>0</v>
      </c>
      <c r="AD7287" s="17">
        <f t="shared" si="797"/>
        <v>46.36</v>
      </c>
    </row>
    <row r="7288" spans="1:30">
      <c r="A7288">
        <v>7287</v>
      </c>
      <c r="B7288" t="s">
        <v>9404</v>
      </c>
      <c r="C7288" s="4">
        <v>42541</v>
      </c>
      <c r="D7288" s="4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 s="17">
        <v>0.55200000000000005</v>
      </c>
      <c r="V7288">
        <f t="shared" si="791"/>
        <v>2016</v>
      </c>
      <c r="W7288" t="str">
        <f t="shared" si="792"/>
        <v>Jun</v>
      </c>
      <c r="X7288" s="9" t="str">
        <f>Sample___Superstore[[#This Row],[Order Year]]&amp;"-"&amp;Sample___Superstore[[#This Row],[Order Month]]</f>
        <v>2016-Jun</v>
      </c>
      <c r="Y7288" s="10">
        <f>Sample___Superstore6[[#This Row],[Profit]]/Sample___Superstore6[[#This Row],[Sales]]</f>
        <v>0.08</v>
      </c>
      <c r="Z7288" s="9">
        <f t="shared" si="793"/>
        <v>5</v>
      </c>
      <c r="AA7288" s="17">
        <f t="shared" si="794"/>
        <v>0.55200000000000005</v>
      </c>
      <c r="AB7288" s="17">
        <f t="shared" si="795"/>
        <v>6.9</v>
      </c>
      <c r="AC7288" s="17">
        <f t="shared" si="796"/>
        <v>0</v>
      </c>
      <c r="AD7288" s="17">
        <f t="shared" si="797"/>
        <v>6.9</v>
      </c>
    </row>
    <row r="7289" spans="1:30">
      <c r="A7289">
        <v>7288</v>
      </c>
      <c r="B7289" t="s">
        <v>9404</v>
      </c>
      <c r="C7289" s="4">
        <v>42541</v>
      </c>
      <c r="D7289" s="4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 s="17">
        <v>23.652899999999999</v>
      </c>
      <c r="V7289">
        <f t="shared" si="791"/>
        <v>2016</v>
      </c>
      <c r="W7289" t="str">
        <f t="shared" si="792"/>
        <v>Jun</v>
      </c>
      <c r="X7289" s="9" t="str">
        <f>Sample___Superstore[[#This Row],[Order Year]]&amp;"-"&amp;Sample___Superstore[[#This Row],[Order Month]]</f>
        <v>2016-Jun</v>
      </c>
      <c r="Y7289" s="10">
        <f>Sample___Superstore6[[#This Row],[Profit]]/Sample___Superstore6[[#This Row],[Sales]]</f>
        <v>0.41</v>
      </c>
      <c r="Z7289" s="9">
        <f t="shared" si="793"/>
        <v>5</v>
      </c>
      <c r="AA7289" s="17">
        <f t="shared" si="794"/>
        <v>7.8842999999999996</v>
      </c>
      <c r="AB7289" s="17">
        <f t="shared" si="795"/>
        <v>19.23</v>
      </c>
      <c r="AC7289" s="17">
        <f t="shared" si="796"/>
        <v>0</v>
      </c>
      <c r="AD7289" s="17">
        <f t="shared" si="797"/>
        <v>57.69</v>
      </c>
    </row>
    <row r="7290" spans="1:30">
      <c r="A7290">
        <v>7289</v>
      </c>
      <c r="B7290" t="s">
        <v>9405</v>
      </c>
      <c r="C7290" s="4">
        <v>41884</v>
      </c>
      <c r="D7290" s="4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 s="17">
        <v>-121.2705</v>
      </c>
      <c r="V7290">
        <f t="shared" si="791"/>
        <v>2014</v>
      </c>
      <c r="W7290" t="str">
        <f t="shared" si="792"/>
        <v>Sep</v>
      </c>
      <c r="X7290" s="9" t="str">
        <f>Sample___Superstore[[#This Row],[Order Year]]&amp;"-"&amp;Sample___Superstore[[#This Row],[Order Month]]</f>
        <v>2014-Sep</v>
      </c>
      <c r="Y7290" s="10">
        <f>Sample___Superstore6[[#This Row],[Profit]]/Sample___Superstore6[[#This Row],[Sales]]</f>
        <v>-0.21666666666666665</v>
      </c>
      <c r="Z7290" s="9">
        <f t="shared" si="793"/>
        <v>5</v>
      </c>
      <c r="AA7290" s="17">
        <f t="shared" si="794"/>
        <v>-40.423499999999997</v>
      </c>
      <c r="AB7290" s="17">
        <f t="shared" si="795"/>
        <v>186.57000000000002</v>
      </c>
      <c r="AC7290" s="17">
        <f t="shared" si="796"/>
        <v>223.88400000000001</v>
      </c>
      <c r="AD7290" s="17">
        <f t="shared" si="797"/>
        <v>335.82600000000002</v>
      </c>
    </row>
    <row r="7291" spans="1:30">
      <c r="A7291">
        <v>7290</v>
      </c>
      <c r="B7291" t="s">
        <v>9406</v>
      </c>
      <c r="C7291" s="4">
        <v>42399</v>
      </c>
      <c r="D7291" s="4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 s="17">
        <v>76.252499999999998</v>
      </c>
      <c r="V7291">
        <f t="shared" si="791"/>
        <v>2016</v>
      </c>
      <c r="W7291" t="str">
        <f t="shared" si="792"/>
        <v>Jan</v>
      </c>
      <c r="X7291" s="9" t="str">
        <f>Sample___Superstore[[#This Row],[Order Year]]&amp;"-"&amp;Sample___Superstore[[#This Row],[Order Month]]</f>
        <v>2016-Jan</v>
      </c>
      <c r="Y7291" s="10">
        <f>Sample___Superstore6[[#This Row],[Profit]]/Sample___Superstore6[[#This Row],[Sales]]</f>
        <v>0.25</v>
      </c>
      <c r="Z7291" s="9">
        <f t="shared" si="793"/>
        <v>1</v>
      </c>
      <c r="AA7291" s="17">
        <f t="shared" si="794"/>
        <v>8.4725000000000001</v>
      </c>
      <c r="AB7291" s="17">
        <f t="shared" si="795"/>
        <v>33.89</v>
      </c>
      <c r="AC7291" s="17">
        <f t="shared" si="796"/>
        <v>0</v>
      </c>
      <c r="AD7291" s="17">
        <f t="shared" si="797"/>
        <v>305.01</v>
      </c>
    </row>
    <row r="7292" spans="1:30">
      <c r="A7292">
        <v>7291</v>
      </c>
      <c r="B7292" t="s">
        <v>9406</v>
      </c>
      <c r="C7292" s="4">
        <v>42399</v>
      </c>
      <c r="D7292" s="4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 s="17">
        <v>17.7744</v>
      </c>
      <c r="V7292">
        <f t="shared" si="791"/>
        <v>2016</v>
      </c>
      <c r="W7292" t="str">
        <f t="shared" si="792"/>
        <v>Jan</v>
      </c>
      <c r="X7292" s="9" t="str">
        <f>Sample___Superstore[[#This Row],[Order Year]]&amp;"-"&amp;Sample___Superstore[[#This Row],[Order Month]]</f>
        <v>2016-Jan</v>
      </c>
      <c r="Y7292" s="10">
        <f>Sample___Superstore6[[#This Row],[Profit]]/Sample___Superstore6[[#This Row],[Sales]]</f>
        <v>0.35000000000000003</v>
      </c>
      <c r="Z7292" s="9">
        <f t="shared" si="793"/>
        <v>1</v>
      </c>
      <c r="AA7292" s="17">
        <f t="shared" si="794"/>
        <v>8.8872</v>
      </c>
      <c r="AB7292" s="17">
        <f t="shared" si="795"/>
        <v>25.391999999999999</v>
      </c>
      <c r="AC7292" s="17">
        <f t="shared" si="796"/>
        <v>10.1568</v>
      </c>
      <c r="AD7292" s="17">
        <f t="shared" si="797"/>
        <v>40.627200000000002</v>
      </c>
    </row>
    <row r="7293" spans="1:30">
      <c r="A7293">
        <v>7292</v>
      </c>
      <c r="B7293" t="s">
        <v>9406</v>
      </c>
      <c r="C7293" s="4">
        <v>42399</v>
      </c>
      <c r="D7293" s="4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 s="17">
        <v>12.2247</v>
      </c>
      <c r="V7293">
        <f t="shared" si="791"/>
        <v>2016</v>
      </c>
      <c r="W7293" t="str">
        <f t="shared" si="792"/>
        <v>Jan</v>
      </c>
      <c r="X7293" s="9" t="str">
        <f>Sample___Superstore[[#This Row],[Order Year]]&amp;"-"&amp;Sample___Superstore[[#This Row],[Order Month]]</f>
        <v>2016-Jan</v>
      </c>
      <c r="Y7293" s="10">
        <f>Sample___Superstore6[[#This Row],[Profit]]/Sample___Superstore6[[#This Row],[Sales]]</f>
        <v>0.47</v>
      </c>
      <c r="Z7293" s="9">
        <f t="shared" si="793"/>
        <v>1</v>
      </c>
      <c r="AA7293" s="17">
        <f t="shared" si="794"/>
        <v>1.3583000000000001</v>
      </c>
      <c r="AB7293" s="17">
        <f t="shared" si="795"/>
        <v>2.89</v>
      </c>
      <c r="AC7293" s="17">
        <f t="shared" si="796"/>
        <v>0</v>
      </c>
      <c r="AD7293" s="17">
        <f t="shared" si="797"/>
        <v>26.01</v>
      </c>
    </row>
    <row r="7294" spans="1:30">
      <c r="A7294">
        <v>7293</v>
      </c>
      <c r="B7294" t="s">
        <v>9407</v>
      </c>
      <c r="C7294" s="4">
        <v>43073</v>
      </c>
      <c r="D7294" s="4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 s="17">
        <v>-272.58</v>
      </c>
      <c r="V7294">
        <f t="shared" si="791"/>
        <v>2017</v>
      </c>
      <c r="W7294" t="str">
        <f t="shared" si="792"/>
        <v>Dec</v>
      </c>
      <c r="X7294" s="9" t="str">
        <f>Sample___Superstore[[#This Row],[Order Year]]&amp;"-"&amp;Sample___Superstore[[#This Row],[Order Month]]</f>
        <v>2017-Dec</v>
      </c>
      <c r="Y7294" s="10">
        <f>Sample___Superstore6[[#This Row],[Profit]]/Sample___Superstore6[[#This Row],[Sales]]</f>
        <v>-0.42</v>
      </c>
      <c r="Z7294" s="9">
        <f t="shared" si="793"/>
        <v>5</v>
      </c>
      <c r="AA7294" s="17">
        <f t="shared" si="794"/>
        <v>-136.29</v>
      </c>
      <c r="AB7294" s="17">
        <f t="shared" si="795"/>
        <v>324.5</v>
      </c>
      <c r="AC7294" s="17">
        <f t="shared" si="796"/>
        <v>324.5</v>
      </c>
      <c r="AD7294" s="17">
        <f t="shared" si="797"/>
        <v>324.5</v>
      </c>
    </row>
    <row r="7295" spans="1:30">
      <c r="A7295">
        <v>7294</v>
      </c>
      <c r="B7295" t="s">
        <v>9409</v>
      </c>
      <c r="C7295" s="4">
        <v>42392</v>
      </c>
      <c r="D7295" s="4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 s="17">
        <v>21.596399999999999</v>
      </c>
      <c r="V7295">
        <f t="shared" si="791"/>
        <v>2016</v>
      </c>
      <c r="W7295" t="str">
        <f t="shared" si="792"/>
        <v>Jan</v>
      </c>
      <c r="X7295" s="9" t="str">
        <f>Sample___Superstore[[#This Row],[Order Year]]&amp;"-"&amp;Sample___Superstore[[#This Row],[Order Month]]</f>
        <v>2016-Jan</v>
      </c>
      <c r="Y7295" s="10">
        <f>Sample___Superstore6[[#This Row],[Profit]]/Sample___Superstore6[[#This Row],[Sales]]</f>
        <v>0.36</v>
      </c>
      <c r="Z7295" s="9">
        <f t="shared" si="793"/>
        <v>6</v>
      </c>
      <c r="AA7295" s="17">
        <f t="shared" si="794"/>
        <v>3.0851999999999999</v>
      </c>
      <c r="AB7295" s="17">
        <f t="shared" si="795"/>
        <v>8.57</v>
      </c>
      <c r="AC7295" s="17">
        <f t="shared" si="796"/>
        <v>0</v>
      </c>
      <c r="AD7295" s="17">
        <f t="shared" si="797"/>
        <v>59.99</v>
      </c>
    </row>
    <row r="7296" spans="1:30">
      <c r="A7296">
        <v>7295</v>
      </c>
      <c r="B7296" t="s">
        <v>9410</v>
      </c>
      <c r="C7296" s="4">
        <v>42150</v>
      </c>
      <c r="D7296" s="4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 s="17">
        <v>7.8936000000000002</v>
      </c>
      <c r="V7296">
        <f t="shared" si="791"/>
        <v>2015</v>
      </c>
      <c r="W7296" t="str">
        <f t="shared" si="792"/>
        <v>May</v>
      </c>
      <c r="X7296" s="9" t="str">
        <f>Sample___Superstore[[#This Row],[Order Year]]&amp;"-"&amp;Sample___Superstore[[#This Row],[Order Month]]</f>
        <v>2015-May</v>
      </c>
      <c r="Y7296" s="10">
        <f>Sample___Superstore6[[#This Row],[Profit]]/Sample___Superstore6[[#This Row],[Sales]]</f>
        <v>0.39</v>
      </c>
      <c r="Z7296" s="9">
        <f t="shared" si="793"/>
        <v>5</v>
      </c>
      <c r="AA7296" s="17">
        <f t="shared" si="794"/>
        <v>7.8936000000000002</v>
      </c>
      <c r="AB7296" s="17">
        <f t="shared" si="795"/>
        <v>20.239999999999998</v>
      </c>
      <c r="AC7296" s="17">
        <f t="shared" si="796"/>
        <v>0</v>
      </c>
      <c r="AD7296" s="17">
        <f t="shared" si="797"/>
        <v>20.239999999999998</v>
      </c>
    </row>
    <row r="7297" spans="1:30">
      <c r="A7297">
        <v>7296</v>
      </c>
      <c r="B7297" t="s">
        <v>9411</v>
      </c>
      <c r="C7297" s="4">
        <v>41763</v>
      </c>
      <c r="D7297" s="4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 s="17">
        <v>2.8380000000000001</v>
      </c>
      <c r="V7297">
        <f t="shared" si="791"/>
        <v>2014</v>
      </c>
      <c r="W7297" t="str">
        <f t="shared" si="792"/>
        <v>May</v>
      </c>
      <c r="X7297" s="9" t="str">
        <f>Sample___Superstore[[#This Row],[Order Year]]&amp;"-"&amp;Sample___Superstore[[#This Row],[Order Month]]</f>
        <v>2014-May</v>
      </c>
      <c r="Y7297" s="10">
        <f>Sample___Superstore6[[#This Row],[Profit]]/Sample___Superstore6[[#This Row],[Sales]]</f>
        <v>7.4999999999999997E-2</v>
      </c>
      <c r="Z7297" s="9">
        <f t="shared" si="793"/>
        <v>1</v>
      </c>
      <c r="AA7297" s="17">
        <f t="shared" si="794"/>
        <v>1.419</v>
      </c>
      <c r="AB7297" s="17">
        <f t="shared" si="795"/>
        <v>18.920000000000002</v>
      </c>
      <c r="AC7297" s="17">
        <f t="shared" si="796"/>
        <v>7.5680000000000014</v>
      </c>
      <c r="AD7297" s="17">
        <f t="shared" si="797"/>
        <v>30.272000000000002</v>
      </c>
    </row>
    <row r="7298" spans="1:30">
      <c r="A7298">
        <v>7297</v>
      </c>
      <c r="B7298" t="s">
        <v>9411</v>
      </c>
      <c r="C7298" s="4">
        <v>41763</v>
      </c>
      <c r="D7298" s="4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 s="17">
        <v>1.8468</v>
      </c>
      <c r="V7298">
        <f t="shared" ref="V7298:V7361" si="798">YEAR(C7298)</f>
        <v>2014</v>
      </c>
      <c r="W7298" t="str">
        <f t="shared" ref="W7298:W7361" si="799">TEXT(C7298,"mmm")</f>
        <v>May</v>
      </c>
      <c r="X7298" s="9" t="str">
        <f>Sample___Superstore[[#This Row],[Order Year]]&amp;"-"&amp;Sample___Superstore[[#This Row],[Order Month]]</f>
        <v>2014-May</v>
      </c>
      <c r="Y7298" s="10">
        <f>Sample___Superstore6[[#This Row],[Profit]]/Sample___Superstore6[[#This Row],[Sales]]</f>
        <v>0.33749999999999997</v>
      </c>
      <c r="Z7298" s="9">
        <f t="shared" ref="Z7298:Z7361" si="800">D7298-C7298</f>
        <v>1</v>
      </c>
      <c r="AA7298" s="17">
        <f t="shared" ref="AA7298:AA7361" si="801">U7298/S7298</f>
        <v>0.30780000000000002</v>
      </c>
      <c r="AB7298" s="17">
        <f t="shared" ref="AB7298:AB7361" si="802">R7298/S7298</f>
        <v>0.91200000000000003</v>
      </c>
      <c r="AC7298" s="17">
        <f t="shared" ref="AC7298:AC7361" si="803">R7298*T7298</f>
        <v>1.0944</v>
      </c>
      <c r="AD7298" s="17">
        <f t="shared" ref="AD7298:AD7361" si="804">R7298-(R7298*T7298)</f>
        <v>4.3776000000000002</v>
      </c>
    </row>
    <row r="7299" spans="1:30">
      <c r="A7299">
        <v>7298</v>
      </c>
      <c r="B7299" t="s">
        <v>9412</v>
      </c>
      <c r="C7299" s="4">
        <v>42045</v>
      </c>
      <c r="D7299" s="4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 s="17">
        <v>7.7240000000000002</v>
      </c>
      <c r="V7299">
        <f t="shared" si="798"/>
        <v>2015</v>
      </c>
      <c r="W7299" t="str">
        <f t="shared" si="799"/>
        <v>Feb</v>
      </c>
      <c r="X7299" s="9" t="str">
        <f>Sample___Superstore[[#This Row],[Order Year]]&amp;"-"&amp;Sample___Superstore[[#This Row],[Order Month]]</f>
        <v>2015-Feb</v>
      </c>
      <c r="Y7299" s="10">
        <f>Sample___Superstore6[[#This Row],[Profit]]/Sample___Superstore6[[#This Row],[Sales]]</f>
        <v>0.1</v>
      </c>
      <c r="Z7299" s="9">
        <f t="shared" si="800"/>
        <v>4</v>
      </c>
      <c r="AA7299" s="17">
        <f t="shared" si="801"/>
        <v>1.5448</v>
      </c>
      <c r="AB7299" s="17">
        <f t="shared" si="802"/>
        <v>15.447999999999999</v>
      </c>
      <c r="AC7299" s="17">
        <f t="shared" si="803"/>
        <v>15.448</v>
      </c>
      <c r="AD7299" s="17">
        <f t="shared" si="804"/>
        <v>61.791999999999994</v>
      </c>
    </row>
    <row r="7300" spans="1:30">
      <c r="A7300">
        <v>7299</v>
      </c>
      <c r="B7300" t="s">
        <v>9413</v>
      </c>
      <c r="C7300" s="4">
        <v>41961</v>
      </c>
      <c r="D7300" s="4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 s="17">
        <v>-175.26</v>
      </c>
      <c r="V7300">
        <f t="shared" si="798"/>
        <v>2014</v>
      </c>
      <c r="W7300" t="str">
        <f t="shared" si="799"/>
        <v>Nov</v>
      </c>
      <c r="X7300" s="9" t="str">
        <f>Sample___Superstore[[#This Row],[Order Year]]&amp;"-"&amp;Sample___Superstore[[#This Row],[Order Month]]</f>
        <v>2014-Nov</v>
      </c>
      <c r="Y7300" s="10">
        <f>Sample___Superstore6[[#This Row],[Profit]]/Sample___Superstore6[[#This Row],[Sales]]</f>
        <v>-0.59999999999999987</v>
      </c>
      <c r="Z7300" s="9">
        <f t="shared" si="800"/>
        <v>3</v>
      </c>
      <c r="AA7300" s="17">
        <f t="shared" si="801"/>
        <v>-43.814999999999998</v>
      </c>
      <c r="AB7300" s="17">
        <f t="shared" si="802"/>
        <v>73.025000000000006</v>
      </c>
      <c r="AC7300" s="17">
        <f t="shared" si="803"/>
        <v>146.05000000000001</v>
      </c>
      <c r="AD7300" s="17">
        <f t="shared" si="804"/>
        <v>146.05000000000001</v>
      </c>
    </row>
    <row r="7301" spans="1:30">
      <c r="A7301">
        <v>7300</v>
      </c>
      <c r="B7301" t="s">
        <v>9413</v>
      </c>
      <c r="C7301" s="4">
        <v>41961</v>
      </c>
      <c r="D7301" s="4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 s="17">
        <v>-7.476</v>
      </c>
      <c r="V7301">
        <f t="shared" si="798"/>
        <v>2014</v>
      </c>
      <c r="W7301" t="str">
        <f t="shared" si="799"/>
        <v>Nov</v>
      </c>
      <c r="X7301" s="9" t="str">
        <f>Sample___Superstore[[#This Row],[Order Year]]&amp;"-"&amp;Sample___Superstore[[#This Row],[Order Month]]</f>
        <v>2014-Nov</v>
      </c>
      <c r="Y7301" s="10">
        <f>Sample___Superstore6[[#This Row],[Profit]]/Sample___Superstore6[[#This Row],[Sales]]</f>
        <v>-0.875</v>
      </c>
      <c r="Z7301" s="9">
        <f t="shared" si="800"/>
        <v>3</v>
      </c>
      <c r="AA7301" s="17">
        <f t="shared" si="801"/>
        <v>-3.738</v>
      </c>
      <c r="AB7301" s="17">
        <f t="shared" si="802"/>
        <v>4.2720000000000002</v>
      </c>
      <c r="AC7301" s="17">
        <f t="shared" si="803"/>
        <v>5.1264000000000003</v>
      </c>
      <c r="AD7301" s="17">
        <f t="shared" si="804"/>
        <v>3.4176000000000002</v>
      </c>
    </row>
    <row r="7302" spans="1:30">
      <c r="A7302">
        <v>7301</v>
      </c>
      <c r="B7302" t="s">
        <v>9413</v>
      </c>
      <c r="C7302" s="4">
        <v>41961</v>
      </c>
      <c r="D7302" s="4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 s="17">
        <v>-30.294</v>
      </c>
      <c r="V7302">
        <f t="shared" si="798"/>
        <v>2014</v>
      </c>
      <c r="W7302" t="str">
        <f t="shared" si="799"/>
        <v>Nov</v>
      </c>
      <c r="X7302" s="9" t="str">
        <f>Sample___Superstore[[#This Row],[Order Year]]&amp;"-"&amp;Sample___Superstore[[#This Row],[Order Month]]</f>
        <v>2014-Nov</v>
      </c>
      <c r="Y7302" s="10">
        <f>Sample___Superstore6[[#This Row],[Profit]]/Sample___Superstore6[[#This Row],[Sales]]</f>
        <v>-7.1428571428571438E-2</v>
      </c>
      <c r="Z7302" s="9">
        <f t="shared" si="800"/>
        <v>3</v>
      </c>
      <c r="AA7302" s="17">
        <f t="shared" si="801"/>
        <v>-5.0490000000000004</v>
      </c>
      <c r="AB7302" s="17">
        <f t="shared" si="802"/>
        <v>70.685999999999993</v>
      </c>
      <c r="AC7302" s="17">
        <f t="shared" si="803"/>
        <v>127.23479999999999</v>
      </c>
      <c r="AD7302" s="17">
        <f t="shared" si="804"/>
        <v>296.88119999999998</v>
      </c>
    </row>
    <row r="7303" spans="1:30">
      <c r="A7303">
        <v>7302</v>
      </c>
      <c r="B7303" t="s">
        <v>9413</v>
      </c>
      <c r="C7303" s="4">
        <v>41961</v>
      </c>
      <c r="D7303" s="4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 s="17">
        <v>-4.9164000000000003</v>
      </c>
      <c r="V7303">
        <f t="shared" si="798"/>
        <v>2014</v>
      </c>
      <c r="W7303" t="str">
        <f t="shared" si="799"/>
        <v>Nov</v>
      </c>
      <c r="X7303" s="9" t="str">
        <f>Sample___Superstore[[#This Row],[Order Year]]&amp;"-"&amp;Sample___Superstore[[#This Row],[Order Month]]</f>
        <v>2014-Nov</v>
      </c>
      <c r="Y7303" s="10">
        <f>Sample___Superstore6[[#This Row],[Profit]]/Sample___Superstore6[[#This Row],[Sales]]</f>
        <v>-1.7000000000000002</v>
      </c>
      <c r="Z7303" s="9">
        <f t="shared" si="800"/>
        <v>3</v>
      </c>
      <c r="AA7303" s="17">
        <f t="shared" si="801"/>
        <v>-1.6388</v>
      </c>
      <c r="AB7303" s="17">
        <f t="shared" si="802"/>
        <v>0.96399999999999997</v>
      </c>
      <c r="AC7303" s="17">
        <f t="shared" si="803"/>
        <v>2.3136000000000001</v>
      </c>
      <c r="AD7303" s="17">
        <f t="shared" si="804"/>
        <v>0.5783999999999998</v>
      </c>
    </row>
    <row r="7304" spans="1:30">
      <c r="A7304">
        <v>7303</v>
      </c>
      <c r="B7304" t="s">
        <v>9413</v>
      </c>
      <c r="C7304" s="4">
        <v>41961</v>
      </c>
      <c r="D7304" s="4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 s="17">
        <v>-66.801000000000002</v>
      </c>
      <c r="V7304">
        <f t="shared" si="798"/>
        <v>2014</v>
      </c>
      <c r="W7304" t="str">
        <f t="shared" si="799"/>
        <v>Nov</v>
      </c>
      <c r="X7304" s="9" t="str">
        <f>Sample___Superstore[[#This Row],[Order Year]]&amp;"-"&amp;Sample___Superstore[[#This Row],[Order Month]]</f>
        <v>2014-Nov</v>
      </c>
      <c r="Y7304" s="10">
        <f>Sample___Superstore6[[#This Row],[Profit]]/Sample___Superstore6[[#This Row],[Sales]]</f>
        <v>-0.17499999999999999</v>
      </c>
      <c r="Z7304" s="9">
        <f t="shared" si="800"/>
        <v>3</v>
      </c>
      <c r="AA7304" s="17">
        <f t="shared" si="801"/>
        <v>-13.360200000000001</v>
      </c>
      <c r="AB7304" s="17">
        <f t="shared" si="802"/>
        <v>76.344000000000008</v>
      </c>
      <c r="AC7304" s="17">
        <f t="shared" si="803"/>
        <v>76.344000000000008</v>
      </c>
      <c r="AD7304" s="17">
        <f t="shared" si="804"/>
        <v>305.37600000000003</v>
      </c>
    </row>
    <row r="7305" spans="1:30">
      <c r="A7305">
        <v>7304</v>
      </c>
      <c r="B7305" t="s">
        <v>9414</v>
      </c>
      <c r="C7305" s="4">
        <v>42982</v>
      </c>
      <c r="D7305" s="4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 s="17">
        <v>6.0739999999999998</v>
      </c>
      <c r="V7305">
        <f t="shared" si="798"/>
        <v>2017</v>
      </c>
      <c r="W7305" t="str">
        <f t="shared" si="799"/>
        <v>Sep</v>
      </c>
      <c r="X7305" s="9" t="str">
        <f>Sample___Superstore[[#This Row],[Order Year]]&amp;"-"&amp;Sample___Superstore[[#This Row],[Order Month]]</f>
        <v>2017-Sep</v>
      </c>
      <c r="Y7305" s="10">
        <f>Sample___Superstore6[[#This Row],[Profit]]/Sample___Superstore6[[#This Row],[Sales]]</f>
        <v>6.25E-2</v>
      </c>
      <c r="Z7305" s="9">
        <f t="shared" si="800"/>
        <v>4</v>
      </c>
      <c r="AA7305" s="17">
        <f t="shared" si="801"/>
        <v>3.0369999999999999</v>
      </c>
      <c r="AB7305" s="17">
        <f t="shared" si="802"/>
        <v>48.591999999999999</v>
      </c>
      <c r="AC7305" s="17">
        <f t="shared" si="803"/>
        <v>19.436800000000002</v>
      </c>
      <c r="AD7305" s="17">
        <f t="shared" si="804"/>
        <v>77.747199999999992</v>
      </c>
    </row>
    <row r="7306" spans="1:30">
      <c r="A7306">
        <v>7305</v>
      </c>
      <c r="B7306" t="s">
        <v>9414</v>
      </c>
      <c r="C7306" s="4">
        <v>42982</v>
      </c>
      <c r="D7306" s="4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 s="17">
        <v>3.6288</v>
      </c>
      <c r="V7306">
        <f t="shared" si="798"/>
        <v>2017</v>
      </c>
      <c r="W7306" t="str">
        <f t="shared" si="799"/>
        <v>Sep</v>
      </c>
      <c r="X7306" s="9" t="str">
        <f>Sample___Superstore[[#This Row],[Order Year]]&amp;"-"&amp;Sample___Superstore[[#This Row],[Order Month]]</f>
        <v>2017-Sep</v>
      </c>
      <c r="Y7306" s="10">
        <f>Sample___Superstore6[[#This Row],[Profit]]/Sample___Superstore6[[#This Row],[Sales]]</f>
        <v>0.35</v>
      </c>
      <c r="Z7306" s="9">
        <f t="shared" si="800"/>
        <v>4</v>
      </c>
      <c r="AA7306" s="17">
        <f t="shared" si="801"/>
        <v>1.8144</v>
      </c>
      <c r="AB7306" s="17">
        <f t="shared" si="802"/>
        <v>5.1840000000000002</v>
      </c>
      <c r="AC7306" s="17">
        <f t="shared" si="803"/>
        <v>2.0736000000000003</v>
      </c>
      <c r="AD7306" s="17">
        <f t="shared" si="804"/>
        <v>8.2943999999999996</v>
      </c>
    </row>
    <row r="7307" spans="1:30">
      <c r="A7307">
        <v>7306</v>
      </c>
      <c r="B7307" t="s">
        <v>9415</v>
      </c>
      <c r="C7307" s="4">
        <v>41727</v>
      </c>
      <c r="D7307" s="4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 s="17">
        <v>-152.71559999999999</v>
      </c>
      <c r="V7307">
        <f t="shared" si="798"/>
        <v>2014</v>
      </c>
      <c r="W7307" t="str">
        <f t="shared" si="799"/>
        <v>Mar</v>
      </c>
      <c r="X7307" s="9" t="str">
        <f>Sample___Superstore[[#This Row],[Order Year]]&amp;"-"&amp;Sample___Superstore[[#This Row],[Order Month]]</f>
        <v>2014-Mar</v>
      </c>
      <c r="Y7307" s="10">
        <f>Sample___Superstore6[[#This Row],[Profit]]/Sample___Superstore6[[#This Row],[Sales]]</f>
        <v>-0.17142857142857143</v>
      </c>
      <c r="Z7307" s="9">
        <f t="shared" si="800"/>
        <v>4</v>
      </c>
      <c r="AA7307" s="17">
        <f t="shared" si="801"/>
        <v>-50.905200000000001</v>
      </c>
      <c r="AB7307" s="17">
        <f t="shared" si="802"/>
        <v>296.947</v>
      </c>
      <c r="AC7307" s="17">
        <f t="shared" si="803"/>
        <v>267.25229999999999</v>
      </c>
      <c r="AD7307" s="17">
        <f t="shared" si="804"/>
        <v>623.58870000000002</v>
      </c>
    </row>
    <row r="7308" spans="1:30">
      <c r="A7308">
        <v>7307</v>
      </c>
      <c r="B7308" t="s">
        <v>9416</v>
      </c>
      <c r="C7308" s="4">
        <v>42679</v>
      </c>
      <c r="D7308" s="4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 s="17">
        <v>12.96</v>
      </c>
      <c r="V7308">
        <f t="shared" si="798"/>
        <v>2016</v>
      </c>
      <c r="W7308" t="str">
        <f t="shared" si="799"/>
        <v>Nov</v>
      </c>
      <c r="X7308" s="9" t="str">
        <f>Sample___Superstore[[#This Row],[Order Year]]&amp;"-"&amp;Sample___Superstore[[#This Row],[Order Month]]</f>
        <v>2016-Nov</v>
      </c>
      <c r="Y7308" s="10">
        <f>Sample___Superstore6[[#This Row],[Profit]]/Sample___Superstore6[[#This Row],[Sales]]</f>
        <v>0.18000000000000002</v>
      </c>
      <c r="Z7308" s="9">
        <f t="shared" si="800"/>
        <v>2</v>
      </c>
      <c r="AA7308" s="17">
        <f t="shared" si="801"/>
        <v>3.24</v>
      </c>
      <c r="AB7308" s="17">
        <f t="shared" si="802"/>
        <v>18</v>
      </c>
      <c r="AC7308" s="17">
        <f t="shared" si="803"/>
        <v>0</v>
      </c>
      <c r="AD7308" s="17">
        <f t="shared" si="804"/>
        <v>72</v>
      </c>
    </row>
    <row r="7309" spans="1:30">
      <c r="A7309">
        <v>7308</v>
      </c>
      <c r="B7309" t="s">
        <v>9416</v>
      </c>
      <c r="C7309" s="4">
        <v>42679</v>
      </c>
      <c r="D7309" s="4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 s="17">
        <v>9.9651999999999994</v>
      </c>
      <c r="V7309">
        <f t="shared" si="798"/>
        <v>2016</v>
      </c>
      <c r="W7309" t="str">
        <f t="shared" si="799"/>
        <v>Nov</v>
      </c>
      <c r="X7309" s="9" t="str">
        <f>Sample___Superstore[[#This Row],[Order Year]]&amp;"-"&amp;Sample___Superstore[[#This Row],[Order Month]]</f>
        <v>2016-Nov</v>
      </c>
      <c r="Y7309" s="10">
        <f>Sample___Superstore6[[#This Row],[Profit]]/Sample___Superstore6[[#This Row],[Sales]]</f>
        <v>8.7499999999999994E-2</v>
      </c>
      <c r="Z7309" s="9">
        <f t="shared" si="800"/>
        <v>2</v>
      </c>
      <c r="AA7309" s="17">
        <f t="shared" si="801"/>
        <v>4.9825999999999997</v>
      </c>
      <c r="AB7309" s="17">
        <f t="shared" si="802"/>
        <v>56.944000000000003</v>
      </c>
      <c r="AC7309" s="17">
        <f t="shared" si="803"/>
        <v>22.777600000000003</v>
      </c>
      <c r="AD7309" s="17">
        <f t="shared" si="804"/>
        <v>91.110399999999998</v>
      </c>
    </row>
    <row r="7310" spans="1:30">
      <c r="A7310">
        <v>7309</v>
      </c>
      <c r="B7310" t="s">
        <v>9416</v>
      </c>
      <c r="C7310" s="4">
        <v>42679</v>
      </c>
      <c r="D7310" s="4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 s="17">
        <v>77.483699999999999</v>
      </c>
      <c r="V7310">
        <f t="shared" si="798"/>
        <v>2016</v>
      </c>
      <c r="W7310" t="str">
        <f t="shared" si="799"/>
        <v>Nov</v>
      </c>
      <c r="X7310" s="9" t="str">
        <f>Sample___Superstore[[#This Row],[Order Year]]&amp;"-"&amp;Sample___Superstore[[#This Row],[Order Month]]</f>
        <v>2016-Nov</v>
      </c>
      <c r="Y7310" s="10">
        <f>Sample___Superstore6[[#This Row],[Profit]]/Sample___Superstore6[[#This Row],[Sales]]</f>
        <v>0.49</v>
      </c>
      <c r="Z7310" s="9">
        <f t="shared" si="800"/>
        <v>2</v>
      </c>
      <c r="AA7310" s="17">
        <f t="shared" si="801"/>
        <v>25.8279</v>
      </c>
      <c r="AB7310" s="17">
        <f t="shared" si="802"/>
        <v>52.71</v>
      </c>
      <c r="AC7310" s="17">
        <f t="shared" si="803"/>
        <v>0</v>
      </c>
      <c r="AD7310" s="17">
        <f t="shared" si="804"/>
        <v>158.13</v>
      </c>
    </row>
    <row r="7311" spans="1:30">
      <c r="A7311">
        <v>7310</v>
      </c>
      <c r="B7311" t="s">
        <v>9417</v>
      </c>
      <c r="C7311" s="4">
        <v>42896</v>
      </c>
      <c r="D7311" s="4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 s="17">
        <v>0.70650000000000002</v>
      </c>
      <c r="V7311">
        <f t="shared" si="798"/>
        <v>2017</v>
      </c>
      <c r="W7311" t="str">
        <f t="shared" si="799"/>
        <v>Jun</v>
      </c>
      <c r="X7311" s="9" t="str">
        <f>Sample___Superstore[[#This Row],[Order Year]]&amp;"-"&amp;Sample___Superstore[[#This Row],[Order Month]]</f>
        <v>2017-Jun</v>
      </c>
      <c r="Y7311" s="10">
        <f>Sample___Superstore6[[#This Row],[Profit]]/Sample___Superstore6[[#This Row],[Sales]]</f>
        <v>4.9999999999999996E-2</v>
      </c>
      <c r="Z7311" s="9">
        <f t="shared" si="800"/>
        <v>4</v>
      </c>
      <c r="AA7311" s="17">
        <f t="shared" si="801"/>
        <v>0.23550000000000001</v>
      </c>
      <c r="AB7311" s="17">
        <f t="shared" si="802"/>
        <v>4.71</v>
      </c>
      <c r="AC7311" s="17">
        <f t="shared" si="803"/>
        <v>0</v>
      </c>
      <c r="AD7311" s="17">
        <f t="shared" si="804"/>
        <v>14.13</v>
      </c>
    </row>
    <row r="7312" spans="1:30">
      <c r="A7312">
        <v>7311</v>
      </c>
      <c r="B7312" t="s">
        <v>9418</v>
      </c>
      <c r="C7312" s="4">
        <v>42226</v>
      </c>
      <c r="D7312" s="4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 s="17">
        <v>29.137499999999999</v>
      </c>
      <c r="V7312">
        <f t="shared" si="798"/>
        <v>2015</v>
      </c>
      <c r="W7312" t="str">
        <f t="shared" si="799"/>
        <v>Aug</v>
      </c>
      <c r="X7312" s="9" t="str">
        <f>Sample___Superstore[[#This Row],[Order Year]]&amp;"-"&amp;Sample___Superstore[[#This Row],[Order Month]]</f>
        <v>2015-Aug</v>
      </c>
      <c r="Y7312" s="10">
        <f>Sample___Superstore6[[#This Row],[Profit]]/Sample___Superstore6[[#This Row],[Sales]]</f>
        <v>0.45</v>
      </c>
      <c r="Z7312" s="9">
        <f t="shared" si="800"/>
        <v>4</v>
      </c>
      <c r="AA7312" s="17">
        <f t="shared" si="801"/>
        <v>5.8274999999999997</v>
      </c>
      <c r="AB7312" s="17">
        <f t="shared" si="802"/>
        <v>12.95</v>
      </c>
      <c r="AC7312" s="17">
        <f t="shared" si="803"/>
        <v>0</v>
      </c>
      <c r="AD7312" s="17">
        <f t="shared" si="804"/>
        <v>64.75</v>
      </c>
    </row>
    <row r="7313" spans="1:30">
      <c r="A7313">
        <v>7312</v>
      </c>
      <c r="B7313" t="s">
        <v>9419</v>
      </c>
      <c r="C7313" s="4">
        <v>42286</v>
      </c>
      <c r="D7313" s="4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 s="17">
        <v>-1.3104</v>
      </c>
      <c r="V7313">
        <f t="shared" si="798"/>
        <v>2015</v>
      </c>
      <c r="W7313" t="str">
        <f t="shared" si="799"/>
        <v>Oct</v>
      </c>
      <c r="X7313" s="9" t="str">
        <f>Sample___Superstore[[#This Row],[Order Year]]&amp;"-"&amp;Sample___Superstore[[#This Row],[Order Month]]</f>
        <v>2015-Oct</v>
      </c>
      <c r="Y7313" s="10">
        <f>Sample___Superstore6[[#This Row],[Profit]]/Sample___Superstore6[[#This Row],[Sales]]</f>
        <v>-0.7</v>
      </c>
      <c r="Z7313" s="9">
        <f t="shared" si="800"/>
        <v>4</v>
      </c>
      <c r="AA7313" s="17">
        <f t="shared" si="801"/>
        <v>-0.6552</v>
      </c>
      <c r="AB7313" s="17">
        <f t="shared" si="802"/>
        <v>0.93600000000000005</v>
      </c>
      <c r="AC7313" s="17">
        <f t="shared" si="803"/>
        <v>1.3104</v>
      </c>
      <c r="AD7313" s="17">
        <f t="shared" si="804"/>
        <v>0.5616000000000001</v>
      </c>
    </row>
    <row r="7314" spans="1:30">
      <c r="A7314">
        <v>7313</v>
      </c>
      <c r="B7314" t="s">
        <v>9419</v>
      </c>
      <c r="C7314" s="4">
        <v>42286</v>
      </c>
      <c r="D7314" s="4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 s="17">
        <v>-8.5974000000000004</v>
      </c>
      <c r="V7314">
        <f t="shared" si="798"/>
        <v>2015</v>
      </c>
      <c r="W7314" t="str">
        <f t="shared" si="799"/>
        <v>Oct</v>
      </c>
      <c r="X7314" s="9" t="str">
        <f>Sample___Superstore[[#This Row],[Order Year]]&amp;"-"&amp;Sample___Superstore[[#This Row],[Order Month]]</f>
        <v>2015-Oct</v>
      </c>
      <c r="Y7314" s="10">
        <f>Sample___Superstore6[[#This Row],[Profit]]/Sample___Superstore6[[#This Row],[Sales]]</f>
        <v>-0.76666666666666672</v>
      </c>
      <c r="Z7314" s="9">
        <f t="shared" si="800"/>
        <v>4</v>
      </c>
      <c r="AA7314" s="17">
        <f t="shared" si="801"/>
        <v>-4.2987000000000002</v>
      </c>
      <c r="AB7314" s="17">
        <f t="shared" si="802"/>
        <v>5.6070000000000002</v>
      </c>
      <c r="AC7314" s="17">
        <f t="shared" si="803"/>
        <v>7.8498000000000001</v>
      </c>
      <c r="AD7314" s="17">
        <f t="shared" si="804"/>
        <v>3.3642000000000003</v>
      </c>
    </row>
    <row r="7315" spans="1:30">
      <c r="A7315">
        <v>7314</v>
      </c>
      <c r="B7315" t="s">
        <v>9419</v>
      </c>
      <c r="C7315" s="4">
        <v>42286</v>
      </c>
      <c r="D7315" s="4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 s="17">
        <v>7.4752000000000001</v>
      </c>
      <c r="V7315">
        <f t="shared" si="798"/>
        <v>2015</v>
      </c>
      <c r="W7315" t="str">
        <f t="shared" si="799"/>
        <v>Oct</v>
      </c>
      <c r="X7315" s="9" t="str">
        <f>Sample___Superstore[[#This Row],[Order Year]]&amp;"-"&amp;Sample___Superstore[[#This Row],[Order Month]]</f>
        <v>2015-Oct</v>
      </c>
      <c r="Y7315" s="10">
        <f>Sample___Superstore6[[#This Row],[Profit]]/Sample___Superstore6[[#This Row],[Sales]]</f>
        <v>0.2</v>
      </c>
      <c r="Z7315" s="9">
        <f t="shared" si="800"/>
        <v>4</v>
      </c>
      <c r="AA7315" s="17">
        <f t="shared" si="801"/>
        <v>0.93440000000000001</v>
      </c>
      <c r="AB7315" s="17">
        <f t="shared" si="802"/>
        <v>4.6719999999999997</v>
      </c>
      <c r="AC7315" s="17">
        <f t="shared" si="803"/>
        <v>7.4752000000000001</v>
      </c>
      <c r="AD7315" s="17">
        <f t="shared" si="804"/>
        <v>29.900799999999997</v>
      </c>
    </row>
    <row r="7316" spans="1:30">
      <c r="A7316">
        <v>7315</v>
      </c>
      <c r="B7316" t="s">
        <v>9420</v>
      </c>
      <c r="C7316" s="4">
        <v>42518</v>
      </c>
      <c r="D7316" s="4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 s="17">
        <v>25.06</v>
      </c>
      <c r="V7316">
        <f t="shared" si="798"/>
        <v>2016</v>
      </c>
      <c r="W7316" t="str">
        <f t="shared" si="799"/>
        <v>May</v>
      </c>
      <c r="X7316" s="9" t="str">
        <f>Sample___Superstore[[#This Row],[Order Year]]&amp;"-"&amp;Sample___Superstore[[#This Row],[Order Month]]</f>
        <v>2016-May</v>
      </c>
      <c r="Y7316" s="10">
        <f>Sample___Superstore6[[#This Row],[Profit]]/Sample___Superstore6[[#This Row],[Sales]]</f>
        <v>8.7500000000000008E-2</v>
      </c>
      <c r="Z7316" s="9">
        <f t="shared" si="800"/>
        <v>5</v>
      </c>
      <c r="AA7316" s="17">
        <f t="shared" si="801"/>
        <v>25.06</v>
      </c>
      <c r="AB7316" s="17">
        <f t="shared" si="802"/>
        <v>286.39999999999998</v>
      </c>
      <c r="AC7316" s="17">
        <f t="shared" si="803"/>
        <v>57.28</v>
      </c>
      <c r="AD7316" s="17">
        <f t="shared" si="804"/>
        <v>229.11999999999998</v>
      </c>
    </row>
    <row r="7317" spans="1:30">
      <c r="A7317">
        <v>7316</v>
      </c>
      <c r="B7317" t="s">
        <v>9421</v>
      </c>
      <c r="C7317" s="4">
        <v>42866</v>
      </c>
      <c r="D7317" s="4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 s="17">
        <v>12.736800000000001</v>
      </c>
      <c r="V7317">
        <f t="shared" si="798"/>
        <v>2017</v>
      </c>
      <c r="W7317" t="str">
        <f t="shared" si="799"/>
        <v>May</v>
      </c>
      <c r="X7317" s="9" t="str">
        <f>Sample___Superstore[[#This Row],[Order Year]]&amp;"-"&amp;Sample___Superstore[[#This Row],[Order Month]]</f>
        <v>2017-May</v>
      </c>
      <c r="Y7317" s="10">
        <f>Sample___Superstore6[[#This Row],[Profit]]/Sample___Superstore6[[#This Row],[Sales]]</f>
        <v>0.28999999999999998</v>
      </c>
      <c r="Z7317" s="9">
        <f t="shared" si="800"/>
        <v>5</v>
      </c>
      <c r="AA7317" s="17">
        <f t="shared" si="801"/>
        <v>4.2456000000000005</v>
      </c>
      <c r="AB7317" s="17">
        <f t="shared" si="802"/>
        <v>14.64</v>
      </c>
      <c r="AC7317" s="17">
        <f t="shared" si="803"/>
        <v>0</v>
      </c>
      <c r="AD7317" s="17">
        <f t="shared" si="804"/>
        <v>43.92</v>
      </c>
    </row>
    <row r="7318" spans="1:30">
      <c r="A7318">
        <v>7317</v>
      </c>
      <c r="B7318" t="s">
        <v>9422</v>
      </c>
      <c r="C7318" s="4">
        <v>42659</v>
      </c>
      <c r="D7318" s="4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 s="17">
        <v>-37.915199999999999</v>
      </c>
      <c r="V7318">
        <f t="shared" si="798"/>
        <v>2016</v>
      </c>
      <c r="W7318" t="str">
        <f t="shared" si="799"/>
        <v>Oct</v>
      </c>
      <c r="X7318" s="9" t="str">
        <f>Sample___Superstore[[#This Row],[Order Year]]&amp;"-"&amp;Sample___Superstore[[#This Row],[Order Month]]</f>
        <v>2016-Oct</v>
      </c>
      <c r="Y7318" s="10">
        <f>Sample___Superstore6[[#This Row],[Profit]]/Sample___Superstore6[[#This Row],[Sales]]</f>
        <v>-0.26666666666666666</v>
      </c>
      <c r="Z7318" s="9">
        <f t="shared" si="800"/>
        <v>4</v>
      </c>
      <c r="AA7318" s="17">
        <f t="shared" si="801"/>
        <v>-37.915199999999999</v>
      </c>
      <c r="AB7318" s="17">
        <f t="shared" si="802"/>
        <v>142.18199999999999</v>
      </c>
      <c r="AC7318" s="17">
        <f t="shared" si="803"/>
        <v>56.872799999999998</v>
      </c>
      <c r="AD7318" s="17">
        <f t="shared" si="804"/>
        <v>85.30919999999999</v>
      </c>
    </row>
    <row r="7319" spans="1:30">
      <c r="A7319">
        <v>7318</v>
      </c>
      <c r="B7319" t="s">
        <v>9423</v>
      </c>
      <c r="C7319" s="4">
        <v>43056</v>
      </c>
      <c r="D7319" s="4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 s="17">
        <v>6.6177000000000001</v>
      </c>
      <c r="V7319">
        <f t="shared" si="798"/>
        <v>2017</v>
      </c>
      <c r="W7319" t="str">
        <f t="shared" si="799"/>
        <v>Nov</v>
      </c>
      <c r="X7319" s="9" t="str">
        <f>Sample___Superstore[[#This Row],[Order Year]]&amp;"-"&amp;Sample___Superstore[[#This Row],[Order Month]]</f>
        <v>2017-Nov</v>
      </c>
      <c r="Y7319" s="10">
        <f>Sample___Superstore6[[#This Row],[Profit]]/Sample___Superstore6[[#This Row],[Sales]]</f>
        <v>0.33750000000000002</v>
      </c>
      <c r="Z7319" s="9">
        <f t="shared" si="800"/>
        <v>4</v>
      </c>
      <c r="AA7319" s="17">
        <f t="shared" si="801"/>
        <v>2.2059000000000002</v>
      </c>
      <c r="AB7319" s="17">
        <f t="shared" si="802"/>
        <v>6.5360000000000005</v>
      </c>
      <c r="AC7319" s="17">
        <f t="shared" si="803"/>
        <v>3.9216000000000002</v>
      </c>
      <c r="AD7319" s="17">
        <f t="shared" si="804"/>
        <v>15.686400000000001</v>
      </c>
    </row>
    <row r="7320" spans="1:30">
      <c r="A7320">
        <v>7319</v>
      </c>
      <c r="B7320" t="s">
        <v>9423</v>
      </c>
      <c r="C7320" s="4">
        <v>43056</v>
      </c>
      <c r="D7320" s="4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 s="17">
        <v>-3.4649999999999999</v>
      </c>
      <c r="V7320">
        <f t="shared" si="798"/>
        <v>2017</v>
      </c>
      <c r="W7320" t="str">
        <f t="shared" si="799"/>
        <v>Nov</v>
      </c>
      <c r="X7320" s="9" t="str">
        <f>Sample___Superstore[[#This Row],[Order Year]]&amp;"-"&amp;Sample___Superstore[[#This Row],[Order Month]]</f>
        <v>2017-Nov</v>
      </c>
      <c r="Y7320" s="10">
        <f>Sample___Superstore6[[#This Row],[Profit]]/Sample___Superstore6[[#This Row],[Sales]]</f>
        <v>-0.83333333333333326</v>
      </c>
      <c r="Z7320" s="9">
        <f t="shared" si="800"/>
        <v>4</v>
      </c>
      <c r="AA7320" s="17">
        <f t="shared" si="801"/>
        <v>-0.495</v>
      </c>
      <c r="AB7320" s="17">
        <f t="shared" si="802"/>
        <v>0.59400000000000008</v>
      </c>
      <c r="AC7320" s="17">
        <f t="shared" si="803"/>
        <v>2.9106000000000001</v>
      </c>
      <c r="AD7320" s="17">
        <f t="shared" si="804"/>
        <v>1.2474000000000003</v>
      </c>
    </row>
    <row r="7321" spans="1:30">
      <c r="A7321">
        <v>7320</v>
      </c>
      <c r="B7321" t="s">
        <v>9425</v>
      </c>
      <c r="C7321" s="4">
        <v>43065</v>
      </c>
      <c r="D7321" s="4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 s="17">
        <v>264.5865</v>
      </c>
      <c r="V7321">
        <f t="shared" si="798"/>
        <v>2017</v>
      </c>
      <c r="W7321" t="str">
        <f t="shared" si="799"/>
        <v>Nov</v>
      </c>
      <c r="X7321" s="9" t="str">
        <f>Sample___Superstore[[#This Row],[Order Year]]&amp;"-"&amp;Sample___Superstore[[#This Row],[Order Month]]</f>
        <v>2017-Nov</v>
      </c>
      <c r="Y7321" s="10">
        <f>Sample___Superstore6[[#This Row],[Profit]]/Sample___Superstore6[[#This Row],[Sales]]</f>
        <v>0.26999999999999996</v>
      </c>
      <c r="Z7321" s="9">
        <f t="shared" si="800"/>
        <v>3</v>
      </c>
      <c r="AA7321" s="17">
        <f t="shared" si="801"/>
        <v>52.917299999999997</v>
      </c>
      <c r="AB7321" s="17">
        <f t="shared" si="802"/>
        <v>195.99</v>
      </c>
      <c r="AC7321" s="17">
        <f t="shared" si="803"/>
        <v>0</v>
      </c>
      <c r="AD7321" s="17">
        <f t="shared" si="804"/>
        <v>979.95</v>
      </c>
    </row>
    <row r="7322" spans="1:30">
      <c r="A7322">
        <v>7321</v>
      </c>
      <c r="B7322" t="s">
        <v>9425</v>
      </c>
      <c r="C7322" s="4">
        <v>43065</v>
      </c>
      <c r="D7322" s="4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 s="17">
        <v>37.884</v>
      </c>
      <c r="V7322">
        <f t="shared" si="798"/>
        <v>2017</v>
      </c>
      <c r="W7322" t="str">
        <f t="shared" si="799"/>
        <v>Nov</v>
      </c>
      <c r="X7322" s="9" t="str">
        <f>Sample___Superstore[[#This Row],[Order Year]]&amp;"-"&amp;Sample___Superstore[[#This Row],[Order Month]]</f>
        <v>2017-Nov</v>
      </c>
      <c r="Y7322" s="10">
        <f>Sample___Superstore6[[#This Row],[Profit]]/Sample___Superstore6[[#This Row],[Sales]]</f>
        <v>0.27999999999999997</v>
      </c>
      <c r="Z7322" s="9">
        <f t="shared" si="800"/>
        <v>3</v>
      </c>
      <c r="AA7322" s="17">
        <f t="shared" si="801"/>
        <v>7.5768000000000004</v>
      </c>
      <c r="AB7322" s="17">
        <f t="shared" si="802"/>
        <v>27.060000000000002</v>
      </c>
      <c r="AC7322" s="17">
        <f t="shared" si="803"/>
        <v>0</v>
      </c>
      <c r="AD7322" s="17">
        <f t="shared" si="804"/>
        <v>135.30000000000001</v>
      </c>
    </row>
    <row r="7323" spans="1:30">
      <c r="A7323">
        <v>7322</v>
      </c>
      <c r="B7323" t="s">
        <v>9426</v>
      </c>
      <c r="C7323" s="4">
        <v>42981</v>
      </c>
      <c r="D7323" s="4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 s="17">
        <v>3.339</v>
      </c>
      <c r="V7323">
        <f t="shared" si="798"/>
        <v>2017</v>
      </c>
      <c r="W7323" t="str">
        <f t="shared" si="799"/>
        <v>Sep</v>
      </c>
      <c r="X7323" s="9" t="str">
        <f>Sample___Superstore[[#This Row],[Order Year]]&amp;"-"&amp;Sample___Superstore[[#This Row],[Order Month]]</f>
        <v>2017-Sep</v>
      </c>
      <c r="Y7323" s="10">
        <f>Sample___Superstore6[[#This Row],[Profit]]/Sample___Superstore6[[#This Row],[Sales]]</f>
        <v>0.375</v>
      </c>
      <c r="Z7323" s="9">
        <f t="shared" si="800"/>
        <v>4</v>
      </c>
      <c r="AA7323" s="17">
        <f t="shared" si="801"/>
        <v>1.113</v>
      </c>
      <c r="AB7323" s="17">
        <f t="shared" si="802"/>
        <v>2.968</v>
      </c>
      <c r="AC7323" s="17">
        <f t="shared" si="803"/>
        <v>1.7808000000000002</v>
      </c>
      <c r="AD7323" s="17">
        <f t="shared" si="804"/>
        <v>7.1231999999999998</v>
      </c>
    </row>
    <row r="7324" spans="1:30">
      <c r="A7324">
        <v>7323</v>
      </c>
      <c r="B7324" t="s">
        <v>9426</v>
      </c>
      <c r="C7324" s="4">
        <v>42981</v>
      </c>
      <c r="D7324" s="4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 s="17">
        <v>21.42</v>
      </c>
      <c r="V7324">
        <f t="shared" si="798"/>
        <v>2017</v>
      </c>
      <c r="W7324" t="str">
        <f t="shared" si="799"/>
        <v>Sep</v>
      </c>
      <c r="X7324" s="9" t="str">
        <f>Sample___Superstore[[#This Row],[Order Year]]&amp;"-"&amp;Sample___Superstore[[#This Row],[Order Month]]</f>
        <v>2017-Sep</v>
      </c>
      <c r="Y7324" s="10">
        <f>Sample___Superstore6[[#This Row],[Profit]]/Sample___Superstore6[[#This Row],[Sales]]</f>
        <v>0.21250000000000002</v>
      </c>
      <c r="Z7324" s="9">
        <f t="shared" si="800"/>
        <v>4</v>
      </c>
      <c r="AA7324" s="17">
        <f t="shared" si="801"/>
        <v>10.71</v>
      </c>
      <c r="AB7324" s="17">
        <f t="shared" si="802"/>
        <v>50.4</v>
      </c>
      <c r="AC7324" s="17">
        <f t="shared" si="803"/>
        <v>20.16</v>
      </c>
      <c r="AD7324" s="17">
        <f t="shared" si="804"/>
        <v>80.64</v>
      </c>
    </row>
    <row r="7325" spans="1:30">
      <c r="A7325">
        <v>7324</v>
      </c>
      <c r="B7325" t="s">
        <v>9427</v>
      </c>
      <c r="C7325" s="4">
        <v>43074</v>
      </c>
      <c r="D7325" s="4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17">
        <v>10.909599999999999</v>
      </c>
      <c r="V7325">
        <f t="shared" si="798"/>
        <v>2017</v>
      </c>
      <c r="W7325" t="str">
        <f t="shared" si="799"/>
        <v>Dec</v>
      </c>
      <c r="X7325" s="9" t="str">
        <f>Sample___Superstore[[#This Row],[Order Year]]&amp;"-"&amp;Sample___Superstore[[#This Row],[Order Month]]</f>
        <v>2017-Dec</v>
      </c>
      <c r="Y7325" s="10">
        <f>Sample___Superstore6[[#This Row],[Profit]]/Sample___Superstore6[[#This Row],[Sales]]</f>
        <v>0.25999999999999995</v>
      </c>
      <c r="Z7325" s="9">
        <f t="shared" si="800"/>
        <v>3</v>
      </c>
      <c r="AA7325" s="17">
        <f t="shared" si="801"/>
        <v>5.4547999999999996</v>
      </c>
      <c r="AB7325" s="17">
        <f t="shared" si="802"/>
        <v>20.98</v>
      </c>
      <c r="AC7325" s="17">
        <f t="shared" si="803"/>
        <v>0</v>
      </c>
      <c r="AD7325" s="17">
        <f t="shared" si="804"/>
        <v>41.96</v>
      </c>
    </row>
    <row r="7326" spans="1:30">
      <c r="A7326">
        <v>7325</v>
      </c>
      <c r="B7326" t="s">
        <v>9427</v>
      </c>
      <c r="C7326" s="4">
        <v>43074</v>
      </c>
      <c r="D7326" s="4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 s="17">
        <v>4.5359999999999996</v>
      </c>
      <c r="V7326">
        <f t="shared" si="798"/>
        <v>2017</v>
      </c>
      <c r="W7326" t="str">
        <f t="shared" si="799"/>
        <v>Dec</v>
      </c>
      <c r="X7326" s="9" t="str">
        <f>Sample___Superstore[[#This Row],[Order Year]]&amp;"-"&amp;Sample___Superstore[[#This Row],[Order Month]]</f>
        <v>2017-Dec</v>
      </c>
      <c r="Y7326" s="10">
        <f>Sample___Superstore6[[#This Row],[Profit]]/Sample___Superstore6[[#This Row],[Sales]]</f>
        <v>0.48</v>
      </c>
      <c r="Z7326" s="9">
        <f t="shared" si="800"/>
        <v>3</v>
      </c>
      <c r="AA7326" s="17">
        <f t="shared" si="801"/>
        <v>1.5119999999999998</v>
      </c>
      <c r="AB7326" s="17">
        <f t="shared" si="802"/>
        <v>3.15</v>
      </c>
      <c r="AC7326" s="17">
        <f t="shared" si="803"/>
        <v>0</v>
      </c>
      <c r="AD7326" s="17">
        <f t="shared" si="804"/>
        <v>9.4499999999999993</v>
      </c>
    </row>
    <row r="7327" spans="1:30">
      <c r="A7327">
        <v>7326</v>
      </c>
      <c r="B7327" t="s">
        <v>9428</v>
      </c>
      <c r="C7327" s="4">
        <v>43049</v>
      </c>
      <c r="D7327" s="4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 s="17">
        <v>112.224</v>
      </c>
      <c r="V7327">
        <f t="shared" si="798"/>
        <v>2017</v>
      </c>
      <c r="W7327" t="str">
        <f t="shared" si="799"/>
        <v>Nov</v>
      </c>
      <c r="X7327" s="9" t="str">
        <f>Sample___Superstore[[#This Row],[Order Year]]&amp;"-"&amp;Sample___Superstore[[#This Row],[Order Month]]</f>
        <v>2017-Nov</v>
      </c>
      <c r="Y7327" s="10">
        <f>Sample___Superstore6[[#This Row],[Profit]]/Sample___Superstore6[[#This Row],[Sales]]</f>
        <v>0.28000000000000003</v>
      </c>
      <c r="Z7327" s="9">
        <f t="shared" si="800"/>
        <v>7</v>
      </c>
      <c r="AA7327" s="17">
        <f t="shared" si="801"/>
        <v>22.444800000000001</v>
      </c>
      <c r="AB7327" s="17">
        <f t="shared" si="802"/>
        <v>80.16</v>
      </c>
      <c r="AC7327" s="17">
        <f t="shared" si="803"/>
        <v>0</v>
      </c>
      <c r="AD7327" s="17">
        <f t="shared" si="804"/>
        <v>400.8</v>
      </c>
    </row>
    <row r="7328" spans="1:30">
      <c r="A7328">
        <v>7327</v>
      </c>
      <c r="B7328" t="s">
        <v>9428</v>
      </c>
      <c r="C7328" s="4">
        <v>43049</v>
      </c>
      <c r="D7328" s="4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 s="17">
        <v>10.077199999999999</v>
      </c>
      <c r="V7328">
        <f t="shared" si="798"/>
        <v>2017</v>
      </c>
      <c r="W7328" t="str">
        <f t="shared" si="799"/>
        <v>Nov</v>
      </c>
      <c r="X7328" s="9" t="str">
        <f>Sample___Superstore[[#This Row],[Order Year]]&amp;"-"&amp;Sample___Superstore[[#This Row],[Order Month]]</f>
        <v>2017-Nov</v>
      </c>
      <c r="Y7328" s="10">
        <f>Sample___Superstore6[[#This Row],[Profit]]/Sample___Superstore6[[#This Row],[Sales]]</f>
        <v>0.35</v>
      </c>
      <c r="Z7328" s="9">
        <f t="shared" si="800"/>
        <v>7</v>
      </c>
      <c r="AA7328" s="17">
        <f t="shared" si="801"/>
        <v>10.077199999999999</v>
      </c>
      <c r="AB7328" s="17">
        <f t="shared" si="802"/>
        <v>28.792000000000002</v>
      </c>
      <c r="AC7328" s="17">
        <f t="shared" si="803"/>
        <v>5.7584000000000009</v>
      </c>
      <c r="AD7328" s="17">
        <f t="shared" si="804"/>
        <v>23.0336</v>
      </c>
    </row>
    <row r="7329" spans="1:30">
      <c r="A7329">
        <v>7328</v>
      </c>
      <c r="B7329" t="s">
        <v>9429</v>
      </c>
      <c r="C7329" s="4">
        <v>41716</v>
      </c>
      <c r="D7329" s="4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 s="17">
        <v>14.43</v>
      </c>
      <c r="V7329">
        <f t="shared" si="798"/>
        <v>2014</v>
      </c>
      <c r="W7329" t="str">
        <f t="shared" si="799"/>
        <v>Mar</v>
      </c>
      <c r="X7329" s="9" t="str">
        <f>Sample___Superstore[[#This Row],[Order Year]]&amp;"-"&amp;Sample___Superstore[[#This Row],[Order Month]]</f>
        <v>2014-Mar</v>
      </c>
      <c r="Y7329" s="10">
        <f>Sample___Superstore6[[#This Row],[Profit]]/Sample___Superstore6[[#This Row],[Sales]]</f>
        <v>0.13</v>
      </c>
      <c r="Z7329" s="9">
        <f t="shared" si="800"/>
        <v>6</v>
      </c>
      <c r="AA7329" s="17">
        <f t="shared" si="801"/>
        <v>7.2149999999999999</v>
      </c>
      <c r="AB7329" s="17">
        <f t="shared" si="802"/>
        <v>55.5</v>
      </c>
      <c r="AC7329" s="17">
        <f t="shared" si="803"/>
        <v>0</v>
      </c>
      <c r="AD7329" s="17">
        <f t="shared" si="804"/>
        <v>111</v>
      </c>
    </row>
    <row r="7330" spans="1:30">
      <c r="A7330">
        <v>7329</v>
      </c>
      <c r="B7330" t="s">
        <v>9429</v>
      </c>
      <c r="C7330" s="4">
        <v>41716</v>
      </c>
      <c r="D7330" s="4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 s="17">
        <v>415.9896</v>
      </c>
      <c r="V7330">
        <f t="shared" si="798"/>
        <v>2014</v>
      </c>
      <c r="W7330" t="str">
        <f t="shared" si="799"/>
        <v>Mar</v>
      </c>
      <c r="X7330" s="9" t="str">
        <f>Sample___Superstore[[#This Row],[Order Year]]&amp;"-"&amp;Sample___Superstore[[#This Row],[Order Month]]</f>
        <v>2014-Mar</v>
      </c>
      <c r="Y7330" s="10">
        <f>Sample___Superstore6[[#This Row],[Profit]]/Sample___Superstore6[[#This Row],[Sales]]</f>
        <v>0.32499999999999996</v>
      </c>
      <c r="Z7330" s="9">
        <f t="shared" si="800"/>
        <v>6</v>
      </c>
      <c r="AA7330" s="17">
        <f t="shared" si="801"/>
        <v>103.9974</v>
      </c>
      <c r="AB7330" s="17">
        <f t="shared" si="802"/>
        <v>319.99200000000002</v>
      </c>
      <c r="AC7330" s="17">
        <f t="shared" si="803"/>
        <v>255.99360000000001</v>
      </c>
      <c r="AD7330" s="17">
        <f t="shared" si="804"/>
        <v>1023.9744000000001</v>
      </c>
    </row>
    <row r="7331" spans="1:30">
      <c r="A7331">
        <v>7330</v>
      </c>
      <c r="B7331" t="s">
        <v>9429</v>
      </c>
      <c r="C7331" s="4">
        <v>41716</v>
      </c>
      <c r="D7331" s="4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 s="17">
        <v>334.11419999999998</v>
      </c>
      <c r="V7331">
        <f t="shared" si="798"/>
        <v>2014</v>
      </c>
      <c r="W7331" t="str">
        <f t="shared" si="799"/>
        <v>Mar</v>
      </c>
      <c r="X7331" s="9" t="str">
        <f>Sample___Superstore[[#This Row],[Order Year]]&amp;"-"&amp;Sample___Superstore[[#This Row],[Order Month]]</f>
        <v>2014-Mar</v>
      </c>
      <c r="Y7331" s="10">
        <f>Sample___Superstore6[[#This Row],[Profit]]/Sample___Superstore6[[#This Row],[Sales]]</f>
        <v>0.18</v>
      </c>
      <c r="Z7331" s="9">
        <f t="shared" si="800"/>
        <v>6</v>
      </c>
      <c r="AA7331" s="17">
        <f t="shared" si="801"/>
        <v>47.730599999999995</v>
      </c>
      <c r="AB7331" s="17">
        <f t="shared" si="802"/>
        <v>265.17</v>
      </c>
      <c r="AC7331" s="17">
        <f t="shared" si="803"/>
        <v>0</v>
      </c>
      <c r="AD7331" s="17">
        <f t="shared" si="804"/>
        <v>1856.19</v>
      </c>
    </row>
    <row r="7332" spans="1:30">
      <c r="A7332">
        <v>7331</v>
      </c>
      <c r="B7332" t="s">
        <v>9431</v>
      </c>
      <c r="C7332" s="4">
        <v>42686</v>
      </c>
      <c r="D7332" s="4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 s="17">
        <v>-8.532</v>
      </c>
      <c r="V7332">
        <f t="shared" si="798"/>
        <v>2016</v>
      </c>
      <c r="W7332" t="str">
        <f t="shared" si="799"/>
        <v>Nov</v>
      </c>
      <c r="X7332" s="9" t="str">
        <f>Sample___Superstore[[#This Row],[Order Year]]&amp;"-"&amp;Sample___Superstore[[#This Row],[Order Month]]</f>
        <v>2016-Nov</v>
      </c>
      <c r="Y7332" s="10">
        <f>Sample___Superstore6[[#This Row],[Profit]]/Sample___Superstore6[[#This Row],[Sales]]</f>
        <v>-0.375</v>
      </c>
      <c r="Z7332" s="9">
        <f t="shared" si="800"/>
        <v>1</v>
      </c>
      <c r="AA7332" s="17">
        <f t="shared" si="801"/>
        <v>-1.4219999999999999</v>
      </c>
      <c r="AB7332" s="17">
        <f t="shared" si="802"/>
        <v>3.7919999999999998</v>
      </c>
      <c r="AC7332" s="17">
        <f t="shared" si="803"/>
        <v>13.651199999999999</v>
      </c>
      <c r="AD7332" s="17">
        <f t="shared" si="804"/>
        <v>9.1007999999999996</v>
      </c>
    </row>
    <row r="7333" spans="1:30">
      <c r="A7333">
        <v>7332</v>
      </c>
      <c r="B7333" t="s">
        <v>9432</v>
      </c>
      <c r="C7333" s="4">
        <v>43034</v>
      </c>
      <c r="D7333" s="4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 s="17">
        <v>-13.334099999999999</v>
      </c>
      <c r="V7333">
        <f t="shared" si="798"/>
        <v>2017</v>
      </c>
      <c r="W7333" t="str">
        <f t="shared" si="799"/>
        <v>Oct</v>
      </c>
      <c r="X7333" s="9" t="str">
        <f>Sample___Superstore[[#This Row],[Order Year]]&amp;"-"&amp;Sample___Superstore[[#This Row],[Order Month]]</f>
        <v>2017-Oct</v>
      </c>
      <c r="Y7333" s="10">
        <f>Sample___Superstore6[[#This Row],[Profit]]/Sample___Superstore6[[#This Row],[Sales]]</f>
        <v>-0.21666666666666665</v>
      </c>
      <c r="Z7333" s="9">
        <f t="shared" si="800"/>
        <v>4</v>
      </c>
      <c r="AA7333" s="17">
        <f t="shared" si="801"/>
        <v>-13.334099999999999</v>
      </c>
      <c r="AB7333" s="17">
        <f t="shared" si="802"/>
        <v>61.542000000000002</v>
      </c>
      <c r="AC7333" s="17">
        <f t="shared" si="803"/>
        <v>24.616800000000001</v>
      </c>
      <c r="AD7333" s="17">
        <f t="shared" si="804"/>
        <v>36.925200000000004</v>
      </c>
    </row>
    <row r="7334" spans="1:30">
      <c r="A7334">
        <v>7333</v>
      </c>
      <c r="B7334" t="s">
        <v>9432</v>
      </c>
      <c r="C7334" s="4">
        <v>43034</v>
      </c>
      <c r="D7334" s="4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 s="17">
        <v>-65.150400000000005</v>
      </c>
      <c r="V7334">
        <f t="shared" si="798"/>
        <v>2017</v>
      </c>
      <c r="W7334" t="str">
        <f t="shared" si="799"/>
        <v>Oct</v>
      </c>
      <c r="X7334" s="9" t="str">
        <f>Sample___Superstore[[#This Row],[Order Year]]&amp;"-"&amp;Sample___Superstore[[#This Row],[Order Month]]</f>
        <v>2017-Oct</v>
      </c>
      <c r="Y7334" s="10">
        <f>Sample___Superstore6[[#This Row],[Profit]]/Sample___Superstore6[[#This Row],[Sales]]</f>
        <v>-0.8</v>
      </c>
      <c r="Z7334" s="9">
        <f t="shared" si="800"/>
        <v>4</v>
      </c>
      <c r="AA7334" s="17">
        <f t="shared" si="801"/>
        <v>-9.3071999999999999</v>
      </c>
      <c r="AB7334" s="17">
        <f t="shared" si="802"/>
        <v>11.634</v>
      </c>
      <c r="AC7334" s="17">
        <f t="shared" si="803"/>
        <v>57.006599999999999</v>
      </c>
      <c r="AD7334" s="17">
        <f t="shared" si="804"/>
        <v>24.431400000000004</v>
      </c>
    </row>
    <row r="7335" spans="1:30">
      <c r="A7335">
        <v>7334</v>
      </c>
      <c r="B7335" t="s">
        <v>9433</v>
      </c>
      <c r="C7335" s="4">
        <v>42105</v>
      </c>
      <c r="D7335" s="4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 s="17">
        <v>10.103999999999999</v>
      </c>
      <c r="V7335">
        <f t="shared" si="798"/>
        <v>2015</v>
      </c>
      <c r="W7335" t="str">
        <f t="shared" si="799"/>
        <v>Apr</v>
      </c>
      <c r="X7335" s="9" t="str">
        <f>Sample___Superstore[[#This Row],[Order Year]]&amp;"-"&amp;Sample___Superstore[[#This Row],[Order Month]]</f>
        <v>2015-Apr</v>
      </c>
      <c r="Y7335" s="10">
        <f>Sample___Superstore6[[#This Row],[Profit]]/Sample___Superstore6[[#This Row],[Sales]]</f>
        <v>0.15</v>
      </c>
      <c r="Z7335" s="9">
        <f t="shared" si="800"/>
        <v>6</v>
      </c>
      <c r="AA7335" s="17">
        <f t="shared" si="801"/>
        <v>5.0519999999999996</v>
      </c>
      <c r="AB7335" s="17">
        <f t="shared" si="802"/>
        <v>33.68</v>
      </c>
      <c r="AC7335" s="17">
        <f t="shared" si="803"/>
        <v>13.472000000000001</v>
      </c>
      <c r="AD7335" s="17">
        <f t="shared" si="804"/>
        <v>53.887999999999998</v>
      </c>
    </row>
    <row r="7336" spans="1:30">
      <c r="A7336">
        <v>7335</v>
      </c>
      <c r="B7336" t="s">
        <v>9433</v>
      </c>
      <c r="C7336" s="4">
        <v>42105</v>
      </c>
      <c r="D7336" s="4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 s="17">
        <v>14.313599999999999</v>
      </c>
      <c r="V7336">
        <f t="shared" si="798"/>
        <v>2015</v>
      </c>
      <c r="W7336" t="str">
        <f t="shared" si="799"/>
        <v>Apr</v>
      </c>
      <c r="X7336" s="9" t="str">
        <f>Sample___Superstore[[#This Row],[Order Year]]&amp;"-"&amp;Sample___Superstore[[#This Row],[Order Month]]</f>
        <v>2015-Apr</v>
      </c>
      <c r="Y7336" s="10">
        <f>Sample___Superstore6[[#This Row],[Profit]]/Sample___Superstore6[[#This Row],[Sales]]</f>
        <v>0.26250000000000001</v>
      </c>
      <c r="Z7336" s="9">
        <f t="shared" si="800"/>
        <v>6</v>
      </c>
      <c r="AA7336" s="17">
        <f t="shared" si="801"/>
        <v>4.7711999999999994</v>
      </c>
      <c r="AB7336" s="17">
        <f t="shared" si="802"/>
        <v>18.175999999999998</v>
      </c>
      <c r="AC7336" s="17">
        <f t="shared" si="803"/>
        <v>10.9056</v>
      </c>
      <c r="AD7336" s="17">
        <f t="shared" si="804"/>
        <v>43.622399999999999</v>
      </c>
    </row>
    <row r="7337" spans="1:30">
      <c r="A7337">
        <v>7336</v>
      </c>
      <c r="B7337" t="s">
        <v>9434</v>
      </c>
      <c r="C7337" s="4">
        <v>42363</v>
      </c>
      <c r="D7337" s="4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 s="17">
        <v>371.31599999999997</v>
      </c>
      <c r="V7337">
        <f t="shared" si="798"/>
        <v>2015</v>
      </c>
      <c r="W7337" t="str">
        <f t="shared" si="799"/>
        <v>Dec</v>
      </c>
      <c r="X7337" s="9" t="str">
        <f>Sample___Superstore[[#This Row],[Order Year]]&amp;"-"&amp;Sample___Superstore[[#This Row],[Order Month]]</f>
        <v>2015-Dec</v>
      </c>
      <c r="Y7337" s="10">
        <f>Sample___Superstore6[[#This Row],[Profit]]/Sample___Superstore6[[#This Row],[Sales]]</f>
        <v>0.44</v>
      </c>
      <c r="Z7337" s="9">
        <f t="shared" si="800"/>
        <v>5</v>
      </c>
      <c r="AA7337" s="17">
        <f t="shared" si="801"/>
        <v>185.65799999999999</v>
      </c>
      <c r="AB7337" s="17">
        <f t="shared" si="802"/>
        <v>421.95</v>
      </c>
      <c r="AC7337" s="17">
        <f t="shared" si="803"/>
        <v>0</v>
      </c>
      <c r="AD7337" s="17">
        <f t="shared" si="804"/>
        <v>843.9</v>
      </c>
    </row>
    <row r="7338" spans="1:30">
      <c r="A7338">
        <v>7337</v>
      </c>
      <c r="B7338" t="s">
        <v>9434</v>
      </c>
      <c r="C7338" s="4">
        <v>42363</v>
      </c>
      <c r="D7338" s="4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 s="17">
        <v>56.195999999999998</v>
      </c>
      <c r="V7338">
        <f t="shared" si="798"/>
        <v>2015</v>
      </c>
      <c r="W7338" t="str">
        <f t="shared" si="799"/>
        <v>Dec</v>
      </c>
      <c r="X7338" s="9" t="str">
        <f>Sample___Superstore[[#This Row],[Order Year]]&amp;"-"&amp;Sample___Superstore[[#This Row],[Order Month]]</f>
        <v>2015-Dec</v>
      </c>
      <c r="Y7338" s="10">
        <f>Sample___Superstore6[[#This Row],[Profit]]/Sample___Superstore6[[#This Row],[Sales]]</f>
        <v>0.125</v>
      </c>
      <c r="Z7338" s="9">
        <f t="shared" si="800"/>
        <v>5</v>
      </c>
      <c r="AA7338" s="17">
        <f t="shared" si="801"/>
        <v>28.097999999999999</v>
      </c>
      <c r="AB7338" s="17">
        <f t="shared" si="802"/>
        <v>224.78399999999999</v>
      </c>
      <c r="AC7338" s="17">
        <f t="shared" si="803"/>
        <v>89.913600000000002</v>
      </c>
      <c r="AD7338" s="17">
        <f t="shared" si="804"/>
        <v>359.65440000000001</v>
      </c>
    </row>
    <row r="7339" spans="1:30">
      <c r="A7339">
        <v>7338</v>
      </c>
      <c r="B7339" t="s">
        <v>9435</v>
      </c>
      <c r="C7339" s="4">
        <v>42999</v>
      </c>
      <c r="D7339" s="4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 s="17">
        <v>3.8774999999999999</v>
      </c>
      <c r="V7339">
        <f t="shared" si="798"/>
        <v>2017</v>
      </c>
      <c r="W7339" t="str">
        <f t="shared" si="799"/>
        <v>Sep</v>
      </c>
      <c r="X7339" s="9" t="str">
        <f>Sample___Superstore[[#This Row],[Order Year]]&amp;"-"&amp;Sample___Superstore[[#This Row],[Order Month]]</f>
        <v>2017-Sep</v>
      </c>
      <c r="Y7339" s="10">
        <f>Sample___Superstore6[[#This Row],[Profit]]/Sample___Superstore6[[#This Row],[Sales]]</f>
        <v>0.25</v>
      </c>
      <c r="Z7339" s="9">
        <f t="shared" si="800"/>
        <v>2</v>
      </c>
      <c r="AA7339" s="17">
        <f t="shared" si="801"/>
        <v>3.8774999999999999</v>
      </c>
      <c r="AB7339" s="17">
        <f t="shared" si="802"/>
        <v>15.51</v>
      </c>
      <c r="AC7339" s="17">
        <f t="shared" si="803"/>
        <v>0</v>
      </c>
      <c r="AD7339" s="17">
        <f t="shared" si="804"/>
        <v>15.51</v>
      </c>
    </row>
    <row r="7340" spans="1:30">
      <c r="A7340">
        <v>7339</v>
      </c>
      <c r="B7340" t="s">
        <v>9436</v>
      </c>
      <c r="C7340" s="4">
        <v>41993</v>
      </c>
      <c r="D7340" s="4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 s="17">
        <v>36.3018</v>
      </c>
      <c r="V7340">
        <f t="shared" si="798"/>
        <v>2014</v>
      </c>
      <c r="W7340" t="str">
        <f t="shared" si="799"/>
        <v>Dec</v>
      </c>
      <c r="X7340" s="9" t="str">
        <f>Sample___Superstore[[#This Row],[Order Year]]&amp;"-"&amp;Sample___Superstore[[#This Row],[Order Month]]</f>
        <v>2014-Dec</v>
      </c>
      <c r="Y7340" s="10">
        <f>Sample___Superstore6[[#This Row],[Profit]]/Sample___Superstore6[[#This Row],[Sales]]</f>
        <v>0.18888888888888888</v>
      </c>
      <c r="Z7340" s="9">
        <f t="shared" si="800"/>
        <v>3</v>
      </c>
      <c r="AA7340" s="17">
        <f t="shared" si="801"/>
        <v>12.1006</v>
      </c>
      <c r="AB7340" s="17">
        <f t="shared" si="802"/>
        <v>64.061999999999998</v>
      </c>
      <c r="AC7340" s="17">
        <f t="shared" si="803"/>
        <v>19.218600000000002</v>
      </c>
      <c r="AD7340" s="17">
        <f t="shared" si="804"/>
        <v>172.9674</v>
      </c>
    </row>
    <row r="7341" spans="1:30">
      <c r="A7341">
        <v>7340</v>
      </c>
      <c r="B7341" t="s">
        <v>9437</v>
      </c>
      <c r="C7341" s="4">
        <v>42203</v>
      </c>
      <c r="D7341" s="4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 s="17">
        <v>1.6128</v>
      </c>
      <c r="V7341">
        <f t="shared" si="798"/>
        <v>2015</v>
      </c>
      <c r="W7341" t="str">
        <f t="shared" si="799"/>
        <v>Jul</v>
      </c>
      <c r="X7341" s="9" t="str">
        <f>Sample___Superstore[[#This Row],[Order Year]]&amp;"-"&amp;Sample___Superstore[[#This Row],[Order Month]]</f>
        <v>2015-Jul</v>
      </c>
      <c r="Y7341" s="10">
        <f>Sample___Superstore6[[#This Row],[Profit]]/Sample___Superstore6[[#This Row],[Sales]]</f>
        <v>0.28000000000000003</v>
      </c>
      <c r="Z7341" s="9">
        <f t="shared" si="800"/>
        <v>3</v>
      </c>
      <c r="AA7341" s="17">
        <f t="shared" si="801"/>
        <v>0.80640000000000001</v>
      </c>
      <c r="AB7341" s="17">
        <f t="shared" si="802"/>
        <v>2.88</v>
      </c>
      <c r="AC7341" s="17">
        <f t="shared" si="803"/>
        <v>0</v>
      </c>
      <c r="AD7341" s="17">
        <f t="shared" si="804"/>
        <v>5.76</v>
      </c>
    </row>
    <row r="7342" spans="1:30">
      <c r="A7342">
        <v>7341</v>
      </c>
      <c r="B7342" t="s">
        <v>9438</v>
      </c>
      <c r="C7342" s="4">
        <v>41846</v>
      </c>
      <c r="D7342" s="4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 s="17">
        <v>18.3276</v>
      </c>
      <c r="V7342">
        <f t="shared" si="798"/>
        <v>2014</v>
      </c>
      <c r="W7342" t="str">
        <f t="shared" si="799"/>
        <v>Jul</v>
      </c>
      <c r="X7342" s="9" t="str">
        <f>Sample___Superstore[[#This Row],[Order Year]]&amp;"-"&amp;Sample___Superstore[[#This Row],[Order Month]]</f>
        <v>2014-Jul</v>
      </c>
      <c r="Y7342" s="10">
        <f>Sample___Superstore6[[#This Row],[Profit]]/Sample___Superstore6[[#This Row],[Sales]]</f>
        <v>0.27</v>
      </c>
      <c r="Z7342" s="9">
        <f t="shared" si="800"/>
        <v>6</v>
      </c>
      <c r="AA7342" s="17">
        <f t="shared" si="801"/>
        <v>9.1638000000000002</v>
      </c>
      <c r="AB7342" s="17">
        <f t="shared" si="802"/>
        <v>33.94</v>
      </c>
      <c r="AC7342" s="17">
        <f t="shared" si="803"/>
        <v>0</v>
      </c>
      <c r="AD7342" s="17">
        <f t="shared" si="804"/>
        <v>67.88</v>
      </c>
    </row>
    <row r="7343" spans="1:30">
      <c r="A7343">
        <v>7342</v>
      </c>
      <c r="B7343" t="s">
        <v>9438</v>
      </c>
      <c r="C7343" s="4">
        <v>41846</v>
      </c>
      <c r="D7343" s="4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 s="17">
        <v>76.558300000000003</v>
      </c>
      <c r="V7343">
        <f t="shared" si="798"/>
        <v>2014</v>
      </c>
      <c r="W7343" t="str">
        <f t="shared" si="799"/>
        <v>Jul</v>
      </c>
      <c r="X7343" s="9" t="str">
        <f>Sample___Superstore[[#This Row],[Order Year]]&amp;"-"&amp;Sample___Superstore[[#This Row],[Order Month]]</f>
        <v>2014-Jul</v>
      </c>
      <c r="Y7343" s="10">
        <f>Sample___Superstore6[[#This Row],[Profit]]/Sample___Superstore6[[#This Row],[Sales]]</f>
        <v>0.47000000000000003</v>
      </c>
      <c r="Z7343" s="9">
        <f t="shared" si="800"/>
        <v>6</v>
      </c>
      <c r="AA7343" s="17">
        <f t="shared" si="801"/>
        <v>5.8891</v>
      </c>
      <c r="AB7343" s="17">
        <f t="shared" si="802"/>
        <v>12.53</v>
      </c>
      <c r="AC7343" s="17">
        <f t="shared" si="803"/>
        <v>0</v>
      </c>
      <c r="AD7343" s="17">
        <f t="shared" si="804"/>
        <v>162.88999999999999</v>
      </c>
    </row>
    <row r="7344" spans="1:30">
      <c r="A7344">
        <v>7343</v>
      </c>
      <c r="B7344" t="s">
        <v>9438</v>
      </c>
      <c r="C7344" s="4">
        <v>41846</v>
      </c>
      <c r="D7344" s="4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 s="17">
        <v>9.2555999999999994</v>
      </c>
      <c r="V7344">
        <f t="shared" si="798"/>
        <v>2014</v>
      </c>
      <c r="W7344" t="str">
        <f t="shared" si="799"/>
        <v>Jul</v>
      </c>
      <c r="X7344" s="9" t="str">
        <f>Sample___Superstore[[#This Row],[Order Year]]&amp;"-"&amp;Sample___Superstore[[#This Row],[Order Month]]</f>
        <v>2014-Jul</v>
      </c>
      <c r="Y7344" s="10">
        <f>Sample___Superstore6[[#This Row],[Profit]]/Sample___Superstore6[[#This Row],[Sales]]</f>
        <v>0.36</v>
      </c>
      <c r="Z7344" s="9">
        <f t="shared" si="800"/>
        <v>6</v>
      </c>
      <c r="AA7344" s="17">
        <f t="shared" si="801"/>
        <v>3.0851999999999999</v>
      </c>
      <c r="AB7344" s="17">
        <f t="shared" si="802"/>
        <v>8.57</v>
      </c>
      <c r="AC7344" s="17">
        <f t="shared" si="803"/>
        <v>0</v>
      </c>
      <c r="AD7344" s="17">
        <f t="shared" si="804"/>
        <v>25.71</v>
      </c>
    </row>
    <row r="7345" spans="1:30">
      <c r="A7345">
        <v>7344</v>
      </c>
      <c r="B7345" t="s">
        <v>9439</v>
      </c>
      <c r="C7345" s="4">
        <v>41999</v>
      </c>
      <c r="D7345" s="4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 s="17">
        <v>19.187999999999999</v>
      </c>
      <c r="V7345">
        <f t="shared" si="798"/>
        <v>2014</v>
      </c>
      <c r="W7345" t="str">
        <f t="shared" si="799"/>
        <v>Dec</v>
      </c>
      <c r="X7345" s="9" t="str">
        <f>Sample___Superstore[[#This Row],[Order Year]]&amp;"-"&amp;Sample___Superstore[[#This Row],[Order Month]]</f>
        <v>2014-Dec</v>
      </c>
      <c r="Y7345" s="10">
        <f>Sample___Superstore6[[#This Row],[Profit]]/Sample___Superstore6[[#This Row],[Sales]]</f>
        <v>9.9999999999999992E-2</v>
      </c>
      <c r="Z7345" s="9">
        <f t="shared" si="800"/>
        <v>6</v>
      </c>
      <c r="AA7345" s="17">
        <f t="shared" si="801"/>
        <v>3.198</v>
      </c>
      <c r="AB7345" s="17">
        <f t="shared" si="802"/>
        <v>31.98</v>
      </c>
      <c r="AC7345" s="17">
        <f t="shared" si="803"/>
        <v>0</v>
      </c>
      <c r="AD7345" s="17">
        <f t="shared" si="804"/>
        <v>191.88</v>
      </c>
    </row>
    <row r="7346" spans="1:30">
      <c r="A7346">
        <v>7345</v>
      </c>
      <c r="B7346" t="s">
        <v>9440</v>
      </c>
      <c r="C7346" s="4">
        <v>43080</v>
      </c>
      <c r="D7346" s="4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 s="17">
        <v>-420</v>
      </c>
      <c r="V7346">
        <f t="shared" si="798"/>
        <v>2017</v>
      </c>
      <c r="W7346" t="str">
        <f t="shared" si="799"/>
        <v>Dec</v>
      </c>
      <c r="X7346" s="9" t="str">
        <f>Sample___Superstore[[#This Row],[Order Year]]&amp;"-"&amp;Sample___Superstore[[#This Row],[Order Month]]</f>
        <v>2017-Dec</v>
      </c>
      <c r="Y7346" s="10">
        <f>Sample___Superstore6[[#This Row],[Profit]]/Sample___Superstore6[[#This Row],[Sales]]</f>
        <v>-0.58181818181818179</v>
      </c>
      <c r="Z7346" s="9">
        <f t="shared" si="800"/>
        <v>6</v>
      </c>
      <c r="AA7346" s="17">
        <f t="shared" si="801"/>
        <v>-70</v>
      </c>
      <c r="AB7346" s="17">
        <f t="shared" si="802"/>
        <v>120.3125</v>
      </c>
      <c r="AC7346" s="17">
        <f t="shared" si="803"/>
        <v>324.84375</v>
      </c>
      <c r="AD7346" s="17">
        <f t="shared" si="804"/>
        <v>397.03125</v>
      </c>
    </row>
    <row r="7347" spans="1:30">
      <c r="A7347">
        <v>7346</v>
      </c>
      <c r="B7347" t="s">
        <v>9440</v>
      </c>
      <c r="C7347" s="4">
        <v>43080</v>
      </c>
      <c r="D7347" s="4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 s="17">
        <v>-16.552800000000001</v>
      </c>
      <c r="V7347">
        <f t="shared" si="798"/>
        <v>2017</v>
      </c>
      <c r="W7347" t="str">
        <f t="shared" si="799"/>
        <v>Dec</v>
      </c>
      <c r="X7347" s="9" t="str">
        <f>Sample___Superstore[[#This Row],[Order Year]]&amp;"-"&amp;Sample___Superstore[[#This Row],[Order Month]]</f>
        <v>2017-Dec</v>
      </c>
      <c r="Y7347" s="10">
        <f>Sample___Superstore6[[#This Row],[Profit]]/Sample___Superstore6[[#This Row],[Sales]]</f>
        <v>-0.22500000000000003</v>
      </c>
      <c r="Z7347" s="9">
        <f t="shared" si="800"/>
        <v>6</v>
      </c>
      <c r="AA7347" s="17">
        <f t="shared" si="801"/>
        <v>-4.1382000000000003</v>
      </c>
      <c r="AB7347" s="17">
        <f t="shared" si="802"/>
        <v>18.391999999999999</v>
      </c>
      <c r="AC7347" s="17">
        <f t="shared" si="803"/>
        <v>14.7136</v>
      </c>
      <c r="AD7347" s="17">
        <f t="shared" si="804"/>
        <v>58.854399999999998</v>
      </c>
    </row>
    <row r="7348" spans="1:30">
      <c r="A7348">
        <v>7347</v>
      </c>
      <c r="B7348" t="s">
        <v>9440</v>
      </c>
      <c r="C7348" s="4">
        <v>43080</v>
      </c>
      <c r="D7348" s="4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 s="17">
        <v>1.3584000000000001</v>
      </c>
      <c r="V7348">
        <f t="shared" si="798"/>
        <v>2017</v>
      </c>
      <c r="W7348" t="str">
        <f t="shared" si="799"/>
        <v>Dec</v>
      </c>
      <c r="X7348" s="9" t="str">
        <f>Sample___Superstore[[#This Row],[Order Year]]&amp;"-"&amp;Sample___Superstore[[#This Row],[Order Month]]</f>
        <v>2017-Dec</v>
      </c>
      <c r="Y7348" s="10">
        <f>Sample___Superstore6[[#This Row],[Profit]]/Sample___Superstore6[[#This Row],[Sales]]</f>
        <v>0.1</v>
      </c>
      <c r="Z7348" s="9">
        <f t="shared" si="800"/>
        <v>6</v>
      </c>
      <c r="AA7348" s="17">
        <f t="shared" si="801"/>
        <v>1.3584000000000001</v>
      </c>
      <c r="AB7348" s="17">
        <f t="shared" si="802"/>
        <v>13.584</v>
      </c>
      <c r="AC7348" s="17">
        <f t="shared" si="803"/>
        <v>2.7168000000000001</v>
      </c>
      <c r="AD7348" s="17">
        <f t="shared" si="804"/>
        <v>10.8672</v>
      </c>
    </row>
    <row r="7349" spans="1:30">
      <c r="A7349">
        <v>7348</v>
      </c>
      <c r="B7349" t="s">
        <v>9440</v>
      </c>
      <c r="C7349" s="4">
        <v>43080</v>
      </c>
      <c r="D7349" s="4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 s="17">
        <v>-12.147</v>
      </c>
      <c r="V7349">
        <f t="shared" si="798"/>
        <v>2017</v>
      </c>
      <c r="W7349" t="str">
        <f t="shared" si="799"/>
        <v>Dec</v>
      </c>
      <c r="X7349" s="9" t="str">
        <f>Sample___Superstore[[#This Row],[Order Year]]&amp;"-"&amp;Sample___Superstore[[#This Row],[Order Month]]</f>
        <v>2017-Dec</v>
      </c>
      <c r="Y7349" s="10">
        <f>Sample___Superstore6[[#This Row],[Profit]]/Sample___Superstore6[[#This Row],[Sales]]</f>
        <v>-0.1875</v>
      </c>
      <c r="Z7349" s="9">
        <f t="shared" si="800"/>
        <v>6</v>
      </c>
      <c r="AA7349" s="17">
        <f t="shared" si="801"/>
        <v>-12.147</v>
      </c>
      <c r="AB7349" s="17">
        <f t="shared" si="802"/>
        <v>64.784000000000006</v>
      </c>
      <c r="AC7349" s="17">
        <f t="shared" si="803"/>
        <v>12.956800000000001</v>
      </c>
      <c r="AD7349" s="17">
        <f t="shared" si="804"/>
        <v>51.827200000000005</v>
      </c>
    </row>
    <row r="7350" spans="1:30">
      <c r="A7350">
        <v>7349</v>
      </c>
      <c r="B7350" t="s">
        <v>9441</v>
      </c>
      <c r="C7350" s="4">
        <v>41701</v>
      </c>
      <c r="D7350" s="4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 s="17">
        <v>-459.60719999999998</v>
      </c>
      <c r="V7350">
        <f t="shared" si="798"/>
        <v>2014</v>
      </c>
      <c r="W7350" t="str">
        <f t="shared" si="799"/>
        <v>Mar</v>
      </c>
      <c r="X7350" s="9" t="str">
        <f>Sample___Superstore[[#This Row],[Order Year]]&amp;"-"&amp;Sample___Superstore[[#This Row],[Order Month]]</f>
        <v>2014-Mar</v>
      </c>
      <c r="Y7350" s="10">
        <f>Sample___Superstore6[[#This Row],[Profit]]/Sample___Superstore6[[#This Row],[Sales]]</f>
        <v>-2.6</v>
      </c>
      <c r="Z7350" s="9">
        <f t="shared" si="800"/>
        <v>4</v>
      </c>
      <c r="AA7350" s="17">
        <f t="shared" si="801"/>
        <v>-153.20239999999998</v>
      </c>
      <c r="AB7350" s="17">
        <f t="shared" si="802"/>
        <v>58.923999999999999</v>
      </c>
      <c r="AC7350" s="17">
        <f t="shared" si="803"/>
        <v>141.41759999999999</v>
      </c>
      <c r="AD7350" s="17">
        <f t="shared" si="804"/>
        <v>35.354399999999998</v>
      </c>
    </row>
    <row r="7351" spans="1:30">
      <c r="A7351">
        <v>7350</v>
      </c>
      <c r="B7351" t="s">
        <v>9442</v>
      </c>
      <c r="C7351" s="4">
        <v>43029</v>
      </c>
      <c r="D7351" s="4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 s="17">
        <v>19.41</v>
      </c>
      <c r="V7351">
        <f t="shared" si="798"/>
        <v>2017</v>
      </c>
      <c r="W7351" t="str">
        <f t="shared" si="799"/>
        <v>Oct</v>
      </c>
      <c r="X7351" s="9" t="str">
        <f>Sample___Superstore[[#This Row],[Order Year]]&amp;"-"&amp;Sample___Superstore[[#This Row],[Order Month]]</f>
        <v>2017-Oct</v>
      </c>
      <c r="Y7351" s="10">
        <f>Sample___Superstore6[[#This Row],[Profit]]/Sample___Superstore6[[#This Row],[Sales]]</f>
        <v>0.5</v>
      </c>
      <c r="Z7351" s="9">
        <f t="shared" si="800"/>
        <v>6</v>
      </c>
      <c r="AA7351" s="17">
        <f t="shared" si="801"/>
        <v>3.2349999999999999</v>
      </c>
      <c r="AB7351" s="17">
        <f t="shared" si="802"/>
        <v>6.47</v>
      </c>
      <c r="AC7351" s="17">
        <f t="shared" si="803"/>
        <v>0</v>
      </c>
      <c r="AD7351" s="17">
        <f t="shared" si="804"/>
        <v>38.82</v>
      </c>
    </row>
    <row r="7352" spans="1:30">
      <c r="A7352">
        <v>7351</v>
      </c>
      <c r="B7352" t="s">
        <v>9442</v>
      </c>
      <c r="C7352" s="4">
        <v>43029</v>
      </c>
      <c r="D7352" s="4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 s="17">
        <v>10.512</v>
      </c>
      <c r="V7352">
        <f t="shared" si="798"/>
        <v>2017</v>
      </c>
      <c r="W7352" t="str">
        <f t="shared" si="799"/>
        <v>Oct</v>
      </c>
      <c r="X7352" s="9" t="str">
        <f>Sample___Superstore[[#This Row],[Order Year]]&amp;"-"&amp;Sample___Superstore[[#This Row],[Order Month]]</f>
        <v>2017-Oct</v>
      </c>
      <c r="Y7352" s="10">
        <f>Sample___Superstore6[[#This Row],[Profit]]/Sample___Superstore6[[#This Row],[Sales]]</f>
        <v>0.48000000000000004</v>
      </c>
      <c r="Z7352" s="9">
        <f t="shared" si="800"/>
        <v>6</v>
      </c>
      <c r="AA7352" s="17">
        <f t="shared" si="801"/>
        <v>2.1024000000000003</v>
      </c>
      <c r="AB7352" s="17">
        <f t="shared" si="802"/>
        <v>4.38</v>
      </c>
      <c r="AC7352" s="17">
        <f t="shared" si="803"/>
        <v>0</v>
      </c>
      <c r="AD7352" s="17">
        <f t="shared" si="804"/>
        <v>21.9</v>
      </c>
    </row>
    <row r="7353" spans="1:30">
      <c r="A7353">
        <v>7352</v>
      </c>
      <c r="B7353" t="s">
        <v>9443</v>
      </c>
      <c r="C7353" s="4">
        <v>43049</v>
      </c>
      <c r="D7353" s="4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 s="17">
        <v>43.598100000000002</v>
      </c>
      <c r="V7353">
        <f t="shared" si="798"/>
        <v>2017</v>
      </c>
      <c r="W7353" t="str">
        <f t="shared" si="799"/>
        <v>Nov</v>
      </c>
      <c r="X7353" s="9" t="str">
        <f>Sample___Superstore[[#This Row],[Order Year]]&amp;"-"&amp;Sample___Superstore[[#This Row],[Order Month]]</f>
        <v>2017-Nov</v>
      </c>
      <c r="Y7353" s="10">
        <f>Sample___Superstore6[[#This Row],[Profit]]/Sample___Superstore6[[#This Row],[Sales]]</f>
        <v>0.39</v>
      </c>
      <c r="Z7353" s="9">
        <f t="shared" si="800"/>
        <v>6</v>
      </c>
      <c r="AA7353" s="17">
        <f t="shared" si="801"/>
        <v>6.2282999999999999</v>
      </c>
      <c r="AB7353" s="17">
        <f t="shared" si="802"/>
        <v>15.97</v>
      </c>
      <c r="AC7353" s="17">
        <f t="shared" si="803"/>
        <v>0</v>
      </c>
      <c r="AD7353" s="17">
        <f t="shared" si="804"/>
        <v>111.79</v>
      </c>
    </row>
    <row r="7354" spans="1:30">
      <c r="A7354">
        <v>7353</v>
      </c>
      <c r="B7354" t="s">
        <v>9445</v>
      </c>
      <c r="C7354" s="4">
        <v>42810</v>
      </c>
      <c r="D7354" s="4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 s="17">
        <v>-81.664000000000001</v>
      </c>
      <c r="V7354">
        <f t="shared" si="798"/>
        <v>2017</v>
      </c>
      <c r="W7354" t="str">
        <f t="shared" si="799"/>
        <v>Mar</v>
      </c>
      <c r="X7354" s="9" t="str">
        <f>Sample___Superstore[[#This Row],[Order Year]]&amp;"-"&amp;Sample___Superstore[[#This Row],[Order Month]]</f>
        <v>2017-Mar</v>
      </c>
      <c r="Y7354" s="10">
        <f>Sample___Superstore6[[#This Row],[Profit]]/Sample___Superstore6[[#This Row],[Sales]]</f>
        <v>-0.18333333333333335</v>
      </c>
      <c r="Z7354" s="9">
        <f t="shared" si="800"/>
        <v>2</v>
      </c>
      <c r="AA7354" s="17">
        <f t="shared" si="801"/>
        <v>-10.208</v>
      </c>
      <c r="AB7354" s="17">
        <f t="shared" si="802"/>
        <v>55.68</v>
      </c>
      <c r="AC7354" s="17">
        <f t="shared" si="803"/>
        <v>178.17600000000002</v>
      </c>
      <c r="AD7354" s="17">
        <f t="shared" si="804"/>
        <v>267.26400000000001</v>
      </c>
    </row>
    <row r="7355" spans="1:30">
      <c r="A7355">
        <v>7354</v>
      </c>
      <c r="B7355" t="s">
        <v>9446</v>
      </c>
      <c r="C7355" s="4">
        <v>42635</v>
      </c>
      <c r="D7355" s="4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 s="17">
        <v>5.3689999999999998</v>
      </c>
      <c r="V7355">
        <f t="shared" si="798"/>
        <v>2016</v>
      </c>
      <c r="W7355" t="str">
        <f t="shared" si="799"/>
        <v>Sep</v>
      </c>
      <c r="X7355" s="9" t="str">
        <f>Sample___Superstore[[#This Row],[Order Year]]&amp;"-"&amp;Sample___Superstore[[#This Row],[Order Month]]</f>
        <v>2016-Sep</v>
      </c>
      <c r="Y7355" s="10">
        <f>Sample___Superstore6[[#This Row],[Profit]]/Sample___Superstore6[[#This Row],[Sales]]</f>
        <v>0.32500000000000001</v>
      </c>
      <c r="Z7355" s="9">
        <f t="shared" si="800"/>
        <v>7</v>
      </c>
      <c r="AA7355" s="17">
        <f t="shared" si="801"/>
        <v>1.0737999999999999</v>
      </c>
      <c r="AB7355" s="17">
        <f t="shared" si="802"/>
        <v>3.3039999999999998</v>
      </c>
      <c r="AC7355" s="17">
        <f t="shared" si="803"/>
        <v>3.3040000000000003</v>
      </c>
      <c r="AD7355" s="17">
        <f t="shared" si="804"/>
        <v>13.215999999999999</v>
      </c>
    </row>
    <row r="7356" spans="1:30">
      <c r="A7356">
        <v>7355</v>
      </c>
      <c r="B7356" t="s">
        <v>9447</v>
      </c>
      <c r="C7356" s="4">
        <v>42772</v>
      </c>
      <c r="D7356" s="4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 s="17">
        <v>13.455</v>
      </c>
      <c r="V7356">
        <f t="shared" si="798"/>
        <v>2017</v>
      </c>
      <c r="W7356" t="str">
        <f t="shared" si="799"/>
        <v>Feb</v>
      </c>
      <c r="X7356" s="9" t="str">
        <f>Sample___Superstore[[#This Row],[Order Year]]&amp;"-"&amp;Sample___Superstore[[#This Row],[Order Month]]</f>
        <v>2017-Feb</v>
      </c>
      <c r="Y7356" s="10">
        <f>Sample___Superstore6[[#This Row],[Profit]]/Sample___Superstore6[[#This Row],[Sales]]</f>
        <v>0.45</v>
      </c>
      <c r="Z7356" s="9">
        <f t="shared" si="800"/>
        <v>7</v>
      </c>
      <c r="AA7356" s="17">
        <f t="shared" si="801"/>
        <v>2.6909999999999998</v>
      </c>
      <c r="AB7356" s="17">
        <f t="shared" si="802"/>
        <v>5.9799999999999995</v>
      </c>
      <c r="AC7356" s="17">
        <f t="shared" si="803"/>
        <v>0</v>
      </c>
      <c r="AD7356" s="17">
        <f t="shared" si="804"/>
        <v>29.9</v>
      </c>
    </row>
    <row r="7357" spans="1:30">
      <c r="A7357">
        <v>7356</v>
      </c>
      <c r="B7357" t="s">
        <v>9448</v>
      </c>
      <c r="C7357" s="4">
        <v>42369</v>
      </c>
      <c r="D7357" s="4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 s="17">
        <v>52.38</v>
      </c>
      <c r="V7357">
        <f t="shared" si="798"/>
        <v>2015</v>
      </c>
      <c r="W7357" t="str">
        <f t="shared" si="799"/>
        <v>Dec</v>
      </c>
      <c r="X7357" s="9" t="str">
        <f>Sample___Superstore[[#This Row],[Order Year]]&amp;"-"&amp;Sample___Superstore[[#This Row],[Order Month]]</f>
        <v>2015-Dec</v>
      </c>
      <c r="Y7357" s="10">
        <f>Sample___Superstore6[[#This Row],[Profit]]/Sample___Superstore6[[#This Row],[Sales]]</f>
        <v>0.45</v>
      </c>
      <c r="Z7357" s="9">
        <f t="shared" si="800"/>
        <v>2</v>
      </c>
      <c r="AA7357" s="17">
        <f t="shared" si="801"/>
        <v>6.5475000000000003</v>
      </c>
      <c r="AB7357" s="17">
        <f t="shared" si="802"/>
        <v>14.55</v>
      </c>
      <c r="AC7357" s="17">
        <f t="shared" si="803"/>
        <v>0</v>
      </c>
      <c r="AD7357" s="17">
        <f t="shared" si="804"/>
        <v>116.4</v>
      </c>
    </row>
    <row r="7358" spans="1:30">
      <c r="A7358">
        <v>7357</v>
      </c>
      <c r="B7358" t="s">
        <v>9449</v>
      </c>
      <c r="C7358" s="4">
        <v>42652</v>
      </c>
      <c r="D7358" s="4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 s="17">
        <v>0.15840000000000001</v>
      </c>
      <c r="V7358">
        <f t="shared" si="798"/>
        <v>2016</v>
      </c>
      <c r="W7358" t="str">
        <f t="shared" si="799"/>
        <v>Oct</v>
      </c>
      <c r="X7358" s="9" t="str">
        <f>Sample___Superstore[[#This Row],[Order Year]]&amp;"-"&amp;Sample___Superstore[[#This Row],[Order Month]]</f>
        <v>2016-Oct</v>
      </c>
      <c r="Y7358" s="10">
        <f>Sample___Superstore6[[#This Row],[Profit]]/Sample___Superstore6[[#This Row],[Sales]]</f>
        <v>0.11250000000000002</v>
      </c>
      <c r="Z7358" s="9">
        <f t="shared" si="800"/>
        <v>5</v>
      </c>
      <c r="AA7358" s="17">
        <f t="shared" si="801"/>
        <v>0.15840000000000001</v>
      </c>
      <c r="AB7358" s="17">
        <f t="shared" si="802"/>
        <v>1.4079999999999999</v>
      </c>
      <c r="AC7358" s="17">
        <f t="shared" si="803"/>
        <v>0.28160000000000002</v>
      </c>
      <c r="AD7358" s="17">
        <f t="shared" si="804"/>
        <v>1.1263999999999998</v>
      </c>
    </row>
    <row r="7359" spans="1:30">
      <c r="A7359">
        <v>7358</v>
      </c>
      <c r="B7359" t="s">
        <v>9449</v>
      </c>
      <c r="C7359" s="4">
        <v>42652</v>
      </c>
      <c r="D7359" s="4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 s="17">
        <v>0</v>
      </c>
      <c r="V7359">
        <f t="shared" si="798"/>
        <v>2016</v>
      </c>
      <c r="W7359" t="str">
        <f t="shared" si="799"/>
        <v>Oct</v>
      </c>
      <c r="X7359" s="9" t="str">
        <f>Sample___Superstore[[#This Row],[Order Year]]&amp;"-"&amp;Sample___Superstore[[#This Row],[Order Month]]</f>
        <v>2016-Oct</v>
      </c>
      <c r="Y7359" s="10">
        <f>Sample___Superstore6[[#This Row],[Profit]]/Sample___Superstore6[[#This Row],[Sales]]</f>
        <v>0</v>
      </c>
      <c r="Z7359" s="9">
        <f t="shared" si="800"/>
        <v>5</v>
      </c>
      <c r="AA7359" s="17">
        <f t="shared" si="801"/>
        <v>0</v>
      </c>
      <c r="AB7359" s="17">
        <f t="shared" si="802"/>
        <v>84.784000000000006</v>
      </c>
      <c r="AC7359" s="17">
        <f t="shared" si="803"/>
        <v>33.913600000000002</v>
      </c>
      <c r="AD7359" s="17">
        <f t="shared" si="804"/>
        <v>135.65440000000001</v>
      </c>
    </row>
    <row r="7360" spans="1:30">
      <c r="A7360">
        <v>7359</v>
      </c>
      <c r="B7360" t="s">
        <v>9450</v>
      </c>
      <c r="C7360" s="4">
        <v>42003</v>
      </c>
      <c r="D7360" s="4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 s="17">
        <v>-50.392800000000001</v>
      </c>
      <c r="V7360">
        <f t="shared" si="798"/>
        <v>2014</v>
      </c>
      <c r="W7360" t="str">
        <f t="shared" si="799"/>
        <v>Dec</v>
      </c>
      <c r="X7360" s="9" t="str">
        <f>Sample___Superstore[[#This Row],[Order Year]]&amp;"-"&amp;Sample___Superstore[[#This Row],[Order Month]]</f>
        <v>2014-Dec</v>
      </c>
      <c r="Y7360" s="10">
        <f>Sample___Superstore6[[#This Row],[Profit]]/Sample___Superstore6[[#This Row],[Sales]]</f>
        <v>-0.2</v>
      </c>
      <c r="Z7360" s="9">
        <f t="shared" si="800"/>
        <v>4</v>
      </c>
      <c r="AA7360" s="17">
        <f t="shared" si="801"/>
        <v>-8.3987999999999996</v>
      </c>
      <c r="AB7360" s="17">
        <f t="shared" si="802"/>
        <v>41.994</v>
      </c>
      <c r="AC7360" s="17">
        <f t="shared" si="803"/>
        <v>100.7856</v>
      </c>
      <c r="AD7360" s="17">
        <f t="shared" si="804"/>
        <v>151.17840000000001</v>
      </c>
    </row>
    <row r="7361" spans="1:30">
      <c r="A7361">
        <v>7360</v>
      </c>
      <c r="B7361" t="s">
        <v>9450</v>
      </c>
      <c r="C7361" s="4">
        <v>42003</v>
      </c>
      <c r="D7361" s="4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 s="17">
        <v>-192.04679999999999</v>
      </c>
      <c r="V7361">
        <f t="shared" si="798"/>
        <v>2014</v>
      </c>
      <c r="W7361" t="str">
        <f t="shared" si="799"/>
        <v>Dec</v>
      </c>
      <c r="X7361" s="9" t="str">
        <f>Sample___Superstore[[#This Row],[Order Year]]&amp;"-"&amp;Sample___Superstore[[#This Row],[Order Month]]</f>
        <v>2014-Dec</v>
      </c>
      <c r="Y7361" s="10">
        <f>Sample___Superstore6[[#This Row],[Profit]]/Sample___Superstore6[[#This Row],[Sales]]</f>
        <v>-0.36666666666666664</v>
      </c>
      <c r="Z7361" s="9">
        <f t="shared" si="800"/>
        <v>4</v>
      </c>
      <c r="AA7361" s="17">
        <f t="shared" si="801"/>
        <v>-64.015599999999992</v>
      </c>
      <c r="AB7361" s="17">
        <f t="shared" si="802"/>
        <v>174.58799999999999</v>
      </c>
      <c r="AC7361" s="17">
        <f t="shared" si="803"/>
        <v>209.50560000000002</v>
      </c>
      <c r="AD7361" s="17">
        <f t="shared" si="804"/>
        <v>314.25839999999999</v>
      </c>
    </row>
    <row r="7362" spans="1:30">
      <c r="A7362">
        <v>7361</v>
      </c>
      <c r="B7362" t="s">
        <v>9451</v>
      </c>
      <c r="C7362" s="4">
        <v>42472</v>
      </c>
      <c r="D7362" s="4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 s="17">
        <v>9.3312000000000008</v>
      </c>
      <c r="V7362">
        <f t="shared" ref="V7362:V7425" si="805">YEAR(C7362)</f>
        <v>2016</v>
      </c>
      <c r="W7362" t="str">
        <f t="shared" ref="W7362:W7425" si="806">TEXT(C7362,"mmm")</f>
        <v>Apr</v>
      </c>
      <c r="X7362" s="9" t="str">
        <f>Sample___Superstore[[#This Row],[Order Year]]&amp;"-"&amp;Sample___Superstore[[#This Row],[Order Month]]</f>
        <v>2016-Apr</v>
      </c>
      <c r="Y7362" s="10">
        <f>Sample___Superstore6[[#This Row],[Profit]]/Sample___Superstore6[[#This Row],[Sales]]</f>
        <v>0.48000000000000004</v>
      </c>
      <c r="Z7362" s="9">
        <f t="shared" ref="Z7362:Z7425" si="807">D7362-C7362</f>
        <v>2</v>
      </c>
      <c r="AA7362" s="17">
        <f t="shared" ref="AA7362:AA7425" si="808">U7362/S7362</f>
        <v>3.1104000000000003</v>
      </c>
      <c r="AB7362" s="17">
        <f t="shared" ref="AB7362:AB7425" si="809">R7362/S7362</f>
        <v>6.48</v>
      </c>
      <c r="AC7362" s="17">
        <f t="shared" ref="AC7362:AC7425" si="810">R7362*T7362</f>
        <v>0</v>
      </c>
      <c r="AD7362" s="17">
        <f t="shared" ref="AD7362:AD7425" si="811">R7362-(R7362*T7362)</f>
        <v>19.440000000000001</v>
      </c>
    </row>
    <row r="7363" spans="1:30">
      <c r="A7363">
        <v>7362</v>
      </c>
      <c r="B7363" t="s">
        <v>9451</v>
      </c>
      <c r="C7363" s="4">
        <v>42472</v>
      </c>
      <c r="D7363" s="4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 s="17">
        <v>-36.441000000000003</v>
      </c>
      <c r="V7363">
        <f t="shared" si="805"/>
        <v>2016</v>
      </c>
      <c r="W7363" t="str">
        <f t="shared" si="806"/>
        <v>Apr</v>
      </c>
      <c r="X7363" s="9" t="str">
        <f>Sample___Superstore[[#This Row],[Order Year]]&amp;"-"&amp;Sample___Superstore[[#This Row],[Order Month]]</f>
        <v>2016-Apr</v>
      </c>
      <c r="Y7363" s="10">
        <f>Sample___Superstore6[[#This Row],[Profit]]/Sample___Superstore6[[#This Row],[Sales]]</f>
        <v>-0.1875</v>
      </c>
      <c r="Z7363" s="9">
        <f t="shared" si="807"/>
        <v>2</v>
      </c>
      <c r="AA7363" s="17">
        <f t="shared" si="808"/>
        <v>-12.147</v>
      </c>
      <c r="AB7363" s="17">
        <f t="shared" si="809"/>
        <v>64.784000000000006</v>
      </c>
      <c r="AC7363" s="17">
        <f t="shared" si="810"/>
        <v>38.870400000000004</v>
      </c>
      <c r="AD7363" s="17">
        <f t="shared" si="811"/>
        <v>155.48160000000001</v>
      </c>
    </row>
    <row r="7364" spans="1:30">
      <c r="A7364">
        <v>7363</v>
      </c>
      <c r="B7364" t="s">
        <v>9451</v>
      </c>
      <c r="C7364" s="4">
        <v>42472</v>
      </c>
      <c r="D7364" s="4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 s="17">
        <v>13.734</v>
      </c>
      <c r="V7364">
        <f t="shared" si="805"/>
        <v>2016</v>
      </c>
      <c r="W7364" t="str">
        <f t="shared" si="806"/>
        <v>Apr</v>
      </c>
      <c r="X7364" s="9" t="str">
        <f>Sample___Superstore[[#This Row],[Order Year]]&amp;"-"&amp;Sample___Superstore[[#This Row],[Order Month]]</f>
        <v>2016-Apr</v>
      </c>
      <c r="Y7364" s="10">
        <f>Sample___Superstore6[[#This Row],[Profit]]/Sample___Superstore6[[#This Row],[Sales]]</f>
        <v>0.375</v>
      </c>
      <c r="Z7364" s="9">
        <f t="shared" si="807"/>
        <v>2</v>
      </c>
      <c r="AA7364" s="17">
        <f t="shared" si="808"/>
        <v>4.5780000000000003</v>
      </c>
      <c r="AB7364" s="17">
        <f t="shared" si="809"/>
        <v>12.208</v>
      </c>
      <c r="AC7364" s="17">
        <f t="shared" si="810"/>
        <v>7.3248000000000006</v>
      </c>
      <c r="AD7364" s="17">
        <f t="shared" si="811"/>
        <v>29.299200000000003</v>
      </c>
    </row>
    <row r="7365" spans="1:30">
      <c r="A7365">
        <v>7364</v>
      </c>
      <c r="B7365" t="s">
        <v>9452</v>
      </c>
      <c r="C7365" s="4">
        <v>42702</v>
      </c>
      <c r="D7365" s="4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 s="17">
        <v>-73.706100000000006</v>
      </c>
      <c r="V7365">
        <f t="shared" si="805"/>
        <v>2016</v>
      </c>
      <c r="W7365" t="str">
        <f t="shared" si="806"/>
        <v>Nov</v>
      </c>
      <c r="X7365" s="9" t="str">
        <f>Sample___Superstore[[#This Row],[Order Year]]&amp;"-"&amp;Sample___Superstore[[#This Row],[Order Month]]</f>
        <v>2016-Nov</v>
      </c>
      <c r="Y7365" s="10">
        <f>Sample___Superstore6[[#This Row],[Profit]]/Sample___Superstore6[[#This Row],[Sales]]</f>
        <v>-0.21666666666666667</v>
      </c>
      <c r="Z7365" s="9">
        <f t="shared" si="807"/>
        <v>6</v>
      </c>
      <c r="AA7365" s="17">
        <f t="shared" si="808"/>
        <v>-24.568700000000003</v>
      </c>
      <c r="AB7365" s="17">
        <f t="shared" si="809"/>
        <v>113.39400000000001</v>
      </c>
      <c r="AC7365" s="17">
        <f t="shared" si="810"/>
        <v>136.0728</v>
      </c>
      <c r="AD7365" s="17">
        <f t="shared" si="811"/>
        <v>204.10920000000002</v>
      </c>
    </row>
    <row r="7366" spans="1:30">
      <c r="A7366">
        <v>7365</v>
      </c>
      <c r="B7366" t="s">
        <v>9452</v>
      </c>
      <c r="C7366" s="4">
        <v>42702</v>
      </c>
      <c r="D7366" s="4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 s="17">
        <v>2.6928000000000001</v>
      </c>
      <c r="V7366">
        <f t="shared" si="805"/>
        <v>2016</v>
      </c>
      <c r="W7366" t="str">
        <f t="shared" si="806"/>
        <v>Nov</v>
      </c>
      <c r="X7366" s="9" t="str">
        <f>Sample___Superstore[[#This Row],[Order Year]]&amp;"-"&amp;Sample___Superstore[[#This Row],[Order Month]]</f>
        <v>2016-Nov</v>
      </c>
      <c r="Y7366" s="10">
        <f>Sample___Superstore6[[#This Row],[Profit]]/Sample___Superstore6[[#This Row],[Sales]]</f>
        <v>0.21249999999999999</v>
      </c>
      <c r="Z7366" s="9">
        <f t="shared" si="807"/>
        <v>6</v>
      </c>
      <c r="AA7366" s="17">
        <f t="shared" si="808"/>
        <v>0.33660000000000001</v>
      </c>
      <c r="AB7366" s="17">
        <f t="shared" si="809"/>
        <v>1.5840000000000001</v>
      </c>
      <c r="AC7366" s="17">
        <f t="shared" si="810"/>
        <v>2.5344000000000002</v>
      </c>
      <c r="AD7366" s="17">
        <f t="shared" si="811"/>
        <v>10.137600000000001</v>
      </c>
    </row>
    <row r="7367" spans="1:30">
      <c r="A7367">
        <v>7366</v>
      </c>
      <c r="B7367" t="s">
        <v>9452</v>
      </c>
      <c r="C7367" s="4">
        <v>42702</v>
      </c>
      <c r="D7367" s="4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 s="17">
        <v>-5.0511999999999997</v>
      </c>
      <c r="V7367">
        <f t="shared" si="805"/>
        <v>2016</v>
      </c>
      <c r="W7367" t="str">
        <f t="shared" si="806"/>
        <v>Nov</v>
      </c>
      <c r="X7367" s="9" t="str">
        <f>Sample___Superstore[[#This Row],[Order Year]]&amp;"-"&amp;Sample___Superstore[[#This Row],[Order Month]]</f>
        <v>2016-Nov</v>
      </c>
      <c r="Y7367" s="10">
        <f>Sample___Superstore6[[#This Row],[Profit]]/Sample___Superstore6[[#This Row],[Sales]]</f>
        <v>-0.73333333333333328</v>
      </c>
      <c r="Z7367" s="9">
        <f t="shared" si="807"/>
        <v>6</v>
      </c>
      <c r="AA7367" s="17">
        <f t="shared" si="808"/>
        <v>-2.5255999999999998</v>
      </c>
      <c r="AB7367" s="17">
        <f t="shared" si="809"/>
        <v>3.444</v>
      </c>
      <c r="AC7367" s="17">
        <f t="shared" si="810"/>
        <v>4.8215999999999992</v>
      </c>
      <c r="AD7367" s="17">
        <f t="shared" si="811"/>
        <v>2.0664000000000007</v>
      </c>
    </row>
    <row r="7368" spans="1:30">
      <c r="A7368">
        <v>7367</v>
      </c>
      <c r="B7368" t="s">
        <v>9452</v>
      </c>
      <c r="C7368" s="4">
        <v>42702</v>
      </c>
      <c r="D7368" s="4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 s="17">
        <v>-7.7291999999999996</v>
      </c>
      <c r="V7368">
        <f t="shared" si="805"/>
        <v>2016</v>
      </c>
      <c r="W7368" t="str">
        <f t="shared" si="806"/>
        <v>Nov</v>
      </c>
      <c r="X7368" s="9" t="str">
        <f>Sample___Superstore[[#This Row],[Order Year]]&amp;"-"&amp;Sample___Superstore[[#This Row],[Order Month]]</f>
        <v>2016-Nov</v>
      </c>
      <c r="Y7368" s="10">
        <f>Sample___Superstore6[[#This Row],[Profit]]/Sample___Superstore6[[#This Row],[Sales]]</f>
        <v>-0.23750000000000002</v>
      </c>
      <c r="Z7368" s="9">
        <f t="shared" si="807"/>
        <v>6</v>
      </c>
      <c r="AA7368" s="17">
        <f t="shared" si="808"/>
        <v>-3.8645999999999998</v>
      </c>
      <c r="AB7368" s="17">
        <f t="shared" si="809"/>
        <v>16.271999999999998</v>
      </c>
      <c r="AC7368" s="17">
        <f t="shared" si="810"/>
        <v>6.5087999999999999</v>
      </c>
      <c r="AD7368" s="17">
        <f t="shared" si="811"/>
        <v>26.035199999999996</v>
      </c>
    </row>
    <row r="7369" spans="1:30">
      <c r="A7369">
        <v>7368</v>
      </c>
      <c r="B7369" t="s">
        <v>9452</v>
      </c>
      <c r="C7369" s="4">
        <v>42702</v>
      </c>
      <c r="D7369" s="4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 s="17">
        <v>-24.843</v>
      </c>
      <c r="V7369">
        <f t="shared" si="805"/>
        <v>2016</v>
      </c>
      <c r="W7369" t="str">
        <f t="shared" si="806"/>
        <v>Nov</v>
      </c>
      <c r="X7369" s="9" t="str">
        <f>Sample___Superstore[[#This Row],[Order Year]]&amp;"-"&amp;Sample___Superstore[[#This Row],[Order Month]]</f>
        <v>2016-Nov</v>
      </c>
      <c r="Y7369" s="10">
        <f>Sample___Superstore6[[#This Row],[Profit]]/Sample___Superstore6[[#This Row],[Sales]]</f>
        <v>-7.1428571428571425E-2</v>
      </c>
      <c r="Z7369" s="9">
        <f t="shared" si="807"/>
        <v>6</v>
      </c>
      <c r="AA7369" s="17">
        <f t="shared" si="808"/>
        <v>-3.5489999999999999</v>
      </c>
      <c r="AB7369" s="17">
        <f t="shared" si="809"/>
        <v>49.686</v>
      </c>
      <c r="AC7369" s="17">
        <f t="shared" si="810"/>
        <v>104.34060000000001</v>
      </c>
      <c r="AD7369" s="17">
        <f t="shared" si="811"/>
        <v>243.46140000000003</v>
      </c>
    </row>
    <row r="7370" spans="1:30">
      <c r="A7370">
        <v>7369</v>
      </c>
      <c r="B7370" t="s">
        <v>9453</v>
      </c>
      <c r="C7370" s="4">
        <v>42840</v>
      </c>
      <c r="D7370" s="4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 s="17">
        <v>-11.936999999999999</v>
      </c>
      <c r="V7370">
        <f t="shared" si="805"/>
        <v>2017</v>
      </c>
      <c r="W7370" t="str">
        <f t="shared" si="806"/>
        <v>Apr</v>
      </c>
      <c r="X7370" s="9" t="str">
        <f>Sample___Superstore[[#This Row],[Order Year]]&amp;"-"&amp;Sample___Superstore[[#This Row],[Order Month]]</f>
        <v>2017-Apr</v>
      </c>
      <c r="Y7370" s="10">
        <f>Sample___Superstore6[[#This Row],[Profit]]/Sample___Superstore6[[#This Row],[Sales]]</f>
        <v>-0.76666666666666661</v>
      </c>
      <c r="Z7370" s="9">
        <f t="shared" si="807"/>
        <v>2</v>
      </c>
      <c r="AA7370" s="17">
        <f t="shared" si="808"/>
        <v>-3.9789999999999996</v>
      </c>
      <c r="AB7370" s="17">
        <f t="shared" si="809"/>
        <v>5.19</v>
      </c>
      <c r="AC7370" s="17">
        <f t="shared" si="810"/>
        <v>10.898999999999999</v>
      </c>
      <c r="AD7370" s="17">
        <f t="shared" si="811"/>
        <v>4.6710000000000012</v>
      </c>
    </row>
    <row r="7371" spans="1:30">
      <c r="A7371">
        <v>7370</v>
      </c>
      <c r="B7371" t="s">
        <v>9454</v>
      </c>
      <c r="C7371" s="4">
        <v>42072</v>
      </c>
      <c r="D7371" s="4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 s="17">
        <v>1.6704000000000001</v>
      </c>
      <c r="V7371">
        <f t="shared" si="805"/>
        <v>2015</v>
      </c>
      <c r="W7371" t="str">
        <f t="shared" si="806"/>
        <v>Mar</v>
      </c>
      <c r="X7371" s="9" t="str">
        <f>Sample___Superstore[[#This Row],[Order Year]]&amp;"-"&amp;Sample___Superstore[[#This Row],[Order Month]]</f>
        <v>2015-Mar</v>
      </c>
      <c r="Y7371" s="10">
        <f>Sample___Superstore6[[#This Row],[Profit]]/Sample___Superstore6[[#This Row],[Sales]]</f>
        <v>0.36250000000000004</v>
      </c>
      <c r="Z7371" s="9">
        <f t="shared" si="807"/>
        <v>2</v>
      </c>
      <c r="AA7371" s="17">
        <f t="shared" si="808"/>
        <v>0.83520000000000005</v>
      </c>
      <c r="AB7371" s="17">
        <f t="shared" si="809"/>
        <v>2.3039999999999998</v>
      </c>
      <c r="AC7371" s="17">
        <f t="shared" si="810"/>
        <v>0.92159999999999997</v>
      </c>
      <c r="AD7371" s="17">
        <f t="shared" si="811"/>
        <v>3.6863999999999999</v>
      </c>
    </row>
    <row r="7372" spans="1:30">
      <c r="A7372">
        <v>7371</v>
      </c>
      <c r="B7372" t="s">
        <v>9455</v>
      </c>
      <c r="C7372" s="4">
        <v>41940</v>
      </c>
      <c r="D7372" s="4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 s="17">
        <v>74.8142</v>
      </c>
      <c r="V7372">
        <f t="shared" si="805"/>
        <v>2014</v>
      </c>
      <c r="W7372" t="str">
        <f t="shared" si="806"/>
        <v>Oct</v>
      </c>
      <c r="X7372" s="9" t="str">
        <f>Sample___Superstore[[#This Row],[Order Year]]&amp;"-"&amp;Sample___Superstore[[#This Row],[Order Month]]</f>
        <v>2014-Oct</v>
      </c>
      <c r="Y7372" s="10">
        <f>Sample___Superstore6[[#This Row],[Profit]]/Sample___Superstore6[[#This Row],[Sales]]</f>
        <v>0.28999999999999998</v>
      </c>
      <c r="Z7372" s="9">
        <f t="shared" si="807"/>
        <v>4</v>
      </c>
      <c r="AA7372" s="17">
        <f t="shared" si="808"/>
        <v>37.4071</v>
      </c>
      <c r="AB7372" s="17">
        <f t="shared" si="809"/>
        <v>128.99</v>
      </c>
      <c r="AC7372" s="17">
        <f t="shared" si="810"/>
        <v>0</v>
      </c>
      <c r="AD7372" s="17">
        <f t="shared" si="811"/>
        <v>257.98</v>
      </c>
    </row>
    <row r="7373" spans="1:30">
      <c r="A7373">
        <v>7372</v>
      </c>
      <c r="B7373" t="s">
        <v>9457</v>
      </c>
      <c r="C7373" s="4">
        <v>42742</v>
      </c>
      <c r="D7373" s="4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17">
        <v>44.596200000000003</v>
      </c>
      <c r="V7373">
        <f t="shared" si="805"/>
        <v>2017</v>
      </c>
      <c r="W7373" t="str">
        <f t="shared" si="806"/>
        <v>Jan</v>
      </c>
      <c r="X7373" s="9" t="str">
        <f>Sample___Superstore[[#This Row],[Order Year]]&amp;"-"&amp;Sample___Superstore[[#This Row],[Order Month]]</f>
        <v>2017-Jan</v>
      </c>
      <c r="Y7373" s="10">
        <f>Sample___Superstore6[[#This Row],[Profit]]/Sample___Superstore6[[#This Row],[Sales]]</f>
        <v>0.29000000000000004</v>
      </c>
      <c r="Z7373" s="9">
        <f t="shared" si="807"/>
        <v>2</v>
      </c>
      <c r="AA7373" s="17">
        <f t="shared" si="808"/>
        <v>4.0542000000000007</v>
      </c>
      <c r="AB7373" s="17">
        <f t="shared" si="809"/>
        <v>13.98</v>
      </c>
      <c r="AC7373" s="17">
        <f t="shared" si="810"/>
        <v>0</v>
      </c>
      <c r="AD7373" s="17">
        <f t="shared" si="811"/>
        <v>153.78</v>
      </c>
    </row>
    <row r="7374" spans="1:30">
      <c r="A7374">
        <v>7373</v>
      </c>
      <c r="B7374" t="s">
        <v>9457</v>
      </c>
      <c r="C7374" s="4">
        <v>42742</v>
      </c>
      <c r="D7374" s="4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 s="17">
        <v>0.61019999999999996</v>
      </c>
      <c r="V7374">
        <f t="shared" si="805"/>
        <v>2017</v>
      </c>
      <c r="W7374" t="str">
        <f t="shared" si="806"/>
        <v>Jan</v>
      </c>
      <c r="X7374" s="9" t="str">
        <f>Sample___Superstore[[#This Row],[Order Year]]&amp;"-"&amp;Sample___Superstore[[#This Row],[Order Month]]</f>
        <v>2017-Jan</v>
      </c>
      <c r="Y7374" s="10">
        <f>Sample___Superstore6[[#This Row],[Profit]]/Sample___Superstore6[[#This Row],[Sales]]</f>
        <v>9.9999999999999985E-3</v>
      </c>
      <c r="Z7374" s="9">
        <f t="shared" si="807"/>
        <v>2</v>
      </c>
      <c r="AA7374" s="17">
        <f t="shared" si="808"/>
        <v>0.2034</v>
      </c>
      <c r="AB7374" s="17">
        <f t="shared" si="809"/>
        <v>20.34</v>
      </c>
      <c r="AC7374" s="17">
        <f t="shared" si="810"/>
        <v>0</v>
      </c>
      <c r="AD7374" s="17">
        <f t="shared" si="811"/>
        <v>61.02</v>
      </c>
    </row>
    <row r="7375" spans="1:30">
      <c r="A7375">
        <v>7374</v>
      </c>
      <c r="B7375" t="s">
        <v>9457</v>
      </c>
      <c r="C7375" s="4">
        <v>42742</v>
      </c>
      <c r="D7375" s="4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 s="17">
        <v>31.931899999999999</v>
      </c>
      <c r="V7375">
        <f t="shared" si="805"/>
        <v>2017</v>
      </c>
      <c r="W7375" t="str">
        <f t="shared" si="806"/>
        <v>Jan</v>
      </c>
      <c r="X7375" s="9" t="str">
        <f>Sample___Superstore[[#This Row],[Order Year]]&amp;"-"&amp;Sample___Superstore[[#This Row],[Order Month]]</f>
        <v>2017-Jan</v>
      </c>
      <c r="Y7375" s="10">
        <f>Sample___Superstore6[[#This Row],[Profit]]/Sample___Superstore6[[#This Row],[Sales]]</f>
        <v>0.28999999999999998</v>
      </c>
      <c r="Z7375" s="9">
        <f t="shared" si="807"/>
        <v>2</v>
      </c>
      <c r="AA7375" s="17">
        <f t="shared" si="808"/>
        <v>4.5617000000000001</v>
      </c>
      <c r="AB7375" s="17">
        <f t="shared" si="809"/>
        <v>15.73</v>
      </c>
      <c r="AC7375" s="17">
        <f t="shared" si="810"/>
        <v>0</v>
      </c>
      <c r="AD7375" s="17">
        <f t="shared" si="811"/>
        <v>110.11</v>
      </c>
    </row>
    <row r="7376" spans="1:30">
      <c r="A7376">
        <v>7375</v>
      </c>
      <c r="B7376" t="s">
        <v>9457</v>
      </c>
      <c r="C7376" s="4">
        <v>42742</v>
      </c>
      <c r="D7376" s="4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 s="17">
        <v>3.5505</v>
      </c>
      <c r="V7376">
        <f t="shared" si="805"/>
        <v>2017</v>
      </c>
      <c r="W7376" t="str">
        <f t="shared" si="806"/>
        <v>Jan</v>
      </c>
      <c r="X7376" s="9" t="str">
        <f>Sample___Superstore[[#This Row],[Order Year]]&amp;"-"&amp;Sample___Superstore[[#This Row],[Order Month]]</f>
        <v>2017-Jan</v>
      </c>
      <c r="Y7376" s="10">
        <f>Sample___Superstore6[[#This Row],[Profit]]/Sample___Superstore6[[#This Row],[Sales]]</f>
        <v>0.45</v>
      </c>
      <c r="Z7376" s="9">
        <f t="shared" si="807"/>
        <v>2</v>
      </c>
      <c r="AA7376" s="17">
        <f t="shared" si="808"/>
        <v>3.5505</v>
      </c>
      <c r="AB7376" s="17">
        <f t="shared" si="809"/>
        <v>7.89</v>
      </c>
      <c r="AC7376" s="17">
        <f t="shared" si="810"/>
        <v>0</v>
      </c>
      <c r="AD7376" s="17">
        <f t="shared" si="811"/>
        <v>7.89</v>
      </c>
    </row>
    <row r="7377" spans="1:30">
      <c r="A7377">
        <v>7376</v>
      </c>
      <c r="B7377" t="s">
        <v>9458</v>
      </c>
      <c r="C7377" s="4">
        <v>42960</v>
      </c>
      <c r="D7377" s="4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 s="17">
        <v>11.707800000000001</v>
      </c>
      <c r="V7377">
        <f t="shared" si="805"/>
        <v>2017</v>
      </c>
      <c r="W7377" t="str">
        <f t="shared" si="806"/>
        <v>Aug</v>
      </c>
      <c r="X7377" s="9" t="str">
        <f>Sample___Superstore[[#This Row],[Order Year]]&amp;"-"&amp;Sample___Superstore[[#This Row],[Order Month]]</f>
        <v>2017-Aug</v>
      </c>
      <c r="Y7377" s="10">
        <f>Sample___Superstore6[[#This Row],[Profit]]/Sample___Superstore6[[#This Row],[Sales]]</f>
        <v>0.32500000000000001</v>
      </c>
      <c r="Z7377" s="9">
        <f t="shared" si="807"/>
        <v>7</v>
      </c>
      <c r="AA7377" s="17">
        <f t="shared" si="808"/>
        <v>3.9026000000000001</v>
      </c>
      <c r="AB7377" s="17">
        <f t="shared" si="809"/>
        <v>12.008000000000001</v>
      </c>
      <c r="AC7377" s="17">
        <f t="shared" si="810"/>
        <v>7.2048000000000005</v>
      </c>
      <c r="AD7377" s="17">
        <f t="shared" si="811"/>
        <v>28.819200000000002</v>
      </c>
    </row>
    <row r="7378" spans="1:30">
      <c r="A7378">
        <v>7377</v>
      </c>
      <c r="B7378" t="s">
        <v>9459</v>
      </c>
      <c r="C7378" s="4">
        <v>43041</v>
      </c>
      <c r="D7378" s="4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 s="17">
        <v>5.4336000000000002</v>
      </c>
      <c r="V7378">
        <f t="shared" si="805"/>
        <v>2017</v>
      </c>
      <c r="W7378" t="str">
        <f t="shared" si="806"/>
        <v>Nov</v>
      </c>
      <c r="X7378" s="9" t="str">
        <f>Sample___Superstore[[#This Row],[Order Year]]&amp;"-"&amp;Sample___Superstore[[#This Row],[Order Month]]</f>
        <v>2017-Nov</v>
      </c>
      <c r="Y7378" s="10">
        <f>Sample___Superstore6[[#This Row],[Profit]]/Sample___Superstore6[[#This Row],[Sales]]</f>
        <v>0.1</v>
      </c>
      <c r="Z7378" s="9">
        <f t="shared" si="807"/>
        <v>3</v>
      </c>
      <c r="AA7378" s="17">
        <f t="shared" si="808"/>
        <v>1.3584000000000001</v>
      </c>
      <c r="AB7378" s="17">
        <f t="shared" si="809"/>
        <v>13.584</v>
      </c>
      <c r="AC7378" s="17">
        <f t="shared" si="810"/>
        <v>10.8672</v>
      </c>
      <c r="AD7378" s="17">
        <f t="shared" si="811"/>
        <v>43.468800000000002</v>
      </c>
    </row>
    <row r="7379" spans="1:30">
      <c r="A7379">
        <v>7378</v>
      </c>
      <c r="B7379" t="s">
        <v>9460</v>
      </c>
      <c r="C7379" s="4">
        <v>41901</v>
      </c>
      <c r="D7379" s="4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 s="17">
        <v>24.980399999999999</v>
      </c>
      <c r="V7379">
        <f t="shared" si="805"/>
        <v>2014</v>
      </c>
      <c r="W7379" t="str">
        <f t="shared" si="806"/>
        <v>Sep</v>
      </c>
      <c r="X7379" s="9" t="str">
        <f>Sample___Superstore[[#This Row],[Order Year]]&amp;"-"&amp;Sample___Superstore[[#This Row],[Order Month]]</f>
        <v>2014-Sep</v>
      </c>
      <c r="Y7379" s="10">
        <f>Sample___Superstore6[[#This Row],[Profit]]/Sample___Superstore6[[#This Row],[Sales]]</f>
        <v>0.27</v>
      </c>
      <c r="Z7379" s="9">
        <f t="shared" si="807"/>
        <v>4</v>
      </c>
      <c r="AA7379" s="17">
        <f t="shared" si="808"/>
        <v>4.1634000000000002</v>
      </c>
      <c r="AB7379" s="17">
        <f t="shared" si="809"/>
        <v>15.42</v>
      </c>
      <c r="AC7379" s="17">
        <f t="shared" si="810"/>
        <v>0</v>
      </c>
      <c r="AD7379" s="17">
        <f t="shared" si="811"/>
        <v>92.52</v>
      </c>
    </row>
    <row r="7380" spans="1:30">
      <c r="A7380">
        <v>7379</v>
      </c>
      <c r="B7380" t="s">
        <v>9461</v>
      </c>
      <c r="C7380" s="4">
        <v>42155</v>
      </c>
      <c r="D7380" s="4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 s="17">
        <v>1.1556</v>
      </c>
      <c r="V7380">
        <f t="shared" si="805"/>
        <v>2015</v>
      </c>
      <c r="W7380" t="str">
        <f t="shared" si="806"/>
        <v>May</v>
      </c>
      <c r="X7380" s="9" t="str">
        <f>Sample___Superstore[[#This Row],[Order Year]]&amp;"-"&amp;Sample___Superstore[[#This Row],[Order Month]]</f>
        <v>2015-May</v>
      </c>
      <c r="Y7380" s="10">
        <f>Sample___Superstore6[[#This Row],[Profit]]/Sample___Superstore6[[#This Row],[Sales]]</f>
        <v>0.11249999999999999</v>
      </c>
      <c r="Z7380" s="9">
        <f t="shared" si="807"/>
        <v>0</v>
      </c>
      <c r="AA7380" s="17">
        <f t="shared" si="808"/>
        <v>0.38519999999999999</v>
      </c>
      <c r="AB7380" s="17">
        <f t="shared" si="809"/>
        <v>3.4239999999999999</v>
      </c>
      <c r="AC7380" s="17">
        <f t="shared" si="810"/>
        <v>2.0544000000000002</v>
      </c>
      <c r="AD7380" s="17">
        <f t="shared" si="811"/>
        <v>8.2176000000000009</v>
      </c>
    </row>
    <row r="7381" spans="1:30">
      <c r="A7381">
        <v>7380</v>
      </c>
      <c r="B7381" t="s">
        <v>9462</v>
      </c>
      <c r="C7381" s="4">
        <v>42626</v>
      </c>
      <c r="D7381" s="4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 s="17">
        <v>0.40739999999999998</v>
      </c>
      <c r="V7381">
        <f t="shared" si="805"/>
        <v>2016</v>
      </c>
      <c r="W7381" t="str">
        <f t="shared" si="806"/>
        <v>Sep</v>
      </c>
      <c r="X7381" s="9" t="str">
        <f>Sample___Superstore[[#This Row],[Order Year]]&amp;"-"&amp;Sample___Superstore[[#This Row],[Order Month]]</f>
        <v>2016-Sep</v>
      </c>
      <c r="Y7381" s="10">
        <f>Sample___Superstore6[[#This Row],[Profit]]/Sample___Superstore6[[#This Row],[Sales]]</f>
        <v>9.9999999999999985E-3</v>
      </c>
      <c r="Z7381" s="9">
        <f t="shared" si="807"/>
        <v>5</v>
      </c>
      <c r="AA7381" s="17">
        <f t="shared" si="808"/>
        <v>0.1358</v>
      </c>
      <c r="AB7381" s="17">
        <f t="shared" si="809"/>
        <v>13.58</v>
      </c>
      <c r="AC7381" s="17">
        <f t="shared" si="810"/>
        <v>0</v>
      </c>
      <c r="AD7381" s="17">
        <f t="shared" si="811"/>
        <v>40.74</v>
      </c>
    </row>
    <row r="7382" spans="1:30">
      <c r="A7382">
        <v>7381</v>
      </c>
      <c r="B7382" t="s">
        <v>9462</v>
      </c>
      <c r="C7382" s="4">
        <v>42626</v>
      </c>
      <c r="D7382" s="4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 s="17">
        <v>7.056</v>
      </c>
      <c r="V7382">
        <f t="shared" si="805"/>
        <v>2016</v>
      </c>
      <c r="W7382" t="str">
        <f t="shared" si="806"/>
        <v>Sep</v>
      </c>
      <c r="X7382" s="9" t="str">
        <f>Sample___Superstore[[#This Row],[Order Year]]&amp;"-"&amp;Sample___Superstore[[#This Row],[Order Month]]</f>
        <v>2016-Sep</v>
      </c>
      <c r="Y7382" s="10">
        <f>Sample___Superstore6[[#This Row],[Profit]]/Sample___Superstore6[[#This Row],[Sales]]</f>
        <v>0.49</v>
      </c>
      <c r="Z7382" s="9">
        <f t="shared" si="807"/>
        <v>5</v>
      </c>
      <c r="AA7382" s="17">
        <f t="shared" si="808"/>
        <v>1.4112</v>
      </c>
      <c r="AB7382" s="17">
        <f t="shared" si="809"/>
        <v>2.88</v>
      </c>
      <c r="AC7382" s="17">
        <f t="shared" si="810"/>
        <v>0</v>
      </c>
      <c r="AD7382" s="17">
        <f t="shared" si="811"/>
        <v>14.4</v>
      </c>
    </row>
    <row r="7383" spans="1:30">
      <c r="A7383">
        <v>7382</v>
      </c>
      <c r="B7383" t="s">
        <v>9462</v>
      </c>
      <c r="C7383" s="4">
        <v>42626</v>
      </c>
      <c r="D7383" s="4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 s="17">
        <v>41.985999999999997</v>
      </c>
      <c r="V7383">
        <f t="shared" si="805"/>
        <v>2016</v>
      </c>
      <c r="W7383" t="str">
        <f t="shared" si="806"/>
        <v>Sep</v>
      </c>
      <c r="X7383" s="9" t="str">
        <f>Sample___Superstore[[#This Row],[Order Year]]&amp;"-"&amp;Sample___Superstore[[#This Row],[Order Month]]</f>
        <v>2016-Sep</v>
      </c>
      <c r="Y7383" s="10">
        <f>Sample___Superstore6[[#This Row],[Profit]]/Sample___Superstore6[[#This Row],[Sales]]</f>
        <v>0.28000000000000003</v>
      </c>
      <c r="Z7383" s="9">
        <f t="shared" si="807"/>
        <v>5</v>
      </c>
      <c r="AA7383" s="17">
        <f t="shared" si="808"/>
        <v>8.3971999999999998</v>
      </c>
      <c r="AB7383" s="17">
        <f t="shared" si="809"/>
        <v>29.99</v>
      </c>
      <c r="AC7383" s="17">
        <f t="shared" si="810"/>
        <v>0</v>
      </c>
      <c r="AD7383" s="17">
        <f t="shared" si="811"/>
        <v>149.94999999999999</v>
      </c>
    </row>
    <row r="7384" spans="1:30">
      <c r="A7384">
        <v>7383</v>
      </c>
      <c r="B7384" t="s">
        <v>9462</v>
      </c>
      <c r="C7384" s="4">
        <v>42626</v>
      </c>
      <c r="D7384" s="4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 s="17">
        <v>5.07</v>
      </c>
      <c r="V7384">
        <f t="shared" si="805"/>
        <v>2016</v>
      </c>
      <c r="W7384" t="str">
        <f t="shared" si="806"/>
        <v>Sep</v>
      </c>
      <c r="X7384" s="9" t="str">
        <f>Sample___Superstore[[#This Row],[Order Year]]&amp;"-"&amp;Sample___Superstore[[#This Row],[Order Month]]</f>
        <v>2016-Sep</v>
      </c>
      <c r="Y7384" s="10">
        <f>Sample___Superstore6[[#This Row],[Profit]]/Sample___Superstore6[[#This Row],[Sales]]</f>
        <v>0.30000000000000004</v>
      </c>
      <c r="Z7384" s="9">
        <f t="shared" si="807"/>
        <v>5</v>
      </c>
      <c r="AA7384" s="17">
        <f t="shared" si="808"/>
        <v>2.5350000000000001</v>
      </c>
      <c r="AB7384" s="17">
        <f t="shared" si="809"/>
        <v>8.4499999999999993</v>
      </c>
      <c r="AC7384" s="17">
        <f t="shared" si="810"/>
        <v>0</v>
      </c>
      <c r="AD7384" s="17">
        <f t="shared" si="811"/>
        <v>16.899999999999999</v>
      </c>
    </row>
    <row r="7385" spans="1:30">
      <c r="A7385">
        <v>7384</v>
      </c>
      <c r="B7385" t="s">
        <v>9462</v>
      </c>
      <c r="C7385" s="4">
        <v>42626</v>
      </c>
      <c r="D7385" s="4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 s="17">
        <v>8.4527999999999999</v>
      </c>
      <c r="V7385">
        <f t="shared" si="805"/>
        <v>2016</v>
      </c>
      <c r="W7385" t="str">
        <f t="shared" si="806"/>
        <v>Sep</v>
      </c>
      <c r="X7385" s="9" t="str">
        <f>Sample___Superstore[[#This Row],[Order Year]]&amp;"-"&amp;Sample___Superstore[[#This Row],[Order Month]]</f>
        <v>2016-Sep</v>
      </c>
      <c r="Y7385" s="10">
        <f>Sample___Superstore6[[#This Row],[Profit]]/Sample___Superstore6[[#This Row],[Sales]]</f>
        <v>0.48</v>
      </c>
      <c r="Z7385" s="9">
        <f t="shared" si="807"/>
        <v>5</v>
      </c>
      <c r="AA7385" s="17">
        <f t="shared" si="808"/>
        <v>2.8176000000000001</v>
      </c>
      <c r="AB7385" s="17">
        <f t="shared" si="809"/>
        <v>5.87</v>
      </c>
      <c r="AC7385" s="17">
        <f t="shared" si="810"/>
        <v>0</v>
      </c>
      <c r="AD7385" s="17">
        <f t="shared" si="811"/>
        <v>17.61</v>
      </c>
    </row>
    <row r="7386" spans="1:30">
      <c r="A7386">
        <v>7385</v>
      </c>
      <c r="B7386" t="s">
        <v>9462</v>
      </c>
      <c r="C7386" s="4">
        <v>42626</v>
      </c>
      <c r="D7386" s="4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 s="17">
        <v>136.08000000000001</v>
      </c>
      <c r="V7386">
        <f t="shared" si="805"/>
        <v>2016</v>
      </c>
      <c r="W7386" t="str">
        <f t="shared" si="806"/>
        <v>Sep</v>
      </c>
      <c r="X7386" s="9" t="str">
        <f>Sample___Superstore[[#This Row],[Order Year]]&amp;"-"&amp;Sample___Superstore[[#This Row],[Order Month]]</f>
        <v>2016-Sep</v>
      </c>
      <c r="Y7386" s="10">
        <f>Sample___Superstore6[[#This Row],[Profit]]/Sample___Superstore6[[#This Row],[Sales]]</f>
        <v>0.36000000000000004</v>
      </c>
      <c r="Z7386" s="9">
        <f t="shared" si="807"/>
        <v>5</v>
      </c>
      <c r="AA7386" s="17">
        <f t="shared" si="808"/>
        <v>68.040000000000006</v>
      </c>
      <c r="AB7386" s="17">
        <f t="shared" si="809"/>
        <v>189</v>
      </c>
      <c r="AC7386" s="17">
        <f t="shared" si="810"/>
        <v>0</v>
      </c>
      <c r="AD7386" s="17">
        <f t="shared" si="811"/>
        <v>378</v>
      </c>
    </row>
    <row r="7387" spans="1:30">
      <c r="A7387">
        <v>7386</v>
      </c>
      <c r="B7387" t="s">
        <v>9462</v>
      </c>
      <c r="C7387" s="4">
        <v>42626</v>
      </c>
      <c r="D7387" s="4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 s="17">
        <v>8.6435999999999993</v>
      </c>
      <c r="V7387">
        <f t="shared" si="805"/>
        <v>2016</v>
      </c>
      <c r="W7387" t="str">
        <f t="shared" si="806"/>
        <v>Sep</v>
      </c>
      <c r="X7387" s="9" t="str">
        <f>Sample___Superstore[[#This Row],[Order Year]]&amp;"-"&amp;Sample___Superstore[[#This Row],[Order Month]]</f>
        <v>2016-Sep</v>
      </c>
      <c r="Y7387" s="10">
        <f>Sample___Superstore6[[#This Row],[Profit]]/Sample___Superstore6[[#This Row],[Sales]]</f>
        <v>0.48999999999999994</v>
      </c>
      <c r="Z7387" s="9">
        <f t="shared" si="807"/>
        <v>5</v>
      </c>
      <c r="AA7387" s="17">
        <f t="shared" si="808"/>
        <v>2.8811999999999998</v>
      </c>
      <c r="AB7387" s="17">
        <f t="shared" si="809"/>
        <v>5.88</v>
      </c>
      <c r="AC7387" s="17">
        <f t="shared" si="810"/>
        <v>0</v>
      </c>
      <c r="AD7387" s="17">
        <f t="shared" si="811"/>
        <v>17.64</v>
      </c>
    </row>
    <row r="7388" spans="1:30">
      <c r="A7388">
        <v>7387</v>
      </c>
      <c r="B7388" t="s">
        <v>9462</v>
      </c>
      <c r="C7388" s="4">
        <v>42626</v>
      </c>
      <c r="D7388" s="4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 s="17">
        <v>100.7316</v>
      </c>
      <c r="V7388">
        <f t="shared" si="805"/>
        <v>2016</v>
      </c>
      <c r="W7388" t="str">
        <f t="shared" si="806"/>
        <v>Sep</v>
      </c>
      <c r="X7388" s="9" t="str">
        <f>Sample___Superstore[[#This Row],[Order Year]]&amp;"-"&amp;Sample___Superstore[[#This Row],[Order Month]]</f>
        <v>2016-Sep</v>
      </c>
      <c r="Y7388" s="10">
        <f>Sample___Superstore6[[#This Row],[Profit]]/Sample___Superstore6[[#This Row],[Sales]]</f>
        <v>0.27</v>
      </c>
      <c r="Z7388" s="9">
        <f t="shared" si="807"/>
        <v>5</v>
      </c>
      <c r="AA7388" s="17">
        <f t="shared" si="808"/>
        <v>16.788599999999999</v>
      </c>
      <c r="AB7388" s="17">
        <f t="shared" si="809"/>
        <v>62.18</v>
      </c>
      <c r="AC7388" s="17">
        <f t="shared" si="810"/>
        <v>0</v>
      </c>
      <c r="AD7388" s="17">
        <f t="shared" si="811"/>
        <v>373.08</v>
      </c>
    </row>
    <row r="7389" spans="1:30">
      <c r="A7389">
        <v>7388</v>
      </c>
      <c r="B7389" t="s">
        <v>9462</v>
      </c>
      <c r="C7389" s="4">
        <v>42626</v>
      </c>
      <c r="D7389" s="4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17">
        <v>387.56760000000003</v>
      </c>
      <c r="V7389">
        <f t="shared" si="805"/>
        <v>2016</v>
      </c>
      <c r="W7389" t="str">
        <f t="shared" si="806"/>
        <v>Sep</v>
      </c>
      <c r="X7389" s="9" t="str">
        <f>Sample___Superstore[[#This Row],[Order Year]]&amp;"-"&amp;Sample___Superstore[[#This Row],[Order Month]]</f>
        <v>2016-Sep</v>
      </c>
      <c r="Y7389" s="10">
        <f>Sample___Superstore6[[#This Row],[Profit]]/Sample___Superstore6[[#This Row],[Sales]]</f>
        <v>0.29000000000000004</v>
      </c>
      <c r="Z7389" s="9">
        <f t="shared" si="807"/>
        <v>5</v>
      </c>
      <c r="AA7389" s="17">
        <f t="shared" si="808"/>
        <v>27.683400000000002</v>
      </c>
      <c r="AB7389" s="17">
        <f t="shared" si="809"/>
        <v>95.460000000000008</v>
      </c>
      <c r="AC7389" s="17">
        <f t="shared" si="810"/>
        <v>0</v>
      </c>
      <c r="AD7389" s="17">
        <f t="shared" si="811"/>
        <v>1336.44</v>
      </c>
    </row>
    <row r="7390" spans="1:30">
      <c r="A7390">
        <v>7389</v>
      </c>
      <c r="B7390" t="s">
        <v>9462</v>
      </c>
      <c r="C7390" s="4">
        <v>42626</v>
      </c>
      <c r="D7390" s="4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 s="17">
        <v>0.29970000000000002</v>
      </c>
      <c r="V7390">
        <f t="shared" si="805"/>
        <v>2016</v>
      </c>
      <c r="W7390" t="str">
        <f t="shared" si="806"/>
        <v>Sep</v>
      </c>
      <c r="X7390" s="9" t="str">
        <f>Sample___Superstore[[#This Row],[Order Year]]&amp;"-"&amp;Sample___Superstore[[#This Row],[Order Month]]</f>
        <v>2016-Sep</v>
      </c>
      <c r="Y7390" s="10">
        <f>Sample___Superstore6[[#This Row],[Profit]]/Sample___Superstore6[[#This Row],[Sales]]</f>
        <v>1.0000000000000002E-2</v>
      </c>
      <c r="Z7390" s="9">
        <f t="shared" si="807"/>
        <v>5</v>
      </c>
      <c r="AA7390" s="17">
        <f t="shared" si="808"/>
        <v>9.9900000000000003E-2</v>
      </c>
      <c r="AB7390" s="17">
        <f t="shared" si="809"/>
        <v>9.99</v>
      </c>
      <c r="AC7390" s="17">
        <f t="shared" si="810"/>
        <v>0</v>
      </c>
      <c r="AD7390" s="17">
        <f t="shared" si="811"/>
        <v>29.97</v>
      </c>
    </row>
    <row r="7391" spans="1:30">
      <c r="A7391">
        <v>7390</v>
      </c>
      <c r="B7391" t="s">
        <v>9463</v>
      </c>
      <c r="C7391" s="4">
        <v>43068</v>
      </c>
      <c r="D7391" s="4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 s="17">
        <v>48.795999999999999</v>
      </c>
      <c r="V7391">
        <f t="shared" si="805"/>
        <v>2017</v>
      </c>
      <c r="W7391" t="str">
        <f t="shared" si="806"/>
        <v>Nov</v>
      </c>
      <c r="X7391" s="9" t="str">
        <f>Sample___Superstore[[#This Row],[Order Year]]&amp;"-"&amp;Sample___Superstore[[#This Row],[Order Month]]</f>
        <v>2017-Nov</v>
      </c>
      <c r="Y7391" s="10">
        <f>Sample___Superstore6[[#This Row],[Profit]]/Sample___Superstore6[[#This Row],[Sales]]</f>
        <v>0.125</v>
      </c>
      <c r="Z7391" s="9">
        <f t="shared" si="807"/>
        <v>4</v>
      </c>
      <c r="AA7391" s="17">
        <f t="shared" si="808"/>
        <v>24.398</v>
      </c>
      <c r="AB7391" s="17">
        <f t="shared" si="809"/>
        <v>195.184</v>
      </c>
      <c r="AC7391" s="17">
        <f t="shared" si="810"/>
        <v>78.073599999999999</v>
      </c>
      <c r="AD7391" s="17">
        <f t="shared" si="811"/>
        <v>312.2944</v>
      </c>
    </row>
    <row r="7392" spans="1:30">
      <c r="A7392">
        <v>7391</v>
      </c>
      <c r="B7392" t="s">
        <v>9463</v>
      </c>
      <c r="C7392" s="4">
        <v>43068</v>
      </c>
      <c r="D7392" s="4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 s="17">
        <v>19.035</v>
      </c>
      <c r="V7392">
        <f t="shared" si="805"/>
        <v>2017</v>
      </c>
      <c r="W7392" t="str">
        <f t="shared" si="806"/>
        <v>Nov</v>
      </c>
      <c r="X7392" s="9" t="str">
        <f>Sample___Superstore[[#This Row],[Order Year]]&amp;"-"&amp;Sample___Superstore[[#This Row],[Order Month]]</f>
        <v>2017-Nov</v>
      </c>
      <c r="Y7392" s="10">
        <f>Sample___Superstore6[[#This Row],[Profit]]/Sample___Superstore6[[#This Row],[Sales]]</f>
        <v>0.1875</v>
      </c>
      <c r="Z7392" s="9">
        <f t="shared" si="807"/>
        <v>4</v>
      </c>
      <c r="AA7392" s="17">
        <f t="shared" si="808"/>
        <v>3.8069999999999999</v>
      </c>
      <c r="AB7392" s="17">
        <f t="shared" si="809"/>
        <v>20.303999999999998</v>
      </c>
      <c r="AC7392" s="17">
        <f t="shared" si="810"/>
        <v>20.304000000000002</v>
      </c>
      <c r="AD7392" s="17">
        <f t="shared" si="811"/>
        <v>81.215999999999994</v>
      </c>
    </row>
    <row r="7393" spans="1:30">
      <c r="A7393">
        <v>7392</v>
      </c>
      <c r="B7393" t="s">
        <v>9464</v>
      </c>
      <c r="C7393" s="4">
        <v>43073</v>
      </c>
      <c r="D7393" s="4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 s="17">
        <v>23.234999999999999</v>
      </c>
      <c r="V7393">
        <f t="shared" si="805"/>
        <v>2017</v>
      </c>
      <c r="W7393" t="str">
        <f t="shared" si="806"/>
        <v>Dec</v>
      </c>
      <c r="X7393" s="9" t="str">
        <f>Sample___Superstore[[#This Row],[Order Year]]&amp;"-"&amp;Sample___Superstore[[#This Row],[Order Month]]</f>
        <v>2017-Dec</v>
      </c>
      <c r="Y7393" s="10">
        <f>Sample___Superstore6[[#This Row],[Profit]]/Sample___Superstore6[[#This Row],[Sales]]</f>
        <v>0.3125</v>
      </c>
      <c r="Z7393" s="9">
        <f t="shared" si="807"/>
        <v>3</v>
      </c>
      <c r="AA7393" s="17">
        <f t="shared" si="808"/>
        <v>7.7450000000000001</v>
      </c>
      <c r="AB7393" s="17">
        <f t="shared" si="809"/>
        <v>24.784000000000002</v>
      </c>
      <c r="AC7393" s="17">
        <f t="shared" si="810"/>
        <v>14.870400000000002</v>
      </c>
      <c r="AD7393" s="17">
        <f t="shared" si="811"/>
        <v>59.4816</v>
      </c>
    </row>
    <row r="7394" spans="1:30">
      <c r="A7394">
        <v>7393</v>
      </c>
      <c r="B7394" t="s">
        <v>9465</v>
      </c>
      <c r="C7394" s="4">
        <v>42857</v>
      </c>
      <c r="D7394" s="4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 s="17">
        <v>7.0650000000000004</v>
      </c>
      <c r="V7394">
        <f t="shared" si="805"/>
        <v>2017</v>
      </c>
      <c r="W7394" t="str">
        <f t="shared" si="806"/>
        <v>May</v>
      </c>
      <c r="X7394" s="9" t="str">
        <f>Sample___Superstore[[#This Row],[Order Year]]&amp;"-"&amp;Sample___Superstore[[#This Row],[Order Month]]</f>
        <v>2017-May</v>
      </c>
      <c r="Y7394" s="10">
        <f>Sample___Superstore6[[#This Row],[Profit]]/Sample___Superstore6[[#This Row],[Sales]]</f>
        <v>0.45000000000000007</v>
      </c>
      <c r="Z7394" s="9">
        <f t="shared" si="807"/>
        <v>4</v>
      </c>
      <c r="AA7394" s="17">
        <f t="shared" si="808"/>
        <v>1.413</v>
      </c>
      <c r="AB7394" s="17">
        <f t="shared" si="809"/>
        <v>3.1399999999999997</v>
      </c>
      <c r="AC7394" s="17">
        <f t="shared" si="810"/>
        <v>0</v>
      </c>
      <c r="AD7394" s="17">
        <f t="shared" si="811"/>
        <v>15.7</v>
      </c>
    </row>
    <row r="7395" spans="1:30">
      <c r="A7395">
        <v>7394</v>
      </c>
      <c r="B7395" t="s">
        <v>9465</v>
      </c>
      <c r="C7395" s="4">
        <v>42857</v>
      </c>
      <c r="D7395" s="4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 s="17">
        <v>15.475199999999999</v>
      </c>
      <c r="V7395">
        <f t="shared" si="805"/>
        <v>2017</v>
      </c>
      <c r="W7395" t="str">
        <f t="shared" si="806"/>
        <v>May</v>
      </c>
      <c r="X7395" s="9" t="str">
        <f>Sample___Superstore[[#This Row],[Order Year]]&amp;"-"&amp;Sample___Superstore[[#This Row],[Order Month]]</f>
        <v>2017-May</v>
      </c>
      <c r="Y7395" s="10">
        <f>Sample___Superstore6[[#This Row],[Profit]]/Sample___Superstore6[[#This Row],[Sales]]</f>
        <v>0.25999999999999995</v>
      </c>
      <c r="Z7395" s="9">
        <f t="shared" si="807"/>
        <v>4</v>
      </c>
      <c r="AA7395" s="17">
        <f t="shared" si="808"/>
        <v>5.1583999999999994</v>
      </c>
      <c r="AB7395" s="17">
        <f t="shared" si="809"/>
        <v>19.84</v>
      </c>
      <c r="AC7395" s="17">
        <f t="shared" si="810"/>
        <v>0</v>
      </c>
      <c r="AD7395" s="17">
        <f t="shared" si="811"/>
        <v>59.52</v>
      </c>
    </row>
    <row r="7396" spans="1:30">
      <c r="A7396">
        <v>7395</v>
      </c>
      <c r="B7396" t="s">
        <v>9465</v>
      </c>
      <c r="C7396" s="4">
        <v>42857</v>
      </c>
      <c r="D7396" s="4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 s="17">
        <v>15.824</v>
      </c>
      <c r="V7396">
        <f t="shared" si="805"/>
        <v>2017</v>
      </c>
      <c r="W7396" t="str">
        <f t="shared" si="806"/>
        <v>May</v>
      </c>
      <c r="X7396" s="9" t="str">
        <f>Sample___Superstore[[#This Row],[Order Year]]&amp;"-"&amp;Sample___Superstore[[#This Row],[Order Month]]</f>
        <v>2017-May</v>
      </c>
      <c r="Y7396" s="10">
        <f>Sample___Superstore6[[#This Row],[Profit]]/Sample___Superstore6[[#This Row],[Sales]]</f>
        <v>0.46</v>
      </c>
      <c r="Z7396" s="9">
        <f t="shared" si="807"/>
        <v>4</v>
      </c>
      <c r="AA7396" s="17">
        <f t="shared" si="808"/>
        <v>3.1648000000000001</v>
      </c>
      <c r="AB7396" s="17">
        <f t="shared" si="809"/>
        <v>6.88</v>
      </c>
      <c r="AC7396" s="17">
        <f t="shared" si="810"/>
        <v>0</v>
      </c>
      <c r="AD7396" s="17">
        <f t="shared" si="811"/>
        <v>34.4</v>
      </c>
    </row>
    <row r="7397" spans="1:30">
      <c r="A7397">
        <v>7396</v>
      </c>
      <c r="B7397" t="s">
        <v>9466</v>
      </c>
      <c r="C7397" s="4">
        <v>42729</v>
      </c>
      <c r="D7397" s="4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 s="17">
        <v>-120.0508</v>
      </c>
      <c r="V7397">
        <f t="shared" si="805"/>
        <v>2016</v>
      </c>
      <c r="W7397" t="str">
        <f t="shared" si="806"/>
        <v>Dec</v>
      </c>
      <c r="X7397" s="9" t="str">
        <f>Sample___Superstore[[#This Row],[Order Year]]&amp;"-"&amp;Sample___Superstore[[#This Row],[Order Month]]</f>
        <v>2016-Dec</v>
      </c>
      <c r="Y7397" s="10">
        <f>Sample___Superstore6[[#This Row],[Profit]]/Sample___Superstore6[[#This Row],[Sales]]</f>
        <v>-0.38333333333333336</v>
      </c>
      <c r="Z7397" s="9">
        <f t="shared" si="807"/>
        <v>5</v>
      </c>
      <c r="AA7397" s="17">
        <f t="shared" si="808"/>
        <v>-60.025399999999998</v>
      </c>
      <c r="AB7397" s="17">
        <f t="shared" si="809"/>
        <v>156.58799999999999</v>
      </c>
      <c r="AC7397" s="17">
        <f t="shared" si="810"/>
        <v>125.2704</v>
      </c>
      <c r="AD7397" s="17">
        <f t="shared" si="811"/>
        <v>187.90559999999999</v>
      </c>
    </row>
    <row r="7398" spans="1:30">
      <c r="A7398">
        <v>7397</v>
      </c>
      <c r="B7398" t="s">
        <v>9466</v>
      </c>
      <c r="C7398" s="4">
        <v>42729</v>
      </c>
      <c r="D7398" s="4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 s="17">
        <v>173.32919999999999</v>
      </c>
      <c r="V7398">
        <f t="shared" si="805"/>
        <v>2016</v>
      </c>
      <c r="W7398" t="str">
        <f t="shared" si="806"/>
        <v>Dec</v>
      </c>
      <c r="X7398" s="9" t="str">
        <f>Sample___Superstore[[#This Row],[Order Year]]&amp;"-"&amp;Sample___Superstore[[#This Row],[Order Month]]</f>
        <v>2016-Dec</v>
      </c>
      <c r="Y7398" s="10">
        <f>Sample___Superstore6[[#This Row],[Profit]]/Sample___Superstore6[[#This Row],[Sales]]</f>
        <v>0.19999999999999998</v>
      </c>
      <c r="Z7398" s="9">
        <f t="shared" si="807"/>
        <v>5</v>
      </c>
      <c r="AA7398" s="17">
        <f t="shared" si="808"/>
        <v>57.776399999999995</v>
      </c>
      <c r="AB7398" s="17">
        <f t="shared" si="809"/>
        <v>288.88200000000001</v>
      </c>
      <c r="AC7398" s="17">
        <f t="shared" si="810"/>
        <v>86.664600000000007</v>
      </c>
      <c r="AD7398" s="17">
        <f t="shared" si="811"/>
        <v>779.98139999999989</v>
      </c>
    </row>
    <row r="7399" spans="1:30">
      <c r="A7399">
        <v>7398</v>
      </c>
      <c r="B7399" t="s">
        <v>9467</v>
      </c>
      <c r="C7399" s="4">
        <v>41912</v>
      </c>
      <c r="D7399" s="4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 s="17">
        <v>59.6556</v>
      </c>
      <c r="V7399">
        <f t="shared" si="805"/>
        <v>2014</v>
      </c>
      <c r="W7399" t="str">
        <f t="shared" si="806"/>
        <v>Sep</v>
      </c>
      <c r="X7399" s="9" t="str">
        <f>Sample___Superstore[[#This Row],[Order Year]]&amp;"-"&amp;Sample___Superstore[[#This Row],[Order Month]]</f>
        <v>2014-Sep</v>
      </c>
      <c r="Y7399" s="10">
        <f>Sample___Superstore6[[#This Row],[Profit]]/Sample___Superstore6[[#This Row],[Sales]]</f>
        <v>7.4999999999999997E-2</v>
      </c>
      <c r="Z7399" s="9">
        <f t="shared" si="807"/>
        <v>0</v>
      </c>
      <c r="AA7399" s="17">
        <f t="shared" si="808"/>
        <v>9.9426000000000005</v>
      </c>
      <c r="AB7399" s="17">
        <f t="shared" si="809"/>
        <v>132.56800000000001</v>
      </c>
      <c r="AC7399" s="17">
        <f t="shared" si="810"/>
        <v>159.08160000000001</v>
      </c>
      <c r="AD7399" s="17">
        <f t="shared" si="811"/>
        <v>636.32640000000004</v>
      </c>
    </row>
    <row r="7400" spans="1:30">
      <c r="A7400">
        <v>7399</v>
      </c>
      <c r="B7400" t="s">
        <v>9468</v>
      </c>
      <c r="C7400" s="4">
        <v>41832</v>
      </c>
      <c r="D7400" s="4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 s="17">
        <v>12.9978</v>
      </c>
      <c r="V7400">
        <f t="shared" si="805"/>
        <v>2014</v>
      </c>
      <c r="W7400" t="str">
        <f t="shared" si="806"/>
        <v>Jul</v>
      </c>
      <c r="X7400" s="9" t="str">
        <f>Sample___Superstore[[#This Row],[Order Year]]&amp;"-"&amp;Sample___Superstore[[#This Row],[Order Month]]</f>
        <v>2014-Jul</v>
      </c>
      <c r="Y7400" s="10">
        <f>Sample___Superstore6[[#This Row],[Profit]]/Sample___Superstore6[[#This Row],[Sales]]</f>
        <v>0.36249999999999999</v>
      </c>
      <c r="Z7400" s="9">
        <f t="shared" si="807"/>
        <v>3</v>
      </c>
      <c r="AA7400" s="17">
        <f t="shared" si="808"/>
        <v>1.4441999999999999</v>
      </c>
      <c r="AB7400" s="17">
        <f t="shared" si="809"/>
        <v>3.984</v>
      </c>
      <c r="AC7400" s="17">
        <f t="shared" si="810"/>
        <v>7.1712000000000007</v>
      </c>
      <c r="AD7400" s="17">
        <f t="shared" si="811"/>
        <v>28.684800000000003</v>
      </c>
    </row>
    <row r="7401" spans="1:30">
      <c r="A7401">
        <v>7400</v>
      </c>
      <c r="B7401" t="s">
        <v>9468</v>
      </c>
      <c r="C7401" s="4">
        <v>41832</v>
      </c>
      <c r="D7401" s="4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 s="17">
        <v>3.278</v>
      </c>
      <c r="V7401">
        <f t="shared" si="805"/>
        <v>2014</v>
      </c>
      <c r="W7401" t="str">
        <f t="shared" si="806"/>
        <v>Jul</v>
      </c>
      <c r="X7401" s="9" t="str">
        <f>Sample___Superstore[[#This Row],[Order Year]]&amp;"-"&amp;Sample___Superstore[[#This Row],[Order Month]]</f>
        <v>2014-Jul</v>
      </c>
      <c r="Y7401" s="10">
        <f>Sample___Superstore6[[#This Row],[Profit]]/Sample___Superstore6[[#This Row],[Sales]]</f>
        <v>0.13750000000000001</v>
      </c>
      <c r="Z7401" s="9">
        <f t="shared" si="807"/>
        <v>3</v>
      </c>
      <c r="AA7401" s="17">
        <f t="shared" si="808"/>
        <v>0.81950000000000001</v>
      </c>
      <c r="AB7401" s="17">
        <f t="shared" si="809"/>
        <v>5.96</v>
      </c>
      <c r="AC7401" s="17">
        <f t="shared" si="810"/>
        <v>4.7679999999999998</v>
      </c>
      <c r="AD7401" s="17">
        <f t="shared" si="811"/>
        <v>19.071999999999999</v>
      </c>
    </row>
    <row r="7402" spans="1:30">
      <c r="A7402">
        <v>7401</v>
      </c>
      <c r="B7402" t="s">
        <v>9469</v>
      </c>
      <c r="C7402" s="4">
        <v>42621</v>
      </c>
      <c r="D7402" s="4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 s="17">
        <v>14.664199999999999</v>
      </c>
      <c r="V7402">
        <f t="shared" si="805"/>
        <v>2016</v>
      </c>
      <c r="W7402" t="str">
        <f t="shared" si="806"/>
        <v>Sep</v>
      </c>
      <c r="X7402" s="9" t="str">
        <f>Sample___Superstore[[#This Row],[Order Year]]&amp;"-"&amp;Sample___Superstore[[#This Row],[Order Month]]</f>
        <v>2016-Sep</v>
      </c>
      <c r="Y7402" s="10">
        <f>Sample___Superstore6[[#This Row],[Profit]]/Sample___Superstore6[[#This Row],[Sales]]</f>
        <v>0.33999999999999997</v>
      </c>
      <c r="Z7402" s="9">
        <f t="shared" si="807"/>
        <v>5</v>
      </c>
      <c r="AA7402" s="17">
        <f t="shared" si="808"/>
        <v>14.664199999999999</v>
      </c>
      <c r="AB7402" s="17">
        <f t="shared" si="809"/>
        <v>43.13</v>
      </c>
      <c r="AC7402" s="17">
        <f t="shared" si="810"/>
        <v>0</v>
      </c>
      <c r="AD7402" s="17">
        <f t="shared" si="811"/>
        <v>43.13</v>
      </c>
    </row>
    <row r="7403" spans="1:30">
      <c r="A7403">
        <v>7402</v>
      </c>
      <c r="B7403" t="s">
        <v>9469</v>
      </c>
      <c r="C7403" s="4">
        <v>42621</v>
      </c>
      <c r="D7403" s="4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 s="17">
        <v>14.200200000000001</v>
      </c>
      <c r="V7403">
        <f t="shared" si="805"/>
        <v>2016</v>
      </c>
      <c r="W7403" t="str">
        <f t="shared" si="806"/>
        <v>Sep</v>
      </c>
      <c r="X7403" s="9" t="str">
        <f>Sample___Superstore[[#This Row],[Order Year]]&amp;"-"&amp;Sample___Superstore[[#This Row],[Order Month]]</f>
        <v>2016-Sep</v>
      </c>
      <c r="Y7403" s="10">
        <f>Sample___Superstore6[[#This Row],[Profit]]/Sample___Superstore6[[#This Row],[Sales]]</f>
        <v>0.46</v>
      </c>
      <c r="Z7403" s="9">
        <f t="shared" si="807"/>
        <v>5</v>
      </c>
      <c r="AA7403" s="17">
        <f t="shared" si="808"/>
        <v>2.0286</v>
      </c>
      <c r="AB7403" s="17">
        <f t="shared" si="809"/>
        <v>4.41</v>
      </c>
      <c r="AC7403" s="17">
        <f t="shared" si="810"/>
        <v>0</v>
      </c>
      <c r="AD7403" s="17">
        <f t="shared" si="811"/>
        <v>30.87</v>
      </c>
    </row>
    <row r="7404" spans="1:30">
      <c r="A7404">
        <v>7403</v>
      </c>
      <c r="B7404" t="s">
        <v>9470</v>
      </c>
      <c r="C7404" s="4">
        <v>42953</v>
      </c>
      <c r="D7404" s="4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 s="17">
        <v>21.036000000000001</v>
      </c>
      <c r="V7404">
        <f t="shared" si="805"/>
        <v>2017</v>
      </c>
      <c r="W7404" t="str">
        <f t="shared" si="806"/>
        <v>Aug</v>
      </c>
      <c r="X7404" s="9" t="str">
        <f>Sample___Superstore[[#This Row],[Order Year]]&amp;"-"&amp;Sample___Superstore[[#This Row],[Order Month]]</f>
        <v>2017-Aug</v>
      </c>
      <c r="Y7404" s="10">
        <f>Sample___Superstore6[[#This Row],[Profit]]/Sample___Superstore6[[#This Row],[Sales]]</f>
        <v>0.3</v>
      </c>
      <c r="Z7404" s="9">
        <f t="shared" si="807"/>
        <v>4</v>
      </c>
      <c r="AA7404" s="17">
        <f t="shared" si="808"/>
        <v>5.2590000000000003</v>
      </c>
      <c r="AB7404" s="17">
        <f t="shared" si="809"/>
        <v>17.53</v>
      </c>
      <c r="AC7404" s="17">
        <f t="shared" si="810"/>
        <v>0</v>
      </c>
      <c r="AD7404" s="17">
        <f t="shared" si="811"/>
        <v>70.12</v>
      </c>
    </row>
    <row r="7405" spans="1:30">
      <c r="A7405">
        <v>7404</v>
      </c>
      <c r="B7405" t="s">
        <v>9471</v>
      </c>
      <c r="C7405" s="4">
        <v>42138</v>
      </c>
      <c r="D7405" s="4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 s="17">
        <v>41.996499999999997</v>
      </c>
      <c r="V7405">
        <f t="shared" si="805"/>
        <v>2015</v>
      </c>
      <c r="W7405" t="str">
        <f t="shared" si="806"/>
        <v>May</v>
      </c>
      <c r="X7405" s="9" t="str">
        <f>Sample___Superstore[[#This Row],[Order Year]]&amp;"-"&amp;Sample___Superstore[[#This Row],[Order Month]]</f>
        <v>2015-May</v>
      </c>
      <c r="Y7405" s="10">
        <f>Sample___Superstore6[[#This Row],[Profit]]/Sample___Superstore6[[#This Row],[Sales]]</f>
        <v>8.2352941176470587E-2</v>
      </c>
      <c r="Z7405" s="9">
        <f t="shared" si="807"/>
        <v>5</v>
      </c>
      <c r="AA7405" s="17">
        <f t="shared" si="808"/>
        <v>8.3993000000000002</v>
      </c>
      <c r="AB7405" s="17">
        <f t="shared" si="809"/>
        <v>101.9915</v>
      </c>
      <c r="AC7405" s="17">
        <f t="shared" si="810"/>
        <v>76.493624999999994</v>
      </c>
      <c r="AD7405" s="17">
        <f t="shared" si="811"/>
        <v>433.46387499999997</v>
      </c>
    </row>
    <row r="7406" spans="1:30">
      <c r="A7406">
        <v>7405</v>
      </c>
      <c r="B7406" t="s">
        <v>9471</v>
      </c>
      <c r="C7406" s="4">
        <v>42138</v>
      </c>
      <c r="D7406" s="4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 s="17">
        <v>34.4148</v>
      </c>
      <c r="V7406">
        <f t="shared" si="805"/>
        <v>2015</v>
      </c>
      <c r="W7406" t="str">
        <f t="shared" si="806"/>
        <v>May</v>
      </c>
      <c r="X7406" s="9" t="str">
        <f>Sample___Superstore[[#This Row],[Order Year]]&amp;"-"&amp;Sample___Superstore[[#This Row],[Order Month]]</f>
        <v>2015-May</v>
      </c>
      <c r="Y7406" s="10">
        <f>Sample___Superstore6[[#This Row],[Profit]]/Sample___Superstore6[[#This Row],[Sales]]</f>
        <v>0.28000000000000003</v>
      </c>
      <c r="Z7406" s="9">
        <f t="shared" si="807"/>
        <v>5</v>
      </c>
      <c r="AA7406" s="17">
        <f t="shared" si="808"/>
        <v>11.4716</v>
      </c>
      <c r="AB7406" s="17">
        <f t="shared" si="809"/>
        <v>40.97</v>
      </c>
      <c r="AC7406" s="17">
        <f t="shared" si="810"/>
        <v>0</v>
      </c>
      <c r="AD7406" s="17">
        <f t="shared" si="811"/>
        <v>122.91</v>
      </c>
    </row>
    <row r="7407" spans="1:30">
      <c r="A7407">
        <v>7406</v>
      </c>
      <c r="B7407" t="s">
        <v>9471</v>
      </c>
      <c r="C7407" s="4">
        <v>42138</v>
      </c>
      <c r="D7407" s="4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 s="17">
        <v>-6.0979999999999999</v>
      </c>
      <c r="V7407">
        <f t="shared" si="805"/>
        <v>2015</v>
      </c>
      <c r="W7407" t="str">
        <f t="shared" si="806"/>
        <v>May</v>
      </c>
      <c r="X7407" s="9" t="str">
        <f>Sample___Superstore[[#This Row],[Order Year]]&amp;"-"&amp;Sample___Superstore[[#This Row],[Order Month]]</f>
        <v>2015-May</v>
      </c>
      <c r="Y7407" s="10">
        <f>Sample___Superstore6[[#This Row],[Profit]]/Sample___Superstore6[[#This Row],[Sales]]</f>
        <v>-6.25E-2</v>
      </c>
      <c r="Z7407" s="9">
        <f t="shared" si="807"/>
        <v>5</v>
      </c>
      <c r="AA7407" s="17">
        <f t="shared" si="808"/>
        <v>-3.0489999999999999</v>
      </c>
      <c r="AB7407" s="17">
        <f t="shared" si="809"/>
        <v>48.783999999999999</v>
      </c>
      <c r="AC7407" s="17">
        <f t="shared" si="810"/>
        <v>19.5136</v>
      </c>
      <c r="AD7407" s="17">
        <f t="shared" si="811"/>
        <v>78.054400000000001</v>
      </c>
    </row>
    <row r="7408" spans="1:30">
      <c r="A7408">
        <v>7407</v>
      </c>
      <c r="B7408" t="s">
        <v>9471</v>
      </c>
      <c r="C7408" s="4">
        <v>42138</v>
      </c>
      <c r="D7408" s="4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 s="17">
        <v>81.264600000000002</v>
      </c>
      <c r="V7408">
        <f t="shared" si="805"/>
        <v>2015</v>
      </c>
      <c r="W7408" t="str">
        <f t="shared" si="806"/>
        <v>May</v>
      </c>
      <c r="X7408" s="9" t="str">
        <f>Sample___Superstore[[#This Row],[Order Year]]&amp;"-"&amp;Sample___Superstore[[#This Row],[Order Month]]</f>
        <v>2015-May</v>
      </c>
      <c r="Y7408" s="10">
        <f>Sample___Superstore6[[#This Row],[Profit]]/Sample___Superstore6[[#This Row],[Sales]]</f>
        <v>0.1125</v>
      </c>
      <c r="Z7408" s="9">
        <f t="shared" si="807"/>
        <v>5</v>
      </c>
      <c r="AA7408" s="17">
        <f t="shared" si="808"/>
        <v>27.088200000000001</v>
      </c>
      <c r="AB7408" s="17">
        <f t="shared" si="809"/>
        <v>240.78399999999999</v>
      </c>
      <c r="AC7408" s="17">
        <f t="shared" si="810"/>
        <v>144.47040000000001</v>
      </c>
      <c r="AD7408" s="17">
        <f t="shared" si="811"/>
        <v>577.88159999999993</v>
      </c>
    </row>
    <row r="7409" spans="1:30">
      <c r="A7409">
        <v>7408</v>
      </c>
      <c r="B7409" t="s">
        <v>9472</v>
      </c>
      <c r="C7409" s="4">
        <v>42755</v>
      </c>
      <c r="D7409" s="4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 s="17">
        <v>4.1760000000000002</v>
      </c>
      <c r="V7409">
        <f t="shared" si="805"/>
        <v>2017</v>
      </c>
      <c r="W7409" t="str">
        <f t="shared" si="806"/>
        <v>Jan</v>
      </c>
      <c r="X7409" s="9" t="str">
        <f>Sample___Superstore[[#This Row],[Order Year]]&amp;"-"&amp;Sample___Superstore[[#This Row],[Order Month]]</f>
        <v>2017-Jan</v>
      </c>
      <c r="Y7409" s="10">
        <f>Sample___Superstore6[[#This Row],[Profit]]/Sample___Superstore6[[#This Row],[Sales]]</f>
        <v>0.36250000000000004</v>
      </c>
      <c r="Z7409" s="9">
        <f t="shared" si="807"/>
        <v>1</v>
      </c>
      <c r="AA7409" s="17">
        <f t="shared" si="808"/>
        <v>0.83520000000000005</v>
      </c>
      <c r="AB7409" s="17">
        <f t="shared" si="809"/>
        <v>2.3039999999999998</v>
      </c>
      <c r="AC7409" s="17">
        <f t="shared" si="810"/>
        <v>2.3039999999999998</v>
      </c>
      <c r="AD7409" s="17">
        <f t="shared" si="811"/>
        <v>9.2159999999999993</v>
      </c>
    </row>
    <row r="7410" spans="1:30">
      <c r="A7410">
        <v>7409</v>
      </c>
      <c r="B7410" t="s">
        <v>9473</v>
      </c>
      <c r="C7410" s="4">
        <v>42520</v>
      </c>
      <c r="D7410" s="4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 s="17">
        <v>11.748799999999999</v>
      </c>
      <c r="V7410">
        <f t="shared" si="805"/>
        <v>2016</v>
      </c>
      <c r="W7410" t="str">
        <f t="shared" si="806"/>
        <v>May</v>
      </c>
      <c r="X7410" s="9" t="str">
        <f>Sample___Superstore[[#This Row],[Order Year]]&amp;"-"&amp;Sample___Superstore[[#This Row],[Order Month]]</f>
        <v>2016-May</v>
      </c>
      <c r="Y7410" s="10">
        <f>Sample___Superstore6[[#This Row],[Profit]]/Sample___Superstore6[[#This Row],[Sales]]</f>
        <v>6.9999999999999993E-2</v>
      </c>
      <c r="Z7410" s="9">
        <f t="shared" si="807"/>
        <v>7</v>
      </c>
      <c r="AA7410" s="17">
        <f t="shared" si="808"/>
        <v>1.4685999999999999</v>
      </c>
      <c r="AB7410" s="17">
        <f t="shared" si="809"/>
        <v>20.98</v>
      </c>
      <c r="AC7410" s="17">
        <f t="shared" si="810"/>
        <v>0</v>
      </c>
      <c r="AD7410" s="17">
        <f t="shared" si="811"/>
        <v>167.84</v>
      </c>
    </row>
    <row r="7411" spans="1:30">
      <c r="A7411">
        <v>7410</v>
      </c>
      <c r="B7411" t="s">
        <v>9474</v>
      </c>
      <c r="C7411" s="4">
        <v>41737</v>
      </c>
      <c r="D7411" s="4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 s="17">
        <v>-94.660499999999999</v>
      </c>
      <c r="V7411">
        <f t="shared" si="805"/>
        <v>2014</v>
      </c>
      <c r="W7411" t="str">
        <f t="shared" si="806"/>
        <v>Apr</v>
      </c>
      <c r="X7411" s="9" t="str">
        <f>Sample___Superstore[[#This Row],[Order Year]]&amp;"-"&amp;Sample___Superstore[[#This Row],[Order Month]]</f>
        <v>2014-Apr</v>
      </c>
      <c r="Y7411" s="10">
        <f>Sample___Superstore6[[#This Row],[Profit]]/Sample___Superstore6[[#This Row],[Sales]]</f>
        <v>-0.54999999999999993</v>
      </c>
      <c r="Z7411" s="9">
        <f t="shared" si="807"/>
        <v>4</v>
      </c>
      <c r="AA7411" s="17">
        <f t="shared" si="808"/>
        <v>-94.660499999999999</v>
      </c>
      <c r="AB7411" s="17">
        <f t="shared" si="809"/>
        <v>172.11</v>
      </c>
      <c r="AC7411" s="17">
        <f t="shared" si="810"/>
        <v>68.844000000000008</v>
      </c>
      <c r="AD7411" s="17">
        <f t="shared" si="811"/>
        <v>103.26600000000001</v>
      </c>
    </row>
    <row r="7412" spans="1:30">
      <c r="A7412">
        <v>7411</v>
      </c>
      <c r="B7412" t="s">
        <v>9475</v>
      </c>
      <c r="C7412" s="4">
        <v>41843</v>
      </c>
      <c r="D7412" s="4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 s="17">
        <v>7.9984000000000002</v>
      </c>
      <c r="V7412">
        <f t="shared" si="805"/>
        <v>2014</v>
      </c>
      <c r="W7412" t="str">
        <f t="shared" si="806"/>
        <v>Jul</v>
      </c>
      <c r="X7412" s="9" t="str">
        <f>Sample___Superstore[[#This Row],[Order Year]]&amp;"-"&amp;Sample___Superstore[[#This Row],[Order Month]]</f>
        <v>2014-Jul</v>
      </c>
      <c r="Y7412" s="10">
        <f>Sample___Superstore6[[#This Row],[Profit]]/Sample___Superstore6[[#This Row],[Sales]]</f>
        <v>0.08</v>
      </c>
      <c r="Z7412" s="9">
        <f t="shared" si="807"/>
        <v>1</v>
      </c>
      <c r="AA7412" s="17">
        <f t="shared" si="808"/>
        <v>3.9992000000000001</v>
      </c>
      <c r="AB7412" s="17">
        <f t="shared" si="809"/>
        <v>49.99</v>
      </c>
      <c r="AC7412" s="17">
        <f t="shared" si="810"/>
        <v>0</v>
      </c>
      <c r="AD7412" s="17">
        <f t="shared" si="811"/>
        <v>99.98</v>
      </c>
    </row>
    <row r="7413" spans="1:30">
      <c r="A7413">
        <v>7412</v>
      </c>
      <c r="B7413" t="s">
        <v>9476</v>
      </c>
      <c r="C7413" s="4">
        <v>42885</v>
      </c>
      <c r="D7413" s="4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 s="17">
        <v>17.639099999999999</v>
      </c>
      <c r="V7413">
        <f t="shared" si="805"/>
        <v>2017</v>
      </c>
      <c r="W7413" t="str">
        <f t="shared" si="806"/>
        <v>May</v>
      </c>
      <c r="X7413" s="9" t="str">
        <f>Sample___Superstore[[#This Row],[Order Year]]&amp;"-"&amp;Sample___Superstore[[#This Row],[Order Month]]</f>
        <v>2017-May</v>
      </c>
      <c r="Y7413" s="10">
        <f>Sample___Superstore6[[#This Row],[Profit]]/Sample___Superstore6[[#This Row],[Sales]]</f>
        <v>0.11249999999999999</v>
      </c>
      <c r="Z7413" s="9">
        <f t="shared" si="807"/>
        <v>4</v>
      </c>
      <c r="AA7413" s="17">
        <f t="shared" si="808"/>
        <v>17.639099999999999</v>
      </c>
      <c r="AB7413" s="17">
        <f t="shared" si="809"/>
        <v>156.792</v>
      </c>
      <c r="AC7413" s="17">
        <f t="shared" si="810"/>
        <v>31.358400000000003</v>
      </c>
      <c r="AD7413" s="17">
        <f t="shared" si="811"/>
        <v>125.4336</v>
      </c>
    </row>
    <row r="7414" spans="1:30">
      <c r="A7414">
        <v>7413</v>
      </c>
      <c r="B7414" t="s">
        <v>9476</v>
      </c>
      <c r="C7414" s="4">
        <v>42885</v>
      </c>
      <c r="D7414" s="4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 s="17">
        <v>-3.0939999999999999</v>
      </c>
      <c r="V7414">
        <f t="shared" si="805"/>
        <v>2017</v>
      </c>
      <c r="W7414" t="str">
        <f t="shared" si="806"/>
        <v>May</v>
      </c>
      <c r="X7414" s="9" t="str">
        <f>Sample___Superstore[[#This Row],[Order Year]]&amp;"-"&amp;Sample___Superstore[[#This Row],[Order Month]]</f>
        <v>2017-May</v>
      </c>
      <c r="Y7414" s="10">
        <f>Sample___Superstore6[[#This Row],[Profit]]/Sample___Superstore6[[#This Row],[Sales]]</f>
        <v>-8.7499999999999994E-2</v>
      </c>
      <c r="Z7414" s="9">
        <f t="shared" si="807"/>
        <v>4</v>
      </c>
      <c r="AA7414" s="17">
        <f t="shared" si="808"/>
        <v>-1.5469999999999999</v>
      </c>
      <c r="AB7414" s="17">
        <f t="shared" si="809"/>
        <v>17.68</v>
      </c>
      <c r="AC7414" s="17">
        <f t="shared" si="810"/>
        <v>7.0720000000000001</v>
      </c>
      <c r="AD7414" s="17">
        <f t="shared" si="811"/>
        <v>28.288</v>
      </c>
    </row>
    <row r="7415" spans="1:30">
      <c r="A7415">
        <v>7414</v>
      </c>
      <c r="B7415" t="s">
        <v>9476</v>
      </c>
      <c r="C7415" s="4">
        <v>42885</v>
      </c>
      <c r="D7415" s="4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 s="17">
        <v>-0.33979999999999999</v>
      </c>
      <c r="V7415">
        <f t="shared" si="805"/>
        <v>2017</v>
      </c>
      <c r="W7415" t="str">
        <f t="shared" si="806"/>
        <v>May</v>
      </c>
      <c r="X7415" s="9" t="str">
        <f>Sample___Superstore[[#This Row],[Order Year]]&amp;"-"&amp;Sample___Superstore[[#This Row],[Order Month]]</f>
        <v>2017-May</v>
      </c>
      <c r="Y7415" s="10">
        <f>Sample___Superstore6[[#This Row],[Profit]]/Sample___Superstore6[[#This Row],[Sales]]</f>
        <v>-2.4999999999999998E-2</v>
      </c>
      <c r="Z7415" s="9">
        <f t="shared" si="807"/>
        <v>4</v>
      </c>
      <c r="AA7415" s="17">
        <f t="shared" si="808"/>
        <v>-0.33979999999999999</v>
      </c>
      <c r="AB7415" s="17">
        <f t="shared" si="809"/>
        <v>13.592000000000001</v>
      </c>
      <c r="AC7415" s="17">
        <f t="shared" si="810"/>
        <v>2.7184000000000004</v>
      </c>
      <c r="AD7415" s="17">
        <f t="shared" si="811"/>
        <v>10.8736</v>
      </c>
    </row>
    <row r="7416" spans="1:30">
      <c r="A7416">
        <v>7415</v>
      </c>
      <c r="B7416" t="s">
        <v>9477</v>
      </c>
      <c r="C7416" s="4">
        <v>42442</v>
      </c>
      <c r="D7416" s="4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 s="17">
        <v>-5.524</v>
      </c>
      <c r="V7416">
        <f t="shared" si="805"/>
        <v>2016</v>
      </c>
      <c r="W7416" t="str">
        <f t="shared" si="806"/>
        <v>Mar</v>
      </c>
      <c r="X7416" s="9" t="str">
        <f>Sample___Superstore[[#This Row],[Order Year]]&amp;"-"&amp;Sample___Superstore[[#This Row],[Order Month]]</f>
        <v>2016-Mar</v>
      </c>
      <c r="Y7416" s="10">
        <f>Sample___Superstore6[[#This Row],[Profit]]/Sample___Superstore6[[#This Row],[Sales]]</f>
        <v>-1.4285714285714285E-2</v>
      </c>
      <c r="Z7416" s="9">
        <f t="shared" si="807"/>
        <v>2</v>
      </c>
      <c r="AA7416" s="17">
        <f t="shared" si="808"/>
        <v>-2.762</v>
      </c>
      <c r="AB7416" s="17">
        <f t="shared" si="809"/>
        <v>193.34</v>
      </c>
      <c r="AC7416" s="17">
        <f t="shared" si="810"/>
        <v>116.00399999999999</v>
      </c>
      <c r="AD7416" s="17">
        <f t="shared" si="811"/>
        <v>270.67600000000004</v>
      </c>
    </row>
    <row r="7417" spans="1:30">
      <c r="A7417">
        <v>7416</v>
      </c>
      <c r="B7417" t="s">
        <v>9477</v>
      </c>
      <c r="C7417" s="4">
        <v>42442</v>
      </c>
      <c r="D7417" s="4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 s="17">
        <v>47.494999999999997</v>
      </c>
      <c r="V7417">
        <f t="shared" si="805"/>
        <v>2016</v>
      </c>
      <c r="W7417" t="str">
        <f t="shared" si="806"/>
        <v>Mar</v>
      </c>
      <c r="X7417" s="9" t="str">
        <f>Sample___Superstore[[#This Row],[Order Year]]&amp;"-"&amp;Sample___Superstore[[#This Row],[Order Month]]</f>
        <v>2016-Mar</v>
      </c>
      <c r="Y7417" s="10">
        <f>Sample___Superstore6[[#This Row],[Profit]]/Sample___Superstore6[[#This Row],[Sales]]</f>
        <v>0.125</v>
      </c>
      <c r="Z7417" s="9">
        <f t="shared" si="807"/>
        <v>2</v>
      </c>
      <c r="AA7417" s="17">
        <f t="shared" si="808"/>
        <v>9.4989999999999988</v>
      </c>
      <c r="AB7417" s="17">
        <f t="shared" si="809"/>
        <v>75.99199999999999</v>
      </c>
      <c r="AC7417" s="17">
        <f t="shared" si="810"/>
        <v>75.992000000000004</v>
      </c>
      <c r="AD7417" s="17">
        <f t="shared" si="811"/>
        <v>303.96799999999996</v>
      </c>
    </row>
    <row r="7418" spans="1:30">
      <c r="A7418">
        <v>7417</v>
      </c>
      <c r="B7418" t="s">
        <v>9477</v>
      </c>
      <c r="C7418" s="4">
        <v>42442</v>
      </c>
      <c r="D7418" s="4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 s="17">
        <v>-116.98050000000001</v>
      </c>
      <c r="V7418">
        <f t="shared" si="805"/>
        <v>2016</v>
      </c>
      <c r="W7418" t="str">
        <f t="shared" si="806"/>
        <v>Mar</v>
      </c>
      <c r="X7418" s="9" t="str">
        <f>Sample___Superstore[[#This Row],[Order Year]]&amp;"-"&amp;Sample___Superstore[[#This Row],[Order Month]]</f>
        <v>2016-Mar</v>
      </c>
      <c r="Y7418" s="10">
        <f>Sample___Superstore6[[#This Row],[Profit]]/Sample___Superstore6[[#This Row],[Sales]]</f>
        <v>-0.2166666666666667</v>
      </c>
      <c r="Z7418" s="9">
        <f t="shared" si="807"/>
        <v>2</v>
      </c>
      <c r="AA7418" s="17">
        <f t="shared" si="808"/>
        <v>-38.993500000000004</v>
      </c>
      <c r="AB7418" s="17">
        <f t="shared" si="809"/>
        <v>179.97</v>
      </c>
      <c r="AC7418" s="17">
        <f t="shared" si="810"/>
        <v>215.964</v>
      </c>
      <c r="AD7418" s="17">
        <f t="shared" si="811"/>
        <v>323.94599999999997</v>
      </c>
    </row>
    <row r="7419" spans="1:30">
      <c r="A7419">
        <v>7418</v>
      </c>
      <c r="B7419" t="s">
        <v>9477</v>
      </c>
      <c r="C7419" s="4">
        <v>42442</v>
      </c>
      <c r="D7419" s="4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 s="17">
        <v>13.9185</v>
      </c>
      <c r="V7419">
        <f t="shared" si="805"/>
        <v>2016</v>
      </c>
      <c r="W7419" t="str">
        <f t="shared" si="806"/>
        <v>Mar</v>
      </c>
      <c r="X7419" s="9" t="str">
        <f>Sample___Superstore[[#This Row],[Order Year]]&amp;"-"&amp;Sample___Superstore[[#This Row],[Order Month]]</f>
        <v>2016-Mar</v>
      </c>
      <c r="Y7419" s="10">
        <f>Sample___Superstore6[[#This Row],[Profit]]/Sample___Superstore6[[#This Row],[Sales]]</f>
        <v>0.33749999999999997</v>
      </c>
      <c r="Z7419" s="9">
        <f t="shared" si="807"/>
        <v>2</v>
      </c>
      <c r="AA7419" s="17">
        <f t="shared" si="808"/>
        <v>2.7837000000000001</v>
      </c>
      <c r="AB7419" s="17">
        <f t="shared" si="809"/>
        <v>8.2480000000000011</v>
      </c>
      <c r="AC7419" s="17">
        <f t="shared" si="810"/>
        <v>8.2480000000000011</v>
      </c>
      <c r="AD7419" s="17">
        <f t="shared" si="811"/>
        <v>32.992000000000004</v>
      </c>
    </row>
    <row r="7420" spans="1:30">
      <c r="A7420">
        <v>7419</v>
      </c>
      <c r="B7420" t="s">
        <v>9477</v>
      </c>
      <c r="C7420" s="4">
        <v>42442</v>
      </c>
      <c r="D7420" s="4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 s="17">
        <v>-41.517600000000002</v>
      </c>
      <c r="V7420">
        <f t="shared" si="805"/>
        <v>2016</v>
      </c>
      <c r="W7420" t="str">
        <f t="shared" si="806"/>
        <v>Mar</v>
      </c>
      <c r="X7420" s="9" t="str">
        <f>Sample___Superstore[[#This Row],[Order Year]]&amp;"-"&amp;Sample___Superstore[[#This Row],[Order Month]]</f>
        <v>2016-Mar</v>
      </c>
      <c r="Y7420" s="10">
        <f>Sample___Superstore6[[#This Row],[Profit]]/Sample___Superstore6[[#This Row],[Sales]]</f>
        <v>-0.8</v>
      </c>
      <c r="Z7420" s="9">
        <f t="shared" si="807"/>
        <v>2</v>
      </c>
      <c r="AA7420" s="17">
        <f t="shared" si="808"/>
        <v>-41.517600000000002</v>
      </c>
      <c r="AB7420" s="17">
        <f t="shared" si="809"/>
        <v>51.896999999999998</v>
      </c>
      <c r="AC7420" s="17">
        <f t="shared" si="810"/>
        <v>36.3279</v>
      </c>
      <c r="AD7420" s="17">
        <f t="shared" si="811"/>
        <v>15.569099999999999</v>
      </c>
    </row>
    <row r="7421" spans="1:30">
      <c r="A7421">
        <v>7420</v>
      </c>
      <c r="B7421" t="s">
        <v>9477</v>
      </c>
      <c r="C7421" s="4">
        <v>42442</v>
      </c>
      <c r="D7421" s="4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 s="17">
        <v>-138.13999999999999</v>
      </c>
      <c r="V7421">
        <f t="shared" si="805"/>
        <v>2016</v>
      </c>
      <c r="W7421" t="str">
        <f t="shared" si="806"/>
        <v>Mar</v>
      </c>
      <c r="X7421" s="9" t="str">
        <f>Sample___Superstore[[#This Row],[Order Year]]&amp;"-"&amp;Sample___Superstore[[#This Row],[Order Month]]</f>
        <v>2016-Mar</v>
      </c>
      <c r="Y7421" s="10">
        <f>Sample___Superstore6[[#This Row],[Profit]]/Sample___Superstore6[[#This Row],[Sales]]</f>
        <v>-0.25</v>
      </c>
      <c r="Z7421" s="9">
        <f t="shared" si="807"/>
        <v>2</v>
      </c>
      <c r="AA7421" s="17">
        <f t="shared" si="808"/>
        <v>-27.627999999999997</v>
      </c>
      <c r="AB7421" s="17">
        <f t="shared" si="809"/>
        <v>110.51199999999999</v>
      </c>
      <c r="AC7421" s="17">
        <f t="shared" si="810"/>
        <v>110.512</v>
      </c>
      <c r="AD7421" s="17">
        <f t="shared" si="811"/>
        <v>442.04799999999994</v>
      </c>
    </row>
    <row r="7422" spans="1:30">
      <c r="A7422">
        <v>7421</v>
      </c>
      <c r="B7422" t="s">
        <v>9477</v>
      </c>
      <c r="C7422" s="4">
        <v>42442</v>
      </c>
      <c r="D7422" s="4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 s="17">
        <v>-15.44</v>
      </c>
      <c r="V7422">
        <f t="shared" si="805"/>
        <v>2016</v>
      </c>
      <c r="W7422" t="str">
        <f t="shared" si="806"/>
        <v>Mar</v>
      </c>
      <c r="X7422" s="9" t="str">
        <f>Sample___Superstore[[#This Row],[Order Year]]&amp;"-"&amp;Sample___Superstore[[#This Row],[Order Month]]</f>
        <v>2016-Mar</v>
      </c>
      <c r="Y7422" s="10">
        <f>Sample___Superstore6[[#This Row],[Profit]]/Sample___Superstore6[[#This Row],[Sales]]</f>
        <v>-0.66666666666666663</v>
      </c>
      <c r="Z7422" s="9">
        <f t="shared" si="807"/>
        <v>2</v>
      </c>
      <c r="AA7422" s="17">
        <f t="shared" si="808"/>
        <v>-3.0880000000000001</v>
      </c>
      <c r="AB7422" s="17">
        <f t="shared" si="809"/>
        <v>4.6319999999999997</v>
      </c>
      <c r="AC7422" s="17">
        <f t="shared" si="810"/>
        <v>16.212</v>
      </c>
      <c r="AD7422" s="17">
        <f t="shared" si="811"/>
        <v>6.9480000000000004</v>
      </c>
    </row>
    <row r="7423" spans="1:30">
      <c r="A7423">
        <v>7422</v>
      </c>
      <c r="B7423" t="s">
        <v>9477</v>
      </c>
      <c r="C7423" s="4">
        <v>42442</v>
      </c>
      <c r="D7423" s="4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 s="17">
        <v>-28.367999999999999</v>
      </c>
      <c r="V7423">
        <f t="shared" si="805"/>
        <v>2016</v>
      </c>
      <c r="W7423" t="str">
        <f t="shared" si="806"/>
        <v>Mar</v>
      </c>
      <c r="X7423" s="9" t="str">
        <f>Sample___Superstore[[#This Row],[Order Year]]&amp;"-"&amp;Sample___Superstore[[#This Row],[Order Month]]</f>
        <v>2016-Mar</v>
      </c>
      <c r="Y7423" s="10">
        <f>Sample___Superstore6[[#This Row],[Profit]]/Sample___Superstore6[[#This Row],[Sales]]</f>
        <v>-0.22499999999999998</v>
      </c>
      <c r="Z7423" s="9">
        <f t="shared" si="807"/>
        <v>2</v>
      </c>
      <c r="AA7423" s="17">
        <f t="shared" si="808"/>
        <v>-14.183999999999999</v>
      </c>
      <c r="AB7423" s="17">
        <f t="shared" si="809"/>
        <v>63.04</v>
      </c>
      <c r="AC7423" s="17">
        <f t="shared" si="810"/>
        <v>25.216000000000001</v>
      </c>
      <c r="AD7423" s="17">
        <f t="shared" si="811"/>
        <v>100.864</v>
      </c>
    </row>
    <row r="7424" spans="1:30">
      <c r="A7424">
        <v>7423</v>
      </c>
      <c r="B7424" t="s">
        <v>9477</v>
      </c>
      <c r="C7424" s="4">
        <v>42442</v>
      </c>
      <c r="D7424" s="4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 s="17">
        <v>-643.71</v>
      </c>
      <c r="V7424">
        <f t="shared" si="805"/>
        <v>2016</v>
      </c>
      <c r="W7424" t="str">
        <f t="shared" si="806"/>
        <v>Mar</v>
      </c>
      <c r="X7424" s="9" t="str">
        <f>Sample___Superstore[[#This Row],[Order Year]]&amp;"-"&amp;Sample___Superstore[[#This Row],[Order Month]]</f>
        <v>2016-Mar</v>
      </c>
      <c r="Y7424" s="10">
        <f>Sample___Superstore6[[#This Row],[Profit]]/Sample___Superstore6[[#This Row],[Sales]]</f>
        <v>-1.4333333333333333</v>
      </c>
      <c r="Z7424" s="9">
        <f t="shared" si="807"/>
        <v>2</v>
      </c>
      <c r="AA7424" s="17">
        <f t="shared" si="808"/>
        <v>-214.57000000000002</v>
      </c>
      <c r="AB7424" s="17">
        <f t="shared" si="809"/>
        <v>149.70000000000002</v>
      </c>
      <c r="AC7424" s="17">
        <f t="shared" si="810"/>
        <v>314.37</v>
      </c>
      <c r="AD7424" s="17">
        <f t="shared" si="811"/>
        <v>134.73000000000002</v>
      </c>
    </row>
    <row r="7425" spans="1:30">
      <c r="A7425">
        <v>7424</v>
      </c>
      <c r="B7425" t="s">
        <v>9480</v>
      </c>
      <c r="C7425" s="4">
        <v>42835</v>
      </c>
      <c r="D7425" s="4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 s="17">
        <v>21.949200000000001</v>
      </c>
      <c r="V7425">
        <f t="shared" si="805"/>
        <v>2017</v>
      </c>
      <c r="W7425" t="str">
        <f t="shared" si="806"/>
        <v>Apr</v>
      </c>
      <c r="X7425" s="9" t="str">
        <f>Sample___Superstore[[#This Row],[Order Year]]&amp;"-"&amp;Sample___Superstore[[#This Row],[Order Month]]</f>
        <v>2017-Apr</v>
      </c>
      <c r="Y7425" s="10">
        <f>Sample___Superstore6[[#This Row],[Profit]]/Sample___Superstore6[[#This Row],[Sales]]</f>
        <v>0.1125</v>
      </c>
      <c r="Z7425" s="9">
        <f t="shared" si="807"/>
        <v>4</v>
      </c>
      <c r="AA7425" s="17">
        <f t="shared" si="808"/>
        <v>5.4873000000000003</v>
      </c>
      <c r="AB7425" s="17">
        <f t="shared" si="809"/>
        <v>48.776000000000003</v>
      </c>
      <c r="AC7425" s="17">
        <f t="shared" si="810"/>
        <v>39.020800000000008</v>
      </c>
      <c r="AD7425" s="17">
        <f t="shared" si="811"/>
        <v>156.08320000000001</v>
      </c>
    </row>
    <row r="7426" spans="1:30">
      <c r="A7426">
        <v>7425</v>
      </c>
      <c r="B7426" t="s">
        <v>9480</v>
      </c>
      <c r="C7426" s="4">
        <v>42835</v>
      </c>
      <c r="D7426" s="4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 s="17">
        <v>6.4176000000000002</v>
      </c>
      <c r="V7426">
        <f t="shared" ref="V7426:V7489" si="812">YEAR(C7426)</f>
        <v>2017</v>
      </c>
      <c r="W7426" t="str">
        <f t="shared" ref="W7426:W7489" si="813">TEXT(C7426,"mmm")</f>
        <v>Apr</v>
      </c>
      <c r="X7426" s="9" t="str">
        <f>Sample___Superstore[[#This Row],[Order Year]]&amp;"-"&amp;Sample___Superstore[[#This Row],[Order Month]]</f>
        <v>2017-Apr</v>
      </c>
      <c r="Y7426" s="10">
        <f>Sample___Superstore6[[#This Row],[Profit]]/Sample___Superstore6[[#This Row],[Sales]]</f>
        <v>0.17500000000000002</v>
      </c>
      <c r="Z7426" s="9">
        <f t="shared" ref="Z7426:Z7489" si="814">D7426-C7426</f>
        <v>4</v>
      </c>
      <c r="AA7426" s="17">
        <f t="shared" ref="AA7426:AA7489" si="815">U7426/S7426</f>
        <v>2.1392000000000002</v>
      </c>
      <c r="AB7426" s="17">
        <f t="shared" ref="AB7426:AB7489" si="816">R7426/S7426</f>
        <v>12.223999999999998</v>
      </c>
      <c r="AC7426" s="17">
        <f t="shared" ref="AC7426:AC7489" si="817">R7426*T7426</f>
        <v>7.3343999999999996</v>
      </c>
      <c r="AD7426" s="17">
        <f t="shared" ref="AD7426:AD7489" si="818">R7426-(R7426*T7426)</f>
        <v>29.337599999999998</v>
      </c>
    </row>
    <row r="7427" spans="1:30">
      <c r="A7427">
        <v>7426</v>
      </c>
      <c r="B7427" t="s">
        <v>9481</v>
      </c>
      <c r="C7427" s="4">
        <v>42546</v>
      </c>
      <c r="D7427" s="4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 s="17">
        <v>-6.0890000000000004</v>
      </c>
      <c r="V7427">
        <f t="shared" si="812"/>
        <v>2016</v>
      </c>
      <c r="W7427" t="str">
        <f t="shared" si="813"/>
        <v>Jun</v>
      </c>
      <c r="X7427" s="9" t="str">
        <f>Sample___Superstore[[#This Row],[Order Year]]&amp;"-"&amp;Sample___Superstore[[#This Row],[Order Month]]</f>
        <v>2016-Jun</v>
      </c>
      <c r="Y7427" s="10">
        <f>Sample___Superstore6[[#This Row],[Profit]]/Sample___Superstore6[[#This Row],[Sales]]</f>
        <v>-7.1428571428571438E-2</v>
      </c>
      <c r="Z7427" s="9">
        <f t="shared" si="814"/>
        <v>2</v>
      </c>
      <c r="AA7427" s="17">
        <f t="shared" si="815"/>
        <v>-3.0445000000000002</v>
      </c>
      <c r="AB7427" s="17">
        <f t="shared" si="816"/>
        <v>42.622999999999998</v>
      </c>
      <c r="AC7427" s="17">
        <f t="shared" si="817"/>
        <v>25.573799999999999</v>
      </c>
      <c r="AD7427" s="17">
        <f t="shared" si="818"/>
        <v>59.672199999999997</v>
      </c>
    </row>
    <row r="7428" spans="1:30">
      <c r="A7428">
        <v>7427</v>
      </c>
      <c r="B7428" t="s">
        <v>9481</v>
      </c>
      <c r="C7428" s="4">
        <v>42546</v>
      </c>
      <c r="D7428" s="4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 s="17">
        <v>-26.169599999999999</v>
      </c>
      <c r="V7428">
        <f t="shared" si="812"/>
        <v>2016</v>
      </c>
      <c r="W7428" t="str">
        <f t="shared" si="813"/>
        <v>Jun</v>
      </c>
      <c r="X7428" s="9" t="str">
        <f>Sample___Superstore[[#This Row],[Order Year]]&amp;"-"&amp;Sample___Superstore[[#This Row],[Order Month]]</f>
        <v>2016-Jun</v>
      </c>
      <c r="Y7428" s="10">
        <f>Sample___Superstore6[[#This Row],[Profit]]/Sample___Superstore6[[#This Row],[Sales]]</f>
        <v>-0.79999999999999993</v>
      </c>
      <c r="Z7428" s="9">
        <f t="shared" si="814"/>
        <v>2</v>
      </c>
      <c r="AA7428" s="17">
        <f t="shared" si="815"/>
        <v>-13.0848</v>
      </c>
      <c r="AB7428" s="17">
        <f t="shared" si="816"/>
        <v>16.356000000000002</v>
      </c>
      <c r="AC7428" s="17">
        <f t="shared" si="817"/>
        <v>19.627200000000002</v>
      </c>
      <c r="AD7428" s="17">
        <f t="shared" si="818"/>
        <v>13.084800000000001</v>
      </c>
    </row>
    <row r="7429" spans="1:30">
      <c r="A7429">
        <v>7428</v>
      </c>
      <c r="B7429" t="s">
        <v>9482</v>
      </c>
      <c r="C7429" s="4">
        <v>41715</v>
      </c>
      <c r="D7429" s="4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 s="17">
        <v>5.3720999999999997</v>
      </c>
      <c r="V7429">
        <f t="shared" si="812"/>
        <v>2014</v>
      </c>
      <c r="W7429" t="str">
        <f t="shared" si="813"/>
        <v>Mar</v>
      </c>
      <c r="X7429" s="9" t="str">
        <f>Sample___Superstore[[#This Row],[Order Year]]&amp;"-"&amp;Sample___Superstore[[#This Row],[Order Month]]</f>
        <v>2014-Mar</v>
      </c>
      <c r="Y7429" s="10">
        <f>Sample___Superstore6[[#This Row],[Profit]]/Sample___Superstore6[[#This Row],[Sales]]</f>
        <v>0.47</v>
      </c>
      <c r="Z7429" s="9">
        <f t="shared" si="814"/>
        <v>4</v>
      </c>
      <c r="AA7429" s="17">
        <f t="shared" si="815"/>
        <v>1.7907</v>
      </c>
      <c r="AB7429" s="17">
        <f t="shared" si="816"/>
        <v>3.81</v>
      </c>
      <c r="AC7429" s="17">
        <f t="shared" si="817"/>
        <v>0</v>
      </c>
      <c r="AD7429" s="17">
        <f t="shared" si="818"/>
        <v>11.43</v>
      </c>
    </row>
    <row r="7430" spans="1:30">
      <c r="A7430">
        <v>7429</v>
      </c>
      <c r="B7430" t="s">
        <v>9482</v>
      </c>
      <c r="C7430" s="4">
        <v>41715</v>
      </c>
      <c r="D7430" s="4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 s="17">
        <v>14.9156</v>
      </c>
      <c r="V7430">
        <f t="shared" si="812"/>
        <v>2014</v>
      </c>
      <c r="W7430" t="str">
        <f t="shared" si="813"/>
        <v>Mar</v>
      </c>
      <c r="X7430" s="9" t="str">
        <f>Sample___Superstore[[#This Row],[Order Year]]&amp;"-"&amp;Sample___Superstore[[#This Row],[Order Month]]</f>
        <v>2014-Mar</v>
      </c>
      <c r="Y7430" s="10">
        <f>Sample___Superstore6[[#This Row],[Profit]]/Sample___Superstore6[[#This Row],[Sales]]</f>
        <v>0.49</v>
      </c>
      <c r="Z7430" s="9">
        <f t="shared" si="814"/>
        <v>4</v>
      </c>
      <c r="AA7430" s="17">
        <f t="shared" si="815"/>
        <v>7.4577999999999998</v>
      </c>
      <c r="AB7430" s="17">
        <f t="shared" si="816"/>
        <v>15.22</v>
      </c>
      <c r="AC7430" s="17">
        <f t="shared" si="817"/>
        <v>0</v>
      </c>
      <c r="AD7430" s="17">
        <f t="shared" si="818"/>
        <v>30.44</v>
      </c>
    </row>
    <row r="7431" spans="1:30">
      <c r="A7431">
        <v>7430</v>
      </c>
      <c r="B7431" t="s">
        <v>9482</v>
      </c>
      <c r="C7431" s="4">
        <v>41715</v>
      </c>
      <c r="D7431" s="4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 s="17">
        <v>6.3503999999999996</v>
      </c>
      <c r="V7431">
        <f t="shared" si="812"/>
        <v>2014</v>
      </c>
      <c r="W7431" t="str">
        <f t="shared" si="813"/>
        <v>Mar</v>
      </c>
      <c r="X7431" s="9" t="str">
        <f>Sample___Superstore[[#This Row],[Order Year]]&amp;"-"&amp;Sample___Superstore[[#This Row],[Order Month]]</f>
        <v>2014-Mar</v>
      </c>
      <c r="Y7431" s="10">
        <f>Sample___Superstore6[[#This Row],[Profit]]/Sample___Superstore6[[#This Row],[Sales]]</f>
        <v>0.48999999999999994</v>
      </c>
      <c r="Z7431" s="9">
        <f t="shared" si="814"/>
        <v>4</v>
      </c>
      <c r="AA7431" s="17">
        <f t="shared" si="815"/>
        <v>3.1751999999999998</v>
      </c>
      <c r="AB7431" s="17">
        <f t="shared" si="816"/>
        <v>6.48</v>
      </c>
      <c r="AC7431" s="17">
        <f t="shared" si="817"/>
        <v>0</v>
      </c>
      <c r="AD7431" s="17">
        <f t="shared" si="818"/>
        <v>12.96</v>
      </c>
    </row>
    <row r="7432" spans="1:30">
      <c r="A7432">
        <v>7431</v>
      </c>
      <c r="B7432" t="s">
        <v>9482</v>
      </c>
      <c r="C7432" s="4">
        <v>41715</v>
      </c>
      <c r="D7432" s="4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 s="17">
        <v>7.68</v>
      </c>
      <c r="V7432">
        <f t="shared" si="812"/>
        <v>2014</v>
      </c>
      <c r="W7432" t="str">
        <f t="shared" si="813"/>
        <v>Mar</v>
      </c>
      <c r="X7432" s="9" t="str">
        <f>Sample___Superstore[[#This Row],[Order Year]]&amp;"-"&amp;Sample___Superstore[[#This Row],[Order Month]]</f>
        <v>2014-Mar</v>
      </c>
      <c r="Y7432" s="10">
        <f>Sample___Superstore6[[#This Row],[Profit]]/Sample___Superstore6[[#This Row],[Sales]]</f>
        <v>0.48</v>
      </c>
      <c r="Z7432" s="9">
        <f t="shared" si="814"/>
        <v>4</v>
      </c>
      <c r="AA7432" s="17">
        <f t="shared" si="815"/>
        <v>1.92</v>
      </c>
      <c r="AB7432" s="17">
        <f t="shared" si="816"/>
        <v>4</v>
      </c>
      <c r="AC7432" s="17">
        <f t="shared" si="817"/>
        <v>0</v>
      </c>
      <c r="AD7432" s="17">
        <f t="shared" si="818"/>
        <v>16</v>
      </c>
    </row>
    <row r="7433" spans="1:30">
      <c r="A7433">
        <v>7432</v>
      </c>
      <c r="B7433" t="s">
        <v>9482</v>
      </c>
      <c r="C7433" s="4">
        <v>41715</v>
      </c>
      <c r="D7433" s="4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 s="17">
        <v>8.4941999999999993</v>
      </c>
      <c r="V7433">
        <f t="shared" si="812"/>
        <v>2014</v>
      </c>
      <c r="W7433" t="str">
        <f t="shared" si="813"/>
        <v>Mar</v>
      </c>
      <c r="X7433" s="9" t="str">
        <f>Sample___Superstore[[#This Row],[Order Year]]&amp;"-"&amp;Sample___Superstore[[#This Row],[Order Month]]</f>
        <v>2014-Mar</v>
      </c>
      <c r="Y7433" s="10">
        <f>Sample___Superstore6[[#This Row],[Profit]]/Sample___Superstore6[[#This Row],[Sales]]</f>
        <v>0.25999999999999995</v>
      </c>
      <c r="Z7433" s="9">
        <f t="shared" si="814"/>
        <v>4</v>
      </c>
      <c r="AA7433" s="17">
        <f t="shared" si="815"/>
        <v>2.8313999999999999</v>
      </c>
      <c r="AB7433" s="17">
        <f t="shared" si="816"/>
        <v>10.89</v>
      </c>
      <c r="AC7433" s="17">
        <f t="shared" si="817"/>
        <v>0</v>
      </c>
      <c r="AD7433" s="17">
        <f t="shared" si="818"/>
        <v>32.67</v>
      </c>
    </row>
    <row r="7434" spans="1:30">
      <c r="A7434">
        <v>7433</v>
      </c>
      <c r="B7434" t="s">
        <v>9483</v>
      </c>
      <c r="C7434" s="4">
        <v>41860</v>
      </c>
      <c r="D7434" s="4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 s="17">
        <v>-0.9486</v>
      </c>
      <c r="V7434">
        <f t="shared" si="812"/>
        <v>2014</v>
      </c>
      <c r="W7434" t="str">
        <f t="shared" si="813"/>
        <v>Aug</v>
      </c>
      <c r="X7434" s="9" t="str">
        <f>Sample___Superstore[[#This Row],[Order Year]]&amp;"-"&amp;Sample___Superstore[[#This Row],[Order Month]]</f>
        <v>2014-Aug</v>
      </c>
      <c r="Y7434" s="10">
        <f>Sample___Superstore6[[#This Row],[Profit]]/Sample___Superstore6[[#This Row],[Sales]]</f>
        <v>-0.21249999999999997</v>
      </c>
      <c r="Z7434" s="9">
        <f t="shared" si="814"/>
        <v>4</v>
      </c>
      <c r="AA7434" s="17">
        <f t="shared" si="815"/>
        <v>-0.31619999999999998</v>
      </c>
      <c r="AB7434" s="17">
        <f t="shared" si="816"/>
        <v>1.4880000000000002</v>
      </c>
      <c r="AC7434" s="17">
        <f t="shared" si="817"/>
        <v>0.89280000000000015</v>
      </c>
      <c r="AD7434" s="17">
        <f t="shared" si="818"/>
        <v>3.5712000000000002</v>
      </c>
    </row>
    <row r="7435" spans="1:30">
      <c r="A7435">
        <v>7434</v>
      </c>
      <c r="B7435" t="s">
        <v>9483</v>
      </c>
      <c r="C7435" s="4">
        <v>41860</v>
      </c>
      <c r="D7435" s="4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 s="17">
        <v>-6.5415000000000001</v>
      </c>
      <c r="V7435">
        <f t="shared" si="812"/>
        <v>2014</v>
      </c>
      <c r="W7435" t="str">
        <f t="shared" si="813"/>
        <v>Aug</v>
      </c>
      <c r="X7435" s="9" t="str">
        <f>Sample___Superstore[[#This Row],[Order Year]]&amp;"-"&amp;Sample___Superstore[[#This Row],[Order Month]]</f>
        <v>2014-Aug</v>
      </c>
      <c r="Y7435" s="10">
        <f>Sample___Superstore6[[#This Row],[Profit]]/Sample___Superstore6[[#This Row],[Sales]]</f>
        <v>-0.7</v>
      </c>
      <c r="Z7435" s="9">
        <f t="shared" si="814"/>
        <v>4</v>
      </c>
      <c r="AA7435" s="17">
        <f t="shared" si="815"/>
        <v>-1.3083</v>
      </c>
      <c r="AB7435" s="17">
        <f t="shared" si="816"/>
        <v>1.8690000000000002</v>
      </c>
      <c r="AC7435" s="17">
        <f t="shared" si="817"/>
        <v>6.5415000000000001</v>
      </c>
      <c r="AD7435" s="17">
        <f t="shared" si="818"/>
        <v>2.8035000000000005</v>
      </c>
    </row>
    <row r="7436" spans="1:30">
      <c r="A7436">
        <v>7435</v>
      </c>
      <c r="B7436" t="s">
        <v>9484</v>
      </c>
      <c r="C7436" s="4">
        <v>42211</v>
      </c>
      <c r="D7436" s="4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 s="17">
        <v>3.0861000000000001</v>
      </c>
      <c r="V7436">
        <f t="shared" si="812"/>
        <v>2015</v>
      </c>
      <c r="W7436" t="str">
        <f t="shared" si="813"/>
        <v>Jul</v>
      </c>
      <c r="X7436" s="9" t="str">
        <f>Sample___Superstore[[#This Row],[Order Year]]&amp;"-"&amp;Sample___Superstore[[#This Row],[Order Month]]</f>
        <v>2015-Jul</v>
      </c>
      <c r="Y7436" s="10">
        <f>Sample___Superstore6[[#This Row],[Profit]]/Sample___Superstore6[[#This Row],[Sales]]</f>
        <v>0.33750000000000002</v>
      </c>
      <c r="Z7436" s="9">
        <f t="shared" si="814"/>
        <v>5</v>
      </c>
      <c r="AA7436" s="17">
        <f t="shared" si="815"/>
        <v>1.0286999999999999</v>
      </c>
      <c r="AB7436" s="17">
        <f t="shared" si="816"/>
        <v>3.048</v>
      </c>
      <c r="AC7436" s="17">
        <f t="shared" si="817"/>
        <v>1.8288000000000002</v>
      </c>
      <c r="AD7436" s="17">
        <f t="shared" si="818"/>
        <v>7.3151999999999999</v>
      </c>
    </row>
    <row r="7437" spans="1:30">
      <c r="A7437">
        <v>7436</v>
      </c>
      <c r="B7437" t="s">
        <v>9484</v>
      </c>
      <c r="C7437" s="4">
        <v>42211</v>
      </c>
      <c r="D7437" s="4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 s="17">
        <v>8.3867999999999991</v>
      </c>
      <c r="V7437">
        <f t="shared" si="812"/>
        <v>2015</v>
      </c>
      <c r="W7437" t="str">
        <f t="shared" si="813"/>
        <v>Jul</v>
      </c>
      <c r="X7437" s="9" t="str">
        <f>Sample___Superstore[[#This Row],[Order Year]]&amp;"-"&amp;Sample___Superstore[[#This Row],[Order Month]]</f>
        <v>2015-Jul</v>
      </c>
      <c r="Y7437" s="10">
        <f>Sample___Superstore6[[#This Row],[Profit]]/Sample___Superstore6[[#This Row],[Sales]]</f>
        <v>0.36249999999999999</v>
      </c>
      <c r="Z7437" s="9">
        <f t="shared" si="814"/>
        <v>5</v>
      </c>
      <c r="AA7437" s="17">
        <f t="shared" si="815"/>
        <v>1.3977999999999999</v>
      </c>
      <c r="AB7437" s="17">
        <f t="shared" si="816"/>
        <v>3.8559999999999999</v>
      </c>
      <c r="AC7437" s="17">
        <f t="shared" si="817"/>
        <v>4.6272000000000002</v>
      </c>
      <c r="AD7437" s="17">
        <f t="shared" si="818"/>
        <v>18.508800000000001</v>
      </c>
    </row>
    <row r="7438" spans="1:30">
      <c r="A7438">
        <v>7437</v>
      </c>
      <c r="B7438" t="s">
        <v>9484</v>
      </c>
      <c r="C7438" s="4">
        <v>42211</v>
      </c>
      <c r="D7438" s="4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 s="17">
        <v>25.792000000000002</v>
      </c>
      <c r="V7438">
        <f t="shared" si="812"/>
        <v>2015</v>
      </c>
      <c r="W7438" t="str">
        <f t="shared" si="813"/>
        <v>Jul</v>
      </c>
      <c r="X7438" s="9" t="str">
        <f>Sample___Superstore[[#This Row],[Order Year]]&amp;"-"&amp;Sample___Superstore[[#This Row],[Order Month]]</f>
        <v>2015-Jul</v>
      </c>
      <c r="Y7438" s="10">
        <f>Sample___Superstore6[[#This Row],[Profit]]/Sample___Superstore6[[#This Row],[Sales]]</f>
        <v>0.26</v>
      </c>
      <c r="Z7438" s="9">
        <f t="shared" si="814"/>
        <v>5</v>
      </c>
      <c r="AA7438" s="17">
        <f t="shared" si="815"/>
        <v>5.1584000000000003</v>
      </c>
      <c r="AB7438" s="17">
        <f t="shared" si="816"/>
        <v>19.84</v>
      </c>
      <c r="AC7438" s="17">
        <f t="shared" si="817"/>
        <v>0</v>
      </c>
      <c r="AD7438" s="17">
        <f t="shared" si="818"/>
        <v>99.2</v>
      </c>
    </row>
    <row r="7439" spans="1:30">
      <c r="A7439">
        <v>7438</v>
      </c>
      <c r="B7439" t="s">
        <v>9485</v>
      </c>
      <c r="C7439" s="4">
        <v>41685</v>
      </c>
      <c r="D7439" s="4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 s="17">
        <v>7.2089999999999996</v>
      </c>
      <c r="V7439">
        <f t="shared" si="812"/>
        <v>2014</v>
      </c>
      <c r="W7439" t="str">
        <f t="shared" si="813"/>
        <v>Feb</v>
      </c>
      <c r="X7439" s="9" t="str">
        <f>Sample___Superstore[[#This Row],[Order Year]]&amp;"-"&amp;Sample___Superstore[[#This Row],[Order Month]]</f>
        <v>2014-Feb</v>
      </c>
      <c r="Y7439" s="10">
        <f>Sample___Superstore6[[#This Row],[Profit]]/Sample___Superstore6[[#This Row],[Sales]]</f>
        <v>0.33749999999999997</v>
      </c>
      <c r="Z7439" s="9">
        <f t="shared" si="814"/>
        <v>4</v>
      </c>
      <c r="AA7439" s="17">
        <f t="shared" si="815"/>
        <v>1.4418</v>
      </c>
      <c r="AB7439" s="17">
        <f t="shared" si="816"/>
        <v>4.2720000000000002</v>
      </c>
      <c r="AC7439" s="17">
        <f t="shared" si="817"/>
        <v>4.2720000000000002</v>
      </c>
      <c r="AD7439" s="17">
        <f t="shared" si="818"/>
        <v>17.088000000000001</v>
      </c>
    </row>
    <row r="7440" spans="1:30">
      <c r="A7440">
        <v>7439</v>
      </c>
      <c r="B7440" t="s">
        <v>9486</v>
      </c>
      <c r="C7440" s="4">
        <v>42087</v>
      </c>
      <c r="D7440" s="4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 s="17">
        <v>13.132</v>
      </c>
      <c r="V7440">
        <f t="shared" si="812"/>
        <v>2015</v>
      </c>
      <c r="W7440" t="str">
        <f t="shared" si="813"/>
        <v>Mar</v>
      </c>
      <c r="X7440" s="9" t="str">
        <f>Sample___Superstore[[#This Row],[Order Year]]&amp;"-"&amp;Sample___Superstore[[#This Row],[Order Month]]</f>
        <v>2015-Mar</v>
      </c>
      <c r="Y7440" s="10">
        <f>Sample___Superstore6[[#This Row],[Profit]]/Sample___Superstore6[[#This Row],[Sales]]</f>
        <v>0.28000000000000003</v>
      </c>
      <c r="Z7440" s="9">
        <f t="shared" si="814"/>
        <v>3</v>
      </c>
      <c r="AA7440" s="17">
        <f t="shared" si="815"/>
        <v>2.6263999999999998</v>
      </c>
      <c r="AB7440" s="17">
        <f t="shared" si="816"/>
        <v>9.379999999999999</v>
      </c>
      <c r="AC7440" s="17">
        <f t="shared" si="817"/>
        <v>0</v>
      </c>
      <c r="AD7440" s="17">
        <f t="shared" si="818"/>
        <v>46.9</v>
      </c>
    </row>
    <row r="7441" spans="1:30">
      <c r="A7441">
        <v>7440</v>
      </c>
      <c r="B7441" t="s">
        <v>9487</v>
      </c>
      <c r="C7441" s="4">
        <v>42980</v>
      </c>
      <c r="D7441" s="4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 s="17">
        <v>6.5519999999999996</v>
      </c>
      <c r="V7441">
        <f t="shared" si="812"/>
        <v>2017</v>
      </c>
      <c r="W7441" t="str">
        <f t="shared" si="813"/>
        <v>Sep</v>
      </c>
      <c r="X7441" s="9" t="str">
        <f>Sample___Superstore[[#This Row],[Order Year]]&amp;"-"&amp;Sample___Superstore[[#This Row],[Order Month]]</f>
        <v>2017-Sep</v>
      </c>
      <c r="Y7441" s="10">
        <f>Sample___Superstore6[[#This Row],[Profit]]/Sample___Superstore6[[#This Row],[Sales]]</f>
        <v>0.35</v>
      </c>
      <c r="Z7441" s="9">
        <f t="shared" si="814"/>
        <v>4</v>
      </c>
      <c r="AA7441" s="17">
        <f t="shared" si="815"/>
        <v>1.3104</v>
      </c>
      <c r="AB7441" s="17">
        <f t="shared" si="816"/>
        <v>3.7439999999999998</v>
      </c>
      <c r="AC7441" s="17">
        <f t="shared" si="817"/>
        <v>3.7439999999999998</v>
      </c>
      <c r="AD7441" s="17">
        <f t="shared" si="818"/>
        <v>14.975999999999999</v>
      </c>
    </row>
    <row r="7442" spans="1:30">
      <c r="A7442">
        <v>7441</v>
      </c>
      <c r="B7442" t="s">
        <v>9487</v>
      </c>
      <c r="C7442" s="4">
        <v>42980</v>
      </c>
      <c r="D7442" s="4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 s="17">
        <v>-2.9565999999999999</v>
      </c>
      <c r="V7442">
        <f t="shared" si="812"/>
        <v>2017</v>
      </c>
      <c r="W7442" t="str">
        <f t="shared" si="813"/>
        <v>Sep</v>
      </c>
      <c r="X7442" s="9" t="str">
        <f>Sample___Superstore[[#This Row],[Order Year]]&amp;"-"&amp;Sample___Superstore[[#This Row],[Order Month]]</f>
        <v>2017-Sep</v>
      </c>
      <c r="Y7442" s="10">
        <f>Sample___Superstore6[[#This Row],[Profit]]/Sample___Superstore6[[#This Row],[Sales]]</f>
        <v>-1.2500000000000001E-2</v>
      </c>
      <c r="Z7442" s="9">
        <f t="shared" si="814"/>
        <v>4</v>
      </c>
      <c r="AA7442" s="17">
        <f t="shared" si="815"/>
        <v>-1.4782999999999999</v>
      </c>
      <c r="AB7442" s="17">
        <f t="shared" si="816"/>
        <v>118.264</v>
      </c>
      <c r="AC7442" s="17">
        <f t="shared" si="817"/>
        <v>47.305599999999998</v>
      </c>
      <c r="AD7442" s="17">
        <f t="shared" si="818"/>
        <v>189.22239999999999</v>
      </c>
    </row>
    <row r="7443" spans="1:30">
      <c r="A7443">
        <v>7442</v>
      </c>
      <c r="B7443" t="s">
        <v>9488</v>
      </c>
      <c r="C7443" s="4">
        <v>42324</v>
      </c>
      <c r="D7443" s="4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 s="17">
        <v>8.6940000000000008</v>
      </c>
      <c r="V7443">
        <f t="shared" si="812"/>
        <v>2015</v>
      </c>
      <c r="W7443" t="str">
        <f t="shared" si="813"/>
        <v>Nov</v>
      </c>
      <c r="X7443" s="9" t="str">
        <f>Sample___Superstore[[#This Row],[Order Year]]&amp;"-"&amp;Sample___Superstore[[#This Row],[Order Month]]</f>
        <v>2015-Nov</v>
      </c>
      <c r="Y7443" s="10">
        <f>Sample___Superstore6[[#This Row],[Profit]]/Sample___Superstore6[[#This Row],[Sales]]</f>
        <v>0.46000000000000008</v>
      </c>
      <c r="Z7443" s="9">
        <f t="shared" si="814"/>
        <v>2</v>
      </c>
      <c r="AA7443" s="17">
        <f t="shared" si="815"/>
        <v>2.8980000000000001</v>
      </c>
      <c r="AB7443" s="17">
        <f t="shared" si="816"/>
        <v>6.3</v>
      </c>
      <c r="AC7443" s="17">
        <f t="shared" si="817"/>
        <v>0</v>
      </c>
      <c r="AD7443" s="17">
        <f t="shared" si="818"/>
        <v>18.899999999999999</v>
      </c>
    </row>
    <row r="7444" spans="1:30">
      <c r="A7444">
        <v>7443</v>
      </c>
      <c r="B7444" t="s">
        <v>9489</v>
      </c>
      <c r="C7444" s="4">
        <v>41982</v>
      </c>
      <c r="D7444" s="4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 s="17">
        <v>3.7408000000000001</v>
      </c>
      <c r="V7444">
        <f t="shared" si="812"/>
        <v>2014</v>
      </c>
      <c r="W7444" t="str">
        <f t="shared" si="813"/>
        <v>Dec</v>
      </c>
      <c r="X7444" s="9" t="str">
        <f>Sample___Superstore[[#This Row],[Order Year]]&amp;"-"&amp;Sample___Superstore[[#This Row],[Order Month]]</f>
        <v>2014-Dec</v>
      </c>
      <c r="Y7444" s="10">
        <f>Sample___Superstore6[[#This Row],[Profit]]/Sample___Superstore6[[#This Row],[Sales]]</f>
        <v>0.35</v>
      </c>
      <c r="Z7444" s="9">
        <f t="shared" si="814"/>
        <v>2</v>
      </c>
      <c r="AA7444" s="17">
        <f t="shared" si="815"/>
        <v>1.8704000000000001</v>
      </c>
      <c r="AB7444" s="17">
        <f t="shared" si="816"/>
        <v>5.3440000000000003</v>
      </c>
      <c r="AC7444" s="17">
        <f t="shared" si="817"/>
        <v>2.1376000000000004</v>
      </c>
      <c r="AD7444" s="17">
        <f t="shared" si="818"/>
        <v>8.5503999999999998</v>
      </c>
    </row>
    <row r="7445" spans="1:30">
      <c r="A7445">
        <v>7444</v>
      </c>
      <c r="B7445" t="s">
        <v>9489</v>
      </c>
      <c r="C7445" s="4">
        <v>41982</v>
      </c>
      <c r="D7445" s="4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 s="17">
        <v>20.745899999999999</v>
      </c>
      <c r="V7445">
        <f t="shared" si="812"/>
        <v>2014</v>
      </c>
      <c r="W7445" t="str">
        <f t="shared" si="813"/>
        <v>Dec</v>
      </c>
      <c r="X7445" s="9" t="str">
        <f>Sample___Superstore[[#This Row],[Order Year]]&amp;"-"&amp;Sample___Superstore[[#This Row],[Order Month]]</f>
        <v>2014-Dec</v>
      </c>
      <c r="Y7445" s="10">
        <f>Sample___Superstore6[[#This Row],[Profit]]/Sample___Superstore6[[#This Row],[Sales]]</f>
        <v>8.7499999999999994E-2</v>
      </c>
      <c r="Z7445" s="9">
        <f t="shared" si="814"/>
        <v>2</v>
      </c>
      <c r="AA7445" s="17">
        <f t="shared" si="815"/>
        <v>6.9152999999999993</v>
      </c>
      <c r="AB7445" s="17">
        <f t="shared" si="816"/>
        <v>79.031999999999996</v>
      </c>
      <c r="AC7445" s="17">
        <f t="shared" si="817"/>
        <v>47.419200000000004</v>
      </c>
      <c r="AD7445" s="17">
        <f t="shared" si="818"/>
        <v>189.67680000000001</v>
      </c>
    </row>
    <row r="7446" spans="1:30">
      <c r="A7446">
        <v>7445</v>
      </c>
      <c r="B7446" t="s">
        <v>9490</v>
      </c>
      <c r="C7446" s="4">
        <v>42769</v>
      </c>
      <c r="D7446" s="4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 s="17">
        <v>1.8144</v>
      </c>
      <c r="V7446">
        <f t="shared" si="812"/>
        <v>2017</v>
      </c>
      <c r="W7446" t="str">
        <f t="shared" si="813"/>
        <v>Feb</v>
      </c>
      <c r="X7446" s="9" t="str">
        <f>Sample___Superstore[[#This Row],[Order Year]]&amp;"-"&amp;Sample___Superstore[[#This Row],[Order Month]]</f>
        <v>2017-Feb</v>
      </c>
      <c r="Y7446" s="10">
        <f>Sample___Superstore6[[#This Row],[Profit]]/Sample___Superstore6[[#This Row],[Sales]]</f>
        <v>0.35</v>
      </c>
      <c r="Z7446" s="9">
        <f t="shared" si="814"/>
        <v>4</v>
      </c>
      <c r="AA7446" s="17">
        <f t="shared" si="815"/>
        <v>1.8144</v>
      </c>
      <c r="AB7446" s="17">
        <f t="shared" si="816"/>
        <v>5.1840000000000002</v>
      </c>
      <c r="AC7446" s="17">
        <f t="shared" si="817"/>
        <v>1.0368000000000002</v>
      </c>
      <c r="AD7446" s="17">
        <f t="shared" si="818"/>
        <v>4.1471999999999998</v>
      </c>
    </row>
    <row r="7447" spans="1:30">
      <c r="A7447">
        <v>7446</v>
      </c>
      <c r="B7447" t="s">
        <v>9490</v>
      </c>
      <c r="C7447" s="4">
        <v>42769</v>
      </c>
      <c r="D7447" s="4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 s="17">
        <v>23.7742</v>
      </c>
      <c r="V7447">
        <f t="shared" si="812"/>
        <v>2017</v>
      </c>
      <c r="W7447" t="str">
        <f t="shared" si="813"/>
        <v>Feb</v>
      </c>
      <c r="X7447" s="9" t="str">
        <f>Sample___Superstore[[#This Row],[Order Year]]&amp;"-"&amp;Sample___Superstore[[#This Row],[Order Month]]</f>
        <v>2017-Feb</v>
      </c>
      <c r="Y7447" s="10">
        <f>Sample___Superstore6[[#This Row],[Profit]]/Sample___Superstore6[[#This Row],[Sales]]</f>
        <v>0.36249999999999999</v>
      </c>
      <c r="Z7447" s="9">
        <f t="shared" si="814"/>
        <v>4</v>
      </c>
      <c r="AA7447" s="17">
        <f t="shared" si="815"/>
        <v>11.8871</v>
      </c>
      <c r="AB7447" s="17">
        <f t="shared" si="816"/>
        <v>32.792000000000002</v>
      </c>
      <c r="AC7447" s="17">
        <f t="shared" si="817"/>
        <v>13.116800000000001</v>
      </c>
      <c r="AD7447" s="17">
        <f t="shared" si="818"/>
        <v>52.467200000000005</v>
      </c>
    </row>
    <row r="7448" spans="1:30">
      <c r="A7448">
        <v>7447</v>
      </c>
      <c r="B7448" t="s">
        <v>9490</v>
      </c>
      <c r="C7448" s="4">
        <v>42769</v>
      </c>
      <c r="D7448" s="4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 s="17">
        <v>-26.085000000000001</v>
      </c>
      <c r="V7448">
        <f t="shared" si="812"/>
        <v>2017</v>
      </c>
      <c r="W7448" t="str">
        <f t="shared" si="813"/>
        <v>Feb</v>
      </c>
      <c r="X7448" s="9" t="str">
        <f>Sample___Superstore[[#This Row],[Order Year]]&amp;"-"&amp;Sample___Superstore[[#This Row],[Order Month]]</f>
        <v>2017-Feb</v>
      </c>
      <c r="Y7448" s="10">
        <f>Sample___Superstore6[[#This Row],[Profit]]/Sample___Superstore6[[#This Row],[Sales]]</f>
        <v>-1.175</v>
      </c>
      <c r="Z7448" s="9">
        <f t="shared" si="814"/>
        <v>4</v>
      </c>
      <c r="AA7448" s="17">
        <f t="shared" si="815"/>
        <v>-26.085000000000001</v>
      </c>
      <c r="AB7448" s="17">
        <f t="shared" si="816"/>
        <v>22.2</v>
      </c>
      <c r="AC7448" s="17">
        <f t="shared" si="817"/>
        <v>13.319999999999999</v>
      </c>
      <c r="AD7448" s="17">
        <f t="shared" si="818"/>
        <v>8.8800000000000008</v>
      </c>
    </row>
    <row r="7449" spans="1:30">
      <c r="A7449">
        <v>7448</v>
      </c>
      <c r="B7449" t="s">
        <v>9490</v>
      </c>
      <c r="C7449" s="4">
        <v>42769</v>
      </c>
      <c r="D7449" s="4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 s="17">
        <v>146.79</v>
      </c>
      <c r="V7449">
        <f t="shared" si="812"/>
        <v>2017</v>
      </c>
      <c r="W7449" t="str">
        <f t="shared" si="813"/>
        <v>Feb</v>
      </c>
      <c r="X7449" s="9" t="str">
        <f>Sample___Superstore[[#This Row],[Order Year]]&amp;"-"&amp;Sample___Superstore[[#This Row],[Order Month]]</f>
        <v>2017-Feb</v>
      </c>
      <c r="Y7449" s="10">
        <f>Sample___Superstore6[[#This Row],[Profit]]/Sample___Superstore6[[#This Row],[Sales]]</f>
        <v>0.35</v>
      </c>
      <c r="Z7449" s="9">
        <f t="shared" si="814"/>
        <v>4</v>
      </c>
      <c r="AA7449" s="17">
        <f t="shared" si="815"/>
        <v>29.357999999999997</v>
      </c>
      <c r="AB7449" s="17">
        <f t="shared" si="816"/>
        <v>83.88</v>
      </c>
      <c r="AC7449" s="17">
        <f t="shared" si="817"/>
        <v>83.88</v>
      </c>
      <c r="AD7449" s="17">
        <f t="shared" si="818"/>
        <v>335.52</v>
      </c>
    </row>
    <row r="7450" spans="1:30">
      <c r="A7450">
        <v>7449</v>
      </c>
      <c r="B7450" t="s">
        <v>9491</v>
      </c>
      <c r="C7450" s="4">
        <v>43050</v>
      </c>
      <c r="D7450" s="4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 s="17">
        <v>14.4495</v>
      </c>
      <c r="V7450">
        <f t="shared" si="812"/>
        <v>2017</v>
      </c>
      <c r="W7450" t="str">
        <f t="shared" si="813"/>
        <v>Nov</v>
      </c>
      <c r="X7450" s="9" t="str">
        <f>Sample___Superstore[[#This Row],[Order Year]]&amp;"-"&amp;Sample___Superstore[[#This Row],[Order Month]]</f>
        <v>2017-Nov</v>
      </c>
      <c r="Y7450" s="10">
        <f>Sample___Superstore6[[#This Row],[Profit]]/Sample___Superstore6[[#This Row],[Sales]]</f>
        <v>0.16250000000000001</v>
      </c>
      <c r="Z7450" s="9">
        <f t="shared" si="814"/>
        <v>3</v>
      </c>
      <c r="AA7450" s="17">
        <f t="shared" si="815"/>
        <v>2.8898999999999999</v>
      </c>
      <c r="AB7450" s="17">
        <f t="shared" si="816"/>
        <v>17.783999999999999</v>
      </c>
      <c r="AC7450" s="17">
        <f t="shared" si="817"/>
        <v>17.784000000000002</v>
      </c>
      <c r="AD7450" s="17">
        <f t="shared" si="818"/>
        <v>71.135999999999996</v>
      </c>
    </row>
    <row r="7451" spans="1:30">
      <c r="A7451">
        <v>7450</v>
      </c>
      <c r="B7451" t="s">
        <v>9492</v>
      </c>
      <c r="C7451" s="4">
        <v>42995</v>
      </c>
      <c r="D7451" s="4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 s="17">
        <v>3.2214</v>
      </c>
      <c r="V7451">
        <f t="shared" si="812"/>
        <v>2017</v>
      </c>
      <c r="W7451" t="str">
        <f t="shared" si="813"/>
        <v>Sep</v>
      </c>
      <c r="X7451" s="9" t="str">
        <f>Sample___Superstore[[#This Row],[Order Year]]&amp;"-"&amp;Sample___Superstore[[#This Row],[Order Month]]</f>
        <v>2017-Sep</v>
      </c>
      <c r="Y7451" s="10">
        <f>Sample___Superstore6[[#This Row],[Profit]]/Sample___Superstore6[[#This Row],[Sales]]</f>
        <v>0.32499999999999996</v>
      </c>
      <c r="Z7451" s="9">
        <f t="shared" si="814"/>
        <v>5</v>
      </c>
      <c r="AA7451" s="17">
        <f t="shared" si="815"/>
        <v>1.0738000000000001</v>
      </c>
      <c r="AB7451" s="17">
        <f t="shared" si="816"/>
        <v>3.3040000000000003</v>
      </c>
      <c r="AC7451" s="17">
        <f t="shared" si="817"/>
        <v>1.9824000000000002</v>
      </c>
      <c r="AD7451" s="17">
        <f t="shared" si="818"/>
        <v>7.9296000000000006</v>
      </c>
    </row>
    <row r="7452" spans="1:30">
      <c r="A7452">
        <v>7451</v>
      </c>
      <c r="B7452" t="s">
        <v>9492</v>
      </c>
      <c r="C7452" s="4">
        <v>42995</v>
      </c>
      <c r="D7452" s="4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 s="17">
        <v>-77.332999999999998</v>
      </c>
      <c r="V7452">
        <f t="shared" si="812"/>
        <v>2017</v>
      </c>
      <c r="W7452" t="str">
        <f t="shared" si="813"/>
        <v>Sep</v>
      </c>
      <c r="X7452" s="9" t="str">
        <f>Sample___Superstore[[#This Row],[Order Year]]&amp;"-"&amp;Sample___Superstore[[#This Row],[Order Month]]</f>
        <v>2017-Sep</v>
      </c>
      <c r="Y7452" s="10">
        <f>Sample___Superstore6[[#This Row],[Profit]]/Sample___Superstore6[[#This Row],[Sales]]</f>
        <v>-0.24285714285714285</v>
      </c>
      <c r="Z7452" s="9">
        <f t="shared" si="814"/>
        <v>5</v>
      </c>
      <c r="AA7452" s="17">
        <f t="shared" si="815"/>
        <v>-15.4666</v>
      </c>
      <c r="AB7452" s="17">
        <f t="shared" si="816"/>
        <v>63.686</v>
      </c>
      <c r="AC7452" s="17">
        <f t="shared" si="817"/>
        <v>95.528999999999996</v>
      </c>
      <c r="AD7452" s="17">
        <f t="shared" si="818"/>
        <v>222.90100000000001</v>
      </c>
    </row>
    <row r="7453" spans="1:30">
      <c r="A7453">
        <v>7452</v>
      </c>
      <c r="B7453" t="s">
        <v>9492</v>
      </c>
      <c r="C7453" s="4">
        <v>42995</v>
      </c>
      <c r="D7453" s="4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 s="17">
        <v>-10.15</v>
      </c>
      <c r="V7453">
        <f t="shared" si="812"/>
        <v>2017</v>
      </c>
      <c r="W7453" t="str">
        <f t="shared" si="813"/>
        <v>Sep</v>
      </c>
      <c r="X7453" s="9" t="str">
        <f>Sample___Superstore[[#This Row],[Order Year]]&amp;"-"&amp;Sample___Superstore[[#This Row],[Order Month]]</f>
        <v>2017-Sep</v>
      </c>
      <c r="Y7453" s="10">
        <f>Sample___Superstore6[[#This Row],[Profit]]/Sample___Superstore6[[#This Row],[Sales]]</f>
        <v>-1.7500000000000002</v>
      </c>
      <c r="Z7453" s="9">
        <f t="shared" si="814"/>
        <v>5</v>
      </c>
      <c r="AA7453" s="17">
        <f t="shared" si="815"/>
        <v>-2.0300000000000002</v>
      </c>
      <c r="AB7453" s="17">
        <f t="shared" si="816"/>
        <v>1.1599999999999999</v>
      </c>
      <c r="AC7453" s="17">
        <f t="shared" si="817"/>
        <v>4.6399999999999997</v>
      </c>
      <c r="AD7453" s="17">
        <f t="shared" si="818"/>
        <v>1.1600000000000001</v>
      </c>
    </row>
    <row r="7454" spans="1:30">
      <c r="A7454">
        <v>7453</v>
      </c>
      <c r="B7454" t="s">
        <v>9492</v>
      </c>
      <c r="C7454" s="4">
        <v>42995</v>
      </c>
      <c r="D7454" s="4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 s="17">
        <v>88.484999999999999</v>
      </c>
      <c r="V7454">
        <f t="shared" si="812"/>
        <v>2017</v>
      </c>
      <c r="W7454" t="str">
        <f t="shared" si="813"/>
        <v>Sep</v>
      </c>
      <c r="X7454" s="9" t="str">
        <f>Sample___Superstore[[#This Row],[Order Year]]&amp;"-"&amp;Sample___Superstore[[#This Row],[Order Month]]</f>
        <v>2017-Sep</v>
      </c>
      <c r="Y7454" s="10">
        <f>Sample___Superstore6[[#This Row],[Profit]]/Sample___Superstore6[[#This Row],[Sales]]</f>
        <v>6.25E-2</v>
      </c>
      <c r="Z7454" s="9">
        <f t="shared" si="814"/>
        <v>5</v>
      </c>
      <c r="AA7454" s="17">
        <f t="shared" si="815"/>
        <v>14.7475</v>
      </c>
      <c r="AB7454" s="17">
        <f t="shared" si="816"/>
        <v>235.96</v>
      </c>
      <c r="AC7454" s="17">
        <f t="shared" si="817"/>
        <v>283.15199999999999</v>
      </c>
      <c r="AD7454" s="17">
        <f t="shared" si="818"/>
        <v>1132.6079999999999</v>
      </c>
    </row>
    <row r="7455" spans="1:30">
      <c r="A7455">
        <v>7454</v>
      </c>
      <c r="B7455" t="s">
        <v>9493</v>
      </c>
      <c r="C7455" s="4">
        <v>42911</v>
      </c>
      <c r="D7455" s="4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 s="17">
        <v>16.704000000000001</v>
      </c>
      <c r="V7455">
        <f t="shared" si="812"/>
        <v>2017</v>
      </c>
      <c r="W7455" t="str">
        <f t="shared" si="813"/>
        <v>Jun</v>
      </c>
      <c r="X7455" s="9" t="str">
        <f>Sample___Superstore[[#This Row],[Order Year]]&amp;"-"&amp;Sample___Superstore[[#This Row],[Order Month]]</f>
        <v>2017-Jun</v>
      </c>
      <c r="Y7455" s="10">
        <f>Sample___Superstore6[[#This Row],[Profit]]/Sample___Superstore6[[#This Row],[Sales]]</f>
        <v>0.11250000000000002</v>
      </c>
      <c r="Z7455" s="9">
        <f t="shared" si="814"/>
        <v>6</v>
      </c>
      <c r="AA7455" s="17">
        <f t="shared" si="815"/>
        <v>8.3520000000000003</v>
      </c>
      <c r="AB7455" s="17">
        <f t="shared" si="816"/>
        <v>74.239999999999995</v>
      </c>
      <c r="AC7455" s="17">
        <f t="shared" si="817"/>
        <v>29.695999999999998</v>
      </c>
      <c r="AD7455" s="17">
        <f t="shared" si="818"/>
        <v>118.78399999999999</v>
      </c>
    </row>
    <row r="7456" spans="1:30">
      <c r="A7456">
        <v>7455</v>
      </c>
      <c r="B7456" t="s">
        <v>9494</v>
      </c>
      <c r="C7456" s="4">
        <v>42581</v>
      </c>
      <c r="D7456" s="4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 s="17">
        <v>3.1212</v>
      </c>
      <c r="V7456">
        <f t="shared" si="812"/>
        <v>2016</v>
      </c>
      <c r="W7456" t="str">
        <f t="shared" si="813"/>
        <v>Jul</v>
      </c>
      <c r="X7456" s="9" t="str">
        <f>Sample___Superstore[[#This Row],[Order Year]]&amp;"-"&amp;Sample___Superstore[[#This Row],[Order Month]]</f>
        <v>2016-Jul</v>
      </c>
      <c r="Y7456" s="10">
        <f>Sample___Superstore6[[#This Row],[Profit]]/Sample___Superstore6[[#This Row],[Sales]]</f>
        <v>0.33750000000000002</v>
      </c>
      <c r="Z7456" s="9">
        <f t="shared" si="814"/>
        <v>5</v>
      </c>
      <c r="AA7456" s="17">
        <f t="shared" si="815"/>
        <v>0.78029999999999999</v>
      </c>
      <c r="AB7456" s="17">
        <f t="shared" si="816"/>
        <v>2.3119999999999998</v>
      </c>
      <c r="AC7456" s="17">
        <f t="shared" si="817"/>
        <v>1.8495999999999999</v>
      </c>
      <c r="AD7456" s="17">
        <f t="shared" si="818"/>
        <v>7.3983999999999996</v>
      </c>
    </row>
    <row r="7457" spans="1:30">
      <c r="A7457">
        <v>7456</v>
      </c>
      <c r="B7457" t="s">
        <v>9494</v>
      </c>
      <c r="C7457" s="4">
        <v>42581</v>
      </c>
      <c r="D7457" s="4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 s="17">
        <v>51.831200000000003</v>
      </c>
      <c r="V7457">
        <f t="shared" si="812"/>
        <v>2016</v>
      </c>
      <c r="W7457" t="str">
        <f t="shared" si="813"/>
        <v>Jul</v>
      </c>
      <c r="X7457" s="9" t="str">
        <f>Sample___Superstore[[#This Row],[Order Year]]&amp;"-"&amp;Sample___Superstore[[#This Row],[Order Month]]</f>
        <v>2016-Jul</v>
      </c>
      <c r="Y7457" s="10">
        <f>Sample___Superstore6[[#This Row],[Profit]]/Sample___Superstore6[[#This Row],[Sales]]</f>
        <v>0.05</v>
      </c>
      <c r="Z7457" s="9">
        <f t="shared" si="814"/>
        <v>5</v>
      </c>
      <c r="AA7457" s="17">
        <f t="shared" si="815"/>
        <v>25.915600000000001</v>
      </c>
      <c r="AB7457" s="17">
        <f t="shared" si="816"/>
        <v>518.31200000000001</v>
      </c>
      <c r="AC7457" s="17">
        <f t="shared" si="817"/>
        <v>207.32480000000001</v>
      </c>
      <c r="AD7457" s="17">
        <f t="shared" si="818"/>
        <v>829.29920000000004</v>
      </c>
    </row>
    <row r="7458" spans="1:30">
      <c r="A7458">
        <v>7457</v>
      </c>
      <c r="B7458" t="s">
        <v>9495</v>
      </c>
      <c r="C7458" s="4">
        <v>42110</v>
      </c>
      <c r="D7458" s="4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17">
        <v>148.10640000000001</v>
      </c>
      <c r="V7458">
        <f t="shared" si="812"/>
        <v>2015</v>
      </c>
      <c r="W7458" t="str">
        <f t="shared" si="813"/>
        <v>Apr</v>
      </c>
      <c r="X7458" s="9" t="str">
        <f>Sample___Superstore[[#This Row],[Order Year]]&amp;"-"&amp;Sample___Superstore[[#This Row],[Order Month]]</f>
        <v>2015-Apr</v>
      </c>
      <c r="Y7458" s="10">
        <f>Sample___Superstore6[[#This Row],[Profit]]/Sample___Superstore6[[#This Row],[Sales]]</f>
        <v>0.26</v>
      </c>
      <c r="Z7458" s="9">
        <f t="shared" si="814"/>
        <v>2</v>
      </c>
      <c r="AA7458" s="17">
        <f t="shared" si="815"/>
        <v>74.053200000000004</v>
      </c>
      <c r="AB7458" s="17">
        <f t="shared" si="816"/>
        <v>284.82</v>
      </c>
      <c r="AC7458" s="17">
        <f t="shared" si="817"/>
        <v>0</v>
      </c>
      <c r="AD7458" s="17">
        <f t="shared" si="818"/>
        <v>569.64</v>
      </c>
    </row>
    <row r="7459" spans="1:30">
      <c r="A7459">
        <v>7458</v>
      </c>
      <c r="B7459" t="s">
        <v>9495</v>
      </c>
      <c r="C7459" s="4">
        <v>42110</v>
      </c>
      <c r="D7459" s="4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 s="17">
        <v>4.57</v>
      </c>
      <c r="V7459">
        <f t="shared" si="812"/>
        <v>2015</v>
      </c>
      <c r="W7459" t="str">
        <f t="shared" si="813"/>
        <v>Apr</v>
      </c>
      <c r="X7459" s="9" t="str">
        <f>Sample___Superstore[[#This Row],[Order Year]]&amp;"-"&amp;Sample___Superstore[[#This Row],[Order Month]]</f>
        <v>2015-Apr</v>
      </c>
      <c r="Y7459" s="10">
        <f>Sample___Superstore6[[#This Row],[Profit]]/Sample___Superstore6[[#This Row],[Sales]]</f>
        <v>0.5</v>
      </c>
      <c r="Z7459" s="9">
        <f t="shared" si="814"/>
        <v>2</v>
      </c>
      <c r="AA7459" s="17">
        <f t="shared" si="815"/>
        <v>4.57</v>
      </c>
      <c r="AB7459" s="17">
        <f t="shared" si="816"/>
        <v>9.14</v>
      </c>
      <c r="AC7459" s="17">
        <f t="shared" si="817"/>
        <v>0</v>
      </c>
      <c r="AD7459" s="17">
        <f t="shared" si="818"/>
        <v>9.14</v>
      </c>
    </row>
    <row r="7460" spans="1:30">
      <c r="A7460">
        <v>7459</v>
      </c>
      <c r="B7460" t="s">
        <v>9495</v>
      </c>
      <c r="C7460" s="4">
        <v>42110</v>
      </c>
      <c r="D7460" s="4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 s="17">
        <v>119.68600000000001</v>
      </c>
      <c r="V7460">
        <f t="shared" si="812"/>
        <v>2015</v>
      </c>
      <c r="W7460" t="str">
        <f t="shared" si="813"/>
        <v>Apr</v>
      </c>
      <c r="X7460" s="9" t="str">
        <f>Sample___Superstore[[#This Row],[Order Year]]&amp;"-"&amp;Sample___Superstore[[#This Row],[Order Month]]</f>
        <v>2015-Apr</v>
      </c>
      <c r="Y7460" s="10">
        <f>Sample___Superstore6[[#This Row],[Profit]]/Sample___Superstore6[[#This Row],[Sales]]</f>
        <v>0.10000000000000002</v>
      </c>
      <c r="Z7460" s="9">
        <f t="shared" si="814"/>
        <v>2</v>
      </c>
      <c r="AA7460" s="17">
        <f t="shared" si="815"/>
        <v>17.098000000000003</v>
      </c>
      <c r="AB7460" s="17">
        <f t="shared" si="816"/>
        <v>170.98</v>
      </c>
      <c r="AC7460" s="17">
        <f t="shared" si="817"/>
        <v>0</v>
      </c>
      <c r="AD7460" s="17">
        <f t="shared" si="818"/>
        <v>1196.8599999999999</v>
      </c>
    </row>
    <row r="7461" spans="1:30">
      <c r="A7461">
        <v>7460</v>
      </c>
      <c r="B7461" t="s">
        <v>9495</v>
      </c>
      <c r="C7461" s="4">
        <v>42110</v>
      </c>
      <c r="D7461" s="4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 s="17">
        <v>125.58240000000001</v>
      </c>
      <c r="V7461">
        <f t="shared" si="812"/>
        <v>2015</v>
      </c>
      <c r="W7461" t="str">
        <f t="shared" si="813"/>
        <v>Apr</v>
      </c>
      <c r="X7461" s="9" t="str">
        <f>Sample___Superstore[[#This Row],[Order Year]]&amp;"-"&amp;Sample___Superstore[[#This Row],[Order Month]]</f>
        <v>2015-Apr</v>
      </c>
      <c r="Y7461" s="10">
        <f>Sample___Superstore6[[#This Row],[Profit]]/Sample___Superstore6[[#This Row],[Sales]]</f>
        <v>0.24000000000000002</v>
      </c>
      <c r="Z7461" s="9">
        <f t="shared" si="814"/>
        <v>2</v>
      </c>
      <c r="AA7461" s="17">
        <f t="shared" si="815"/>
        <v>13.953600000000002</v>
      </c>
      <c r="AB7461" s="17">
        <f t="shared" si="816"/>
        <v>58.14</v>
      </c>
      <c r="AC7461" s="17">
        <f t="shared" si="817"/>
        <v>0</v>
      </c>
      <c r="AD7461" s="17">
        <f t="shared" si="818"/>
        <v>523.26</v>
      </c>
    </row>
    <row r="7462" spans="1:30">
      <c r="A7462">
        <v>7461</v>
      </c>
      <c r="B7462" t="s">
        <v>9496</v>
      </c>
      <c r="C7462" s="4">
        <v>42105</v>
      </c>
      <c r="D7462" s="4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 s="17">
        <v>215.98920000000001</v>
      </c>
      <c r="V7462">
        <f t="shared" si="812"/>
        <v>2015</v>
      </c>
      <c r="W7462" t="str">
        <f t="shared" si="813"/>
        <v>Apr</v>
      </c>
      <c r="X7462" s="9" t="str">
        <f>Sample___Superstore[[#This Row],[Order Year]]&amp;"-"&amp;Sample___Superstore[[#This Row],[Order Month]]</f>
        <v>2015-Apr</v>
      </c>
      <c r="Y7462" s="10">
        <f>Sample___Superstore6[[#This Row],[Profit]]/Sample___Superstore6[[#This Row],[Sales]]</f>
        <v>0.33750000000000002</v>
      </c>
      <c r="Z7462" s="9">
        <f t="shared" si="814"/>
        <v>3</v>
      </c>
      <c r="AA7462" s="17">
        <f t="shared" si="815"/>
        <v>53.997300000000003</v>
      </c>
      <c r="AB7462" s="17">
        <f t="shared" si="816"/>
        <v>159.99199999999999</v>
      </c>
      <c r="AC7462" s="17">
        <f t="shared" si="817"/>
        <v>127.9936</v>
      </c>
      <c r="AD7462" s="17">
        <f t="shared" si="818"/>
        <v>511.97439999999995</v>
      </c>
    </row>
    <row r="7463" spans="1:30">
      <c r="A7463">
        <v>7462</v>
      </c>
      <c r="B7463" t="s">
        <v>9496</v>
      </c>
      <c r="C7463" s="4">
        <v>42105</v>
      </c>
      <c r="D7463" s="4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17">
        <v>24.269600000000001</v>
      </c>
      <c r="V7463">
        <f t="shared" si="812"/>
        <v>2015</v>
      </c>
      <c r="W7463" t="str">
        <f t="shared" si="813"/>
        <v>Apr</v>
      </c>
      <c r="X7463" s="9" t="str">
        <f>Sample___Superstore[[#This Row],[Order Year]]&amp;"-"&amp;Sample___Superstore[[#This Row],[Order Month]]</f>
        <v>2015-Apr</v>
      </c>
      <c r="Y7463" s="10">
        <f>Sample___Superstore6[[#This Row],[Profit]]/Sample___Superstore6[[#This Row],[Sales]]</f>
        <v>0.46</v>
      </c>
      <c r="Z7463" s="9">
        <f t="shared" si="814"/>
        <v>3</v>
      </c>
      <c r="AA7463" s="17">
        <f t="shared" si="815"/>
        <v>12.1348</v>
      </c>
      <c r="AB7463" s="17">
        <f t="shared" si="816"/>
        <v>26.38</v>
      </c>
      <c r="AC7463" s="17">
        <f t="shared" si="817"/>
        <v>0</v>
      </c>
      <c r="AD7463" s="17">
        <f t="shared" si="818"/>
        <v>52.76</v>
      </c>
    </row>
    <row r="7464" spans="1:30">
      <c r="A7464">
        <v>7463</v>
      </c>
      <c r="B7464" t="s">
        <v>9497</v>
      </c>
      <c r="C7464" s="4">
        <v>42062</v>
      </c>
      <c r="D7464" s="4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 s="17">
        <v>80.837999999999994</v>
      </c>
      <c r="V7464">
        <f t="shared" si="812"/>
        <v>2015</v>
      </c>
      <c r="W7464" t="str">
        <f t="shared" si="813"/>
        <v>Feb</v>
      </c>
      <c r="X7464" s="9" t="str">
        <f>Sample___Superstore[[#This Row],[Order Year]]&amp;"-"&amp;Sample___Superstore[[#This Row],[Order Month]]</f>
        <v>2015-Feb</v>
      </c>
      <c r="Y7464" s="10">
        <f>Sample___Superstore6[[#This Row],[Profit]]/Sample___Superstore6[[#This Row],[Sales]]</f>
        <v>0.15</v>
      </c>
      <c r="Z7464" s="9">
        <f t="shared" si="814"/>
        <v>2</v>
      </c>
      <c r="AA7464" s="17">
        <f t="shared" si="815"/>
        <v>8.9819999999999993</v>
      </c>
      <c r="AB7464" s="17">
        <f t="shared" si="816"/>
        <v>59.879999999999995</v>
      </c>
      <c r="AC7464" s="17">
        <f t="shared" si="817"/>
        <v>0</v>
      </c>
      <c r="AD7464" s="17">
        <f t="shared" si="818"/>
        <v>538.91999999999996</v>
      </c>
    </row>
    <row r="7465" spans="1:30">
      <c r="A7465">
        <v>7464</v>
      </c>
      <c r="B7465" t="s">
        <v>9498</v>
      </c>
      <c r="C7465" s="4">
        <v>42621</v>
      </c>
      <c r="D7465" s="4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 s="17">
        <v>3.72</v>
      </c>
      <c r="V7465">
        <f t="shared" si="812"/>
        <v>2016</v>
      </c>
      <c r="W7465" t="str">
        <f t="shared" si="813"/>
        <v>Sep</v>
      </c>
      <c r="X7465" s="9" t="str">
        <f>Sample___Superstore[[#This Row],[Order Year]]&amp;"-"&amp;Sample___Superstore[[#This Row],[Order Month]]</f>
        <v>2016-Sep</v>
      </c>
      <c r="Y7465" s="10">
        <f>Sample___Superstore6[[#This Row],[Profit]]/Sample___Superstore6[[#This Row],[Sales]]</f>
        <v>0.25</v>
      </c>
      <c r="Z7465" s="9">
        <f t="shared" si="814"/>
        <v>7</v>
      </c>
      <c r="AA7465" s="17">
        <f t="shared" si="815"/>
        <v>1.86</v>
      </c>
      <c r="AB7465" s="17">
        <f t="shared" si="816"/>
        <v>7.44</v>
      </c>
      <c r="AC7465" s="17">
        <f t="shared" si="817"/>
        <v>0</v>
      </c>
      <c r="AD7465" s="17">
        <f t="shared" si="818"/>
        <v>14.88</v>
      </c>
    </row>
    <row r="7466" spans="1:30">
      <c r="A7466">
        <v>7465</v>
      </c>
      <c r="B7466" t="s">
        <v>9498</v>
      </c>
      <c r="C7466" s="4">
        <v>42621</v>
      </c>
      <c r="D7466" s="4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 s="17">
        <v>15.407999999999999</v>
      </c>
      <c r="V7466">
        <f t="shared" si="812"/>
        <v>2016</v>
      </c>
      <c r="W7466" t="str">
        <f t="shared" si="813"/>
        <v>Sep</v>
      </c>
      <c r="X7466" s="9" t="str">
        <f>Sample___Superstore[[#This Row],[Order Year]]&amp;"-"&amp;Sample___Superstore[[#This Row],[Order Month]]</f>
        <v>2016-Sep</v>
      </c>
      <c r="Y7466" s="10">
        <f>Sample___Superstore6[[#This Row],[Profit]]/Sample___Superstore6[[#This Row],[Sales]]</f>
        <v>0.44999999999999996</v>
      </c>
      <c r="Z7466" s="9">
        <f t="shared" si="814"/>
        <v>7</v>
      </c>
      <c r="AA7466" s="17">
        <f t="shared" si="815"/>
        <v>1.9259999999999999</v>
      </c>
      <c r="AB7466" s="17">
        <f t="shared" si="816"/>
        <v>4.28</v>
      </c>
      <c r="AC7466" s="17">
        <f t="shared" si="817"/>
        <v>0</v>
      </c>
      <c r="AD7466" s="17">
        <f t="shared" si="818"/>
        <v>34.24</v>
      </c>
    </row>
    <row r="7467" spans="1:30">
      <c r="A7467">
        <v>7466</v>
      </c>
      <c r="B7467" t="s">
        <v>9498</v>
      </c>
      <c r="C7467" s="4">
        <v>42621</v>
      </c>
      <c r="D7467" s="4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 s="17">
        <v>65.435000000000002</v>
      </c>
      <c r="V7467">
        <f t="shared" si="812"/>
        <v>2016</v>
      </c>
      <c r="W7467" t="str">
        <f t="shared" si="813"/>
        <v>Sep</v>
      </c>
      <c r="X7467" s="9" t="str">
        <f>Sample___Superstore[[#This Row],[Order Year]]&amp;"-"&amp;Sample___Superstore[[#This Row],[Order Month]]</f>
        <v>2016-Sep</v>
      </c>
      <c r="Y7467" s="10">
        <f>Sample___Superstore6[[#This Row],[Profit]]/Sample___Superstore6[[#This Row],[Sales]]</f>
        <v>0.25</v>
      </c>
      <c r="Z7467" s="9">
        <f t="shared" si="814"/>
        <v>7</v>
      </c>
      <c r="AA7467" s="17">
        <f t="shared" si="815"/>
        <v>32.717500000000001</v>
      </c>
      <c r="AB7467" s="17">
        <f t="shared" si="816"/>
        <v>130.87</v>
      </c>
      <c r="AC7467" s="17">
        <f t="shared" si="817"/>
        <v>0</v>
      </c>
      <c r="AD7467" s="17">
        <f t="shared" si="818"/>
        <v>261.74</v>
      </c>
    </row>
    <row r="7468" spans="1:30">
      <c r="A7468">
        <v>7467</v>
      </c>
      <c r="B7468" t="s">
        <v>9499</v>
      </c>
      <c r="C7468" s="4">
        <v>42509</v>
      </c>
      <c r="D7468" s="4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 s="17">
        <v>23.716799999999999</v>
      </c>
      <c r="V7468">
        <f t="shared" si="812"/>
        <v>2016</v>
      </c>
      <c r="W7468" t="str">
        <f t="shared" si="813"/>
        <v>May</v>
      </c>
      <c r="X7468" s="9" t="str">
        <f>Sample___Superstore[[#This Row],[Order Year]]&amp;"-"&amp;Sample___Superstore[[#This Row],[Order Month]]</f>
        <v>2016-May</v>
      </c>
      <c r="Y7468" s="10">
        <f>Sample___Superstore6[[#This Row],[Profit]]/Sample___Superstore6[[#This Row],[Sales]]</f>
        <v>0.26999999999999996</v>
      </c>
      <c r="Z7468" s="9">
        <f t="shared" si="814"/>
        <v>4</v>
      </c>
      <c r="AA7468" s="17">
        <f t="shared" si="815"/>
        <v>2.9645999999999999</v>
      </c>
      <c r="AB7468" s="17">
        <f t="shared" si="816"/>
        <v>10.98</v>
      </c>
      <c r="AC7468" s="17">
        <f t="shared" si="817"/>
        <v>0</v>
      </c>
      <c r="AD7468" s="17">
        <f t="shared" si="818"/>
        <v>87.84</v>
      </c>
    </row>
    <row r="7469" spans="1:30">
      <c r="A7469">
        <v>7468</v>
      </c>
      <c r="B7469" t="s">
        <v>9500</v>
      </c>
      <c r="C7469" s="4">
        <v>43050</v>
      </c>
      <c r="D7469" s="4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 s="17">
        <v>11.8728</v>
      </c>
      <c r="V7469">
        <f t="shared" si="812"/>
        <v>2017</v>
      </c>
      <c r="W7469" t="str">
        <f t="shared" si="813"/>
        <v>Nov</v>
      </c>
      <c r="X7469" s="9" t="str">
        <f>Sample___Superstore[[#This Row],[Order Year]]&amp;"-"&amp;Sample___Superstore[[#This Row],[Order Month]]</f>
        <v>2017-Nov</v>
      </c>
      <c r="Y7469" s="10">
        <f>Sample___Superstore6[[#This Row],[Profit]]/Sample___Superstore6[[#This Row],[Sales]]</f>
        <v>0.33999999999999997</v>
      </c>
      <c r="Z7469" s="9">
        <f t="shared" si="814"/>
        <v>4</v>
      </c>
      <c r="AA7469" s="17">
        <f t="shared" si="815"/>
        <v>2.9681999999999999</v>
      </c>
      <c r="AB7469" s="17">
        <f t="shared" si="816"/>
        <v>8.73</v>
      </c>
      <c r="AC7469" s="17">
        <f t="shared" si="817"/>
        <v>0</v>
      </c>
      <c r="AD7469" s="17">
        <f t="shared" si="818"/>
        <v>34.92</v>
      </c>
    </row>
    <row r="7470" spans="1:30">
      <c r="A7470">
        <v>7469</v>
      </c>
      <c r="B7470" t="s">
        <v>9501</v>
      </c>
      <c r="C7470" s="4">
        <v>41897</v>
      </c>
      <c r="D7470" s="4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17">
        <v>7.0217999999999998</v>
      </c>
      <c r="V7470">
        <f t="shared" si="812"/>
        <v>2014</v>
      </c>
      <c r="W7470" t="str">
        <f t="shared" si="813"/>
        <v>Sep</v>
      </c>
      <c r="X7470" s="9" t="str">
        <f>Sample___Superstore[[#This Row],[Order Year]]&amp;"-"&amp;Sample___Superstore[[#This Row],[Order Month]]</f>
        <v>2014-Sep</v>
      </c>
      <c r="Y7470" s="10">
        <f>Sample___Superstore6[[#This Row],[Profit]]/Sample___Superstore6[[#This Row],[Sales]]</f>
        <v>0.47000000000000003</v>
      </c>
      <c r="Z7470" s="9">
        <f t="shared" si="814"/>
        <v>5</v>
      </c>
      <c r="AA7470" s="17">
        <f t="shared" si="815"/>
        <v>2.3405999999999998</v>
      </c>
      <c r="AB7470" s="17">
        <f t="shared" si="816"/>
        <v>4.9799999999999995</v>
      </c>
      <c r="AC7470" s="17">
        <f t="shared" si="817"/>
        <v>0</v>
      </c>
      <c r="AD7470" s="17">
        <f t="shared" si="818"/>
        <v>14.94</v>
      </c>
    </row>
    <row r="7471" spans="1:30">
      <c r="A7471">
        <v>7470</v>
      </c>
      <c r="B7471" t="s">
        <v>9501</v>
      </c>
      <c r="C7471" s="4">
        <v>41897</v>
      </c>
      <c r="D7471" s="4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 s="17">
        <v>6.2607999999999997</v>
      </c>
      <c r="V7471">
        <f t="shared" si="812"/>
        <v>2014</v>
      </c>
      <c r="W7471" t="str">
        <f t="shared" si="813"/>
        <v>Sep</v>
      </c>
      <c r="X7471" s="9" t="str">
        <f>Sample___Superstore[[#This Row],[Order Year]]&amp;"-"&amp;Sample___Superstore[[#This Row],[Order Month]]</f>
        <v>2014-Sep</v>
      </c>
      <c r="Y7471" s="10">
        <f>Sample___Superstore6[[#This Row],[Profit]]/Sample___Superstore6[[#This Row],[Sales]]</f>
        <v>0.42999999999999994</v>
      </c>
      <c r="Z7471" s="9">
        <f t="shared" si="814"/>
        <v>5</v>
      </c>
      <c r="AA7471" s="17">
        <f t="shared" si="815"/>
        <v>3.1303999999999998</v>
      </c>
      <c r="AB7471" s="17">
        <f t="shared" si="816"/>
        <v>7.28</v>
      </c>
      <c r="AC7471" s="17">
        <f t="shared" si="817"/>
        <v>0</v>
      </c>
      <c r="AD7471" s="17">
        <f t="shared" si="818"/>
        <v>14.56</v>
      </c>
    </row>
    <row r="7472" spans="1:30">
      <c r="A7472">
        <v>7471</v>
      </c>
      <c r="B7472" t="s">
        <v>9502</v>
      </c>
      <c r="C7472" s="4">
        <v>42262</v>
      </c>
      <c r="D7472" s="4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 s="17">
        <v>-2.8607999999999998</v>
      </c>
      <c r="V7472">
        <f t="shared" si="812"/>
        <v>2015</v>
      </c>
      <c r="W7472" t="str">
        <f t="shared" si="813"/>
        <v>Sep</v>
      </c>
      <c r="X7472" s="9" t="str">
        <f>Sample___Superstore[[#This Row],[Order Year]]&amp;"-"&amp;Sample___Superstore[[#This Row],[Order Month]]</f>
        <v>2015-Sep</v>
      </c>
      <c r="Y7472" s="10">
        <f>Sample___Superstore6[[#This Row],[Profit]]/Sample___Superstore6[[#This Row],[Sales]]</f>
        <v>-0.79999999999999993</v>
      </c>
      <c r="Z7472" s="9">
        <f t="shared" si="814"/>
        <v>5</v>
      </c>
      <c r="AA7472" s="17">
        <f t="shared" si="815"/>
        <v>-0.71519999999999995</v>
      </c>
      <c r="AB7472" s="17">
        <f t="shared" si="816"/>
        <v>0.89400000000000002</v>
      </c>
      <c r="AC7472" s="17">
        <f t="shared" si="817"/>
        <v>2.5032000000000001</v>
      </c>
      <c r="AD7472" s="17">
        <f t="shared" si="818"/>
        <v>1.0728</v>
      </c>
    </row>
    <row r="7473" spans="1:30">
      <c r="A7473">
        <v>7472</v>
      </c>
      <c r="B7473" t="s">
        <v>9502</v>
      </c>
      <c r="C7473" s="4">
        <v>42262</v>
      </c>
      <c r="D7473" s="4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 s="17">
        <v>-29.436800000000002</v>
      </c>
      <c r="V7473">
        <f t="shared" si="812"/>
        <v>2015</v>
      </c>
      <c r="W7473" t="str">
        <f t="shared" si="813"/>
        <v>Sep</v>
      </c>
      <c r="X7473" s="9" t="str">
        <f>Sample___Superstore[[#This Row],[Order Year]]&amp;"-"&amp;Sample___Superstore[[#This Row],[Order Month]]</f>
        <v>2015-Sep</v>
      </c>
      <c r="Y7473" s="10">
        <f>Sample___Superstore6[[#This Row],[Profit]]/Sample___Superstore6[[#This Row],[Sales]]</f>
        <v>-0.2</v>
      </c>
      <c r="Z7473" s="9">
        <f t="shared" si="814"/>
        <v>5</v>
      </c>
      <c r="AA7473" s="17">
        <f t="shared" si="815"/>
        <v>-14.718400000000001</v>
      </c>
      <c r="AB7473" s="17">
        <f t="shared" si="816"/>
        <v>73.591999999999999</v>
      </c>
      <c r="AC7473" s="17">
        <f t="shared" si="817"/>
        <v>29.436800000000002</v>
      </c>
      <c r="AD7473" s="17">
        <f t="shared" si="818"/>
        <v>117.74719999999999</v>
      </c>
    </row>
    <row r="7474" spans="1:30">
      <c r="A7474">
        <v>7473</v>
      </c>
      <c r="B7474" t="s">
        <v>9503</v>
      </c>
      <c r="C7474" s="4">
        <v>42552</v>
      </c>
      <c r="D7474" s="4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 s="17">
        <v>449.98500000000001</v>
      </c>
      <c r="V7474">
        <f t="shared" si="812"/>
        <v>2016</v>
      </c>
      <c r="W7474" t="str">
        <f t="shared" si="813"/>
        <v>Jul</v>
      </c>
      <c r="X7474" s="9" t="str">
        <f>Sample___Superstore[[#This Row],[Order Year]]&amp;"-"&amp;Sample___Superstore[[#This Row],[Order Month]]</f>
        <v>2016-Jul</v>
      </c>
      <c r="Y7474" s="10">
        <f>Sample___Superstore6[[#This Row],[Profit]]/Sample___Superstore6[[#This Row],[Sales]]</f>
        <v>0.3</v>
      </c>
      <c r="Z7474" s="9">
        <f t="shared" si="814"/>
        <v>2</v>
      </c>
      <c r="AA7474" s="17">
        <f t="shared" si="815"/>
        <v>89.997</v>
      </c>
      <c r="AB7474" s="17">
        <f t="shared" si="816"/>
        <v>299.99</v>
      </c>
      <c r="AC7474" s="17">
        <f t="shared" si="817"/>
        <v>0</v>
      </c>
      <c r="AD7474" s="17">
        <f t="shared" si="818"/>
        <v>1499.95</v>
      </c>
    </row>
    <row r="7475" spans="1:30">
      <c r="A7475">
        <v>7474</v>
      </c>
      <c r="B7475" t="s">
        <v>9504</v>
      </c>
      <c r="C7475" s="4">
        <v>42470</v>
      </c>
      <c r="D7475" s="4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 s="17">
        <v>3.2223999999999999</v>
      </c>
      <c r="V7475">
        <f t="shared" si="812"/>
        <v>2016</v>
      </c>
      <c r="W7475" t="str">
        <f t="shared" si="813"/>
        <v>Apr</v>
      </c>
      <c r="X7475" s="9" t="str">
        <f>Sample___Superstore[[#This Row],[Order Year]]&amp;"-"&amp;Sample___Superstore[[#This Row],[Order Month]]</f>
        <v>2016-Apr</v>
      </c>
      <c r="Y7475" s="10">
        <f>Sample___Superstore6[[#This Row],[Profit]]/Sample___Superstore6[[#This Row],[Sales]]</f>
        <v>0.23749999999999999</v>
      </c>
      <c r="Z7475" s="9">
        <f t="shared" si="814"/>
        <v>5</v>
      </c>
      <c r="AA7475" s="17">
        <f t="shared" si="815"/>
        <v>0.80559999999999998</v>
      </c>
      <c r="AB7475" s="17">
        <f t="shared" si="816"/>
        <v>3.3919999999999999</v>
      </c>
      <c r="AC7475" s="17">
        <f t="shared" si="817"/>
        <v>2.7136</v>
      </c>
      <c r="AD7475" s="17">
        <f t="shared" si="818"/>
        <v>10.8544</v>
      </c>
    </row>
    <row r="7476" spans="1:30">
      <c r="A7476">
        <v>7475</v>
      </c>
      <c r="B7476" t="s">
        <v>9505</v>
      </c>
      <c r="C7476" s="4">
        <v>41645</v>
      </c>
      <c r="D7476" s="4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 s="17">
        <v>746.40779999999995</v>
      </c>
      <c r="V7476">
        <f t="shared" si="812"/>
        <v>2014</v>
      </c>
      <c r="W7476" t="str">
        <f t="shared" si="813"/>
        <v>Jan</v>
      </c>
      <c r="X7476" s="9" t="str">
        <f>Sample___Superstore[[#This Row],[Order Year]]&amp;"-"&amp;Sample___Superstore[[#This Row],[Order Month]]</f>
        <v>2014-Jan</v>
      </c>
      <c r="Y7476" s="10">
        <f>Sample___Superstore6[[#This Row],[Profit]]/Sample___Superstore6[[#This Row],[Sales]]</f>
        <v>0.28999999999999998</v>
      </c>
      <c r="Z7476" s="9">
        <f t="shared" si="814"/>
        <v>4</v>
      </c>
      <c r="AA7476" s="17">
        <f t="shared" si="815"/>
        <v>82.93419999999999</v>
      </c>
      <c r="AB7476" s="17">
        <f t="shared" si="816"/>
        <v>285.98</v>
      </c>
      <c r="AC7476" s="17">
        <f t="shared" si="817"/>
        <v>0</v>
      </c>
      <c r="AD7476" s="17">
        <f t="shared" si="818"/>
        <v>2573.8200000000002</v>
      </c>
    </row>
    <row r="7477" spans="1:30">
      <c r="A7477">
        <v>7476</v>
      </c>
      <c r="B7477" t="s">
        <v>9505</v>
      </c>
      <c r="C7477" s="4">
        <v>41645</v>
      </c>
      <c r="D7477" s="4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 s="17">
        <v>274.49099999999999</v>
      </c>
      <c r="V7477">
        <f t="shared" si="812"/>
        <v>2014</v>
      </c>
      <c r="W7477" t="str">
        <f t="shared" si="813"/>
        <v>Jan</v>
      </c>
      <c r="X7477" s="9" t="str">
        <f>Sample___Superstore[[#This Row],[Order Year]]&amp;"-"&amp;Sample___Superstore[[#This Row],[Order Month]]</f>
        <v>2014-Jan</v>
      </c>
      <c r="Y7477" s="10">
        <f>Sample___Superstore6[[#This Row],[Profit]]/Sample___Superstore6[[#This Row],[Sales]]</f>
        <v>0.44999999999999996</v>
      </c>
      <c r="Z7477" s="9">
        <f t="shared" si="814"/>
        <v>4</v>
      </c>
      <c r="AA7477" s="17">
        <f t="shared" si="815"/>
        <v>137.24549999999999</v>
      </c>
      <c r="AB7477" s="17">
        <f t="shared" si="816"/>
        <v>304.99</v>
      </c>
      <c r="AC7477" s="17">
        <f t="shared" si="817"/>
        <v>0</v>
      </c>
      <c r="AD7477" s="17">
        <f t="shared" si="818"/>
        <v>609.98</v>
      </c>
    </row>
    <row r="7478" spans="1:30">
      <c r="A7478">
        <v>7477</v>
      </c>
      <c r="B7478" t="s">
        <v>9505</v>
      </c>
      <c r="C7478" s="4">
        <v>41645</v>
      </c>
      <c r="D7478" s="4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 s="17">
        <v>1.4796</v>
      </c>
      <c r="V7478">
        <f t="shared" si="812"/>
        <v>2014</v>
      </c>
      <c r="W7478" t="str">
        <f t="shared" si="813"/>
        <v>Jan</v>
      </c>
      <c r="X7478" s="9" t="str">
        <f>Sample___Superstore[[#This Row],[Order Year]]&amp;"-"&amp;Sample___Superstore[[#This Row],[Order Month]]</f>
        <v>2014-Jan</v>
      </c>
      <c r="Y7478" s="10">
        <f>Sample___Superstore6[[#This Row],[Profit]]/Sample___Superstore6[[#This Row],[Sales]]</f>
        <v>0.26999999999999996</v>
      </c>
      <c r="Z7478" s="9">
        <f t="shared" si="814"/>
        <v>4</v>
      </c>
      <c r="AA7478" s="17">
        <f t="shared" si="815"/>
        <v>0.73980000000000001</v>
      </c>
      <c r="AB7478" s="17">
        <f t="shared" si="816"/>
        <v>2.74</v>
      </c>
      <c r="AC7478" s="17">
        <f t="shared" si="817"/>
        <v>0</v>
      </c>
      <c r="AD7478" s="17">
        <f t="shared" si="818"/>
        <v>5.48</v>
      </c>
    </row>
    <row r="7479" spans="1:30">
      <c r="A7479">
        <v>7478</v>
      </c>
      <c r="B7479" t="s">
        <v>9505</v>
      </c>
      <c r="C7479" s="4">
        <v>41645</v>
      </c>
      <c r="D7479" s="4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17">
        <v>113.6742</v>
      </c>
      <c r="V7479">
        <f t="shared" si="812"/>
        <v>2014</v>
      </c>
      <c r="W7479" t="str">
        <f t="shared" si="813"/>
        <v>Jan</v>
      </c>
      <c r="X7479" s="9" t="str">
        <f>Sample___Superstore[[#This Row],[Order Year]]&amp;"-"&amp;Sample___Superstore[[#This Row],[Order Month]]</f>
        <v>2014-Jan</v>
      </c>
      <c r="Y7479" s="10">
        <f>Sample___Superstore6[[#This Row],[Profit]]/Sample___Superstore6[[#This Row],[Sales]]</f>
        <v>0.28999999999999998</v>
      </c>
      <c r="Z7479" s="9">
        <f t="shared" si="814"/>
        <v>4</v>
      </c>
      <c r="AA7479" s="17">
        <f t="shared" si="815"/>
        <v>56.8371</v>
      </c>
      <c r="AB7479" s="17">
        <f t="shared" si="816"/>
        <v>195.99</v>
      </c>
      <c r="AC7479" s="17">
        <f t="shared" si="817"/>
        <v>0</v>
      </c>
      <c r="AD7479" s="17">
        <f t="shared" si="818"/>
        <v>391.98</v>
      </c>
    </row>
    <row r="7480" spans="1:30">
      <c r="A7480">
        <v>7479</v>
      </c>
      <c r="B7480" t="s">
        <v>9505</v>
      </c>
      <c r="C7480" s="4">
        <v>41645</v>
      </c>
      <c r="D7480" s="4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 s="17">
        <v>204.10919999999999</v>
      </c>
      <c r="V7480">
        <f t="shared" si="812"/>
        <v>2014</v>
      </c>
      <c r="W7480" t="str">
        <f t="shared" si="813"/>
        <v>Jan</v>
      </c>
      <c r="X7480" s="9" t="str">
        <f>Sample___Superstore[[#This Row],[Order Year]]&amp;"-"&amp;Sample___Superstore[[#This Row],[Order Month]]</f>
        <v>2014-Jan</v>
      </c>
      <c r="Y7480" s="10">
        <f>Sample___Superstore6[[#This Row],[Profit]]/Sample___Superstore6[[#This Row],[Sales]]</f>
        <v>0.26999999999999996</v>
      </c>
      <c r="Z7480" s="9">
        <f t="shared" si="814"/>
        <v>4</v>
      </c>
      <c r="AA7480" s="17">
        <f t="shared" si="815"/>
        <v>51.027299999999997</v>
      </c>
      <c r="AB7480" s="17">
        <f t="shared" si="816"/>
        <v>188.99</v>
      </c>
      <c r="AC7480" s="17">
        <f t="shared" si="817"/>
        <v>0</v>
      </c>
      <c r="AD7480" s="17">
        <f t="shared" si="818"/>
        <v>755.96</v>
      </c>
    </row>
    <row r="7481" spans="1:30">
      <c r="A7481">
        <v>7480</v>
      </c>
      <c r="B7481" t="s">
        <v>9505</v>
      </c>
      <c r="C7481" s="4">
        <v>41645</v>
      </c>
      <c r="D7481" s="4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 s="17">
        <v>0.31119999999999998</v>
      </c>
      <c r="V7481">
        <f t="shared" si="812"/>
        <v>2014</v>
      </c>
      <c r="W7481" t="str">
        <f t="shared" si="813"/>
        <v>Jan</v>
      </c>
      <c r="X7481" s="9" t="str">
        <f>Sample___Superstore[[#This Row],[Order Year]]&amp;"-"&amp;Sample___Superstore[[#This Row],[Order Month]]</f>
        <v>2014-Jan</v>
      </c>
      <c r="Y7481" s="10">
        <f>Sample___Superstore6[[#This Row],[Profit]]/Sample___Superstore6[[#This Row],[Sales]]</f>
        <v>9.9999999999999985E-3</v>
      </c>
      <c r="Z7481" s="9">
        <f t="shared" si="814"/>
        <v>4</v>
      </c>
      <c r="AA7481" s="17">
        <f t="shared" si="815"/>
        <v>7.7799999999999994E-2</v>
      </c>
      <c r="AB7481" s="17">
        <f t="shared" si="816"/>
        <v>7.78</v>
      </c>
      <c r="AC7481" s="17">
        <f t="shared" si="817"/>
        <v>0</v>
      </c>
      <c r="AD7481" s="17">
        <f t="shared" si="818"/>
        <v>31.12</v>
      </c>
    </row>
    <row r="7482" spans="1:30">
      <c r="A7482">
        <v>7481</v>
      </c>
      <c r="B7482" t="s">
        <v>9505</v>
      </c>
      <c r="C7482" s="4">
        <v>41645</v>
      </c>
      <c r="D7482" s="4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 s="17">
        <v>3.0084</v>
      </c>
      <c r="V7482">
        <f t="shared" si="812"/>
        <v>2014</v>
      </c>
      <c r="W7482" t="str">
        <f t="shared" si="813"/>
        <v>Jan</v>
      </c>
      <c r="X7482" s="9" t="str">
        <f>Sample___Superstore[[#This Row],[Order Year]]&amp;"-"&amp;Sample___Superstore[[#This Row],[Order Month]]</f>
        <v>2014-Jan</v>
      </c>
      <c r="Y7482" s="10">
        <f>Sample___Superstore6[[#This Row],[Profit]]/Sample___Superstore6[[#This Row],[Sales]]</f>
        <v>0.45999999999999996</v>
      </c>
      <c r="Z7482" s="9">
        <f t="shared" si="814"/>
        <v>4</v>
      </c>
      <c r="AA7482" s="17">
        <f t="shared" si="815"/>
        <v>3.0084</v>
      </c>
      <c r="AB7482" s="17">
        <f t="shared" si="816"/>
        <v>6.54</v>
      </c>
      <c r="AC7482" s="17">
        <f t="shared" si="817"/>
        <v>0</v>
      </c>
      <c r="AD7482" s="17">
        <f t="shared" si="818"/>
        <v>6.54</v>
      </c>
    </row>
    <row r="7483" spans="1:30">
      <c r="A7483">
        <v>7482</v>
      </c>
      <c r="B7483" t="s">
        <v>9506</v>
      </c>
      <c r="C7483" s="4">
        <v>42614</v>
      </c>
      <c r="D7483" s="4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17">
        <v>5.7510000000000003</v>
      </c>
      <c r="V7483">
        <f t="shared" si="812"/>
        <v>2016</v>
      </c>
      <c r="W7483" t="str">
        <f t="shared" si="813"/>
        <v>Sep</v>
      </c>
      <c r="X7483" s="9" t="str">
        <f>Sample___Superstore[[#This Row],[Order Year]]&amp;"-"&amp;Sample___Superstore[[#This Row],[Order Month]]</f>
        <v>2016-Sep</v>
      </c>
      <c r="Y7483" s="10">
        <f>Sample___Superstore6[[#This Row],[Profit]]/Sample___Superstore6[[#This Row],[Sales]]</f>
        <v>0.45000000000000007</v>
      </c>
      <c r="Z7483" s="9">
        <f t="shared" si="814"/>
        <v>2</v>
      </c>
      <c r="AA7483" s="17">
        <f t="shared" si="815"/>
        <v>5.7510000000000003</v>
      </c>
      <c r="AB7483" s="17">
        <f t="shared" si="816"/>
        <v>12.78</v>
      </c>
      <c r="AC7483" s="17">
        <f t="shared" si="817"/>
        <v>0</v>
      </c>
      <c r="AD7483" s="17">
        <f t="shared" si="818"/>
        <v>12.78</v>
      </c>
    </row>
    <row r="7484" spans="1:30">
      <c r="A7484">
        <v>7483</v>
      </c>
      <c r="B7484" t="s">
        <v>9507</v>
      </c>
      <c r="C7484" s="4">
        <v>41905</v>
      </c>
      <c r="D7484" s="4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 s="17">
        <v>6.9240000000000004</v>
      </c>
      <c r="V7484">
        <f t="shared" si="812"/>
        <v>2014</v>
      </c>
      <c r="W7484" t="str">
        <f t="shared" si="813"/>
        <v>Sep</v>
      </c>
      <c r="X7484" s="9" t="str">
        <f>Sample___Superstore[[#This Row],[Order Year]]&amp;"-"&amp;Sample___Superstore[[#This Row],[Order Month]]</f>
        <v>2014-Sep</v>
      </c>
      <c r="Y7484" s="10">
        <f>Sample___Superstore6[[#This Row],[Profit]]/Sample___Superstore6[[#This Row],[Sales]]</f>
        <v>0.37500000000000006</v>
      </c>
      <c r="Z7484" s="9">
        <f t="shared" si="814"/>
        <v>7</v>
      </c>
      <c r="AA7484" s="17">
        <f t="shared" si="815"/>
        <v>1.7310000000000001</v>
      </c>
      <c r="AB7484" s="17">
        <f t="shared" si="816"/>
        <v>4.6159999999999997</v>
      </c>
      <c r="AC7484" s="17">
        <f t="shared" si="817"/>
        <v>3.6928000000000001</v>
      </c>
      <c r="AD7484" s="17">
        <f t="shared" si="818"/>
        <v>14.771199999999999</v>
      </c>
    </row>
    <row r="7485" spans="1:30">
      <c r="A7485">
        <v>7484</v>
      </c>
      <c r="B7485" t="s">
        <v>9508</v>
      </c>
      <c r="C7485" s="4">
        <v>41988</v>
      </c>
      <c r="D7485" s="4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 s="17">
        <v>-108.2662</v>
      </c>
      <c r="V7485">
        <f t="shared" si="812"/>
        <v>2014</v>
      </c>
      <c r="W7485" t="str">
        <f t="shared" si="813"/>
        <v>Dec</v>
      </c>
      <c r="X7485" s="9" t="str">
        <f>Sample___Superstore[[#This Row],[Order Year]]&amp;"-"&amp;Sample___Superstore[[#This Row],[Order Month]]</f>
        <v>2014-Dec</v>
      </c>
      <c r="Y7485" s="10">
        <f>Sample___Superstore6[[#This Row],[Profit]]/Sample___Superstore6[[#This Row],[Sales]]</f>
        <v>-0.24285714285714283</v>
      </c>
      <c r="Z7485" s="9">
        <f t="shared" si="814"/>
        <v>2</v>
      </c>
      <c r="AA7485" s="17">
        <f t="shared" si="815"/>
        <v>-15.4666</v>
      </c>
      <c r="AB7485" s="17">
        <f t="shared" si="816"/>
        <v>63.686</v>
      </c>
      <c r="AC7485" s="17">
        <f t="shared" si="817"/>
        <v>133.7406</v>
      </c>
      <c r="AD7485" s="17">
        <f t="shared" si="818"/>
        <v>312.06140000000005</v>
      </c>
    </row>
    <row r="7486" spans="1:30">
      <c r="A7486">
        <v>7485</v>
      </c>
      <c r="B7486" t="s">
        <v>9509</v>
      </c>
      <c r="C7486" s="4">
        <v>43097</v>
      </c>
      <c r="D7486" s="4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 s="17">
        <v>0.86799999999999999</v>
      </c>
      <c r="V7486">
        <f t="shared" si="812"/>
        <v>2017</v>
      </c>
      <c r="W7486" t="str">
        <f t="shared" si="813"/>
        <v>Dec</v>
      </c>
      <c r="X7486" s="9" t="str">
        <f>Sample___Superstore[[#This Row],[Order Year]]&amp;"-"&amp;Sample___Superstore[[#This Row],[Order Month]]</f>
        <v>2017-Dec</v>
      </c>
      <c r="Y7486" s="10">
        <f>Sample___Superstore6[[#This Row],[Profit]]/Sample___Superstore6[[#This Row],[Sales]]</f>
        <v>0.35</v>
      </c>
      <c r="Z7486" s="9">
        <f t="shared" si="814"/>
        <v>5</v>
      </c>
      <c r="AA7486" s="17">
        <f t="shared" si="815"/>
        <v>0.86799999999999999</v>
      </c>
      <c r="AB7486" s="17">
        <f t="shared" si="816"/>
        <v>2.48</v>
      </c>
      <c r="AC7486" s="17">
        <f t="shared" si="817"/>
        <v>0</v>
      </c>
      <c r="AD7486" s="17">
        <f t="shared" si="818"/>
        <v>2.48</v>
      </c>
    </row>
    <row r="7487" spans="1:30">
      <c r="A7487">
        <v>7486</v>
      </c>
      <c r="B7487" t="s">
        <v>9509</v>
      </c>
      <c r="C7487" s="4">
        <v>43097</v>
      </c>
      <c r="D7487" s="4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 s="17">
        <v>12.691000000000001</v>
      </c>
      <c r="V7487">
        <f t="shared" si="812"/>
        <v>2017</v>
      </c>
      <c r="W7487" t="str">
        <f t="shared" si="813"/>
        <v>Dec</v>
      </c>
      <c r="X7487" s="9" t="str">
        <f>Sample___Superstore[[#This Row],[Order Year]]&amp;"-"&amp;Sample___Superstore[[#This Row],[Order Month]]</f>
        <v>2017-Dec</v>
      </c>
      <c r="Y7487" s="10">
        <f>Sample___Superstore6[[#This Row],[Profit]]/Sample___Superstore6[[#This Row],[Sales]]</f>
        <v>0.49000000000000005</v>
      </c>
      <c r="Z7487" s="9">
        <f t="shared" si="814"/>
        <v>5</v>
      </c>
      <c r="AA7487" s="17">
        <f t="shared" si="815"/>
        <v>2.5382000000000002</v>
      </c>
      <c r="AB7487" s="17">
        <f t="shared" si="816"/>
        <v>5.18</v>
      </c>
      <c r="AC7487" s="17">
        <f t="shared" si="817"/>
        <v>0</v>
      </c>
      <c r="AD7487" s="17">
        <f t="shared" si="818"/>
        <v>25.9</v>
      </c>
    </row>
    <row r="7488" spans="1:30">
      <c r="A7488">
        <v>7487</v>
      </c>
      <c r="B7488" t="s">
        <v>9511</v>
      </c>
      <c r="C7488" s="4">
        <v>42357</v>
      </c>
      <c r="D7488" s="4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 s="17">
        <v>14.651</v>
      </c>
      <c r="V7488">
        <f t="shared" si="812"/>
        <v>2015</v>
      </c>
      <c r="W7488" t="str">
        <f t="shared" si="813"/>
        <v>Dec</v>
      </c>
      <c r="X7488" s="9" t="str">
        <f>Sample___Superstore[[#This Row],[Order Year]]&amp;"-"&amp;Sample___Superstore[[#This Row],[Order Month]]</f>
        <v>2015-Dec</v>
      </c>
      <c r="Y7488" s="10">
        <f>Sample___Superstore6[[#This Row],[Profit]]/Sample___Superstore6[[#This Row],[Sales]]</f>
        <v>0.49</v>
      </c>
      <c r="Z7488" s="9">
        <f t="shared" si="814"/>
        <v>5</v>
      </c>
      <c r="AA7488" s="17">
        <f t="shared" si="815"/>
        <v>2.9302000000000001</v>
      </c>
      <c r="AB7488" s="17">
        <f t="shared" si="816"/>
        <v>5.9799999999999995</v>
      </c>
      <c r="AC7488" s="17">
        <f t="shared" si="817"/>
        <v>0</v>
      </c>
      <c r="AD7488" s="17">
        <f t="shared" si="818"/>
        <v>29.9</v>
      </c>
    </row>
    <row r="7489" spans="1:30">
      <c r="A7489">
        <v>7488</v>
      </c>
      <c r="B7489" t="s">
        <v>9511</v>
      </c>
      <c r="C7489" s="4">
        <v>42357</v>
      </c>
      <c r="D7489" s="4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 s="17">
        <v>517.47929999999997</v>
      </c>
      <c r="V7489">
        <f t="shared" si="812"/>
        <v>2015</v>
      </c>
      <c r="W7489" t="str">
        <f t="shared" si="813"/>
        <v>Dec</v>
      </c>
      <c r="X7489" s="9" t="str">
        <f>Sample___Superstore[[#This Row],[Order Year]]&amp;"-"&amp;Sample___Superstore[[#This Row],[Order Month]]</f>
        <v>2015-Dec</v>
      </c>
      <c r="Y7489" s="10">
        <f>Sample___Superstore6[[#This Row],[Profit]]/Sample___Superstore6[[#This Row],[Sales]]</f>
        <v>0.23</v>
      </c>
      <c r="Z7489" s="9">
        <f t="shared" si="814"/>
        <v>5</v>
      </c>
      <c r="AA7489" s="17">
        <f t="shared" si="815"/>
        <v>57.497699999999995</v>
      </c>
      <c r="AB7489" s="17">
        <f t="shared" si="816"/>
        <v>249.98999999999998</v>
      </c>
      <c r="AC7489" s="17">
        <f t="shared" si="817"/>
        <v>0</v>
      </c>
      <c r="AD7489" s="17">
        <f t="shared" si="818"/>
        <v>2249.91</v>
      </c>
    </row>
    <row r="7490" spans="1:30">
      <c r="A7490">
        <v>7489</v>
      </c>
      <c r="B7490" t="s">
        <v>9511</v>
      </c>
      <c r="C7490" s="4">
        <v>42357</v>
      </c>
      <c r="D7490" s="4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 s="17">
        <v>-105.3164</v>
      </c>
      <c r="V7490">
        <f t="shared" ref="V7490:V7553" si="819">YEAR(C7490)</f>
        <v>2015</v>
      </c>
      <c r="W7490" t="str">
        <f t="shared" ref="W7490:W7553" si="820">TEXT(C7490,"mmm")</f>
        <v>Dec</v>
      </c>
      <c r="X7490" s="9" t="str">
        <f>Sample___Superstore[[#This Row],[Order Year]]&amp;"-"&amp;Sample___Superstore[[#This Row],[Order Month]]</f>
        <v>2015-Dec</v>
      </c>
      <c r="Y7490" s="10">
        <f>Sample___Superstore6[[#This Row],[Profit]]/Sample___Superstore6[[#This Row],[Sales]]</f>
        <v>-0.1</v>
      </c>
      <c r="Z7490" s="9">
        <f t="shared" ref="Z7490:Z7553" si="821">D7490-C7490</f>
        <v>5</v>
      </c>
      <c r="AA7490" s="17">
        <f t="shared" ref="AA7490:AA7553" si="822">U7490/S7490</f>
        <v>-26.3291</v>
      </c>
      <c r="AB7490" s="17">
        <f t="shared" ref="AB7490:AB7553" si="823">R7490/S7490</f>
        <v>263.291</v>
      </c>
      <c r="AC7490" s="17">
        <f t="shared" ref="AC7490:AC7553" si="824">R7490*T7490</f>
        <v>315.94919999999996</v>
      </c>
      <c r="AD7490" s="17">
        <f t="shared" ref="AD7490:AD7553" si="825">R7490-(R7490*T7490)</f>
        <v>737.21479999999997</v>
      </c>
    </row>
    <row r="7491" spans="1:30">
      <c r="A7491">
        <v>7490</v>
      </c>
      <c r="B7491" t="s">
        <v>9512</v>
      </c>
      <c r="C7491" s="4">
        <v>43044</v>
      </c>
      <c r="D7491" s="4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 s="17">
        <v>6.2207999999999997</v>
      </c>
      <c r="V7491">
        <f t="shared" si="819"/>
        <v>2017</v>
      </c>
      <c r="W7491" t="str">
        <f t="shared" si="820"/>
        <v>Nov</v>
      </c>
      <c r="X7491" s="9" t="str">
        <f>Sample___Superstore[[#This Row],[Order Year]]&amp;"-"&amp;Sample___Superstore[[#This Row],[Order Month]]</f>
        <v>2017-Nov</v>
      </c>
      <c r="Y7491" s="10">
        <f>Sample___Superstore6[[#This Row],[Profit]]/Sample___Superstore6[[#This Row],[Sales]]</f>
        <v>0.47999999999999993</v>
      </c>
      <c r="Z7491" s="9">
        <f t="shared" si="821"/>
        <v>4</v>
      </c>
      <c r="AA7491" s="17">
        <f t="shared" si="822"/>
        <v>3.1103999999999998</v>
      </c>
      <c r="AB7491" s="17">
        <f t="shared" si="823"/>
        <v>6.48</v>
      </c>
      <c r="AC7491" s="17">
        <f t="shared" si="824"/>
        <v>0</v>
      </c>
      <c r="AD7491" s="17">
        <f t="shared" si="825"/>
        <v>12.96</v>
      </c>
    </row>
    <row r="7492" spans="1:30">
      <c r="A7492">
        <v>7491</v>
      </c>
      <c r="B7492" t="s">
        <v>9513</v>
      </c>
      <c r="C7492" s="4">
        <v>42257</v>
      </c>
      <c r="D7492" s="4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17">
        <v>33.070799999999998</v>
      </c>
      <c r="V7492">
        <f t="shared" si="819"/>
        <v>2015</v>
      </c>
      <c r="W7492" t="str">
        <f t="shared" si="820"/>
        <v>Sep</v>
      </c>
      <c r="X7492" s="9" t="str">
        <f>Sample___Superstore[[#This Row],[Order Year]]&amp;"-"&amp;Sample___Superstore[[#This Row],[Order Month]]</f>
        <v>2015-Sep</v>
      </c>
      <c r="Y7492" s="10">
        <f>Sample___Superstore6[[#This Row],[Profit]]/Sample___Superstore6[[#This Row],[Sales]]</f>
        <v>0.30999999999999994</v>
      </c>
      <c r="Z7492" s="9">
        <f t="shared" si="821"/>
        <v>6</v>
      </c>
      <c r="AA7492" s="17">
        <f t="shared" si="822"/>
        <v>5.5118</v>
      </c>
      <c r="AB7492" s="17">
        <f t="shared" si="823"/>
        <v>17.78</v>
      </c>
      <c r="AC7492" s="17">
        <f t="shared" si="824"/>
        <v>0</v>
      </c>
      <c r="AD7492" s="17">
        <f t="shared" si="825"/>
        <v>106.68</v>
      </c>
    </row>
    <row r="7493" spans="1:30">
      <c r="A7493">
        <v>7492</v>
      </c>
      <c r="B7493" t="s">
        <v>9514</v>
      </c>
      <c r="C7493" s="4">
        <v>43055</v>
      </c>
      <c r="D7493" s="4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 s="17">
        <v>5.9969999999999999</v>
      </c>
      <c r="V7493">
        <f t="shared" si="819"/>
        <v>2017</v>
      </c>
      <c r="W7493" t="str">
        <f t="shared" si="820"/>
        <v>Nov</v>
      </c>
      <c r="X7493" s="9" t="str">
        <f>Sample___Superstore[[#This Row],[Order Year]]&amp;"-"&amp;Sample___Superstore[[#This Row],[Order Month]]</f>
        <v>2017-Nov</v>
      </c>
      <c r="Y7493" s="10">
        <f>Sample___Superstore6[[#This Row],[Profit]]/Sample___Superstore6[[#This Row],[Sales]]</f>
        <v>0.05</v>
      </c>
      <c r="Z7493" s="9">
        <f t="shared" si="821"/>
        <v>0</v>
      </c>
      <c r="AA7493" s="17">
        <f t="shared" si="822"/>
        <v>0.99949999999999994</v>
      </c>
      <c r="AB7493" s="17">
        <f t="shared" si="823"/>
        <v>19.989999999999998</v>
      </c>
      <c r="AC7493" s="17">
        <f t="shared" si="824"/>
        <v>0</v>
      </c>
      <c r="AD7493" s="17">
        <f t="shared" si="825"/>
        <v>119.94</v>
      </c>
    </row>
    <row r="7494" spans="1:30">
      <c r="A7494">
        <v>7493</v>
      </c>
      <c r="B7494" t="s">
        <v>9515</v>
      </c>
      <c r="C7494" s="4">
        <v>42989</v>
      </c>
      <c r="D7494" s="4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 s="17">
        <v>3.21</v>
      </c>
      <c r="V7494">
        <f t="shared" si="819"/>
        <v>2017</v>
      </c>
      <c r="W7494" t="str">
        <f t="shared" si="820"/>
        <v>Sep</v>
      </c>
      <c r="X7494" s="9" t="str">
        <f>Sample___Superstore[[#This Row],[Order Year]]&amp;"-"&amp;Sample___Superstore[[#This Row],[Order Month]]</f>
        <v>2017-Sep</v>
      </c>
      <c r="Y7494" s="10">
        <f>Sample___Superstore6[[#This Row],[Profit]]/Sample___Superstore6[[#This Row],[Sales]]</f>
        <v>0.3125</v>
      </c>
      <c r="Z7494" s="9">
        <f t="shared" si="821"/>
        <v>5</v>
      </c>
      <c r="AA7494" s="17">
        <f t="shared" si="822"/>
        <v>1.07</v>
      </c>
      <c r="AB7494" s="17">
        <f t="shared" si="823"/>
        <v>3.4239999999999999</v>
      </c>
      <c r="AC7494" s="17">
        <f t="shared" si="824"/>
        <v>2.0544000000000002</v>
      </c>
      <c r="AD7494" s="17">
        <f t="shared" si="825"/>
        <v>8.2176000000000009</v>
      </c>
    </row>
    <row r="7495" spans="1:30">
      <c r="A7495">
        <v>7494</v>
      </c>
      <c r="B7495" t="s">
        <v>9515</v>
      </c>
      <c r="C7495" s="4">
        <v>42989</v>
      </c>
      <c r="D7495" s="4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 s="17">
        <v>-65.852999999999994</v>
      </c>
      <c r="V7495">
        <f t="shared" si="819"/>
        <v>2017</v>
      </c>
      <c r="W7495" t="str">
        <f t="shared" si="820"/>
        <v>Sep</v>
      </c>
      <c r="X7495" s="9" t="str">
        <f>Sample___Superstore[[#This Row],[Order Year]]&amp;"-"&amp;Sample___Superstore[[#This Row],[Order Month]]</f>
        <v>2017-Sep</v>
      </c>
      <c r="Y7495" s="10">
        <f>Sample___Superstore6[[#This Row],[Profit]]/Sample___Superstore6[[#This Row],[Sales]]</f>
        <v>-0.12857142857142856</v>
      </c>
      <c r="Z7495" s="9">
        <f t="shared" si="821"/>
        <v>5</v>
      </c>
      <c r="AA7495" s="17">
        <f t="shared" si="822"/>
        <v>-13.170599999999999</v>
      </c>
      <c r="AB7495" s="17">
        <f t="shared" si="823"/>
        <v>102.43800000000002</v>
      </c>
      <c r="AC7495" s="17">
        <f t="shared" si="824"/>
        <v>153.65700000000001</v>
      </c>
      <c r="AD7495" s="17">
        <f t="shared" si="825"/>
        <v>358.53300000000002</v>
      </c>
    </row>
    <row r="7496" spans="1:30">
      <c r="A7496">
        <v>7495</v>
      </c>
      <c r="B7496" t="s">
        <v>9515</v>
      </c>
      <c r="C7496" s="4">
        <v>42989</v>
      </c>
      <c r="D7496" s="4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 s="17">
        <v>-4.2012</v>
      </c>
      <c r="V7496">
        <f t="shared" si="819"/>
        <v>2017</v>
      </c>
      <c r="W7496" t="str">
        <f t="shared" si="820"/>
        <v>Sep</v>
      </c>
      <c r="X7496" s="9" t="str">
        <f>Sample___Superstore[[#This Row],[Order Year]]&amp;"-"&amp;Sample___Superstore[[#This Row],[Order Month]]</f>
        <v>2017-Sep</v>
      </c>
      <c r="Y7496" s="10">
        <f>Sample___Superstore6[[#This Row],[Profit]]/Sample___Superstore6[[#This Row],[Sales]]</f>
        <v>-2.6999999999999997</v>
      </c>
      <c r="Z7496" s="9">
        <f t="shared" si="821"/>
        <v>5</v>
      </c>
      <c r="AA7496" s="17">
        <f t="shared" si="822"/>
        <v>-2.1006</v>
      </c>
      <c r="AB7496" s="17">
        <f t="shared" si="823"/>
        <v>0.77800000000000002</v>
      </c>
      <c r="AC7496" s="17">
        <f t="shared" si="824"/>
        <v>1.2448000000000001</v>
      </c>
      <c r="AD7496" s="17">
        <f t="shared" si="825"/>
        <v>0.31119999999999992</v>
      </c>
    </row>
    <row r="7497" spans="1:30">
      <c r="A7497">
        <v>7496</v>
      </c>
      <c r="B7497" t="s">
        <v>9516</v>
      </c>
      <c r="C7497" s="4">
        <v>42930</v>
      </c>
      <c r="D7497" s="4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 s="17">
        <v>1.4456</v>
      </c>
      <c r="V7497">
        <f t="shared" si="819"/>
        <v>2017</v>
      </c>
      <c r="W7497" t="str">
        <f t="shared" si="820"/>
        <v>Jul</v>
      </c>
      <c r="X7497" s="9" t="str">
        <f>Sample___Superstore[[#This Row],[Order Year]]&amp;"-"&amp;Sample___Superstore[[#This Row],[Order Month]]</f>
        <v>2017-Jul</v>
      </c>
      <c r="Y7497" s="10">
        <f>Sample___Superstore6[[#This Row],[Profit]]/Sample___Superstore6[[#This Row],[Sales]]</f>
        <v>0.32499999999999996</v>
      </c>
      <c r="Z7497" s="9">
        <f t="shared" si="821"/>
        <v>4</v>
      </c>
      <c r="AA7497" s="17">
        <f t="shared" si="822"/>
        <v>0.7228</v>
      </c>
      <c r="AB7497" s="17">
        <f t="shared" si="823"/>
        <v>2.2240000000000002</v>
      </c>
      <c r="AC7497" s="17">
        <f t="shared" si="824"/>
        <v>0.88960000000000017</v>
      </c>
      <c r="AD7497" s="17">
        <f t="shared" si="825"/>
        <v>3.5584000000000002</v>
      </c>
    </row>
    <row r="7498" spans="1:30">
      <c r="A7498">
        <v>7497</v>
      </c>
      <c r="B7498" t="s">
        <v>9516</v>
      </c>
      <c r="C7498" s="4">
        <v>42930</v>
      </c>
      <c r="D7498" s="4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 s="17">
        <v>49.804200000000002</v>
      </c>
      <c r="V7498">
        <f t="shared" si="819"/>
        <v>2017</v>
      </c>
      <c r="W7498" t="str">
        <f t="shared" si="820"/>
        <v>Jul</v>
      </c>
      <c r="X7498" s="9" t="str">
        <f>Sample___Superstore[[#This Row],[Order Year]]&amp;"-"&amp;Sample___Superstore[[#This Row],[Order Month]]</f>
        <v>2017-Jul</v>
      </c>
      <c r="Y7498" s="10">
        <f>Sample___Superstore6[[#This Row],[Profit]]/Sample___Superstore6[[#This Row],[Sales]]</f>
        <v>0.18</v>
      </c>
      <c r="Z7498" s="9">
        <f t="shared" si="821"/>
        <v>4</v>
      </c>
      <c r="AA7498" s="17">
        <f t="shared" si="822"/>
        <v>16.601400000000002</v>
      </c>
      <c r="AB7498" s="17">
        <f t="shared" si="823"/>
        <v>92.23</v>
      </c>
      <c r="AC7498" s="17">
        <f t="shared" si="824"/>
        <v>0</v>
      </c>
      <c r="AD7498" s="17">
        <f t="shared" si="825"/>
        <v>276.69</v>
      </c>
    </row>
    <row r="7499" spans="1:30">
      <c r="A7499">
        <v>7498</v>
      </c>
      <c r="B7499" t="s">
        <v>9516</v>
      </c>
      <c r="C7499" s="4">
        <v>42930</v>
      </c>
      <c r="D7499" s="4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 s="17">
        <v>2.3311999999999999</v>
      </c>
      <c r="V7499">
        <f t="shared" si="819"/>
        <v>2017</v>
      </c>
      <c r="W7499" t="str">
        <f t="shared" si="820"/>
        <v>Jul</v>
      </c>
      <c r="X7499" s="9" t="str">
        <f>Sample___Superstore[[#This Row],[Order Year]]&amp;"-"&amp;Sample___Superstore[[#This Row],[Order Month]]</f>
        <v>2017-Jul</v>
      </c>
      <c r="Y7499" s="10">
        <f>Sample___Superstore6[[#This Row],[Profit]]/Sample___Superstore6[[#This Row],[Sales]]</f>
        <v>0.47</v>
      </c>
      <c r="Z7499" s="9">
        <f t="shared" si="821"/>
        <v>4</v>
      </c>
      <c r="AA7499" s="17">
        <f t="shared" si="822"/>
        <v>0.58279999999999998</v>
      </c>
      <c r="AB7499" s="17">
        <f t="shared" si="823"/>
        <v>1.24</v>
      </c>
      <c r="AC7499" s="17">
        <f t="shared" si="824"/>
        <v>0</v>
      </c>
      <c r="AD7499" s="17">
        <f t="shared" si="825"/>
        <v>4.96</v>
      </c>
    </row>
    <row r="7500" spans="1:30">
      <c r="A7500">
        <v>7499</v>
      </c>
      <c r="B7500" t="s">
        <v>9516</v>
      </c>
      <c r="C7500" s="4">
        <v>42930</v>
      </c>
      <c r="D7500" s="4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17">
        <v>20.8568</v>
      </c>
      <c r="V7500">
        <f t="shared" si="819"/>
        <v>2017</v>
      </c>
      <c r="W7500" t="str">
        <f t="shared" si="820"/>
        <v>Jul</v>
      </c>
      <c r="X7500" s="9" t="str">
        <f>Sample___Superstore[[#This Row],[Order Year]]&amp;"-"&amp;Sample___Superstore[[#This Row],[Order Month]]</f>
        <v>2017-Jul</v>
      </c>
      <c r="Y7500" s="10">
        <f>Sample___Superstore6[[#This Row],[Profit]]/Sample___Superstore6[[#This Row],[Sales]]</f>
        <v>0.28999999999999998</v>
      </c>
      <c r="Z7500" s="9">
        <f t="shared" si="821"/>
        <v>4</v>
      </c>
      <c r="AA7500" s="17">
        <f t="shared" si="822"/>
        <v>5.2141999999999999</v>
      </c>
      <c r="AB7500" s="17">
        <f t="shared" si="823"/>
        <v>17.98</v>
      </c>
      <c r="AC7500" s="17">
        <f t="shared" si="824"/>
        <v>0</v>
      </c>
      <c r="AD7500" s="17">
        <f t="shared" si="825"/>
        <v>71.92</v>
      </c>
    </row>
    <row r="7501" spans="1:30">
      <c r="A7501">
        <v>7500</v>
      </c>
      <c r="B7501" t="s">
        <v>9516</v>
      </c>
      <c r="C7501" s="4">
        <v>42930</v>
      </c>
      <c r="D7501" s="4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 s="17">
        <v>7.9127999999999998</v>
      </c>
      <c r="V7501">
        <f t="shared" si="819"/>
        <v>2017</v>
      </c>
      <c r="W7501" t="str">
        <f t="shared" si="820"/>
        <v>Jul</v>
      </c>
      <c r="X7501" s="9" t="str">
        <f>Sample___Superstore[[#This Row],[Order Year]]&amp;"-"&amp;Sample___Superstore[[#This Row],[Order Month]]</f>
        <v>2017-Jul</v>
      </c>
      <c r="Y7501" s="10">
        <f>Sample___Superstore6[[#This Row],[Profit]]/Sample___Superstore6[[#This Row],[Sales]]</f>
        <v>0.42</v>
      </c>
      <c r="Z7501" s="9">
        <f t="shared" si="821"/>
        <v>4</v>
      </c>
      <c r="AA7501" s="17">
        <f t="shared" si="822"/>
        <v>2.6375999999999999</v>
      </c>
      <c r="AB7501" s="17">
        <f t="shared" si="823"/>
        <v>6.28</v>
      </c>
      <c r="AC7501" s="17">
        <f t="shared" si="824"/>
        <v>0</v>
      </c>
      <c r="AD7501" s="17">
        <f t="shared" si="825"/>
        <v>18.84</v>
      </c>
    </row>
    <row r="7502" spans="1:30">
      <c r="A7502">
        <v>7501</v>
      </c>
      <c r="B7502" t="s">
        <v>9516</v>
      </c>
      <c r="C7502" s="4">
        <v>42930</v>
      </c>
      <c r="D7502" s="4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 s="17">
        <v>19.735800000000001</v>
      </c>
      <c r="V7502">
        <f t="shared" si="819"/>
        <v>2017</v>
      </c>
      <c r="W7502" t="str">
        <f t="shared" si="820"/>
        <v>Jul</v>
      </c>
      <c r="X7502" s="9" t="str">
        <f>Sample___Superstore[[#This Row],[Order Year]]&amp;"-"&amp;Sample___Superstore[[#This Row],[Order Month]]</f>
        <v>2017-Jul</v>
      </c>
      <c r="Y7502" s="10">
        <f>Sample___Superstore6[[#This Row],[Profit]]/Sample___Superstore6[[#This Row],[Sales]]</f>
        <v>0.14000000000000001</v>
      </c>
      <c r="Z7502" s="9">
        <f t="shared" si="821"/>
        <v>4</v>
      </c>
      <c r="AA7502" s="17">
        <f t="shared" si="822"/>
        <v>6.5786000000000007</v>
      </c>
      <c r="AB7502" s="17">
        <f t="shared" si="823"/>
        <v>46.99</v>
      </c>
      <c r="AC7502" s="17">
        <f t="shared" si="824"/>
        <v>0</v>
      </c>
      <c r="AD7502" s="17">
        <f t="shared" si="825"/>
        <v>140.97</v>
      </c>
    </row>
    <row r="7503" spans="1:30">
      <c r="A7503">
        <v>7502</v>
      </c>
      <c r="B7503" t="s">
        <v>9516</v>
      </c>
      <c r="C7503" s="4">
        <v>42930</v>
      </c>
      <c r="D7503" s="4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 s="17">
        <v>52.917299999999997</v>
      </c>
      <c r="V7503">
        <f t="shared" si="819"/>
        <v>2017</v>
      </c>
      <c r="W7503" t="str">
        <f t="shared" si="820"/>
        <v>Jul</v>
      </c>
      <c r="X7503" s="9" t="str">
        <f>Sample___Superstore[[#This Row],[Order Year]]&amp;"-"&amp;Sample___Superstore[[#This Row],[Order Month]]</f>
        <v>2017-Jul</v>
      </c>
      <c r="Y7503" s="10">
        <f>Sample___Superstore6[[#This Row],[Profit]]/Sample___Superstore6[[#This Row],[Sales]]</f>
        <v>0.1125</v>
      </c>
      <c r="Z7503" s="9">
        <f t="shared" si="821"/>
        <v>4</v>
      </c>
      <c r="AA7503" s="17">
        <f t="shared" si="822"/>
        <v>17.639099999999999</v>
      </c>
      <c r="AB7503" s="17">
        <f t="shared" si="823"/>
        <v>156.792</v>
      </c>
      <c r="AC7503" s="17">
        <f t="shared" si="824"/>
        <v>94.075199999999995</v>
      </c>
      <c r="AD7503" s="17">
        <f t="shared" si="825"/>
        <v>376.30079999999998</v>
      </c>
    </row>
    <row r="7504" spans="1:30">
      <c r="A7504">
        <v>7503</v>
      </c>
      <c r="B7504" t="s">
        <v>9517</v>
      </c>
      <c r="C7504" s="4">
        <v>42824</v>
      </c>
      <c r="D7504" s="4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 s="17">
        <v>2.0672000000000001</v>
      </c>
      <c r="V7504">
        <f t="shared" si="819"/>
        <v>2017</v>
      </c>
      <c r="W7504" t="str">
        <f t="shared" si="820"/>
        <v>Mar</v>
      </c>
      <c r="X7504" s="9" t="str">
        <f>Sample___Superstore[[#This Row],[Order Year]]&amp;"-"&amp;Sample___Superstore[[#This Row],[Order Month]]</f>
        <v>2017-Mar</v>
      </c>
      <c r="Y7504" s="10">
        <f>Sample___Superstore6[[#This Row],[Profit]]/Sample___Superstore6[[#This Row],[Sales]]</f>
        <v>0.34</v>
      </c>
      <c r="Z7504" s="9">
        <f t="shared" si="821"/>
        <v>0</v>
      </c>
      <c r="AA7504" s="17">
        <f t="shared" si="822"/>
        <v>1.0336000000000001</v>
      </c>
      <c r="AB7504" s="17">
        <f t="shared" si="823"/>
        <v>3.04</v>
      </c>
      <c r="AC7504" s="17">
        <f t="shared" si="824"/>
        <v>0</v>
      </c>
      <c r="AD7504" s="17">
        <f t="shared" si="825"/>
        <v>6.08</v>
      </c>
    </row>
    <row r="7505" spans="1:30">
      <c r="A7505">
        <v>7504</v>
      </c>
      <c r="B7505" t="s">
        <v>9517</v>
      </c>
      <c r="C7505" s="4">
        <v>42824</v>
      </c>
      <c r="D7505" s="4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17">
        <v>18.539100000000001</v>
      </c>
      <c r="V7505">
        <f t="shared" si="819"/>
        <v>2017</v>
      </c>
      <c r="W7505" t="str">
        <f t="shared" si="820"/>
        <v>Mar</v>
      </c>
      <c r="X7505" s="9" t="str">
        <f>Sample___Superstore[[#This Row],[Order Year]]&amp;"-"&amp;Sample___Superstore[[#This Row],[Order Month]]</f>
        <v>2017-Mar</v>
      </c>
      <c r="Y7505" s="10">
        <f>Sample___Superstore6[[#This Row],[Profit]]/Sample___Superstore6[[#This Row],[Sales]]</f>
        <v>0.1125</v>
      </c>
      <c r="Z7505" s="9">
        <f t="shared" si="821"/>
        <v>0</v>
      </c>
      <c r="AA7505" s="17">
        <f t="shared" si="822"/>
        <v>18.539100000000001</v>
      </c>
      <c r="AB7505" s="17">
        <f t="shared" si="823"/>
        <v>164.792</v>
      </c>
      <c r="AC7505" s="17">
        <f t="shared" si="824"/>
        <v>32.958400000000005</v>
      </c>
      <c r="AD7505" s="17">
        <f t="shared" si="825"/>
        <v>131.83359999999999</v>
      </c>
    </row>
    <row r="7506" spans="1:30">
      <c r="A7506">
        <v>7505</v>
      </c>
      <c r="B7506" t="s">
        <v>9518</v>
      </c>
      <c r="C7506" s="4">
        <v>42400</v>
      </c>
      <c r="D7506" s="4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 s="17">
        <v>11.68</v>
      </c>
      <c r="V7506">
        <f t="shared" si="819"/>
        <v>2016</v>
      </c>
      <c r="W7506" t="str">
        <f t="shared" si="820"/>
        <v>Jan</v>
      </c>
      <c r="X7506" s="9" t="str">
        <f>Sample___Superstore[[#This Row],[Order Year]]&amp;"-"&amp;Sample___Superstore[[#This Row],[Order Month]]</f>
        <v>2016-Jan</v>
      </c>
      <c r="Y7506" s="10">
        <f>Sample___Superstore6[[#This Row],[Profit]]/Sample___Superstore6[[#This Row],[Sales]]</f>
        <v>0.5</v>
      </c>
      <c r="Z7506" s="9">
        <f t="shared" si="821"/>
        <v>4</v>
      </c>
      <c r="AA7506" s="17">
        <f t="shared" si="822"/>
        <v>5.84</v>
      </c>
      <c r="AB7506" s="17">
        <f t="shared" si="823"/>
        <v>11.68</v>
      </c>
      <c r="AC7506" s="17">
        <f t="shared" si="824"/>
        <v>0</v>
      </c>
      <c r="AD7506" s="17">
        <f t="shared" si="825"/>
        <v>23.36</v>
      </c>
    </row>
    <row r="7507" spans="1:30">
      <c r="A7507">
        <v>7506</v>
      </c>
      <c r="B7507" t="s">
        <v>9520</v>
      </c>
      <c r="C7507" s="4">
        <v>42894</v>
      </c>
      <c r="D7507" s="4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 s="17">
        <v>-18.872800000000002</v>
      </c>
      <c r="V7507">
        <f t="shared" si="819"/>
        <v>2017</v>
      </c>
      <c r="W7507" t="str">
        <f t="shared" si="820"/>
        <v>Jun</v>
      </c>
      <c r="X7507" s="9" t="str">
        <f>Sample___Superstore[[#This Row],[Order Year]]&amp;"-"&amp;Sample___Superstore[[#This Row],[Order Month]]</f>
        <v>2017-Jun</v>
      </c>
      <c r="Y7507" s="10">
        <f>Sample___Superstore6[[#This Row],[Profit]]/Sample___Superstore6[[#This Row],[Sales]]</f>
        <v>-1.55</v>
      </c>
      <c r="Z7507" s="9">
        <f t="shared" si="821"/>
        <v>5</v>
      </c>
      <c r="AA7507" s="17">
        <f t="shared" si="822"/>
        <v>-4.7182000000000004</v>
      </c>
      <c r="AB7507" s="17">
        <f t="shared" si="823"/>
        <v>3.044</v>
      </c>
      <c r="AC7507" s="17">
        <f t="shared" si="824"/>
        <v>9.7408000000000001</v>
      </c>
      <c r="AD7507" s="17">
        <f t="shared" si="825"/>
        <v>2.4352</v>
      </c>
    </row>
    <row r="7508" spans="1:30">
      <c r="A7508">
        <v>7507</v>
      </c>
      <c r="B7508" t="s">
        <v>9521</v>
      </c>
      <c r="C7508" s="4">
        <v>41945</v>
      </c>
      <c r="D7508" s="4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 s="17">
        <v>5.2182000000000004</v>
      </c>
      <c r="V7508">
        <f t="shared" si="819"/>
        <v>2014</v>
      </c>
      <c r="W7508" t="str">
        <f t="shared" si="820"/>
        <v>Nov</v>
      </c>
      <c r="X7508" s="9" t="str">
        <f>Sample___Superstore[[#This Row],[Order Year]]&amp;"-"&amp;Sample___Superstore[[#This Row],[Order Month]]</f>
        <v>2014-Nov</v>
      </c>
      <c r="Y7508" s="10">
        <f>Sample___Superstore6[[#This Row],[Profit]]/Sample___Superstore6[[#This Row],[Sales]]</f>
        <v>0.1125</v>
      </c>
      <c r="Z7508" s="9">
        <f t="shared" si="821"/>
        <v>4</v>
      </c>
      <c r="AA7508" s="17">
        <f t="shared" si="822"/>
        <v>2.6091000000000002</v>
      </c>
      <c r="AB7508" s="17">
        <f t="shared" si="823"/>
        <v>23.192</v>
      </c>
      <c r="AC7508" s="17">
        <f t="shared" si="824"/>
        <v>9.2767999999999997</v>
      </c>
      <c r="AD7508" s="17">
        <f t="shared" si="825"/>
        <v>37.107199999999999</v>
      </c>
    </row>
    <row r="7509" spans="1:30">
      <c r="A7509">
        <v>7508</v>
      </c>
      <c r="B7509" t="s">
        <v>9521</v>
      </c>
      <c r="C7509" s="4">
        <v>41945</v>
      </c>
      <c r="D7509" s="4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 s="17">
        <v>105.24679999999999</v>
      </c>
      <c r="V7509">
        <f t="shared" si="819"/>
        <v>2014</v>
      </c>
      <c r="W7509" t="str">
        <f t="shared" si="820"/>
        <v>Nov</v>
      </c>
      <c r="X7509" s="9" t="str">
        <f>Sample___Superstore[[#This Row],[Order Year]]&amp;"-"&amp;Sample___Superstore[[#This Row],[Order Month]]</f>
        <v>2014-Nov</v>
      </c>
      <c r="Y7509" s="10">
        <f>Sample___Superstore6[[#This Row],[Profit]]/Sample___Superstore6[[#This Row],[Sales]]</f>
        <v>0.28999999999999998</v>
      </c>
      <c r="Z7509" s="9">
        <f t="shared" si="821"/>
        <v>4</v>
      </c>
      <c r="AA7509" s="17">
        <f t="shared" si="822"/>
        <v>52.623399999999997</v>
      </c>
      <c r="AB7509" s="17">
        <f t="shared" si="823"/>
        <v>181.46</v>
      </c>
      <c r="AC7509" s="17">
        <f t="shared" si="824"/>
        <v>0</v>
      </c>
      <c r="AD7509" s="17">
        <f t="shared" si="825"/>
        <v>362.92</v>
      </c>
    </row>
    <row r="7510" spans="1:30">
      <c r="A7510">
        <v>7509</v>
      </c>
      <c r="B7510" t="s">
        <v>9522</v>
      </c>
      <c r="C7510" s="4">
        <v>42930</v>
      </c>
      <c r="D7510" s="4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 s="17">
        <v>3.3523999999999998</v>
      </c>
      <c r="V7510">
        <f t="shared" si="819"/>
        <v>2017</v>
      </c>
      <c r="W7510" t="str">
        <f t="shared" si="820"/>
        <v>Jul</v>
      </c>
      <c r="X7510" s="9" t="str">
        <f>Sample___Superstore[[#This Row],[Order Year]]&amp;"-"&amp;Sample___Superstore[[#This Row],[Order Month]]</f>
        <v>2017-Jul</v>
      </c>
      <c r="Y7510" s="10">
        <f>Sample___Superstore6[[#This Row],[Profit]]/Sample___Superstore6[[#This Row],[Sales]]</f>
        <v>0.36249999999999999</v>
      </c>
      <c r="Z7510" s="9">
        <f t="shared" si="821"/>
        <v>4</v>
      </c>
      <c r="AA7510" s="17">
        <f t="shared" si="822"/>
        <v>1.6761999999999999</v>
      </c>
      <c r="AB7510" s="17">
        <f t="shared" si="823"/>
        <v>4.6239999999999997</v>
      </c>
      <c r="AC7510" s="17">
        <f t="shared" si="824"/>
        <v>1.8495999999999999</v>
      </c>
      <c r="AD7510" s="17">
        <f t="shared" si="825"/>
        <v>7.3983999999999996</v>
      </c>
    </row>
    <row r="7511" spans="1:30">
      <c r="A7511">
        <v>7510</v>
      </c>
      <c r="B7511" t="s">
        <v>9522</v>
      </c>
      <c r="C7511" s="4">
        <v>42930</v>
      </c>
      <c r="D7511" s="4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 s="17">
        <v>-377.98919999999998</v>
      </c>
      <c r="V7511">
        <f t="shared" si="819"/>
        <v>2017</v>
      </c>
      <c r="W7511" t="str">
        <f t="shared" si="820"/>
        <v>Jul</v>
      </c>
      <c r="X7511" s="9" t="str">
        <f>Sample___Superstore[[#This Row],[Order Year]]&amp;"-"&amp;Sample___Superstore[[#This Row],[Order Month]]</f>
        <v>2017-Jul</v>
      </c>
      <c r="Y7511" s="10">
        <f>Sample___Superstore6[[#This Row],[Profit]]/Sample___Superstore6[[#This Row],[Sales]]</f>
        <v>-0.2</v>
      </c>
      <c r="Z7511" s="9">
        <f t="shared" si="821"/>
        <v>4</v>
      </c>
      <c r="AA7511" s="17">
        <f t="shared" si="822"/>
        <v>-41.998799999999996</v>
      </c>
      <c r="AB7511" s="17">
        <f t="shared" si="823"/>
        <v>209.994</v>
      </c>
      <c r="AC7511" s="17">
        <f t="shared" si="824"/>
        <v>755.97839999999997</v>
      </c>
      <c r="AD7511" s="17">
        <f t="shared" si="825"/>
        <v>1133.9675999999999</v>
      </c>
    </row>
    <row r="7512" spans="1:30">
      <c r="A7512">
        <v>7511</v>
      </c>
      <c r="B7512" t="s">
        <v>9522</v>
      </c>
      <c r="C7512" s="4">
        <v>42930</v>
      </c>
      <c r="D7512" s="4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 s="17">
        <v>4.6529999999999996</v>
      </c>
      <c r="V7512">
        <f t="shared" si="819"/>
        <v>2017</v>
      </c>
      <c r="W7512" t="str">
        <f t="shared" si="820"/>
        <v>Jul</v>
      </c>
      <c r="X7512" s="9" t="str">
        <f>Sample___Superstore[[#This Row],[Order Year]]&amp;"-"&amp;Sample___Superstore[[#This Row],[Order Month]]</f>
        <v>2017-Jul</v>
      </c>
      <c r="Y7512" s="10">
        <f>Sample___Superstore6[[#This Row],[Profit]]/Sample___Superstore6[[#This Row],[Sales]]</f>
        <v>7.4999999999999997E-2</v>
      </c>
      <c r="Z7512" s="9">
        <f t="shared" si="821"/>
        <v>4</v>
      </c>
      <c r="AA7512" s="17">
        <f t="shared" si="822"/>
        <v>0.93059999999999987</v>
      </c>
      <c r="AB7512" s="17">
        <f t="shared" si="823"/>
        <v>12.407999999999999</v>
      </c>
      <c r="AC7512" s="17">
        <f t="shared" si="824"/>
        <v>12.408000000000001</v>
      </c>
      <c r="AD7512" s="17">
        <f t="shared" si="825"/>
        <v>49.631999999999998</v>
      </c>
    </row>
    <row r="7513" spans="1:30">
      <c r="A7513">
        <v>7512</v>
      </c>
      <c r="B7513" t="s">
        <v>9522</v>
      </c>
      <c r="C7513" s="4">
        <v>42930</v>
      </c>
      <c r="D7513" s="4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 s="17">
        <v>148.845</v>
      </c>
      <c r="V7513">
        <f t="shared" si="819"/>
        <v>2017</v>
      </c>
      <c r="W7513" t="str">
        <f t="shared" si="820"/>
        <v>Jul</v>
      </c>
      <c r="X7513" s="9" t="str">
        <f>Sample___Superstore[[#This Row],[Order Year]]&amp;"-"&amp;Sample___Superstore[[#This Row],[Order Month]]</f>
        <v>2017-Jul</v>
      </c>
      <c r="Y7513" s="10">
        <f>Sample___Superstore6[[#This Row],[Profit]]/Sample___Superstore6[[#This Row],[Sales]]</f>
        <v>0.375</v>
      </c>
      <c r="Z7513" s="9">
        <f t="shared" si="821"/>
        <v>4</v>
      </c>
      <c r="AA7513" s="17">
        <f t="shared" si="822"/>
        <v>29.768999999999998</v>
      </c>
      <c r="AB7513" s="17">
        <f t="shared" si="823"/>
        <v>79.384</v>
      </c>
      <c r="AC7513" s="17">
        <f t="shared" si="824"/>
        <v>79.384000000000015</v>
      </c>
      <c r="AD7513" s="17">
        <f t="shared" si="825"/>
        <v>317.536</v>
      </c>
    </row>
    <row r="7514" spans="1:30">
      <c r="A7514">
        <v>7513</v>
      </c>
      <c r="B7514" t="s">
        <v>9522</v>
      </c>
      <c r="C7514" s="4">
        <v>42930</v>
      </c>
      <c r="D7514" s="4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 s="17">
        <v>17.959199999999999</v>
      </c>
      <c r="V7514">
        <f t="shared" si="819"/>
        <v>2017</v>
      </c>
      <c r="W7514" t="str">
        <f t="shared" si="820"/>
        <v>Jul</v>
      </c>
      <c r="X7514" s="9" t="str">
        <f>Sample___Superstore[[#This Row],[Order Year]]&amp;"-"&amp;Sample___Superstore[[#This Row],[Order Month]]</f>
        <v>2017-Jul</v>
      </c>
      <c r="Y7514" s="10">
        <f>Sample___Superstore6[[#This Row],[Profit]]/Sample___Superstore6[[#This Row],[Sales]]</f>
        <v>7.4999999999999997E-2</v>
      </c>
      <c r="Z7514" s="9">
        <f t="shared" si="821"/>
        <v>4</v>
      </c>
      <c r="AA7514" s="17">
        <f t="shared" si="822"/>
        <v>2.5655999999999999</v>
      </c>
      <c r="AB7514" s="17">
        <f t="shared" si="823"/>
        <v>34.207999999999998</v>
      </c>
      <c r="AC7514" s="17">
        <f t="shared" si="824"/>
        <v>47.891199999999998</v>
      </c>
      <c r="AD7514" s="17">
        <f t="shared" si="825"/>
        <v>191.56479999999999</v>
      </c>
    </row>
    <row r="7515" spans="1:30">
      <c r="A7515">
        <v>7514</v>
      </c>
      <c r="B7515" t="s">
        <v>9522</v>
      </c>
      <c r="C7515" s="4">
        <v>42930</v>
      </c>
      <c r="D7515" s="4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 s="17">
        <v>2.1320000000000001</v>
      </c>
      <c r="V7515">
        <f t="shared" si="819"/>
        <v>2017</v>
      </c>
      <c r="W7515" t="str">
        <f t="shared" si="820"/>
        <v>Jul</v>
      </c>
      <c r="X7515" s="9" t="str">
        <f>Sample___Superstore[[#This Row],[Order Year]]&amp;"-"&amp;Sample___Superstore[[#This Row],[Order Month]]</f>
        <v>2017-Jul</v>
      </c>
      <c r="Y7515" s="10">
        <f>Sample___Superstore6[[#This Row],[Profit]]/Sample___Superstore6[[#This Row],[Sales]]</f>
        <v>0.16250000000000001</v>
      </c>
      <c r="Z7515" s="9">
        <f t="shared" si="821"/>
        <v>4</v>
      </c>
      <c r="AA7515" s="17">
        <f t="shared" si="822"/>
        <v>0.4264</v>
      </c>
      <c r="AB7515" s="17">
        <f t="shared" si="823"/>
        <v>2.6239999999999997</v>
      </c>
      <c r="AC7515" s="17">
        <f t="shared" si="824"/>
        <v>2.6240000000000001</v>
      </c>
      <c r="AD7515" s="17">
        <f t="shared" si="825"/>
        <v>10.495999999999999</v>
      </c>
    </row>
    <row r="7516" spans="1:30">
      <c r="A7516">
        <v>7515</v>
      </c>
      <c r="B7516" t="s">
        <v>9523</v>
      </c>
      <c r="C7516" s="4">
        <v>43078</v>
      </c>
      <c r="D7516" s="4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 s="17">
        <v>13.505599999999999</v>
      </c>
      <c r="V7516">
        <f t="shared" si="819"/>
        <v>2017</v>
      </c>
      <c r="W7516" t="str">
        <f t="shared" si="820"/>
        <v>Dec</v>
      </c>
      <c r="X7516" s="9" t="str">
        <f>Sample___Superstore[[#This Row],[Order Year]]&amp;"-"&amp;Sample___Superstore[[#This Row],[Order Month]]</f>
        <v>2017-Dec</v>
      </c>
      <c r="Y7516" s="10">
        <f>Sample___Superstore6[[#This Row],[Profit]]/Sample___Superstore6[[#This Row],[Sales]]</f>
        <v>0.45999999999999996</v>
      </c>
      <c r="Z7516" s="9">
        <f t="shared" si="821"/>
        <v>3</v>
      </c>
      <c r="AA7516" s="17">
        <f t="shared" si="822"/>
        <v>6.7527999999999997</v>
      </c>
      <c r="AB7516" s="17">
        <f t="shared" si="823"/>
        <v>14.68</v>
      </c>
      <c r="AC7516" s="17">
        <f t="shared" si="824"/>
        <v>0</v>
      </c>
      <c r="AD7516" s="17">
        <f t="shared" si="825"/>
        <v>29.36</v>
      </c>
    </row>
    <row r="7517" spans="1:30">
      <c r="A7517">
        <v>7516</v>
      </c>
      <c r="B7517" t="s">
        <v>9523</v>
      </c>
      <c r="C7517" s="4">
        <v>43078</v>
      </c>
      <c r="D7517" s="4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 s="17">
        <v>62.320999999999998</v>
      </c>
      <c r="V7517">
        <f t="shared" si="819"/>
        <v>2017</v>
      </c>
      <c r="W7517" t="str">
        <f t="shared" si="820"/>
        <v>Dec</v>
      </c>
      <c r="X7517" s="9" t="str">
        <f>Sample___Superstore[[#This Row],[Order Year]]&amp;"-"&amp;Sample___Superstore[[#This Row],[Order Month]]</f>
        <v>2017-Dec</v>
      </c>
      <c r="Y7517" s="10">
        <f>Sample___Superstore6[[#This Row],[Profit]]/Sample___Superstore6[[#This Row],[Sales]]</f>
        <v>0.28999999999999998</v>
      </c>
      <c r="Z7517" s="9">
        <f t="shared" si="821"/>
        <v>3</v>
      </c>
      <c r="AA7517" s="17">
        <f t="shared" si="822"/>
        <v>12.4642</v>
      </c>
      <c r="AB7517" s="17">
        <f t="shared" si="823"/>
        <v>42.980000000000004</v>
      </c>
      <c r="AC7517" s="17">
        <f t="shared" si="824"/>
        <v>0</v>
      </c>
      <c r="AD7517" s="17">
        <f t="shared" si="825"/>
        <v>214.9</v>
      </c>
    </row>
    <row r="7518" spans="1:30">
      <c r="A7518">
        <v>7517</v>
      </c>
      <c r="B7518" t="s">
        <v>9523</v>
      </c>
      <c r="C7518" s="4">
        <v>43078</v>
      </c>
      <c r="D7518" s="4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17">
        <v>7.4824000000000002</v>
      </c>
      <c r="V7518">
        <f t="shared" si="819"/>
        <v>2017</v>
      </c>
      <c r="W7518" t="str">
        <f t="shared" si="820"/>
        <v>Dec</v>
      </c>
      <c r="X7518" s="9" t="str">
        <f>Sample___Superstore[[#This Row],[Order Year]]&amp;"-"&amp;Sample___Superstore[[#This Row],[Order Month]]</f>
        <v>2017-Dec</v>
      </c>
      <c r="Y7518" s="10">
        <f>Sample___Superstore6[[#This Row],[Profit]]/Sample___Superstore6[[#This Row],[Sales]]</f>
        <v>0.47000000000000003</v>
      </c>
      <c r="Z7518" s="9">
        <f t="shared" si="821"/>
        <v>3</v>
      </c>
      <c r="AA7518" s="17">
        <f t="shared" si="822"/>
        <v>1.8706</v>
      </c>
      <c r="AB7518" s="17">
        <f t="shared" si="823"/>
        <v>3.98</v>
      </c>
      <c r="AC7518" s="17">
        <f t="shared" si="824"/>
        <v>0</v>
      </c>
      <c r="AD7518" s="17">
        <f t="shared" si="825"/>
        <v>15.92</v>
      </c>
    </row>
    <row r="7519" spans="1:30">
      <c r="A7519">
        <v>7518</v>
      </c>
      <c r="B7519" t="s">
        <v>9523</v>
      </c>
      <c r="C7519" s="4">
        <v>43078</v>
      </c>
      <c r="D7519" s="4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 s="17">
        <v>48.328499999999998</v>
      </c>
      <c r="V7519">
        <f t="shared" si="819"/>
        <v>2017</v>
      </c>
      <c r="W7519" t="str">
        <f t="shared" si="820"/>
        <v>Dec</v>
      </c>
      <c r="X7519" s="9" t="str">
        <f>Sample___Superstore[[#This Row],[Order Year]]&amp;"-"&amp;Sample___Superstore[[#This Row],[Order Month]]</f>
        <v>2017-Dec</v>
      </c>
      <c r="Y7519" s="10">
        <f>Sample___Superstore6[[#This Row],[Profit]]/Sample___Superstore6[[#This Row],[Sales]]</f>
        <v>0.33</v>
      </c>
      <c r="Z7519" s="9">
        <f t="shared" si="821"/>
        <v>3</v>
      </c>
      <c r="AA7519" s="17">
        <f t="shared" si="822"/>
        <v>9.6656999999999993</v>
      </c>
      <c r="AB7519" s="17">
        <f t="shared" si="823"/>
        <v>29.29</v>
      </c>
      <c r="AC7519" s="17">
        <f t="shared" si="824"/>
        <v>0</v>
      </c>
      <c r="AD7519" s="17">
        <f t="shared" si="825"/>
        <v>146.44999999999999</v>
      </c>
    </row>
    <row r="7520" spans="1:30">
      <c r="A7520">
        <v>7519</v>
      </c>
      <c r="B7520" t="s">
        <v>9523</v>
      </c>
      <c r="C7520" s="4">
        <v>43078</v>
      </c>
      <c r="D7520" s="4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 s="17">
        <v>0.60560000000000003</v>
      </c>
      <c r="V7520">
        <f t="shared" si="819"/>
        <v>2017</v>
      </c>
      <c r="W7520" t="str">
        <f t="shared" si="820"/>
        <v>Dec</v>
      </c>
      <c r="X7520" s="9" t="str">
        <f>Sample___Superstore[[#This Row],[Order Year]]&amp;"-"&amp;Sample___Superstore[[#This Row],[Order Month]]</f>
        <v>2017-Dec</v>
      </c>
      <c r="Y7520" s="10">
        <f>Sample___Superstore6[[#This Row],[Profit]]/Sample___Superstore6[[#This Row],[Sales]]</f>
        <v>0.04</v>
      </c>
      <c r="Z7520" s="9">
        <f t="shared" si="821"/>
        <v>3</v>
      </c>
      <c r="AA7520" s="17">
        <f t="shared" si="822"/>
        <v>0.60560000000000003</v>
      </c>
      <c r="AB7520" s="17">
        <f t="shared" si="823"/>
        <v>15.14</v>
      </c>
      <c r="AC7520" s="17">
        <f t="shared" si="824"/>
        <v>0</v>
      </c>
      <c r="AD7520" s="17">
        <f t="shared" si="825"/>
        <v>15.14</v>
      </c>
    </row>
    <row r="7521" spans="1:30">
      <c r="A7521">
        <v>7520</v>
      </c>
      <c r="B7521" t="s">
        <v>9523</v>
      </c>
      <c r="C7521" s="4">
        <v>43078</v>
      </c>
      <c r="D7521" s="4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 s="17">
        <v>2.6496</v>
      </c>
      <c r="V7521">
        <f t="shared" si="819"/>
        <v>2017</v>
      </c>
      <c r="W7521" t="str">
        <f t="shared" si="820"/>
        <v>Dec</v>
      </c>
      <c r="X7521" s="9" t="str">
        <f>Sample___Superstore[[#This Row],[Order Year]]&amp;"-"&amp;Sample___Superstore[[#This Row],[Order Month]]</f>
        <v>2017-Dec</v>
      </c>
      <c r="Y7521" s="10">
        <f>Sample___Superstore6[[#This Row],[Profit]]/Sample___Superstore6[[#This Row],[Sales]]</f>
        <v>0.46</v>
      </c>
      <c r="Z7521" s="9">
        <f t="shared" si="821"/>
        <v>3</v>
      </c>
      <c r="AA7521" s="17">
        <f t="shared" si="822"/>
        <v>1.3248</v>
      </c>
      <c r="AB7521" s="17">
        <f t="shared" si="823"/>
        <v>2.88</v>
      </c>
      <c r="AC7521" s="17">
        <f t="shared" si="824"/>
        <v>0</v>
      </c>
      <c r="AD7521" s="17">
        <f t="shared" si="825"/>
        <v>5.76</v>
      </c>
    </row>
    <row r="7522" spans="1:30">
      <c r="A7522">
        <v>7521</v>
      </c>
      <c r="B7522" t="s">
        <v>9523</v>
      </c>
      <c r="C7522" s="4">
        <v>43078</v>
      </c>
      <c r="D7522" s="4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 s="17">
        <v>629.99099999999999</v>
      </c>
      <c r="V7522">
        <f t="shared" si="819"/>
        <v>2017</v>
      </c>
      <c r="W7522" t="str">
        <f t="shared" si="820"/>
        <v>Dec</v>
      </c>
      <c r="X7522" s="9" t="str">
        <f>Sample___Superstore[[#This Row],[Order Year]]&amp;"-"&amp;Sample___Superstore[[#This Row],[Order Month]]</f>
        <v>2017-Dec</v>
      </c>
      <c r="Y7522" s="10">
        <f>Sample___Superstore6[[#This Row],[Profit]]/Sample___Superstore6[[#This Row],[Sales]]</f>
        <v>0.45</v>
      </c>
      <c r="Z7522" s="9">
        <f t="shared" si="821"/>
        <v>3</v>
      </c>
      <c r="AA7522" s="17">
        <f t="shared" si="822"/>
        <v>314.99549999999999</v>
      </c>
      <c r="AB7522" s="17">
        <f t="shared" si="823"/>
        <v>699.99</v>
      </c>
      <c r="AC7522" s="17">
        <f t="shared" si="824"/>
        <v>0</v>
      </c>
      <c r="AD7522" s="17">
        <f t="shared" si="825"/>
        <v>1399.98</v>
      </c>
    </row>
    <row r="7523" spans="1:30">
      <c r="A7523">
        <v>7522</v>
      </c>
      <c r="B7523" t="s">
        <v>9524</v>
      </c>
      <c r="C7523" s="4">
        <v>42618</v>
      </c>
      <c r="D7523" s="4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 s="17">
        <v>-7.46</v>
      </c>
      <c r="V7523">
        <f t="shared" si="819"/>
        <v>2016</v>
      </c>
      <c r="W7523" t="str">
        <f t="shared" si="820"/>
        <v>Sep</v>
      </c>
      <c r="X7523" s="9" t="str">
        <f>Sample___Superstore[[#This Row],[Order Year]]&amp;"-"&amp;Sample___Superstore[[#This Row],[Order Month]]</f>
        <v>2016-Sep</v>
      </c>
      <c r="Y7523" s="10">
        <f>Sample___Superstore6[[#This Row],[Profit]]/Sample___Superstore6[[#This Row],[Sales]]</f>
        <v>-0.83333333333333337</v>
      </c>
      <c r="Z7523" s="9">
        <f t="shared" si="821"/>
        <v>6</v>
      </c>
      <c r="AA7523" s="17">
        <f t="shared" si="822"/>
        <v>-3.73</v>
      </c>
      <c r="AB7523" s="17">
        <f t="shared" si="823"/>
        <v>4.476</v>
      </c>
      <c r="AC7523" s="17">
        <f t="shared" si="824"/>
        <v>6.2664</v>
      </c>
      <c r="AD7523" s="17">
        <f t="shared" si="825"/>
        <v>2.6856</v>
      </c>
    </row>
    <row r="7524" spans="1:30">
      <c r="A7524">
        <v>7523</v>
      </c>
      <c r="B7524" t="s">
        <v>9524</v>
      </c>
      <c r="C7524" s="4">
        <v>42618</v>
      </c>
      <c r="D7524" s="4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 s="17">
        <v>-6.4943999999999997</v>
      </c>
      <c r="V7524">
        <f t="shared" si="819"/>
        <v>2016</v>
      </c>
      <c r="W7524" t="str">
        <f t="shared" si="820"/>
        <v>Sep</v>
      </c>
      <c r="X7524" s="9" t="str">
        <f>Sample___Superstore[[#This Row],[Order Year]]&amp;"-"&amp;Sample___Superstore[[#This Row],[Order Month]]</f>
        <v>2016-Sep</v>
      </c>
      <c r="Y7524" s="10">
        <f>Sample___Superstore6[[#This Row],[Profit]]/Sample___Superstore6[[#This Row],[Sales]]</f>
        <v>-0.73333333333333328</v>
      </c>
      <c r="Z7524" s="9">
        <f t="shared" si="821"/>
        <v>6</v>
      </c>
      <c r="AA7524" s="17">
        <f t="shared" si="822"/>
        <v>-1.0824</v>
      </c>
      <c r="AB7524" s="17">
        <f t="shared" si="823"/>
        <v>1.476</v>
      </c>
      <c r="AC7524" s="17">
        <f t="shared" si="824"/>
        <v>6.1991999999999994</v>
      </c>
      <c r="AD7524" s="17">
        <f t="shared" si="825"/>
        <v>2.6568000000000005</v>
      </c>
    </row>
    <row r="7525" spans="1:30">
      <c r="A7525">
        <v>7524</v>
      </c>
      <c r="B7525" t="s">
        <v>9524</v>
      </c>
      <c r="C7525" s="4">
        <v>42618</v>
      </c>
      <c r="D7525" s="4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 s="17">
        <v>-1.2178</v>
      </c>
      <c r="V7525">
        <f t="shared" si="819"/>
        <v>2016</v>
      </c>
      <c r="W7525" t="str">
        <f t="shared" si="820"/>
        <v>Sep</v>
      </c>
      <c r="X7525" s="9" t="str">
        <f>Sample___Superstore[[#This Row],[Order Year]]&amp;"-"&amp;Sample___Superstore[[#This Row],[Order Month]]</f>
        <v>2016-Sep</v>
      </c>
      <c r="Y7525" s="10">
        <f>Sample___Superstore6[[#This Row],[Profit]]/Sample___Superstore6[[#This Row],[Sales]]</f>
        <v>-1.4285714285714287E-2</v>
      </c>
      <c r="Z7525" s="9">
        <f t="shared" si="821"/>
        <v>6</v>
      </c>
      <c r="AA7525" s="17">
        <f t="shared" si="822"/>
        <v>-0.6089</v>
      </c>
      <c r="AB7525" s="17">
        <f t="shared" si="823"/>
        <v>42.622999999999998</v>
      </c>
      <c r="AC7525" s="17">
        <f t="shared" si="824"/>
        <v>25.573799999999999</v>
      </c>
      <c r="AD7525" s="17">
        <f t="shared" si="825"/>
        <v>59.672199999999997</v>
      </c>
    </row>
    <row r="7526" spans="1:30">
      <c r="A7526">
        <v>7525</v>
      </c>
      <c r="B7526" t="s">
        <v>9525</v>
      </c>
      <c r="C7526" s="4">
        <v>41892</v>
      </c>
      <c r="D7526" s="4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 s="17">
        <v>7.6048</v>
      </c>
      <c r="V7526">
        <f t="shared" si="819"/>
        <v>2014</v>
      </c>
      <c r="W7526" t="str">
        <f t="shared" si="820"/>
        <v>Sep</v>
      </c>
      <c r="X7526" s="9" t="str">
        <f>Sample___Superstore[[#This Row],[Order Year]]&amp;"-"&amp;Sample___Superstore[[#This Row],[Order Month]]</f>
        <v>2014-Sep</v>
      </c>
      <c r="Y7526" s="10">
        <f>Sample___Superstore6[[#This Row],[Profit]]/Sample___Superstore6[[#This Row],[Sales]]</f>
        <v>0.35</v>
      </c>
      <c r="Z7526" s="9">
        <f t="shared" si="821"/>
        <v>6</v>
      </c>
      <c r="AA7526" s="17">
        <f t="shared" si="822"/>
        <v>1.0864</v>
      </c>
      <c r="AB7526" s="17">
        <f t="shared" si="823"/>
        <v>3.1040000000000001</v>
      </c>
      <c r="AC7526" s="17">
        <f t="shared" si="824"/>
        <v>4.3456000000000001</v>
      </c>
      <c r="AD7526" s="17">
        <f t="shared" si="825"/>
        <v>17.382400000000001</v>
      </c>
    </row>
    <row r="7527" spans="1:30">
      <c r="A7527">
        <v>7526</v>
      </c>
      <c r="B7527" t="s">
        <v>9525</v>
      </c>
      <c r="C7527" s="4">
        <v>41892</v>
      </c>
      <c r="D7527" s="4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 s="17">
        <v>148.70400000000001</v>
      </c>
      <c r="V7527">
        <f t="shared" si="819"/>
        <v>2014</v>
      </c>
      <c r="W7527" t="str">
        <f t="shared" si="820"/>
        <v>Sep</v>
      </c>
      <c r="X7527" s="9" t="str">
        <f>Sample___Superstore[[#This Row],[Order Year]]&amp;"-"&amp;Sample___Superstore[[#This Row],[Order Month]]</f>
        <v>2014-Sep</v>
      </c>
      <c r="Y7527" s="10">
        <f>Sample___Superstore6[[#This Row],[Profit]]/Sample___Superstore6[[#This Row],[Sales]]</f>
        <v>0.1</v>
      </c>
      <c r="Z7527" s="9">
        <f t="shared" si="821"/>
        <v>6</v>
      </c>
      <c r="AA7527" s="17">
        <f t="shared" si="822"/>
        <v>29.7408</v>
      </c>
      <c r="AB7527" s="17">
        <f t="shared" si="823"/>
        <v>297.40800000000002</v>
      </c>
      <c r="AC7527" s="17">
        <f t="shared" si="824"/>
        <v>297.40800000000002</v>
      </c>
      <c r="AD7527" s="17">
        <f t="shared" si="825"/>
        <v>1189.6320000000001</v>
      </c>
    </row>
    <row r="7528" spans="1:30">
      <c r="A7528">
        <v>7527</v>
      </c>
      <c r="B7528" t="s">
        <v>9526</v>
      </c>
      <c r="C7528" s="4">
        <v>43004</v>
      </c>
      <c r="D7528" s="4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 s="17">
        <v>33.064799999999998</v>
      </c>
      <c r="V7528">
        <f t="shared" si="819"/>
        <v>2017</v>
      </c>
      <c r="W7528" t="str">
        <f t="shared" si="820"/>
        <v>Sep</v>
      </c>
      <c r="X7528" s="9" t="str">
        <f>Sample___Superstore[[#This Row],[Order Year]]&amp;"-"&amp;Sample___Superstore[[#This Row],[Order Month]]</f>
        <v>2017-Sep</v>
      </c>
      <c r="Y7528" s="10">
        <f>Sample___Superstore6[[#This Row],[Profit]]/Sample___Superstore6[[#This Row],[Sales]]</f>
        <v>0.46</v>
      </c>
      <c r="Z7528" s="9">
        <f t="shared" si="821"/>
        <v>0</v>
      </c>
      <c r="AA7528" s="17">
        <f t="shared" si="822"/>
        <v>5.5107999999999997</v>
      </c>
      <c r="AB7528" s="17">
        <f t="shared" si="823"/>
        <v>11.979999999999999</v>
      </c>
      <c r="AC7528" s="17">
        <f t="shared" si="824"/>
        <v>0</v>
      </c>
      <c r="AD7528" s="17">
        <f t="shared" si="825"/>
        <v>71.88</v>
      </c>
    </row>
    <row r="7529" spans="1:30">
      <c r="A7529">
        <v>7528</v>
      </c>
      <c r="B7529" t="s">
        <v>9526</v>
      </c>
      <c r="C7529" s="4">
        <v>43004</v>
      </c>
      <c r="D7529" s="4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 s="17">
        <v>2.9567999999999999</v>
      </c>
      <c r="V7529">
        <f t="shared" si="819"/>
        <v>2017</v>
      </c>
      <c r="W7529" t="str">
        <f t="shared" si="820"/>
        <v>Sep</v>
      </c>
      <c r="X7529" s="9" t="str">
        <f>Sample___Superstore[[#This Row],[Order Year]]&amp;"-"&amp;Sample___Superstore[[#This Row],[Order Month]]</f>
        <v>2017-Sep</v>
      </c>
      <c r="Y7529" s="10">
        <f>Sample___Superstore6[[#This Row],[Profit]]/Sample___Superstore6[[#This Row],[Sales]]</f>
        <v>0.31999999999999995</v>
      </c>
      <c r="Z7529" s="9">
        <f t="shared" si="821"/>
        <v>0</v>
      </c>
      <c r="AA7529" s="17">
        <f t="shared" si="822"/>
        <v>0.98559999999999992</v>
      </c>
      <c r="AB7529" s="17">
        <f t="shared" si="823"/>
        <v>3.08</v>
      </c>
      <c r="AC7529" s="17">
        <f t="shared" si="824"/>
        <v>0</v>
      </c>
      <c r="AD7529" s="17">
        <f t="shared" si="825"/>
        <v>9.24</v>
      </c>
    </row>
    <row r="7530" spans="1:30">
      <c r="A7530">
        <v>7529</v>
      </c>
      <c r="B7530" t="s">
        <v>9526</v>
      </c>
      <c r="C7530" s="4">
        <v>43004</v>
      </c>
      <c r="D7530" s="4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 s="17">
        <v>16.146000000000001</v>
      </c>
      <c r="V7530">
        <f t="shared" si="819"/>
        <v>2017</v>
      </c>
      <c r="W7530" t="str">
        <f t="shared" si="820"/>
        <v>Sep</v>
      </c>
      <c r="X7530" s="9" t="str">
        <f>Sample___Superstore[[#This Row],[Order Year]]&amp;"-"&amp;Sample___Superstore[[#This Row],[Order Month]]</f>
        <v>2017-Sep</v>
      </c>
      <c r="Y7530" s="10">
        <f>Sample___Superstore6[[#This Row],[Profit]]/Sample___Superstore6[[#This Row],[Sales]]</f>
        <v>0.45</v>
      </c>
      <c r="Z7530" s="9">
        <f t="shared" si="821"/>
        <v>0</v>
      </c>
      <c r="AA7530" s="17">
        <f t="shared" si="822"/>
        <v>2.6910000000000003</v>
      </c>
      <c r="AB7530" s="17">
        <f t="shared" si="823"/>
        <v>5.98</v>
      </c>
      <c r="AC7530" s="17">
        <f t="shared" si="824"/>
        <v>0</v>
      </c>
      <c r="AD7530" s="17">
        <f t="shared" si="825"/>
        <v>35.880000000000003</v>
      </c>
    </row>
    <row r="7531" spans="1:30">
      <c r="A7531">
        <v>7530</v>
      </c>
      <c r="B7531" t="s">
        <v>9526</v>
      </c>
      <c r="C7531" s="4">
        <v>43004</v>
      </c>
      <c r="D7531" s="4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17">
        <v>5.5380000000000003</v>
      </c>
      <c r="V7531">
        <f t="shared" si="819"/>
        <v>2017</v>
      </c>
      <c r="W7531" t="str">
        <f t="shared" si="820"/>
        <v>Sep</v>
      </c>
      <c r="X7531" s="9" t="str">
        <f>Sample___Superstore[[#This Row],[Order Year]]&amp;"-"&amp;Sample___Superstore[[#This Row],[Order Month]]</f>
        <v>2017-Sep</v>
      </c>
      <c r="Y7531" s="10">
        <f>Sample___Superstore6[[#This Row],[Profit]]/Sample___Superstore6[[#This Row],[Sales]]</f>
        <v>0.32500000000000001</v>
      </c>
      <c r="Z7531" s="9">
        <f t="shared" si="821"/>
        <v>0</v>
      </c>
      <c r="AA7531" s="17">
        <f t="shared" si="822"/>
        <v>1.8460000000000001</v>
      </c>
      <c r="AB7531" s="17">
        <f t="shared" si="823"/>
        <v>5.68</v>
      </c>
      <c r="AC7531" s="17">
        <f t="shared" si="824"/>
        <v>3.4079999999999999</v>
      </c>
      <c r="AD7531" s="17">
        <f t="shared" si="825"/>
        <v>13.632</v>
      </c>
    </row>
    <row r="7532" spans="1:30">
      <c r="A7532">
        <v>7531</v>
      </c>
      <c r="B7532" t="s">
        <v>9526</v>
      </c>
      <c r="C7532" s="4">
        <v>43004</v>
      </c>
      <c r="D7532" s="4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 s="17">
        <v>314.27190000000002</v>
      </c>
      <c r="V7532">
        <f t="shared" si="819"/>
        <v>2017</v>
      </c>
      <c r="W7532" t="str">
        <f t="shared" si="820"/>
        <v>Sep</v>
      </c>
      <c r="X7532" s="9" t="str">
        <f>Sample___Superstore[[#This Row],[Order Year]]&amp;"-"&amp;Sample___Superstore[[#This Row],[Order Month]]</f>
        <v>2017-Sep</v>
      </c>
      <c r="Y7532" s="10">
        <f>Sample___Superstore6[[#This Row],[Profit]]/Sample___Superstore6[[#This Row],[Sales]]</f>
        <v>0.33750000000000002</v>
      </c>
      <c r="Z7532" s="9">
        <f t="shared" si="821"/>
        <v>0</v>
      </c>
      <c r="AA7532" s="17">
        <f t="shared" si="822"/>
        <v>104.7573</v>
      </c>
      <c r="AB7532" s="17">
        <f t="shared" si="823"/>
        <v>310.392</v>
      </c>
      <c r="AC7532" s="17">
        <f t="shared" si="824"/>
        <v>186.23520000000002</v>
      </c>
      <c r="AD7532" s="17">
        <f t="shared" si="825"/>
        <v>744.94080000000008</v>
      </c>
    </row>
    <row r="7533" spans="1:30">
      <c r="A7533">
        <v>7532</v>
      </c>
      <c r="B7533" t="s">
        <v>9527</v>
      </c>
      <c r="C7533" s="4">
        <v>42538</v>
      </c>
      <c r="D7533" s="4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 s="17">
        <v>-13.317600000000001</v>
      </c>
      <c r="V7533">
        <f t="shared" si="819"/>
        <v>2016</v>
      </c>
      <c r="W7533" t="str">
        <f t="shared" si="820"/>
        <v>Jun</v>
      </c>
      <c r="X7533" s="9" t="str">
        <f>Sample___Superstore[[#This Row],[Order Year]]&amp;"-"&amp;Sample___Superstore[[#This Row],[Order Month]]</f>
        <v>2016-Jun</v>
      </c>
      <c r="Y7533" s="10">
        <f>Sample___Superstore6[[#This Row],[Profit]]/Sample___Superstore6[[#This Row],[Sales]]</f>
        <v>-5.000000000000001E-2</v>
      </c>
      <c r="Z7533" s="9">
        <f t="shared" si="821"/>
        <v>2</v>
      </c>
      <c r="AA7533" s="17">
        <f t="shared" si="822"/>
        <v>-4.4392000000000005</v>
      </c>
      <c r="AB7533" s="17">
        <f t="shared" si="823"/>
        <v>88.783999999999992</v>
      </c>
      <c r="AC7533" s="17">
        <f t="shared" si="824"/>
        <v>53.270399999999995</v>
      </c>
      <c r="AD7533" s="17">
        <f t="shared" si="825"/>
        <v>213.08159999999998</v>
      </c>
    </row>
    <row r="7534" spans="1:30">
      <c r="A7534">
        <v>7533</v>
      </c>
      <c r="B7534" t="s">
        <v>9527</v>
      </c>
      <c r="C7534" s="4">
        <v>42538</v>
      </c>
      <c r="D7534" s="4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 s="17">
        <v>54.352800000000002</v>
      </c>
      <c r="V7534">
        <f t="shared" si="819"/>
        <v>2016</v>
      </c>
      <c r="W7534" t="str">
        <f t="shared" si="820"/>
        <v>Jun</v>
      </c>
      <c r="X7534" s="9" t="str">
        <f>Sample___Superstore[[#This Row],[Order Year]]&amp;"-"&amp;Sample___Superstore[[#This Row],[Order Month]]</f>
        <v>2016-Jun</v>
      </c>
      <c r="Y7534" s="10">
        <f>Sample___Superstore6[[#This Row],[Profit]]/Sample___Superstore6[[#This Row],[Sales]]</f>
        <v>0.1125</v>
      </c>
      <c r="Z7534" s="9">
        <f t="shared" si="821"/>
        <v>2</v>
      </c>
      <c r="AA7534" s="17">
        <f t="shared" si="822"/>
        <v>13.588200000000001</v>
      </c>
      <c r="AB7534" s="17">
        <f t="shared" si="823"/>
        <v>120.78400000000001</v>
      </c>
      <c r="AC7534" s="17">
        <f t="shared" si="824"/>
        <v>96.627200000000016</v>
      </c>
      <c r="AD7534" s="17">
        <f t="shared" si="825"/>
        <v>386.50880000000001</v>
      </c>
    </row>
    <row r="7535" spans="1:30">
      <c r="A7535">
        <v>7534</v>
      </c>
      <c r="B7535" t="s">
        <v>9529</v>
      </c>
      <c r="C7535" s="4">
        <v>42791</v>
      </c>
      <c r="D7535" s="4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 s="17">
        <v>-22.138200000000001</v>
      </c>
      <c r="V7535">
        <f t="shared" si="819"/>
        <v>2017</v>
      </c>
      <c r="W7535" t="str">
        <f t="shared" si="820"/>
        <v>Feb</v>
      </c>
      <c r="X7535" s="9" t="str">
        <f>Sample___Superstore[[#This Row],[Order Year]]&amp;"-"&amp;Sample___Superstore[[#This Row],[Order Month]]</f>
        <v>2017-Feb</v>
      </c>
      <c r="Y7535" s="10">
        <f>Sample___Superstore6[[#This Row],[Profit]]/Sample___Superstore6[[#This Row],[Sales]]</f>
        <v>-0.11250000000000002</v>
      </c>
      <c r="Z7535" s="9">
        <f t="shared" si="821"/>
        <v>4</v>
      </c>
      <c r="AA7535" s="17">
        <f t="shared" si="822"/>
        <v>-11.069100000000001</v>
      </c>
      <c r="AB7535" s="17">
        <f t="shared" si="823"/>
        <v>98.391999999999996</v>
      </c>
      <c r="AC7535" s="17">
        <f t="shared" si="824"/>
        <v>39.3568</v>
      </c>
      <c r="AD7535" s="17">
        <f t="shared" si="825"/>
        <v>157.4272</v>
      </c>
    </row>
    <row r="7536" spans="1:30">
      <c r="A7536">
        <v>7535</v>
      </c>
      <c r="B7536" t="s">
        <v>9529</v>
      </c>
      <c r="C7536" s="4">
        <v>42791</v>
      </c>
      <c r="D7536" s="4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 s="17">
        <v>5.798</v>
      </c>
      <c r="V7536">
        <f t="shared" si="819"/>
        <v>2017</v>
      </c>
      <c r="W7536" t="str">
        <f t="shared" si="820"/>
        <v>Feb</v>
      </c>
      <c r="X7536" s="9" t="str">
        <f>Sample___Superstore[[#This Row],[Order Year]]&amp;"-"&amp;Sample___Superstore[[#This Row],[Order Month]]</f>
        <v>2017-Feb</v>
      </c>
      <c r="Y7536" s="10">
        <f>Sample___Superstore6[[#This Row],[Profit]]/Sample___Superstore6[[#This Row],[Sales]]</f>
        <v>2.5000000000000001E-2</v>
      </c>
      <c r="Z7536" s="9">
        <f t="shared" si="821"/>
        <v>4</v>
      </c>
      <c r="AA7536" s="17">
        <f t="shared" si="822"/>
        <v>1.1596</v>
      </c>
      <c r="AB7536" s="17">
        <f t="shared" si="823"/>
        <v>46.384</v>
      </c>
      <c r="AC7536" s="17">
        <f t="shared" si="824"/>
        <v>46.384</v>
      </c>
      <c r="AD7536" s="17">
        <f t="shared" si="825"/>
        <v>185.536</v>
      </c>
    </row>
    <row r="7537" spans="1:30">
      <c r="A7537">
        <v>7536</v>
      </c>
      <c r="B7537" t="s">
        <v>9530</v>
      </c>
      <c r="C7537" s="4">
        <v>42825</v>
      </c>
      <c r="D7537" s="4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 s="17">
        <v>8.0190000000000001</v>
      </c>
      <c r="V7537">
        <f t="shared" si="819"/>
        <v>2017</v>
      </c>
      <c r="W7537" t="str">
        <f t="shared" si="820"/>
        <v>Mar</v>
      </c>
      <c r="X7537" s="9" t="str">
        <f>Sample___Superstore[[#This Row],[Order Year]]&amp;"-"&amp;Sample___Superstore[[#This Row],[Order Month]]</f>
        <v>2017-Mar</v>
      </c>
      <c r="Y7537" s="10">
        <f>Sample___Superstore6[[#This Row],[Profit]]/Sample___Superstore6[[#This Row],[Sales]]</f>
        <v>0.27</v>
      </c>
      <c r="Z7537" s="9">
        <f t="shared" si="821"/>
        <v>7</v>
      </c>
      <c r="AA7537" s="17">
        <f t="shared" si="822"/>
        <v>2.673</v>
      </c>
      <c r="AB7537" s="17">
        <f t="shared" si="823"/>
        <v>9.9</v>
      </c>
      <c r="AC7537" s="17">
        <f t="shared" si="824"/>
        <v>0</v>
      </c>
      <c r="AD7537" s="17">
        <f t="shared" si="825"/>
        <v>29.7</v>
      </c>
    </row>
    <row r="7538" spans="1:30">
      <c r="A7538">
        <v>7537</v>
      </c>
      <c r="B7538" t="s">
        <v>9531</v>
      </c>
      <c r="C7538" s="4">
        <v>43072</v>
      </c>
      <c r="D7538" s="4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 s="17">
        <v>-14.271599999999999</v>
      </c>
      <c r="V7538">
        <f t="shared" si="819"/>
        <v>2017</v>
      </c>
      <c r="W7538" t="str">
        <f t="shared" si="820"/>
        <v>Dec</v>
      </c>
      <c r="X7538" s="9" t="str">
        <f>Sample___Superstore[[#This Row],[Order Year]]&amp;"-"&amp;Sample___Superstore[[#This Row],[Order Month]]</f>
        <v>2017-Dec</v>
      </c>
      <c r="Y7538" s="10">
        <f>Sample___Superstore6[[#This Row],[Profit]]/Sample___Superstore6[[#This Row],[Sales]]</f>
        <v>-1.0499999999999998</v>
      </c>
      <c r="Z7538" s="9">
        <f t="shared" si="821"/>
        <v>5</v>
      </c>
      <c r="AA7538" s="17">
        <f t="shared" si="822"/>
        <v>-7.1357999999999997</v>
      </c>
      <c r="AB7538" s="17">
        <f t="shared" si="823"/>
        <v>6.7960000000000003</v>
      </c>
      <c r="AC7538" s="17">
        <f t="shared" si="824"/>
        <v>8.1552000000000007</v>
      </c>
      <c r="AD7538" s="17">
        <f t="shared" si="825"/>
        <v>5.4367999999999999</v>
      </c>
    </row>
    <row r="7539" spans="1:30">
      <c r="A7539">
        <v>7538</v>
      </c>
      <c r="B7539" t="s">
        <v>9532</v>
      </c>
      <c r="C7539" s="4">
        <v>42419</v>
      </c>
      <c r="D7539" s="4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 s="17">
        <v>33.313600000000001</v>
      </c>
      <c r="V7539">
        <f t="shared" si="819"/>
        <v>2016</v>
      </c>
      <c r="W7539" t="str">
        <f t="shared" si="820"/>
        <v>Feb</v>
      </c>
      <c r="X7539" s="9" t="str">
        <f>Sample___Superstore[[#This Row],[Order Year]]&amp;"-"&amp;Sample___Superstore[[#This Row],[Order Month]]</f>
        <v>2016-Feb</v>
      </c>
      <c r="Y7539" s="10">
        <f>Sample___Superstore6[[#This Row],[Profit]]/Sample___Superstore6[[#This Row],[Sales]]</f>
        <v>0.47000000000000003</v>
      </c>
      <c r="Z7539" s="9">
        <f t="shared" si="821"/>
        <v>3</v>
      </c>
      <c r="AA7539" s="17">
        <f t="shared" si="822"/>
        <v>16.6568</v>
      </c>
      <c r="AB7539" s="17">
        <f t="shared" si="823"/>
        <v>35.44</v>
      </c>
      <c r="AC7539" s="17">
        <f t="shared" si="824"/>
        <v>0</v>
      </c>
      <c r="AD7539" s="17">
        <f t="shared" si="825"/>
        <v>70.88</v>
      </c>
    </row>
    <row r="7540" spans="1:30">
      <c r="A7540">
        <v>7539</v>
      </c>
      <c r="B7540" t="s">
        <v>9533</v>
      </c>
      <c r="C7540" s="4">
        <v>43071</v>
      </c>
      <c r="D7540" s="4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 s="17">
        <v>12.8574</v>
      </c>
      <c r="V7540">
        <f t="shared" si="819"/>
        <v>2017</v>
      </c>
      <c r="W7540" t="str">
        <f t="shared" si="820"/>
        <v>Dec</v>
      </c>
      <c r="X7540" s="9" t="str">
        <f>Sample___Superstore[[#This Row],[Order Year]]&amp;"-"&amp;Sample___Superstore[[#This Row],[Order Month]]</f>
        <v>2017-Dec</v>
      </c>
      <c r="Y7540" s="10">
        <f>Sample___Superstore6[[#This Row],[Profit]]/Sample___Superstore6[[#This Row],[Sales]]</f>
        <v>0.1125</v>
      </c>
      <c r="Z7540" s="9">
        <f t="shared" si="821"/>
        <v>4</v>
      </c>
      <c r="AA7540" s="17">
        <f t="shared" si="822"/>
        <v>12.8574</v>
      </c>
      <c r="AB7540" s="17">
        <f t="shared" si="823"/>
        <v>114.288</v>
      </c>
      <c r="AC7540" s="17">
        <f t="shared" si="824"/>
        <v>22.857600000000001</v>
      </c>
      <c r="AD7540" s="17">
        <f t="shared" si="825"/>
        <v>91.430399999999992</v>
      </c>
    </row>
    <row r="7541" spans="1:30">
      <c r="A7541">
        <v>7540</v>
      </c>
      <c r="B7541" t="s">
        <v>9533</v>
      </c>
      <c r="C7541" s="4">
        <v>43071</v>
      </c>
      <c r="D7541" s="4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 s="17">
        <v>-24.416</v>
      </c>
      <c r="V7541">
        <f t="shared" si="819"/>
        <v>2017</v>
      </c>
      <c r="W7541" t="str">
        <f t="shared" si="820"/>
        <v>Dec</v>
      </c>
      <c r="X7541" s="9" t="str">
        <f>Sample___Superstore[[#This Row],[Order Year]]&amp;"-"&amp;Sample___Superstore[[#This Row],[Order Month]]</f>
        <v>2017-Dec</v>
      </c>
      <c r="Y7541" s="10">
        <f>Sample___Superstore6[[#This Row],[Profit]]/Sample___Superstore6[[#This Row],[Sales]]</f>
        <v>-0.66666666666666663</v>
      </c>
      <c r="Z7541" s="9">
        <f t="shared" si="821"/>
        <v>4</v>
      </c>
      <c r="AA7541" s="17">
        <f t="shared" si="822"/>
        <v>-3.052</v>
      </c>
      <c r="AB7541" s="17">
        <f t="shared" si="823"/>
        <v>4.5780000000000003</v>
      </c>
      <c r="AC7541" s="17">
        <f t="shared" si="824"/>
        <v>25.636800000000001</v>
      </c>
      <c r="AD7541" s="17">
        <f t="shared" si="825"/>
        <v>10.987200000000001</v>
      </c>
    </row>
    <row r="7542" spans="1:30">
      <c r="A7542">
        <v>7541</v>
      </c>
      <c r="B7542" t="s">
        <v>9533</v>
      </c>
      <c r="C7542" s="4">
        <v>43071</v>
      </c>
      <c r="D7542" s="4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 s="17">
        <v>-363.52800000000002</v>
      </c>
      <c r="V7542">
        <f t="shared" si="819"/>
        <v>2017</v>
      </c>
      <c r="W7542" t="str">
        <f t="shared" si="820"/>
        <v>Dec</v>
      </c>
      <c r="X7542" s="9" t="str">
        <f>Sample___Superstore[[#This Row],[Order Year]]&amp;"-"&amp;Sample___Superstore[[#This Row],[Order Month]]</f>
        <v>2017-Dec</v>
      </c>
      <c r="Y7542" s="10">
        <f>Sample___Superstore6[[#This Row],[Profit]]/Sample___Superstore6[[#This Row],[Sales]]</f>
        <v>-1.5</v>
      </c>
      <c r="Z7542" s="9">
        <f t="shared" si="821"/>
        <v>4</v>
      </c>
      <c r="AA7542" s="17">
        <f t="shared" si="822"/>
        <v>-45.441000000000003</v>
      </c>
      <c r="AB7542" s="17">
        <f t="shared" si="823"/>
        <v>30.294</v>
      </c>
      <c r="AC7542" s="17">
        <f t="shared" si="824"/>
        <v>169.6464</v>
      </c>
      <c r="AD7542" s="17">
        <f t="shared" si="825"/>
        <v>72.705600000000004</v>
      </c>
    </row>
    <row r="7543" spans="1:30">
      <c r="A7543">
        <v>7542</v>
      </c>
      <c r="B7543" t="s">
        <v>9533</v>
      </c>
      <c r="C7543" s="4">
        <v>43071</v>
      </c>
      <c r="D7543" s="4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 s="17">
        <v>4.9615999999999998</v>
      </c>
      <c r="V7543">
        <f t="shared" si="819"/>
        <v>2017</v>
      </c>
      <c r="W7543" t="str">
        <f t="shared" si="820"/>
        <v>Dec</v>
      </c>
      <c r="X7543" s="9" t="str">
        <f>Sample___Superstore[[#This Row],[Order Year]]&amp;"-"&amp;Sample___Superstore[[#This Row],[Order Month]]</f>
        <v>2017-Dec</v>
      </c>
      <c r="Y7543" s="10">
        <f>Sample___Superstore6[[#This Row],[Profit]]/Sample___Superstore6[[#This Row],[Sales]]</f>
        <v>9.9999999999999992E-2</v>
      </c>
      <c r="Z7543" s="9">
        <f t="shared" si="821"/>
        <v>4</v>
      </c>
      <c r="AA7543" s="17">
        <f t="shared" si="822"/>
        <v>2.4807999999999999</v>
      </c>
      <c r="AB7543" s="17">
        <f t="shared" si="823"/>
        <v>24.808</v>
      </c>
      <c r="AC7543" s="17">
        <f t="shared" si="824"/>
        <v>9.9232000000000014</v>
      </c>
      <c r="AD7543" s="17">
        <f t="shared" si="825"/>
        <v>39.692799999999998</v>
      </c>
    </row>
    <row r="7544" spans="1:30">
      <c r="A7544">
        <v>7543</v>
      </c>
      <c r="B7544" t="s">
        <v>9533</v>
      </c>
      <c r="C7544" s="4">
        <v>43071</v>
      </c>
      <c r="D7544" s="4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 s="17">
        <v>0</v>
      </c>
      <c r="V7544">
        <f t="shared" si="819"/>
        <v>2017</v>
      </c>
      <c r="W7544" t="str">
        <f t="shared" si="820"/>
        <v>Dec</v>
      </c>
      <c r="X7544" s="9" t="str">
        <f>Sample___Superstore[[#This Row],[Order Year]]&amp;"-"&amp;Sample___Superstore[[#This Row],[Order Month]]</f>
        <v>2017-Dec</v>
      </c>
      <c r="Y7544" s="10">
        <f>Sample___Superstore6[[#This Row],[Profit]]/Sample___Superstore6[[#This Row],[Sales]]</f>
        <v>0</v>
      </c>
      <c r="Z7544" s="9">
        <f t="shared" si="821"/>
        <v>4</v>
      </c>
      <c r="AA7544" s="17">
        <f t="shared" si="822"/>
        <v>0</v>
      </c>
      <c r="AB7544" s="17">
        <f t="shared" si="823"/>
        <v>84.784000000000006</v>
      </c>
      <c r="AC7544" s="17">
        <f t="shared" si="824"/>
        <v>101.74080000000001</v>
      </c>
      <c r="AD7544" s="17">
        <f t="shared" si="825"/>
        <v>406.96320000000003</v>
      </c>
    </row>
    <row r="7545" spans="1:30">
      <c r="A7545">
        <v>7544</v>
      </c>
      <c r="B7545" t="s">
        <v>9533</v>
      </c>
      <c r="C7545" s="4">
        <v>43071</v>
      </c>
      <c r="D7545" s="4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 s="17">
        <v>-14.34</v>
      </c>
      <c r="V7545">
        <f t="shared" si="819"/>
        <v>2017</v>
      </c>
      <c r="W7545" t="str">
        <f t="shared" si="820"/>
        <v>Dec</v>
      </c>
      <c r="X7545" s="9" t="str">
        <f>Sample___Superstore[[#This Row],[Order Year]]&amp;"-"&amp;Sample___Superstore[[#This Row],[Order Month]]</f>
        <v>2017-Dec</v>
      </c>
      <c r="Y7545" s="10">
        <f>Sample___Superstore6[[#This Row],[Profit]]/Sample___Superstore6[[#This Row],[Sales]]</f>
        <v>-0.25</v>
      </c>
      <c r="Z7545" s="9">
        <f t="shared" si="821"/>
        <v>4</v>
      </c>
      <c r="AA7545" s="17">
        <f t="shared" si="822"/>
        <v>-2.39</v>
      </c>
      <c r="AB7545" s="17">
        <f t="shared" si="823"/>
        <v>9.56</v>
      </c>
      <c r="AC7545" s="17">
        <f t="shared" si="824"/>
        <v>11.472000000000001</v>
      </c>
      <c r="AD7545" s="17">
        <f t="shared" si="825"/>
        <v>45.887999999999998</v>
      </c>
    </row>
    <row r="7546" spans="1:30">
      <c r="A7546">
        <v>7545</v>
      </c>
      <c r="B7546" t="s">
        <v>9533</v>
      </c>
      <c r="C7546" s="4">
        <v>43071</v>
      </c>
      <c r="D7546" s="4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 s="17">
        <v>68.001000000000005</v>
      </c>
      <c r="V7546">
        <f t="shared" si="819"/>
        <v>2017</v>
      </c>
      <c r="W7546" t="str">
        <f t="shared" si="820"/>
        <v>Dec</v>
      </c>
      <c r="X7546" s="9" t="str">
        <f>Sample___Superstore[[#This Row],[Order Year]]&amp;"-"&amp;Sample___Superstore[[#This Row],[Order Month]]</f>
        <v>2017-Dec</v>
      </c>
      <c r="Y7546" s="10">
        <f>Sample___Superstore6[[#This Row],[Profit]]/Sample___Superstore6[[#This Row],[Sales]]</f>
        <v>7.5000000000000011E-2</v>
      </c>
      <c r="Z7546" s="9">
        <f t="shared" si="821"/>
        <v>4</v>
      </c>
      <c r="AA7546" s="17">
        <f t="shared" si="822"/>
        <v>13.600200000000001</v>
      </c>
      <c r="AB7546" s="17">
        <f t="shared" si="823"/>
        <v>181.33599999999998</v>
      </c>
      <c r="AC7546" s="17">
        <f t="shared" si="824"/>
        <v>181.33600000000001</v>
      </c>
      <c r="AD7546" s="17">
        <f t="shared" si="825"/>
        <v>725.34399999999994</v>
      </c>
    </row>
    <row r="7547" spans="1:30">
      <c r="A7547">
        <v>7546</v>
      </c>
      <c r="B7547" t="s">
        <v>9534</v>
      </c>
      <c r="C7547" s="4">
        <v>41922</v>
      </c>
      <c r="D7547" s="4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 s="17">
        <v>71.995199999999997</v>
      </c>
      <c r="V7547">
        <f t="shared" si="819"/>
        <v>2014</v>
      </c>
      <c r="W7547" t="str">
        <f t="shared" si="820"/>
        <v>Oct</v>
      </c>
      <c r="X7547" s="9" t="str">
        <f>Sample___Superstore[[#This Row],[Order Year]]&amp;"-"&amp;Sample___Superstore[[#This Row],[Order Month]]</f>
        <v>2014-Oct</v>
      </c>
      <c r="Y7547" s="10">
        <f>Sample___Superstore6[[#This Row],[Profit]]/Sample___Superstore6[[#This Row],[Sales]]</f>
        <v>9.9999999999999992E-2</v>
      </c>
      <c r="Z7547" s="9">
        <f t="shared" si="821"/>
        <v>5</v>
      </c>
      <c r="AA7547" s="17">
        <f t="shared" si="822"/>
        <v>11.9992</v>
      </c>
      <c r="AB7547" s="17">
        <f t="shared" si="823"/>
        <v>119.992</v>
      </c>
      <c r="AC7547" s="17">
        <f t="shared" si="824"/>
        <v>143.99039999999999</v>
      </c>
      <c r="AD7547" s="17">
        <f t="shared" si="825"/>
        <v>575.96159999999998</v>
      </c>
    </row>
    <row r="7548" spans="1:30">
      <c r="A7548">
        <v>7547</v>
      </c>
      <c r="B7548" t="s">
        <v>9534</v>
      </c>
      <c r="C7548" s="4">
        <v>41922</v>
      </c>
      <c r="D7548" s="4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 s="17">
        <v>66.145099999999999</v>
      </c>
      <c r="V7548">
        <f t="shared" si="819"/>
        <v>2014</v>
      </c>
      <c r="W7548" t="str">
        <f t="shared" si="820"/>
        <v>Oct</v>
      </c>
      <c r="X7548" s="9" t="str">
        <f>Sample___Superstore[[#This Row],[Order Year]]&amp;"-"&amp;Sample___Superstore[[#This Row],[Order Month]]</f>
        <v>2014-Oct</v>
      </c>
      <c r="Y7548" s="10">
        <f>Sample___Superstore6[[#This Row],[Profit]]/Sample___Superstore6[[#This Row],[Sales]]</f>
        <v>8.7500000000000008E-2</v>
      </c>
      <c r="Z7548" s="9">
        <f t="shared" si="821"/>
        <v>5</v>
      </c>
      <c r="AA7548" s="17">
        <f t="shared" si="822"/>
        <v>9.4492999999999991</v>
      </c>
      <c r="AB7548" s="17">
        <f t="shared" si="823"/>
        <v>107.99199999999999</v>
      </c>
      <c r="AC7548" s="17">
        <f t="shared" si="824"/>
        <v>151.18879999999999</v>
      </c>
      <c r="AD7548" s="17">
        <f t="shared" si="825"/>
        <v>604.75519999999995</v>
      </c>
    </row>
    <row r="7549" spans="1:30">
      <c r="A7549">
        <v>7548</v>
      </c>
      <c r="B7549" t="s">
        <v>9534</v>
      </c>
      <c r="C7549" s="4">
        <v>41922</v>
      </c>
      <c r="D7549" s="4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 s="17">
        <v>-19.167999999999999</v>
      </c>
      <c r="V7549">
        <f t="shared" si="819"/>
        <v>2014</v>
      </c>
      <c r="W7549" t="str">
        <f t="shared" si="820"/>
        <v>Oct</v>
      </c>
      <c r="X7549" s="9" t="str">
        <f>Sample___Superstore[[#This Row],[Order Year]]&amp;"-"&amp;Sample___Superstore[[#This Row],[Order Month]]</f>
        <v>2014-Oct</v>
      </c>
      <c r="Y7549" s="10">
        <f>Sample___Superstore6[[#This Row],[Profit]]/Sample___Superstore6[[#This Row],[Sales]]</f>
        <v>-1.5999999999999999</v>
      </c>
      <c r="Z7549" s="9">
        <f t="shared" si="821"/>
        <v>5</v>
      </c>
      <c r="AA7549" s="17">
        <f t="shared" si="822"/>
        <v>-3.8335999999999997</v>
      </c>
      <c r="AB7549" s="17">
        <f t="shared" si="823"/>
        <v>2.3959999999999999</v>
      </c>
      <c r="AC7549" s="17">
        <f t="shared" si="824"/>
        <v>9.5840000000000014</v>
      </c>
      <c r="AD7549" s="17">
        <f t="shared" si="825"/>
        <v>2.395999999999999</v>
      </c>
    </row>
    <row r="7550" spans="1:30">
      <c r="A7550">
        <v>7549</v>
      </c>
      <c r="B7550" t="s">
        <v>9534</v>
      </c>
      <c r="C7550" s="4">
        <v>41922</v>
      </c>
      <c r="D7550" s="4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 s="17">
        <v>-1.5714999999999999</v>
      </c>
      <c r="V7550">
        <f t="shared" si="819"/>
        <v>2014</v>
      </c>
      <c r="W7550" t="str">
        <f t="shared" si="820"/>
        <v>Oct</v>
      </c>
      <c r="X7550" s="9" t="str">
        <f>Sample___Superstore[[#This Row],[Order Year]]&amp;"-"&amp;Sample___Superstore[[#This Row],[Order Month]]</f>
        <v>2014-Oct</v>
      </c>
      <c r="Y7550" s="10">
        <f>Sample___Superstore6[[#This Row],[Profit]]/Sample___Superstore6[[#This Row],[Sales]]</f>
        <v>-1.7499999999999998</v>
      </c>
      <c r="Z7550" s="9">
        <f t="shared" si="821"/>
        <v>5</v>
      </c>
      <c r="AA7550" s="17">
        <f t="shared" si="822"/>
        <v>-1.5714999999999999</v>
      </c>
      <c r="AB7550" s="17">
        <f t="shared" si="823"/>
        <v>0.89800000000000002</v>
      </c>
      <c r="AC7550" s="17">
        <f t="shared" si="824"/>
        <v>0.71840000000000004</v>
      </c>
      <c r="AD7550" s="17">
        <f t="shared" si="825"/>
        <v>0.17959999999999998</v>
      </c>
    </row>
    <row r="7551" spans="1:30">
      <c r="A7551">
        <v>7550</v>
      </c>
      <c r="B7551" t="s">
        <v>9537</v>
      </c>
      <c r="C7551" s="4">
        <v>42618</v>
      </c>
      <c r="D7551" s="4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 s="17">
        <v>-11.6622</v>
      </c>
      <c r="V7551">
        <f t="shared" si="819"/>
        <v>2016</v>
      </c>
      <c r="W7551" t="str">
        <f t="shared" si="820"/>
        <v>Sep</v>
      </c>
      <c r="X7551" s="9" t="str">
        <f>Sample___Superstore[[#This Row],[Order Year]]&amp;"-"&amp;Sample___Superstore[[#This Row],[Order Month]]</f>
        <v>2016-Sep</v>
      </c>
      <c r="Y7551" s="10">
        <f>Sample___Superstore6[[#This Row],[Profit]]/Sample___Superstore6[[#This Row],[Sales]]</f>
        <v>-0.55000000000000004</v>
      </c>
      <c r="Z7551" s="9">
        <f t="shared" si="821"/>
        <v>2</v>
      </c>
      <c r="AA7551" s="17">
        <f t="shared" si="822"/>
        <v>-3.8874</v>
      </c>
      <c r="AB7551" s="17">
        <f t="shared" si="823"/>
        <v>7.0680000000000005</v>
      </c>
      <c r="AC7551" s="17">
        <f t="shared" si="824"/>
        <v>12.7224</v>
      </c>
      <c r="AD7551" s="17">
        <f t="shared" si="825"/>
        <v>8.4816000000000003</v>
      </c>
    </row>
    <row r="7552" spans="1:30">
      <c r="A7552">
        <v>7551</v>
      </c>
      <c r="B7552" t="s">
        <v>9538</v>
      </c>
      <c r="C7552" s="4">
        <v>41963</v>
      </c>
      <c r="D7552" s="4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 s="17">
        <v>17.37</v>
      </c>
      <c r="V7552">
        <f t="shared" si="819"/>
        <v>2014</v>
      </c>
      <c r="W7552" t="str">
        <f t="shared" si="820"/>
        <v>Nov</v>
      </c>
      <c r="X7552" s="9" t="str">
        <f>Sample___Superstore[[#This Row],[Order Year]]&amp;"-"&amp;Sample___Superstore[[#This Row],[Order Month]]</f>
        <v>2014-Nov</v>
      </c>
      <c r="Y7552" s="10">
        <f>Sample___Superstore6[[#This Row],[Profit]]/Sample___Superstore6[[#This Row],[Sales]]</f>
        <v>0.5</v>
      </c>
      <c r="Z7552" s="9">
        <f t="shared" si="821"/>
        <v>5</v>
      </c>
      <c r="AA7552" s="17">
        <f t="shared" si="822"/>
        <v>5.79</v>
      </c>
      <c r="AB7552" s="17">
        <f t="shared" si="823"/>
        <v>11.58</v>
      </c>
      <c r="AC7552" s="17">
        <f t="shared" si="824"/>
        <v>0</v>
      </c>
      <c r="AD7552" s="17">
        <f t="shared" si="825"/>
        <v>34.74</v>
      </c>
    </row>
    <row r="7553" spans="1:30">
      <c r="A7553">
        <v>7552</v>
      </c>
      <c r="B7553" t="s">
        <v>9538</v>
      </c>
      <c r="C7553" s="4">
        <v>41963</v>
      </c>
      <c r="D7553" s="4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 s="17">
        <v>216.8244</v>
      </c>
      <c r="V7553">
        <f t="shared" si="819"/>
        <v>2014</v>
      </c>
      <c r="W7553" t="str">
        <f t="shared" si="820"/>
        <v>Nov</v>
      </c>
      <c r="X7553" s="9" t="str">
        <f>Sample___Superstore[[#This Row],[Order Year]]&amp;"-"&amp;Sample___Superstore[[#This Row],[Order Month]]</f>
        <v>2014-Nov</v>
      </c>
      <c r="Y7553" s="10">
        <f>Sample___Superstore6[[#This Row],[Profit]]/Sample___Superstore6[[#This Row],[Sales]]</f>
        <v>0.25999999999999995</v>
      </c>
      <c r="Z7553" s="9">
        <f t="shared" si="821"/>
        <v>5</v>
      </c>
      <c r="AA7553" s="17">
        <f t="shared" si="822"/>
        <v>36.1374</v>
      </c>
      <c r="AB7553" s="17">
        <f t="shared" si="823"/>
        <v>138.99</v>
      </c>
      <c r="AC7553" s="17">
        <f t="shared" si="824"/>
        <v>0</v>
      </c>
      <c r="AD7553" s="17">
        <f t="shared" si="825"/>
        <v>833.94</v>
      </c>
    </row>
    <row r="7554" spans="1:30">
      <c r="A7554">
        <v>7553</v>
      </c>
      <c r="B7554" t="s">
        <v>9538</v>
      </c>
      <c r="C7554" s="4">
        <v>41963</v>
      </c>
      <c r="D7554" s="4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 s="17">
        <v>4.5359999999999996</v>
      </c>
      <c r="V7554">
        <f t="shared" ref="V7554:V7617" si="826">YEAR(C7554)</f>
        <v>2014</v>
      </c>
      <c r="W7554" t="str">
        <f t="shared" ref="W7554:W7617" si="827">TEXT(C7554,"mmm")</f>
        <v>Nov</v>
      </c>
      <c r="X7554" s="9" t="str">
        <f>Sample___Superstore[[#This Row],[Order Year]]&amp;"-"&amp;Sample___Superstore[[#This Row],[Order Month]]</f>
        <v>2014-Nov</v>
      </c>
      <c r="Y7554" s="10">
        <f>Sample___Superstore6[[#This Row],[Profit]]/Sample___Superstore6[[#This Row],[Sales]]</f>
        <v>0.34999999999999992</v>
      </c>
      <c r="Z7554" s="9">
        <f t="shared" ref="Z7554:Z7617" si="828">D7554-C7554</f>
        <v>5</v>
      </c>
      <c r="AA7554" s="17">
        <f t="shared" ref="AA7554:AA7617" si="829">U7554/S7554</f>
        <v>1.5119999999999998</v>
      </c>
      <c r="AB7554" s="17">
        <f t="shared" ref="AB7554:AB7617" si="830">R7554/S7554</f>
        <v>4.32</v>
      </c>
      <c r="AC7554" s="17">
        <f t="shared" ref="AC7554:AC7617" si="831">R7554*T7554</f>
        <v>2.5920000000000005</v>
      </c>
      <c r="AD7554" s="17">
        <f t="shared" ref="AD7554:AD7617" si="832">R7554-(R7554*T7554)</f>
        <v>10.368</v>
      </c>
    </row>
    <row r="7555" spans="1:30">
      <c r="A7555">
        <v>7554</v>
      </c>
      <c r="B7555" t="s">
        <v>9538</v>
      </c>
      <c r="C7555" s="4">
        <v>41963</v>
      </c>
      <c r="D7555" s="4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 s="17">
        <v>12.441599999999999</v>
      </c>
      <c r="V7555">
        <f t="shared" si="826"/>
        <v>2014</v>
      </c>
      <c r="W7555" t="str">
        <f t="shared" si="827"/>
        <v>Nov</v>
      </c>
      <c r="X7555" s="9" t="str">
        <f>Sample___Superstore[[#This Row],[Order Year]]&amp;"-"&amp;Sample___Superstore[[#This Row],[Order Month]]</f>
        <v>2014-Nov</v>
      </c>
      <c r="Y7555" s="10">
        <f>Sample___Superstore6[[#This Row],[Profit]]/Sample___Superstore6[[#This Row],[Sales]]</f>
        <v>0.47999999999999993</v>
      </c>
      <c r="Z7555" s="9">
        <f t="shared" si="828"/>
        <v>5</v>
      </c>
      <c r="AA7555" s="17">
        <f t="shared" si="829"/>
        <v>3.1103999999999998</v>
      </c>
      <c r="AB7555" s="17">
        <f t="shared" si="830"/>
        <v>6.48</v>
      </c>
      <c r="AC7555" s="17">
        <f t="shared" si="831"/>
        <v>0</v>
      </c>
      <c r="AD7555" s="17">
        <f t="shared" si="832"/>
        <v>25.92</v>
      </c>
    </row>
    <row r="7556" spans="1:30">
      <c r="A7556">
        <v>7555</v>
      </c>
      <c r="B7556" t="s">
        <v>9539</v>
      </c>
      <c r="C7556" s="4">
        <v>41769</v>
      </c>
      <c r="D7556" s="4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 s="17">
        <v>-216.97829999999999</v>
      </c>
      <c r="V7556">
        <f t="shared" si="826"/>
        <v>2014</v>
      </c>
      <c r="W7556" t="str">
        <f t="shared" si="827"/>
        <v>May</v>
      </c>
      <c r="X7556" s="9" t="str">
        <f>Sample___Superstore[[#This Row],[Order Year]]&amp;"-"&amp;Sample___Superstore[[#This Row],[Order Month]]</f>
        <v>2014-May</v>
      </c>
      <c r="Y7556" s="10">
        <f>Sample___Superstore6[[#This Row],[Profit]]/Sample___Superstore6[[#This Row],[Sales]]</f>
        <v>-0.62</v>
      </c>
      <c r="Z7556" s="9">
        <f t="shared" si="828"/>
        <v>4</v>
      </c>
      <c r="AA7556" s="17">
        <f t="shared" si="829"/>
        <v>-30.9969</v>
      </c>
      <c r="AB7556" s="17">
        <f t="shared" si="830"/>
        <v>49.994999999999997</v>
      </c>
      <c r="AC7556" s="17">
        <f t="shared" si="831"/>
        <v>174.98249999999999</v>
      </c>
      <c r="AD7556" s="17">
        <f t="shared" si="832"/>
        <v>174.98249999999999</v>
      </c>
    </row>
    <row r="7557" spans="1:30">
      <c r="A7557">
        <v>7556</v>
      </c>
      <c r="B7557" t="s">
        <v>9539</v>
      </c>
      <c r="C7557" s="4">
        <v>41769</v>
      </c>
      <c r="D7557" s="4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 s="17">
        <v>5.3010000000000002</v>
      </c>
      <c r="V7557">
        <f t="shared" si="826"/>
        <v>2014</v>
      </c>
      <c r="W7557" t="str">
        <f t="shared" si="827"/>
        <v>May</v>
      </c>
      <c r="X7557" s="9" t="str">
        <f>Sample___Superstore[[#This Row],[Order Year]]&amp;"-"&amp;Sample___Superstore[[#This Row],[Order Month]]</f>
        <v>2014-May</v>
      </c>
      <c r="Y7557" s="10">
        <f>Sample___Superstore6[[#This Row],[Profit]]/Sample___Superstore6[[#This Row],[Sales]]</f>
        <v>0.23750000000000002</v>
      </c>
      <c r="Z7557" s="9">
        <f t="shared" si="828"/>
        <v>4</v>
      </c>
      <c r="AA7557" s="17">
        <f t="shared" si="829"/>
        <v>1.0602</v>
      </c>
      <c r="AB7557" s="17">
        <f t="shared" si="830"/>
        <v>4.4640000000000004</v>
      </c>
      <c r="AC7557" s="17">
        <f t="shared" si="831"/>
        <v>4.4640000000000004</v>
      </c>
      <c r="AD7557" s="17">
        <f t="shared" si="832"/>
        <v>17.856000000000002</v>
      </c>
    </row>
    <row r="7558" spans="1:30">
      <c r="A7558">
        <v>7557</v>
      </c>
      <c r="B7558" t="s">
        <v>9540</v>
      </c>
      <c r="C7558" s="4">
        <v>43066</v>
      </c>
      <c r="D7558" s="4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 s="17">
        <v>72.808800000000005</v>
      </c>
      <c r="V7558">
        <f t="shared" si="826"/>
        <v>2017</v>
      </c>
      <c r="W7558" t="str">
        <f t="shared" si="827"/>
        <v>Nov</v>
      </c>
      <c r="X7558" s="9" t="str">
        <f>Sample___Superstore[[#This Row],[Order Year]]&amp;"-"&amp;Sample___Superstore[[#This Row],[Order Month]]</f>
        <v>2017-Nov</v>
      </c>
      <c r="Y7558" s="10">
        <f>Sample___Superstore6[[#This Row],[Profit]]/Sample___Superstore6[[#This Row],[Sales]]</f>
        <v>0.46</v>
      </c>
      <c r="Z7558" s="9">
        <f t="shared" si="828"/>
        <v>5</v>
      </c>
      <c r="AA7558" s="17">
        <f t="shared" si="829"/>
        <v>12.1348</v>
      </c>
      <c r="AB7558" s="17">
        <f t="shared" si="830"/>
        <v>26.38</v>
      </c>
      <c r="AC7558" s="17">
        <f t="shared" si="831"/>
        <v>0</v>
      </c>
      <c r="AD7558" s="17">
        <f t="shared" si="832"/>
        <v>158.28</v>
      </c>
    </row>
    <row r="7559" spans="1:30">
      <c r="A7559">
        <v>7558</v>
      </c>
      <c r="B7559" t="s">
        <v>9540</v>
      </c>
      <c r="C7559" s="4">
        <v>43066</v>
      </c>
      <c r="D7559" s="4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 s="17">
        <v>224.07300000000001</v>
      </c>
      <c r="V7559">
        <f t="shared" si="826"/>
        <v>2017</v>
      </c>
      <c r="W7559" t="str">
        <f t="shared" si="827"/>
        <v>Nov</v>
      </c>
      <c r="X7559" s="9" t="str">
        <f>Sample___Superstore[[#This Row],[Order Year]]&amp;"-"&amp;Sample___Superstore[[#This Row],[Order Month]]</f>
        <v>2017-Nov</v>
      </c>
      <c r="Y7559" s="10">
        <f>Sample___Superstore6[[#This Row],[Profit]]/Sample___Superstore6[[#This Row],[Sales]]</f>
        <v>0.45</v>
      </c>
      <c r="Z7559" s="9">
        <f t="shared" si="828"/>
        <v>5</v>
      </c>
      <c r="AA7559" s="17">
        <f t="shared" si="829"/>
        <v>74.691000000000003</v>
      </c>
      <c r="AB7559" s="17">
        <f t="shared" si="830"/>
        <v>165.98</v>
      </c>
      <c r="AC7559" s="17">
        <f t="shared" si="831"/>
        <v>0</v>
      </c>
      <c r="AD7559" s="17">
        <f t="shared" si="832"/>
        <v>497.94</v>
      </c>
    </row>
    <row r="7560" spans="1:30">
      <c r="A7560">
        <v>7559</v>
      </c>
      <c r="B7560" t="s">
        <v>9541</v>
      </c>
      <c r="C7560" s="4">
        <v>41944</v>
      </c>
      <c r="D7560" s="4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 s="17">
        <v>154.8426</v>
      </c>
      <c r="V7560">
        <f t="shared" si="826"/>
        <v>2014</v>
      </c>
      <c r="W7560" t="str">
        <f t="shared" si="827"/>
        <v>Nov</v>
      </c>
      <c r="X7560" s="9" t="str">
        <f>Sample___Superstore[[#This Row],[Order Year]]&amp;"-"&amp;Sample___Superstore[[#This Row],[Order Month]]</f>
        <v>2014-Nov</v>
      </c>
      <c r="Y7560" s="10">
        <f>Sample___Superstore6[[#This Row],[Profit]]/Sample___Superstore6[[#This Row],[Sales]]</f>
        <v>0.28999999999999998</v>
      </c>
      <c r="Z7560" s="9">
        <f t="shared" si="828"/>
        <v>4</v>
      </c>
      <c r="AA7560" s="17">
        <f t="shared" si="829"/>
        <v>51.614200000000004</v>
      </c>
      <c r="AB7560" s="17">
        <f t="shared" si="830"/>
        <v>177.98000000000002</v>
      </c>
      <c r="AC7560" s="17">
        <f t="shared" si="831"/>
        <v>0</v>
      </c>
      <c r="AD7560" s="17">
        <f t="shared" si="832"/>
        <v>533.94000000000005</v>
      </c>
    </row>
    <row r="7561" spans="1:30">
      <c r="A7561">
        <v>7560</v>
      </c>
      <c r="B7561" t="s">
        <v>9541</v>
      </c>
      <c r="C7561" s="4">
        <v>41944</v>
      </c>
      <c r="D7561" s="4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 s="17">
        <v>82.290599999999998</v>
      </c>
      <c r="V7561">
        <f t="shared" si="826"/>
        <v>2014</v>
      </c>
      <c r="W7561" t="str">
        <f t="shared" si="827"/>
        <v>Nov</v>
      </c>
      <c r="X7561" s="9" t="str">
        <f>Sample___Superstore[[#This Row],[Order Year]]&amp;"-"&amp;Sample___Superstore[[#This Row],[Order Month]]</f>
        <v>2014-Nov</v>
      </c>
      <c r="Y7561" s="10">
        <f>Sample___Superstore6[[#This Row],[Profit]]/Sample___Superstore6[[#This Row],[Sales]]</f>
        <v>0.49</v>
      </c>
      <c r="Z7561" s="9">
        <f t="shared" si="828"/>
        <v>4</v>
      </c>
      <c r="AA7561" s="17">
        <f t="shared" si="829"/>
        <v>27.430199999999999</v>
      </c>
      <c r="AB7561" s="17">
        <f t="shared" si="830"/>
        <v>55.98</v>
      </c>
      <c r="AC7561" s="17">
        <f t="shared" si="831"/>
        <v>0</v>
      </c>
      <c r="AD7561" s="17">
        <f t="shared" si="832"/>
        <v>167.94</v>
      </c>
    </row>
    <row r="7562" spans="1:30">
      <c r="A7562">
        <v>7561</v>
      </c>
      <c r="B7562" t="s">
        <v>9541</v>
      </c>
      <c r="C7562" s="4">
        <v>41944</v>
      </c>
      <c r="D7562" s="4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 s="17">
        <v>9.8208000000000002</v>
      </c>
      <c r="V7562">
        <f t="shared" si="826"/>
        <v>2014</v>
      </c>
      <c r="W7562" t="str">
        <f t="shared" si="827"/>
        <v>Nov</v>
      </c>
      <c r="X7562" s="9" t="str">
        <f>Sample___Superstore[[#This Row],[Order Year]]&amp;"-"&amp;Sample___Superstore[[#This Row],[Order Month]]</f>
        <v>2014-Nov</v>
      </c>
      <c r="Y7562" s="10">
        <f>Sample___Superstore6[[#This Row],[Profit]]/Sample___Superstore6[[#This Row],[Sales]]</f>
        <v>0.31</v>
      </c>
      <c r="Z7562" s="9">
        <f t="shared" si="828"/>
        <v>4</v>
      </c>
      <c r="AA7562" s="17">
        <f t="shared" si="829"/>
        <v>1.6368</v>
      </c>
      <c r="AB7562" s="17">
        <f t="shared" si="830"/>
        <v>5.28</v>
      </c>
      <c r="AC7562" s="17">
        <f t="shared" si="831"/>
        <v>0</v>
      </c>
      <c r="AD7562" s="17">
        <f t="shared" si="832"/>
        <v>31.68</v>
      </c>
    </row>
    <row r="7563" spans="1:30">
      <c r="A7563">
        <v>7562</v>
      </c>
      <c r="B7563" t="s">
        <v>9542</v>
      </c>
      <c r="C7563" s="4">
        <v>42734</v>
      </c>
      <c r="D7563" s="4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17">
        <v>0</v>
      </c>
      <c r="V7563">
        <f t="shared" si="826"/>
        <v>2016</v>
      </c>
      <c r="W7563" t="str">
        <f t="shared" si="827"/>
        <v>Dec</v>
      </c>
      <c r="X7563" s="9" t="str">
        <f>Sample___Superstore[[#This Row],[Order Year]]&amp;"-"&amp;Sample___Superstore[[#This Row],[Order Month]]</f>
        <v>2016-Dec</v>
      </c>
      <c r="Y7563" s="10">
        <f>Sample___Superstore6[[#This Row],[Profit]]/Sample___Superstore6[[#This Row],[Sales]]</f>
        <v>0</v>
      </c>
      <c r="Z7563" s="9">
        <f t="shared" si="828"/>
        <v>2</v>
      </c>
      <c r="AA7563" s="17">
        <f t="shared" si="829"/>
        <v>0</v>
      </c>
      <c r="AB7563" s="17">
        <f t="shared" si="830"/>
        <v>170.786</v>
      </c>
      <c r="AC7563" s="17">
        <f t="shared" si="831"/>
        <v>51.235799999999998</v>
      </c>
      <c r="AD7563" s="17">
        <f t="shared" si="832"/>
        <v>119.5502</v>
      </c>
    </row>
    <row r="7564" spans="1:30">
      <c r="A7564">
        <v>7563</v>
      </c>
      <c r="B7564" t="s">
        <v>9543</v>
      </c>
      <c r="C7564" s="4">
        <v>42616</v>
      </c>
      <c r="D7564" s="4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 s="17">
        <v>0</v>
      </c>
      <c r="V7564">
        <f t="shared" si="826"/>
        <v>2016</v>
      </c>
      <c r="W7564" t="str">
        <f t="shared" si="827"/>
        <v>Sep</v>
      </c>
      <c r="X7564" s="9" t="str">
        <f>Sample___Superstore[[#This Row],[Order Year]]&amp;"-"&amp;Sample___Superstore[[#This Row],[Order Month]]</f>
        <v>2016-Sep</v>
      </c>
      <c r="Y7564" s="10">
        <f>Sample___Superstore6[[#This Row],[Profit]]/Sample___Superstore6[[#This Row],[Sales]]</f>
        <v>0</v>
      </c>
      <c r="Z7564" s="9">
        <f t="shared" si="828"/>
        <v>4</v>
      </c>
      <c r="AA7564" s="17">
        <f t="shared" si="829"/>
        <v>0</v>
      </c>
      <c r="AB7564" s="17">
        <f t="shared" si="830"/>
        <v>49.686</v>
      </c>
      <c r="AC7564" s="17">
        <f t="shared" si="831"/>
        <v>59.623199999999997</v>
      </c>
      <c r="AD7564" s="17">
        <f t="shared" si="832"/>
        <v>139.1208</v>
      </c>
    </row>
    <row r="7565" spans="1:30">
      <c r="A7565">
        <v>7564</v>
      </c>
      <c r="B7565" t="s">
        <v>9544</v>
      </c>
      <c r="C7565" s="4">
        <v>43013</v>
      </c>
      <c r="D7565" s="4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 s="17">
        <v>13.5626</v>
      </c>
      <c r="V7565">
        <f t="shared" si="826"/>
        <v>2017</v>
      </c>
      <c r="W7565" t="str">
        <f t="shared" si="827"/>
        <v>Oct</v>
      </c>
      <c r="X7565" s="9" t="str">
        <f>Sample___Superstore[[#This Row],[Order Year]]&amp;"-"&amp;Sample___Superstore[[#This Row],[Order Month]]</f>
        <v>2017-Oct</v>
      </c>
      <c r="Y7565" s="10">
        <f>Sample___Superstore6[[#This Row],[Profit]]/Sample___Superstore6[[#This Row],[Sales]]</f>
        <v>0.21249999999999999</v>
      </c>
      <c r="Z7565" s="9">
        <f t="shared" si="828"/>
        <v>2</v>
      </c>
      <c r="AA7565" s="17">
        <f t="shared" si="829"/>
        <v>6.7812999999999999</v>
      </c>
      <c r="AB7565" s="17">
        <f t="shared" si="830"/>
        <v>31.911999999999999</v>
      </c>
      <c r="AC7565" s="17">
        <f t="shared" si="831"/>
        <v>12.764800000000001</v>
      </c>
      <c r="AD7565" s="17">
        <f t="shared" si="832"/>
        <v>51.059199999999997</v>
      </c>
    </row>
    <row r="7566" spans="1:30">
      <c r="A7566">
        <v>7565</v>
      </c>
      <c r="B7566" t="s">
        <v>9545</v>
      </c>
      <c r="C7566" s="4">
        <v>42399</v>
      </c>
      <c r="D7566" s="4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 s="17">
        <v>-59.835599999999999</v>
      </c>
      <c r="V7566">
        <f t="shared" si="826"/>
        <v>2016</v>
      </c>
      <c r="W7566" t="str">
        <f t="shared" si="827"/>
        <v>Jan</v>
      </c>
      <c r="X7566" s="9" t="str">
        <f>Sample___Superstore[[#This Row],[Order Year]]&amp;"-"&amp;Sample___Superstore[[#This Row],[Order Month]]</f>
        <v>2016-Jan</v>
      </c>
      <c r="Y7566" s="10">
        <f>Sample___Superstore6[[#This Row],[Profit]]/Sample___Superstore6[[#This Row],[Sales]]</f>
        <v>-0.13749999999999998</v>
      </c>
      <c r="Z7566" s="9">
        <f t="shared" si="828"/>
        <v>2</v>
      </c>
      <c r="AA7566" s="17">
        <f t="shared" si="829"/>
        <v>-14.9589</v>
      </c>
      <c r="AB7566" s="17">
        <f t="shared" si="830"/>
        <v>108.792</v>
      </c>
      <c r="AC7566" s="17">
        <f t="shared" si="831"/>
        <v>87.033600000000007</v>
      </c>
      <c r="AD7566" s="17">
        <f t="shared" si="832"/>
        <v>348.13440000000003</v>
      </c>
    </row>
    <row r="7567" spans="1:30">
      <c r="A7567">
        <v>7566</v>
      </c>
      <c r="B7567" t="s">
        <v>9545</v>
      </c>
      <c r="C7567" s="4">
        <v>42399</v>
      </c>
      <c r="D7567" s="4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 s="17">
        <v>7.7728000000000002</v>
      </c>
      <c r="V7567">
        <f t="shared" si="826"/>
        <v>2016</v>
      </c>
      <c r="W7567" t="str">
        <f t="shared" si="827"/>
        <v>Jan</v>
      </c>
      <c r="X7567" s="9" t="str">
        <f>Sample___Superstore[[#This Row],[Order Year]]&amp;"-"&amp;Sample___Superstore[[#This Row],[Order Month]]</f>
        <v>2016-Jan</v>
      </c>
      <c r="Y7567" s="10">
        <f>Sample___Superstore6[[#This Row],[Profit]]/Sample___Superstore6[[#This Row],[Sales]]</f>
        <v>0.16</v>
      </c>
      <c r="Z7567" s="9">
        <f t="shared" si="828"/>
        <v>2</v>
      </c>
      <c r="AA7567" s="17">
        <f t="shared" si="829"/>
        <v>7.7728000000000002</v>
      </c>
      <c r="AB7567" s="17">
        <f t="shared" si="830"/>
        <v>48.58</v>
      </c>
      <c r="AC7567" s="17">
        <f t="shared" si="831"/>
        <v>0</v>
      </c>
      <c r="AD7567" s="17">
        <f t="shared" si="832"/>
        <v>48.58</v>
      </c>
    </row>
    <row r="7568" spans="1:30">
      <c r="A7568">
        <v>7567</v>
      </c>
      <c r="B7568" t="s">
        <v>9546</v>
      </c>
      <c r="C7568" s="4">
        <v>42846</v>
      </c>
      <c r="D7568" s="4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 s="17">
        <v>8.3957999999999995</v>
      </c>
      <c r="V7568">
        <f t="shared" si="826"/>
        <v>2017</v>
      </c>
      <c r="W7568" t="str">
        <f t="shared" si="827"/>
        <v>Apr</v>
      </c>
      <c r="X7568" s="9" t="str">
        <f>Sample___Superstore[[#This Row],[Order Year]]&amp;"-"&amp;Sample___Superstore[[#This Row],[Order Month]]</f>
        <v>2017-Apr</v>
      </c>
      <c r="Y7568" s="10">
        <f>Sample___Superstore6[[#This Row],[Profit]]/Sample___Superstore6[[#This Row],[Sales]]</f>
        <v>0.17499999999999999</v>
      </c>
      <c r="Z7568" s="9">
        <f t="shared" si="828"/>
        <v>2</v>
      </c>
      <c r="AA7568" s="17">
        <f t="shared" si="829"/>
        <v>2.7986</v>
      </c>
      <c r="AB7568" s="17">
        <f t="shared" si="830"/>
        <v>15.991999999999999</v>
      </c>
      <c r="AC7568" s="17">
        <f t="shared" si="831"/>
        <v>9.5952000000000002</v>
      </c>
      <c r="AD7568" s="17">
        <f t="shared" si="832"/>
        <v>38.380800000000001</v>
      </c>
    </row>
    <row r="7569" spans="1:30">
      <c r="A7569">
        <v>7568</v>
      </c>
      <c r="B7569" t="s">
        <v>9546</v>
      </c>
      <c r="C7569" s="4">
        <v>42846</v>
      </c>
      <c r="D7569" s="4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 s="17">
        <v>7.2576000000000001</v>
      </c>
      <c r="V7569">
        <f t="shared" si="826"/>
        <v>2017</v>
      </c>
      <c r="W7569" t="str">
        <f t="shared" si="827"/>
        <v>Apr</v>
      </c>
      <c r="X7569" s="9" t="str">
        <f>Sample___Superstore[[#This Row],[Order Year]]&amp;"-"&amp;Sample___Superstore[[#This Row],[Order Month]]</f>
        <v>2017-Apr</v>
      </c>
      <c r="Y7569" s="10">
        <f>Sample___Superstore6[[#This Row],[Profit]]/Sample___Superstore6[[#This Row],[Sales]]</f>
        <v>0.35</v>
      </c>
      <c r="Z7569" s="9">
        <f t="shared" si="828"/>
        <v>2</v>
      </c>
      <c r="AA7569" s="17">
        <f t="shared" si="829"/>
        <v>1.8144</v>
      </c>
      <c r="AB7569" s="17">
        <f t="shared" si="830"/>
        <v>5.1840000000000002</v>
      </c>
      <c r="AC7569" s="17">
        <f t="shared" si="831"/>
        <v>4.1472000000000007</v>
      </c>
      <c r="AD7569" s="17">
        <f t="shared" si="832"/>
        <v>16.588799999999999</v>
      </c>
    </row>
    <row r="7570" spans="1:30">
      <c r="A7570">
        <v>7569</v>
      </c>
      <c r="B7570" t="s">
        <v>9547</v>
      </c>
      <c r="C7570" s="4">
        <v>41978</v>
      </c>
      <c r="D7570" s="4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 s="17">
        <v>11.907</v>
      </c>
      <c r="V7570">
        <f t="shared" si="826"/>
        <v>2014</v>
      </c>
      <c r="W7570" t="str">
        <f t="shared" si="827"/>
        <v>Dec</v>
      </c>
      <c r="X7570" s="9" t="str">
        <f>Sample___Superstore[[#This Row],[Order Year]]&amp;"-"&amp;Sample___Superstore[[#This Row],[Order Month]]</f>
        <v>2014-Dec</v>
      </c>
      <c r="Y7570" s="10">
        <f>Sample___Superstore6[[#This Row],[Profit]]/Sample___Superstore6[[#This Row],[Sales]]</f>
        <v>0.45</v>
      </c>
      <c r="Z7570" s="9">
        <f t="shared" si="828"/>
        <v>5</v>
      </c>
      <c r="AA7570" s="17">
        <f t="shared" si="829"/>
        <v>1.323</v>
      </c>
      <c r="AB7570" s="17">
        <f t="shared" si="830"/>
        <v>2.94</v>
      </c>
      <c r="AC7570" s="17">
        <f t="shared" si="831"/>
        <v>0</v>
      </c>
      <c r="AD7570" s="17">
        <f t="shared" si="832"/>
        <v>26.46</v>
      </c>
    </row>
    <row r="7571" spans="1:30">
      <c r="A7571">
        <v>7570</v>
      </c>
      <c r="B7571" t="s">
        <v>9547</v>
      </c>
      <c r="C7571" s="4">
        <v>41978</v>
      </c>
      <c r="D7571" s="4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 s="17">
        <v>23.086400000000001</v>
      </c>
      <c r="V7571">
        <f t="shared" si="826"/>
        <v>2014</v>
      </c>
      <c r="W7571" t="str">
        <f t="shared" si="827"/>
        <v>Dec</v>
      </c>
      <c r="X7571" s="9" t="str">
        <f>Sample___Superstore[[#This Row],[Order Year]]&amp;"-"&amp;Sample___Superstore[[#This Row],[Order Month]]</f>
        <v>2014-Dec</v>
      </c>
      <c r="Y7571" s="10">
        <f>Sample___Superstore6[[#This Row],[Profit]]/Sample___Superstore6[[#This Row],[Sales]]</f>
        <v>0.47000000000000003</v>
      </c>
      <c r="Z7571" s="9">
        <f t="shared" si="828"/>
        <v>5</v>
      </c>
      <c r="AA7571" s="17">
        <f t="shared" si="829"/>
        <v>5.7716000000000003</v>
      </c>
      <c r="AB7571" s="17">
        <f t="shared" si="830"/>
        <v>12.28</v>
      </c>
      <c r="AC7571" s="17">
        <f t="shared" si="831"/>
        <v>0</v>
      </c>
      <c r="AD7571" s="17">
        <f t="shared" si="832"/>
        <v>49.12</v>
      </c>
    </row>
    <row r="7572" spans="1:30">
      <c r="A7572">
        <v>7571</v>
      </c>
      <c r="B7572" t="s">
        <v>9547</v>
      </c>
      <c r="C7572" s="4">
        <v>41978</v>
      </c>
      <c r="D7572" s="4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 s="17">
        <v>7.2</v>
      </c>
      <c r="V7572">
        <f t="shared" si="826"/>
        <v>2014</v>
      </c>
      <c r="W7572" t="str">
        <f t="shared" si="827"/>
        <v>Dec</v>
      </c>
      <c r="X7572" s="9" t="str">
        <f>Sample___Superstore[[#This Row],[Order Year]]&amp;"-"&amp;Sample___Superstore[[#This Row],[Order Month]]</f>
        <v>2014-Dec</v>
      </c>
      <c r="Y7572" s="10">
        <f>Sample___Superstore6[[#This Row],[Profit]]/Sample___Superstore6[[#This Row],[Sales]]</f>
        <v>0.48000000000000004</v>
      </c>
      <c r="Z7572" s="9">
        <f t="shared" si="828"/>
        <v>5</v>
      </c>
      <c r="AA7572" s="17">
        <f t="shared" si="829"/>
        <v>2.4</v>
      </c>
      <c r="AB7572" s="17">
        <f t="shared" si="830"/>
        <v>5</v>
      </c>
      <c r="AC7572" s="17">
        <f t="shared" si="831"/>
        <v>0</v>
      </c>
      <c r="AD7572" s="17">
        <f t="shared" si="832"/>
        <v>15</v>
      </c>
    </row>
    <row r="7573" spans="1:30">
      <c r="A7573">
        <v>7572</v>
      </c>
      <c r="B7573" t="s">
        <v>9548</v>
      </c>
      <c r="C7573" s="4">
        <v>41933</v>
      </c>
      <c r="D7573" s="4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17">
        <v>9.7349999999999994</v>
      </c>
      <c r="V7573">
        <f t="shared" si="826"/>
        <v>2014</v>
      </c>
      <c r="W7573" t="str">
        <f t="shared" si="827"/>
        <v>Oct</v>
      </c>
      <c r="X7573" s="9" t="str">
        <f>Sample___Superstore[[#This Row],[Order Year]]&amp;"-"&amp;Sample___Superstore[[#This Row],[Order Month]]</f>
        <v>2014-Oct</v>
      </c>
      <c r="Y7573" s="10">
        <f>Sample___Superstore6[[#This Row],[Profit]]/Sample___Superstore6[[#This Row],[Sales]]</f>
        <v>0.05</v>
      </c>
      <c r="Z7573" s="9">
        <f t="shared" si="828"/>
        <v>5</v>
      </c>
      <c r="AA7573" s="17">
        <f t="shared" si="829"/>
        <v>1.9469999999999998</v>
      </c>
      <c r="AB7573" s="17">
        <f t="shared" si="830"/>
        <v>38.94</v>
      </c>
      <c r="AC7573" s="17">
        <f t="shared" si="831"/>
        <v>0</v>
      </c>
      <c r="AD7573" s="17">
        <f t="shared" si="832"/>
        <v>194.7</v>
      </c>
    </row>
    <row r="7574" spans="1:30">
      <c r="A7574">
        <v>7573</v>
      </c>
      <c r="B7574" t="s">
        <v>9548</v>
      </c>
      <c r="C7574" s="4">
        <v>41933</v>
      </c>
      <c r="D7574" s="4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 s="17">
        <v>112.35080000000001</v>
      </c>
      <c r="V7574">
        <f t="shared" si="826"/>
        <v>2014</v>
      </c>
      <c r="W7574" t="str">
        <f t="shared" si="827"/>
        <v>Oct</v>
      </c>
      <c r="X7574" s="9" t="str">
        <f>Sample___Superstore[[#This Row],[Order Year]]&amp;"-"&amp;Sample___Superstore[[#This Row],[Order Month]]</f>
        <v>2014-Oct</v>
      </c>
      <c r="Y7574" s="10">
        <f>Sample___Superstore6[[#This Row],[Profit]]/Sample___Superstore6[[#This Row],[Sales]]</f>
        <v>0.19</v>
      </c>
      <c r="Z7574" s="9">
        <f t="shared" si="828"/>
        <v>5</v>
      </c>
      <c r="AA7574" s="17">
        <f t="shared" si="829"/>
        <v>28.087700000000002</v>
      </c>
      <c r="AB7574" s="17">
        <f t="shared" si="830"/>
        <v>147.83000000000001</v>
      </c>
      <c r="AC7574" s="17">
        <f t="shared" si="831"/>
        <v>0</v>
      </c>
      <c r="AD7574" s="17">
        <f t="shared" si="832"/>
        <v>591.32000000000005</v>
      </c>
    </row>
    <row r="7575" spans="1:30">
      <c r="A7575">
        <v>7574</v>
      </c>
      <c r="B7575" t="s">
        <v>9548</v>
      </c>
      <c r="C7575" s="4">
        <v>41933</v>
      </c>
      <c r="D7575" s="4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 s="17">
        <v>0.88039999999999996</v>
      </c>
      <c r="V7575">
        <f t="shared" si="826"/>
        <v>2014</v>
      </c>
      <c r="W7575" t="str">
        <f t="shared" si="827"/>
        <v>Oct</v>
      </c>
      <c r="X7575" s="9" t="str">
        <f>Sample___Superstore[[#This Row],[Order Year]]&amp;"-"&amp;Sample___Superstore[[#This Row],[Order Month]]</f>
        <v>2014-Oct</v>
      </c>
      <c r="Y7575" s="10">
        <f>Sample___Superstore6[[#This Row],[Profit]]/Sample___Superstore6[[#This Row],[Sales]]</f>
        <v>0.31</v>
      </c>
      <c r="Z7575" s="9">
        <f t="shared" si="828"/>
        <v>5</v>
      </c>
      <c r="AA7575" s="17">
        <f t="shared" si="829"/>
        <v>0.88039999999999996</v>
      </c>
      <c r="AB7575" s="17">
        <f t="shared" si="830"/>
        <v>2.84</v>
      </c>
      <c r="AC7575" s="17">
        <f t="shared" si="831"/>
        <v>0</v>
      </c>
      <c r="AD7575" s="17">
        <f t="shared" si="832"/>
        <v>2.84</v>
      </c>
    </row>
    <row r="7576" spans="1:30">
      <c r="A7576">
        <v>7575</v>
      </c>
      <c r="B7576" t="s">
        <v>9549</v>
      </c>
      <c r="C7576" s="4">
        <v>42346</v>
      </c>
      <c r="D7576" s="4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17">
        <v>4.4391999999999996</v>
      </c>
      <c r="V7576">
        <f t="shared" si="826"/>
        <v>2015</v>
      </c>
      <c r="W7576" t="str">
        <f t="shared" si="827"/>
        <v>Dec</v>
      </c>
      <c r="X7576" s="9" t="str">
        <f>Sample___Superstore[[#This Row],[Order Year]]&amp;"-"&amp;Sample___Superstore[[#This Row],[Order Month]]</f>
        <v>2015-Dec</v>
      </c>
      <c r="Y7576" s="10">
        <f>Sample___Superstore6[[#This Row],[Profit]]/Sample___Superstore6[[#This Row],[Sales]]</f>
        <v>1.9999999999999997E-2</v>
      </c>
      <c r="Z7576" s="9">
        <f t="shared" si="828"/>
        <v>4</v>
      </c>
      <c r="AA7576" s="17">
        <f t="shared" si="829"/>
        <v>2.2195999999999998</v>
      </c>
      <c r="AB7576" s="17">
        <f t="shared" si="830"/>
        <v>110.98</v>
      </c>
      <c r="AC7576" s="17">
        <f t="shared" si="831"/>
        <v>0</v>
      </c>
      <c r="AD7576" s="17">
        <f t="shared" si="832"/>
        <v>221.96</v>
      </c>
    </row>
    <row r="7577" spans="1:30">
      <c r="A7577">
        <v>7576</v>
      </c>
      <c r="B7577" t="s">
        <v>9549</v>
      </c>
      <c r="C7577" s="4">
        <v>42346</v>
      </c>
      <c r="D7577" s="4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 s="17">
        <v>40.119999999999997</v>
      </c>
      <c r="V7577">
        <f t="shared" si="826"/>
        <v>2015</v>
      </c>
      <c r="W7577" t="str">
        <f t="shared" si="827"/>
        <v>Dec</v>
      </c>
      <c r="X7577" s="9" t="str">
        <f>Sample___Superstore[[#This Row],[Order Year]]&amp;"-"&amp;Sample___Superstore[[#This Row],[Order Month]]</f>
        <v>2015-Dec</v>
      </c>
      <c r="Y7577" s="10">
        <f>Sample___Superstore6[[#This Row],[Profit]]/Sample___Superstore6[[#This Row],[Sales]]</f>
        <v>0.16999999999999998</v>
      </c>
      <c r="Z7577" s="9">
        <f t="shared" si="828"/>
        <v>4</v>
      </c>
      <c r="AA7577" s="17">
        <f t="shared" si="829"/>
        <v>10.029999999999999</v>
      </c>
      <c r="AB7577" s="17">
        <f t="shared" si="830"/>
        <v>59</v>
      </c>
      <c r="AC7577" s="17">
        <f t="shared" si="831"/>
        <v>0</v>
      </c>
      <c r="AD7577" s="17">
        <f t="shared" si="832"/>
        <v>236</v>
      </c>
    </row>
    <row r="7578" spans="1:30">
      <c r="A7578">
        <v>7577</v>
      </c>
      <c r="B7578" t="s">
        <v>9550</v>
      </c>
      <c r="C7578" s="4">
        <v>41945</v>
      </c>
      <c r="D7578" s="4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 s="17">
        <v>15.0984</v>
      </c>
      <c r="V7578">
        <f t="shared" si="826"/>
        <v>2014</v>
      </c>
      <c r="W7578" t="str">
        <f t="shared" si="827"/>
        <v>Nov</v>
      </c>
      <c r="X7578" s="9" t="str">
        <f>Sample___Superstore[[#This Row],[Order Year]]&amp;"-"&amp;Sample___Superstore[[#This Row],[Order Month]]</f>
        <v>2014-Nov</v>
      </c>
      <c r="Y7578" s="10">
        <f>Sample___Superstore6[[#This Row],[Profit]]/Sample___Superstore6[[#This Row],[Sales]]</f>
        <v>0.36000000000000004</v>
      </c>
      <c r="Z7578" s="9">
        <f t="shared" si="828"/>
        <v>5</v>
      </c>
      <c r="AA7578" s="17">
        <f t="shared" si="829"/>
        <v>7.5491999999999999</v>
      </c>
      <c r="AB7578" s="17">
        <f t="shared" si="830"/>
        <v>20.97</v>
      </c>
      <c r="AC7578" s="17">
        <f t="shared" si="831"/>
        <v>0</v>
      </c>
      <c r="AD7578" s="17">
        <f t="shared" si="832"/>
        <v>41.94</v>
      </c>
    </row>
    <row r="7579" spans="1:30">
      <c r="A7579">
        <v>7578</v>
      </c>
      <c r="B7579" t="s">
        <v>9550</v>
      </c>
      <c r="C7579" s="4">
        <v>41945</v>
      </c>
      <c r="D7579" s="4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 s="17">
        <v>4.6193</v>
      </c>
      <c r="V7579">
        <f t="shared" si="826"/>
        <v>2014</v>
      </c>
      <c r="W7579" t="str">
        <f t="shared" si="827"/>
        <v>Nov</v>
      </c>
      <c r="X7579" s="9" t="str">
        <f>Sample___Superstore[[#This Row],[Order Year]]&amp;"-"&amp;Sample___Superstore[[#This Row],[Order Month]]</f>
        <v>2014-Nov</v>
      </c>
      <c r="Y7579" s="10">
        <f>Sample___Superstore6[[#This Row],[Profit]]/Sample___Superstore6[[#This Row],[Sales]]</f>
        <v>8.7499999999999994E-2</v>
      </c>
      <c r="Z7579" s="9">
        <f t="shared" si="828"/>
        <v>5</v>
      </c>
      <c r="AA7579" s="17">
        <f t="shared" si="829"/>
        <v>4.6193</v>
      </c>
      <c r="AB7579" s="17">
        <f t="shared" si="830"/>
        <v>52.792000000000002</v>
      </c>
      <c r="AC7579" s="17">
        <f t="shared" si="831"/>
        <v>10.558400000000001</v>
      </c>
      <c r="AD7579" s="17">
        <f t="shared" si="832"/>
        <v>42.233600000000003</v>
      </c>
    </row>
    <row r="7580" spans="1:30">
      <c r="A7580">
        <v>7579</v>
      </c>
      <c r="B7580" t="s">
        <v>9551</v>
      </c>
      <c r="C7580" s="4">
        <v>42722</v>
      </c>
      <c r="D7580" s="4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 s="17">
        <v>112.788</v>
      </c>
      <c r="V7580">
        <f t="shared" si="826"/>
        <v>2016</v>
      </c>
      <c r="W7580" t="str">
        <f t="shared" si="827"/>
        <v>Dec</v>
      </c>
      <c r="X7580" s="9" t="str">
        <f>Sample___Superstore[[#This Row],[Order Year]]&amp;"-"&amp;Sample___Superstore[[#This Row],[Order Month]]</f>
        <v>2016-Dec</v>
      </c>
      <c r="Y7580" s="10">
        <f>Sample___Superstore6[[#This Row],[Profit]]/Sample___Superstore6[[#This Row],[Sales]]</f>
        <v>0.19999999999999998</v>
      </c>
      <c r="Z7580" s="9">
        <f t="shared" si="828"/>
        <v>3</v>
      </c>
      <c r="AA7580" s="17">
        <f t="shared" si="829"/>
        <v>37.595999999999997</v>
      </c>
      <c r="AB7580" s="17">
        <f t="shared" si="830"/>
        <v>187.98000000000002</v>
      </c>
      <c r="AC7580" s="17">
        <f t="shared" si="831"/>
        <v>0</v>
      </c>
      <c r="AD7580" s="17">
        <f t="shared" si="832"/>
        <v>563.94000000000005</v>
      </c>
    </row>
    <row r="7581" spans="1:30">
      <c r="A7581">
        <v>7580</v>
      </c>
      <c r="B7581" t="s">
        <v>9552</v>
      </c>
      <c r="C7581" s="4">
        <v>42331</v>
      </c>
      <c r="D7581" s="4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 s="17">
        <v>735.03359999999998</v>
      </c>
      <c r="V7581">
        <f t="shared" si="826"/>
        <v>2015</v>
      </c>
      <c r="W7581" t="str">
        <f t="shared" si="827"/>
        <v>Nov</v>
      </c>
      <c r="X7581" s="9" t="str">
        <f>Sample___Superstore[[#This Row],[Order Year]]&amp;"-"&amp;Sample___Superstore[[#This Row],[Order Month]]</f>
        <v>2015-Nov</v>
      </c>
      <c r="Y7581" s="10">
        <f>Sample___Superstore6[[#This Row],[Profit]]/Sample___Superstore6[[#This Row],[Sales]]</f>
        <v>0.28000000000000003</v>
      </c>
      <c r="Z7581" s="9">
        <f t="shared" si="828"/>
        <v>4</v>
      </c>
      <c r="AA7581" s="17">
        <f t="shared" si="829"/>
        <v>91.879199999999997</v>
      </c>
      <c r="AB7581" s="17">
        <f t="shared" si="830"/>
        <v>328.14</v>
      </c>
      <c r="AC7581" s="17">
        <f t="shared" si="831"/>
        <v>0</v>
      </c>
      <c r="AD7581" s="17">
        <f t="shared" si="832"/>
        <v>2625.12</v>
      </c>
    </row>
    <row r="7582" spans="1:30">
      <c r="A7582">
        <v>7581</v>
      </c>
      <c r="B7582" t="s">
        <v>9552</v>
      </c>
      <c r="C7582" s="4">
        <v>42331</v>
      </c>
      <c r="D7582" s="4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 s="17">
        <v>4.4850000000000003</v>
      </c>
      <c r="V7582">
        <f t="shared" si="826"/>
        <v>2015</v>
      </c>
      <c r="W7582" t="str">
        <f t="shared" si="827"/>
        <v>Nov</v>
      </c>
      <c r="X7582" s="9" t="str">
        <f>Sample___Superstore[[#This Row],[Order Year]]&amp;"-"&amp;Sample___Superstore[[#This Row],[Order Month]]</f>
        <v>2015-Nov</v>
      </c>
      <c r="Y7582" s="10">
        <f>Sample___Superstore6[[#This Row],[Profit]]/Sample___Superstore6[[#This Row],[Sales]]</f>
        <v>0.25</v>
      </c>
      <c r="Z7582" s="9">
        <f t="shared" si="828"/>
        <v>4</v>
      </c>
      <c r="AA7582" s="17">
        <f t="shared" si="829"/>
        <v>1.4950000000000001</v>
      </c>
      <c r="AB7582" s="17">
        <f t="shared" si="830"/>
        <v>5.98</v>
      </c>
      <c r="AC7582" s="17">
        <f t="shared" si="831"/>
        <v>0</v>
      </c>
      <c r="AD7582" s="17">
        <f t="shared" si="832"/>
        <v>17.940000000000001</v>
      </c>
    </row>
    <row r="7583" spans="1:30">
      <c r="A7583">
        <v>7582</v>
      </c>
      <c r="B7583" t="s">
        <v>9553</v>
      </c>
      <c r="C7583" s="4">
        <v>42229</v>
      </c>
      <c r="D7583" s="4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 s="17">
        <v>15.857100000000001</v>
      </c>
      <c r="V7583">
        <f t="shared" si="826"/>
        <v>2015</v>
      </c>
      <c r="W7583" t="str">
        <f t="shared" si="827"/>
        <v>Aug</v>
      </c>
      <c r="X7583" s="9" t="str">
        <f>Sample___Superstore[[#This Row],[Order Year]]&amp;"-"&amp;Sample___Superstore[[#This Row],[Order Month]]</f>
        <v>2015-Aug</v>
      </c>
      <c r="Y7583" s="10">
        <f>Sample___Superstore6[[#This Row],[Profit]]/Sample___Superstore6[[#This Row],[Sales]]</f>
        <v>3.7500000000000006E-2</v>
      </c>
      <c r="Z7583" s="9">
        <f t="shared" si="828"/>
        <v>3</v>
      </c>
      <c r="AA7583" s="17">
        <f t="shared" si="829"/>
        <v>5.2857000000000003</v>
      </c>
      <c r="AB7583" s="17">
        <f t="shared" si="830"/>
        <v>140.952</v>
      </c>
      <c r="AC7583" s="17">
        <f t="shared" si="831"/>
        <v>84.571200000000005</v>
      </c>
      <c r="AD7583" s="17">
        <f t="shared" si="832"/>
        <v>338.28480000000002</v>
      </c>
    </row>
    <row r="7584" spans="1:30">
      <c r="A7584">
        <v>7583</v>
      </c>
      <c r="B7584" t="s">
        <v>9554</v>
      </c>
      <c r="C7584" s="4">
        <v>42110</v>
      </c>
      <c r="D7584" s="4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17">
        <v>2.8391999999999999</v>
      </c>
      <c r="V7584">
        <f t="shared" si="826"/>
        <v>2015</v>
      </c>
      <c r="W7584" t="str">
        <f t="shared" si="827"/>
        <v>Apr</v>
      </c>
      <c r="X7584" s="9" t="str">
        <f>Sample___Superstore[[#This Row],[Order Year]]&amp;"-"&amp;Sample___Superstore[[#This Row],[Order Month]]</f>
        <v>2015-Apr</v>
      </c>
      <c r="Y7584" s="10">
        <f>Sample___Superstore6[[#This Row],[Profit]]/Sample___Superstore6[[#This Row],[Sales]]</f>
        <v>2.2222222222222223E-2</v>
      </c>
      <c r="Z7584" s="9">
        <f t="shared" si="828"/>
        <v>5</v>
      </c>
      <c r="AA7584" s="17">
        <f t="shared" si="829"/>
        <v>1.4196</v>
      </c>
      <c r="AB7584" s="17">
        <f t="shared" si="830"/>
        <v>63.881999999999998</v>
      </c>
      <c r="AC7584" s="17">
        <f t="shared" si="831"/>
        <v>12.776400000000001</v>
      </c>
      <c r="AD7584" s="17">
        <f t="shared" si="832"/>
        <v>114.9876</v>
      </c>
    </row>
    <row r="7585" spans="1:30">
      <c r="A7585">
        <v>7584</v>
      </c>
      <c r="B7585" t="s">
        <v>9555</v>
      </c>
      <c r="C7585" s="4">
        <v>41719</v>
      </c>
      <c r="D7585" s="4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 s="17">
        <v>909.98180000000002</v>
      </c>
      <c r="V7585">
        <f t="shared" si="826"/>
        <v>2014</v>
      </c>
      <c r="W7585" t="str">
        <f t="shared" si="827"/>
        <v>Mar</v>
      </c>
      <c r="X7585" s="9" t="str">
        <f>Sample___Superstore[[#This Row],[Order Year]]&amp;"-"&amp;Sample___Superstore[[#This Row],[Order Month]]</f>
        <v>2014-Mar</v>
      </c>
      <c r="Y7585" s="10">
        <f>Sample___Superstore6[[#This Row],[Profit]]/Sample___Superstore6[[#This Row],[Sales]]</f>
        <v>0.26</v>
      </c>
      <c r="Z7585" s="9">
        <f t="shared" si="828"/>
        <v>4</v>
      </c>
      <c r="AA7585" s="17">
        <f t="shared" si="829"/>
        <v>129.9974</v>
      </c>
      <c r="AB7585" s="17">
        <f t="shared" si="830"/>
        <v>499.98999999999995</v>
      </c>
      <c r="AC7585" s="17">
        <f t="shared" si="831"/>
        <v>0</v>
      </c>
      <c r="AD7585" s="17">
        <f t="shared" si="832"/>
        <v>3499.93</v>
      </c>
    </row>
    <row r="7586" spans="1:30">
      <c r="A7586">
        <v>7585</v>
      </c>
      <c r="B7586" t="s">
        <v>9555</v>
      </c>
      <c r="C7586" s="4">
        <v>41719</v>
      </c>
      <c r="D7586" s="4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 s="17">
        <v>6.6239999999999997</v>
      </c>
      <c r="V7586">
        <f t="shared" si="826"/>
        <v>2014</v>
      </c>
      <c r="W7586" t="str">
        <f t="shared" si="827"/>
        <v>Mar</v>
      </c>
      <c r="X7586" s="9" t="str">
        <f>Sample___Superstore[[#This Row],[Order Year]]&amp;"-"&amp;Sample___Superstore[[#This Row],[Order Month]]</f>
        <v>2014-Mar</v>
      </c>
      <c r="Y7586" s="10">
        <f>Sample___Superstore6[[#This Row],[Profit]]/Sample___Superstore6[[#This Row],[Sales]]</f>
        <v>0.45999999999999996</v>
      </c>
      <c r="Z7586" s="9">
        <f t="shared" si="828"/>
        <v>4</v>
      </c>
      <c r="AA7586" s="17">
        <f t="shared" si="829"/>
        <v>1.3248</v>
      </c>
      <c r="AB7586" s="17">
        <f t="shared" si="830"/>
        <v>2.88</v>
      </c>
      <c r="AC7586" s="17">
        <f t="shared" si="831"/>
        <v>0</v>
      </c>
      <c r="AD7586" s="17">
        <f t="shared" si="832"/>
        <v>14.4</v>
      </c>
    </row>
    <row r="7587" spans="1:30">
      <c r="A7587">
        <v>7586</v>
      </c>
      <c r="B7587" t="s">
        <v>9555</v>
      </c>
      <c r="C7587" s="4">
        <v>41719</v>
      </c>
      <c r="D7587" s="4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 s="17">
        <v>60.255299999999998</v>
      </c>
      <c r="V7587">
        <f t="shared" si="826"/>
        <v>2014</v>
      </c>
      <c r="W7587" t="str">
        <f t="shared" si="827"/>
        <v>Mar</v>
      </c>
      <c r="X7587" s="9" t="str">
        <f>Sample___Superstore[[#This Row],[Order Year]]&amp;"-"&amp;Sample___Superstore[[#This Row],[Order Month]]</f>
        <v>2014-Mar</v>
      </c>
      <c r="Y7587" s="10">
        <f>Sample___Superstore6[[#This Row],[Profit]]/Sample___Superstore6[[#This Row],[Sales]]</f>
        <v>0.49</v>
      </c>
      <c r="Z7587" s="9">
        <f t="shared" si="828"/>
        <v>4</v>
      </c>
      <c r="AA7587" s="17">
        <f t="shared" si="829"/>
        <v>20.085100000000001</v>
      </c>
      <c r="AB7587" s="17">
        <f t="shared" si="830"/>
        <v>40.99</v>
      </c>
      <c r="AC7587" s="17">
        <f t="shared" si="831"/>
        <v>0</v>
      </c>
      <c r="AD7587" s="17">
        <f t="shared" si="832"/>
        <v>122.97</v>
      </c>
    </row>
    <row r="7588" spans="1:30">
      <c r="A7588">
        <v>7587</v>
      </c>
      <c r="B7588" t="s">
        <v>9555</v>
      </c>
      <c r="C7588" s="4">
        <v>41719</v>
      </c>
      <c r="D7588" s="4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 s="17">
        <v>2.7027999999999999</v>
      </c>
      <c r="V7588">
        <f t="shared" si="826"/>
        <v>2014</v>
      </c>
      <c r="W7588" t="str">
        <f t="shared" si="827"/>
        <v>Mar</v>
      </c>
      <c r="X7588" s="9" t="str">
        <f>Sample___Superstore[[#This Row],[Order Year]]&amp;"-"&amp;Sample___Superstore[[#This Row],[Order Month]]</f>
        <v>2014-Mar</v>
      </c>
      <c r="Y7588" s="10">
        <f>Sample___Superstore6[[#This Row],[Profit]]/Sample___Superstore6[[#This Row],[Sales]]</f>
        <v>0.28999999999999998</v>
      </c>
      <c r="Z7588" s="9">
        <f t="shared" si="828"/>
        <v>4</v>
      </c>
      <c r="AA7588" s="17">
        <f t="shared" si="829"/>
        <v>0.67569999999999997</v>
      </c>
      <c r="AB7588" s="17">
        <f t="shared" si="830"/>
        <v>2.33</v>
      </c>
      <c r="AC7588" s="17">
        <f t="shared" si="831"/>
        <v>0</v>
      </c>
      <c r="AD7588" s="17">
        <f t="shared" si="832"/>
        <v>9.32</v>
      </c>
    </row>
    <row r="7589" spans="1:30">
      <c r="A7589">
        <v>7588</v>
      </c>
      <c r="B7589" t="s">
        <v>9555</v>
      </c>
      <c r="C7589" s="4">
        <v>41719</v>
      </c>
      <c r="D7589" s="4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 s="17">
        <v>59.011200000000002</v>
      </c>
      <c r="V7589">
        <f t="shared" si="826"/>
        <v>2014</v>
      </c>
      <c r="W7589" t="str">
        <f t="shared" si="827"/>
        <v>Mar</v>
      </c>
      <c r="X7589" s="9" t="str">
        <f>Sample___Superstore[[#This Row],[Order Year]]&amp;"-"&amp;Sample___Superstore[[#This Row],[Order Month]]</f>
        <v>2014-Mar</v>
      </c>
      <c r="Y7589" s="10">
        <f>Sample___Superstore6[[#This Row],[Profit]]/Sample___Superstore6[[#This Row],[Sales]]</f>
        <v>0.48000000000000004</v>
      </c>
      <c r="Z7589" s="9">
        <f t="shared" si="828"/>
        <v>4</v>
      </c>
      <c r="AA7589" s="17">
        <f t="shared" si="829"/>
        <v>19.670400000000001</v>
      </c>
      <c r="AB7589" s="17">
        <f t="shared" si="830"/>
        <v>40.98</v>
      </c>
      <c r="AC7589" s="17">
        <f t="shared" si="831"/>
        <v>0</v>
      </c>
      <c r="AD7589" s="17">
        <f t="shared" si="832"/>
        <v>122.94</v>
      </c>
    </row>
    <row r="7590" spans="1:30">
      <c r="A7590">
        <v>7589</v>
      </c>
      <c r="B7590" t="s">
        <v>9556</v>
      </c>
      <c r="C7590" s="4">
        <v>43055</v>
      </c>
      <c r="D7590" s="4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 s="17">
        <v>5.1929999999999996</v>
      </c>
      <c r="V7590">
        <f t="shared" si="826"/>
        <v>2017</v>
      </c>
      <c r="W7590" t="str">
        <f t="shared" si="827"/>
        <v>Nov</v>
      </c>
      <c r="X7590" s="9" t="str">
        <f>Sample___Superstore[[#This Row],[Order Year]]&amp;"-"&amp;Sample___Superstore[[#This Row],[Order Month]]</f>
        <v>2017-Nov</v>
      </c>
      <c r="Y7590" s="10">
        <f>Sample___Superstore6[[#This Row],[Profit]]/Sample___Superstore6[[#This Row],[Sales]]</f>
        <v>0.3</v>
      </c>
      <c r="Z7590" s="9">
        <f t="shared" si="828"/>
        <v>6</v>
      </c>
      <c r="AA7590" s="17">
        <f t="shared" si="829"/>
        <v>1.7309999999999999</v>
      </c>
      <c r="AB7590" s="17">
        <f t="shared" si="830"/>
        <v>5.77</v>
      </c>
      <c r="AC7590" s="17">
        <f t="shared" si="831"/>
        <v>0</v>
      </c>
      <c r="AD7590" s="17">
        <f t="shared" si="832"/>
        <v>17.309999999999999</v>
      </c>
    </row>
    <row r="7591" spans="1:30">
      <c r="A7591">
        <v>7590</v>
      </c>
      <c r="B7591" t="s">
        <v>9557</v>
      </c>
      <c r="C7591" s="4">
        <v>42272</v>
      </c>
      <c r="D7591" s="4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 s="17">
        <v>12.8744</v>
      </c>
      <c r="V7591">
        <f t="shared" si="826"/>
        <v>2015</v>
      </c>
      <c r="W7591" t="str">
        <f t="shared" si="827"/>
        <v>Sep</v>
      </c>
      <c r="X7591" s="9" t="str">
        <f>Sample___Superstore[[#This Row],[Order Year]]&amp;"-"&amp;Sample___Superstore[[#This Row],[Order Month]]</f>
        <v>2015-Sep</v>
      </c>
      <c r="Y7591" s="10">
        <f>Sample___Superstore6[[#This Row],[Profit]]/Sample___Superstore6[[#This Row],[Sales]]</f>
        <v>9.9999999999999992E-2</v>
      </c>
      <c r="Z7591" s="9">
        <f t="shared" si="828"/>
        <v>4</v>
      </c>
      <c r="AA7591" s="17">
        <f t="shared" si="829"/>
        <v>1.8391999999999999</v>
      </c>
      <c r="AB7591" s="17">
        <f t="shared" si="830"/>
        <v>18.391999999999999</v>
      </c>
      <c r="AC7591" s="17">
        <f t="shared" si="831"/>
        <v>25.748800000000003</v>
      </c>
      <c r="AD7591" s="17">
        <f t="shared" si="832"/>
        <v>102.9952</v>
      </c>
    </row>
    <row r="7592" spans="1:30">
      <c r="A7592">
        <v>7591</v>
      </c>
      <c r="B7592" t="s">
        <v>9558</v>
      </c>
      <c r="C7592" s="4">
        <v>42618</v>
      </c>
      <c r="D7592" s="4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 s="17">
        <v>11.6496</v>
      </c>
      <c r="V7592">
        <f t="shared" si="826"/>
        <v>2016</v>
      </c>
      <c r="W7592" t="str">
        <f t="shared" si="827"/>
        <v>Sep</v>
      </c>
      <c r="X7592" s="9" t="str">
        <f>Sample___Superstore[[#This Row],[Order Year]]&amp;"-"&amp;Sample___Superstore[[#This Row],[Order Month]]</f>
        <v>2016-Sep</v>
      </c>
      <c r="Y7592" s="10">
        <f>Sample___Superstore6[[#This Row],[Profit]]/Sample___Superstore6[[#This Row],[Sales]]</f>
        <v>0.2</v>
      </c>
      <c r="Z7592" s="9">
        <f t="shared" si="828"/>
        <v>4</v>
      </c>
      <c r="AA7592" s="17">
        <f t="shared" si="829"/>
        <v>1.2944</v>
      </c>
      <c r="AB7592" s="17">
        <f t="shared" si="830"/>
        <v>6.4719999999999995</v>
      </c>
      <c r="AC7592" s="17">
        <f t="shared" si="831"/>
        <v>11.6496</v>
      </c>
      <c r="AD7592" s="17">
        <f t="shared" si="832"/>
        <v>46.598399999999998</v>
      </c>
    </row>
    <row r="7593" spans="1:30">
      <c r="A7593">
        <v>7592</v>
      </c>
      <c r="B7593" t="s">
        <v>9558</v>
      </c>
      <c r="C7593" s="4">
        <v>42618</v>
      </c>
      <c r="D7593" s="4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 s="17">
        <v>-19.338200000000001</v>
      </c>
      <c r="V7593">
        <f t="shared" si="826"/>
        <v>2016</v>
      </c>
      <c r="W7593" t="str">
        <f t="shared" si="827"/>
        <v>Sep</v>
      </c>
      <c r="X7593" s="9" t="str">
        <f>Sample___Superstore[[#This Row],[Order Year]]&amp;"-"&amp;Sample___Superstore[[#This Row],[Order Month]]</f>
        <v>2016-Sep</v>
      </c>
      <c r="Y7593" s="10">
        <f>Sample___Superstore6[[#This Row],[Profit]]/Sample___Superstore6[[#This Row],[Sales]]</f>
        <v>-0.27142857142857146</v>
      </c>
      <c r="Z7593" s="9">
        <f t="shared" si="828"/>
        <v>4</v>
      </c>
      <c r="AA7593" s="17">
        <f t="shared" si="829"/>
        <v>-9.6691000000000003</v>
      </c>
      <c r="AB7593" s="17">
        <f t="shared" si="830"/>
        <v>35.622999999999998</v>
      </c>
      <c r="AC7593" s="17">
        <f t="shared" si="831"/>
        <v>21.373799999999999</v>
      </c>
      <c r="AD7593" s="17">
        <f t="shared" si="832"/>
        <v>49.872199999999992</v>
      </c>
    </row>
    <row r="7594" spans="1:30">
      <c r="A7594">
        <v>7593</v>
      </c>
      <c r="B7594" t="s">
        <v>9558</v>
      </c>
      <c r="C7594" s="4">
        <v>42618</v>
      </c>
      <c r="D7594" s="4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 s="17">
        <v>0.59040000000000004</v>
      </c>
      <c r="V7594">
        <f t="shared" si="826"/>
        <v>2016</v>
      </c>
      <c r="W7594" t="str">
        <f t="shared" si="827"/>
        <v>Sep</v>
      </c>
      <c r="X7594" s="9" t="str">
        <f>Sample___Superstore[[#This Row],[Order Year]]&amp;"-"&amp;Sample___Superstore[[#This Row],[Order Month]]</f>
        <v>2016-Sep</v>
      </c>
      <c r="Y7594" s="10">
        <f>Sample___Superstore6[[#This Row],[Profit]]/Sample___Superstore6[[#This Row],[Sales]]</f>
        <v>7.5000000000000011E-2</v>
      </c>
      <c r="Z7594" s="9">
        <f t="shared" si="828"/>
        <v>4</v>
      </c>
      <c r="AA7594" s="17">
        <f t="shared" si="829"/>
        <v>0.1968</v>
      </c>
      <c r="AB7594" s="17">
        <f t="shared" si="830"/>
        <v>2.6240000000000001</v>
      </c>
      <c r="AC7594" s="17">
        <f t="shared" si="831"/>
        <v>1.5744</v>
      </c>
      <c r="AD7594" s="17">
        <f t="shared" si="832"/>
        <v>6.2976000000000001</v>
      </c>
    </row>
    <row r="7595" spans="1:30">
      <c r="A7595">
        <v>7594</v>
      </c>
      <c r="B7595" t="s">
        <v>9558</v>
      </c>
      <c r="C7595" s="4">
        <v>42618</v>
      </c>
      <c r="D7595" s="4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 s="17">
        <v>-63.3765</v>
      </c>
      <c r="V7595">
        <f t="shared" si="826"/>
        <v>2016</v>
      </c>
      <c r="W7595" t="str">
        <f t="shared" si="827"/>
        <v>Sep</v>
      </c>
      <c r="X7595" s="9" t="str">
        <f>Sample___Superstore[[#This Row],[Order Year]]&amp;"-"&amp;Sample___Superstore[[#This Row],[Order Month]]</f>
        <v>2016-Sep</v>
      </c>
      <c r="Y7595" s="10">
        <f>Sample___Superstore6[[#This Row],[Profit]]/Sample___Superstore6[[#This Row],[Sales]]</f>
        <v>-7.1428571428571438E-2</v>
      </c>
      <c r="Z7595" s="9">
        <f t="shared" si="828"/>
        <v>4</v>
      </c>
      <c r="AA7595" s="17">
        <f t="shared" si="829"/>
        <v>-21.125499999999999</v>
      </c>
      <c r="AB7595" s="17">
        <f t="shared" si="830"/>
        <v>295.75700000000001</v>
      </c>
      <c r="AC7595" s="17">
        <f t="shared" si="831"/>
        <v>266.18129999999996</v>
      </c>
      <c r="AD7595" s="17">
        <f t="shared" si="832"/>
        <v>621.08969999999999</v>
      </c>
    </row>
    <row r="7596" spans="1:30">
      <c r="A7596">
        <v>7595</v>
      </c>
      <c r="B7596" t="s">
        <v>9559</v>
      </c>
      <c r="C7596" s="4">
        <v>42845</v>
      </c>
      <c r="D7596" s="4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 s="17">
        <v>70.492800000000003</v>
      </c>
      <c r="V7596">
        <f t="shared" si="826"/>
        <v>2017</v>
      </c>
      <c r="W7596" t="str">
        <f t="shared" si="827"/>
        <v>Apr</v>
      </c>
      <c r="X7596" s="9" t="str">
        <f>Sample___Superstore[[#This Row],[Order Year]]&amp;"-"&amp;Sample___Superstore[[#This Row],[Order Month]]</f>
        <v>2017-Apr</v>
      </c>
      <c r="Y7596" s="10">
        <f>Sample___Superstore6[[#This Row],[Profit]]/Sample___Superstore6[[#This Row],[Sales]]</f>
        <v>0.48</v>
      </c>
      <c r="Z7596" s="9">
        <f t="shared" si="828"/>
        <v>4</v>
      </c>
      <c r="AA7596" s="17">
        <f t="shared" si="829"/>
        <v>10.070400000000001</v>
      </c>
      <c r="AB7596" s="17">
        <f t="shared" si="830"/>
        <v>20.98</v>
      </c>
      <c r="AC7596" s="17">
        <f t="shared" si="831"/>
        <v>0</v>
      </c>
      <c r="AD7596" s="17">
        <f t="shared" si="832"/>
        <v>146.86000000000001</v>
      </c>
    </row>
    <row r="7597" spans="1:30">
      <c r="A7597">
        <v>7596</v>
      </c>
      <c r="B7597" t="s">
        <v>9559</v>
      </c>
      <c r="C7597" s="4">
        <v>42845</v>
      </c>
      <c r="D7597" s="4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 s="17">
        <v>18.28</v>
      </c>
      <c r="V7597">
        <f t="shared" si="826"/>
        <v>2017</v>
      </c>
      <c r="W7597" t="str">
        <f t="shared" si="827"/>
        <v>Apr</v>
      </c>
      <c r="X7597" s="9" t="str">
        <f>Sample___Superstore[[#This Row],[Order Year]]&amp;"-"&amp;Sample___Superstore[[#This Row],[Order Month]]</f>
        <v>2017-Apr</v>
      </c>
      <c r="Y7597" s="10">
        <f>Sample___Superstore6[[#This Row],[Profit]]/Sample___Superstore6[[#This Row],[Sales]]</f>
        <v>0.5</v>
      </c>
      <c r="Z7597" s="9">
        <f t="shared" si="828"/>
        <v>4</v>
      </c>
      <c r="AA7597" s="17">
        <f t="shared" si="829"/>
        <v>4.57</v>
      </c>
      <c r="AB7597" s="17">
        <f t="shared" si="830"/>
        <v>9.14</v>
      </c>
      <c r="AC7597" s="17">
        <f t="shared" si="831"/>
        <v>0</v>
      </c>
      <c r="AD7597" s="17">
        <f t="shared" si="832"/>
        <v>36.56</v>
      </c>
    </row>
    <row r="7598" spans="1:30">
      <c r="A7598">
        <v>7597</v>
      </c>
      <c r="B7598" t="s">
        <v>9560</v>
      </c>
      <c r="C7598" s="4">
        <v>42170</v>
      </c>
      <c r="D7598" s="4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 s="17">
        <v>22.557600000000001</v>
      </c>
      <c r="V7598">
        <f t="shared" si="826"/>
        <v>2015</v>
      </c>
      <c r="W7598" t="str">
        <f t="shared" si="827"/>
        <v>Jun</v>
      </c>
      <c r="X7598" s="9" t="str">
        <f>Sample___Superstore[[#This Row],[Order Year]]&amp;"-"&amp;Sample___Superstore[[#This Row],[Order Month]]</f>
        <v>2015-Jun</v>
      </c>
      <c r="Y7598" s="10">
        <f>Sample___Superstore6[[#This Row],[Profit]]/Sample___Superstore6[[#This Row],[Sales]]</f>
        <v>0.1</v>
      </c>
      <c r="Z7598" s="9">
        <f t="shared" si="828"/>
        <v>4</v>
      </c>
      <c r="AA7598" s="17">
        <f t="shared" si="829"/>
        <v>7.5192000000000005</v>
      </c>
      <c r="AB7598" s="17">
        <f t="shared" si="830"/>
        <v>75.191999999999993</v>
      </c>
      <c r="AC7598" s="17">
        <f t="shared" si="831"/>
        <v>45.115200000000002</v>
      </c>
      <c r="AD7598" s="17">
        <f t="shared" si="832"/>
        <v>180.46080000000001</v>
      </c>
    </row>
    <row r="7599" spans="1:30">
      <c r="A7599">
        <v>7598</v>
      </c>
      <c r="B7599" t="s">
        <v>9561</v>
      </c>
      <c r="C7599" s="4">
        <v>41899</v>
      </c>
      <c r="D7599" s="4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 s="17">
        <v>0.4592</v>
      </c>
      <c r="V7599">
        <f t="shared" si="826"/>
        <v>2014</v>
      </c>
      <c r="W7599" t="str">
        <f t="shared" si="827"/>
        <v>Sep</v>
      </c>
      <c r="X7599" s="9" t="str">
        <f>Sample___Superstore[[#This Row],[Order Year]]&amp;"-"&amp;Sample___Superstore[[#This Row],[Order Month]]</f>
        <v>2014-Sep</v>
      </c>
      <c r="Y7599" s="10">
        <f>Sample___Superstore6[[#This Row],[Profit]]/Sample___Superstore6[[#This Row],[Sales]]</f>
        <v>8.7499999999999994E-2</v>
      </c>
      <c r="Z7599" s="9">
        <f t="shared" si="828"/>
        <v>5</v>
      </c>
      <c r="AA7599" s="17">
        <f t="shared" si="829"/>
        <v>0.2296</v>
      </c>
      <c r="AB7599" s="17">
        <f t="shared" si="830"/>
        <v>2.6240000000000001</v>
      </c>
      <c r="AC7599" s="17">
        <f t="shared" si="831"/>
        <v>1.0496000000000001</v>
      </c>
      <c r="AD7599" s="17">
        <f t="shared" si="832"/>
        <v>4.1984000000000004</v>
      </c>
    </row>
    <row r="7600" spans="1:30">
      <c r="A7600">
        <v>7599</v>
      </c>
      <c r="B7600" t="s">
        <v>9561</v>
      </c>
      <c r="C7600" s="4">
        <v>41899</v>
      </c>
      <c r="D7600" s="4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 s="17">
        <v>4.782</v>
      </c>
      <c r="V7600">
        <f t="shared" si="826"/>
        <v>2014</v>
      </c>
      <c r="W7600" t="str">
        <f t="shared" si="827"/>
        <v>Sep</v>
      </c>
      <c r="X7600" s="9" t="str">
        <f>Sample___Superstore[[#This Row],[Order Year]]&amp;"-"&amp;Sample___Superstore[[#This Row],[Order Month]]</f>
        <v>2014-Sep</v>
      </c>
      <c r="Y7600" s="10">
        <f>Sample___Superstore6[[#This Row],[Profit]]/Sample___Superstore6[[#This Row],[Sales]]</f>
        <v>0.125</v>
      </c>
      <c r="Z7600" s="9">
        <f t="shared" si="828"/>
        <v>5</v>
      </c>
      <c r="AA7600" s="17">
        <f t="shared" si="829"/>
        <v>1.5940000000000001</v>
      </c>
      <c r="AB7600" s="17">
        <f t="shared" si="830"/>
        <v>12.752000000000001</v>
      </c>
      <c r="AC7600" s="17">
        <f t="shared" si="831"/>
        <v>7.6512000000000002</v>
      </c>
      <c r="AD7600" s="17">
        <f t="shared" si="832"/>
        <v>30.604800000000001</v>
      </c>
    </row>
    <row r="7601" spans="1:30">
      <c r="A7601">
        <v>7600</v>
      </c>
      <c r="B7601" t="s">
        <v>9561</v>
      </c>
      <c r="C7601" s="4">
        <v>41899</v>
      </c>
      <c r="D7601" s="4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 s="17">
        <v>13.077999999999999</v>
      </c>
      <c r="V7601">
        <f t="shared" si="826"/>
        <v>2014</v>
      </c>
      <c r="W7601" t="str">
        <f t="shared" si="827"/>
        <v>Sep</v>
      </c>
      <c r="X7601" s="9" t="str">
        <f>Sample___Superstore[[#This Row],[Order Year]]&amp;"-"&amp;Sample___Superstore[[#This Row],[Order Month]]</f>
        <v>2014-Sep</v>
      </c>
      <c r="Y7601" s="10">
        <f>Sample___Superstore6[[#This Row],[Profit]]/Sample___Superstore6[[#This Row],[Sales]]</f>
        <v>0.32499999999999996</v>
      </c>
      <c r="Z7601" s="9">
        <f t="shared" si="828"/>
        <v>5</v>
      </c>
      <c r="AA7601" s="17">
        <f t="shared" si="829"/>
        <v>2.6155999999999997</v>
      </c>
      <c r="AB7601" s="17">
        <f t="shared" si="830"/>
        <v>8.048</v>
      </c>
      <c r="AC7601" s="17">
        <f t="shared" si="831"/>
        <v>8.048</v>
      </c>
      <c r="AD7601" s="17">
        <f t="shared" si="832"/>
        <v>32.192</v>
      </c>
    </row>
    <row r="7602" spans="1:30">
      <c r="A7602">
        <v>7601</v>
      </c>
      <c r="B7602" t="s">
        <v>9561</v>
      </c>
      <c r="C7602" s="4">
        <v>41899</v>
      </c>
      <c r="D7602" s="4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 s="17">
        <v>-21.945</v>
      </c>
      <c r="V7602">
        <f t="shared" si="826"/>
        <v>2014</v>
      </c>
      <c r="W7602" t="str">
        <f t="shared" si="827"/>
        <v>Sep</v>
      </c>
      <c r="X7602" s="9" t="str">
        <f>Sample___Superstore[[#This Row],[Order Year]]&amp;"-"&amp;Sample___Superstore[[#This Row],[Order Month]]</f>
        <v>2014-Sep</v>
      </c>
      <c r="Y7602" s="10">
        <f>Sample___Superstore6[[#This Row],[Profit]]/Sample___Superstore6[[#This Row],[Sales]]</f>
        <v>-0.73333333333333328</v>
      </c>
      <c r="Z7602" s="9">
        <f t="shared" si="828"/>
        <v>5</v>
      </c>
      <c r="AA7602" s="17">
        <f t="shared" si="829"/>
        <v>-4.3890000000000002</v>
      </c>
      <c r="AB7602" s="17">
        <f t="shared" si="830"/>
        <v>5.9850000000000003</v>
      </c>
      <c r="AC7602" s="17">
        <f t="shared" si="831"/>
        <v>20.947499999999998</v>
      </c>
      <c r="AD7602" s="17">
        <f t="shared" si="832"/>
        <v>8.9775000000000027</v>
      </c>
    </row>
    <row r="7603" spans="1:30">
      <c r="A7603">
        <v>7602</v>
      </c>
      <c r="B7603" t="s">
        <v>9561</v>
      </c>
      <c r="C7603" s="4">
        <v>41899</v>
      </c>
      <c r="D7603" s="4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 s="17">
        <v>46.47</v>
      </c>
      <c r="V7603">
        <f t="shared" si="826"/>
        <v>2014</v>
      </c>
      <c r="W7603" t="str">
        <f t="shared" si="827"/>
        <v>Sep</v>
      </c>
      <c r="X7603" s="9" t="str">
        <f>Sample___Superstore[[#This Row],[Order Year]]&amp;"-"&amp;Sample___Superstore[[#This Row],[Order Month]]</f>
        <v>2014-Sep</v>
      </c>
      <c r="Y7603" s="10">
        <f>Sample___Superstore6[[#This Row],[Profit]]/Sample___Superstore6[[#This Row],[Sales]]</f>
        <v>0.3125</v>
      </c>
      <c r="Z7603" s="9">
        <f t="shared" si="828"/>
        <v>5</v>
      </c>
      <c r="AA7603" s="17">
        <f t="shared" si="829"/>
        <v>7.7450000000000001</v>
      </c>
      <c r="AB7603" s="17">
        <f t="shared" si="830"/>
        <v>24.784000000000002</v>
      </c>
      <c r="AC7603" s="17">
        <f t="shared" si="831"/>
        <v>29.740800000000004</v>
      </c>
      <c r="AD7603" s="17">
        <f t="shared" si="832"/>
        <v>118.9632</v>
      </c>
    </row>
    <row r="7604" spans="1:30">
      <c r="A7604">
        <v>7603</v>
      </c>
      <c r="B7604" t="s">
        <v>9561</v>
      </c>
      <c r="C7604" s="4">
        <v>41899</v>
      </c>
      <c r="D7604" s="4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17">
        <v>16.776</v>
      </c>
      <c r="V7604">
        <f t="shared" si="826"/>
        <v>2014</v>
      </c>
      <c r="W7604" t="str">
        <f t="shared" si="827"/>
        <v>Sep</v>
      </c>
      <c r="X7604" s="9" t="str">
        <f>Sample___Superstore[[#This Row],[Order Year]]&amp;"-"&amp;Sample___Superstore[[#This Row],[Order Month]]</f>
        <v>2014-Sep</v>
      </c>
      <c r="Y7604" s="10">
        <f>Sample___Superstore6[[#This Row],[Profit]]/Sample___Superstore6[[#This Row],[Sales]]</f>
        <v>0.3</v>
      </c>
      <c r="Z7604" s="9">
        <f t="shared" si="828"/>
        <v>5</v>
      </c>
      <c r="AA7604" s="17">
        <f t="shared" si="829"/>
        <v>1.6776</v>
      </c>
      <c r="AB7604" s="17">
        <f t="shared" si="830"/>
        <v>5.5920000000000005</v>
      </c>
      <c r="AC7604" s="17">
        <f t="shared" si="831"/>
        <v>11.184000000000001</v>
      </c>
      <c r="AD7604" s="17">
        <f t="shared" si="832"/>
        <v>44.736000000000004</v>
      </c>
    </row>
    <row r="7605" spans="1:30">
      <c r="A7605">
        <v>7604</v>
      </c>
      <c r="B7605" t="s">
        <v>9564</v>
      </c>
      <c r="C7605" s="4">
        <v>42559</v>
      </c>
      <c r="D7605" s="4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 s="17">
        <v>6.2207999999999997</v>
      </c>
      <c r="V7605">
        <f t="shared" si="826"/>
        <v>2016</v>
      </c>
      <c r="W7605" t="str">
        <f t="shared" si="827"/>
        <v>Jul</v>
      </c>
      <c r="X7605" s="9" t="str">
        <f>Sample___Superstore[[#This Row],[Order Year]]&amp;"-"&amp;Sample___Superstore[[#This Row],[Order Month]]</f>
        <v>2016-Jul</v>
      </c>
      <c r="Y7605" s="10">
        <f>Sample___Superstore6[[#This Row],[Profit]]/Sample___Superstore6[[#This Row],[Sales]]</f>
        <v>0.47999999999999993</v>
      </c>
      <c r="Z7605" s="9">
        <f t="shared" si="828"/>
        <v>4</v>
      </c>
      <c r="AA7605" s="17">
        <f t="shared" si="829"/>
        <v>3.1103999999999998</v>
      </c>
      <c r="AB7605" s="17">
        <f t="shared" si="830"/>
        <v>6.48</v>
      </c>
      <c r="AC7605" s="17">
        <f t="shared" si="831"/>
        <v>0</v>
      </c>
      <c r="AD7605" s="17">
        <f t="shared" si="832"/>
        <v>12.96</v>
      </c>
    </row>
    <row r="7606" spans="1:30">
      <c r="A7606">
        <v>7605</v>
      </c>
      <c r="B7606" t="s">
        <v>9565</v>
      </c>
      <c r="C7606" s="4">
        <v>42517</v>
      </c>
      <c r="D7606" s="4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 s="17">
        <v>-33.358199999999997</v>
      </c>
      <c r="V7606">
        <f t="shared" si="826"/>
        <v>2016</v>
      </c>
      <c r="W7606" t="str">
        <f t="shared" si="827"/>
        <v>May</v>
      </c>
      <c r="X7606" s="9" t="str">
        <f>Sample___Superstore[[#This Row],[Order Year]]&amp;"-"&amp;Sample___Superstore[[#This Row],[Order Month]]</f>
        <v>2016-May</v>
      </c>
      <c r="Y7606" s="10">
        <f>Sample___Superstore6[[#This Row],[Profit]]/Sample___Superstore6[[#This Row],[Sales]]</f>
        <v>-1.325</v>
      </c>
      <c r="Z7606" s="9">
        <f t="shared" si="828"/>
        <v>4</v>
      </c>
      <c r="AA7606" s="17">
        <f t="shared" si="829"/>
        <v>-11.119399999999999</v>
      </c>
      <c r="AB7606" s="17">
        <f t="shared" si="830"/>
        <v>8.3919999999999995</v>
      </c>
      <c r="AC7606" s="17">
        <f t="shared" si="831"/>
        <v>15.105599999999999</v>
      </c>
      <c r="AD7606" s="17">
        <f t="shared" si="832"/>
        <v>10.070399999999999</v>
      </c>
    </row>
    <row r="7607" spans="1:30">
      <c r="A7607">
        <v>7606</v>
      </c>
      <c r="B7607" t="s">
        <v>9565</v>
      </c>
      <c r="C7607" s="4">
        <v>42517</v>
      </c>
      <c r="D7607" s="4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 s="17">
        <v>-1.6752</v>
      </c>
      <c r="V7607">
        <f t="shared" si="826"/>
        <v>2016</v>
      </c>
      <c r="W7607" t="str">
        <f t="shared" si="827"/>
        <v>May</v>
      </c>
      <c r="X7607" s="9" t="str">
        <f>Sample___Superstore[[#This Row],[Order Year]]&amp;"-"&amp;Sample___Superstore[[#This Row],[Order Month]]</f>
        <v>2016-May</v>
      </c>
      <c r="Y7607" s="10">
        <f>Sample___Superstore6[[#This Row],[Profit]]/Sample___Superstore6[[#This Row],[Sales]]</f>
        <v>-0.30000000000000004</v>
      </c>
      <c r="Z7607" s="9">
        <f t="shared" si="828"/>
        <v>4</v>
      </c>
      <c r="AA7607" s="17">
        <f t="shared" si="829"/>
        <v>-0.83760000000000001</v>
      </c>
      <c r="AB7607" s="17">
        <f t="shared" si="830"/>
        <v>2.7919999999999998</v>
      </c>
      <c r="AC7607" s="17">
        <f t="shared" si="831"/>
        <v>3.3503999999999996</v>
      </c>
      <c r="AD7607" s="17">
        <f t="shared" si="832"/>
        <v>2.2336</v>
      </c>
    </row>
    <row r="7608" spans="1:30">
      <c r="A7608">
        <v>7607</v>
      </c>
      <c r="B7608" t="s">
        <v>9565</v>
      </c>
      <c r="C7608" s="4">
        <v>42517</v>
      </c>
      <c r="D7608" s="4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 s="17">
        <v>97.302599999999998</v>
      </c>
      <c r="V7608">
        <f t="shared" si="826"/>
        <v>2016</v>
      </c>
      <c r="W7608" t="str">
        <f t="shared" si="827"/>
        <v>May</v>
      </c>
      <c r="X7608" s="9" t="str">
        <f>Sample___Superstore[[#This Row],[Order Year]]&amp;"-"&amp;Sample___Superstore[[#This Row],[Order Month]]</f>
        <v>2016-May</v>
      </c>
      <c r="Y7608" s="10">
        <f>Sample___Superstore6[[#This Row],[Profit]]/Sample___Superstore6[[#This Row],[Sales]]</f>
        <v>7.4999999999999997E-2</v>
      </c>
      <c r="Z7608" s="9">
        <f t="shared" si="828"/>
        <v>4</v>
      </c>
      <c r="AA7608" s="17">
        <f t="shared" si="829"/>
        <v>10.811399999999999</v>
      </c>
      <c r="AB7608" s="17">
        <f t="shared" si="830"/>
        <v>144.15199999999999</v>
      </c>
      <c r="AC7608" s="17">
        <f t="shared" si="831"/>
        <v>259.47359999999998</v>
      </c>
      <c r="AD7608" s="17">
        <f t="shared" si="832"/>
        <v>1037.8943999999999</v>
      </c>
    </row>
    <row r="7609" spans="1:30">
      <c r="A7609">
        <v>7608</v>
      </c>
      <c r="B7609" t="s">
        <v>9566</v>
      </c>
      <c r="C7609" s="4">
        <v>43093</v>
      </c>
      <c r="D7609" s="4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 s="17">
        <v>19.824000000000002</v>
      </c>
      <c r="V7609">
        <f t="shared" si="826"/>
        <v>2017</v>
      </c>
      <c r="W7609" t="str">
        <f t="shared" si="827"/>
        <v>Dec</v>
      </c>
      <c r="X7609" s="9" t="str">
        <f>Sample___Superstore[[#This Row],[Order Year]]&amp;"-"&amp;Sample___Superstore[[#This Row],[Order Month]]</f>
        <v>2017-Dec</v>
      </c>
      <c r="Y7609" s="10">
        <f>Sample___Superstore6[[#This Row],[Profit]]/Sample___Superstore6[[#This Row],[Sales]]</f>
        <v>7.5000000000000011E-2</v>
      </c>
      <c r="Z7609" s="9">
        <f t="shared" si="828"/>
        <v>3</v>
      </c>
      <c r="AA7609" s="17">
        <f t="shared" si="829"/>
        <v>9.9120000000000008</v>
      </c>
      <c r="AB7609" s="17">
        <f t="shared" si="830"/>
        <v>132.16</v>
      </c>
      <c r="AC7609" s="17">
        <f t="shared" si="831"/>
        <v>52.864000000000004</v>
      </c>
      <c r="AD7609" s="17">
        <f t="shared" si="832"/>
        <v>211.45599999999999</v>
      </c>
    </row>
    <row r="7610" spans="1:30">
      <c r="A7610">
        <v>7609</v>
      </c>
      <c r="B7610" t="s">
        <v>9567</v>
      </c>
      <c r="C7610" s="4">
        <v>42858</v>
      </c>
      <c r="D7610" s="4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 s="17">
        <v>12.441599999999999</v>
      </c>
      <c r="V7610">
        <f t="shared" si="826"/>
        <v>2017</v>
      </c>
      <c r="W7610" t="str">
        <f t="shared" si="827"/>
        <v>May</v>
      </c>
      <c r="X7610" s="9" t="str">
        <f>Sample___Superstore[[#This Row],[Order Year]]&amp;"-"&amp;Sample___Superstore[[#This Row],[Order Month]]</f>
        <v>2017-May</v>
      </c>
      <c r="Y7610" s="10">
        <f>Sample___Superstore6[[#This Row],[Profit]]/Sample___Superstore6[[#This Row],[Sales]]</f>
        <v>0.47999999999999993</v>
      </c>
      <c r="Z7610" s="9">
        <f t="shared" si="828"/>
        <v>4</v>
      </c>
      <c r="AA7610" s="17">
        <f t="shared" si="829"/>
        <v>3.1103999999999998</v>
      </c>
      <c r="AB7610" s="17">
        <f t="shared" si="830"/>
        <v>6.48</v>
      </c>
      <c r="AC7610" s="17">
        <f t="shared" si="831"/>
        <v>0</v>
      </c>
      <c r="AD7610" s="17">
        <f t="shared" si="832"/>
        <v>25.92</v>
      </c>
    </row>
    <row r="7611" spans="1:30">
      <c r="A7611">
        <v>7610</v>
      </c>
      <c r="B7611" t="s">
        <v>9567</v>
      </c>
      <c r="C7611" s="4">
        <v>42858</v>
      </c>
      <c r="D7611" s="4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 s="17">
        <v>6.6584000000000003</v>
      </c>
      <c r="V7611">
        <f t="shared" si="826"/>
        <v>2017</v>
      </c>
      <c r="W7611" t="str">
        <f t="shared" si="827"/>
        <v>May</v>
      </c>
      <c r="X7611" s="9" t="str">
        <f>Sample___Superstore[[#This Row],[Order Year]]&amp;"-"&amp;Sample___Superstore[[#This Row],[Order Month]]</f>
        <v>2017-May</v>
      </c>
      <c r="Y7611" s="10">
        <f>Sample___Superstore6[[#This Row],[Profit]]/Sample___Superstore6[[#This Row],[Sales]]</f>
        <v>0.28999999999999998</v>
      </c>
      <c r="Z7611" s="9">
        <f t="shared" si="828"/>
        <v>4</v>
      </c>
      <c r="AA7611" s="17">
        <f t="shared" si="829"/>
        <v>0.95120000000000005</v>
      </c>
      <c r="AB7611" s="17">
        <f t="shared" si="830"/>
        <v>3.2800000000000002</v>
      </c>
      <c r="AC7611" s="17">
        <f t="shared" si="831"/>
        <v>0</v>
      </c>
      <c r="AD7611" s="17">
        <f t="shared" si="832"/>
        <v>22.96</v>
      </c>
    </row>
    <row r="7612" spans="1:30">
      <c r="A7612">
        <v>7611</v>
      </c>
      <c r="B7612" t="s">
        <v>9568</v>
      </c>
      <c r="C7612" s="4">
        <v>41692</v>
      </c>
      <c r="D7612" s="4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 s="17">
        <v>9.3312000000000008</v>
      </c>
      <c r="V7612">
        <f t="shared" si="826"/>
        <v>2014</v>
      </c>
      <c r="W7612" t="str">
        <f t="shared" si="827"/>
        <v>Feb</v>
      </c>
      <c r="X7612" s="9" t="str">
        <f>Sample___Superstore[[#This Row],[Order Year]]&amp;"-"&amp;Sample___Superstore[[#This Row],[Order Month]]</f>
        <v>2014-Feb</v>
      </c>
      <c r="Y7612" s="10">
        <f>Sample___Superstore6[[#This Row],[Profit]]/Sample___Superstore6[[#This Row],[Sales]]</f>
        <v>0.48000000000000004</v>
      </c>
      <c r="Z7612" s="9">
        <f t="shared" si="828"/>
        <v>2</v>
      </c>
      <c r="AA7612" s="17">
        <f t="shared" si="829"/>
        <v>3.1104000000000003</v>
      </c>
      <c r="AB7612" s="17">
        <f t="shared" si="830"/>
        <v>6.48</v>
      </c>
      <c r="AC7612" s="17">
        <f t="shared" si="831"/>
        <v>0</v>
      </c>
      <c r="AD7612" s="17">
        <f t="shared" si="832"/>
        <v>19.440000000000001</v>
      </c>
    </row>
    <row r="7613" spans="1:30">
      <c r="A7613">
        <v>7612</v>
      </c>
      <c r="B7613" t="s">
        <v>9569</v>
      </c>
      <c r="C7613" s="4">
        <v>42043</v>
      </c>
      <c r="D7613" s="4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 s="17">
        <v>4.2930000000000001</v>
      </c>
      <c r="V7613">
        <f t="shared" si="826"/>
        <v>2015</v>
      </c>
      <c r="W7613" t="str">
        <f t="shared" si="827"/>
        <v>Feb</v>
      </c>
      <c r="X7613" s="9" t="str">
        <f>Sample___Superstore[[#This Row],[Order Year]]&amp;"-"&amp;Sample___Superstore[[#This Row],[Order Month]]</f>
        <v>2015-Feb</v>
      </c>
      <c r="Y7613" s="10">
        <f>Sample___Superstore6[[#This Row],[Profit]]/Sample___Superstore6[[#This Row],[Sales]]</f>
        <v>0.45000000000000007</v>
      </c>
      <c r="Z7613" s="9">
        <f t="shared" si="828"/>
        <v>3</v>
      </c>
      <c r="AA7613" s="17">
        <f t="shared" si="829"/>
        <v>2.1465000000000001</v>
      </c>
      <c r="AB7613" s="17">
        <f t="shared" si="830"/>
        <v>4.7699999999999996</v>
      </c>
      <c r="AC7613" s="17">
        <f t="shared" si="831"/>
        <v>0</v>
      </c>
      <c r="AD7613" s="17">
        <f t="shared" si="832"/>
        <v>9.5399999999999991</v>
      </c>
    </row>
    <row r="7614" spans="1:30">
      <c r="A7614">
        <v>7613</v>
      </c>
      <c r="B7614" t="s">
        <v>9569</v>
      </c>
      <c r="C7614" s="4">
        <v>42043</v>
      </c>
      <c r="D7614" s="4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 s="17">
        <v>1.8010999999999999</v>
      </c>
      <c r="V7614">
        <f t="shared" si="826"/>
        <v>2015</v>
      </c>
      <c r="W7614" t="str">
        <f t="shared" si="827"/>
        <v>Feb</v>
      </c>
      <c r="X7614" s="9" t="str">
        <f>Sample___Superstore[[#This Row],[Order Year]]&amp;"-"&amp;Sample___Superstore[[#This Row],[Order Month]]</f>
        <v>2015-Feb</v>
      </c>
      <c r="Y7614" s="10">
        <f>Sample___Superstore6[[#This Row],[Profit]]/Sample___Superstore6[[#This Row],[Sales]]</f>
        <v>0.31</v>
      </c>
      <c r="Z7614" s="9">
        <f t="shared" si="828"/>
        <v>3</v>
      </c>
      <c r="AA7614" s="17">
        <f t="shared" si="829"/>
        <v>1.8010999999999999</v>
      </c>
      <c r="AB7614" s="17">
        <f t="shared" si="830"/>
        <v>5.81</v>
      </c>
      <c r="AC7614" s="17">
        <f t="shared" si="831"/>
        <v>0</v>
      </c>
      <c r="AD7614" s="17">
        <f t="shared" si="832"/>
        <v>5.81</v>
      </c>
    </row>
    <row r="7615" spans="1:30">
      <c r="A7615">
        <v>7614</v>
      </c>
      <c r="B7615" t="s">
        <v>9569</v>
      </c>
      <c r="C7615" s="4">
        <v>42043</v>
      </c>
      <c r="D7615" s="4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 s="17">
        <v>1.728</v>
      </c>
      <c r="V7615">
        <f t="shared" si="826"/>
        <v>2015</v>
      </c>
      <c r="W7615" t="str">
        <f t="shared" si="827"/>
        <v>Feb</v>
      </c>
      <c r="X7615" s="9" t="str">
        <f>Sample___Superstore[[#This Row],[Order Year]]&amp;"-"&amp;Sample___Superstore[[#This Row],[Order Month]]</f>
        <v>2015-Feb</v>
      </c>
      <c r="Y7615" s="10">
        <f>Sample___Superstore6[[#This Row],[Profit]]/Sample___Superstore6[[#This Row],[Sales]]</f>
        <v>0.3</v>
      </c>
      <c r="Z7615" s="9">
        <f t="shared" si="828"/>
        <v>3</v>
      </c>
      <c r="AA7615" s="17">
        <f t="shared" si="829"/>
        <v>0.86399999999999999</v>
      </c>
      <c r="AB7615" s="17">
        <f t="shared" si="830"/>
        <v>2.88</v>
      </c>
      <c r="AC7615" s="17">
        <f t="shared" si="831"/>
        <v>0</v>
      </c>
      <c r="AD7615" s="17">
        <f t="shared" si="832"/>
        <v>5.76</v>
      </c>
    </row>
    <row r="7616" spans="1:30">
      <c r="A7616">
        <v>7615</v>
      </c>
      <c r="B7616" t="s">
        <v>9570</v>
      </c>
      <c r="C7616" s="4">
        <v>42240</v>
      </c>
      <c r="D7616" s="4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 s="17">
        <v>4.6220999999999997</v>
      </c>
      <c r="V7616">
        <f t="shared" si="826"/>
        <v>2015</v>
      </c>
      <c r="W7616" t="str">
        <f t="shared" si="827"/>
        <v>Aug</v>
      </c>
      <c r="X7616" s="9" t="str">
        <f>Sample___Superstore[[#This Row],[Order Year]]&amp;"-"&amp;Sample___Superstore[[#This Row],[Order Month]]</f>
        <v>2015-Aug</v>
      </c>
      <c r="Y7616" s="10">
        <f>Sample___Superstore6[[#This Row],[Profit]]/Sample___Superstore6[[#This Row],[Sales]]</f>
        <v>0.31</v>
      </c>
      <c r="Z7616" s="9">
        <f t="shared" si="828"/>
        <v>4</v>
      </c>
      <c r="AA7616" s="17">
        <f t="shared" si="829"/>
        <v>1.5407</v>
      </c>
      <c r="AB7616" s="17">
        <f t="shared" si="830"/>
        <v>4.97</v>
      </c>
      <c r="AC7616" s="17">
        <f t="shared" si="831"/>
        <v>0</v>
      </c>
      <c r="AD7616" s="17">
        <f t="shared" si="832"/>
        <v>14.91</v>
      </c>
    </row>
    <row r="7617" spans="1:30">
      <c r="A7617">
        <v>7616</v>
      </c>
      <c r="B7617" t="s">
        <v>9571</v>
      </c>
      <c r="C7617" s="4">
        <v>41973</v>
      </c>
      <c r="D7617" s="4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 s="17">
        <v>-4.4279999999999999</v>
      </c>
      <c r="V7617">
        <f t="shared" si="826"/>
        <v>2014</v>
      </c>
      <c r="W7617" t="str">
        <f t="shared" si="827"/>
        <v>Nov</v>
      </c>
      <c r="X7617" s="9" t="str">
        <f>Sample___Superstore[[#This Row],[Order Year]]&amp;"-"&amp;Sample___Superstore[[#This Row],[Order Month]]</f>
        <v>2014-Nov</v>
      </c>
      <c r="Y7617" s="10">
        <f>Sample___Superstore6[[#This Row],[Profit]]/Sample___Superstore6[[#This Row],[Sales]]</f>
        <v>-0.66666666666666663</v>
      </c>
      <c r="Z7617" s="9">
        <f t="shared" si="828"/>
        <v>4</v>
      </c>
      <c r="AA7617" s="17">
        <f t="shared" si="829"/>
        <v>-0.49199999999999999</v>
      </c>
      <c r="AB7617" s="17">
        <f t="shared" si="830"/>
        <v>0.73799999999999999</v>
      </c>
      <c r="AC7617" s="17">
        <f t="shared" si="831"/>
        <v>4.6494</v>
      </c>
      <c r="AD7617" s="17">
        <f t="shared" si="832"/>
        <v>1.9926000000000004</v>
      </c>
    </row>
    <row r="7618" spans="1:30">
      <c r="A7618">
        <v>7617</v>
      </c>
      <c r="B7618" t="s">
        <v>9572</v>
      </c>
      <c r="C7618" s="4">
        <v>42714</v>
      </c>
      <c r="D7618" s="4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 s="17">
        <v>8.7138000000000009</v>
      </c>
      <c r="V7618">
        <f t="shared" ref="V7618:V7681" si="833">YEAR(C7618)</f>
        <v>2016</v>
      </c>
      <c r="W7618" t="str">
        <f t="shared" ref="W7618:W7681" si="834">TEXT(C7618,"mmm")</f>
        <v>Dec</v>
      </c>
      <c r="X7618" s="9" t="str">
        <f>Sample___Superstore[[#This Row],[Order Year]]&amp;"-"&amp;Sample___Superstore[[#This Row],[Order Month]]</f>
        <v>2016-Dec</v>
      </c>
      <c r="Y7618" s="10">
        <f>Sample___Superstore6[[#This Row],[Profit]]/Sample___Superstore6[[#This Row],[Sales]]</f>
        <v>0.47000000000000008</v>
      </c>
      <c r="Z7618" s="9">
        <f t="shared" ref="Z7618:Z7681" si="835">D7618-C7618</f>
        <v>6</v>
      </c>
      <c r="AA7618" s="17">
        <f t="shared" ref="AA7618:AA7681" si="836">U7618/S7618</f>
        <v>4.3569000000000004</v>
      </c>
      <c r="AB7618" s="17">
        <f t="shared" ref="AB7618:AB7681" si="837">R7618/S7618</f>
        <v>9.27</v>
      </c>
      <c r="AC7618" s="17">
        <f t="shared" ref="AC7618:AC7681" si="838">R7618*T7618</f>
        <v>0</v>
      </c>
      <c r="AD7618" s="17">
        <f t="shared" ref="AD7618:AD7681" si="839">R7618-(R7618*T7618)</f>
        <v>18.54</v>
      </c>
    </row>
    <row r="7619" spans="1:30">
      <c r="A7619">
        <v>7618</v>
      </c>
      <c r="B7619" t="s">
        <v>9572</v>
      </c>
      <c r="C7619" s="4">
        <v>42714</v>
      </c>
      <c r="D7619" s="4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17">
        <v>220.98699999999999</v>
      </c>
      <c r="V7619">
        <f t="shared" si="833"/>
        <v>2016</v>
      </c>
      <c r="W7619" t="str">
        <f t="shared" si="834"/>
        <v>Dec</v>
      </c>
      <c r="X7619" s="9" t="str">
        <f>Sample___Superstore[[#This Row],[Order Year]]&amp;"-"&amp;Sample___Superstore[[#This Row],[Order Month]]</f>
        <v>2016-Dec</v>
      </c>
      <c r="Y7619" s="10">
        <f>Sample___Superstore6[[#This Row],[Profit]]/Sample___Superstore6[[#This Row],[Sales]]</f>
        <v>0.32499999999999996</v>
      </c>
      <c r="Z7619" s="9">
        <f t="shared" si="835"/>
        <v>6</v>
      </c>
      <c r="AA7619" s="17">
        <f t="shared" si="836"/>
        <v>44.197400000000002</v>
      </c>
      <c r="AB7619" s="17">
        <f t="shared" si="837"/>
        <v>135.99200000000002</v>
      </c>
      <c r="AC7619" s="17">
        <f t="shared" si="838"/>
        <v>135.99200000000002</v>
      </c>
      <c r="AD7619" s="17">
        <f t="shared" si="839"/>
        <v>543.96800000000007</v>
      </c>
    </row>
    <row r="7620" spans="1:30">
      <c r="A7620">
        <v>7619</v>
      </c>
      <c r="B7620" t="s">
        <v>9573</v>
      </c>
      <c r="C7620" s="4">
        <v>43035</v>
      </c>
      <c r="D7620" s="4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 s="17">
        <v>9.4787999999999997</v>
      </c>
      <c r="V7620">
        <f t="shared" si="833"/>
        <v>2017</v>
      </c>
      <c r="W7620" t="str">
        <f t="shared" si="834"/>
        <v>Oct</v>
      </c>
      <c r="X7620" s="9" t="str">
        <f>Sample___Superstore[[#This Row],[Order Year]]&amp;"-"&amp;Sample___Superstore[[#This Row],[Order Month]]</f>
        <v>2017-Oct</v>
      </c>
      <c r="Y7620" s="10">
        <f>Sample___Superstore6[[#This Row],[Profit]]/Sample___Superstore6[[#This Row],[Sales]]</f>
        <v>0.05</v>
      </c>
      <c r="Z7620" s="9">
        <f t="shared" si="835"/>
        <v>2</v>
      </c>
      <c r="AA7620" s="17">
        <f t="shared" si="836"/>
        <v>9.4787999999999997</v>
      </c>
      <c r="AB7620" s="17">
        <f t="shared" si="837"/>
        <v>189.57599999999999</v>
      </c>
      <c r="AC7620" s="17">
        <f t="shared" si="838"/>
        <v>37.915199999999999</v>
      </c>
      <c r="AD7620" s="17">
        <f t="shared" si="839"/>
        <v>151.66079999999999</v>
      </c>
    </row>
    <row r="7621" spans="1:30">
      <c r="A7621">
        <v>7620</v>
      </c>
      <c r="B7621" t="s">
        <v>9573</v>
      </c>
      <c r="C7621" s="4">
        <v>43035</v>
      </c>
      <c r="D7621" s="4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 s="17">
        <v>7.1959999999999997</v>
      </c>
      <c r="V7621">
        <f t="shared" si="833"/>
        <v>2017</v>
      </c>
      <c r="W7621" t="str">
        <f t="shared" si="834"/>
        <v>Oct</v>
      </c>
      <c r="X7621" s="9" t="str">
        <f>Sample___Superstore[[#This Row],[Order Year]]&amp;"-"&amp;Sample___Superstore[[#This Row],[Order Month]]</f>
        <v>2017-Oct</v>
      </c>
      <c r="Y7621" s="10">
        <f>Sample___Superstore6[[#This Row],[Profit]]/Sample___Superstore6[[#This Row],[Sales]]</f>
        <v>0.1</v>
      </c>
      <c r="Z7621" s="9">
        <f t="shared" si="835"/>
        <v>2</v>
      </c>
      <c r="AA7621" s="17">
        <f t="shared" si="836"/>
        <v>1.4392</v>
      </c>
      <c r="AB7621" s="17">
        <f t="shared" si="837"/>
        <v>14.391999999999999</v>
      </c>
      <c r="AC7621" s="17">
        <f t="shared" si="838"/>
        <v>14.391999999999999</v>
      </c>
      <c r="AD7621" s="17">
        <f t="shared" si="839"/>
        <v>57.567999999999998</v>
      </c>
    </row>
    <row r="7622" spans="1:30">
      <c r="A7622">
        <v>7621</v>
      </c>
      <c r="B7622" t="s">
        <v>9574</v>
      </c>
      <c r="C7622" s="4">
        <v>41968</v>
      </c>
      <c r="D7622" s="4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 s="17">
        <v>47.243000000000002</v>
      </c>
      <c r="V7622">
        <f t="shared" si="833"/>
        <v>2014</v>
      </c>
      <c r="W7622" t="str">
        <f t="shared" si="834"/>
        <v>Nov</v>
      </c>
      <c r="X7622" s="9" t="str">
        <f>Sample___Superstore[[#This Row],[Order Year]]&amp;"-"&amp;Sample___Superstore[[#This Row],[Order Month]]</f>
        <v>2014-Nov</v>
      </c>
      <c r="Y7622" s="10">
        <f>Sample___Superstore6[[#This Row],[Profit]]/Sample___Superstore6[[#This Row],[Sales]]</f>
        <v>8.7500000000000008E-2</v>
      </c>
      <c r="Z7622" s="9">
        <f t="shared" si="835"/>
        <v>4</v>
      </c>
      <c r="AA7622" s="17">
        <f t="shared" si="836"/>
        <v>9.4486000000000008</v>
      </c>
      <c r="AB7622" s="17">
        <f t="shared" si="837"/>
        <v>107.98399999999999</v>
      </c>
      <c r="AC7622" s="17">
        <f t="shared" si="838"/>
        <v>107.98399999999999</v>
      </c>
      <c r="AD7622" s="17">
        <f t="shared" si="839"/>
        <v>431.93599999999998</v>
      </c>
    </row>
    <row r="7623" spans="1:30">
      <c r="A7623">
        <v>7622</v>
      </c>
      <c r="B7623" t="s">
        <v>9574</v>
      </c>
      <c r="C7623" s="4">
        <v>41968</v>
      </c>
      <c r="D7623" s="4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 s="17">
        <v>54.400799999999997</v>
      </c>
      <c r="V7623">
        <f t="shared" si="833"/>
        <v>2014</v>
      </c>
      <c r="W7623" t="str">
        <f t="shared" si="834"/>
        <v>Nov</v>
      </c>
      <c r="X7623" s="9" t="str">
        <f>Sample___Superstore[[#This Row],[Order Year]]&amp;"-"&amp;Sample___Superstore[[#This Row],[Order Month]]</f>
        <v>2014-Nov</v>
      </c>
      <c r="Y7623" s="10">
        <f>Sample___Superstore6[[#This Row],[Profit]]/Sample___Superstore6[[#This Row],[Sales]]</f>
        <v>7.4999999999999983E-2</v>
      </c>
      <c r="Z7623" s="9">
        <f t="shared" si="835"/>
        <v>4</v>
      </c>
      <c r="AA7623" s="17">
        <f t="shared" si="836"/>
        <v>13.600199999999999</v>
      </c>
      <c r="AB7623" s="17">
        <f t="shared" si="837"/>
        <v>181.33600000000001</v>
      </c>
      <c r="AC7623" s="17">
        <f t="shared" si="838"/>
        <v>145.06880000000001</v>
      </c>
      <c r="AD7623" s="17">
        <f t="shared" si="839"/>
        <v>580.27520000000004</v>
      </c>
    </row>
    <row r="7624" spans="1:30">
      <c r="A7624">
        <v>7623</v>
      </c>
      <c r="B7624" t="s">
        <v>9574</v>
      </c>
      <c r="C7624" s="4">
        <v>41968</v>
      </c>
      <c r="D7624" s="4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 s="17">
        <v>2.6040000000000001</v>
      </c>
      <c r="V7624">
        <f t="shared" si="833"/>
        <v>2014</v>
      </c>
      <c r="W7624" t="str">
        <f t="shared" si="834"/>
        <v>Nov</v>
      </c>
      <c r="X7624" s="9" t="str">
        <f>Sample___Superstore[[#This Row],[Order Year]]&amp;"-"&amp;Sample___Superstore[[#This Row],[Order Month]]</f>
        <v>2014-Nov</v>
      </c>
      <c r="Y7624" s="10">
        <f>Sample___Superstore6[[#This Row],[Profit]]/Sample___Superstore6[[#This Row],[Sales]]</f>
        <v>0.35</v>
      </c>
      <c r="Z7624" s="9">
        <f t="shared" si="835"/>
        <v>4</v>
      </c>
      <c r="AA7624" s="17">
        <f t="shared" si="836"/>
        <v>0.86799999999999999</v>
      </c>
      <c r="AB7624" s="17">
        <f t="shared" si="837"/>
        <v>2.48</v>
      </c>
      <c r="AC7624" s="17">
        <f t="shared" si="838"/>
        <v>0</v>
      </c>
      <c r="AD7624" s="17">
        <f t="shared" si="839"/>
        <v>7.44</v>
      </c>
    </row>
    <row r="7625" spans="1:30">
      <c r="A7625">
        <v>7624</v>
      </c>
      <c r="B7625" t="s">
        <v>9575</v>
      </c>
      <c r="C7625" s="4">
        <v>41834</v>
      </c>
      <c r="D7625" s="4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 s="17">
        <v>11.054399999999999</v>
      </c>
      <c r="V7625">
        <f t="shared" si="833"/>
        <v>2014</v>
      </c>
      <c r="W7625" t="str">
        <f t="shared" si="834"/>
        <v>Jul</v>
      </c>
      <c r="X7625" s="9" t="str">
        <f>Sample___Superstore[[#This Row],[Order Year]]&amp;"-"&amp;Sample___Superstore[[#This Row],[Order Month]]</f>
        <v>2014-Jul</v>
      </c>
      <c r="Y7625" s="10">
        <f>Sample___Superstore6[[#This Row],[Profit]]/Sample___Superstore6[[#This Row],[Sales]]</f>
        <v>0.28000000000000003</v>
      </c>
      <c r="Z7625" s="9">
        <f t="shared" si="835"/>
        <v>6</v>
      </c>
      <c r="AA7625" s="17">
        <f t="shared" si="836"/>
        <v>11.054399999999999</v>
      </c>
      <c r="AB7625" s="17">
        <f t="shared" si="837"/>
        <v>39.479999999999997</v>
      </c>
      <c r="AC7625" s="17">
        <f t="shared" si="838"/>
        <v>0</v>
      </c>
      <c r="AD7625" s="17">
        <f t="shared" si="839"/>
        <v>39.479999999999997</v>
      </c>
    </row>
    <row r="7626" spans="1:30">
      <c r="A7626">
        <v>7625</v>
      </c>
      <c r="B7626" t="s">
        <v>9576</v>
      </c>
      <c r="C7626" s="4">
        <v>42147</v>
      </c>
      <c r="D7626" s="4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 s="17">
        <v>245.7</v>
      </c>
      <c r="V7626">
        <f t="shared" si="833"/>
        <v>2015</v>
      </c>
      <c r="W7626" t="str">
        <f t="shared" si="834"/>
        <v>May</v>
      </c>
      <c r="X7626" s="9" t="str">
        <f>Sample___Superstore[[#This Row],[Order Year]]&amp;"-"&amp;Sample___Superstore[[#This Row],[Order Month]]</f>
        <v>2015-May</v>
      </c>
      <c r="Y7626" s="10">
        <f>Sample___Superstore6[[#This Row],[Profit]]/Sample___Superstore6[[#This Row],[Sales]]</f>
        <v>0.28888888888888886</v>
      </c>
      <c r="Z7626" s="9">
        <f t="shared" si="835"/>
        <v>4</v>
      </c>
      <c r="AA7626" s="17">
        <f t="shared" si="836"/>
        <v>49.14</v>
      </c>
      <c r="AB7626" s="17">
        <f t="shared" si="837"/>
        <v>170.1</v>
      </c>
      <c r="AC7626" s="17">
        <f t="shared" si="838"/>
        <v>85.050000000000011</v>
      </c>
      <c r="AD7626" s="17">
        <f t="shared" si="839"/>
        <v>765.45</v>
      </c>
    </row>
    <row r="7627" spans="1:30">
      <c r="A7627">
        <v>7626</v>
      </c>
      <c r="B7627" t="s">
        <v>9576</v>
      </c>
      <c r="C7627" s="4">
        <v>42147</v>
      </c>
      <c r="D7627" s="4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 s="17">
        <v>19.585799999999999</v>
      </c>
      <c r="V7627">
        <f t="shared" si="833"/>
        <v>2015</v>
      </c>
      <c r="W7627" t="str">
        <f t="shared" si="834"/>
        <v>May</v>
      </c>
      <c r="X7627" s="9" t="str">
        <f>Sample___Superstore[[#This Row],[Order Year]]&amp;"-"&amp;Sample___Superstore[[#This Row],[Order Month]]</f>
        <v>2015-May</v>
      </c>
      <c r="Y7627" s="10">
        <f>Sample___Superstore6[[#This Row],[Profit]]/Sample___Superstore6[[#This Row],[Sales]]</f>
        <v>0.26</v>
      </c>
      <c r="Z7627" s="9">
        <f t="shared" si="835"/>
        <v>4</v>
      </c>
      <c r="AA7627" s="17">
        <f t="shared" si="836"/>
        <v>2.1761999999999997</v>
      </c>
      <c r="AB7627" s="17">
        <f t="shared" si="837"/>
        <v>8.3699999999999992</v>
      </c>
      <c r="AC7627" s="17">
        <f t="shared" si="838"/>
        <v>0</v>
      </c>
      <c r="AD7627" s="17">
        <f t="shared" si="839"/>
        <v>75.33</v>
      </c>
    </row>
    <row r="7628" spans="1:30">
      <c r="A7628">
        <v>7627</v>
      </c>
      <c r="B7628" t="s">
        <v>9577</v>
      </c>
      <c r="C7628" s="4">
        <v>42329</v>
      </c>
      <c r="D7628" s="4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 s="17">
        <v>28.492799999999999</v>
      </c>
      <c r="V7628">
        <f t="shared" si="833"/>
        <v>2015</v>
      </c>
      <c r="W7628" t="str">
        <f t="shared" si="834"/>
        <v>Nov</v>
      </c>
      <c r="X7628" s="9" t="str">
        <f>Sample___Superstore[[#This Row],[Order Year]]&amp;"-"&amp;Sample___Superstore[[#This Row],[Order Month]]</f>
        <v>2015-Nov</v>
      </c>
      <c r="Y7628" s="10">
        <f>Sample___Superstore6[[#This Row],[Profit]]/Sample___Superstore6[[#This Row],[Sales]]</f>
        <v>8.7499999999999994E-2</v>
      </c>
      <c r="Z7628" s="9">
        <f t="shared" si="835"/>
        <v>2</v>
      </c>
      <c r="AA7628" s="17">
        <f t="shared" si="836"/>
        <v>4.7488000000000001</v>
      </c>
      <c r="AB7628" s="17">
        <f t="shared" si="837"/>
        <v>54.271999999999998</v>
      </c>
      <c r="AC7628" s="17">
        <f t="shared" si="838"/>
        <v>65.126400000000004</v>
      </c>
      <c r="AD7628" s="17">
        <f t="shared" si="839"/>
        <v>260.50560000000002</v>
      </c>
    </row>
    <row r="7629" spans="1:30">
      <c r="A7629">
        <v>7628</v>
      </c>
      <c r="B7629" t="s">
        <v>9577</v>
      </c>
      <c r="C7629" s="4">
        <v>42329</v>
      </c>
      <c r="D7629" s="4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 s="17">
        <v>-1.4590000000000001</v>
      </c>
      <c r="V7629">
        <f t="shared" si="833"/>
        <v>2015</v>
      </c>
      <c r="W7629" t="str">
        <f t="shared" si="834"/>
        <v>Nov</v>
      </c>
      <c r="X7629" s="9" t="str">
        <f>Sample___Superstore[[#This Row],[Order Year]]&amp;"-"&amp;Sample___Superstore[[#This Row],[Order Month]]</f>
        <v>2015-Nov</v>
      </c>
      <c r="Y7629" s="10">
        <f>Sample___Superstore6[[#This Row],[Profit]]/Sample___Superstore6[[#This Row],[Sales]]</f>
        <v>-6.25E-2</v>
      </c>
      <c r="Z7629" s="9">
        <f t="shared" si="835"/>
        <v>2</v>
      </c>
      <c r="AA7629" s="17">
        <f t="shared" si="836"/>
        <v>-0.72950000000000004</v>
      </c>
      <c r="AB7629" s="17">
        <f t="shared" si="837"/>
        <v>11.672000000000001</v>
      </c>
      <c r="AC7629" s="17">
        <f t="shared" si="838"/>
        <v>4.6688000000000001</v>
      </c>
      <c r="AD7629" s="17">
        <f t="shared" si="839"/>
        <v>18.6752</v>
      </c>
    </row>
    <row r="7630" spans="1:30">
      <c r="A7630">
        <v>7629</v>
      </c>
      <c r="B7630" t="s">
        <v>9577</v>
      </c>
      <c r="C7630" s="4">
        <v>42329</v>
      </c>
      <c r="D7630" s="4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 s="17">
        <v>5.3689999999999998</v>
      </c>
      <c r="V7630">
        <f t="shared" si="833"/>
        <v>2015</v>
      </c>
      <c r="W7630" t="str">
        <f t="shared" si="834"/>
        <v>Nov</v>
      </c>
      <c r="X7630" s="9" t="str">
        <f>Sample___Superstore[[#This Row],[Order Year]]&amp;"-"&amp;Sample___Superstore[[#This Row],[Order Month]]</f>
        <v>2015-Nov</v>
      </c>
      <c r="Y7630" s="10">
        <f>Sample___Superstore6[[#This Row],[Profit]]/Sample___Superstore6[[#This Row],[Sales]]</f>
        <v>0.32500000000000001</v>
      </c>
      <c r="Z7630" s="9">
        <f t="shared" si="835"/>
        <v>2</v>
      </c>
      <c r="AA7630" s="17">
        <f t="shared" si="836"/>
        <v>1.0737999999999999</v>
      </c>
      <c r="AB7630" s="17">
        <f t="shared" si="837"/>
        <v>3.3039999999999998</v>
      </c>
      <c r="AC7630" s="17">
        <f t="shared" si="838"/>
        <v>3.3040000000000003</v>
      </c>
      <c r="AD7630" s="17">
        <f t="shared" si="839"/>
        <v>13.215999999999999</v>
      </c>
    </row>
    <row r="7631" spans="1:30">
      <c r="A7631">
        <v>7630</v>
      </c>
      <c r="B7631" t="s">
        <v>9578</v>
      </c>
      <c r="C7631" s="4">
        <v>41728</v>
      </c>
      <c r="D7631" s="4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 s="17">
        <v>113.30549999999999</v>
      </c>
      <c r="V7631">
        <f t="shared" si="833"/>
        <v>2014</v>
      </c>
      <c r="W7631" t="str">
        <f t="shared" si="834"/>
        <v>Mar</v>
      </c>
      <c r="X7631" s="9" t="str">
        <f>Sample___Superstore[[#This Row],[Order Year]]&amp;"-"&amp;Sample___Superstore[[#This Row],[Order Month]]</f>
        <v>2014-Mar</v>
      </c>
      <c r="Y7631" s="10">
        <f>Sample___Superstore6[[#This Row],[Profit]]/Sample___Superstore6[[#This Row],[Sales]]</f>
        <v>0.33749999999999997</v>
      </c>
      <c r="Z7631" s="9">
        <f t="shared" si="835"/>
        <v>2</v>
      </c>
      <c r="AA7631" s="17">
        <f t="shared" si="836"/>
        <v>22.661099999999998</v>
      </c>
      <c r="AB7631" s="17">
        <f t="shared" si="837"/>
        <v>67.144000000000005</v>
      </c>
      <c r="AC7631" s="17">
        <f t="shared" si="838"/>
        <v>67.144000000000005</v>
      </c>
      <c r="AD7631" s="17">
        <f t="shared" si="839"/>
        <v>268.57600000000002</v>
      </c>
    </row>
    <row r="7632" spans="1:30">
      <c r="A7632">
        <v>7631</v>
      </c>
      <c r="B7632" t="s">
        <v>9578</v>
      </c>
      <c r="C7632" s="4">
        <v>41728</v>
      </c>
      <c r="D7632" s="4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 s="17">
        <v>88.180400000000006</v>
      </c>
      <c r="V7632">
        <f t="shared" si="833"/>
        <v>2014</v>
      </c>
      <c r="W7632" t="str">
        <f t="shared" si="834"/>
        <v>Mar</v>
      </c>
      <c r="X7632" s="9" t="str">
        <f>Sample___Superstore[[#This Row],[Order Year]]&amp;"-"&amp;Sample___Superstore[[#This Row],[Order Month]]</f>
        <v>2014-Mar</v>
      </c>
      <c r="Y7632" s="10">
        <f>Sample___Superstore6[[#This Row],[Profit]]/Sample___Superstore6[[#This Row],[Sales]]</f>
        <v>0.35000000000000003</v>
      </c>
      <c r="Z7632" s="9">
        <f t="shared" si="835"/>
        <v>2</v>
      </c>
      <c r="AA7632" s="17">
        <f t="shared" si="836"/>
        <v>12.597200000000001</v>
      </c>
      <c r="AB7632" s="17">
        <f t="shared" si="837"/>
        <v>35.991999999999997</v>
      </c>
      <c r="AC7632" s="17">
        <f t="shared" si="838"/>
        <v>50.388800000000003</v>
      </c>
      <c r="AD7632" s="17">
        <f t="shared" si="839"/>
        <v>201.55519999999999</v>
      </c>
    </row>
    <row r="7633" spans="1:30">
      <c r="A7633">
        <v>7632</v>
      </c>
      <c r="B7633" t="s">
        <v>9578</v>
      </c>
      <c r="C7633" s="4">
        <v>41728</v>
      </c>
      <c r="D7633" s="4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 s="17">
        <v>-9.093</v>
      </c>
      <c r="V7633">
        <f t="shared" si="833"/>
        <v>2014</v>
      </c>
      <c r="W7633" t="str">
        <f t="shared" si="834"/>
        <v>Mar</v>
      </c>
      <c r="X7633" s="9" t="str">
        <f>Sample___Superstore[[#This Row],[Order Year]]&amp;"-"&amp;Sample___Superstore[[#This Row],[Order Month]]</f>
        <v>2014-Mar</v>
      </c>
      <c r="Y7633" s="10">
        <f>Sample___Superstore6[[#This Row],[Profit]]/Sample___Superstore6[[#This Row],[Sales]]</f>
        <v>-7.1428571428571425E-2</v>
      </c>
      <c r="Z7633" s="9">
        <f t="shared" si="835"/>
        <v>2</v>
      </c>
      <c r="AA7633" s="17">
        <f t="shared" si="836"/>
        <v>-1.2989999999999999</v>
      </c>
      <c r="AB7633" s="17">
        <f t="shared" si="837"/>
        <v>18.186</v>
      </c>
      <c r="AC7633" s="17">
        <f t="shared" si="838"/>
        <v>38.190600000000003</v>
      </c>
      <c r="AD7633" s="17">
        <f t="shared" si="839"/>
        <v>89.111400000000003</v>
      </c>
    </row>
    <row r="7634" spans="1:30">
      <c r="A7634">
        <v>7633</v>
      </c>
      <c r="B7634" t="s">
        <v>9579</v>
      </c>
      <c r="C7634" s="4">
        <v>43098</v>
      </c>
      <c r="D7634" s="4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 s="17">
        <v>314.03840000000002</v>
      </c>
      <c r="V7634">
        <f t="shared" si="833"/>
        <v>2017</v>
      </c>
      <c r="W7634" t="str">
        <f t="shared" si="834"/>
        <v>Dec</v>
      </c>
      <c r="X7634" s="9" t="str">
        <f>Sample___Superstore[[#This Row],[Order Year]]&amp;"-"&amp;Sample___Superstore[[#This Row],[Order Month]]</f>
        <v>2017-Dec</v>
      </c>
      <c r="Y7634" s="10">
        <f>Sample___Superstore6[[#This Row],[Profit]]/Sample___Superstore6[[#This Row],[Sales]]</f>
        <v>0.26000000000000006</v>
      </c>
      <c r="Z7634" s="9">
        <f t="shared" si="835"/>
        <v>3</v>
      </c>
      <c r="AA7634" s="17">
        <f t="shared" si="836"/>
        <v>39.254800000000003</v>
      </c>
      <c r="AB7634" s="17">
        <f t="shared" si="837"/>
        <v>150.97999999999999</v>
      </c>
      <c r="AC7634" s="17">
        <f t="shared" si="838"/>
        <v>0</v>
      </c>
      <c r="AD7634" s="17">
        <f t="shared" si="839"/>
        <v>1207.8399999999999</v>
      </c>
    </row>
    <row r="7635" spans="1:30">
      <c r="A7635">
        <v>7634</v>
      </c>
      <c r="B7635" t="s">
        <v>9579</v>
      </c>
      <c r="C7635" s="4">
        <v>43098</v>
      </c>
      <c r="D7635" s="4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 s="17">
        <v>5.8891</v>
      </c>
      <c r="V7635">
        <f t="shared" si="833"/>
        <v>2017</v>
      </c>
      <c r="W7635" t="str">
        <f t="shared" si="834"/>
        <v>Dec</v>
      </c>
      <c r="X7635" s="9" t="str">
        <f>Sample___Superstore[[#This Row],[Order Year]]&amp;"-"&amp;Sample___Superstore[[#This Row],[Order Month]]</f>
        <v>2017-Dec</v>
      </c>
      <c r="Y7635" s="10">
        <f>Sample___Superstore6[[#This Row],[Profit]]/Sample___Superstore6[[#This Row],[Sales]]</f>
        <v>0.47000000000000003</v>
      </c>
      <c r="Z7635" s="9">
        <f t="shared" si="835"/>
        <v>3</v>
      </c>
      <c r="AA7635" s="17">
        <f t="shared" si="836"/>
        <v>5.8891</v>
      </c>
      <c r="AB7635" s="17">
        <f t="shared" si="837"/>
        <v>12.53</v>
      </c>
      <c r="AC7635" s="17">
        <f t="shared" si="838"/>
        <v>0</v>
      </c>
      <c r="AD7635" s="17">
        <f t="shared" si="839"/>
        <v>12.53</v>
      </c>
    </row>
    <row r="7636" spans="1:30">
      <c r="A7636">
        <v>7635</v>
      </c>
      <c r="B7636" t="s">
        <v>9579</v>
      </c>
      <c r="C7636" s="4">
        <v>43098</v>
      </c>
      <c r="D7636" s="4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 s="17">
        <v>10.0282</v>
      </c>
      <c r="V7636">
        <f t="shared" si="833"/>
        <v>2017</v>
      </c>
      <c r="W7636" t="str">
        <f t="shared" si="834"/>
        <v>Dec</v>
      </c>
      <c r="X7636" s="9" t="str">
        <f>Sample___Superstore[[#This Row],[Order Year]]&amp;"-"&amp;Sample___Superstore[[#This Row],[Order Month]]</f>
        <v>2017-Dec</v>
      </c>
      <c r="Y7636" s="10">
        <f>Sample___Superstore6[[#This Row],[Profit]]/Sample___Superstore6[[#This Row],[Sales]]</f>
        <v>0.29000000000000004</v>
      </c>
      <c r="Z7636" s="9">
        <f t="shared" si="835"/>
        <v>3</v>
      </c>
      <c r="AA7636" s="17">
        <f t="shared" si="836"/>
        <v>10.0282</v>
      </c>
      <c r="AB7636" s="17">
        <f t="shared" si="837"/>
        <v>34.58</v>
      </c>
      <c r="AC7636" s="17">
        <f t="shared" si="838"/>
        <v>0</v>
      </c>
      <c r="AD7636" s="17">
        <f t="shared" si="839"/>
        <v>34.58</v>
      </c>
    </row>
    <row r="7637" spans="1:30">
      <c r="A7637">
        <v>7636</v>
      </c>
      <c r="B7637" t="s">
        <v>9579</v>
      </c>
      <c r="C7637" s="4">
        <v>43098</v>
      </c>
      <c r="D7637" s="4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 s="17">
        <v>87.284199999999998</v>
      </c>
      <c r="V7637">
        <f t="shared" si="833"/>
        <v>2017</v>
      </c>
      <c r="W7637" t="str">
        <f t="shared" si="834"/>
        <v>Dec</v>
      </c>
      <c r="X7637" s="9" t="str">
        <f>Sample___Superstore[[#This Row],[Order Year]]&amp;"-"&amp;Sample___Superstore[[#This Row],[Order Month]]</f>
        <v>2017-Dec</v>
      </c>
      <c r="Y7637" s="10">
        <f>Sample___Superstore6[[#This Row],[Profit]]/Sample___Superstore6[[#This Row],[Sales]]</f>
        <v>0.28999999999999998</v>
      </c>
      <c r="Z7637" s="9">
        <f t="shared" si="835"/>
        <v>3</v>
      </c>
      <c r="AA7637" s="17">
        <f t="shared" si="836"/>
        <v>87.284199999999998</v>
      </c>
      <c r="AB7637" s="17">
        <f t="shared" si="837"/>
        <v>300.98</v>
      </c>
      <c r="AC7637" s="17">
        <f t="shared" si="838"/>
        <v>0</v>
      </c>
      <c r="AD7637" s="17">
        <f t="shared" si="839"/>
        <v>300.98</v>
      </c>
    </row>
    <row r="7638" spans="1:30">
      <c r="A7638">
        <v>7637</v>
      </c>
      <c r="B7638" t="s">
        <v>9579</v>
      </c>
      <c r="C7638" s="4">
        <v>43098</v>
      </c>
      <c r="D7638" s="4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 s="17">
        <v>77.625</v>
      </c>
      <c r="V7638">
        <f t="shared" si="833"/>
        <v>2017</v>
      </c>
      <c r="W7638" t="str">
        <f t="shared" si="834"/>
        <v>Dec</v>
      </c>
      <c r="X7638" s="9" t="str">
        <f>Sample___Superstore[[#This Row],[Order Year]]&amp;"-"&amp;Sample___Superstore[[#This Row],[Order Month]]</f>
        <v>2017-Dec</v>
      </c>
      <c r="Y7638" s="10">
        <f>Sample___Superstore6[[#This Row],[Profit]]/Sample___Superstore6[[#This Row],[Sales]]</f>
        <v>0.3</v>
      </c>
      <c r="Z7638" s="9">
        <f t="shared" si="835"/>
        <v>3</v>
      </c>
      <c r="AA7638" s="17">
        <f t="shared" si="836"/>
        <v>25.875</v>
      </c>
      <c r="AB7638" s="17">
        <f t="shared" si="837"/>
        <v>86.25</v>
      </c>
      <c r="AC7638" s="17">
        <f t="shared" si="838"/>
        <v>0</v>
      </c>
      <c r="AD7638" s="17">
        <f t="shared" si="839"/>
        <v>258.75</v>
      </c>
    </row>
    <row r="7639" spans="1:30">
      <c r="A7639">
        <v>7638</v>
      </c>
      <c r="B7639" t="s">
        <v>9580</v>
      </c>
      <c r="C7639" s="4">
        <v>42796</v>
      </c>
      <c r="D7639" s="4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 s="17">
        <v>15.475199999999999</v>
      </c>
      <c r="V7639">
        <f t="shared" si="833"/>
        <v>2017</v>
      </c>
      <c r="W7639" t="str">
        <f t="shared" si="834"/>
        <v>Mar</v>
      </c>
      <c r="X7639" s="9" t="str">
        <f>Sample___Superstore[[#This Row],[Order Year]]&amp;"-"&amp;Sample___Superstore[[#This Row],[Order Month]]</f>
        <v>2017-Mar</v>
      </c>
      <c r="Y7639" s="10">
        <f>Sample___Superstore6[[#This Row],[Profit]]/Sample___Superstore6[[#This Row],[Sales]]</f>
        <v>0.25999999999999995</v>
      </c>
      <c r="Z7639" s="9">
        <f t="shared" si="835"/>
        <v>6</v>
      </c>
      <c r="AA7639" s="17">
        <f t="shared" si="836"/>
        <v>5.1583999999999994</v>
      </c>
      <c r="AB7639" s="17">
        <f t="shared" si="837"/>
        <v>19.84</v>
      </c>
      <c r="AC7639" s="17">
        <f t="shared" si="838"/>
        <v>0</v>
      </c>
      <c r="AD7639" s="17">
        <f t="shared" si="839"/>
        <v>59.52</v>
      </c>
    </row>
    <row r="7640" spans="1:30">
      <c r="A7640">
        <v>7639</v>
      </c>
      <c r="B7640" t="s">
        <v>9580</v>
      </c>
      <c r="C7640" s="4">
        <v>42796</v>
      </c>
      <c r="D7640" s="4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 s="17">
        <v>27.241199999999999</v>
      </c>
      <c r="V7640">
        <f t="shared" si="833"/>
        <v>2017</v>
      </c>
      <c r="W7640" t="str">
        <f t="shared" si="834"/>
        <v>Mar</v>
      </c>
      <c r="X7640" s="9" t="str">
        <f>Sample___Superstore[[#This Row],[Order Year]]&amp;"-"&amp;Sample___Superstore[[#This Row],[Order Month]]</f>
        <v>2017-Mar</v>
      </c>
      <c r="Y7640" s="10">
        <f>Sample___Superstore6[[#This Row],[Profit]]/Sample___Superstore6[[#This Row],[Sales]]</f>
        <v>0.47</v>
      </c>
      <c r="Z7640" s="9">
        <f t="shared" si="835"/>
        <v>6</v>
      </c>
      <c r="AA7640" s="17">
        <f t="shared" si="836"/>
        <v>3.8915999999999999</v>
      </c>
      <c r="AB7640" s="17">
        <f t="shared" si="837"/>
        <v>8.2799999999999994</v>
      </c>
      <c r="AC7640" s="17">
        <f t="shared" si="838"/>
        <v>0</v>
      </c>
      <c r="AD7640" s="17">
        <f t="shared" si="839"/>
        <v>57.96</v>
      </c>
    </row>
    <row r="7641" spans="1:30">
      <c r="A7641">
        <v>7640</v>
      </c>
      <c r="B7641" t="s">
        <v>9580</v>
      </c>
      <c r="C7641" s="4">
        <v>42796</v>
      </c>
      <c r="D7641" s="4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 s="17">
        <v>101.6508</v>
      </c>
      <c r="V7641">
        <f t="shared" si="833"/>
        <v>2017</v>
      </c>
      <c r="W7641" t="str">
        <f t="shared" si="834"/>
        <v>Mar</v>
      </c>
      <c r="X7641" s="9" t="str">
        <f>Sample___Superstore[[#This Row],[Order Year]]&amp;"-"&amp;Sample___Superstore[[#This Row],[Order Month]]</f>
        <v>2017-Mar</v>
      </c>
      <c r="Y7641" s="10">
        <f>Sample___Superstore6[[#This Row],[Profit]]/Sample___Superstore6[[#This Row],[Sales]]</f>
        <v>0.23</v>
      </c>
      <c r="Z7641" s="9">
        <f t="shared" si="835"/>
        <v>6</v>
      </c>
      <c r="AA7641" s="17">
        <f t="shared" si="836"/>
        <v>50.825400000000002</v>
      </c>
      <c r="AB7641" s="17">
        <f t="shared" si="837"/>
        <v>220.98</v>
      </c>
      <c r="AC7641" s="17">
        <f t="shared" si="838"/>
        <v>0</v>
      </c>
      <c r="AD7641" s="17">
        <f t="shared" si="839"/>
        <v>441.96</v>
      </c>
    </row>
    <row r="7642" spans="1:30">
      <c r="A7642">
        <v>7641</v>
      </c>
      <c r="B7642" t="s">
        <v>9580</v>
      </c>
      <c r="C7642" s="4">
        <v>42796</v>
      </c>
      <c r="D7642" s="4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 s="17">
        <v>33.339599999999997</v>
      </c>
      <c r="V7642">
        <f t="shared" si="833"/>
        <v>2017</v>
      </c>
      <c r="W7642" t="str">
        <f t="shared" si="834"/>
        <v>Mar</v>
      </c>
      <c r="X7642" s="9" t="str">
        <f>Sample___Superstore[[#This Row],[Order Year]]&amp;"-"&amp;Sample___Superstore[[#This Row],[Order Month]]</f>
        <v>2017-Mar</v>
      </c>
      <c r="Y7642" s="10">
        <f>Sample___Superstore6[[#This Row],[Profit]]/Sample___Superstore6[[#This Row],[Sales]]</f>
        <v>0.48999999999999994</v>
      </c>
      <c r="Z7642" s="9">
        <f t="shared" si="835"/>
        <v>6</v>
      </c>
      <c r="AA7642" s="17">
        <f t="shared" si="836"/>
        <v>5.5565999999999995</v>
      </c>
      <c r="AB7642" s="17">
        <f t="shared" si="837"/>
        <v>11.340000000000002</v>
      </c>
      <c r="AC7642" s="17">
        <f t="shared" si="838"/>
        <v>0</v>
      </c>
      <c r="AD7642" s="17">
        <f t="shared" si="839"/>
        <v>68.040000000000006</v>
      </c>
    </row>
    <row r="7643" spans="1:30">
      <c r="A7643">
        <v>7642</v>
      </c>
      <c r="B7643" t="s">
        <v>9581</v>
      </c>
      <c r="C7643" s="4">
        <v>42649</v>
      </c>
      <c r="D7643" s="4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 s="17">
        <v>-938.28</v>
      </c>
      <c r="V7643">
        <f t="shared" si="833"/>
        <v>2016</v>
      </c>
      <c r="W7643" t="str">
        <f t="shared" si="834"/>
        <v>Oct</v>
      </c>
      <c r="X7643" s="9" t="str">
        <f>Sample___Superstore[[#This Row],[Order Year]]&amp;"-"&amp;Sample___Superstore[[#This Row],[Order Month]]</f>
        <v>2016-Oct</v>
      </c>
      <c r="Y7643" s="10">
        <f>Sample___Superstore6[[#This Row],[Profit]]/Sample___Superstore6[[#This Row],[Sales]]</f>
        <v>-1.3333333333333333</v>
      </c>
      <c r="Z7643" s="9">
        <f t="shared" si="835"/>
        <v>1</v>
      </c>
      <c r="AA7643" s="17">
        <f t="shared" si="836"/>
        <v>-156.38</v>
      </c>
      <c r="AB7643" s="17">
        <f t="shared" si="837"/>
        <v>117.28500000000001</v>
      </c>
      <c r="AC7643" s="17">
        <f t="shared" si="838"/>
        <v>492.59699999999998</v>
      </c>
      <c r="AD7643" s="17">
        <f t="shared" si="839"/>
        <v>211.11300000000006</v>
      </c>
    </row>
    <row r="7644" spans="1:30">
      <c r="A7644">
        <v>7643</v>
      </c>
      <c r="B7644" t="s">
        <v>9581</v>
      </c>
      <c r="C7644" s="4">
        <v>42649</v>
      </c>
      <c r="D7644" s="4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 s="17">
        <v>-14.92</v>
      </c>
      <c r="V7644">
        <f t="shared" si="833"/>
        <v>2016</v>
      </c>
      <c r="W7644" t="str">
        <f t="shared" si="834"/>
        <v>Oct</v>
      </c>
      <c r="X7644" s="9" t="str">
        <f>Sample___Superstore[[#This Row],[Order Year]]&amp;"-"&amp;Sample___Superstore[[#This Row],[Order Month]]</f>
        <v>2016-Oct</v>
      </c>
      <c r="Y7644" s="10">
        <f>Sample___Superstore6[[#This Row],[Profit]]/Sample___Superstore6[[#This Row],[Sales]]</f>
        <v>-0.83333333333333337</v>
      </c>
      <c r="Z7644" s="9">
        <f t="shared" si="835"/>
        <v>1</v>
      </c>
      <c r="AA7644" s="17">
        <f t="shared" si="836"/>
        <v>-3.73</v>
      </c>
      <c r="AB7644" s="17">
        <f t="shared" si="837"/>
        <v>4.476</v>
      </c>
      <c r="AC7644" s="17">
        <f t="shared" si="838"/>
        <v>12.5328</v>
      </c>
      <c r="AD7644" s="17">
        <f t="shared" si="839"/>
        <v>5.3712</v>
      </c>
    </row>
    <row r="7645" spans="1:30">
      <c r="A7645">
        <v>7644</v>
      </c>
      <c r="B7645" t="s">
        <v>9581</v>
      </c>
      <c r="C7645" s="4">
        <v>42649</v>
      </c>
      <c r="D7645" s="4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 s="17">
        <v>-9.1815999999999995</v>
      </c>
      <c r="V7645">
        <f t="shared" si="833"/>
        <v>2016</v>
      </c>
      <c r="W7645" t="str">
        <f t="shared" si="834"/>
        <v>Oct</v>
      </c>
      <c r="X7645" s="9" t="str">
        <f>Sample___Superstore[[#This Row],[Order Year]]&amp;"-"&amp;Sample___Superstore[[#This Row],[Order Month]]</f>
        <v>2016-Oct</v>
      </c>
      <c r="Y7645" s="10">
        <f>Sample___Superstore6[[#This Row],[Profit]]/Sample___Superstore6[[#This Row],[Sales]]</f>
        <v>-0.76666666666666661</v>
      </c>
      <c r="Z7645" s="9">
        <f t="shared" si="835"/>
        <v>1</v>
      </c>
      <c r="AA7645" s="17">
        <f t="shared" si="836"/>
        <v>-2.2953999999999999</v>
      </c>
      <c r="AB7645" s="17">
        <f t="shared" si="837"/>
        <v>2.9940000000000002</v>
      </c>
      <c r="AC7645" s="17">
        <f t="shared" si="838"/>
        <v>8.3832000000000004</v>
      </c>
      <c r="AD7645" s="17">
        <f t="shared" si="839"/>
        <v>3.5928000000000004</v>
      </c>
    </row>
    <row r="7646" spans="1:30">
      <c r="A7646">
        <v>7645</v>
      </c>
      <c r="B7646" t="s">
        <v>9581</v>
      </c>
      <c r="C7646" s="4">
        <v>42649</v>
      </c>
      <c r="D7646" s="4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 s="17">
        <v>0.84950000000000003</v>
      </c>
      <c r="V7646">
        <f t="shared" si="833"/>
        <v>2016</v>
      </c>
      <c r="W7646" t="str">
        <f t="shared" si="834"/>
        <v>Oct</v>
      </c>
      <c r="X7646" s="9" t="str">
        <f>Sample___Superstore[[#This Row],[Order Year]]&amp;"-"&amp;Sample___Superstore[[#This Row],[Order Month]]</f>
        <v>2016-Oct</v>
      </c>
      <c r="Y7646" s="10">
        <f>Sample___Superstore6[[#This Row],[Profit]]/Sample___Superstore6[[#This Row],[Sales]]</f>
        <v>1.2500000000000002E-2</v>
      </c>
      <c r="Z7646" s="9">
        <f t="shared" si="835"/>
        <v>1</v>
      </c>
      <c r="AA7646" s="17">
        <f t="shared" si="836"/>
        <v>0.1699</v>
      </c>
      <c r="AB7646" s="17">
        <f t="shared" si="837"/>
        <v>13.591999999999999</v>
      </c>
      <c r="AC7646" s="17">
        <f t="shared" si="838"/>
        <v>13.591999999999999</v>
      </c>
      <c r="AD7646" s="17">
        <f t="shared" si="839"/>
        <v>54.367999999999995</v>
      </c>
    </row>
    <row r="7647" spans="1:30">
      <c r="A7647">
        <v>7646</v>
      </c>
      <c r="B7647" t="s">
        <v>9584</v>
      </c>
      <c r="C7647" s="4">
        <v>42099</v>
      </c>
      <c r="D7647" s="4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 s="17">
        <v>89.222399999999993</v>
      </c>
      <c r="V7647">
        <f t="shared" si="833"/>
        <v>2015</v>
      </c>
      <c r="W7647" t="str">
        <f t="shared" si="834"/>
        <v>Apr</v>
      </c>
      <c r="X7647" s="9" t="str">
        <f>Sample___Superstore[[#This Row],[Order Year]]&amp;"-"&amp;Sample___Superstore[[#This Row],[Order Month]]</f>
        <v>2015-Apr</v>
      </c>
      <c r="Y7647" s="10">
        <f>Sample___Superstore6[[#This Row],[Profit]]/Sample___Superstore6[[#This Row],[Sales]]</f>
        <v>9.9999999999999992E-2</v>
      </c>
      <c r="Z7647" s="9">
        <f t="shared" si="835"/>
        <v>6</v>
      </c>
      <c r="AA7647" s="17">
        <f t="shared" si="836"/>
        <v>29.740799999999997</v>
      </c>
      <c r="AB7647" s="17">
        <f t="shared" si="837"/>
        <v>297.40800000000002</v>
      </c>
      <c r="AC7647" s="17">
        <f t="shared" si="838"/>
        <v>178.44480000000001</v>
      </c>
      <c r="AD7647" s="17">
        <f t="shared" si="839"/>
        <v>713.77920000000006</v>
      </c>
    </row>
    <row r="7648" spans="1:30">
      <c r="A7648">
        <v>7647</v>
      </c>
      <c r="B7648" t="s">
        <v>9585</v>
      </c>
      <c r="C7648" s="4">
        <v>41891</v>
      </c>
      <c r="D7648" s="4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 s="17">
        <v>-571.99559999999997</v>
      </c>
      <c r="V7648">
        <f t="shared" si="833"/>
        <v>2014</v>
      </c>
      <c r="W7648" t="str">
        <f t="shared" si="834"/>
        <v>Sep</v>
      </c>
      <c r="X7648" s="9" t="str">
        <f>Sample___Superstore[[#This Row],[Order Year]]&amp;"-"&amp;Sample___Superstore[[#This Row],[Order Month]]</f>
        <v>2014-Sep</v>
      </c>
      <c r="Y7648" s="10">
        <f>Sample___Superstore6[[#This Row],[Profit]]/Sample___Superstore6[[#This Row],[Sales]]</f>
        <v>-0.43999999999999995</v>
      </c>
      <c r="Z7648" s="9">
        <f t="shared" si="835"/>
        <v>4</v>
      </c>
      <c r="AA7648" s="17">
        <f t="shared" si="836"/>
        <v>-285.99779999999998</v>
      </c>
      <c r="AB7648" s="17">
        <f t="shared" si="837"/>
        <v>649.995</v>
      </c>
      <c r="AC7648" s="17">
        <f t="shared" si="838"/>
        <v>649.995</v>
      </c>
      <c r="AD7648" s="17">
        <f t="shared" si="839"/>
        <v>649.995</v>
      </c>
    </row>
    <row r="7649" spans="1:30">
      <c r="A7649">
        <v>7648</v>
      </c>
      <c r="B7649" t="s">
        <v>9586</v>
      </c>
      <c r="C7649" s="4">
        <v>42444</v>
      </c>
      <c r="D7649" s="4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 s="17">
        <v>1.6472</v>
      </c>
      <c r="V7649">
        <f t="shared" si="833"/>
        <v>2016</v>
      </c>
      <c r="W7649" t="str">
        <f t="shared" si="834"/>
        <v>Mar</v>
      </c>
      <c r="X7649" s="9" t="str">
        <f>Sample___Superstore[[#This Row],[Order Year]]&amp;"-"&amp;Sample___Superstore[[#This Row],[Order Month]]</f>
        <v>2016-Mar</v>
      </c>
      <c r="Y7649" s="10">
        <f>Sample___Superstore6[[#This Row],[Profit]]/Sample___Superstore6[[#This Row],[Sales]]</f>
        <v>0.36250000000000004</v>
      </c>
      <c r="Z7649" s="9">
        <f t="shared" si="835"/>
        <v>1</v>
      </c>
      <c r="AA7649" s="17">
        <f t="shared" si="836"/>
        <v>0.8236</v>
      </c>
      <c r="AB7649" s="17">
        <f t="shared" si="837"/>
        <v>2.2719999999999998</v>
      </c>
      <c r="AC7649" s="17">
        <f t="shared" si="838"/>
        <v>0.90879999999999994</v>
      </c>
      <c r="AD7649" s="17">
        <f t="shared" si="839"/>
        <v>3.6351999999999998</v>
      </c>
    </row>
    <row r="7650" spans="1:30">
      <c r="A7650">
        <v>7649</v>
      </c>
      <c r="B7650" t="s">
        <v>9586</v>
      </c>
      <c r="C7650" s="4">
        <v>42444</v>
      </c>
      <c r="D7650" s="4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 s="17">
        <v>84.501999999999995</v>
      </c>
      <c r="V7650">
        <f t="shared" si="833"/>
        <v>2016</v>
      </c>
      <c r="W7650" t="str">
        <f t="shared" si="834"/>
        <v>Mar</v>
      </c>
      <c r="X7650" s="9" t="str">
        <f>Sample___Superstore[[#This Row],[Order Year]]&amp;"-"&amp;Sample___Superstore[[#This Row],[Order Month]]</f>
        <v>2016-Mar</v>
      </c>
      <c r="Y7650" s="10">
        <f>Sample___Superstore6[[#This Row],[Profit]]/Sample___Superstore6[[#This Row],[Sales]]</f>
        <v>6.25E-2</v>
      </c>
      <c r="Z7650" s="9">
        <f t="shared" si="835"/>
        <v>1</v>
      </c>
      <c r="AA7650" s="17">
        <f t="shared" si="836"/>
        <v>21.125499999999999</v>
      </c>
      <c r="AB7650" s="17">
        <f t="shared" si="837"/>
        <v>338.00799999999998</v>
      </c>
      <c r="AC7650" s="17">
        <f t="shared" si="838"/>
        <v>270.40640000000002</v>
      </c>
      <c r="AD7650" s="17">
        <f t="shared" si="839"/>
        <v>1081.6255999999998</v>
      </c>
    </row>
    <row r="7651" spans="1:30">
      <c r="A7651">
        <v>7650</v>
      </c>
      <c r="B7651" t="s">
        <v>9587</v>
      </c>
      <c r="C7651" s="4">
        <v>42365</v>
      </c>
      <c r="D7651" s="4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 s="17">
        <v>-464.697</v>
      </c>
      <c r="V7651">
        <f t="shared" si="833"/>
        <v>2015</v>
      </c>
      <c r="W7651" t="str">
        <f t="shared" si="834"/>
        <v>Dec</v>
      </c>
      <c r="X7651" s="9" t="str">
        <f>Sample___Superstore[[#This Row],[Order Year]]&amp;"-"&amp;Sample___Superstore[[#This Row],[Order Month]]</f>
        <v>2015-Dec</v>
      </c>
      <c r="Y7651" s="10">
        <f>Sample___Superstore6[[#This Row],[Profit]]/Sample___Superstore6[[#This Row],[Sales]]</f>
        <v>-0.3</v>
      </c>
      <c r="Z7651" s="9">
        <f t="shared" si="835"/>
        <v>4</v>
      </c>
      <c r="AA7651" s="17">
        <f t="shared" si="836"/>
        <v>-51.633000000000003</v>
      </c>
      <c r="AB7651" s="17">
        <f t="shared" si="837"/>
        <v>172.11</v>
      </c>
      <c r="AC7651" s="17">
        <f t="shared" si="838"/>
        <v>619.596</v>
      </c>
      <c r="AD7651" s="17">
        <f t="shared" si="839"/>
        <v>929.39400000000001</v>
      </c>
    </row>
    <row r="7652" spans="1:30">
      <c r="A7652">
        <v>7651</v>
      </c>
      <c r="B7652" t="s">
        <v>9587</v>
      </c>
      <c r="C7652" s="4">
        <v>42365</v>
      </c>
      <c r="D7652" s="4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 s="17">
        <v>6.7068000000000003</v>
      </c>
      <c r="V7652">
        <f t="shared" si="833"/>
        <v>2015</v>
      </c>
      <c r="W7652" t="str">
        <f t="shared" si="834"/>
        <v>Dec</v>
      </c>
      <c r="X7652" s="9" t="str">
        <f>Sample___Superstore[[#This Row],[Order Year]]&amp;"-"&amp;Sample___Superstore[[#This Row],[Order Month]]</f>
        <v>2015-Dec</v>
      </c>
      <c r="Y7652" s="10">
        <f>Sample___Superstore6[[#This Row],[Profit]]/Sample___Superstore6[[#This Row],[Sales]]</f>
        <v>0.33750000000000002</v>
      </c>
      <c r="Z7652" s="9">
        <f t="shared" si="835"/>
        <v>4</v>
      </c>
      <c r="AA7652" s="17">
        <f t="shared" si="836"/>
        <v>2.2356000000000003</v>
      </c>
      <c r="AB7652" s="17">
        <f t="shared" si="837"/>
        <v>6.6239999999999997</v>
      </c>
      <c r="AC7652" s="17">
        <f t="shared" si="838"/>
        <v>3.9744000000000002</v>
      </c>
      <c r="AD7652" s="17">
        <f t="shared" si="839"/>
        <v>15.897600000000001</v>
      </c>
    </row>
    <row r="7653" spans="1:30">
      <c r="A7653">
        <v>7652</v>
      </c>
      <c r="B7653" t="s">
        <v>9588</v>
      </c>
      <c r="C7653" s="4">
        <v>42954</v>
      </c>
      <c r="D7653" s="4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 s="17">
        <v>-13.437900000000001</v>
      </c>
      <c r="V7653">
        <f t="shared" si="833"/>
        <v>2017</v>
      </c>
      <c r="W7653" t="str">
        <f t="shared" si="834"/>
        <v>Aug</v>
      </c>
      <c r="X7653" s="9" t="str">
        <f>Sample___Superstore[[#This Row],[Order Year]]&amp;"-"&amp;Sample___Superstore[[#This Row],[Order Month]]</f>
        <v>2017-Aug</v>
      </c>
      <c r="Y7653" s="10">
        <f>Sample___Superstore6[[#This Row],[Profit]]/Sample___Superstore6[[#This Row],[Sales]]</f>
        <v>-0.11250000000000002</v>
      </c>
      <c r="Z7653" s="9">
        <f t="shared" si="835"/>
        <v>1</v>
      </c>
      <c r="AA7653" s="17">
        <f t="shared" si="836"/>
        <v>-4.4793000000000003</v>
      </c>
      <c r="AB7653" s="17">
        <f t="shared" si="837"/>
        <v>39.815999999999995</v>
      </c>
      <c r="AC7653" s="17">
        <f t="shared" si="838"/>
        <v>23.889600000000002</v>
      </c>
      <c r="AD7653" s="17">
        <f t="shared" si="839"/>
        <v>95.558399999999992</v>
      </c>
    </row>
    <row r="7654" spans="1:30">
      <c r="A7654">
        <v>7653</v>
      </c>
      <c r="B7654" t="s">
        <v>9588</v>
      </c>
      <c r="C7654" s="4">
        <v>42954</v>
      </c>
      <c r="D7654" s="4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 s="17">
        <v>-25.109000000000002</v>
      </c>
      <c r="V7654">
        <f t="shared" si="833"/>
        <v>2017</v>
      </c>
      <c r="W7654" t="str">
        <f t="shared" si="834"/>
        <v>Aug</v>
      </c>
      <c r="X7654" s="9" t="str">
        <f>Sample___Superstore[[#This Row],[Order Year]]&amp;"-"&amp;Sample___Superstore[[#This Row],[Order Month]]</f>
        <v>2017-Aug</v>
      </c>
      <c r="Y7654" s="10">
        <f>Sample___Superstore6[[#This Row],[Profit]]/Sample___Superstore6[[#This Row],[Sales]]</f>
        <v>-0.21250000000000002</v>
      </c>
      <c r="Z7654" s="9">
        <f t="shared" si="835"/>
        <v>1</v>
      </c>
      <c r="AA7654" s="17">
        <f t="shared" si="836"/>
        <v>-12.554500000000001</v>
      </c>
      <c r="AB7654" s="17">
        <f t="shared" si="837"/>
        <v>59.08</v>
      </c>
      <c r="AC7654" s="17">
        <f t="shared" si="838"/>
        <v>23.632000000000001</v>
      </c>
      <c r="AD7654" s="17">
        <f t="shared" si="839"/>
        <v>94.527999999999992</v>
      </c>
    </row>
    <row r="7655" spans="1:30">
      <c r="A7655">
        <v>7654</v>
      </c>
      <c r="B7655" t="s">
        <v>9589</v>
      </c>
      <c r="C7655" s="4">
        <v>42085</v>
      </c>
      <c r="D7655" s="4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 s="17">
        <v>5.4767999999999999</v>
      </c>
      <c r="V7655">
        <f t="shared" si="833"/>
        <v>2015</v>
      </c>
      <c r="W7655" t="str">
        <f t="shared" si="834"/>
        <v>Mar</v>
      </c>
      <c r="X7655" s="9" t="str">
        <f>Sample___Superstore[[#This Row],[Order Year]]&amp;"-"&amp;Sample___Superstore[[#This Row],[Order Month]]</f>
        <v>2015-Mar</v>
      </c>
      <c r="Y7655" s="10">
        <f>Sample___Superstore6[[#This Row],[Profit]]/Sample___Superstore6[[#This Row],[Sales]]</f>
        <v>0.28000000000000003</v>
      </c>
      <c r="Z7655" s="9">
        <f t="shared" si="835"/>
        <v>5</v>
      </c>
      <c r="AA7655" s="17">
        <f t="shared" si="836"/>
        <v>1.3692</v>
      </c>
      <c r="AB7655" s="17">
        <f t="shared" si="837"/>
        <v>4.8899999999999997</v>
      </c>
      <c r="AC7655" s="17">
        <f t="shared" si="838"/>
        <v>0</v>
      </c>
      <c r="AD7655" s="17">
        <f t="shared" si="839"/>
        <v>19.559999999999999</v>
      </c>
    </row>
    <row r="7656" spans="1:30">
      <c r="A7656">
        <v>7655</v>
      </c>
      <c r="B7656" t="s">
        <v>9592</v>
      </c>
      <c r="C7656" s="4">
        <v>42338</v>
      </c>
      <c r="D7656" s="4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 s="17">
        <v>29.145600000000002</v>
      </c>
      <c r="V7656">
        <f t="shared" si="833"/>
        <v>2015</v>
      </c>
      <c r="W7656" t="str">
        <f t="shared" si="834"/>
        <v>Nov</v>
      </c>
      <c r="X7656" s="9" t="str">
        <f>Sample___Superstore[[#This Row],[Order Year]]&amp;"-"&amp;Sample___Superstore[[#This Row],[Order Month]]</f>
        <v>2015-Nov</v>
      </c>
      <c r="Y7656" s="10">
        <f>Sample___Superstore6[[#This Row],[Profit]]/Sample___Superstore6[[#This Row],[Sales]]</f>
        <v>0.36000000000000004</v>
      </c>
      <c r="Z7656" s="9">
        <f t="shared" si="835"/>
        <v>2</v>
      </c>
      <c r="AA7656" s="17">
        <f t="shared" si="836"/>
        <v>7.2864000000000004</v>
      </c>
      <c r="AB7656" s="17">
        <f t="shared" si="837"/>
        <v>20.239999999999998</v>
      </c>
      <c r="AC7656" s="17">
        <f t="shared" si="838"/>
        <v>0</v>
      </c>
      <c r="AD7656" s="17">
        <f t="shared" si="839"/>
        <v>80.959999999999994</v>
      </c>
    </row>
    <row r="7657" spans="1:30">
      <c r="A7657">
        <v>7656</v>
      </c>
      <c r="B7657" t="s">
        <v>9592</v>
      </c>
      <c r="C7657" s="4">
        <v>42338</v>
      </c>
      <c r="D7657" s="4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 s="17">
        <v>12.441599999999999</v>
      </c>
      <c r="V7657">
        <f t="shared" si="833"/>
        <v>2015</v>
      </c>
      <c r="W7657" t="str">
        <f t="shared" si="834"/>
        <v>Nov</v>
      </c>
      <c r="X7657" s="9" t="str">
        <f>Sample___Superstore[[#This Row],[Order Year]]&amp;"-"&amp;Sample___Superstore[[#This Row],[Order Month]]</f>
        <v>2015-Nov</v>
      </c>
      <c r="Y7657" s="10">
        <f>Sample___Superstore6[[#This Row],[Profit]]/Sample___Superstore6[[#This Row],[Sales]]</f>
        <v>0.47999999999999993</v>
      </c>
      <c r="Z7657" s="9">
        <f t="shared" si="835"/>
        <v>2</v>
      </c>
      <c r="AA7657" s="17">
        <f t="shared" si="836"/>
        <v>3.1103999999999998</v>
      </c>
      <c r="AB7657" s="17">
        <f t="shared" si="837"/>
        <v>6.48</v>
      </c>
      <c r="AC7657" s="17">
        <f t="shared" si="838"/>
        <v>0</v>
      </c>
      <c r="AD7657" s="17">
        <f t="shared" si="839"/>
        <v>25.92</v>
      </c>
    </row>
    <row r="7658" spans="1:30">
      <c r="A7658">
        <v>7657</v>
      </c>
      <c r="B7658" t="s">
        <v>9593</v>
      </c>
      <c r="C7658" s="4">
        <v>41744</v>
      </c>
      <c r="D7658" s="4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 s="17">
        <v>31.0184</v>
      </c>
      <c r="V7658">
        <f t="shared" si="833"/>
        <v>2014</v>
      </c>
      <c r="W7658" t="str">
        <f t="shared" si="834"/>
        <v>Apr</v>
      </c>
      <c r="X7658" s="9" t="str">
        <f>Sample___Superstore[[#This Row],[Order Year]]&amp;"-"&amp;Sample___Superstore[[#This Row],[Order Month]]</f>
        <v>2014-Apr</v>
      </c>
      <c r="Y7658" s="10">
        <f>Sample___Superstore6[[#This Row],[Profit]]/Sample___Superstore6[[#This Row],[Sales]]</f>
        <v>0.29000000000000004</v>
      </c>
      <c r="Z7658" s="9">
        <f t="shared" si="835"/>
        <v>0</v>
      </c>
      <c r="AA7658" s="17">
        <f t="shared" si="836"/>
        <v>15.5092</v>
      </c>
      <c r="AB7658" s="17">
        <f t="shared" si="837"/>
        <v>53.48</v>
      </c>
      <c r="AC7658" s="17">
        <f t="shared" si="838"/>
        <v>0</v>
      </c>
      <c r="AD7658" s="17">
        <f t="shared" si="839"/>
        <v>106.96</v>
      </c>
    </row>
    <row r="7659" spans="1:30">
      <c r="A7659">
        <v>7658</v>
      </c>
      <c r="B7659" t="s">
        <v>9593</v>
      </c>
      <c r="C7659" s="4">
        <v>41744</v>
      </c>
      <c r="D7659" s="4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 s="17">
        <v>76.9816</v>
      </c>
      <c r="V7659">
        <f t="shared" si="833"/>
        <v>2014</v>
      </c>
      <c r="W7659" t="str">
        <f t="shared" si="834"/>
        <v>Apr</v>
      </c>
      <c r="X7659" s="9" t="str">
        <f>Sample___Superstore[[#This Row],[Order Year]]&amp;"-"&amp;Sample___Superstore[[#This Row],[Order Month]]</f>
        <v>2014-Apr</v>
      </c>
      <c r="Y7659" s="10">
        <f>Sample___Superstore6[[#This Row],[Profit]]/Sample___Superstore6[[#This Row],[Sales]]</f>
        <v>0.41000000000000003</v>
      </c>
      <c r="Z7659" s="9">
        <f t="shared" si="835"/>
        <v>0</v>
      </c>
      <c r="AA7659" s="17">
        <f t="shared" si="836"/>
        <v>19.2454</v>
      </c>
      <c r="AB7659" s="17">
        <f t="shared" si="837"/>
        <v>46.94</v>
      </c>
      <c r="AC7659" s="17">
        <f t="shared" si="838"/>
        <v>0</v>
      </c>
      <c r="AD7659" s="17">
        <f t="shared" si="839"/>
        <v>187.76</v>
      </c>
    </row>
    <row r="7660" spans="1:30">
      <c r="A7660">
        <v>7659</v>
      </c>
      <c r="B7660" t="s">
        <v>9594</v>
      </c>
      <c r="C7660" s="4">
        <v>42946</v>
      </c>
      <c r="D7660" s="4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 s="17">
        <v>-53.743200000000002</v>
      </c>
      <c r="V7660">
        <f t="shared" si="833"/>
        <v>2017</v>
      </c>
      <c r="W7660" t="str">
        <f t="shared" si="834"/>
        <v>Jul</v>
      </c>
      <c r="X7660" s="9" t="str">
        <f>Sample___Superstore[[#This Row],[Order Year]]&amp;"-"&amp;Sample___Superstore[[#This Row],[Order Month]]</f>
        <v>2017-Jul</v>
      </c>
      <c r="Y7660" s="10">
        <f>Sample___Superstore6[[#This Row],[Profit]]/Sample___Superstore6[[#This Row],[Sales]]</f>
        <v>-0.70000000000000007</v>
      </c>
      <c r="Z7660" s="9">
        <f t="shared" si="835"/>
        <v>3</v>
      </c>
      <c r="AA7660" s="17">
        <f t="shared" si="836"/>
        <v>-13.4358</v>
      </c>
      <c r="AB7660" s="17">
        <f t="shared" si="837"/>
        <v>19.193999999999999</v>
      </c>
      <c r="AC7660" s="17">
        <f t="shared" si="838"/>
        <v>53.743199999999995</v>
      </c>
      <c r="AD7660" s="17">
        <f t="shared" si="839"/>
        <v>23.032800000000002</v>
      </c>
    </row>
    <row r="7661" spans="1:30">
      <c r="A7661">
        <v>7660</v>
      </c>
      <c r="B7661" t="s">
        <v>9595</v>
      </c>
      <c r="C7661" s="4">
        <v>42887</v>
      </c>
      <c r="D7661" s="4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 s="17">
        <v>25.872</v>
      </c>
      <c r="V7661">
        <f t="shared" si="833"/>
        <v>2017</v>
      </c>
      <c r="W7661" t="str">
        <f t="shared" si="834"/>
        <v>Jun</v>
      </c>
      <c r="X7661" s="9" t="str">
        <f>Sample___Superstore[[#This Row],[Order Year]]&amp;"-"&amp;Sample___Superstore[[#This Row],[Order Month]]</f>
        <v>2017-Jun</v>
      </c>
      <c r="Y7661" s="10">
        <f>Sample___Superstore6[[#This Row],[Profit]]/Sample___Superstore6[[#This Row],[Sales]]</f>
        <v>0.48000000000000004</v>
      </c>
      <c r="Z7661" s="9">
        <f t="shared" si="835"/>
        <v>4</v>
      </c>
      <c r="AA7661" s="17">
        <f t="shared" si="836"/>
        <v>5.1744000000000003</v>
      </c>
      <c r="AB7661" s="17">
        <f t="shared" si="837"/>
        <v>10.78</v>
      </c>
      <c r="AC7661" s="17">
        <f t="shared" si="838"/>
        <v>0</v>
      </c>
      <c r="AD7661" s="17">
        <f t="shared" si="839"/>
        <v>53.9</v>
      </c>
    </row>
    <row r="7662" spans="1:30">
      <c r="A7662">
        <v>7661</v>
      </c>
      <c r="B7662" t="s">
        <v>9596</v>
      </c>
      <c r="C7662" s="4">
        <v>41646</v>
      </c>
      <c r="D7662" s="4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 s="17">
        <v>-53.709600000000002</v>
      </c>
      <c r="V7662">
        <f t="shared" si="833"/>
        <v>2014</v>
      </c>
      <c r="W7662" t="str">
        <f t="shared" si="834"/>
        <v>Jan</v>
      </c>
      <c r="X7662" s="9" t="str">
        <f>Sample___Superstore[[#This Row],[Order Year]]&amp;"-"&amp;Sample___Superstore[[#This Row],[Order Month]]</f>
        <v>2014-Jan</v>
      </c>
      <c r="Y7662" s="10">
        <f>Sample___Superstore6[[#This Row],[Profit]]/Sample___Superstore6[[#This Row],[Sales]]</f>
        <v>-0.70000000000000007</v>
      </c>
      <c r="Z7662" s="9">
        <f t="shared" si="835"/>
        <v>5</v>
      </c>
      <c r="AA7662" s="17">
        <f t="shared" si="836"/>
        <v>-17.903200000000002</v>
      </c>
      <c r="AB7662" s="17">
        <f t="shared" si="837"/>
        <v>25.575999999999997</v>
      </c>
      <c r="AC7662" s="17">
        <f t="shared" si="838"/>
        <v>46.036799999999992</v>
      </c>
      <c r="AD7662" s="17">
        <f t="shared" si="839"/>
        <v>30.691200000000002</v>
      </c>
    </row>
    <row r="7663" spans="1:30">
      <c r="A7663">
        <v>7662</v>
      </c>
      <c r="B7663" t="s">
        <v>9596</v>
      </c>
      <c r="C7663" s="4">
        <v>41646</v>
      </c>
      <c r="D7663" s="4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 s="17">
        <v>-18.252500000000001</v>
      </c>
      <c r="V7663">
        <f t="shared" si="833"/>
        <v>2014</v>
      </c>
      <c r="W7663" t="str">
        <f t="shared" si="834"/>
        <v>Jan</v>
      </c>
      <c r="X7663" s="9" t="str">
        <f>Sample___Superstore[[#This Row],[Order Year]]&amp;"-"&amp;Sample___Superstore[[#This Row],[Order Month]]</f>
        <v>2014-Jan</v>
      </c>
      <c r="Y7663" s="10">
        <f>Sample___Superstore6[[#This Row],[Profit]]/Sample___Superstore6[[#This Row],[Sales]]</f>
        <v>-1.7500000000000002</v>
      </c>
      <c r="Z7663" s="9">
        <f t="shared" si="835"/>
        <v>5</v>
      </c>
      <c r="AA7663" s="17">
        <f t="shared" si="836"/>
        <v>-2.6075000000000004</v>
      </c>
      <c r="AB7663" s="17">
        <f t="shared" si="837"/>
        <v>1.49</v>
      </c>
      <c r="AC7663" s="17">
        <f t="shared" si="838"/>
        <v>8.3439999999999994</v>
      </c>
      <c r="AD7663" s="17">
        <f t="shared" si="839"/>
        <v>2.0860000000000003</v>
      </c>
    </row>
    <row r="7664" spans="1:30">
      <c r="A7664">
        <v>7663</v>
      </c>
      <c r="B7664" t="s">
        <v>9597</v>
      </c>
      <c r="C7664" s="4">
        <v>43007</v>
      </c>
      <c r="D7664" s="4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 s="17">
        <v>25.792000000000002</v>
      </c>
      <c r="V7664">
        <f t="shared" si="833"/>
        <v>2017</v>
      </c>
      <c r="W7664" t="str">
        <f t="shared" si="834"/>
        <v>Sep</v>
      </c>
      <c r="X7664" s="9" t="str">
        <f>Sample___Superstore[[#This Row],[Order Year]]&amp;"-"&amp;Sample___Superstore[[#This Row],[Order Month]]</f>
        <v>2017-Sep</v>
      </c>
      <c r="Y7664" s="10">
        <f>Sample___Superstore6[[#This Row],[Profit]]/Sample___Superstore6[[#This Row],[Sales]]</f>
        <v>0.26</v>
      </c>
      <c r="Z7664" s="9">
        <f t="shared" si="835"/>
        <v>2</v>
      </c>
      <c r="AA7664" s="17">
        <f t="shared" si="836"/>
        <v>5.1584000000000003</v>
      </c>
      <c r="AB7664" s="17">
        <f t="shared" si="837"/>
        <v>19.84</v>
      </c>
      <c r="AC7664" s="17">
        <f t="shared" si="838"/>
        <v>0</v>
      </c>
      <c r="AD7664" s="17">
        <f t="shared" si="839"/>
        <v>99.2</v>
      </c>
    </row>
    <row r="7665" spans="1:30">
      <c r="A7665">
        <v>7664</v>
      </c>
      <c r="B7665" t="s">
        <v>9598</v>
      </c>
      <c r="C7665" s="4">
        <v>42991</v>
      </c>
      <c r="D7665" s="4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 s="17">
        <v>2.786</v>
      </c>
      <c r="V7665">
        <f t="shared" si="833"/>
        <v>2017</v>
      </c>
      <c r="W7665" t="str">
        <f t="shared" si="834"/>
        <v>Sep</v>
      </c>
      <c r="X7665" s="9" t="str">
        <f>Sample___Superstore[[#This Row],[Order Year]]&amp;"-"&amp;Sample___Superstore[[#This Row],[Order Month]]</f>
        <v>2017-Sep</v>
      </c>
      <c r="Y7665" s="10">
        <f>Sample___Superstore6[[#This Row],[Profit]]/Sample___Superstore6[[#This Row],[Sales]]</f>
        <v>0.17500000000000002</v>
      </c>
      <c r="Z7665" s="9">
        <f t="shared" si="835"/>
        <v>6</v>
      </c>
      <c r="AA7665" s="17">
        <f t="shared" si="836"/>
        <v>0.55720000000000003</v>
      </c>
      <c r="AB7665" s="17">
        <f t="shared" si="837"/>
        <v>3.1840000000000002</v>
      </c>
      <c r="AC7665" s="17">
        <f t="shared" si="838"/>
        <v>3.1840000000000002</v>
      </c>
      <c r="AD7665" s="17">
        <f t="shared" si="839"/>
        <v>12.736000000000001</v>
      </c>
    </row>
    <row r="7666" spans="1:30">
      <c r="A7666">
        <v>7665</v>
      </c>
      <c r="B7666" t="s">
        <v>9599</v>
      </c>
      <c r="C7666" s="4">
        <v>41934</v>
      </c>
      <c r="D7666" s="4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 s="17">
        <v>10.393599999999999</v>
      </c>
      <c r="V7666">
        <f t="shared" si="833"/>
        <v>2014</v>
      </c>
      <c r="W7666" t="str">
        <f t="shared" si="834"/>
        <v>Oct</v>
      </c>
      <c r="X7666" s="9" t="str">
        <f>Sample___Superstore[[#This Row],[Order Year]]&amp;"-"&amp;Sample___Superstore[[#This Row],[Order Month]]</f>
        <v>2014-Oct</v>
      </c>
      <c r="Y7666" s="10">
        <f>Sample___Superstore6[[#This Row],[Profit]]/Sample___Superstore6[[#This Row],[Sales]]</f>
        <v>0.08</v>
      </c>
      <c r="Z7666" s="9">
        <f t="shared" si="835"/>
        <v>4</v>
      </c>
      <c r="AA7666" s="17">
        <f t="shared" si="836"/>
        <v>2.5983999999999998</v>
      </c>
      <c r="AB7666" s="17">
        <f t="shared" si="837"/>
        <v>32.479999999999997</v>
      </c>
      <c r="AC7666" s="17">
        <f t="shared" si="838"/>
        <v>0</v>
      </c>
      <c r="AD7666" s="17">
        <f t="shared" si="839"/>
        <v>129.91999999999999</v>
      </c>
    </row>
    <row r="7667" spans="1:30">
      <c r="A7667">
        <v>7666</v>
      </c>
      <c r="B7667" t="s">
        <v>9600</v>
      </c>
      <c r="C7667" s="4">
        <v>42647</v>
      </c>
      <c r="D7667" s="4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 s="17">
        <v>13.984</v>
      </c>
      <c r="V7667">
        <f t="shared" si="833"/>
        <v>2016</v>
      </c>
      <c r="W7667" t="str">
        <f t="shared" si="834"/>
        <v>Oct</v>
      </c>
      <c r="X7667" s="9" t="str">
        <f>Sample___Superstore[[#This Row],[Order Year]]&amp;"-"&amp;Sample___Superstore[[#This Row],[Order Month]]</f>
        <v>2016-Oct</v>
      </c>
      <c r="Y7667" s="10">
        <f>Sample___Superstore6[[#This Row],[Profit]]/Sample___Superstore6[[#This Row],[Sales]]</f>
        <v>0.46</v>
      </c>
      <c r="Z7667" s="9">
        <f t="shared" si="835"/>
        <v>4</v>
      </c>
      <c r="AA7667" s="17">
        <f t="shared" si="836"/>
        <v>13.984</v>
      </c>
      <c r="AB7667" s="17">
        <f t="shared" si="837"/>
        <v>30.4</v>
      </c>
      <c r="AC7667" s="17">
        <f t="shared" si="838"/>
        <v>0</v>
      </c>
      <c r="AD7667" s="17">
        <f t="shared" si="839"/>
        <v>30.4</v>
      </c>
    </row>
    <row r="7668" spans="1:30">
      <c r="A7668">
        <v>7667</v>
      </c>
      <c r="B7668" t="s">
        <v>9600</v>
      </c>
      <c r="C7668" s="4">
        <v>42647</v>
      </c>
      <c r="D7668" s="4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 s="17">
        <v>2591.9567999999999</v>
      </c>
      <c r="V7668">
        <f t="shared" si="833"/>
        <v>2016</v>
      </c>
      <c r="W7668" t="str">
        <f t="shared" si="834"/>
        <v>Oct</v>
      </c>
      <c r="X7668" s="9" t="str">
        <f>Sample___Superstore[[#This Row],[Order Year]]&amp;"-"&amp;Sample___Superstore[[#This Row],[Order Month]]</f>
        <v>2016-Oct</v>
      </c>
      <c r="Y7668" s="10">
        <f>Sample___Superstore6[[#This Row],[Profit]]/Sample___Superstore6[[#This Row],[Sales]]</f>
        <v>0.48</v>
      </c>
      <c r="Z7668" s="9">
        <f t="shared" si="835"/>
        <v>4</v>
      </c>
      <c r="AA7668" s="17">
        <f t="shared" si="836"/>
        <v>287.99520000000001</v>
      </c>
      <c r="AB7668" s="17">
        <f t="shared" si="837"/>
        <v>599.99</v>
      </c>
      <c r="AC7668" s="17">
        <f t="shared" si="838"/>
        <v>0</v>
      </c>
      <c r="AD7668" s="17">
        <f t="shared" si="839"/>
        <v>5399.91</v>
      </c>
    </row>
    <row r="7669" spans="1:30">
      <c r="A7669">
        <v>7668</v>
      </c>
      <c r="B7669" t="s">
        <v>9600</v>
      </c>
      <c r="C7669" s="4">
        <v>42647</v>
      </c>
      <c r="D7669" s="4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 s="17">
        <v>34.539000000000001</v>
      </c>
      <c r="V7669">
        <f t="shared" si="833"/>
        <v>2016</v>
      </c>
      <c r="W7669" t="str">
        <f t="shared" si="834"/>
        <v>Oct</v>
      </c>
      <c r="X7669" s="9" t="str">
        <f>Sample___Superstore[[#This Row],[Order Year]]&amp;"-"&amp;Sample___Superstore[[#This Row],[Order Month]]</f>
        <v>2016-Oct</v>
      </c>
      <c r="Y7669" s="10">
        <f>Sample___Superstore6[[#This Row],[Profit]]/Sample___Superstore6[[#This Row],[Sales]]</f>
        <v>0.29000000000000004</v>
      </c>
      <c r="Z7669" s="9">
        <f t="shared" si="835"/>
        <v>4</v>
      </c>
      <c r="AA7669" s="17">
        <f t="shared" si="836"/>
        <v>11.513</v>
      </c>
      <c r="AB7669" s="17">
        <f t="shared" si="837"/>
        <v>39.699999999999996</v>
      </c>
      <c r="AC7669" s="17">
        <f t="shared" si="838"/>
        <v>0</v>
      </c>
      <c r="AD7669" s="17">
        <f t="shared" si="839"/>
        <v>119.1</v>
      </c>
    </row>
    <row r="7670" spans="1:30">
      <c r="A7670">
        <v>7669</v>
      </c>
      <c r="B7670" t="s">
        <v>9601</v>
      </c>
      <c r="C7670" s="4">
        <v>42335</v>
      </c>
      <c r="D7670" s="4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 s="17">
        <v>19.238399999999999</v>
      </c>
      <c r="V7670">
        <f t="shared" si="833"/>
        <v>2015</v>
      </c>
      <c r="W7670" t="str">
        <f t="shared" si="834"/>
        <v>Nov</v>
      </c>
      <c r="X7670" s="9" t="str">
        <f>Sample___Superstore[[#This Row],[Order Year]]&amp;"-"&amp;Sample___Superstore[[#This Row],[Order Month]]</f>
        <v>2015-Nov</v>
      </c>
      <c r="Y7670" s="10">
        <f>Sample___Superstore6[[#This Row],[Profit]]/Sample___Superstore6[[#This Row],[Sales]]</f>
        <v>0.48</v>
      </c>
      <c r="Z7670" s="9">
        <f t="shared" si="835"/>
        <v>2</v>
      </c>
      <c r="AA7670" s="17">
        <f t="shared" si="836"/>
        <v>3.2063999999999999</v>
      </c>
      <c r="AB7670" s="17">
        <f t="shared" si="837"/>
        <v>6.68</v>
      </c>
      <c r="AC7670" s="17">
        <f t="shared" si="838"/>
        <v>0</v>
      </c>
      <c r="AD7670" s="17">
        <f t="shared" si="839"/>
        <v>40.08</v>
      </c>
    </row>
    <row r="7671" spans="1:30">
      <c r="A7671">
        <v>7670</v>
      </c>
      <c r="B7671" t="s">
        <v>9601</v>
      </c>
      <c r="C7671" s="4">
        <v>42335</v>
      </c>
      <c r="D7671" s="4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 s="17">
        <v>28.171800000000001</v>
      </c>
      <c r="V7671">
        <f t="shared" si="833"/>
        <v>2015</v>
      </c>
      <c r="W7671" t="str">
        <f t="shared" si="834"/>
        <v>Nov</v>
      </c>
      <c r="X7671" s="9" t="str">
        <f>Sample___Superstore[[#This Row],[Order Year]]&amp;"-"&amp;Sample___Superstore[[#This Row],[Order Month]]</f>
        <v>2015-Nov</v>
      </c>
      <c r="Y7671" s="10">
        <f>Sample___Superstore6[[#This Row],[Profit]]/Sample___Superstore6[[#This Row],[Sales]]</f>
        <v>0.47000000000000003</v>
      </c>
      <c r="Z7671" s="9">
        <f t="shared" si="835"/>
        <v>2</v>
      </c>
      <c r="AA7671" s="17">
        <f t="shared" si="836"/>
        <v>9.3906000000000009</v>
      </c>
      <c r="AB7671" s="17">
        <f t="shared" si="837"/>
        <v>19.98</v>
      </c>
      <c r="AC7671" s="17">
        <f t="shared" si="838"/>
        <v>0</v>
      </c>
      <c r="AD7671" s="17">
        <f t="shared" si="839"/>
        <v>59.94</v>
      </c>
    </row>
    <row r="7672" spans="1:30">
      <c r="A7672">
        <v>7671</v>
      </c>
      <c r="B7672" t="s">
        <v>9601</v>
      </c>
      <c r="C7672" s="4">
        <v>42335</v>
      </c>
      <c r="D7672" s="4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 s="17">
        <v>88.393199999999993</v>
      </c>
      <c r="V7672">
        <f t="shared" si="833"/>
        <v>2015</v>
      </c>
      <c r="W7672" t="str">
        <f t="shared" si="834"/>
        <v>Nov</v>
      </c>
      <c r="X7672" s="9" t="str">
        <f>Sample___Superstore[[#This Row],[Order Year]]&amp;"-"&amp;Sample___Superstore[[#This Row],[Order Month]]</f>
        <v>2015-Nov</v>
      </c>
      <c r="Y7672" s="10">
        <f>Sample___Superstore6[[#This Row],[Profit]]/Sample___Superstore6[[#This Row],[Sales]]</f>
        <v>0.33999999999999997</v>
      </c>
      <c r="Z7672" s="9">
        <f t="shared" si="835"/>
        <v>2</v>
      </c>
      <c r="AA7672" s="17">
        <f t="shared" si="836"/>
        <v>44.196599999999997</v>
      </c>
      <c r="AB7672" s="17">
        <f t="shared" si="837"/>
        <v>129.99</v>
      </c>
      <c r="AC7672" s="17">
        <f t="shared" si="838"/>
        <v>0</v>
      </c>
      <c r="AD7672" s="17">
        <f t="shared" si="839"/>
        <v>259.98</v>
      </c>
    </row>
    <row r="7673" spans="1:30">
      <c r="A7673">
        <v>7672</v>
      </c>
      <c r="B7673" t="s">
        <v>9601</v>
      </c>
      <c r="C7673" s="4">
        <v>42335</v>
      </c>
      <c r="D7673" s="4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 s="17">
        <v>32.486199999999997</v>
      </c>
      <c r="V7673">
        <f t="shared" si="833"/>
        <v>2015</v>
      </c>
      <c r="W7673" t="str">
        <f t="shared" si="834"/>
        <v>Nov</v>
      </c>
      <c r="X7673" s="9" t="str">
        <f>Sample___Superstore[[#This Row],[Order Year]]&amp;"-"&amp;Sample___Superstore[[#This Row],[Order Month]]</f>
        <v>2015-Nov</v>
      </c>
      <c r="Y7673" s="10">
        <f>Sample___Superstore6[[#This Row],[Profit]]/Sample___Superstore6[[#This Row],[Sales]]</f>
        <v>0.19</v>
      </c>
      <c r="Z7673" s="9">
        <f t="shared" si="835"/>
        <v>2</v>
      </c>
      <c r="AA7673" s="17">
        <f t="shared" si="836"/>
        <v>32.486199999999997</v>
      </c>
      <c r="AB7673" s="17">
        <f t="shared" si="837"/>
        <v>170.98</v>
      </c>
      <c r="AC7673" s="17">
        <f t="shared" si="838"/>
        <v>0</v>
      </c>
      <c r="AD7673" s="17">
        <f t="shared" si="839"/>
        <v>170.98</v>
      </c>
    </row>
    <row r="7674" spans="1:30">
      <c r="A7674">
        <v>7673</v>
      </c>
      <c r="B7674" t="s">
        <v>9601</v>
      </c>
      <c r="C7674" s="4">
        <v>42335</v>
      </c>
      <c r="D7674" s="4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 s="17">
        <v>4.6764000000000001</v>
      </c>
      <c r="V7674">
        <f t="shared" si="833"/>
        <v>2015</v>
      </c>
      <c r="W7674" t="str">
        <f t="shared" si="834"/>
        <v>Nov</v>
      </c>
      <c r="X7674" s="9" t="str">
        <f>Sample___Superstore[[#This Row],[Order Year]]&amp;"-"&amp;Sample___Superstore[[#This Row],[Order Month]]</f>
        <v>2015-Nov</v>
      </c>
      <c r="Y7674" s="10">
        <f>Sample___Superstore6[[#This Row],[Profit]]/Sample___Superstore6[[#This Row],[Sales]]</f>
        <v>0.12000000000000001</v>
      </c>
      <c r="Z7674" s="9">
        <f t="shared" si="835"/>
        <v>2</v>
      </c>
      <c r="AA7674" s="17">
        <f t="shared" si="836"/>
        <v>1.5588</v>
      </c>
      <c r="AB7674" s="17">
        <f t="shared" si="837"/>
        <v>12.99</v>
      </c>
      <c r="AC7674" s="17">
        <f t="shared" si="838"/>
        <v>0</v>
      </c>
      <c r="AD7674" s="17">
        <f t="shared" si="839"/>
        <v>38.97</v>
      </c>
    </row>
    <row r="7675" spans="1:30">
      <c r="A7675">
        <v>7674</v>
      </c>
      <c r="B7675" t="s">
        <v>9601</v>
      </c>
      <c r="C7675" s="4">
        <v>42335</v>
      </c>
      <c r="D7675" s="4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 s="17">
        <v>69.704999999999998</v>
      </c>
      <c r="V7675">
        <f t="shared" si="833"/>
        <v>2015</v>
      </c>
      <c r="W7675" t="str">
        <f t="shared" si="834"/>
        <v>Nov</v>
      </c>
      <c r="X7675" s="9" t="str">
        <f>Sample___Superstore[[#This Row],[Order Year]]&amp;"-"&amp;Sample___Superstore[[#This Row],[Order Month]]</f>
        <v>2015-Nov</v>
      </c>
      <c r="Y7675" s="10">
        <f>Sample___Superstore6[[#This Row],[Profit]]/Sample___Superstore6[[#This Row],[Sales]]</f>
        <v>0.44999999999999996</v>
      </c>
      <c r="Z7675" s="9">
        <f t="shared" si="835"/>
        <v>2</v>
      </c>
      <c r="AA7675" s="17">
        <f t="shared" si="836"/>
        <v>13.940999999999999</v>
      </c>
      <c r="AB7675" s="17">
        <f t="shared" si="837"/>
        <v>30.98</v>
      </c>
      <c r="AC7675" s="17">
        <f t="shared" si="838"/>
        <v>0</v>
      </c>
      <c r="AD7675" s="17">
        <f t="shared" si="839"/>
        <v>154.9</v>
      </c>
    </row>
    <row r="7676" spans="1:30">
      <c r="A7676">
        <v>7675</v>
      </c>
      <c r="B7676" t="s">
        <v>9601</v>
      </c>
      <c r="C7676" s="4">
        <v>42335</v>
      </c>
      <c r="D7676" s="4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 s="17">
        <v>0</v>
      </c>
      <c r="V7676">
        <f t="shared" si="833"/>
        <v>2015</v>
      </c>
      <c r="W7676" t="str">
        <f t="shared" si="834"/>
        <v>Nov</v>
      </c>
      <c r="X7676" s="9" t="str">
        <f>Sample___Superstore[[#This Row],[Order Year]]&amp;"-"&amp;Sample___Superstore[[#This Row],[Order Month]]</f>
        <v>2015-Nov</v>
      </c>
      <c r="Y7676" s="10">
        <f>Sample___Superstore6[[#This Row],[Profit]]/Sample___Superstore6[[#This Row],[Sales]]</f>
        <v>0</v>
      </c>
      <c r="Z7676" s="9">
        <f t="shared" si="835"/>
        <v>2</v>
      </c>
      <c r="AA7676" s="17">
        <f t="shared" si="836"/>
        <v>0</v>
      </c>
      <c r="AB7676" s="17">
        <f t="shared" si="837"/>
        <v>111.517</v>
      </c>
      <c r="AC7676" s="17">
        <f t="shared" si="838"/>
        <v>133.82039999999998</v>
      </c>
      <c r="AD7676" s="17">
        <f t="shared" si="839"/>
        <v>312.24760000000003</v>
      </c>
    </row>
    <row r="7677" spans="1:30">
      <c r="A7677">
        <v>7676</v>
      </c>
      <c r="B7677" t="s">
        <v>9604</v>
      </c>
      <c r="C7677" s="4">
        <v>42861</v>
      </c>
      <c r="D7677" s="4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 s="17">
        <v>41.293799999999997</v>
      </c>
      <c r="V7677">
        <f t="shared" si="833"/>
        <v>2017</v>
      </c>
      <c r="W7677" t="str">
        <f t="shared" si="834"/>
        <v>May</v>
      </c>
      <c r="X7677" s="9" t="str">
        <f>Sample___Superstore[[#This Row],[Order Year]]&amp;"-"&amp;Sample___Superstore[[#This Row],[Order Month]]</f>
        <v>2017-May</v>
      </c>
      <c r="Y7677" s="10">
        <f>Sample___Superstore6[[#This Row],[Profit]]/Sample___Superstore6[[#This Row],[Sales]]</f>
        <v>0.26999999999999996</v>
      </c>
      <c r="Z7677" s="9">
        <f t="shared" si="835"/>
        <v>3</v>
      </c>
      <c r="AA7677" s="17">
        <f t="shared" si="836"/>
        <v>13.7646</v>
      </c>
      <c r="AB7677" s="17">
        <f t="shared" si="837"/>
        <v>50.98</v>
      </c>
      <c r="AC7677" s="17">
        <f t="shared" si="838"/>
        <v>0</v>
      </c>
      <c r="AD7677" s="17">
        <f t="shared" si="839"/>
        <v>152.94</v>
      </c>
    </row>
    <row r="7678" spans="1:30">
      <c r="A7678">
        <v>7677</v>
      </c>
      <c r="B7678" t="s">
        <v>9605</v>
      </c>
      <c r="C7678" s="4">
        <v>41920</v>
      </c>
      <c r="D7678" s="4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 s="17">
        <v>4.9878</v>
      </c>
      <c r="V7678">
        <f t="shared" si="833"/>
        <v>2014</v>
      </c>
      <c r="W7678" t="str">
        <f t="shared" si="834"/>
        <v>Oct</v>
      </c>
      <c r="X7678" s="9" t="str">
        <f>Sample___Superstore[[#This Row],[Order Year]]&amp;"-"&amp;Sample___Superstore[[#This Row],[Order Month]]</f>
        <v>2014-Oct</v>
      </c>
      <c r="Y7678" s="10">
        <f>Sample___Superstore6[[#This Row],[Profit]]/Sample___Superstore6[[#This Row],[Sales]]</f>
        <v>0.21249999999999999</v>
      </c>
      <c r="Z7678" s="9">
        <f t="shared" si="835"/>
        <v>0</v>
      </c>
      <c r="AA7678" s="17">
        <f t="shared" si="836"/>
        <v>1.6626000000000001</v>
      </c>
      <c r="AB7678" s="17">
        <f t="shared" si="837"/>
        <v>7.8240000000000007</v>
      </c>
      <c r="AC7678" s="17">
        <f t="shared" si="838"/>
        <v>4.6944000000000008</v>
      </c>
      <c r="AD7678" s="17">
        <f t="shared" si="839"/>
        <v>18.7776</v>
      </c>
    </row>
    <row r="7679" spans="1:30">
      <c r="A7679">
        <v>7678</v>
      </c>
      <c r="B7679" t="s">
        <v>9606</v>
      </c>
      <c r="C7679" s="4">
        <v>42004</v>
      </c>
      <c r="D7679" s="4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 s="17">
        <v>91.950800000000001</v>
      </c>
      <c r="V7679">
        <f t="shared" si="833"/>
        <v>2014</v>
      </c>
      <c r="W7679" t="str">
        <f t="shared" si="834"/>
        <v>Dec</v>
      </c>
      <c r="X7679" s="9" t="str">
        <f>Sample___Superstore[[#This Row],[Order Year]]&amp;"-"&amp;Sample___Superstore[[#This Row],[Order Month]]</f>
        <v>2014-Dec</v>
      </c>
      <c r="Y7679" s="10">
        <f>Sample___Superstore6[[#This Row],[Profit]]/Sample___Superstore6[[#This Row],[Sales]]</f>
        <v>0.47000000000000003</v>
      </c>
      <c r="Z7679" s="9">
        <f t="shared" si="835"/>
        <v>7</v>
      </c>
      <c r="AA7679" s="17">
        <f t="shared" si="836"/>
        <v>22.9877</v>
      </c>
      <c r="AB7679" s="17">
        <f t="shared" si="837"/>
        <v>48.91</v>
      </c>
      <c r="AC7679" s="17">
        <f t="shared" si="838"/>
        <v>0</v>
      </c>
      <c r="AD7679" s="17">
        <f t="shared" si="839"/>
        <v>195.64</v>
      </c>
    </row>
    <row r="7680" spans="1:30">
      <c r="A7680">
        <v>7679</v>
      </c>
      <c r="B7680" t="s">
        <v>9606</v>
      </c>
      <c r="C7680" s="4">
        <v>42004</v>
      </c>
      <c r="D7680" s="4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 s="17">
        <v>7.0217999999999998</v>
      </c>
      <c r="V7680">
        <f t="shared" si="833"/>
        <v>2014</v>
      </c>
      <c r="W7680" t="str">
        <f t="shared" si="834"/>
        <v>Dec</v>
      </c>
      <c r="X7680" s="9" t="str">
        <f>Sample___Superstore[[#This Row],[Order Year]]&amp;"-"&amp;Sample___Superstore[[#This Row],[Order Month]]</f>
        <v>2014-Dec</v>
      </c>
      <c r="Y7680" s="10">
        <f>Sample___Superstore6[[#This Row],[Profit]]/Sample___Superstore6[[#This Row],[Sales]]</f>
        <v>0.47000000000000003</v>
      </c>
      <c r="Z7680" s="9">
        <f t="shared" si="835"/>
        <v>7</v>
      </c>
      <c r="AA7680" s="17">
        <f t="shared" si="836"/>
        <v>2.3405999999999998</v>
      </c>
      <c r="AB7680" s="17">
        <f t="shared" si="837"/>
        <v>4.9799999999999995</v>
      </c>
      <c r="AC7680" s="17">
        <f t="shared" si="838"/>
        <v>0</v>
      </c>
      <c r="AD7680" s="17">
        <f t="shared" si="839"/>
        <v>14.94</v>
      </c>
    </row>
    <row r="7681" spans="1:30">
      <c r="A7681">
        <v>7680</v>
      </c>
      <c r="B7681" t="s">
        <v>9606</v>
      </c>
      <c r="C7681" s="4">
        <v>42004</v>
      </c>
      <c r="D7681" s="4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 s="17">
        <v>742.63199999999995</v>
      </c>
      <c r="V7681">
        <f t="shared" si="833"/>
        <v>2014</v>
      </c>
      <c r="W7681" t="str">
        <f t="shared" si="834"/>
        <v>Dec</v>
      </c>
      <c r="X7681" s="9" t="str">
        <f>Sample___Superstore[[#This Row],[Order Year]]&amp;"-"&amp;Sample___Superstore[[#This Row],[Order Month]]</f>
        <v>2014-Dec</v>
      </c>
      <c r="Y7681" s="10">
        <f>Sample___Superstore6[[#This Row],[Profit]]/Sample___Superstore6[[#This Row],[Sales]]</f>
        <v>0.44</v>
      </c>
      <c r="Z7681" s="9">
        <f t="shared" si="835"/>
        <v>7</v>
      </c>
      <c r="AA7681" s="17">
        <f t="shared" si="836"/>
        <v>185.65799999999999</v>
      </c>
      <c r="AB7681" s="17">
        <f t="shared" si="837"/>
        <v>421.95</v>
      </c>
      <c r="AC7681" s="17">
        <f t="shared" si="838"/>
        <v>0</v>
      </c>
      <c r="AD7681" s="17">
        <f t="shared" si="839"/>
        <v>1687.8</v>
      </c>
    </row>
    <row r="7682" spans="1:30">
      <c r="A7682">
        <v>7681</v>
      </c>
      <c r="B7682" t="s">
        <v>9606</v>
      </c>
      <c r="C7682" s="4">
        <v>42004</v>
      </c>
      <c r="D7682" s="4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 s="17">
        <v>78.650800000000004</v>
      </c>
      <c r="V7682">
        <f t="shared" ref="V7682:V7745" si="840">YEAR(C7682)</f>
        <v>2014</v>
      </c>
      <c r="W7682" t="str">
        <f t="shared" ref="W7682:W7745" si="841">TEXT(C7682,"mmm")</f>
        <v>Dec</v>
      </c>
      <c r="X7682" s="9" t="str">
        <f>Sample___Superstore[[#This Row],[Order Year]]&amp;"-"&amp;Sample___Superstore[[#This Row],[Order Month]]</f>
        <v>2014-Dec</v>
      </c>
      <c r="Y7682" s="10">
        <f>Sample___Superstore6[[#This Row],[Profit]]/Sample___Superstore6[[#This Row],[Sales]]</f>
        <v>0.23000000000000004</v>
      </c>
      <c r="Z7682" s="9">
        <f t="shared" ref="Z7682:Z7745" si="842">D7682-C7682</f>
        <v>7</v>
      </c>
      <c r="AA7682" s="17">
        <f t="shared" ref="AA7682:AA7745" si="843">U7682/S7682</f>
        <v>39.325400000000002</v>
      </c>
      <c r="AB7682" s="17">
        <f t="shared" ref="AB7682:AB7745" si="844">R7682/S7682</f>
        <v>170.98</v>
      </c>
      <c r="AC7682" s="17">
        <f t="shared" ref="AC7682:AC7745" si="845">R7682*T7682</f>
        <v>0</v>
      </c>
      <c r="AD7682" s="17">
        <f t="shared" ref="AD7682:AD7745" si="846">R7682-(R7682*T7682)</f>
        <v>341.96</v>
      </c>
    </row>
    <row r="7683" spans="1:30">
      <c r="A7683">
        <v>7682</v>
      </c>
      <c r="B7683" t="s">
        <v>9606</v>
      </c>
      <c r="C7683" s="4">
        <v>42004</v>
      </c>
      <c r="D7683" s="4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17">
        <v>151.47</v>
      </c>
      <c r="V7683">
        <f t="shared" si="840"/>
        <v>2014</v>
      </c>
      <c r="W7683" t="str">
        <f t="shared" si="841"/>
        <v>Dec</v>
      </c>
      <c r="X7683" s="9" t="str">
        <f>Sample___Superstore[[#This Row],[Order Year]]&amp;"-"&amp;Sample___Superstore[[#This Row],[Order Month]]</f>
        <v>2014-Dec</v>
      </c>
      <c r="Y7683" s="10">
        <f>Sample___Superstore6[[#This Row],[Profit]]/Sample___Superstore6[[#This Row],[Sales]]</f>
        <v>0.25</v>
      </c>
      <c r="Z7683" s="9">
        <f t="shared" si="842"/>
        <v>7</v>
      </c>
      <c r="AA7683" s="17">
        <f t="shared" si="843"/>
        <v>25.245000000000001</v>
      </c>
      <c r="AB7683" s="17">
        <f t="shared" si="844"/>
        <v>100.98</v>
      </c>
      <c r="AC7683" s="17">
        <f t="shared" si="845"/>
        <v>0</v>
      </c>
      <c r="AD7683" s="17">
        <f t="shared" si="846"/>
        <v>605.88</v>
      </c>
    </row>
    <row r="7684" spans="1:30">
      <c r="A7684">
        <v>7683</v>
      </c>
      <c r="B7684" t="s">
        <v>9607</v>
      </c>
      <c r="C7684" s="4">
        <v>42122</v>
      </c>
      <c r="D7684" s="4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 s="17">
        <v>41.496000000000002</v>
      </c>
      <c r="V7684">
        <f t="shared" si="840"/>
        <v>2015</v>
      </c>
      <c r="W7684" t="str">
        <f t="shared" si="841"/>
        <v>Apr</v>
      </c>
      <c r="X7684" s="9" t="str">
        <f>Sample___Superstore[[#This Row],[Order Year]]&amp;"-"&amp;Sample___Superstore[[#This Row],[Order Month]]</f>
        <v>2015-Apr</v>
      </c>
      <c r="Y7684" s="10">
        <f>Sample___Superstore6[[#This Row],[Profit]]/Sample___Superstore6[[#This Row],[Sales]]</f>
        <v>0.22222222222222224</v>
      </c>
      <c r="Z7684" s="9">
        <f t="shared" si="842"/>
        <v>3</v>
      </c>
      <c r="AA7684" s="17">
        <f t="shared" si="843"/>
        <v>41.496000000000002</v>
      </c>
      <c r="AB7684" s="17">
        <f t="shared" si="844"/>
        <v>186.732</v>
      </c>
      <c r="AC7684" s="17">
        <f t="shared" si="845"/>
        <v>18.673200000000001</v>
      </c>
      <c r="AD7684" s="17">
        <f t="shared" si="846"/>
        <v>168.05879999999999</v>
      </c>
    </row>
    <row r="7685" spans="1:30">
      <c r="A7685">
        <v>7684</v>
      </c>
      <c r="B7685" t="s">
        <v>9607</v>
      </c>
      <c r="C7685" s="4">
        <v>42122</v>
      </c>
      <c r="D7685" s="4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 s="17">
        <v>1906.4849999999999</v>
      </c>
      <c r="V7685">
        <f t="shared" si="840"/>
        <v>2015</v>
      </c>
      <c r="W7685" t="str">
        <f t="shared" si="841"/>
        <v>Apr</v>
      </c>
      <c r="X7685" s="9" t="str">
        <f>Sample___Superstore[[#This Row],[Order Year]]&amp;"-"&amp;Sample___Superstore[[#This Row],[Order Month]]</f>
        <v>2015-Apr</v>
      </c>
      <c r="Y7685" s="10">
        <f>Sample___Superstore6[[#This Row],[Profit]]/Sample___Superstore6[[#This Row],[Sales]]</f>
        <v>0.5</v>
      </c>
      <c r="Z7685" s="9">
        <f t="shared" si="842"/>
        <v>3</v>
      </c>
      <c r="AA7685" s="17">
        <f t="shared" si="843"/>
        <v>635.495</v>
      </c>
      <c r="AB7685" s="17">
        <f t="shared" si="844"/>
        <v>1270.99</v>
      </c>
      <c r="AC7685" s="17">
        <f t="shared" si="845"/>
        <v>0</v>
      </c>
      <c r="AD7685" s="17">
        <f t="shared" si="846"/>
        <v>3812.97</v>
      </c>
    </row>
    <row r="7686" spans="1:30">
      <c r="A7686">
        <v>7685</v>
      </c>
      <c r="B7686" t="s">
        <v>9608</v>
      </c>
      <c r="C7686" s="4">
        <v>42049</v>
      </c>
      <c r="D7686" s="4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 s="17">
        <v>9.5786999999999995</v>
      </c>
      <c r="V7686">
        <f t="shared" si="840"/>
        <v>2015</v>
      </c>
      <c r="W7686" t="str">
        <f t="shared" si="841"/>
        <v>Feb</v>
      </c>
      <c r="X7686" s="9" t="str">
        <f>Sample___Superstore[[#This Row],[Order Year]]&amp;"-"&amp;Sample___Superstore[[#This Row],[Order Month]]</f>
        <v>2015-Feb</v>
      </c>
      <c r="Y7686" s="10">
        <f>Sample___Superstore6[[#This Row],[Profit]]/Sample___Superstore6[[#This Row],[Sales]]</f>
        <v>0.36249999999999999</v>
      </c>
      <c r="Z7686" s="9">
        <f t="shared" si="842"/>
        <v>7</v>
      </c>
      <c r="AA7686" s="17">
        <f t="shared" si="843"/>
        <v>1.0643</v>
      </c>
      <c r="AB7686" s="17">
        <f t="shared" si="844"/>
        <v>2.9359999999999999</v>
      </c>
      <c r="AC7686" s="17">
        <f t="shared" si="845"/>
        <v>5.2848000000000006</v>
      </c>
      <c r="AD7686" s="17">
        <f t="shared" si="846"/>
        <v>21.139199999999999</v>
      </c>
    </row>
    <row r="7687" spans="1:30">
      <c r="A7687">
        <v>7686</v>
      </c>
      <c r="B7687" t="s">
        <v>9608</v>
      </c>
      <c r="C7687" s="4">
        <v>42049</v>
      </c>
      <c r="D7687" s="4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 s="17">
        <v>187.797</v>
      </c>
      <c r="V7687">
        <f t="shared" si="840"/>
        <v>2015</v>
      </c>
      <c r="W7687" t="str">
        <f t="shared" si="841"/>
        <v>Feb</v>
      </c>
      <c r="X7687" s="9" t="str">
        <f>Sample___Superstore[[#This Row],[Order Year]]&amp;"-"&amp;Sample___Superstore[[#This Row],[Order Month]]</f>
        <v>2015-Feb</v>
      </c>
      <c r="Y7687" s="10">
        <f>Sample___Superstore6[[#This Row],[Profit]]/Sample___Superstore6[[#This Row],[Sales]]</f>
        <v>0.3</v>
      </c>
      <c r="Z7687" s="9">
        <f t="shared" si="842"/>
        <v>7</v>
      </c>
      <c r="AA7687" s="17">
        <f t="shared" si="843"/>
        <v>187.797</v>
      </c>
      <c r="AB7687" s="17">
        <f t="shared" si="844"/>
        <v>625.99</v>
      </c>
      <c r="AC7687" s="17">
        <f t="shared" si="845"/>
        <v>0</v>
      </c>
      <c r="AD7687" s="17">
        <f t="shared" si="846"/>
        <v>625.99</v>
      </c>
    </row>
    <row r="7688" spans="1:30">
      <c r="A7688">
        <v>7687</v>
      </c>
      <c r="B7688" t="s">
        <v>9609</v>
      </c>
      <c r="C7688" s="4">
        <v>42699</v>
      </c>
      <c r="D7688" s="4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 s="17">
        <v>329.40809999999999</v>
      </c>
      <c r="V7688">
        <f t="shared" si="840"/>
        <v>2016</v>
      </c>
      <c r="W7688" t="str">
        <f t="shared" si="841"/>
        <v>Nov</v>
      </c>
      <c r="X7688" s="9" t="str">
        <f>Sample___Superstore[[#This Row],[Order Year]]&amp;"-"&amp;Sample___Superstore[[#This Row],[Order Month]]</f>
        <v>2016-Nov</v>
      </c>
      <c r="Y7688" s="10">
        <f>Sample___Superstore6[[#This Row],[Profit]]/Sample___Superstore6[[#This Row],[Sales]]</f>
        <v>0.21000000000000002</v>
      </c>
      <c r="Z7688" s="9">
        <f t="shared" si="842"/>
        <v>4</v>
      </c>
      <c r="AA7688" s="17">
        <f t="shared" si="843"/>
        <v>36.600899999999996</v>
      </c>
      <c r="AB7688" s="17">
        <f t="shared" si="844"/>
        <v>174.29</v>
      </c>
      <c r="AC7688" s="17">
        <f t="shared" si="845"/>
        <v>0</v>
      </c>
      <c r="AD7688" s="17">
        <f t="shared" si="846"/>
        <v>1568.61</v>
      </c>
    </row>
    <row r="7689" spans="1:30">
      <c r="A7689">
        <v>7688</v>
      </c>
      <c r="B7689" t="s">
        <v>9609</v>
      </c>
      <c r="C7689" s="4">
        <v>42699</v>
      </c>
      <c r="D7689" s="4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 s="17">
        <v>8.3040000000000003</v>
      </c>
      <c r="V7689">
        <f t="shared" si="840"/>
        <v>2016</v>
      </c>
      <c r="W7689" t="str">
        <f t="shared" si="841"/>
        <v>Nov</v>
      </c>
      <c r="X7689" s="9" t="str">
        <f>Sample___Superstore[[#This Row],[Order Year]]&amp;"-"&amp;Sample___Superstore[[#This Row],[Order Month]]</f>
        <v>2016-Nov</v>
      </c>
      <c r="Y7689" s="10">
        <f>Sample___Superstore6[[#This Row],[Profit]]/Sample___Superstore6[[#This Row],[Sales]]</f>
        <v>0.48</v>
      </c>
      <c r="Z7689" s="9">
        <f t="shared" si="842"/>
        <v>4</v>
      </c>
      <c r="AA7689" s="17">
        <f t="shared" si="843"/>
        <v>8.3040000000000003</v>
      </c>
      <c r="AB7689" s="17">
        <f t="shared" si="844"/>
        <v>17.3</v>
      </c>
      <c r="AC7689" s="17">
        <f t="shared" si="845"/>
        <v>0</v>
      </c>
      <c r="AD7689" s="17">
        <f t="shared" si="846"/>
        <v>17.3</v>
      </c>
    </row>
    <row r="7690" spans="1:30">
      <c r="A7690">
        <v>7689</v>
      </c>
      <c r="B7690" t="s">
        <v>9609</v>
      </c>
      <c r="C7690" s="4">
        <v>42699</v>
      </c>
      <c r="D7690" s="4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 s="17">
        <v>62.4</v>
      </c>
      <c r="V7690">
        <f t="shared" si="840"/>
        <v>2016</v>
      </c>
      <c r="W7690" t="str">
        <f t="shared" si="841"/>
        <v>Nov</v>
      </c>
      <c r="X7690" s="9" t="str">
        <f>Sample___Superstore[[#This Row],[Order Year]]&amp;"-"&amp;Sample___Superstore[[#This Row],[Order Month]]</f>
        <v>2016-Nov</v>
      </c>
      <c r="Y7690" s="10">
        <f>Sample___Superstore6[[#This Row],[Profit]]/Sample___Superstore6[[#This Row],[Sales]]</f>
        <v>0.39</v>
      </c>
      <c r="Z7690" s="9">
        <f t="shared" si="842"/>
        <v>4</v>
      </c>
      <c r="AA7690" s="17">
        <f t="shared" si="843"/>
        <v>7.8</v>
      </c>
      <c r="AB7690" s="17">
        <f t="shared" si="844"/>
        <v>20</v>
      </c>
      <c r="AC7690" s="17">
        <f t="shared" si="845"/>
        <v>0</v>
      </c>
      <c r="AD7690" s="17">
        <f t="shared" si="846"/>
        <v>160</v>
      </c>
    </row>
    <row r="7691" spans="1:30">
      <c r="A7691">
        <v>7690</v>
      </c>
      <c r="B7691" t="s">
        <v>9612</v>
      </c>
      <c r="C7691" s="4">
        <v>42931</v>
      </c>
      <c r="D7691" s="4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 s="17">
        <v>50.383200000000002</v>
      </c>
      <c r="V7691">
        <f t="shared" si="840"/>
        <v>2017</v>
      </c>
      <c r="W7691" t="str">
        <f t="shared" si="841"/>
        <v>Jul</v>
      </c>
      <c r="X7691" s="9" t="str">
        <f>Sample___Superstore[[#This Row],[Order Year]]&amp;"-"&amp;Sample___Superstore[[#This Row],[Order Month]]</f>
        <v>2017-Jul</v>
      </c>
      <c r="Y7691" s="10">
        <f>Sample___Superstore6[[#This Row],[Profit]]/Sample___Superstore6[[#This Row],[Sales]]</f>
        <v>0.28000000000000003</v>
      </c>
      <c r="Z7691" s="9">
        <f t="shared" si="842"/>
        <v>2</v>
      </c>
      <c r="AA7691" s="17">
        <f t="shared" si="843"/>
        <v>16.7944</v>
      </c>
      <c r="AB7691" s="17">
        <f t="shared" si="844"/>
        <v>59.98</v>
      </c>
      <c r="AC7691" s="17">
        <f t="shared" si="845"/>
        <v>0</v>
      </c>
      <c r="AD7691" s="17">
        <f t="shared" si="846"/>
        <v>179.94</v>
      </c>
    </row>
    <row r="7692" spans="1:30">
      <c r="A7692">
        <v>7691</v>
      </c>
      <c r="B7692" t="s">
        <v>9612</v>
      </c>
      <c r="C7692" s="4">
        <v>42931</v>
      </c>
      <c r="D7692" s="4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 s="17">
        <v>157.1292</v>
      </c>
      <c r="V7692">
        <f t="shared" si="840"/>
        <v>2017</v>
      </c>
      <c r="W7692" t="str">
        <f t="shared" si="841"/>
        <v>Jul</v>
      </c>
      <c r="X7692" s="9" t="str">
        <f>Sample___Superstore[[#This Row],[Order Year]]&amp;"-"&amp;Sample___Superstore[[#This Row],[Order Month]]</f>
        <v>2017-Jul</v>
      </c>
      <c r="Y7692" s="10">
        <f>Sample___Superstore6[[#This Row],[Profit]]/Sample___Superstore6[[#This Row],[Sales]]</f>
        <v>0.18</v>
      </c>
      <c r="Z7692" s="9">
        <f t="shared" si="842"/>
        <v>2</v>
      </c>
      <c r="AA7692" s="17">
        <f t="shared" si="843"/>
        <v>52.376399999999997</v>
      </c>
      <c r="AB7692" s="17">
        <f t="shared" si="844"/>
        <v>290.98</v>
      </c>
      <c r="AC7692" s="17">
        <f t="shared" si="845"/>
        <v>0</v>
      </c>
      <c r="AD7692" s="17">
        <f t="shared" si="846"/>
        <v>872.94</v>
      </c>
    </row>
    <row r="7693" spans="1:30">
      <c r="A7693">
        <v>7692</v>
      </c>
      <c r="B7693" t="s">
        <v>9612</v>
      </c>
      <c r="C7693" s="4">
        <v>42931</v>
      </c>
      <c r="D7693" s="4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17">
        <v>6.2207999999999997</v>
      </c>
      <c r="V7693">
        <f t="shared" si="840"/>
        <v>2017</v>
      </c>
      <c r="W7693" t="str">
        <f t="shared" si="841"/>
        <v>Jul</v>
      </c>
      <c r="X7693" s="9" t="str">
        <f>Sample___Superstore[[#This Row],[Order Year]]&amp;"-"&amp;Sample___Superstore[[#This Row],[Order Month]]</f>
        <v>2017-Jul</v>
      </c>
      <c r="Y7693" s="10">
        <f>Sample___Superstore6[[#This Row],[Profit]]/Sample___Superstore6[[#This Row],[Sales]]</f>
        <v>0.47999999999999993</v>
      </c>
      <c r="Z7693" s="9">
        <f t="shared" si="842"/>
        <v>2</v>
      </c>
      <c r="AA7693" s="17">
        <f t="shared" si="843"/>
        <v>3.1103999999999998</v>
      </c>
      <c r="AB7693" s="17">
        <f t="shared" si="844"/>
        <v>6.48</v>
      </c>
      <c r="AC7693" s="17">
        <f t="shared" si="845"/>
        <v>0</v>
      </c>
      <c r="AD7693" s="17">
        <f t="shared" si="846"/>
        <v>12.96</v>
      </c>
    </row>
    <row r="7694" spans="1:30">
      <c r="A7694">
        <v>7693</v>
      </c>
      <c r="B7694" t="s">
        <v>9613</v>
      </c>
      <c r="C7694" s="4">
        <v>42002</v>
      </c>
      <c r="D7694" s="4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 s="17">
        <v>44.4</v>
      </c>
      <c r="V7694">
        <f t="shared" si="840"/>
        <v>2014</v>
      </c>
      <c r="W7694" t="str">
        <f t="shared" si="841"/>
        <v>Dec</v>
      </c>
      <c r="X7694" s="9" t="str">
        <f>Sample___Superstore[[#This Row],[Order Year]]&amp;"-"&amp;Sample___Superstore[[#This Row],[Order Month]]</f>
        <v>2014-Dec</v>
      </c>
      <c r="Y7694" s="10">
        <f>Sample___Superstore6[[#This Row],[Profit]]/Sample___Superstore6[[#This Row],[Sales]]</f>
        <v>0.5</v>
      </c>
      <c r="Z7694" s="9">
        <f t="shared" si="842"/>
        <v>5</v>
      </c>
      <c r="AA7694" s="17">
        <f t="shared" si="843"/>
        <v>7.3999999999999995</v>
      </c>
      <c r="AB7694" s="17">
        <f t="shared" si="844"/>
        <v>14.799999999999999</v>
      </c>
      <c r="AC7694" s="17">
        <f t="shared" si="845"/>
        <v>0</v>
      </c>
      <c r="AD7694" s="17">
        <f t="shared" si="846"/>
        <v>88.8</v>
      </c>
    </row>
    <row r="7695" spans="1:30">
      <c r="A7695">
        <v>7694</v>
      </c>
      <c r="B7695" t="s">
        <v>9613</v>
      </c>
      <c r="C7695" s="4">
        <v>42002</v>
      </c>
      <c r="D7695" s="4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 s="17">
        <v>35.996400000000001</v>
      </c>
      <c r="V7695">
        <f t="shared" si="840"/>
        <v>2014</v>
      </c>
      <c r="W7695" t="str">
        <f t="shared" si="841"/>
        <v>Dec</v>
      </c>
      <c r="X7695" s="9" t="str">
        <f>Sample___Superstore[[#This Row],[Order Year]]&amp;"-"&amp;Sample___Superstore[[#This Row],[Order Month]]</f>
        <v>2014-Dec</v>
      </c>
      <c r="Y7695" s="10">
        <f>Sample___Superstore6[[#This Row],[Profit]]/Sample___Superstore6[[#This Row],[Sales]]</f>
        <v>0.1125</v>
      </c>
      <c r="Z7695" s="9">
        <f t="shared" si="842"/>
        <v>5</v>
      </c>
      <c r="AA7695" s="17">
        <f t="shared" si="843"/>
        <v>8.9991000000000003</v>
      </c>
      <c r="AB7695" s="17">
        <f t="shared" si="844"/>
        <v>79.992000000000004</v>
      </c>
      <c r="AC7695" s="17">
        <f t="shared" si="845"/>
        <v>63.993600000000008</v>
      </c>
      <c r="AD7695" s="17">
        <f t="shared" si="846"/>
        <v>255.9744</v>
      </c>
    </row>
    <row r="7696" spans="1:30">
      <c r="A7696">
        <v>7695</v>
      </c>
      <c r="B7696" t="s">
        <v>9614</v>
      </c>
      <c r="C7696" s="4">
        <v>42451</v>
      </c>
      <c r="D7696" s="4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 s="17">
        <v>14.690200000000001</v>
      </c>
      <c r="V7696">
        <f t="shared" si="840"/>
        <v>2016</v>
      </c>
      <c r="W7696" t="str">
        <f t="shared" si="841"/>
        <v>Mar</v>
      </c>
      <c r="X7696" s="9" t="str">
        <f>Sample___Superstore[[#This Row],[Order Year]]&amp;"-"&amp;Sample___Superstore[[#This Row],[Order Month]]</f>
        <v>2016-Mar</v>
      </c>
      <c r="Y7696" s="10">
        <f>Sample___Superstore6[[#This Row],[Profit]]/Sample___Superstore6[[#This Row],[Sales]]</f>
        <v>8.7500000000000008E-2</v>
      </c>
      <c r="Z7696" s="9">
        <f t="shared" si="842"/>
        <v>0</v>
      </c>
      <c r="AA7696" s="17">
        <f t="shared" si="843"/>
        <v>2.0986000000000002</v>
      </c>
      <c r="AB7696" s="17">
        <f t="shared" si="844"/>
        <v>23.984000000000002</v>
      </c>
      <c r="AC7696" s="17">
        <f t="shared" si="845"/>
        <v>33.577600000000004</v>
      </c>
      <c r="AD7696" s="17">
        <f t="shared" si="846"/>
        <v>134.31040000000002</v>
      </c>
    </row>
    <row r="7697" spans="1:30">
      <c r="A7697">
        <v>7696</v>
      </c>
      <c r="B7697" t="s">
        <v>9615</v>
      </c>
      <c r="C7697" s="4">
        <v>42918</v>
      </c>
      <c r="D7697" s="4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 s="17">
        <v>59.435499999999998</v>
      </c>
      <c r="V7697">
        <f t="shared" si="840"/>
        <v>2017</v>
      </c>
      <c r="W7697" t="str">
        <f t="shared" si="841"/>
        <v>Jul</v>
      </c>
      <c r="X7697" s="9" t="str">
        <f>Sample___Superstore[[#This Row],[Order Year]]&amp;"-"&amp;Sample___Superstore[[#This Row],[Order Month]]</f>
        <v>2017-Jul</v>
      </c>
      <c r="Y7697" s="10">
        <f>Sample___Superstore6[[#This Row],[Profit]]/Sample___Superstore6[[#This Row],[Sales]]</f>
        <v>0.36249999999999999</v>
      </c>
      <c r="Z7697" s="9">
        <f t="shared" si="842"/>
        <v>3</v>
      </c>
      <c r="AA7697" s="17">
        <f t="shared" si="843"/>
        <v>11.8871</v>
      </c>
      <c r="AB7697" s="17">
        <f t="shared" si="844"/>
        <v>32.792000000000002</v>
      </c>
      <c r="AC7697" s="17">
        <f t="shared" si="845"/>
        <v>32.792000000000002</v>
      </c>
      <c r="AD7697" s="17">
        <f t="shared" si="846"/>
        <v>131.16800000000001</v>
      </c>
    </row>
    <row r="7698" spans="1:30">
      <c r="A7698">
        <v>7697</v>
      </c>
      <c r="B7698" t="s">
        <v>9615</v>
      </c>
      <c r="C7698" s="4">
        <v>42918</v>
      </c>
      <c r="D7698" s="4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 s="17">
        <v>-8.1096000000000004</v>
      </c>
      <c r="V7698">
        <f t="shared" si="840"/>
        <v>2017</v>
      </c>
      <c r="W7698" t="str">
        <f t="shared" si="841"/>
        <v>Jul</v>
      </c>
      <c r="X7698" s="9" t="str">
        <f>Sample___Superstore[[#This Row],[Order Year]]&amp;"-"&amp;Sample___Superstore[[#This Row],[Order Month]]</f>
        <v>2017-Jul</v>
      </c>
      <c r="Y7698" s="10">
        <f>Sample___Superstore6[[#This Row],[Profit]]/Sample___Superstore6[[#This Row],[Sales]]</f>
        <v>-1.55</v>
      </c>
      <c r="Z7698" s="9">
        <f t="shared" si="842"/>
        <v>3</v>
      </c>
      <c r="AA7698" s="17">
        <f t="shared" si="843"/>
        <v>-2.0274000000000001</v>
      </c>
      <c r="AB7698" s="17">
        <f t="shared" si="844"/>
        <v>1.3080000000000001</v>
      </c>
      <c r="AC7698" s="17">
        <f t="shared" si="845"/>
        <v>4.1856</v>
      </c>
      <c r="AD7698" s="17">
        <f t="shared" si="846"/>
        <v>1.0464000000000002</v>
      </c>
    </row>
    <row r="7699" spans="1:30">
      <c r="A7699">
        <v>7698</v>
      </c>
      <c r="B7699" t="s">
        <v>9616</v>
      </c>
      <c r="C7699" s="4">
        <v>43083</v>
      </c>
      <c r="D7699" s="4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 s="17">
        <v>467.99220000000003</v>
      </c>
      <c r="V7699">
        <f t="shared" si="840"/>
        <v>2017</v>
      </c>
      <c r="W7699" t="str">
        <f t="shared" si="841"/>
        <v>Dec</v>
      </c>
      <c r="X7699" s="9" t="str">
        <f>Sample___Superstore[[#This Row],[Order Year]]&amp;"-"&amp;Sample___Superstore[[#This Row],[Order Month]]</f>
        <v>2017-Dec</v>
      </c>
      <c r="Y7699" s="10">
        <f>Sample___Superstore6[[#This Row],[Profit]]/Sample___Superstore6[[#This Row],[Sales]]</f>
        <v>0.39</v>
      </c>
      <c r="Z7699" s="9">
        <f t="shared" si="842"/>
        <v>4</v>
      </c>
      <c r="AA7699" s="17">
        <f t="shared" si="843"/>
        <v>233.99610000000001</v>
      </c>
      <c r="AB7699" s="17">
        <f t="shared" si="844"/>
        <v>599.99</v>
      </c>
      <c r="AC7699" s="17">
        <f t="shared" si="845"/>
        <v>0</v>
      </c>
      <c r="AD7699" s="17">
        <f t="shared" si="846"/>
        <v>1199.98</v>
      </c>
    </row>
    <row r="7700" spans="1:30">
      <c r="A7700">
        <v>7699</v>
      </c>
      <c r="B7700" t="s">
        <v>9616</v>
      </c>
      <c r="C7700" s="4">
        <v>43083</v>
      </c>
      <c r="D7700" s="4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 s="17">
        <v>2.2155</v>
      </c>
      <c r="V7700">
        <f t="shared" si="840"/>
        <v>2017</v>
      </c>
      <c r="W7700" t="str">
        <f t="shared" si="841"/>
        <v>Dec</v>
      </c>
      <c r="X7700" s="9" t="str">
        <f>Sample___Superstore[[#This Row],[Order Year]]&amp;"-"&amp;Sample___Superstore[[#This Row],[Order Month]]</f>
        <v>2017-Dec</v>
      </c>
      <c r="Y7700" s="10">
        <f>Sample___Superstore6[[#This Row],[Profit]]/Sample___Superstore6[[#This Row],[Sales]]</f>
        <v>3.0000000000000002E-2</v>
      </c>
      <c r="Z7700" s="9">
        <f t="shared" si="842"/>
        <v>4</v>
      </c>
      <c r="AA7700" s="17">
        <f t="shared" si="843"/>
        <v>2.2155</v>
      </c>
      <c r="AB7700" s="17">
        <f t="shared" si="844"/>
        <v>73.849999999999994</v>
      </c>
      <c r="AC7700" s="17">
        <f t="shared" si="845"/>
        <v>0</v>
      </c>
      <c r="AD7700" s="17">
        <f t="shared" si="846"/>
        <v>73.849999999999994</v>
      </c>
    </row>
    <row r="7701" spans="1:30">
      <c r="A7701">
        <v>7700</v>
      </c>
      <c r="B7701" t="s">
        <v>9616</v>
      </c>
      <c r="C7701" s="4">
        <v>43083</v>
      </c>
      <c r="D7701" s="4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 s="17">
        <v>6.6845999999999997</v>
      </c>
      <c r="V7701">
        <f t="shared" si="840"/>
        <v>2017</v>
      </c>
      <c r="W7701" t="str">
        <f t="shared" si="841"/>
        <v>Dec</v>
      </c>
      <c r="X7701" s="9" t="str">
        <f>Sample___Superstore[[#This Row],[Order Year]]&amp;"-"&amp;Sample___Superstore[[#This Row],[Order Month]]</f>
        <v>2017-Dec</v>
      </c>
      <c r="Y7701" s="10">
        <f>Sample___Superstore6[[#This Row],[Profit]]/Sample___Superstore6[[#This Row],[Sales]]</f>
        <v>0.25999999999999995</v>
      </c>
      <c r="Z7701" s="9">
        <f t="shared" si="842"/>
        <v>4</v>
      </c>
      <c r="AA7701" s="17">
        <f t="shared" si="843"/>
        <v>2.2281999999999997</v>
      </c>
      <c r="AB7701" s="17">
        <f t="shared" si="844"/>
        <v>8.57</v>
      </c>
      <c r="AC7701" s="17">
        <f t="shared" si="845"/>
        <v>0</v>
      </c>
      <c r="AD7701" s="17">
        <f t="shared" si="846"/>
        <v>25.71</v>
      </c>
    </row>
    <row r="7702" spans="1:30">
      <c r="A7702">
        <v>7701</v>
      </c>
      <c r="B7702" t="s">
        <v>9616</v>
      </c>
      <c r="C7702" s="4">
        <v>43083</v>
      </c>
      <c r="D7702" s="4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 s="17">
        <v>8.1216000000000008</v>
      </c>
      <c r="V7702">
        <f t="shared" si="840"/>
        <v>2017</v>
      </c>
      <c r="W7702" t="str">
        <f t="shared" si="841"/>
        <v>Dec</v>
      </c>
      <c r="X7702" s="9" t="str">
        <f>Sample___Superstore[[#This Row],[Order Year]]&amp;"-"&amp;Sample___Superstore[[#This Row],[Order Month]]</f>
        <v>2017-Dec</v>
      </c>
      <c r="Y7702" s="10">
        <f>Sample___Superstore6[[#This Row],[Profit]]/Sample___Superstore6[[#This Row],[Sales]]</f>
        <v>0.47000000000000003</v>
      </c>
      <c r="Z7702" s="9">
        <f t="shared" si="842"/>
        <v>4</v>
      </c>
      <c r="AA7702" s="17">
        <f t="shared" si="843"/>
        <v>1.3536000000000001</v>
      </c>
      <c r="AB7702" s="17">
        <f t="shared" si="844"/>
        <v>2.8800000000000003</v>
      </c>
      <c r="AC7702" s="17">
        <f t="shared" si="845"/>
        <v>0</v>
      </c>
      <c r="AD7702" s="17">
        <f t="shared" si="846"/>
        <v>17.28</v>
      </c>
    </row>
    <row r="7703" spans="1:30">
      <c r="A7703">
        <v>7702</v>
      </c>
      <c r="B7703" t="s">
        <v>9616</v>
      </c>
      <c r="C7703" s="4">
        <v>43083</v>
      </c>
      <c r="D7703" s="4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 s="17">
        <v>-52.658200000000001</v>
      </c>
      <c r="V7703">
        <f t="shared" si="840"/>
        <v>2017</v>
      </c>
      <c r="W7703" t="str">
        <f t="shared" si="841"/>
        <v>Dec</v>
      </c>
      <c r="X7703" s="9" t="str">
        <f>Sample___Superstore[[#This Row],[Order Year]]&amp;"-"&amp;Sample___Superstore[[#This Row],[Order Month]]</f>
        <v>2017-Dec</v>
      </c>
      <c r="Y7703" s="10">
        <f>Sample___Superstore6[[#This Row],[Profit]]/Sample___Superstore6[[#This Row],[Sales]]</f>
        <v>-0.1</v>
      </c>
      <c r="Z7703" s="9">
        <f t="shared" si="842"/>
        <v>4</v>
      </c>
      <c r="AA7703" s="17">
        <f t="shared" si="843"/>
        <v>-26.3291</v>
      </c>
      <c r="AB7703" s="17">
        <f t="shared" si="844"/>
        <v>263.291</v>
      </c>
      <c r="AC7703" s="17">
        <f t="shared" si="845"/>
        <v>157.97459999999998</v>
      </c>
      <c r="AD7703" s="17">
        <f t="shared" si="846"/>
        <v>368.60739999999998</v>
      </c>
    </row>
    <row r="7704" spans="1:30">
      <c r="A7704">
        <v>7703</v>
      </c>
      <c r="B7704" t="s">
        <v>9617</v>
      </c>
      <c r="C7704" s="4">
        <v>42608</v>
      </c>
      <c r="D7704" s="4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 s="17">
        <v>5.6643999999999997</v>
      </c>
      <c r="V7704">
        <f t="shared" si="840"/>
        <v>2016</v>
      </c>
      <c r="W7704" t="str">
        <f t="shared" si="841"/>
        <v>Aug</v>
      </c>
      <c r="X7704" s="9" t="str">
        <f>Sample___Superstore[[#This Row],[Order Year]]&amp;"-"&amp;Sample___Superstore[[#This Row],[Order Month]]</f>
        <v>2016-Aug</v>
      </c>
      <c r="Y7704" s="10">
        <f>Sample___Superstore6[[#This Row],[Profit]]/Sample___Superstore6[[#This Row],[Sales]]</f>
        <v>0.48999999999999994</v>
      </c>
      <c r="Z7704" s="9">
        <f t="shared" si="842"/>
        <v>7</v>
      </c>
      <c r="AA7704" s="17">
        <f t="shared" si="843"/>
        <v>2.8321999999999998</v>
      </c>
      <c r="AB7704" s="17">
        <f t="shared" si="844"/>
        <v>5.78</v>
      </c>
      <c r="AC7704" s="17">
        <f t="shared" si="845"/>
        <v>0</v>
      </c>
      <c r="AD7704" s="17">
        <f t="shared" si="846"/>
        <v>11.56</v>
      </c>
    </row>
    <row r="7705" spans="1:30">
      <c r="A7705">
        <v>7704</v>
      </c>
      <c r="B7705" t="s">
        <v>9617</v>
      </c>
      <c r="C7705" s="4">
        <v>42608</v>
      </c>
      <c r="D7705" s="4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 s="17">
        <v>58.791600000000003</v>
      </c>
      <c r="V7705">
        <f t="shared" si="840"/>
        <v>2016</v>
      </c>
      <c r="W7705" t="str">
        <f t="shared" si="841"/>
        <v>Aug</v>
      </c>
      <c r="X7705" s="9" t="str">
        <f>Sample___Superstore[[#This Row],[Order Year]]&amp;"-"&amp;Sample___Superstore[[#This Row],[Order Month]]</f>
        <v>2016-Aug</v>
      </c>
      <c r="Y7705" s="10">
        <f>Sample___Superstore6[[#This Row],[Profit]]/Sample___Superstore6[[#This Row],[Sales]]</f>
        <v>0.28000000000000003</v>
      </c>
      <c r="Z7705" s="9">
        <f t="shared" si="842"/>
        <v>7</v>
      </c>
      <c r="AA7705" s="17">
        <f t="shared" si="843"/>
        <v>19.597200000000001</v>
      </c>
      <c r="AB7705" s="17">
        <f t="shared" si="844"/>
        <v>69.989999999999995</v>
      </c>
      <c r="AC7705" s="17">
        <f t="shared" si="845"/>
        <v>0</v>
      </c>
      <c r="AD7705" s="17">
        <f t="shared" si="846"/>
        <v>209.97</v>
      </c>
    </row>
    <row r="7706" spans="1:30">
      <c r="A7706">
        <v>7705</v>
      </c>
      <c r="B7706" t="s">
        <v>9617</v>
      </c>
      <c r="C7706" s="4">
        <v>42608</v>
      </c>
      <c r="D7706" s="4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 s="17">
        <v>98.524799999999999</v>
      </c>
      <c r="V7706">
        <f t="shared" si="840"/>
        <v>2016</v>
      </c>
      <c r="W7706" t="str">
        <f t="shared" si="841"/>
        <v>Aug</v>
      </c>
      <c r="X7706" s="9" t="str">
        <f>Sample___Superstore[[#This Row],[Order Year]]&amp;"-"&amp;Sample___Superstore[[#This Row],[Order Month]]</f>
        <v>2016-Aug</v>
      </c>
      <c r="Y7706" s="10">
        <f>Sample___Superstore6[[#This Row],[Profit]]/Sample___Superstore6[[#This Row],[Sales]]</f>
        <v>0.22</v>
      </c>
      <c r="Z7706" s="9">
        <f t="shared" si="842"/>
        <v>7</v>
      </c>
      <c r="AA7706" s="17">
        <f t="shared" si="843"/>
        <v>24.6312</v>
      </c>
      <c r="AB7706" s="17">
        <f t="shared" si="844"/>
        <v>111.96</v>
      </c>
      <c r="AC7706" s="17">
        <f t="shared" si="845"/>
        <v>0</v>
      </c>
      <c r="AD7706" s="17">
        <f t="shared" si="846"/>
        <v>447.84</v>
      </c>
    </row>
    <row r="7707" spans="1:30">
      <c r="A7707">
        <v>7706</v>
      </c>
      <c r="B7707" t="s">
        <v>9617</v>
      </c>
      <c r="C7707" s="4">
        <v>42608</v>
      </c>
      <c r="D7707" s="4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 s="17">
        <v>163.18979999999999</v>
      </c>
      <c r="V7707">
        <f t="shared" si="840"/>
        <v>2016</v>
      </c>
      <c r="W7707" t="str">
        <f t="shared" si="841"/>
        <v>Aug</v>
      </c>
      <c r="X7707" s="9" t="str">
        <f>Sample___Superstore[[#This Row],[Order Year]]&amp;"-"&amp;Sample___Superstore[[#This Row],[Order Month]]</f>
        <v>2016-Aug</v>
      </c>
      <c r="Y7707" s="10">
        <f>Sample___Superstore6[[#This Row],[Profit]]/Sample___Superstore6[[#This Row],[Sales]]</f>
        <v>0.33999999999999997</v>
      </c>
      <c r="Z7707" s="9">
        <f t="shared" si="842"/>
        <v>7</v>
      </c>
      <c r="AA7707" s="17">
        <f t="shared" si="843"/>
        <v>54.396599999999999</v>
      </c>
      <c r="AB7707" s="17">
        <f t="shared" si="844"/>
        <v>159.99</v>
      </c>
      <c r="AC7707" s="17">
        <f t="shared" si="845"/>
        <v>0</v>
      </c>
      <c r="AD7707" s="17">
        <f t="shared" si="846"/>
        <v>479.97</v>
      </c>
    </row>
    <row r="7708" spans="1:30">
      <c r="A7708">
        <v>7707</v>
      </c>
      <c r="B7708" t="s">
        <v>9617</v>
      </c>
      <c r="C7708" s="4">
        <v>42608</v>
      </c>
      <c r="D7708" s="4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 s="17">
        <v>2.5055999999999998</v>
      </c>
      <c r="V7708">
        <f t="shared" si="840"/>
        <v>2016</v>
      </c>
      <c r="W7708" t="str">
        <f t="shared" si="841"/>
        <v>Aug</v>
      </c>
      <c r="X7708" s="9" t="str">
        <f>Sample___Superstore[[#This Row],[Order Year]]&amp;"-"&amp;Sample___Superstore[[#This Row],[Order Month]]</f>
        <v>2016-Aug</v>
      </c>
      <c r="Y7708" s="10">
        <f>Sample___Superstore6[[#This Row],[Profit]]/Sample___Superstore6[[#This Row],[Sales]]</f>
        <v>0.28999999999999998</v>
      </c>
      <c r="Z7708" s="9">
        <f t="shared" si="842"/>
        <v>7</v>
      </c>
      <c r="AA7708" s="17">
        <f t="shared" si="843"/>
        <v>0.83519999999999994</v>
      </c>
      <c r="AB7708" s="17">
        <f t="shared" si="844"/>
        <v>2.8800000000000003</v>
      </c>
      <c r="AC7708" s="17">
        <f t="shared" si="845"/>
        <v>0</v>
      </c>
      <c r="AD7708" s="17">
        <f t="shared" si="846"/>
        <v>8.64</v>
      </c>
    </row>
    <row r="7709" spans="1:30">
      <c r="A7709">
        <v>7708</v>
      </c>
      <c r="B7709" t="s">
        <v>9618</v>
      </c>
      <c r="C7709" s="4">
        <v>43023</v>
      </c>
      <c r="D7709" s="4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 s="17">
        <v>4.2047999999999996</v>
      </c>
      <c r="V7709">
        <f t="shared" si="840"/>
        <v>2017</v>
      </c>
      <c r="W7709" t="str">
        <f t="shared" si="841"/>
        <v>Oct</v>
      </c>
      <c r="X7709" s="9" t="str">
        <f>Sample___Superstore[[#This Row],[Order Year]]&amp;"-"&amp;Sample___Superstore[[#This Row],[Order Month]]</f>
        <v>2017-Oct</v>
      </c>
      <c r="Y7709" s="10">
        <f>Sample___Superstore6[[#This Row],[Profit]]/Sample___Superstore6[[#This Row],[Sales]]</f>
        <v>0.36</v>
      </c>
      <c r="Z7709" s="9">
        <f t="shared" si="842"/>
        <v>4</v>
      </c>
      <c r="AA7709" s="17">
        <f t="shared" si="843"/>
        <v>2.1023999999999998</v>
      </c>
      <c r="AB7709" s="17">
        <f t="shared" si="844"/>
        <v>5.84</v>
      </c>
      <c r="AC7709" s="17">
        <f t="shared" si="845"/>
        <v>0</v>
      </c>
      <c r="AD7709" s="17">
        <f t="shared" si="846"/>
        <v>11.68</v>
      </c>
    </row>
    <row r="7710" spans="1:30">
      <c r="A7710">
        <v>7709</v>
      </c>
      <c r="B7710" t="s">
        <v>9619</v>
      </c>
      <c r="C7710" s="4">
        <v>41937</v>
      </c>
      <c r="D7710" s="4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 s="17">
        <v>0.50970000000000004</v>
      </c>
      <c r="V7710">
        <f t="shared" si="840"/>
        <v>2014</v>
      </c>
      <c r="W7710" t="str">
        <f t="shared" si="841"/>
        <v>Oct</v>
      </c>
      <c r="X7710" s="9" t="str">
        <f>Sample___Superstore[[#This Row],[Order Year]]&amp;"-"&amp;Sample___Superstore[[#This Row],[Order Month]]</f>
        <v>2014-Oct</v>
      </c>
      <c r="Y7710" s="10">
        <f>Sample___Superstore6[[#This Row],[Profit]]/Sample___Superstore6[[#This Row],[Sales]]</f>
        <v>1.2500000000000001E-2</v>
      </c>
      <c r="Z7710" s="9">
        <f t="shared" si="842"/>
        <v>4</v>
      </c>
      <c r="AA7710" s="17">
        <f t="shared" si="843"/>
        <v>0.16990000000000002</v>
      </c>
      <c r="AB7710" s="17">
        <f t="shared" si="844"/>
        <v>13.592000000000001</v>
      </c>
      <c r="AC7710" s="17">
        <f t="shared" si="845"/>
        <v>8.1552000000000007</v>
      </c>
      <c r="AD7710" s="17">
        <f t="shared" si="846"/>
        <v>32.620800000000003</v>
      </c>
    </row>
    <row r="7711" spans="1:30">
      <c r="A7711">
        <v>7710</v>
      </c>
      <c r="B7711" t="s">
        <v>9619</v>
      </c>
      <c r="C7711" s="4">
        <v>41937</v>
      </c>
      <c r="D7711" s="4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 s="17">
        <v>-9.5885999999999996</v>
      </c>
      <c r="V7711">
        <f t="shared" si="840"/>
        <v>2014</v>
      </c>
      <c r="W7711" t="str">
        <f t="shared" si="841"/>
        <v>Oct</v>
      </c>
      <c r="X7711" s="9" t="str">
        <f>Sample___Superstore[[#This Row],[Order Year]]&amp;"-"&amp;Sample___Superstore[[#This Row],[Order Month]]</f>
        <v>2014-Oct</v>
      </c>
      <c r="Y7711" s="10">
        <f>Sample___Superstore6[[#This Row],[Profit]]/Sample___Superstore6[[#This Row],[Sales]]</f>
        <v>-0.7</v>
      </c>
      <c r="Z7711" s="9">
        <f t="shared" si="842"/>
        <v>4</v>
      </c>
      <c r="AA7711" s="17">
        <f t="shared" si="843"/>
        <v>-3.1961999999999997</v>
      </c>
      <c r="AB7711" s="17">
        <f t="shared" si="844"/>
        <v>4.5659999999999998</v>
      </c>
      <c r="AC7711" s="17">
        <f t="shared" si="845"/>
        <v>9.5885999999999996</v>
      </c>
      <c r="AD7711" s="17">
        <f t="shared" si="846"/>
        <v>4.1094000000000008</v>
      </c>
    </row>
    <row r="7712" spans="1:30">
      <c r="A7712">
        <v>7711</v>
      </c>
      <c r="B7712" t="s">
        <v>9620</v>
      </c>
      <c r="C7712" s="4">
        <v>42096</v>
      </c>
      <c r="D7712" s="4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 s="17">
        <v>32.924999999999997</v>
      </c>
      <c r="V7712">
        <f t="shared" si="840"/>
        <v>2015</v>
      </c>
      <c r="W7712" t="str">
        <f t="shared" si="841"/>
        <v>Apr</v>
      </c>
      <c r="X7712" s="9" t="str">
        <f>Sample___Superstore[[#This Row],[Order Year]]&amp;"-"&amp;Sample___Superstore[[#This Row],[Order Month]]</f>
        <v>2015-Apr</v>
      </c>
      <c r="Y7712" s="10">
        <f>Sample___Superstore6[[#This Row],[Profit]]/Sample___Superstore6[[#This Row],[Sales]]</f>
        <v>0.375</v>
      </c>
      <c r="Z7712" s="9">
        <f t="shared" si="842"/>
        <v>5</v>
      </c>
      <c r="AA7712" s="17">
        <f t="shared" si="843"/>
        <v>6.5849999999999991</v>
      </c>
      <c r="AB7712" s="17">
        <f t="shared" si="844"/>
        <v>17.559999999999999</v>
      </c>
      <c r="AC7712" s="17">
        <f t="shared" si="845"/>
        <v>17.559999999999999</v>
      </c>
      <c r="AD7712" s="17">
        <f t="shared" si="846"/>
        <v>70.239999999999995</v>
      </c>
    </row>
    <row r="7713" spans="1:30">
      <c r="A7713">
        <v>7712</v>
      </c>
      <c r="B7713" t="s">
        <v>9621</v>
      </c>
      <c r="C7713" s="4">
        <v>43036</v>
      </c>
      <c r="D7713" s="4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 s="17">
        <v>15.590400000000001</v>
      </c>
      <c r="V7713">
        <f t="shared" si="840"/>
        <v>2017</v>
      </c>
      <c r="W7713" t="str">
        <f t="shared" si="841"/>
        <v>Oct</v>
      </c>
      <c r="X7713" s="9" t="str">
        <f>Sample___Superstore[[#This Row],[Order Year]]&amp;"-"&amp;Sample___Superstore[[#This Row],[Order Month]]</f>
        <v>2017-Oct</v>
      </c>
      <c r="Y7713" s="10">
        <f>Sample___Superstore6[[#This Row],[Profit]]/Sample___Superstore6[[#This Row],[Sales]]</f>
        <v>0.2</v>
      </c>
      <c r="Z7713" s="9">
        <f t="shared" si="842"/>
        <v>2</v>
      </c>
      <c r="AA7713" s="17">
        <f t="shared" si="843"/>
        <v>5.1968000000000005</v>
      </c>
      <c r="AB7713" s="17">
        <f t="shared" si="844"/>
        <v>25.983999999999998</v>
      </c>
      <c r="AC7713" s="17">
        <f t="shared" si="845"/>
        <v>15.590400000000001</v>
      </c>
      <c r="AD7713" s="17">
        <f t="shared" si="846"/>
        <v>62.361599999999996</v>
      </c>
    </row>
    <row r="7714" spans="1:30">
      <c r="A7714">
        <v>7713</v>
      </c>
      <c r="B7714" t="s">
        <v>9621</v>
      </c>
      <c r="C7714" s="4">
        <v>43036</v>
      </c>
      <c r="D7714" s="4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 s="17">
        <v>-29.436800000000002</v>
      </c>
      <c r="V7714">
        <f t="shared" si="840"/>
        <v>2017</v>
      </c>
      <c r="W7714" t="str">
        <f t="shared" si="841"/>
        <v>Oct</v>
      </c>
      <c r="X7714" s="9" t="str">
        <f>Sample___Superstore[[#This Row],[Order Year]]&amp;"-"&amp;Sample___Superstore[[#This Row],[Order Month]]</f>
        <v>2017-Oct</v>
      </c>
      <c r="Y7714" s="10">
        <f>Sample___Superstore6[[#This Row],[Profit]]/Sample___Superstore6[[#This Row],[Sales]]</f>
        <v>-0.2</v>
      </c>
      <c r="Z7714" s="9">
        <f t="shared" si="842"/>
        <v>2</v>
      </c>
      <c r="AA7714" s="17">
        <f t="shared" si="843"/>
        <v>-14.718400000000001</v>
      </c>
      <c r="AB7714" s="17">
        <f t="shared" si="844"/>
        <v>73.591999999999999</v>
      </c>
      <c r="AC7714" s="17">
        <f t="shared" si="845"/>
        <v>29.436800000000002</v>
      </c>
      <c r="AD7714" s="17">
        <f t="shared" si="846"/>
        <v>117.74719999999999</v>
      </c>
    </row>
    <row r="7715" spans="1:30">
      <c r="A7715">
        <v>7714</v>
      </c>
      <c r="B7715" t="s">
        <v>9621</v>
      </c>
      <c r="C7715" s="4">
        <v>43036</v>
      </c>
      <c r="D7715" s="4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 s="17">
        <v>16.183800000000002</v>
      </c>
      <c r="V7715">
        <f t="shared" si="840"/>
        <v>2017</v>
      </c>
      <c r="W7715" t="str">
        <f t="shared" si="841"/>
        <v>Oct</v>
      </c>
      <c r="X7715" s="9" t="str">
        <f>Sample___Superstore[[#This Row],[Order Year]]&amp;"-"&amp;Sample___Superstore[[#This Row],[Order Month]]</f>
        <v>2017-Oct</v>
      </c>
      <c r="Y7715" s="10">
        <f>Sample___Superstore6[[#This Row],[Profit]]/Sample___Superstore6[[#This Row],[Sales]]</f>
        <v>0.33750000000000002</v>
      </c>
      <c r="Z7715" s="9">
        <f t="shared" si="842"/>
        <v>2</v>
      </c>
      <c r="AA7715" s="17">
        <f t="shared" si="843"/>
        <v>5.3946000000000005</v>
      </c>
      <c r="AB7715" s="17">
        <f t="shared" si="844"/>
        <v>15.984</v>
      </c>
      <c r="AC7715" s="17">
        <f t="shared" si="845"/>
        <v>9.5904000000000007</v>
      </c>
      <c r="AD7715" s="17">
        <f t="shared" si="846"/>
        <v>38.361599999999996</v>
      </c>
    </row>
    <row r="7716" spans="1:30">
      <c r="A7716">
        <v>7715</v>
      </c>
      <c r="B7716" t="s">
        <v>9622</v>
      </c>
      <c r="C7716" s="4">
        <v>41978</v>
      </c>
      <c r="D7716" s="4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 s="17">
        <v>72.575400000000002</v>
      </c>
      <c r="V7716">
        <f t="shared" si="840"/>
        <v>2014</v>
      </c>
      <c r="W7716" t="str">
        <f t="shared" si="841"/>
        <v>Dec</v>
      </c>
      <c r="X7716" s="9" t="str">
        <f>Sample___Superstore[[#This Row],[Order Year]]&amp;"-"&amp;Sample___Superstore[[#This Row],[Order Month]]</f>
        <v>2014-Dec</v>
      </c>
      <c r="Y7716" s="10">
        <f>Sample___Superstore6[[#This Row],[Profit]]/Sample___Superstore6[[#This Row],[Sales]]</f>
        <v>0.29000000000000004</v>
      </c>
      <c r="Z7716" s="9">
        <f t="shared" si="842"/>
        <v>2</v>
      </c>
      <c r="AA7716" s="17">
        <f t="shared" si="843"/>
        <v>12.0959</v>
      </c>
      <c r="AB7716" s="17">
        <f t="shared" si="844"/>
        <v>41.71</v>
      </c>
      <c r="AC7716" s="17">
        <f t="shared" si="845"/>
        <v>0</v>
      </c>
      <c r="AD7716" s="17">
        <f t="shared" si="846"/>
        <v>250.26</v>
      </c>
    </row>
    <row r="7717" spans="1:30">
      <c r="A7717">
        <v>7716</v>
      </c>
      <c r="B7717" t="s">
        <v>9623</v>
      </c>
      <c r="C7717" s="4">
        <v>43042</v>
      </c>
      <c r="D7717" s="4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 s="17">
        <v>0.50970000000000004</v>
      </c>
      <c r="V7717">
        <f t="shared" si="840"/>
        <v>2017</v>
      </c>
      <c r="W7717" t="str">
        <f t="shared" si="841"/>
        <v>Nov</v>
      </c>
      <c r="X7717" s="9" t="str">
        <f>Sample___Superstore[[#This Row],[Order Year]]&amp;"-"&amp;Sample___Superstore[[#This Row],[Order Month]]</f>
        <v>2017-Nov</v>
      </c>
      <c r="Y7717" s="10">
        <f>Sample___Superstore6[[#This Row],[Profit]]/Sample___Superstore6[[#This Row],[Sales]]</f>
        <v>1.2500000000000001E-2</v>
      </c>
      <c r="Z7717" s="9">
        <f t="shared" si="842"/>
        <v>5</v>
      </c>
      <c r="AA7717" s="17">
        <f t="shared" si="843"/>
        <v>0.16990000000000002</v>
      </c>
      <c r="AB7717" s="17">
        <f t="shared" si="844"/>
        <v>13.592000000000001</v>
      </c>
      <c r="AC7717" s="17">
        <f t="shared" si="845"/>
        <v>8.1552000000000007</v>
      </c>
      <c r="AD7717" s="17">
        <f t="shared" si="846"/>
        <v>32.620800000000003</v>
      </c>
    </row>
    <row r="7718" spans="1:30">
      <c r="A7718">
        <v>7717</v>
      </c>
      <c r="B7718" t="s">
        <v>9624</v>
      </c>
      <c r="C7718" s="4">
        <v>42010</v>
      </c>
      <c r="D7718" s="4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 s="17">
        <v>9.25</v>
      </c>
      <c r="V7718">
        <f t="shared" si="840"/>
        <v>2015</v>
      </c>
      <c r="W7718" t="str">
        <f t="shared" si="841"/>
        <v>Jan</v>
      </c>
      <c r="X7718" s="9" t="str">
        <f>Sample___Superstore[[#This Row],[Order Year]]&amp;"-"&amp;Sample___Superstore[[#This Row],[Order Month]]</f>
        <v>2015-Jan</v>
      </c>
      <c r="Y7718" s="10">
        <f>Sample___Superstore6[[#This Row],[Profit]]/Sample___Superstore6[[#This Row],[Sales]]</f>
        <v>0.3125</v>
      </c>
      <c r="Z7718" s="9">
        <f t="shared" si="842"/>
        <v>6</v>
      </c>
      <c r="AA7718" s="17">
        <f t="shared" si="843"/>
        <v>1.85</v>
      </c>
      <c r="AB7718" s="17">
        <f t="shared" si="844"/>
        <v>5.92</v>
      </c>
      <c r="AC7718" s="17">
        <f t="shared" si="845"/>
        <v>5.9200000000000008</v>
      </c>
      <c r="AD7718" s="17">
        <f t="shared" si="846"/>
        <v>23.68</v>
      </c>
    </row>
    <row r="7719" spans="1:30">
      <c r="A7719">
        <v>7718</v>
      </c>
      <c r="B7719" t="s">
        <v>9624</v>
      </c>
      <c r="C7719" s="4">
        <v>42010</v>
      </c>
      <c r="D7719" s="4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 s="17">
        <v>-1.3566</v>
      </c>
      <c r="V7719">
        <f t="shared" si="840"/>
        <v>2015</v>
      </c>
      <c r="W7719" t="str">
        <f t="shared" si="841"/>
        <v>Jan</v>
      </c>
      <c r="X7719" s="9" t="str">
        <f>Sample___Superstore[[#This Row],[Order Year]]&amp;"-"&amp;Sample___Superstore[[#This Row],[Order Month]]</f>
        <v>2015-Jan</v>
      </c>
      <c r="Y7719" s="10">
        <f>Sample___Superstore6[[#This Row],[Profit]]/Sample___Superstore6[[#This Row],[Sales]]</f>
        <v>-0.70000000000000007</v>
      </c>
      <c r="Z7719" s="9">
        <f t="shared" si="842"/>
        <v>6</v>
      </c>
      <c r="AA7719" s="17">
        <f t="shared" si="843"/>
        <v>-0.67830000000000001</v>
      </c>
      <c r="AB7719" s="17">
        <f t="shared" si="844"/>
        <v>0.96899999999999997</v>
      </c>
      <c r="AC7719" s="17">
        <f t="shared" si="845"/>
        <v>1.3565999999999998</v>
      </c>
      <c r="AD7719" s="17">
        <f t="shared" si="846"/>
        <v>0.58140000000000014</v>
      </c>
    </row>
    <row r="7720" spans="1:30">
      <c r="A7720">
        <v>7719</v>
      </c>
      <c r="B7720" t="s">
        <v>9625</v>
      </c>
      <c r="C7720" s="4">
        <v>42987</v>
      </c>
      <c r="D7720" s="4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 s="17">
        <v>51.187199999999997</v>
      </c>
      <c r="V7720">
        <f t="shared" si="840"/>
        <v>2017</v>
      </c>
      <c r="W7720" t="str">
        <f t="shared" si="841"/>
        <v>Sep</v>
      </c>
      <c r="X7720" s="9" t="str">
        <f>Sample___Superstore[[#This Row],[Order Year]]&amp;"-"&amp;Sample___Superstore[[#This Row],[Order Month]]</f>
        <v>2017-Sep</v>
      </c>
      <c r="Y7720" s="10">
        <f>Sample___Superstore6[[#This Row],[Profit]]/Sample___Superstore6[[#This Row],[Sales]]</f>
        <v>0.31999999999999995</v>
      </c>
      <c r="Z7720" s="9">
        <f t="shared" si="842"/>
        <v>5</v>
      </c>
      <c r="AA7720" s="17">
        <f t="shared" si="843"/>
        <v>12.796799999999999</v>
      </c>
      <c r="AB7720" s="17">
        <f t="shared" si="844"/>
        <v>39.99</v>
      </c>
      <c r="AC7720" s="17">
        <f t="shared" si="845"/>
        <v>0</v>
      </c>
      <c r="AD7720" s="17">
        <f t="shared" si="846"/>
        <v>159.96</v>
      </c>
    </row>
    <row r="7721" spans="1:30">
      <c r="A7721">
        <v>7720</v>
      </c>
      <c r="B7721" t="s">
        <v>9626</v>
      </c>
      <c r="C7721" s="4">
        <v>42009</v>
      </c>
      <c r="D7721" s="4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 s="17">
        <v>15.475199999999999</v>
      </c>
      <c r="V7721">
        <f t="shared" si="840"/>
        <v>2015</v>
      </c>
      <c r="W7721" t="str">
        <f t="shared" si="841"/>
        <v>Jan</v>
      </c>
      <c r="X7721" s="9" t="str">
        <f>Sample___Superstore[[#This Row],[Order Year]]&amp;"-"&amp;Sample___Superstore[[#This Row],[Order Month]]</f>
        <v>2015-Jan</v>
      </c>
      <c r="Y7721" s="10">
        <f>Sample___Superstore6[[#This Row],[Profit]]/Sample___Superstore6[[#This Row],[Sales]]</f>
        <v>0.25999999999999995</v>
      </c>
      <c r="Z7721" s="9">
        <f t="shared" si="842"/>
        <v>5</v>
      </c>
      <c r="AA7721" s="17">
        <f t="shared" si="843"/>
        <v>5.1583999999999994</v>
      </c>
      <c r="AB7721" s="17">
        <f t="shared" si="844"/>
        <v>19.84</v>
      </c>
      <c r="AC7721" s="17">
        <f t="shared" si="845"/>
        <v>0</v>
      </c>
      <c r="AD7721" s="17">
        <f t="shared" si="846"/>
        <v>59.52</v>
      </c>
    </row>
    <row r="7722" spans="1:30">
      <c r="A7722">
        <v>7721</v>
      </c>
      <c r="B7722" t="s">
        <v>9626</v>
      </c>
      <c r="C7722" s="4">
        <v>42009</v>
      </c>
      <c r="D7722" s="4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 s="17">
        <v>8.2156000000000002</v>
      </c>
      <c r="V7722">
        <f t="shared" si="840"/>
        <v>2015</v>
      </c>
      <c r="W7722" t="str">
        <f t="shared" si="841"/>
        <v>Jan</v>
      </c>
      <c r="X7722" s="9" t="str">
        <f>Sample___Superstore[[#This Row],[Order Year]]&amp;"-"&amp;Sample___Superstore[[#This Row],[Order Month]]</f>
        <v>2015-Jan</v>
      </c>
      <c r="Y7722" s="10">
        <f>Sample___Superstore6[[#This Row],[Profit]]/Sample___Superstore6[[#This Row],[Sales]]</f>
        <v>0.47000000000000003</v>
      </c>
      <c r="Z7722" s="9">
        <f t="shared" si="842"/>
        <v>5</v>
      </c>
      <c r="AA7722" s="17">
        <f t="shared" si="843"/>
        <v>4.1078000000000001</v>
      </c>
      <c r="AB7722" s="17">
        <f t="shared" si="844"/>
        <v>8.74</v>
      </c>
      <c r="AC7722" s="17">
        <f t="shared" si="845"/>
        <v>0</v>
      </c>
      <c r="AD7722" s="17">
        <f t="shared" si="846"/>
        <v>17.48</v>
      </c>
    </row>
    <row r="7723" spans="1:30">
      <c r="A7723">
        <v>7722</v>
      </c>
      <c r="B7723" t="s">
        <v>9626</v>
      </c>
      <c r="C7723" s="4">
        <v>42009</v>
      </c>
      <c r="D7723" s="4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 s="17">
        <v>4.6087999999999996</v>
      </c>
      <c r="V7723">
        <f t="shared" si="840"/>
        <v>2015</v>
      </c>
      <c r="W7723" t="str">
        <f t="shared" si="841"/>
        <v>Jan</v>
      </c>
      <c r="X7723" s="9" t="str">
        <f>Sample___Superstore[[#This Row],[Order Year]]&amp;"-"&amp;Sample___Superstore[[#This Row],[Order Month]]</f>
        <v>2015-Jan</v>
      </c>
      <c r="Y7723" s="10">
        <f>Sample___Superstore6[[#This Row],[Profit]]/Sample___Superstore6[[#This Row],[Sales]]</f>
        <v>0.35</v>
      </c>
      <c r="Z7723" s="9">
        <f t="shared" si="842"/>
        <v>5</v>
      </c>
      <c r="AA7723" s="17">
        <f t="shared" si="843"/>
        <v>2.3043999999999998</v>
      </c>
      <c r="AB7723" s="17">
        <f t="shared" si="844"/>
        <v>6.5839999999999996</v>
      </c>
      <c r="AC7723" s="17">
        <f t="shared" si="845"/>
        <v>2.6335999999999999</v>
      </c>
      <c r="AD7723" s="17">
        <f t="shared" si="846"/>
        <v>10.5344</v>
      </c>
    </row>
    <row r="7724" spans="1:30">
      <c r="A7724">
        <v>7723</v>
      </c>
      <c r="B7724" t="s">
        <v>9627</v>
      </c>
      <c r="C7724" s="4">
        <v>42841</v>
      </c>
      <c r="D7724" s="4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 s="17">
        <v>12.222</v>
      </c>
      <c r="V7724">
        <f t="shared" si="840"/>
        <v>2017</v>
      </c>
      <c r="W7724" t="str">
        <f t="shared" si="841"/>
        <v>Apr</v>
      </c>
      <c r="X7724" s="9" t="str">
        <f>Sample___Superstore[[#This Row],[Order Year]]&amp;"-"&amp;Sample___Superstore[[#This Row],[Order Month]]</f>
        <v>2017-Apr</v>
      </c>
      <c r="Y7724" s="10">
        <f>Sample___Superstore6[[#This Row],[Profit]]/Sample___Superstore6[[#This Row],[Sales]]</f>
        <v>0.3</v>
      </c>
      <c r="Z7724" s="9">
        <f t="shared" si="842"/>
        <v>4</v>
      </c>
      <c r="AA7724" s="17">
        <f t="shared" si="843"/>
        <v>4.0739999999999998</v>
      </c>
      <c r="AB7724" s="17">
        <f t="shared" si="844"/>
        <v>13.58</v>
      </c>
      <c r="AC7724" s="17">
        <f t="shared" si="845"/>
        <v>0</v>
      </c>
      <c r="AD7724" s="17">
        <f t="shared" si="846"/>
        <v>40.74</v>
      </c>
    </row>
    <row r="7725" spans="1:30">
      <c r="A7725">
        <v>7724</v>
      </c>
      <c r="B7725" t="s">
        <v>9630</v>
      </c>
      <c r="C7725" s="4">
        <v>42257</v>
      </c>
      <c r="D7725" s="4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 s="17">
        <v>-2.5697999999999999</v>
      </c>
      <c r="V7725">
        <f t="shared" si="840"/>
        <v>2015</v>
      </c>
      <c r="W7725" t="str">
        <f t="shared" si="841"/>
        <v>Sep</v>
      </c>
      <c r="X7725" s="9" t="str">
        <f>Sample___Superstore[[#This Row],[Order Year]]&amp;"-"&amp;Sample___Superstore[[#This Row],[Order Month]]</f>
        <v>2015-Sep</v>
      </c>
      <c r="Y7725" s="10">
        <f>Sample___Superstore6[[#This Row],[Profit]]/Sample___Superstore6[[#This Row],[Sales]]</f>
        <v>-1.4285714285714285E-2</v>
      </c>
      <c r="Z7725" s="9">
        <f t="shared" si="842"/>
        <v>4</v>
      </c>
      <c r="AA7725" s="17">
        <f t="shared" si="843"/>
        <v>-2.5697999999999999</v>
      </c>
      <c r="AB7725" s="17">
        <f t="shared" si="844"/>
        <v>179.886</v>
      </c>
      <c r="AC7725" s="17">
        <f t="shared" si="845"/>
        <v>53.965799999999994</v>
      </c>
      <c r="AD7725" s="17">
        <f t="shared" si="846"/>
        <v>125.92019999999999</v>
      </c>
    </row>
    <row r="7726" spans="1:30">
      <c r="A7726">
        <v>7725</v>
      </c>
      <c r="B7726" t="s">
        <v>9631</v>
      </c>
      <c r="C7726" s="4">
        <v>42638</v>
      </c>
      <c r="D7726" s="4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 s="17">
        <v>17.890999999999998</v>
      </c>
      <c r="V7726">
        <f t="shared" si="840"/>
        <v>2016</v>
      </c>
      <c r="W7726" t="str">
        <f t="shared" si="841"/>
        <v>Sep</v>
      </c>
      <c r="X7726" s="9" t="str">
        <f>Sample___Superstore[[#This Row],[Order Year]]&amp;"-"&amp;Sample___Superstore[[#This Row],[Order Month]]</f>
        <v>2016-Sep</v>
      </c>
      <c r="Y7726" s="10">
        <f>Sample___Superstore6[[#This Row],[Profit]]/Sample___Superstore6[[#This Row],[Sales]]</f>
        <v>6.25E-2</v>
      </c>
      <c r="Z7726" s="9">
        <f t="shared" si="842"/>
        <v>4</v>
      </c>
      <c r="AA7726" s="17">
        <f t="shared" si="843"/>
        <v>17.890999999999998</v>
      </c>
      <c r="AB7726" s="17">
        <f t="shared" si="844"/>
        <v>286.25599999999997</v>
      </c>
      <c r="AC7726" s="17">
        <f t="shared" si="845"/>
        <v>57.251199999999997</v>
      </c>
      <c r="AD7726" s="17">
        <f t="shared" si="846"/>
        <v>229.00479999999999</v>
      </c>
    </row>
    <row r="7727" spans="1:30">
      <c r="A7727">
        <v>7726</v>
      </c>
      <c r="B7727" t="s">
        <v>9631</v>
      </c>
      <c r="C7727" s="4">
        <v>42638</v>
      </c>
      <c r="D7727" s="4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 s="17">
        <v>-4.8448000000000002</v>
      </c>
      <c r="V7727">
        <f t="shared" si="840"/>
        <v>2016</v>
      </c>
      <c r="W7727" t="str">
        <f t="shared" si="841"/>
        <v>Sep</v>
      </c>
      <c r="X7727" s="9" t="str">
        <f>Sample___Superstore[[#This Row],[Order Year]]&amp;"-"&amp;Sample___Superstore[[#This Row],[Order Month]]</f>
        <v>2016-Sep</v>
      </c>
      <c r="Y7727" s="10">
        <f>Sample___Superstore6[[#This Row],[Profit]]/Sample___Superstore6[[#This Row],[Sales]]</f>
        <v>-0.2</v>
      </c>
      <c r="Z7727" s="9">
        <f t="shared" si="842"/>
        <v>4</v>
      </c>
      <c r="AA7727" s="17">
        <f t="shared" si="843"/>
        <v>-2.4224000000000001</v>
      </c>
      <c r="AB7727" s="17">
        <f t="shared" si="844"/>
        <v>12.112</v>
      </c>
      <c r="AC7727" s="17">
        <f t="shared" si="845"/>
        <v>4.8448000000000002</v>
      </c>
      <c r="AD7727" s="17">
        <f t="shared" si="846"/>
        <v>19.379200000000001</v>
      </c>
    </row>
    <row r="7728" spans="1:30">
      <c r="A7728">
        <v>7727</v>
      </c>
      <c r="B7728" t="s">
        <v>9631</v>
      </c>
      <c r="C7728" s="4">
        <v>42638</v>
      </c>
      <c r="D7728" s="4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 s="17">
        <v>-82.884</v>
      </c>
      <c r="V7728">
        <f t="shared" si="840"/>
        <v>2016</v>
      </c>
      <c r="W7728" t="str">
        <f t="shared" si="841"/>
        <v>Sep</v>
      </c>
      <c r="X7728" s="9" t="str">
        <f>Sample___Superstore[[#This Row],[Order Year]]&amp;"-"&amp;Sample___Superstore[[#This Row],[Order Month]]</f>
        <v>2016-Sep</v>
      </c>
      <c r="Y7728" s="10">
        <f>Sample___Superstore6[[#This Row],[Profit]]/Sample___Superstore6[[#This Row],[Sales]]</f>
        <v>-0.25</v>
      </c>
      <c r="Z7728" s="9">
        <f t="shared" si="842"/>
        <v>4</v>
      </c>
      <c r="AA7728" s="17">
        <f t="shared" si="843"/>
        <v>-27.628</v>
      </c>
      <c r="AB7728" s="17">
        <f t="shared" si="844"/>
        <v>110.512</v>
      </c>
      <c r="AC7728" s="17">
        <f t="shared" si="845"/>
        <v>66.307200000000009</v>
      </c>
      <c r="AD7728" s="17">
        <f t="shared" si="846"/>
        <v>265.22879999999998</v>
      </c>
    </row>
    <row r="7729" spans="1:30">
      <c r="A7729">
        <v>7728</v>
      </c>
      <c r="B7729" t="s">
        <v>9632</v>
      </c>
      <c r="C7729" s="4">
        <v>42079</v>
      </c>
      <c r="D7729" s="4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 s="17">
        <v>6.3071999999999999</v>
      </c>
      <c r="V7729">
        <f t="shared" si="840"/>
        <v>2015</v>
      </c>
      <c r="W7729" t="str">
        <f t="shared" si="841"/>
        <v>Mar</v>
      </c>
      <c r="X7729" s="9" t="str">
        <f>Sample___Superstore[[#This Row],[Order Year]]&amp;"-"&amp;Sample___Superstore[[#This Row],[Order Month]]</f>
        <v>2015-Mar</v>
      </c>
      <c r="Y7729" s="10">
        <f>Sample___Superstore6[[#This Row],[Profit]]/Sample___Superstore6[[#This Row],[Sales]]</f>
        <v>0.36</v>
      </c>
      <c r="Z7729" s="9">
        <f t="shared" si="842"/>
        <v>4</v>
      </c>
      <c r="AA7729" s="17">
        <f t="shared" si="843"/>
        <v>2.1023999999999998</v>
      </c>
      <c r="AB7729" s="17">
        <f t="shared" si="844"/>
        <v>5.84</v>
      </c>
      <c r="AC7729" s="17">
        <f t="shared" si="845"/>
        <v>0</v>
      </c>
      <c r="AD7729" s="17">
        <f t="shared" si="846"/>
        <v>17.52</v>
      </c>
    </row>
    <row r="7730" spans="1:30">
      <c r="A7730">
        <v>7729</v>
      </c>
      <c r="B7730" t="s">
        <v>9633</v>
      </c>
      <c r="C7730" s="4">
        <v>42700</v>
      </c>
      <c r="D7730" s="4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 s="17">
        <v>4.2408000000000001</v>
      </c>
      <c r="V7730">
        <f t="shared" si="840"/>
        <v>2016</v>
      </c>
      <c r="W7730" t="str">
        <f t="shared" si="841"/>
        <v>Nov</v>
      </c>
      <c r="X7730" s="9" t="str">
        <f>Sample___Superstore[[#This Row],[Order Year]]&amp;"-"&amp;Sample___Superstore[[#This Row],[Order Month]]</f>
        <v>2016-Nov</v>
      </c>
      <c r="Y7730" s="10">
        <f>Sample___Superstore6[[#This Row],[Profit]]/Sample___Superstore6[[#This Row],[Sales]]</f>
        <v>0.23749999999999999</v>
      </c>
      <c r="Z7730" s="9">
        <f t="shared" si="842"/>
        <v>6</v>
      </c>
      <c r="AA7730" s="17">
        <f t="shared" si="843"/>
        <v>1.0602</v>
      </c>
      <c r="AB7730" s="17">
        <f t="shared" si="844"/>
        <v>4.4640000000000004</v>
      </c>
      <c r="AC7730" s="17">
        <f t="shared" si="845"/>
        <v>3.5712000000000006</v>
      </c>
      <c r="AD7730" s="17">
        <f t="shared" si="846"/>
        <v>14.284800000000001</v>
      </c>
    </row>
    <row r="7731" spans="1:30">
      <c r="A7731">
        <v>7730</v>
      </c>
      <c r="B7731" t="s">
        <v>9634</v>
      </c>
      <c r="C7731" s="4">
        <v>42639</v>
      </c>
      <c r="D7731" s="4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 s="17">
        <v>-75.595799999999997</v>
      </c>
      <c r="V7731">
        <f t="shared" si="840"/>
        <v>2016</v>
      </c>
      <c r="W7731" t="str">
        <f t="shared" si="841"/>
        <v>Sep</v>
      </c>
      <c r="X7731" s="9" t="str">
        <f>Sample___Superstore[[#This Row],[Order Year]]&amp;"-"&amp;Sample___Superstore[[#This Row],[Order Month]]</f>
        <v>2016-Sep</v>
      </c>
      <c r="Y7731" s="10">
        <f>Sample___Superstore6[[#This Row],[Profit]]/Sample___Superstore6[[#This Row],[Sales]]</f>
        <v>-0.17499999999999999</v>
      </c>
      <c r="Z7731" s="9">
        <f t="shared" si="842"/>
        <v>5</v>
      </c>
      <c r="AA7731" s="17">
        <f t="shared" si="843"/>
        <v>-25.198599999999999</v>
      </c>
      <c r="AB7731" s="17">
        <f t="shared" si="844"/>
        <v>143.99199999999999</v>
      </c>
      <c r="AC7731" s="17">
        <f t="shared" si="845"/>
        <v>86.395200000000003</v>
      </c>
      <c r="AD7731" s="17">
        <f t="shared" si="846"/>
        <v>345.58080000000001</v>
      </c>
    </row>
    <row r="7732" spans="1:30">
      <c r="A7732">
        <v>7731</v>
      </c>
      <c r="B7732" t="s">
        <v>9635</v>
      </c>
      <c r="C7732" s="4">
        <v>42899</v>
      </c>
      <c r="D7732" s="4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 s="17">
        <v>-25.474399999999999</v>
      </c>
      <c r="V7732">
        <f t="shared" si="840"/>
        <v>2017</v>
      </c>
      <c r="W7732" t="str">
        <f t="shared" si="841"/>
        <v>Jun</v>
      </c>
      <c r="X7732" s="9" t="str">
        <f>Sample___Superstore[[#This Row],[Order Year]]&amp;"-"&amp;Sample___Superstore[[#This Row],[Order Month]]</f>
        <v>2017-Jun</v>
      </c>
      <c r="Y7732" s="10">
        <f>Sample___Superstore6[[#This Row],[Profit]]/Sample___Superstore6[[#This Row],[Sales]]</f>
        <v>-8.7499999999999994E-2</v>
      </c>
      <c r="Z7732" s="9">
        <f t="shared" si="842"/>
        <v>6</v>
      </c>
      <c r="AA7732" s="17">
        <f t="shared" si="843"/>
        <v>-6.3685999999999998</v>
      </c>
      <c r="AB7732" s="17">
        <f t="shared" si="844"/>
        <v>72.784000000000006</v>
      </c>
      <c r="AC7732" s="17">
        <f t="shared" si="845"/>
        <v>58.227200000000011</v>
      </c>
      <c r="AD7732" s="17">
        <f t="shared" si="846"/>
        <v>232.90880000000001</v>
      </c>
    </row>
    <row r="7733" spans="1:30">
      <c r="A7733">
        <v>7732</v>
      </c>
      <c r="B7733" t="s">
        <v>9636</v>
      </c>
      <c r="C7733" s="4">
        <v>42996</v>
      </c>
      <c r="D7733" s="4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17">
        <v>35.89</v>
      </c>
      <c r="V7733">
        <f t="shared" si="840"/>
        <v>2017</v>
      </c>
      <c r="W7733" t="str">
        <f t="shared" si="841"/>
        <v>Sep</v>
      </c>
      <c r="X7733" s="9" t="str">
        <f>Sample___Superstore[[#This Row],[Order Year]]&amp;"-"&amp;Sample___Superstore[[#This Row],[Order Month]]</f>
        <v>2017-Sep</v>
      </c>
      <c r="Y7733" s="10">
        <f>Sample___Superstore6[[#This Row],[Profit]]/Sample___Superstore6[[#This Row],[Sales]]</f>
        <v>0.3125</v>
      </c>
      <c r="Z7733" s="9">
        <f t="shared" si="842"/>
        <v>3</v>
      </c>
      <c r="AA7733" s="17">
        <f t="shared" si="843"/>
        <v>8.9725000000000001</v>
      </c>
      <c r="AB7733" s="17">
        <f t="shared" si="844"/>
        <v>28.712</v>
      </c>
      <c r="AC7733" s="17">
        <f t="shared" si="845"/>
        <v>22.9696</v>
      </c>
      <c r="AD7733" s="17">
        <f t="shared" si="846"/>
        <v>91.878399999999999</v>
      </c>
    </row>
    <row r="7734" spans="1:30">
      <c r="A7734">
        <v>7733</v>
      </c>
      <c r="B7734" t="s">
        <v>9637</v>
      </c>
      <c r="C7734" s="4">
        <v>42888</v>
      </c>
      <c r="D7734" s="4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 s="17">
        <v>3.7408000000000001</v>
      </c>
      <c r="V7734">
        <f t="shared" si="840"/>
        <v>2017</v>
      </c>
      <c r="W7734" t="str">
        <f t="shared" si="841"/>
        <v>Jun</v>
      </c>
      <c r="X7734" s="9" t="str">
        <f>Sample___Superstore[[#This Row],[Order Year]]&amp;"-"&amp;Sample___Superstore[[#This Row],[Order Month]]</f>
        <v>2017-Jun</v>
      </c>
      <c r="Y7734" s="10">
        <f>Sample___Superstore6[[#This Row],[Profit]]/Sample___Superstore6[[#This Row],[Sales]]</f>
        <v>0.35</v>
      </c>
      <c r="Z7734" s="9">
        <f t="shared" si="842"/>
        <v>6</v>
      </c>
      <c r="AA7734" s="17">
        <f t="shared" si="843"/>
        <v>1.8704000000000001</v>
      </c>
      <c r="AB7734" s="17">
        <f t="shared" si="844"/>
        <v>5.3440000000000003</v>
      </c>
      <c r="AC7734" s="17">
        <f t="shared" si="845"/>
        <v>2.1376000000000004</v>
      </c>
      <c r="AD7734" s="17">
        <f t="shared" si="846"/>
        <v>8.5503999999999998</v>
      </c>
    </row>
    <row r="7735" spans="1:30">
      <c r="A7735">
        <v>7734</v>
      </c>
      <c r="B7735" t="s">
        <v>9638</v>
      </c>
      <c r="C7735" s="4">
        <v>42505</v>
      </c>
      <c r="D7735" s="4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 s="17">
        <v>5.5216000000000003</v>
      </c>
      <c r="V7735">
        <f t="shared" si="840"/>
        <v>2016</v>
      </c>
      <c r="W7735" t="str">
        <f t="shared" si="841"/>
        <v>May</v>
      </c>
      <c r="X7735" s="9" t="str">
        <f>Sample___Superstore[[#This Row],[Order Year]]&amp;"-"&amp;Sample___Superstore[[#This Row],[Order Month]]</f>
        <v>2016-May</v>
      </c>
      <c r="Y7735" s="10">
        <f>Sample___Superstore6[[#This Row],[Profit]]/Sample___Superstore6[[#This Row],[Sales]]</f>
        <v>0.36250000000000004</v>
      </c>
      <c r="Z7735" s="9">
        <f t="shared" si="842"/>
        <v>4</v>
      </c>
      <c r="AA7735" s="17">
        <f t="shared" si="843"/>
        <v>1.3804000000000001</v>
      </c>
      <c r="AB7735" s="17">
        <f t="shared" si="844"/>
        <v>3.8079999999999998</v>
      </c>
      <c r="AC7735" s="17">
        <f t="shared" si="845"/>
        <v>3.0464000000000002</v>
      </c>
      <c r="AD7735" s="17">
        <f t="shared" si="846"/>
        <v>12.185599999999999</v>
      </c>
    </row>
    <row r="7736" spans="1:30">
      <c r="A7736">
        <v>7735</v>
      </c>
      <c r="B7736" t="s">
        <v>9639</v>
      </c>
      <c r="C7736" s="4">
        <v>42993</v>
      </c>
      <c r="D7736" s="4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 s="17">
        <v>5.2164000000000001</v>
      </c>
      <c r="V7736">
        <f t="shared" si="840"/>
        <v>2017</v>
      </c>
      <c r="W7736" t="str">
        <f t="shared" si="841"/>
        <v>Sep</v>
      </c>
      <c r="X7736" s="9" t="str">
        <f>Sample___Superstore[[#This Row],[Order Year]]&amp;"-"&amp;Sample___Superstore[[#This Row],[Order Month]]</f>
        <v>2017-Sep</v>
      </c>
      <c r="Y7736" s="10">
        <f>Sample___Superstore6[[#This Row],[Profit]]/Sample___Superstore6[[#This Row],[Sales]]</f>
        <v>0.42000000000000004</v>
      </c>
      <c r="Z7736" s="9">
        <f t="shared" si="842"/>
        <v>5</v>
      </c>
      <c r="AA7736" s="17">
        <f t="shared" si="843"/>
        <v>1.7388000000000001</v>
      </c>
      <c r="AB7736" s="17">
        <f t="shared" si="844"/>
        <v>4.1399999999999997</v>
      </c>
      <c r="AC7736" s="17">
        <f t="shared" si="845"/>
        <v>0</v>
      </c>
      <c r="AD7736" s="17">
        <f t="shared" si="846"/>
        <v>12.42</v>
      </c>
    </row>
    <row r="7737" spans="1:30">
      <c r="A7737">
        <v>7736</v>
      </c>
      <c r="B7737" t="s">
        <v>9640</v>
      </c>
      <c r="C7737" s="4">
        <v>42604</v>
      </c>
      <c r="D7737" s="4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 s="17">
        <v>9.3312000000000008</v>
      </c>
      <c r="V7737">
        <f t="shared" si="840"/>
        <v>2016</v>
      </c>
      <c r="W7737" t="str">
        <f t="shared" si="841"/>
        <v>Aug</v>
      </c>
      <c r="X7737" s="9" t="str">
        <f>Sample___Superstore[[#This Row],[Order Year]]&amp;"-"&amp;Sample___Superstore[[#This Row],[Order Month]]</f>
        <v>2016-Aug</v>
      </c>
      <c r="Y7737" s="10">
        <f>Sample___Superstore6[[#This Row],[Profit]]/Sample___Superstore6[[#This Row],[Sales]]</f>
        <v>0.48000000000000004</v>
      </c>
      <c r="Z7737" s="9">
        <f t="shared" si="842"/>
        <v>4</v>
      </c>
      <c r="AA7737" s="17">
        <f t="shared" si="843"/>
        <v>3.1104000000000003</v>
      </c>
      <c r="AB7737" s="17">
        <f t="shared" si="844"/>
        <v>6.48</v>
      </c>
      <c r="AC7737" s="17">
        <f t="shared" si="845"/>
        <v>0</v>
      </c>
      <c r="AD7737" s="17">
        <f t="shared" si="846"/>
        <v>19.440000000000001</v>
      </c>
    </row>
    <row r="7738" spans="1:30">
      <c r="A7738">
        <v>7737</v>
      </c>
      <c r="B7738" t="s">
        <v>9641</v>
      </c>
      <c r="C7738" s="4">
        <v>41789</v>
      </c>
      <c r="D7738" s="4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 s="17">
        <v>26.388000000000002</v>
      </c>
      <c r="V7738">
        <f t="shared" si="840"/>
        <v>2014</v>
      </c>
      <c r="W7738" t="str">
        <f t="shared" si="841"/>
        <v>May</v>
      </c>
      <c r="X7738" s="9" t="str">
        <f>Sample___Superstore[[#This Row],[Order Year]]&amp;"-"&amp;Sample___Superstore[[#This Row],[Order Month]]</f>
        <v>2014-May</v>
      </c>
      <c r="Y7738" s="10">
        <f>Sample___Superstore6[[#This Row],[Profit]]/Sample___Superstore6[[#This Row],[Sales]]</f>
        <v>0.37500000000000006</v>
      </c>
      <c r="Z7738" s="9">
        <f t="shared" si="842"/>
        <v>7</v>
      </c>
      <c r="AA7738" s="17">
        <f t="shared" si="843"/>
        <v>6.5970000000000004</v>
      </c>
      <c r="AB7738" s="17">
        <f t="shared" si="844"/>
        <v>17.591999999999999</v>
      </c>
      <c r="AC7738" s="17">
        <f t="shared" si="845"/>
        <v>14.073599999999999</v>
      </c>
      <c r="AD7738" s="17">
        <f t="shared" si="846"/>
        <v>56.294399999999996</v>
      </c>
    </row>
    <row r="7739" spans="1:30">
      <c r="A7739">
        <v>7738</v>
      </c>
      <c r="B7739" t="s">
        <v>9642</v>
      </c>
      <c r="C7739" s="4">
        <v>43087</v>
      </c>
      <c r="D7739" s="4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 s="17">
        <v>1.4256</v>
      </c>
      <c r="V7739">
        <f t="shared" si="840"/>
        <v>2017</v>
      </c>
      <c r="W7739" t="str">
        <f t="shared" si="841"/>
        <v>Dec</v>
      </c>
      <c r="X7739" s="9" t="str">
        <f>Sample___Superstore[[#This Row],[Order Year]]&amp;"-"&amp;Sample___Superstore[[#This Row],[Order Month]]</f>
        <v>2017-Dec</v>
      </c>
      <c r="Y7739" s="10">
        <f>Sample___Superstore6[[#This Row],[Profit]]/Sample___Superstore6[[#This Row],[Sales]]</f>
        <v>0.11249999999999999</v>
      </c>
      <c r="Z7739" s="9">
        <f t="shared" si="842"/>
        <v>2</v>
      </c>
      <c r="AA7739" s="17">
        <f t="shared" si="843"/>
        <v>0.15839999999999999</v>
      </c>
      <c r="AB7739" s="17">
        <f t="shared" si="844"/>
        <v>1.4080000000000001</v>
      </c>
      <c r="AC7739" s="17">
        <f t="shared" si="845"/>
        <v>2.5344000000000002</v>
      </c>
      <c r="AD7739" s="17">
        <f t="shared" si="846"/>
        <v>10.137600000000001</v>
      </c>
    </row>
    <row r="7740" spans="1:30">
      <c r="A7740">
        <v>7739</v>
      </c>
      <c r="B7740" t="s">
        <v>9643</v>
      </c>
      <c r="C7740" s="4">
        <v>42946</v>
      </c>
      <c r="D7740" s="4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 s="17">
        <v>43.176000000000002</v>
      </c>
      <c r="V7740">
        <f t="shared" si="840"/>
        <v>2017</v>
      </c>
      <c r="W7740" t="str">
        <f t="shared" si="841"/>
        <v>Jul</v>
      </c>
      <c r="X7740" s="9" t="str">
        <f>Sample___Superstore[[#This Row],[Order Year]]&amp;"-"&amp;Sample___Superstore[[#This Row],[Order Month]]</f>
        <v>2017-Jul</v>
      </c>
      <c r="Y7740" s="10">
        <f>Sample___Superstore6[[#This Row],[Profit]]/Sample___Superstore6[[#This Row],[Sales]]</f>
        <v>0.48</v>
      </c>
      <c r="Z7740" s="9">
        <f t="shared" si="842"/>
        <v>7</v>
      </c>
      <c r="AA7740" s="17">
        <f t="shared" si="843"/>
        <v>8.6352000000000011</v>
      </c>
      <c r="AB7740" s="17">
        <f t="shared" si="844"/>
        <v>17.990000000000002</v>
      </c>
      <c r="AC7740" s="17">
        <f t="shared" si="845"/>
        <v>0</v>
      </c>
      <c r="AD7740" s="17">
        <f t="shared" si="846"/>
        <v>89.95</v>
      </c>
    </row>
    <row r="7741" spans="1:30">
      <c r="A7741">
        <v>7740</v>
      </c>
      <c r="B7741" t="s">
        <v>9644</v>
      </c>
      <c r="C7741" s="4">
        <v>41964</v>
      </c>
      <c r="D7741" s="4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 s="17">
        <v>3.0268000000000002</v>
      </c>
      <c r="V7741">
        <f t="shared" si="840"/>
        <v>2014</v>
      </c>
      <c r="W7741" t="str">
        <f t="shared" si="841"/>
        <v>Nov</v>
      </c>
      <c r="X7741" s="9" t="str">
        <f>Sample___Superstore[[#This Row],[Order Year]]&amp;"-"&amp;Sample___Superstore[[#This Row],[Order Month]]</f>
        <v>2014-Nov</v>
      </c>
      <c r="Y7741" s="10">
        <f>Sample___Superstore6[[#This Row],[Profit]]/Sample___Superstore6[[#This Row],[Sales]]</f>
        <v>0.46</v>
      </c>
      <c r="Z7741" s="9">
        <f t="shared" si="842"/>
        <v>5</v>
      </c>
      <c r="AA7741" s="17">
        <f t="shared" si="843"/>
        <v>1.5134000000000001</v>
      </c>
      <c r="AB7741" s="17">
        <f t="shared" si="844"/>
        <v>3.29</v>
      </c>
      <c r="AC7741" s="17">
        <f t="shared" si="845"/>
        <v>0</v>
      </c>
      <c r="AD7741" s="17">
        <f t="shared" si="846"/>
        <v>6.58</v>
      </c>
    </row>
    <row r="7742" spans="1:30">
      <c r="A7742">
        <v>7741</v>
      </c>
      <c r="B7742" t="s">
        <v>9644</v>
      </c>
      <c r="C7742" s="4">
        <v>41964</v>
      </c>
      <c r="D7742" s="4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 s="17">
        <v>28.497</v>
      </c>
      <c r="V7742">
        <f t="shared" si="840"/>
        <v>2014</v>
      </c>
      <c r="W7742" t="str">
        <f t="shared" si="841"/>
        <v>Nov</v>
      </c>
      <c r="X7742" s="9" t="str">
        <f>Sample___Superstore[[#This Row],[Order Year]]&amp;"-"&amp;Sample___Superstore[[#This Row],[Order Month]]</f>
        <v>2014-Nov</v>
      </c>
      <c r="Y7742" s="10">
        <f>Sample___Superstore6[[#This Row],[Profit]]/Sample___Superstore6[[#This Row],[Sales]]</f>
        <v>0.3</v>
      </c>
      <c r="Z7742" s="9">
        <f t="shared" si="842"/>
        <v>5</v>
      </c>
      <c r="AA7742" s="17">
        <f t="shared" si="843"/>
        <v>28.497</v>
      </c>
      <c r="AB7742" s="17">
        <f t="shared" si="844"/>
        <v>94.99</v>
      </c>
      <c r="AC7742" s="17">
        <f t="shared" si="845"/>
        <v>0</v>
      </c>
      <c r="AD7742" s="17">
        <f t="shared" si="846"/>
        <v>94.99</v>
      </c>
    </row>
    <row r="7743" spans="1:30">
      <c r="A7743">
        <v>7742</v>
      </c>
      <c r="B7743" t="s">
        <v>9645</v>
      </c>
      <c r="C7743" s="4">
        <v>42271</v>
      </c>
      <c r="D7743" s="4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 s="17">
        <v>13.17</v>
      </c>
      <c r="V7743">
        <f t="shared" si="840"/>
        <v>2015</v>
      </c>
      <c r="W7743" t="str">
        <f t="shared" si="841"/>
        <v>Sep</v>
      </c>
      <c r="X7743" s="9" t="str">
        <f>Sample___Superstore[[#This Row],[Order Year]]&amp;"-"&amp;Sample___Superstore[[#This Row],[Order Month]]</f>
        <v>2015-Sep</v>
      </c>
      <c r="Y7743" s="10">
        <f>Sample___Superstore6[[#This Row],[Profit]]/Sample___Superstore6[[#This Row],[Sales]]</f>
        <v>0.375</v>
      </c>
      <c r="Z7743" s="9">
        <f t="shared" si="842"/>
        <v>2</v>
      </c>
      <c r="AA7743" s="17">
        <f t="shared" si="843"/>
        <v>6.585</v>
      </c>
      <c r="AB7743" s="17">
        <f t="shared" si="844"/>
        <v>17.559999999999999</v>
      </c>
      <c r="AC7743" s="17">
        <f t="shared" si="845"/>
        <v>7.024</v>
      </c>
      <c r="AD7743" s="17">
        <f t="shared" si="846"/>
        <v>28.095999999999997</v>
      </c>
    </row>
    <row r="7744" spans="1:30">
      <c r="A7744">
        <v>7743</v>
      </c>
      <c r="B7744" t="s">
        <v>9646</v>
      </c>
      <c r="C7744" s="4">
        <v>42967</v>
      </c>
      <c r="D7744" s="4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 s="17">
        <v>12.441599999999999</v>
      </c>
      <c r="V7744">
        <f t="shared" si="840"/>
        <v>2017</v>
      </c>
      <c r="W7744" t="str">
        <f t="shared" si="841"/>
        <v>Aug</v>
      </c>
      <c r="X7744" s="9" t="str">
        <f>Sample___Superstore[[#This Row],[Order Year]]&amp;"-"&amp;Sample___Superstore[[#This Row],[Order Month]]</f>
        <v>2017-Aug</v>
      </c>
      <c r="Y7744" s="10">
        <f>Sample___Superstore6[[#This Row],[Profit]]/Sample___Superstore6[[#This Row],[Sales]]</f>
        <v>0.47999999999999993</v>
      </c>
      <c r="Z7744" s="9">
        <f t="shared" si="842"/>
        <v>7</v>
      </c>
      <c r="AA7744" s="17">
        <f t="shared" si="843"/>
        <v>3.1103999999999998</v>
      </c>
      <c r="AB7744" s="17">
        <f t="shared" si="844"/>
        <v>6.48</v>
      </c>
      <c r="AC7744" s="17">
        <f t="shared" si="845"/>
        <v>0</v>
      </c>
      <c r="AD7744" s="17">
        <f t="shared" si="846"/>
        <v>25.92</v>
      </c>
    </row>
    <row r="7745" spans="1:30">
      <c r="A7745">
        <v>7744</v>
      </c>
      <c r="B7745" t="s">
        <v>9647</v>
      </c>
      <c r="C7745" s="4">
        <v>42538</v>
      </c>
      <c r="D7745" s="4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 s="17">
        <v>3.7412000000000001</v>
      </c>
      <c r="V7745">
        <f t="shared" si="840"/>
        <v>2016</v>
      </c>
      <c r="W7745" t="str">
        <f t="shared" si="841"/>
        <v>Jun</v>
      </c>
      <c r="X7745" s="9" t="str">
        <f>Sample___Superstore[[#This Row],[Order Year]]&amp;"-"&amp;Sample___Superstore[[#This Row],[Order Month]]</f>
        <v>2016-Jun</v>
      </c>
      <c r="Y7745" s="10">
        <f>Sample___Superstore6[[#This Row],[Profit]]/Sample___Superstore6[[#This Row],[Sales]]</f>
        <v>0.47000000000000003</v>
      </c>
      <c r="Z7745" s="9">
        <f t="shared" si="842"/>
        <v>5</v>
      </c>
      <c r="AA7745" s="17">
        <f t="shared" si="843"/>
        <v>1.8706</v>
      </c>
      <c r="AB7745" s="17">
        <f t="shared" si="844"/>
        <v>3.98</v>
      </c>
      <c r="AC7745" s="17">
        <f t="shared" si="845"/>
        <v>0</v>
      </c>
      <c r="AD7745" s="17">
        <f t="shared" si="846"/>
        <v>7.96</v>
      </c>
    </row>
    <row r="7746" spans="1:30">
      <c r="A7746">
        <v>7745</v>
      </c>
      <c r="B7746" t="s">
        <v>9647</v>
      </c>
      <c r="C7746" s="4">
        <v>42538</v>
      </c>
      <c r="D7746" s="4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 s="17">
        <v>153.08189999999999</v>
      </c>
      <c r="V7746">
        <f t="shared" ref="V7746:V7809" si="847">YEAR(C7746)</f>
        <v>2016</v>
      </c>
      <c r="W7746" t="str">
        <f t="shared" ref="W7746:W7809" si="848">TEXT(C7746,"mmm")</f>
        <v>Jun</v>
      </c>
      <c r="X7746" s="9" t="str">
        <f>Sample___Superstore[[#This Row],[Order Year]]&amp;"-"&amp;Sample___Superstore[[#This Row],[Order Month]]</f>
        <v>2016-Jun</v>
      </c>
      <c r="Y7746" s="10">
        <f>Sample___Superstore6[[#This Row],[Profit]]/Sample___Superstore6[[#This Row],[Sales]]</f>
        <v>0.26999999999999996</v>
      </c>
      <c r="Z7746" s="9">
        <f t="shared" ref="Z7746:Z7809" si="849">D7746-C7746</f>
        <v>5</v>
      </c>
      <c r="AA7746" s="17">
        <f t="shared" ref="AA7746:AA7809" si="850">U7746/S7746</f>
        <v>51.027299999999997</v>
      </c>
      <c r="AB7746" s="17">
        <f t="shared" ref="AB7746:AB7809" si="851">R7746/S7746</f>
        <v>188.99</v>
      </c>
      <c r="AC7746" s="17">
        <f t="shared" ref="AC7746:AC7809" si="852">R7746*T7746</f>
        <v>0</v>
      </c>
      <c r="AD7746" s="17">
        <f t="shared" ref="AD7746:AD7809" si="853">R7746-(R7746*T7746)</f>
        <v>566.97</v>
      </c>
    </row>
    <row r="7747" spans="1:30">
      <c r="A7747">
        <v>7746</v>
      </c>
      <c r="B7747" t="s">
        <v>9647</v>
      </c>
      <c r="C7747" s="4">
        <v>42538</v>
      </c>
      <c r="D7747" s="4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 s="17">
        <v>2.8536000000000001</v>
      </c>
      <c r="V7747">
        <f t="shared" si="847"/>
        <v>2016</v>
      </c>
      <c r="W7747" t="str">
        <f t="shared" si="848"/>
        <v>Jun</v>
      </c>
      <c r="X7747" s="9" t="str">
        <f>Sample___Superstore[[#This Row],[Order Year]]&amp;"-"&amp;Sample___Superstore[[#This Row],[Order Month]]</f>
        <v>2016-Jun</v>
      </c>
      <c r="Y7747" s="10">
        <f>Sample___Superstore6[[#This Row],[Profit]]/Sample___Superstore6[[#This Row],[Sales]]</f>
        <v>0.29000000000000004</v>
      </c>
      <c r="Z7747" s="9">
        <f t="shared" si="849"/>
        <v>5</v>
      </c>
      <c r="AA7747" s="17">
        <f t="shared" si="850"/>
        <v>0.95120000000000005</v>
      </c>
      <c r="AB7747" s="17">
        <f t="shared" si="851"/>
        <v>3.28</v>
      </c>
      <c r="AC7747" s="17">
        <f t="shared" si="852"/>
        <v>0</v>
      </c>
      <c r="AD7747" s="17">
        <f t="shared" si="853"/>
        <v>9.84</v>
      </c>
    </row>
    <row r="7748" spans="1:30">
      <c r="A7748">
        <v>7747</v>
      </c>
      <c r="B7748" t="s">
        <v>9648</v>
      </c>
      <c r="C7748" s="4">
        <v>42357</v>
      </c>
      <c r="D7748" s="4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 s="17">
        <v>4.7789999999999999</v>
      </c>
      <c r="V7748">
        <f t="shared" si="847"/>
        <v>2015</v>
      </c>
      <c r="W7748" t="str">
        <f t="shared" si="848"/>
        <v>Dec</v>
      </c>
      <c r="X7748" s="9" t="str">
        <f>Sample___Superstore[[#This Row],[Order Year]]&amp;"-"&amp;Sample___Superstore[[#This Row],[Order Month]]</f>
        <v>2015-Dec</v>
      </c>
      <c r="Y7748" s="10">
        <f>Sample___Superstore6[[#This Row],[Profit]]/Sample___Superstore6[[#This Row],[Sales]]</f>
        <v>0.1875</v>
      </c>
      <c r="Z7748" s="9">
        <f t="shared" si="849"/>
        <v>4</v>
      </c>
      <c r="AA7748" s="17">
        <f t="shared" si="850"/>
        <v>2.3895</v>
      </c>
      <c r="AB7748" s="17">
        <f t="shared" si="851"/>
        <v>12.744</v>
      </c>
      <c r="AC7748" s="17">
        <f t="shared" si="852"/>
        <v>5.0975999999999999</v>
      </c>
      <c r="AD7748" s="17">
        <f t="shared" si="853"/>
        <v>20.3904</v>
      </c>
    </row>
    <row r="7749" spans="1:30">
      <c r="A7749">
        <v>7748</v>
      </c>
      <c r="B7749" t="s">
        <v>9649</v>
      </c>
      <c r="C7749" s="4">
        <v>42155</v>
      </c>
      <c r="D7749" s="4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 s="17">
        <v>0.3024</v>
      </c>
      <c r="V7749">
        <f t="shared" si="847"/>
        <v>2015</v>
      </c>
      <c r="W7749" t="str">
        <f t="shared" si="848"/>
        <v>May</v>
      </c>
      <c r="X7749" s="9" t="str">
        <f>Sample___Superstore[[#This Row],[Order Year]]&amp;"-"&amp;Sample___Superstore[[#This Row],[Order Month]]</f>
        <v>2015-May</v>
      </c>
      <c r="Y7749" s="10">
        <f>Sample___Superstore6[[#This Row],[Profit]]/Sample___Superstore6[[#This Row],[Sales]]</f>
        <v>0.04</v>
      </c>
      <c r="Z7749" s="9">
        <f t="shared" si="849"/>
        <v>2</v>
      </c>
      <c r="AA7749" s="17">
        <f t="shared" si="850"/>
        <v>5.04E-2</v>
      </c>
      <c r="AB7749" s="17">
        <f t="shared" si="851"/>
        <v>1.26</v>
      </c>
      <c r="AC7749" s="17">
        <f t="shared" si="852"/>
        <v>0</v>
      </c>
      <c r="AD7749" s="17">
        <f t="shared" si="853"/>
        <v>7.56</v>
      </c>
    </row>
    <row r="7750" spans="1:30">
      <c r="A7750">
        <v>7749</v>
      </c>
      <c r="B7750" t="s">
        <v>9650</v>
      </c>
      <c r="C7750" s="4">
        <v>42173</v>
      </c>
      <c r="D7750" s="4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 s="17">
        <v>19.468800000000002</v>
      </c>
      <c r="V7750">
        <f t="shared" si="847"/>
        <v>2015</v>
      </c>
      <c r="W7750" t="str">
        <f t="shared" si="848"/>
        <v>Jun</v>
      </c>
      <c r="X7750" s="9" t="str">
        <f>Sample___Superstore[[#This Row],[Order Year]]&amp;"-"&amp;Sample___Superstore[[#This Row],[Order Month]]</f>
        <v>2015-Jun</v>
      </c>
      <c r="Y7750" s="10">
        <f>Sample___Superstore6[[#This Row],[Profit]]/Sample___Superstore6[[#This Row],[Sales]]</f>
        <v>0.32</v>
      </c>
      <c r="Z7750" s="9">
        <f t="shared" si="849"/>
        <v>6</v>
      </c>
      <c r="AA7750" s="17">
        <f t="shared" si="850"/>
        <v>6.4896000000000003</v>
      </c>
      <c r="AB7750" s="17">
        <f t="shared" si="851"/>
        <v>20.28</v>
      </c>
      <c r="AC7750" s="17">
        <f t="shared" si="852"/>
        <v>0</v>
      </c>
      <c r="AD7750" s="17">
        <f t="shared" si="853"/>
        <v>60.84</v>
      </c>
    </row>
    <row r="7751" spans="1:30">
      <c r="A7751">
        <v>7750</v>
      </c>
      <c r="B7751" t="s">
        <v>9650</v>
      </c>
      <c r="C7751" s="4">
        <v>42173</v>
      </c>
      <c r="D7751" s="4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 s="17">
        <v>58.505200000000002</v>
      </c>
      <c r="V7751">
        <f t="shared" si="847"/>
        <v>2015</v>
      </c>
      <c r="W7751" t="str">
        <f t="shared" si="848"/>
        <v>Jun</v>
      </c>
      <c r="X7751" s="9" t="str">
        <f>Sample___Superstore[[#This Row],[Order Year]]&amp;"-"&amp;Sample___Superstore[[#This Row],[Order Month]]</f>
        <v>2015-Jun</v>
      </c>
      <c r="Y7751" s="10">
        <f>Sample___Superstore6[[#This Row],[Profit]]/Sample___Superstore6[[#This Row],[Sales]]</f>
        <v>0.13</v>
      </c>
      <c r="Z7751" s="9">
        <f t="shared" si="849"/>
        <v>6</v>
      </c>
      <c r="AA7751" s="17">
        <f t="shared" si="850"/>
        <v>29.252600000000001</v>
      </c>
      <c r="AB7751" s="17">
        <f t="shared" si="851"/>
        <v>225.02</v>
      </c>
      <c r="AC7751" s="17">
        <f t="shared" si="852"/>
        <v>0</v>
      </c>
      <c r="AD7751" s="17">
        <f t="shared" si="853"/>
        <v>450.04</v>
      </c>
    </row>
    <row r="7752" spans="1:30">
      <c r="A7752">
        <v>7751</v>
      </c>
      <c r="B7752" t="s">
        <v>9650</v>
      </c>
      <c r="C7752" s="4">
        <v>42173</v>
      </c>
      <c r="D7752" s="4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 s="17">
        <v>16.608000000000001</v>
      </c>
      <c r="V7752">
        <f t="shared" si="847"/>
        <v>2015</v>
      </c>
      <c r="W7752" t="str">
        <f t="shared" si="848"/>
        <v>Jun</v>
      </c>
      <c r="X7752" s="9" t="str">
        <f>Sample___Superstore[[#This Row],[Order Year]]&amp;"-"&amp;Sample___Superstore[[#This Row],[Order Month]]</f>
        <v>2015-Jun</v>
      </c>
      <c r="Y7752" s="10">
        <f>Sample___Superstore6[[#This Row],[Profit]]/Sample___Superstore6[[#This Row],[Sales]]</f>
        <v>0.48</v>
      </c>
      <c r="Z7752" s="9">
        <f t="shared" si="849"/>
        <v>6</v>
      </c>
      <c r="AA7752" s="17">
        <f t="shared" si="850"/>
        <v>8.3040000000000003</v>
      </c>
      <c r="AB7752" s="17">
        <f t="shared" si="851"/>
        <v>17.3</v>
      </c>
      <c r="AC7752" s="17">
        <f t="shared" si="852"/>
        <v>0</v>
      </c>
      <c r="AD7752" s="17">
        <f t="shared" si="853"/>
        <v>34.6</v>
      </c>
    </row>
    <row r="7753" spans="1:30">
      <c r="A7753">
        <v>7752</v>
      </c>
      <c r="B7753" t="s">
        <v>9650</v>
      </c>
      <c r="C7753" s="4">
        <v>42173</v>
      </c>
      <c r="D7753" s="4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 s="17">
        <v>140.39099999999999</v>
      </c>
      <c r="V7753">
        <f t="shared" si="847"/>
        <v>2015</v>
      </c>
      <c r="W7753" t="str">
        <f t="shared" si="848"/>
        <v>Jun</v>
      </c>
      <c r="X7753" s="9" t="str">
        <f>Sample___Superstore[[#This Row],[Order Year]]&amp;"-"&amp;Sample___Superstore[[#This Row],[Order Month]]</f>
        <v>2015-Jun</v>
      </c>
      <c r="Y7753" s="10">
        <f>Sample___Superstore6[[#This Row],[Profit]]/Sample___Superstore6[[#This Row],[Sales]]</f>
        <v>0.3</v>
      </c>
      <c r="Z7753" s="9">
        <f t="shared" si="849"/>
        <v>6</v>
      </c>
      <c r="AA7753" s="17">
        <f t="shared" si="850"/>
        <v>46.796999999999997</v>
      </c>
      <c r="AB7753" s="17">
        <f t="shared" si="851"/>
        <v>155.99</v>
      </c>
      <c r="AC7753" s="17">
        <f t="shared" si="852"/>
        <v>0</v>
      </c>
      <c r="AD7753" s="17">
        <f t="shared" si="853"/>
        <v>467.97</v>
      </c>
    </row>
    <row r="7754" spans="1:30">
      <c r="A7754">
        <v>7753</v>
      </c>
      <c r="B7754" t="s">
        <v>9650</v>
      </c>
      <c r="C7754" s="4">
        <v>42173</v>
      </c>
      <c r="D7754" s="4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 s="17">
        <v>15.849600000000001</v>
      </c>
      <c r="V7754">
        <f t="shared" si="847"/>
        <v>2015</v>
      </c>
      <c r="W7754" t="str">
        <f t="shared" si="848"/>
        <v>Jun</v>
      </c>
      <c r="X7754" s="9" t="str">
        <f>Sample___Superstore[[#This Row],[Order Year]]&amp;"-"&amp;Sample___Superstore[[#This Row],[Order Month]]</f>
        <v>2015-Jun</v>
      </c>
      <c r="Y7754" s="10">
        <f>Sample___Superstore6[[#This Row],[Profit]]/Sample___Superstore6[[#This Row],[Sales]]</f>
        <v>0.48</v>
      </c>
      <c r="Z7754" s="9">
        <f t="shared" si="849"/>
        <v>6</v>
      </c>
      <c r="AA7754" s="17">
        <f t="shared" si="850"/>
        <v>7.9248000000000003</v>
      </c>
      <c r="AB7754" s="17">
        <f t="shared" si="851"/>
        <v>16.510000000000002</v>
      </c>
      <c r="AC7754" s="17">
        <f t="shared" si="852"/>
        <v>0</v>
      </c>
      <c r="AD7754" s="17">
        <f t="shared" si="853"/>
        <v>33.020000000000003</v>
      </c>
    </row>
    <row r="7755" spans="1:30">
      <c r="A7755">
        <v>7754</v>
      </c>
      <c r="B7755" t="s">
        <v>9651</v>
      </c>
      <c r="C7755" s="4">
        <v>42338</v>
      </c>
      <c r="D7755" s="4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 s="17">
        <v>1.0680000000000001</v>
      </c>
      <c r="V7755">
        <f t="shared" si="847"/>
        <v>2015</v>
      </c>
      <c r="W7755" t="str">
        <f t="shared" si="848"/>
        <v>Nov</v>
      </c>
      <c r="X7755" s="9" t="str">
        <f>Sample___Superstore[[#This Row],[Order Year]]&amp;"-"&amp;Sample___Superstore[[#This Row],[Order Month]]</f>
        <v>2015-Nov</v>
      </c>
      <c r="Y7755" s="10">
        <f>Sample___Superstore6[[#This Row],[Profit]]/Sample___Superstore6[[#This Row],[Sales]]</f>
        <v>6.25E-2</v>
      </c>
      <c r="Z7755" s="9">
        <f t="shared" si="849"/>
        <v>3</v>
      </c>
      <c r="AA7755" s="17">
        <f t="shared" si="850"/>
        <v>0.53400000000000003</v>
      </c>
      <c r="AB7755" s="17">
        <f t="shared" si="851"/>
        <v>8.5440000000000005</v>
      </c>
      <c r="AC7755" s="17">
        <f t="shared" si="852"/>
        <v>3.4176000000000002</v>
      </c>
      <c r="AD7755" s="17">
        <f t="shared" si="853"/>
        <v>13.670400000000001</v>
      </c>
    </row>
    <row r="7756" spans="1:30">
      <c r="A7756">
        <v>7755</v>
      </c>
      <c r="B7756" t="s">
        <v>9652</v>
      </c>
      <c r="C7756" s="4">
        <v>42359</v>
      </c>
      <c r="D7756" s="4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 s="17">
        <v>0.33839999999999998</v>
      </c>
      <c r="V7756">
        <f t="shared" si="847"/>
        <v>2015</v>
      </c>
      <c r="W7756" t="str">
        <f t="shared" si="848"/>
        <v>Dec</v>
      </c>
      <c r="X7756" s="9" t="str">
        <f>Sample___Superstore[[#This Row],[Order Year]]&amp;"-"&amp;Sample___Superstore[[#This Row],[Order Month]]</f>
        <v>2015-Dec</v>
      </c>
      <c r="Y7756" s="10">
        <f>Sample___Superstore6[[#This Row],[Profit]]/Sample___Superstore6[[#This Row],[Sales]]</f>
        <v>0.11249999999999999</v>
      </c>
      <c r="Z7756" s="9">
        <f t="shared" si="849"/>
        <v>2</v>
      </c>
      <c r="AA7756" s="17">
        <f t="shared" si="850"/>
        <v>0.16919999999999999</v>
      </c>
      <c r="AB7756" s="17">
        <f t="shared" si="851"/>
        <v>1.504</v>
      </c>
      <c r="AC7756" s="17">
        <f t="shared" si="852"/>
        <v>0.60160000000000002</v>
      </c>
      <c r="AD7756" s="17">
        <f t="shared" si="853"/>
        <v>2.4064000000000001</v>
      </c>
    </row>
    <row r="7757" spans="1:30">
      <c r="A7757">
        <v>7756</v>
      </c>
      <c r="B7757" t="s">
        <v>9653</v>
      </c>
      <c r="C7757" s="4">
        <v>43056</v>
      </c>
      <c r="D7757" s="4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 s="17">
        <v>93.884</v>
      </c>
      <c r="V7757">
        <f t="shared" si="847"/>
        <v>2017</v>
      </c>
      <c r="W7757" t="str">
        <f t="shared" si="848"/>
        <v>Nov</v>
      </c>
      <c r="X7757" s="9" t="str">
        <f>Sample___Superstore[[#This Row],[Order Year]]&amp;"-"&amp;Sample___Superstore[[#This Row],[Order Month]]</f>
        <v>2017-Nov</v>
      </c>
      <c r="Y7757" s="10">
        <f>Sample___Superstore6[[#This Row],[Profit]]/Sample___Superstore6[[#This Row],[Sales]]</f>
        <v>0.35</v>
      </c>
      <c r="Z7757" s="9">
        <f t="shared" si="849"/>
        <v>4</v>
      </c>
      <c r="AA7757" s="17">
        <f t="shared" si="850"/>
        <v>13.412000000000001</v>
      </c>
      <c r="AB7757" s="17">
        <f t="shared" si="851"/>
        <v>38.32</v>
      </c>
      <c r="AC7757" s="17">
        <f t="shared" si="852"/>
        <v>53.648000000000003</v>
      </c>
      <c r="AD7757" s="17">
        <f t="shared" si="853"/>
        <v>214.59200000000001</v>
      </c>
    </row>
    <row r="7758" spans="1:30">
      <c r="A7758">
        <v>7757</v>
      </c>
      <c r="B7758" t="s">
        <v>9653</v>
      </c>
      <c r="C7758" s="4">
        <v>43056</v>
      </c>
      <c r="D7758" s="4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 s="17">
        <v>107.79</v>
      </c>
      <c r="V7758">
        <f t="shared" si="847"/>
        <v>2017</v>
      </c>
      <c r="W7758" t="str">
        <f t="shared" si="848"/>
        <v>Nov</v>
      </c>
      <c r="X7758" s="9" t="str">
        <f>Sample___Superstore[[#This Row],[Order Year]]&amp;"-"&amp;Sample___Superstore[[#This Row],[Order Month]]</f>
        <v>2017-Nov</v>
      </c>
      <c r="Y7758" s="10">
        <f>Sample___Superstore6[[#This Row],[Profit]]/Sample___Superstore6[[#This Row],[Sales]]</f>
        <v>0.25</v>
      </c>
      <c r="Z7758" s="9">
        <f t="shared" si="849"/>
        <v>4</v>
      </c>
      <c r="AA7758" s="17">
        <f t="shared" si="850"/>
        <v>21.558</v>
      </c>
      <c r="AB7758" s="17">
        <f t="shared" si="851"/>
        <v>86.231999999999999</v>
      </c>
      <c r="AC7758" s="17">
        <f t="shared" si="852"/>
        <v>86.232000000000014</v>
      </c>
      <c r="AD7758" s="17">
        <f t="shared" si="853"/>
        <v>344.928</v>
      </c>
    </row>
    <row r="7759" spans="1:30">
      <c r="A7759">
        <v>7758</v>
      </c>
      <c r="B7759" t="s">
        <v>9656</v>
      </c>
      <c r="C7759" s="4">
        <v>43052</v>
      </c>
      <c r="D7759" s="4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17">
        <v>12.208</v>
      </c>
      <c r="V7759">
        <f t="shared" si="847"/>
        <v>2017</v>
      </c>
      <c r="W7759" t="str">
        <f t="shared" si="848"/>
        <v>Nov</v>
      </c>
      <c r="X7759" s="9" t="str">
        <f>Sample___Superstore[[#This Row],[Order Year]]&amp;"-"&amp;Sample___Superstore[[#This Row],[Order Month]]</f>
        <v>2017-Nov</v>
      </c>
      <c r="Y7759" s="10">
        <f>Sample___Superstore6[[#This Row],[Profit]]/Sample___Superstore6[[#This Row],[Sales]]</f>
        <v>0.27999999999999997</v>
      </c>
      <c r="Z7759" s="9">
        <f t="shared" si="849"/>
        <v>3</v>
      </c>
      <c r="AA7759" s="17">
        <f t="shared" si="850"/>
        <v>3.052</v>
      </c>
      <c r="AB7759" s="17">
        <f t="shared" si="851"/>
        <v>10.9</v>
      </c>
      <c r="AC7759" s="17">
        <f t="shared" si="852"/>
        <v>0</v>
      </c>
      <c r="AD7759" s="17">
        <f t="shared" si="853"/>
        <v>43.6</v>
      </c>
    </row>
    <row r="7760" spans="1:30">
      <c r="A7760">
        <v>7759</v>
      </c>
      <c r="B7760" t="s">
        <v>9656</v>
      </c>
      <c r="C7760" s="4">
        <v>43052</v>
      </c>
      <c r="D7760" s="4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 s="17">
        <v>30.99</v>
      </c>
      <c r="V7760">
        <f t="shared" si="847"/>
        <v>2017</v>
      </c>
      <c r="W7760" t="str">
        <f t="shared" si="848"/>
        <v>Nov</v>
      </c>
      <c r="X7760" s="9" t="str">
        <f>Sample___Superstore[[#This Row],[Order Year]]&amp;"-"&amp;Sample___Superstore[[#This Row],[Order Month]]</f>
        <v>2017-Nov</v>
      </c>
      <c r="Y7760" s="10">
        <f>Sample___Superstore6[[#This Row],[Profit]]/Sample___Superstore6[[#This Row],[Sales]]</f>
        <v>0.2</v>
      </c>
      <c r="Z7760" s="9">
        <f t="shared" si="849"/>
        <v>3</v>
      </c>
      <c r="AA7760" s="17">
        <f t="shared" si="850"/>
        <v>10.33</v>
      </c>
      <c r="AB7760" s="17">
        <f t="shared" si="851"/>
        <v>51.65</v>
      </c>
      <c r="AC7760" s="17">
        <f t="shared" si="852"/>
        <v>0</v>
      </c>
      <c r="AD7760" s="17">
        <f t="shared" si="853"/>
        <v>154.94999999999999</v>
      </c>
    </row>
    <row r="7761" spans="1:30">
      <c r="A7761">
        <v>7760</v>
      </c>
      <c r="B7761" t="s">
        <v>9657</v>
      </c>
      <c r="C7761" s="4">
        <v>42667</v>
      </c>
      <c r="D7761" s="4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 s="17">
        <v>5.4432</v>
      </c>
      <c r="V7761">
        <f t="shared" si="847"/>
        <v>2016</v>
      </c>
      <c r="W7761" t="str">
        <f t="shared" si="848"/>
        <v>Oct</v>
      </c>
      <c r="X7761" s="9" t="str">
        <f>Sample___Superstore[[#This Row],[Order Year]]&amp;"-"&amp;Sample___Superstore[[#This Row],[Order Month]]</f>
        <v>2016-Oct</v>
      </c>
      <c r="Y7761" s="10">
        <f>Sample___Superstore6[[#This Row],[Profit]]/Sample___Superstore6[[#This Row],[Sales]]</f>
        <v>0.35000000000000003</v>
      </c>
      <c r="Z7761" s="9">
        <f t="shared" si="849"/>
        <v>4</v>
      </c>
      <c r="AA7761" s="17">
        <f t="shared" si="850"/>
        <v>1.8144</v>
      </c>
      <c r="AB7761" s="17">
        <f t="shared" si="851"/>
        <v>5.1840000000000002</v>
      </c>
      <c r="AC7761" s="17">
        <f t="shared" si="852"/>
        <v>3.1104000000000003</v>
      </c>
      <c r="AD7761" s="17">
        <f t="shared" si="853"/>
        <v>12.441599999999999</v>
      </c>
    </row>
    <row r="7762" spans="1:30">
      <c r="A7762">
        <v>7761</v>
      </c>
      <c r="B7762" t="s">
        <v>9658</v>
      </c>
      <c r="C7762" s="4">
        <v>41979</v>
      </c>
      <c r="D7762" s="4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 s="17">
        <v>13.717599999999999</v>
      </c>
      <c r="V7762">
        <f t="shared" si="847"/>
        <v>2014</v>
      </c>
      <c r="W7762" t="str">
        <f t="shared" si="848"/>
        <v>Dec</v>
      </c>
      <c r="X7762" s="9" t="str">
        <f>Sample___Superstore[[#This Row],[Order Year]]&amp;"-"&amp;Sample___Superstore[[#This Row],[Order Month]]</f>
        <v>2014-Dec</v>
      </c>
      <c r="Y7762" s="10">
        <f>Sample___Superstore6[[#This Row],[Profit]]/Sample___Superstore6[[#This Row],[Sales]]</f>
        <v>0.32500000000000001</v>
      </c>
      <c r="Z7762" s="9">
        <f t="shared" si="849"/>
        <v>5</v>
      </c>
      <c r="AA7762" s="17">
        <f t="shared" si="850"/>
        <v>6.8587999999999996</v>
      </c>
      <c r="AB7762" s="17">
        <f t="shared" si="851"/>
        <v>21.103999999999999</v>
      </c>
      <c r="AC7762" s="17">
        <f t="shared" si="852"/>
        <v>8.4415999999999993</v>
      </c>
      <c r="AD7762" s="17">
        <f t="shared" si="853"/>
        <v>33.766399999999997</v>
      </c>
    </row>
    <row r="7763" spans="1:30">
      <c r="A7763">
        <v>7762</v>
      </c>
      <c r="B7763" t="s">
        <v>9659</v>
      </c>
      <c r="C7763" s="4">
        <v>43072</v>
      </c>
      <c r="D7763" s="4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 s="17">
        <v>3.6288</v>
      </c>
      <c r="V7763">
        <f t="shared" si="847"/>
        <v>2017</v>
      </c>
      <c r="W7763" t="str">
        <f t="shared" si="848"/>
        <v>Dec</v>
      </c>
      <c r="X7763" s="9" t="str">
        <f>Sample___Superstore[[#This Row],[Order Year]]&amp;"-"&amp;Sample___Superstore[[#This Row],[Order Month]]</f>
        <v>2017-Dec</v>
      </c>
      <c r="Y7763" s="10">
        <f>Sample___Superstore6[[#This Row],[Profit]]/Sample___Superstore6[[#This Row],[Sales]]</f>
        <v>0.35</v>
      </c>
      <c r="Z7763" s="9">
        <f t="shared" si="849"/>
        <v>3</v>
      </c>
      <c r="AA7763" s="17">
        <f t="shared" si="850"/>
        <v>1.8144</v>
      </c>
      <c r="AB7763" s="17">
        <f t="shared" si="851"/>
        <v>5.1840000000000002</v>
      </c>
      <c r="AC7763" s="17">
        <f t="shared" si="852"/>
        <v>2.0736000000000003</v>
      </c>
      <c r="AD7763" s="17">
        <f t="shared" si="853"/>
        <v>8.2943999999999996</v>
      </c>
    </row>
    <row r="7764" spans="1:30">
      <c r="A7764">
        <v>7763</v>
      </c>
      <c r="B7764" t="s">
        <v>9660</v>
      </c>
      <c r="C7764" s="4">
        <v>43004</v>
      </c>
      <c r="D7764" s="4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 s="17">
        <v>0.55600000000000005</v>
      </c>
      <c r="V7764">
        <f t="shared" si="847"/>
        <v>2017</v>
      </c>
      <c r="W7764" t="str">
        <f t="shared" si="848"/>
        <v>Sep</v>
      </c>
      <c r="X7764" s="9" t="str">
        <f>Sample___Superstore[[#This Row],[Order Year]]&amp;"-"&amp;Sample___Superstore[[#This Row],[Order Month]]</f>
        <v>2017-Sep</v>
      </c>
      <c r="Y7764" s="10">
        <f>Sample___Superstore6[[#This Row],[Profit]]/Sample___Superstore6[[#This Row],[Sales]]</f>
        <v>0.25</v>
      </c>
      <c r="Z7764" s="9">
        <f t="shared" si="849"/>
        <v>2</v>
      </c>
      <c r="AA7764" s="17">
        <f t="shared" si="850"/>
        <v>0.55600000000000005</v>
      </c>
      <c r="AB7764" s="17">
        <f t="shared" si="851"/>
        <v>2.2240000000000002</v>
      </c>
      <c r="AC7764" s="17">
        <f t="shared" si="852"/>
        <v>0.44480000000000008</v>
      </c>
      <c r="AD7764" s="17">
        <f t="shared" si="853"/>
        <v>1.7792000000000001</v>
      </c>
    </row>
    <row r="7765" spans="1:30">
      <c r="A7765">
        <v>7764</v>
      </c>
      <c r="B7765" t="s">
        <v>9661</v>
      </c>
      <c r="C7765" s="4">
        <v>42038</v>
      </c>
      <c r="D7765" s="4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 s="17">
        <v>35.0244</v>
      </c>
      <c r="V7765">
        <f t="shared" si="847"/>
        <v>2015</v>
      </c>
      <c r="W7765" t="str">
        <f t="shared" si="848"/>
        <v>Feb</v>
      </c>
      <c r="X7765" s="9" t="str">
        <f>Sample___Superstore[[#This Row],[Order Year]]&amp;"-"&amp;Sample___Superstore[[#This Row],[Order Month]]</f>
        <v>2015-Feb</v>
      </c>
      <c r="Y7765" s="10">
        <f>Sample___Superstore6[[#This Row],[Profit]]/Sample___Superstore6[[#This Row],[Sales]]</f>
        <v>0.47000000000000003</v>
      </c>
      <c r="Z7765" s="9">
        <f t="shared" si="849"/>
        <v>4</v>
      </c>
      <c r="AA7765" s="17">
        <f t="shared" si="850"/>
        <v>3.8915999999999999</v>
      </c>
      <c r="AB7765" s="17">
        <f t="shared" si="851"/>
        <v>8.2799999999999994</v>
      </c>
      <c r="AC7765" s="17">
        <f t="shared" si="852"/>
        <v>0</v>
      </c>
      <c r="AD7765" s="17">
        <f t="shared" si="853"/>
        <v>74.52</v>
      </c>
    </row>
    <row r="7766" spans="1:30">
      <c r="A7766">
        <v>7765</v>
      </c>
      <c r="B7766" t="s">
        <v>9662</v>
      </c>
      <c r="C7766" s="4">
        <v>42959</v>
      </c>
      <c r="D7766" s="4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 s="17">
        <v>5.2560000000000002</v>
      </c>
      <c r="V7766">
        <f t="shared" si="847"/>
        <v>2017</v>
      </c>
      <c r="W7766" t="str">
        <f t="shared" si="848"/>
        <v>Aug</v>
      </c>
      <c r="X7766" s="9" t="str">
        <f>Sample___Superstore[[#This Row],[Order Year]]&amp;"-"&amp;Sample___Superstore[[#This Row],[Order Month]]</f>
        <v>2017-Aug</v>
      </c>
      <c r="Y7766" s="10">
        <f>Sample___Superstore6[[#This Row],[Profit]]/Sample___Superstore6[[#This Row],[Sales]]</f>
        <v>0.30000000000000004</v>
      </c>
      <c r="Z7766" s="9">
        <f t="shared" si="849"/>
        <v>0</v>
      </c>
      <c r="AA7766" s="17">
        <f t="shared" si="850"/>
        <v>1.752</v>
      </c>
      <c r="AB7766" s="17">
        <f t="shared" si="851"/>
        <v>5.84</v>
      </c>
      <c r="AC7766" s="17">
        <f t="shared" si="852"/>
        <v>0</v>
      </c>
      <c r="AD7766" s="17">
        <f t="shared" si="853"/>
        <v>17.52</v>
      </c>
    </row>
    <row r="7767" spans="1:30">
      <c r="A7767">
        <v>7766</v>
      </c>
      <c r="B7767" t="s">
        <v>9662</v>
      </c>
      <c r="C7767" s="4">
        <v>42959</v>
      </c>
      <c r="D7767" s="4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 s="17">
        <v>373.779</v>
      </c>
      <c r="V7767">
        <f t="shared" si="847"/>
        <v>2017</v>
      </c>
      <c r="W7767" t="str">
        <f t="shared" si="848"/>
        <v>Aug</v>
      </c>
      <c r="X7767" s="9" t="str">
        <f>Sample___Superstore[[#This Row],[Order Year]]&amp;"-"&amp;Sample___Superstore[[#This Row],[Order Month]]</f>
        <v>2017-Aug</v>
      </c>
      <c r="Y7767" s="10">
        <f>Sample___Superstore6[[#This Row],[Profit]]/Sample___Superstore6[[#This Row],[Sales]]</f>
        <v>0.21</v>
      </c>
      <c r="Z7767" s="9">
        <f t="shared" si="849"/>
        <v>0</v>
      </c>
      <c r="AA7767" s="17">
        <f t="shared" si="850"/>
        <v>74.755799999999994</v>
      </c>
      <c r="AB7767" s="17">
        <f t="shared" si="851"/>
        <v>355.98</v>
      </c>
      <c r="AC7767" s="17">
        <f t="shared" si="852"/>
        <v>0</v>
      </c>
      <c r="AD7767" s="17">
        <f t="shared" si="853"/>
        <v>1779.9</v>
      </c>
    </row>
    <row r="7768" spans="1:30">
      <c r="A7768">
        <v>7767</v>
      </c>
      <c r="B7768" t="s">
        <v>9662</v>
      </c>
      <c r="C7768" s="4">
        <v>42959</v>
      </c>
      <c r="D7768" s="4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 s="17">
        <v>59.372999999999998</v>
      </c>
      <c r="V7768">
        <f t="shared" si="847"/>
        <v>2017</v>
      </c>
      <c r="W7768" t="str">
        <f t="shared" si="848"/>
        <v>Aug</v>
      </c>
      <c r="X7768" s="9" t="str">
        <f>Sample___Superstore[[#This Row],[Order Year]]&amp;"-"&amp;Sample___Superstore[[#This Row],[Order Month]]</f>
        <v>2017-Aug</v>
      </c>
      <c r="Y7768" s="10">
        <f>Sample___Superstore6[[#This Row],[Profit]]/Sample___Superstore6[[#This Row],[Sales]]</f>
        <v>0.26999999999999996</v>
      </c>
      <c r="Z7768" s="9">
        <f t="shared" si="849"/>
        <v>0</v>
      </c>
      <c r="AA7768" s="17">
        <f t="shared" si="850"/>
        <v>11.874599999999999</v>
      </c>
      <c r="AB7768" s="17">
        <f t="shared" si="851"/>
        <v>43.980000000000004</v>
      </c>
      <c r="AC7768" s="17">
        <f t="shared" si="852"/>
        <v>0</v>
      </c>
      <c r="AD7768" s="17">
        <f t="shared" si="853"/>
        <v>219.9</v>
      </c>
    </row>
    <row r="7769" spans="1:30">
      <c r="A7769">
        <v>7768</v>
      </c>
      <c r="B7769" t="s">
        <v>9663</v>
      </c>
      <c r="C7769" s="4">
        <v>42240</v>
      </c>
      <c r="D7769" s="4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 s="17">
        <v>0.71519999999999995</v>
      </c>
      <c r="V7769">
        <f t="shared" si="847"/>
        <v>2015</v>
      </c>
      <c r="W7769" t="str">
        <f t="shared" si="848"/>
        <v>Aug</v>
      </c>
      <c r="X7769" s="9" t="str">
        <f>Sample___Superstore[[#This Row],[Order Year]]&amp;"-"&amp;Sample___Superstore[[#This Row],[Order Month]]</f>
        <v>2015-Aug</v>
      </c>
      <c r="Y7769" s="10">
        <f>Sample___Superstore6[[#This Row],[Profit]]/Sample___Superstore6[[#This Row],[Sales]]</f>
        <v>9.9999999999999992E-2</v>
      </c>
      <c r="Z7769" s="9">
        <f t="shared" si="849"/>
        <v>2</v>
      </c>
      <c r="AA7769" s="17">
        <f t="shared" si="850"/>
        <v>0.23839999999999997</v>
      </c>
      <c r="AB7769" s="17">
        <f t="shared" si="851"/>
        <v>2.3839999999999999</v>
      </c>
      <c r="AC7769" s="17">
        <f t="shared" si="852"/>
        <v>1.4304000000000001</v>
      </c>
      <c r="AD7769" s="17">
        <f t="shared" si="853"/>
        <v>5.7216000000000005</v>
      </c>
    </row>
    <row r="7770" spans="1:30">
      <c r="A7770">
        <v>7769</v>
      </c>
      <c r="B7770" t="s">
        <v>9664</v>
      </c>
      <c r="C7770" s="4">
        <v>43051</v>
      </c>
      <c r="D7770" s="4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 s="17">
        <v>9.3520000000000003</v>
      </c>
      <c r="V7770">
        <f t="shared" si="847"/>
        <v>2017</v>
      </c>
      <c r="W7770" t="str">
        <f t="shared" si="848"/>
        <v>Nov</v>
      </c>
      <c r="X7770" s="9" t="str">
        <f>Sample___Superstore[[#This Row],[Order Year]]&amp;"-"&amp;Sample___Superstore[[#This Row],[Order Month]]</f>
        <v>2017-Nov</v>
      </c>
      <c r="Y7770" s="10">
        <f>Sample___Superstore6[[#This Row],[Profit]]/Sample___Superstore6[[#This Row],[Sales]]</f>
        <v>0.35000000000000003</v>
      </c>
      <c r="Z7770" s="9">
        <f t="shared" si="849"/>
        <v>5</v>
      </c>
      <c r="AA7770" s="17">
        <f t="shared" si="850"/>
        <v>1.8704000000000001</v>
      </c>
      <c r="AB7770" s="17">
        <f t="shared" si="851"/>
        <v>5.3439999999999994</v>
      </c>
      <c r="AC7770" s="17">
        <f t="shared" si="852"/>
        <v>5.3440000000000003</v>
      </c>
      <c r="AD7770" s="17">
        <f t="shared" si="853"/>
        <v>21.375999999999998</v>
      </c>
    </row>
    <row r="7771" spans="1:30">
      <c r="A7771">
        <v>7770</v>
      </c>
      <c r="B7771" t="s">
        <v>9665</v>
      </c>
      <c r="C7771" s="4">
        <v>42583</v>
      </c>
      <c r="D7771" s="4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 s="17">
        <v>90.976200000000006</v>
      </c>
      <c r="V7771">
        <f t="shared" si="847"/>
        <v>2016</v>
      </c>
      <c r="W7771" t="str">
        <f t="shared" si="848"/>
        <v>Aug</v>
      </c>
      <c r="X7771" s="9" t="str">
        <f>Sample___Superstore[[#This Row],[Order Year]]&amp;"-"&amp;Sample___Superstore[[#This Row],[Order Month]]</f>
        <v>2016-Aug</v>
      </c>
      <c r="Y7771" s="10">
        <f>Sample___Superstore6[[#This Row],[Profit]]/Sample___Superstore6[[#This Row],[Sales]]</f>
        <v>8.7499999999999994E-2</v>
      </c>
      <c r="Z7771" s="9">
        <f t="shared" si="849"/>
        <v>0</v>
      </c>
      <c r="AA7771" s="17">
        <f t="shared" si="850"/>
        <v>45.488100000000003</v>
      </c>
      <c r="AB7771" s="17">
        <f t="shared" si="851"/>
        <v>519.86400000000003</v>
      </c>
      <c r="AC7771" s="17">
        <f t="shared" si="852"/>
        <v>207.94560000000001</v>
      </c>
      <c r="AD7771" s="17">
        <f t="shared" si="853"/>
        <v>831.78240000000005</v>
      </c>
    </row>
    <row r="7772" spans="1:30">
      <c r="A7772">
        <v>7771</v>
      </c>
      <c r="B7772" t="s">
        <v>9665</v>
      </c>
      <c r="C7772" s="4">
        <v>42583</v>
      </c>
      <c r="D7772" s="4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17">
        <v>13.788</v>
      </c>
      <c r="V7772">
        <f t="shared" si="847"/>
        <v>2016</v>
      </c>
      <c r="W7772" t="str">
        <f t="shared" si="848"/>
        <v>Aug</v>
      </c>
      <c r="X7772" s="9" t="str">
        <f>Sample___Superstore[[#This Row],[Order Year]]&amp;"-"&amp;Sample___Superstore[[#This Row],[Order Month]]</f>
        <v>2016-Aug</v>
      </c>
      <c r="Y7772" s="10">
        <f>Sample___Superstore6[[#This Row],[Profit]]/Sample___Superstore6[[#This Row],[Sales]]</f>
        <v>0.3</v>
      </c>
      <c r="Z7772" s="9">
        <f t="shared" si="849"/>
        <v>0</v>
      </c>
      <c r="AA7772" s="17">
        <f t="shared" si="850"/>
        <v>6.8940000000000001</v>
      </c>
      <c r="AB7772" s="17">
        <f t="shared" si="851"/>
        <v>22.98</v>
      </c>
      <c r="AC7772" s="17">
        <f t="shared" si="852"/>
        <v>0</v>
      </c>
      <c r="AD7772" s="17">
        <f t="shared" si="853"/>
        <v>45.96</v>
      </c>
    </row>
    <row r="7773" spans="1:30">
      <c r="A7773">
        <v>7772</v>
      </c>
      <c r="B7773" t="s">
        <v>9666</v>
      </c>
      <c r="C7773" s="4">
        <v>42699</v>
      </c>
      <c r="D7773" s="4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 s="17">
        <v>-304.392</v>
      </c>
      <c r="V7773">
        <f t="shared" si="847"/>
        <v>2016</v>
      </c>
      <c r="W7773" t="str">
        <f t="shared" si="848"/>
        <v>Nov</v>
      </c>
      <c r="X7773" s="9" t="str">
        <f>Sample___Superstore[[#This Row],[Order Year]]&amp;"-"&amp;Sample___Superstore[[#This Row],[Order Month]]</f>
        <v>2016-Nov</v>
      </c>
      <c r="Y7773" s="10">
        <f>Sample___Superstore6[[#This Row],[Profit]]/Sample___Superstore6[[#This Row],[Sales]]</f>
        <v>-0.66666666666666663</v>
      </c>
      <c r="Z7773" s="9">
        <f t="shared" si="849"/>
        <v>7</v>
      </c>
      <c r="AA7773" s="17">
        <f t="shared" si="850"/>
        <v>-152.196</v>
      </c>
      <c r="AB7773" s="17">
        <f t="shared" si="851"/>
        <v>228.29400000000001</v>
      </c>
      <c r="AC7773" s="17">
        <f t="shared" si="852"/>
        <v>319.61160000000001</v>
      </c>
      <c r="AD7773" s="17">
        <f t="shared" si="853"/>
        <v>136.97640000000001</v>
      </c>
    </row>
    <row r="7774" spans="1:30">
      <c r="A7774">
        <v>7773</v>
      </c>
      <c r="B7774" t="s">
        <v>9666</v>
      </c>
      <c r="C7774" s="4">
        <v>42699</v>
      </c>
      <c r="D7774" s="4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 s="17">
        <v>-6599.9780000000001</v>
      </c>
      <c r="V7774">
        <f t="shared" si="847"/>
        <v>2016</v>
      </c>
      <c r="W7774" t="str">
        <f t="shared" si="848"/>
        <v>Nov</v>
      </c>
      <c r="X7774" s="9" t="str">
        <f>Sample___Superstore[[#This Row],[Order Year]]&amp;"-"&amp;Sample___Superstore[[#This Row],[Order Month]]</f>
        <v>2016-Nov</v>
      </c>
      <c r="Y7774" s="10">
        <f>Sample___Superstore6[[#This Row],[Profit]]/Sample___Superstore6[[#This Row],[Sales]]</f>
        <v>-1.4666666666666668</v>
      </c>
      <c r="Z7774" s="9">
        <f t="shared" si="849"/>
        <v>7</v>
      </c>
      <c r="AA7774" s="17">
        <f t="shared" si="850"/>
        <v>-1319.9956</v>
      </c>
      <c r="AB7774" s="17">
        <f t="shared" si="851"/>
        <v>899.99699999999996</v>
      </c>
      <c r="AC7774" s="17">
        <f t="shared" si="852"/>
        <v>3149.9894999999997</v>
      </c>
      <c r="AD7774" s="17">
        <f t="shared" si="853"/>
        <v>1349.9955</v>
      </c>
    </row>
    <row r="7775" spans="1:30">
      <c r="A7775">
        <v>7774</v>
      </c>
      <c r="B7775" t="s">
        <v>9666</v>
      </c>
      <c r="C7775" s="4">
        <v>42699</v>
      </c>
      <c r="D7775" s="4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 s="17">
        <v>11.995200000000001</v>
      </c>
      <c r="V7775">
        <f t="shared" si="847"/>
        <v>2016</v>
      </c>
      <c r="W7775" t="str">
        <f t="shared" si="848"/>
        <v>Nov</v>
      </c>
      <c r="X7775" s="9" t="str">
        <f>Sample___Superstore[[#This Row],[Order Year]]&amp;"-"&amp;Sample___Superstore[[#This Row],[Order Month]]</f>
        <v>2016-Nov</v>
      </c>
      <c r="Y7775" s="10">
        <f>Sample___Superstore6[[#This Row],[Profit]]/Sample___Superstore6[[#This Row],[Sales]]</f>
        <v>0.2</v>
      </c>
      <c r="Z7775" s="9">
        <f t="shared" si="849"/>
        <v>7</v>
      </c>
      <c r="AA7775" s="17">
        <f t="shared" si="850"/>
        <v>3.9984000000000002</v>
      </c>
      <c r="AB7775" s="17">
        <f t="shared" si="851"/>
        <v>19.992000000000001</v>
      </c>
      <c r="AC7775" s="17">
        <f t="shared" si="852"/>
        <v>11.995200000000001</v>
      </c>
      <c r="AD7775" s="17">
        <f t="shared" si="853"/>
        <v>47.980800000000002</v>
      </c>
    </row>
    <row r="7776" spans="1:30">
      <c r="A7776">
        <v>7775</v>
      </c>
      <c r="B7776" t="s">
        <v>9669</v>
      </c>
      <c r="C7776" s="4">
        <v>42473</v>
      </c>
      <c r="D7776" s="4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17">
        <v>2.8763999999999998</v>
      </c>
      <c r="V7776">
        <f t="shared" si="847"/>
        <v>2016</v>
      </c>
      <c r="W7776" t="str">
        <f t="shared" si="848"/>
        <v>Apr</v>
      </c>
      <c r="X7776" s="9" t="str">
        <f>Sample___Superstore[[#This Row],[Order Year]]&amp;"-"&amp;Sample___Superstore[[#This Row],[Order Month]]</f>
        <v>2016-Apr</v>
      </c>
      <c r="Y7776" s="10">
        <f>Sample___Superstore6[[#This Row],[Profit]]/Sample___Superstore6[[#This Row],[Sales]]</f>
        <v>0.47</v>
      </c>
      <c r="Z7776" s="9">
        <f t="shared" si="849"/>
        <v>2</v>
      </c>
      <c r="AA7776" s="17">
        <f t="shared" si="850"/>
        <v>0.95879999999999999</v>
      </c>
      <c r="AB7776" s="17">
        <f t="shared" si="851"/>
        <v>2.04</v>
      </c>
      <c r="AC7776" s="17">
        <f t="shared" si="852"/>
        <v>0</v>
      </c>
      <c r="AD7776" s="17">
        <f t="shared" si="853"/>
        <v>6.12</v>
      </c>
    </row>
    <row r="7777" spans="1:30">
      <c r="A7777">
        <v>7776</v>
      </c>
      <c r="B7777" t="s">
        <v>9670</v>
      </c>
      <c r="C7777" s="4">
        <v>42000</v>
      </c>
      <c r="D7777" s="4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 s="17">
        <v>2.9645999999999999</v>
      </c>
      <c r="V7777">
        <f t="shared" si="847"/>
        <v>2014</v>
      </c>
      <c r="W7777" t="str">
        <f t="shared" si="848"/>
        <v>Dec</v>
      </c>
      <c r="X7777" s="9" t="str">
        <f>Sample___Superstore[[#This Row],[Order Year]]&amp;"-"&amp;Sample___Superstore[[#This Row],[Order Month]]</f>
        <v>2014-Dec</v>
      </c>
      <c r="Y7777" s="10">
        <f>Sample___Superstore6[[#This Row],[Profit]]/Sample___Superstore6[[#This Row],[Sales]]</f>
        <v>0.26999999999999996</v>
      </c>
      <c r="Z7777" s="9">
        <f t="shared" si="849"/>
        <v>4</v>
      </c>
      <c r="AA7777" s="17">
        <f t="shared" si="850"/>
        <v>2.9645999999999999</v>
      </c>
      <c r="AB7777" s="17">
        <f t="shared" si="851"/>
        <v>10.98</v>
      </c>
      <c r="AC7777" s="17">
        <f t="shared" si="852"/>
        <v>0</v>
      </c>
      <c r="AD7777" s="17">
        <f t="shared" si="853"/>
        <v>10.98</v>
      </c>
    </row>
    <row r="7778" spans="1:30">
      <c r="A7778">
        <v>7777</v>
      </c>
      <c r="B7778" t="s">
        <v>9670</v>
      </c>
      <c r="C7778" s="4">
        <v>42000</v>
      </c>
      <c r="D7778" s="4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 s="17">
        <v>3.6156000000000001</v>
      </c>
      <c r="V7778">
        <f t="shared" si="847"/>
        <v>2014</v>
      </c>
      <c r="W7778" t="str">
        <f t="shared" si="848"/>
        <v>Dec</v>
      </c>
      <c r="X7778" s="9" t="str">
        <f>Sample___Superstore[[#This Row],[Order Year]]&amp;"-"&amp;Sample___Superstore[[#This Row],[Order Month]]</f>
        <v>2014-Dec</v>
      </c>
      <c r="Y7778" s="10">
        <f>Sample___Superstore6[[#This Row],[Profit]]/Sample___Superstore6[[#This Row],[Sales]]</f>
        <v>0.46</v>
      </c>
      <c r="Z7778" s="9">
        <f t="shared" si="849"/>
        <v>4</v>
      </c>
      <c r="AA7778" s="17">
        <f t="shared" si="850"/>
        <v>1.2052</v>
      </c>
      <c r="AB7778" s="17">
        <f t="shared" si="851"/>
        <v>2.62</v>
      </c>
      <c r="AC7778" s="17">
        <f t="shared" si="852"/>
        <v>0</v>
      </c>
      <c r="AD7778" s="17">
        <f t="shared" si="853"/>
        <v>7.86</v>
      </c>
    </row>
    <row r="7779" spans="1:30">
      <c r="A7779">
        <v>7778</v>
      </c>
      <c r="B7779" t="s">
        <v>9670</v>
      </c>
      <c r="C7779" s="4">
        <v>42000</v>
      </c>
      <c r="D7779" s="4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 s="17">
        <v>13.891500000000001</v>
      </c>
      <c r="V7779">
        <f t="shared" si="847"/>
        <v>2014</v>
      </c>
      <c r="W7779" t="str">
        <f t="shared" si="848"/>
        <v>Dec</v>
      </c>
      <c r="X7779" s="9" t="str">
        <f>Sample___Superstore[[#This Row],[Order Year]]&amp;"-"&amp;Sample___Superstore[[#This Row],[Order Month]]</f>
        <v>2014-Dec</v>
      </c>
      <c r="Y7779" s="10">
        <f>Sample___Superstore6[[#This Row],[Profit]]/Sample___Superstore6[[#This Row],[Sales]]</f>
        <v>0.27</v>
      </c>
      <c r="Z7779" s="9">
        <f t="shared" si="849"/>
        <v>4</v>
      </c>
      <c r="AA7779" s="17">
        <f t="shared" si="850"/>
        <v>4.6305000000000005</v>
      </c>
      <c r="AB7779" s="17">
        <f t="shared" si="851"/>
        <v>17.150000000000002</v>
      </c>
      <c r="AC7779" s="17">
        <f t="shared" si="852"/>
        <v>0</v>
      </c>
      <c r="AD7779" s="17">
        <f t="shared" si="853"/>
        <v>51.45</v>
      </c>
    </row>
    <row r="7780" spans="1:30">
      <c r="A7780">
        <v>7779</v>
      </c>
      <c r="B7780" t="s">
        <v>9670</v>
      </c>
      <c r="C7780" s="4">
        <v>42000</v>
      </c>
      <c r="D7780" s="4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 s="17">
        <v>13.896000000000001</v>
      </c>
      <c r="V7780">
        <f t="shared" si="847"/>
        <v>2014</v>
      </c>
      <c r="W7780" t="str">
        <f t="shared" si="848"/>
        <v>Dec</v>
      </c>
      <c r="X7780" s="9" t="str">
        <f>Sample___Superstore[[#This Row],[Order Year]]&amp;"-"&amp;Sample___Superstore[[#This Row],[Order Month]]</f>
        <v>2014-Dec</v>
      </c>
      <c r="Y7780" s="10">
        <f>Sample___Superstore6[[#This Row],[Profit]]/Sample___Superstore6[[#This Row],[Sales]]</f>
        <v>0.37500000000000006</v>
      </c>
      <c r="Z7780" s="9">
        <f t="shared" si="849"/>
        <v>4</v>
      </c>
      <c r="AA7780" s="17">
        <f t="shared" si="850"/>
        <v>4.6320000000000006</v>
      </c>
      <c r="AB7780" s="17">
        <f t="shared" si="851"/>
        <v>12.351999999999999</v>
      </c>
      <c r="AC7780" s="17">
        <f t="shared" si="852"/>
        <v>7.4112</v>
      </c>
      <c r="AD7780" s="17">
        <f t="shared" si="853"/>
        <v>29.644799999999996</v>
      </c>
    </row>
    <row r="7781" spans="1:30">
      <c r="A7781">
        <v>7780</v>
      </c>
      <c r="B7781" t="s">
        <v>9671</v>
      </c>
      <c r="C7781" s="4">
        <v>42478</v>
      </c>
      <c r="D7781" s="4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 s="17">
        <v>55.058399999999999</v>
      </c>
      <c r="V7781">
        <f t="shared" si="847"/>
        <v>2016</v>
      </c>
      <c r="W7781" t="str">
        <f t="shared" si="848"/>
        <v>Apr</v>
      </c>
      <c r="X7781" s="9" t="str">
        <f>Sample___Superstore[[#This Row],[Order Year]]&amp;"-"&amp;Sample___Superstore[[#This Row],[Order Month]]</f>
        <v>2016-Apr</v>
      </c>
      <c r="Y7781" s="10">
        <f>Sample___Superstore6[[#This Row],[Profit]]/Sample___Superstore6[[#This Row],[Sales]]</f>
        <v>0.27</v>
      </c>
      <c r="Z7781" s="9">
        <f t="shared" si="849"/>
        <v>4</v>
      </c>
      <c r="AA7781" s="17">
        <f t="shared" si="850"/>
        <v>13.7646</v>
      </c>
      <c r="AB7781" s="17">
        <f t="shared" si="851"/>
        <v>50.98</v>
      </c>
      <c r="AC7781" s="17">
        <f t="shared" si="852"/>
        <v>0</v>
      </c>
      <c r="AD7781" s="17">
        <f t="shared" si="853"/>
        <v>203.92</v>
      </c>
    </row>
    <row r="7782" spans="1:30">
      <c r="A7782">
        <v>7781</v>
      </c>
      <c r="B7782" t="s">
        <v>9671</v>
      </c>
      <c r="C7782" s="4">
        <v>42478</v>
      </c>
      <c r="D7782" s="4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 s="17">
        <v>7.9812000000000003</v>
      </c>
      <c r="V7782">
        <f t="shared" si="847"/>
        <v>2016</v>
      </c>
      <c r="W7782" t="str">
        <f t="shared" si="848"/>
        <v>Apr</v>
      </c>
      <c r="X7782" s="9" t="str">
        <f>Sample___Superstore[[#This Row],[Order Year]]&amp;"-"&amp;Sample___Superstore[[#This Row],[Order Month]]</f>
        <v>2016-Apr</v>
      </c>
      <c r="Y7782" s="10">
        <f>Sample___Superstore6[[#This Row],[Profit]]/Sample___Superstore6[[#This Row],[Sales]]</f>
        <v>0.27</v>
      </c>
      <c r="Z7782" s="9">
        <f t="shared" si="849"/>
        <v>4</v>
      </c>
      <c r="AA7782" s="17">
        <f t="shared" si="850"/>
        <v>1.9953000000000001</v>
      </c>
      <c r="AB7782" s="17">
        <f t="shared" si="851"/>
        <v>7.39</v>
      </c>
      <c r="AC7782" s="17">
        <f t="shared" si="852"/>
        <v>0</v>
      </c>
      <c r="AD7782" s="17">
        <f t="shared" si="853"/>
        <v>29.56</v>
      </c>
    </row>
    <row r="7783" spans="1:30">
      <c r="A7783">
        <v>7782</v>
      </c>
      <c r="B7783" t="s">
        <v>9672</v>
      </c>
      <c r="C7783" s="4">
        <v>42071</v>
      </c>
      <c r="D7783" s="4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 s="17">
        <v>-14.5656</v>
      </c>
      <c r="V7783">
        <f t="shared" si="847"/>
        <v>2015</v>
      </c>
      <c r="W7783" t="str">
        <f t="shared" si="848"/>
        <v>Mar</v>
      </c>
      <c r="X7783" s="9" t="str">
        <f>Sample___Superstore[[#This Row],[Order Year]]&amp;"-"&amp;Sample___Superstore[[#This Row],[Order Month]]</f>
        <v>2015-Mar</v>
      </c>
      <c r="Y7783" s="10">
        <f>Sample___Superstore6[[#This Row],[Profit]]/Sample___Superstore6[[#This Row],[Sales]]</f>
        <v>-1.7</v>
      </c>
      <c r="Z7783" s="9">
        <f t="shared" si="849"/>
        <v>4</v>
      </c>
      <c r="AA7783" s="17">
        <f t="shared" si="850"/>
        <v>-4.8552</v>
      </c>
      <c r="AB7783" s="17">
        <f t="shared" si="851"/>
        <v>2.8559999999999999</v>
      </c>
      <c r="AC7783" s="17">
        <f t="shared" si="852"/>
        <v>6.8544</v>
      </c>
      <c r="AD7783" s="17">
        <f t="shared" si="853"/>
        <v>1.7135999999999996</v>
      </c>
    </row>
    <row r="7784" spans="1:30">
      <c r="A7784">
        <v>7783</v>
      </c>
      <c r="B7784" t="s">
        <v>9673</v>
      </c>
      <c r="C7784" s="4">
        <v>42678</v>
      </c>
      <c r="D7784" s="4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 s="17">
        <v>3.9592000000000001</v>
      </c>
      <c r="V7784">
        <f t="shared" si="847"/>
        <v>2016</v>
      </c>
      <c r="W7784" t="str">
        <f t="shared" si="848"/>
        <v>Nov</v>
      </c>
      <c r="X7784" s="9" t="str">
        <f>Sample___Superstore[[#This Row],[Order Year]]&amp;"-"&amp;Sample___Superstore[[#This Row],[Order Month]]</f>
        <v>2016-Nov</v>
      </c>
      <c r="Y7784" s="10">
        <f>Sample___Superstore6[[#This Row],[Profit]]/Sample___Superstore6[[#This Row],[Sales]]</f>
        <v>8.7500000000000008E-2</v>
      </c>
      <c r="Z7784" s="9">
        <f t="shared" si="849"/>
        <v>2</v>
      </c>
      <c r="AA7784" s="17">
        <f t="shared" si="850"/>
        <v>1.9796</v>
      </c>
      <c r="AB7784" s="17">
        <f t="shared" si="851"/>
        <v>22.623999999999999</v>
      </c>
      <c r="AC7784" s="17">
        <f t="shared" si="852"/>
        <v>9.0495999999999999</v>
      </c>
      <c r="AD7784" s="17">
        <f t="shared" si="853"/>
        <v>36.198399999999999</v>
      </c>
    </row>
    <row r="7785" spans="1:30">
      <c r="A7785">
        <v>7784</v>
      </c>
      <c r="B7785" t="s">
        <v>9673</v>
      </c>
      <c r="C7785" s="4">
        <v>42678</v>
      </c>
      <c r="D7785" s="4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 s="17">
        <v>-292.10000000000002</v>
      </c>
      <c r="V7785">
        <f t="shared" si="847"/>
        <v>2016</v>
      </c>
      <c r="W7785" t="str">
        <f t="shared" si="848"/>
        <v>Nov</v>
      </c>
      <c r="X7785" s="9" t="str">
        <f>Sample___Superstore[[#This Row],[Order Year]]&amp;"-"&amp;Sample___Superstore[[#This Row],[Order Month]]</f>
        <v>2016-Nov</v>
      </c>
      <c r="Y7785" s="10">
        <f>Sample___Superstore6[[#This Row],[Profit]]/Sample___Superstore6[[#This Row],[Sales]]</f>
        <v>-0.33333333333333337</v>
      </c>
      <c r="Z7785" s="9">
        <f t="shared" si="849"/>
        <v>2</v>
      </c>
      <c r="AA7785" s="17">
        <f t="shared" si="850"/>
        <v>-29.21</v>
      </c>
      <c r="AB7785" s="17">
        <f t="shared" si="851"/>
        <v>87.63</v>
      </c>
      <c r="AC7785" s="17">
        <f t="shared" si="852"/>
        <v>350.52</v>
      </c>
      <c r="AD7785" s="17">
        <f t="shared" si="853"/>
        <v>525.78</v>
      </c>
    </row>
    <row r="7786" spans="1:30">
      <c r="A7786">
        <v>7785</v>
      </c>
      <c r="B7786" t="s">
        <v>9673</v>
      </c>
      <c r="C7786" s="4">
        <v>42678</v>
      </c>
      <c r="D7786" s="4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 s="17">
        <v>-34.758000000000003</v>
      </c>
      <c r="V7786">
        <f t="shared" si="847"/>
        <v>2016</v>
      </c>
      <c r="W7786" t="str">
        <f t="shared" si="848"/>
        <v>Nov</v>
      </c>
      <c r="X7786" s="9" t="str">
        <f>Sample___Superstore[[#This Row],[Order Year]]&amp;"-"&amp;Sample___Superstore[[#This Row],[Order Month]]</f>
        <v>2016-Nov</v>
      </c>
      <c r="Y7786" s="10">
        <f>Sample___Superstore6[[#This Row],[Profit]]/Sample___Superstore6[[#This Row],[Sales]]</f>
        <v>-0.1875</v>
      </c>
      <c r="Z7786" s="9">
        <f t="shared" si="849"/>
        <v>2</v>
      </c>
      <c r="AA7786" s="17">
        <f t="shared" si="850"/>
        <v>-17.379000000000001</v>
      </c>
      <c r="AB7786" s="17">
        <f t="shared" si="851"/>
        <v>92.688000000000002</v>
      </c>
      <c r="AC7786" s="17">
        <f t="shared" si="852"/>
        <v>37.075200000000002</v>
      </c>
      <c r="AD7786" s="17">
        <f t="shared" si="853"/>
        <v>148.30080000000001</v>
      </c>
    </row>
    <row r="7787" spans="1:30">
      <c r="A7787">
        <v>7786</v>
      </c>
      <c r="B7787" t="s">
        <v>9674</v>
      </c>
      <c r="C7787" s="4">
        <v>41972</v>
      </c>
      <c r="D7787" s="4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17">
        <v>11.7782</v>
      </c>
      <c r="V7787">
        <f t="shared" si="847"/>
        <v>2014</v>
      </c>
      <c r="W7787" t="str">
        <f t="shared" si="848"/>
        <v>Nov</v>
      </c>
      <c r="X7787" s="9" t="str">
        <f>Sample___Superstore[[#This Row],[Order Year]]&amp;"-"&amp;Sample___Superstore[[#This Row],[Order Month]]</f>
        <v>2014-Nov</v>
      </c>
      <c r="Y7787" s="10">
        <f>Sample___Superstore6[[#This Row],[Profit]]/Sample___Superstore6[[#This Row],[Sales]]</f>
        <v>0.47000000000000003</v>
      </c>
      <c r="Z7787" s="9">
        <f t="shared" si="849"/>
        <v>7</v>
      </c>
      <c r="AA7787" s="17">
        <f t="shared" si="850"/>
        <v>5.8891</v>
      </c>
      <c r="AB7787" s="17">
        <f t="shared" si="851"/>
        <v>12.53</v>
      </c>
      <c r="AC7787" s="17">
        <f t="shared" si="852"/>
        <v>0</v>
      </c>
      <c r="AD7787" s="17">
        <f t="shared" si="853"/>
        <v>25.06</v>
      </c>
    </row>
    <row r="7788" spans="1:30">
      <c r="A7788">
        <v>7787</v>
      </c>
      <c r="B7788" t="s">
        <v>9675</v>
      </c>
      <c r="C7788" s="4">
        <v>42507</v>
      </c>
      <c r="D7788" s="4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 s="17">
        <v>-4.7685000000000004</v>
      </c>
      <c r="V7788">
        <f t="shared" si="847"/>
        <v>2016</v>
      </c>
      <c r="W7788" t="str">
        <f t="shared" si="848"/>
        <v>May</v>
      </c>
      <c r="X7788" s="9" t="str">
        <f>Sample___Superstore[[#This Row],[Order Year]]&amp;"-"&amp;Sample___Superstore[[#This Row],[Order Month]]</f>
        <v>2016-May</v>
      </c>
      <c r="Y7788" s="10">
        <f>Sample___Superstore6[[#This Row],[Profit]]/Sample___Superstore6[[#This Row],[Sales]]</f>
        <v>-1.6500000000000001</v>
      </c>
      <c r="Z7788" s="9">
        <f t="shared" si="849"/>
        <v>3</v>
      </c>
      <c r="AA7788" s="17">
        <f t="shared" si="850"/>
        <v>-4.7685000000000004</v>
      </c>
      <c r="AB7788" s="17">
        <f t="shared" si="851"/>
        <v>2.89</v>
      </c>
      <c r="AC7788" s="17">
        <f t="shared" si="852"/>
        <v>2.3120000000000003</v>
      </c>
      <c r="AD7788" s="17">
        <f t="shared" si="853"/>
        <v>0.57799999999999985</v>
      </c>
    </row>
    <row r="7789" spans="1:30">
      <c r="A7789">
        <v>7788</v>
      </c>
      <c r="B7789" t="s">
        <v>9675</v>
      </c>
      <c r="C7789" s="4">
        <v>42507</v>
      </c>
      <c r="D7789" s="4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 s="17">
        <v>2.4674999999999998</v>
      </c>
      <c r="V7789">
        <f t="shared" si="847"/>
        <v>2016</v>
      </c>
      <c r="W7789" t="str">
        <f t="shared" si="848"/>
        <v>May</v>
      </c>
      <c r="X7789" s="9" t="str">
        <f>Sample___Superstore[[#This Row],[Order Year]]&amp;"-"&amp;Sample___Superstore[[#This Row],[Order Month]]</f>
        <v>2016-May</v>
      </c>
      <c r="Y7789" s="10">
        <f>Sample___Superstore6[[#This Row],[Profit]]/Sample___Superstore6[[#This Row],[Sales]]</f>
        <v>0.3125</v>
      </c>
      <c r="Z7789" s="9">
        <f t="shared" si="849"/>
        <v>3</v>
      </c>
      <c r="AA7789" s="17">
        <f t="shared" si="850"/>
        <v>0.8224999999999999</v>
      </c>
      <c r="AB7789" s="17">
        <f t="shared" si="851"/>
        <v>2.6320000000000001</v>
      </c>
      <c r="AC7789" s="17">
        <f t="shared" si="852"/>
        <v>1.5792000000000002</v>
      </c>
      <c r="AD7789" s="17">
        <f t="shared" si="853"/>
        <v>6.3167999999999997</v>
      </c>
    </row>
    <row r="7790" spans="1:30">
      <c r="A7790">
        <v>7789</v>
      </c>
      <c r="B7790" t="s">
        <v>9675</v>
      </c>
      <c r="C7790" s="4">
        <v>42507</v>
      </c>
      <c r="D7790" s="4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 s="17">
        <v>-10.1736</v>
      </c>
      <c r="V7790">
        <f t="shared" si="847"/>
        <v>2016</v>
      </c>
      <c r="W7790" t="str">
        <f t="shared" si="848"/>
        <v>May</v>
      </c>
      <c r="X7790" s="9" t="str">
        <f>Sample___Superstore[[#This Row],[Order Year]]&amp;"-"&amp;Sample___Superstore[[#This Row],[Order Month]]</f>
        <v>2016-May</v>
      </c>
      <c r="Y7790" s="10">
        <f>Sample___Superstore6[[#This Row],[Profit]]/Sample___Superstore6[[#This Row],[Sales]]</f>
        <v>-0.45</v>
      </c>
      <c r="Z7790" s="9">
        <f t="shared" si="849"/>
        <v>3</v>
      </c>
      <c r="AA7790" s="17">
        <f t="shared" si="850"/>
        <v>-3.3912</v>
      </c>
      <c r="AB7790" s="17">
        <f t="shared" si="851"/>
        <v>7.5360000000000005</v>
      </c>
      <c r="AC7790" s="17">
        <f t="shared" si="852"/>
        <v>13.5648</v>
      </c>
      <c r="AD7790" s="17">
        <f t="shared" si="853"/>
        <v>9.0432000000000006</v>
      </c>
    </row>
    <row r="7791" spans="1:30">
      <c r="A7791">
        <v>7790</v>
      </c>
      <c r="B7791" t="s">
        <v>9675</v>
      </c>
      <c r="C7791" s="4">
        <v>42507</v>
      </c>
      <c r="D7791" s="4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 s="17">
        <v>9.5399999999999991</v>
      </c>
      <c r="V7791">
        <f t="shared" si="847"/>
        <v>2016</v>
      </c>
      <c r="W7791" t="str">
        <f t="shared" si="848"/>
        <v>May</v>
      </c>
      <c r="X7791" s="9" t="str">
        <f>Sample___Superstore[[#This Row],[Order Year]]&amp;"-"&amp;Sample___Superstore[[#This Row],[Order Month]]</f>
        <v>2016-May</v>
      </c>
      <c r="Y7791" s="10">
        <f>Sample___Superstore6[[#This Row],[Profit]]/Sample___Superstore6[[#This Row],[Sales]]</f>
        <v>0.3125</v>
      </c>
      <c r="Z7791" s="9">
        <f t="shared" si="849"/>
        <v>3</v>
      </c>
      <c r="AA7791" s="17">
        <f t="shared" si="850"/>
        <v>1.1924999999999999</v>
      </c>
      <c r="AB7791" s="17">
        <f t="shared" si="851"/>
        <v>3.8159999999999998</v>
      </c>
      <c r="AC7791" s="17">
        <f t="shared" si="852"/>
        <v>6.1055999999999999</v>
      </c>
      <c r="AD7791" s="17">
        <f t="shared" si="853"/>
        <v>24.4224</v>
      </c>
    </row>
    <row r="7792" spans="1:30">
      <c r="A7792">
        <v>7791</v>
      </c>
      <c r="B7792" t="s">
        <v>9676</v>
      </c>
      <c r="C7792" s="4">
        <v>42997</v>
      </c>
      <c r="D7792" s="4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 s="17">
        <v>-3.3894000000000002</v>
      </c>
      <c r="V7792">
        <f t="shared" si="847"/>
        <v>2017</v>
      </c>
      <c r="W7792" t="str">
        <f t="shared" si="848"/>
        <v>Sep</v>
      </c>
      <c r="X7792" s="9" t="str">
        <f>Sample___Superstore[[#This Row],[Order Year]]&amp;"-"&amp;Sample___Superstore[[#This Row],[Order Month]]</f>
        <v>2017-Sep</v>
      </c>
      <c r="Y7792" s="10">
        <f>Sample___Superstore6[[#This Row],[Profit]]/Sample___Superstore6[[#This Row],[Sales]]</f>
        <v>-0.70000000000000007</v>
      </c>
      <c r="Z7792" s="9">
        <f t="shared" si="849"/>
        <v>0</v>
      </c>
      <c r="AA7792" s="17">
        <f t="shared" si="850"/>
        <v>-1.1298000000000001</v>
      </c>
      <c r="AB7792" s="17">
        <f t="shared" si="851"/>
        <v>1.6139999999999999</v>
      </c>
      <c r="AC7792" s="17">
        <f t="shared" si="852"/>
        <v>3.3893999999999997</v>
      </c>
      <c r="AD7792" s="17">
        <f t="shared" si="853"/>
        <v>1.4525999999999999</v>
      </c>
    </row>
    <row r="7793" spans="1:30">
      <c r="A7793">
        <v>7792</v>
      </c>
      <c r="B7793" t="s">
        <v>9677</v>
      </c>
      <c r="C7793" s="4">
        <v>42723</v>
      </c>
      <c r="D7793" s="4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 s="17">
        <v>-2.88</v>
      </c>
      <c r="V7793">
        <f t="shared" si="847"/>
        <v>2016</v>
      </c>
      <c r="W7793" t="str">
        <f t="shared" si="848"/>
        <v>Dec</v>
      </c>
      <c r="X7793" s="9" t="str">
        <f>Sample___Superstore[[#This Row],[Order Year]]&amp;"-"&amp;Sample___Superstore[[#This Row],[Order Month]]</f>
        <v>2016-Dec</v>
      </c>
      <c r="Y7793" s="10">
        <f>Sample___Superstore6[[#This Row],[Profit]]/Sample___Superstore6[[#This Row],[Sales]]</f>
        <v>-1.5999999999999999</v>
      </c>
      <c r="Z7793" s="9">
        <f t="shared" si="849"/>
        <v>5</v>
      </c>
      <c r="AA7793" s="17">
        <f t="shared" si="850"/>
        <v>-0.57599999999999996</v>
      </c>
      <c r="AB7793" s="17">
        <f t="shared" si="851"/>
        <v>0.36</v>
      </c>
      <c r="AC7793" s="17">
        <f t="shared" si="852"/>
        <v>1.4400000000000002</v>
      </c>
      <c r="AD7793" s="17">
        <f t="shared" si="853"/>
        <v>0.35999999999999988</v>
      </c>
    </row>
    <row r="7794" spans="1:30">
      <c r="A7794">
        <v>7793</v>
      </c>
      <c r="B7794" t="s">
        <v>9678</v>
      </c>
      <c r="C7794" s="4">
        <v>43020</v>
      </c>
      <c r="D7794" s="4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 s="17">
        <v>-1.4994000000000001</v>
      </c>
      <c r="V7794">
        <f t="shared" si="847"/>
        <v>2017</v>
      </c>
      <c r="W7794" t="str">
        <f t="shared" si="848"/>
        <v>Oct</v>
      </c>
      <c r="X7794" s="9" t="str">
        <f>Sample___Superstore[[#This Row],[Order Year]]&amp;"-"&amp;Sample___Superstore[[#This Row],[Order Month]]</f>
        <v>2017-Oct</v>
      </c>
      <c r="Y7794" s="10">
        <f>Sample___Superstore6[[#This Row],[Profit]]/Sample___Superstore6[[#This Row],[Sales]]</f>
        <v>-3.7499999999999999E-2</v>
      </c>
      <c r="Z7794" s="9">
        <f t="shared" si="849"/>
        <v>3</v>
      </c>
      <c r="AA7794" s="17">
        <f t="shared" si="850"/>
        <v>-0.74970000000000003</v>
      </c>
      <c r="AB7794" s="17">
        <f t="shared" si="851"/>
        <v>19.992000000000001</v>
      </c>
      <c r="AC7794" s="17">
        <f t="shared" si="852"/>
        <v>7.9968000000000004</v>
      </c>
      <c r="AD7794" s="17">
        <f t="shared" si="853"/>
        <v>31.987200000000001</v>
      </c>
    </row>
    <row r="7795" spans="1:30">
      <c r="A7795">
        <v>7794</v>
      </c>
      <c r="B7795" t="s">
        <v>9679</v>
      </c>
      <c r="C7795" s="4">
        <v>42350</v>
      </c>
      <c r="D7795" s="4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 s="17">
        <v>15.875999999999999</v>
      </c>
      <c r="V7795">
        <f t="shared" si="847"/>
        <v>2015</v>
      </c>
      <c r="W7795" t="str">
        <f t="shared" si="848"/>
        <v>Dec</v>
      </c>
      <c r="X7795" s="9" t="str">
        <f>Sample___Superstore[[#This Row],[Order Year]]&amp;"-"&amp;Sample___Superstore[[#This Row],[Order Month]]</f>
        <v>2015-Dec</v>
      </c>
      <c r="Y7795" s="10">
        <f>Sample___Superstore6[[#This Row],[Profit]]/Sample___Superstore6[[#This Row],[Sales]]</f>
        <v>0.49</v>
      </c>
      <c r="Z7795" s="9">
        <f t="shared" si="849"/>
        <v>3</v>
      </c>
      <c r="AA7795" s="17">
        <f t="shared" si="850"/>
        <v>3.1751999999999998</v>
      </c>
      <c r="AB7795" s="17">
        <f t="shared" si="851"/>
        <v>6.4799999999999995</v>
      </c>
      <c r="AC7795" s="17">
        <f t="shared" si="852"/>
        <v>0</v>
      </c>
      <c r="AD7795" s="17">
        <f t="shared" si="853"/>
        <v>32.4</v>
      </c>
    </row>
    <row r="7796" spans="1:30">
      <c r="A7796">
        <v>7795</v>
      </c>
      <c r="B7796" t="s">
        <v>9679</v>
      </c>
      <c r="C7796" s="4">
        <v>42350</v>
      </c>
      <c r="D7796" s="4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17">
        <v>48.94</v>
      </c>
      <c r="V7796">
        <f t="shared" si="847"/>
        <v>2015</v>
      </c>
      <c r="W7796" t="str">
        <f t="shared" si="848"/>
        <v>Dec</v>
      </c>
      <c r="X7796" s="9" t="str">
        <f>Sample___Superstore[[#This Row],[Order Year]]&amp;"-"&amp;Sample___Superstore[[#This Row],[Order Month]]</f>
        <v>2015-Dec</v>
      </c>
      <c r="Y7796" s="10">
        <f>Sample___Superstore6[[#This Row],[Profit]]/Sample___Superstore6[[#This Row],[Sales]]</f>
        <v>0.5</v>
      </c>
      <c r="Z7796" s="9">
        <f t="shared" si="849"/>
        <v>3</v>
      </c>
      <c r="AA7796" s="17">
        <f t="shared" si="850"/>
        <v>24.47</v>
      </c>
      <c r="AB7796" s="17">
        <f t="shared" si="851"/>
        <v>48.94</v>
      </c>
      <c r="AC7796" s="17">
        <f t="shared" si="852"/>
        <v>0</v>
      </c>
      <c r="AD7796" s="17">
        <f t="shared" si="853"/>
        <v>97.88</v>
      </c>
    </row>
    <row r="7797" spans="1:30">
      <c r="A7797">
        <v>7796</v>
      </c>
      <c r="B7797" t="s">
        <v>9680</v>
      </c>
      <c r="C7797" s="4">
        <v>42197</v>
      </c>
      <c r="D7797" s="4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 s="17">
        <v>30.716799999999999</v>
      </c>
      <c r="V7797">
        <f t="shared" si="847"/>
        <v>2015</v>
      </c>
      <c r="W7797" t="str">
        <f t="shared" si="848"/>
        <v>Jul</v>
      </c>
      <c r="X7797" s="9" t="str">
        <f>Sample___Superstore[[#This Row],[Order Year]]&amp;"-"&amp;Sample___Superstore[[#This Row],[Order Month]]</f>
        <v>2015-Jul</v>
      </c>
      <c r="Y7797" s="10">
        <f>Sample___Superstore6[[#This Row],[Profit]]/Sample___Superstore6[[#This Row],[Sales]]</f>
        <v>9.9999999999999992E-2</v>
      </c>
      <c r="Z7797" s="9">
        <f t="shared" si="849"/>
        <v>6</v>
      </c>
      <c r="AA7797" s="17">
        <f t="shared" si="850"/>
        <v>7.6791999999999998</v>
      </c>
      <c r="AB7797" s="17">
        <f t="shared" si="851"/>
        <v>76.792000000000002</v>
      </c>
      <c r="AC7797" s="17">
        <f t="shared" si="852"/>
        <v>61.433600000000006</v>
      </c>
      <c r="AD7797" s="17">
        <f t="shared" si="853"/>
        <v>245.73439999999999</v>
      </c>
    </row>
    <row r="7798" spans="1:30">
      <c r="A7798">
        <v>7797</v>
      </c>
      <c r="B7798" t="s">
        <v>9681</v>
      </c>
      <c r="C7798" s="4">
        <v>42279</v>
      </c>
      <c r="D7798" s="4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17">
        <v>13.180999999999999</v>
      </c>
      <c r="V7798">
        <f t="shared" si="847"/>
        <v>2015</v>
      </c>
      <c r="W7798" t="str">
        <f t="shared" si="848"/>
        <v>Oct</v>
      </c>
      <c r="X7798" s="9" t="str">
        <f>Sample___Superstore[[#This Row],[Order Year]]&amp;"-"&amp;Sample___Superstore[[#This Row],[Order Month]]</f>
        <v>2015-Oct</v>
      </c>
      <c r="Y7798" s="10">
        <f>Sample___Superstore6[[#This Row],[Profit]]/Sample___Superstore6[[#This Row],[Sales]]</f>
        <v>0.49</v>
      </c>
      <c r="Z7798" s="9">
        <f t="shared" si="849"/>
        <v>4</v>
      </c>
      <c r="AA7798" s="17">
        <f t="shared" si="850"/>
        <v>2.6361999999999997</v>
      </c>
      <c r="AB7798" s="17">
        <f t="shared" si="851"/>
        <v>5.38</v>
      </c>
      <c r="AC7798" s="17">
        <f t="shared" si="852"/>
        <v>0</v>
      </c>
      <c r="AD7798" s="17">
        <f t="shared" si="853"/>
        <v>26.9</v>
      </c>
    </row>
    <row r="7799" spans="1:30">
      <c r="A7799">
        <v>7798</v>
      </c>
      <c r="B7799" t="s">
        <v>9682</v>
      </c>
      <c r="C7799" s="4">
        <v>42818</v>
      </c>
      <c r="D7799" s="4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 s="17">
        <v>22.0947</v>
      </c>
      <c r="V7799">
        <f t="shared" si="847"/>
        <v>2017</v>
      </c>
      <c r="W7799" t="str">
        <f t="shared" si="848"/>
        <v>Mar</v>
      </c>
      <c r="X7799" s="9" t="str">
        <f>Sample___Superstore[[#This Row],[Order Year]]&amp;"-"&amp;Sample___Superstore[[#This Row],[Order Month]]</f>
        <v>2017-Mar</v>
      </c>
      <c r="Y7799" s="10">
        <f>Sample___Superstore6[[#This Row],[Profit]]/Sample___Superstore6[[#This Row],[Sales]]</f>
        <v>0.47000000000000003</v>
      </c>
      <c r="Z7799" s="9">
        <f t="shared" si="849"/>
        <v>3</v>
      </c>
      <c r="AA7799" s="17">
        <f t="shared" si="850"/>
        <v>7.3648999999999996</v>
      </c>
      <c r="AB7799" s="17">
        <f t="shared" si="851"/>
        <v>15.67</v>
      </c>
      <c r="AC7799" s="17">
        <f t="shared" si="852"/>
        <v>0</v>
      </c>
      <c r="AD7799" s="17">
        <f t="shared" si="853"/>
        <v>47.01</v>
      </c>
    </row>
    <row r="7800" spans="1:30">
      <c r="A7800">
        <v>7799</v>
      </c>
      <c r="B7800" t="s">
        <v>9682</v>
      </c>
      <c r="C7800" s="4">
        <v>42818</v>
      </c>
      <c r="D7800" s="4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 s="17">
        <v>136.2971</v>
      </c>
      <c r="V7800">
        <f t="shared" si="847"/>
        <v>2017</v>
      </c>
      <c r="W7800" t="str">
        <f t="shared" si="848"/>
        <v>Mar</v>
      </c>
      <c r="X7800" s="9" t="str">
        <f>Sample___Superstore[[#This Row],[Order Year]]&amp;"-"&amp;Sample___Superstore[[#This Row],[Order Month]]</f>
        <v>2017-Mar</v>
      </c>
      <c r="Y7800" s="10">
        <f>Sample___Superstore6[[#This Row],[Profit]]/Sample___Superstore6[[#This Row],[Sales]]</f>
        <v>0.28999999999999998</v>
      </c>
      <c r="Z7800" s="9">
        <f t="shared" si="849"/>
        <v>3</v>
      </c>
      <c r="AA7800" s="17">
        <f t="shared" si="850"/>
        <v>136.2971</v>
      </c>
      <c r="AB7800" s="17">
        <f t="shared" si="851"/>
        <v>469.99</v>
      </c>
      <c r="AC7800" s="17">
        <f t="shared" si="852"/>
        <v>0</v>
      </c>
      <c r="AD7800" s="17">
        <f t="shared" si="853"/>
        <v>469.99</v>
      </c>
    </row>
    <row r="7801" spans="1:30">
      <c r="A7801">
        <v>7800</v>
      </c>
      <c r="B7801" t="s">
        <v>9682</v>
      </c>
      <c r="C7801" s="4">
        <v>42818</v>
      </c>
      <c r="D7801" s="4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 s="17">
        <v>2.3094000000000001</v>
      </c>
      <c r="V7801">
        <f t="shared" si="847"/>
        <v>2017</v>
      </c>
      <c r="W7801" t="str">
        <f t="shared" si="848"/>
        <v>Mar</v>
      </c>
      <c r="X7801" s="9" t="str">
        <f>Sample___Superstore[[#This Row],[Order Year]]&amp;"-"&amp;Sample___Superstore[[#This Row],[Order Month]]</f>
        <v>2017-Mar</v>
      </c>
      <c r="Y7801" s="10">
        <f>Sample___Superstore6[[#This Row],[Profit]]/Sample___Superstore6[[#This Row],[Sales]]</f>
        <v>1.1111111111111112E-2</v>
      </c>
      <c r="Z7801" s="9">
        <f t="shared" si="849"/>
        <v>3</v>
      </c>
      <c r="AA7801" s="17">
        <f t="shared" si="850"/>
        <v>0.76980000000000004</v>
      </c>
      <c r="AB7801" s="17">
        <f t="shared" si="851"/>
        <v>69.281999999999996</v>
      </c>
      <c r="AC7801" s="17">
        <f t="shared" si="852"/>
        <v>20.784600000000001</v>
      </c>
      <c r="AD7801" s="17">
        <f t="shared" si="853"/>
        <v>187.06139999999999</v>
      </c>
    </row>
    <row r="7802" spans="1:30">
      <c r="A7802">
        <v>7801</v>
      </c>
      <c r="B7802" t="s">
        <v>9683</v>
      </c>
      <c r="C7802" s="4">
        <v>42887</v>
      </c>
      <c r="D7802" s="4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 s="17">
        <v>-77.1267</v>
      </c>
      <c r="V7802">
        <f t="shared" si="847"/>
        <v>2017</v>
      </c>
      <c r="W7802" t="str">
        <f t="shared" si="848"/>
        <v>Jun</v>
      </c>
      <c r="X7802" s="9" t="str">
        <f>Sample___Superstore[[#This Row],[Order Year]]&amp;"-"&amp;Sample___Superstore[[#This Row],[Order Month]]</f>
        <v>2017-Jun</v>
      </c>
      <c r="Y7802" s="10">
        <f>Sample___Superstore6[[#This Row],[Profit]]/Sample___Superstore6[[#This Row],[Sales]]</f>
        <v>-0.23749999999999999</v>
      </c>
      <c r="Z7802" s="9">
        <f t="shared" si="849"/>
        <v>5</v>
      </c>
      <c r="AA7802" s="17">
        <f t="shared" si="850"/>
        <v>-25.7089</v>
      </c>
      <c r="AB7802" s="17">
        <f t="shared" si="851"/>
        <v>108.248</v>
      </c>
      <c r="AC7802" s="17">
        <f t="shared" si="852"/>
        <v>64.948800000000006</v>
      </c>
      <c r="AD7802" s="17">
        <f t="shared" si="853"/>
        <v>259.79520000000002</v>
      </c>
    </row>
    <row r="7803" spans="1:30">
      <c r="A7803">
        <v>7802</v>
      </c>
      <c r="B7803" t="s">
        <v>9684</v>
      </c>
      <c r="C7803" s="4">
        <v>41722</v>
      </c>
      <c r="D7803" s="4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 s="17">
        <v>14.572800000000001</v>
      </c>
      <c r="V7803">
        <f t="shared" si="847"/>
        <v>2014</v>
      </c>
      <c r="W7803" t="str">
        <f t="shared" si="848"/>
        <v>Mar</v>
      </c>
      <c r="X7803" s="9" t="str">
        <f>Sample___Superstore[[#This Row],[Order Year]]&amp;"-"&amp;Sample___Superstore[[#This Row],[Order Month]]</f>
        <v>2014-Mar</v>
      </c>
      <c r="Y7803" s="10">
        <f>Sample___Superstore6[[#This Row],[Profit]]/Sample___Superstore6[[#This Row],[Sales]]</f>
        <v>0.36000000000000004</v>
      </c>
      <c r="Z7803" s="9">
        <f t="shared" si="849"/>
        <v>5</v>
      </c>
      <c r="AA7803" s="17">
        <f t="shared" si="850"/>
        <v>7.2864000000000004</v>
      </c>
      <c r="AB7803" s="17">
        <f t="shared" si="851"/>
        <v>20.239999999999998</v>
      </c>
      <c r="AC7803" s="17">
        <f t="shared" si="852"/>
        <v>0</v>
      </c>
      <c r="AD7803" s="17">
        <f t="shared" si="853"/>
        <v>40.479999999999997</v>
      </c>
    </row>
    <row r="7804" spans="1:30">
      <c r="A7804">
        <v>7803</v>
      </c>
      <c r="B7804" t="s">
        <v>9685</v>
      </c>
      <c r="C7804" s="4">
        <v>42269</v>
      </c>
      <c r="D7804" s="4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 s="17">
        <v>4.2</v>
      </c>
      <c r="V7804">
        <f t="shared" si="847"/>
        <v>2015</v>
      </c>
      <c r="W7804" t="str">
        <f t="shared" si="848"/>
        <v>Sep</v>
      </c>
      <c r="X7804" s="9" t="str">
        <f>Sample___Superstore[[#This Row],[Order Year]]&amp;"-"&amp;Sample___Superstore[[#This Row],[Order Month]]</f>
        <v>2015-Sep</v>
      </c>
      <c r="Y7804" s="10">
        <f>Sample___Superstore6[[#This Row],[Profit]]/Sample___Superstore6[[#This Row],[Sales]]</f>
        <v>0.35000000000000003</v>
      </c>
      <c r="Z7804" s="9">
        <f t="shared" si="849"/>
        <v>4</v>
      </c>
      <c r="AA7804" s="17">
        <f t="shared" si="850"/>
        <v>1.05</v>
      </c>
      <c r="AB7804" s="17">
        <f t="shared" si="851"/>
        <v>3</v>
      </c>
      <c r="AC7804" s="17">
        <f t="shared" si="852"/>
        <v>2.4000000000000004</v>
      </c>
      <c r="AD7804" s="17">
        <f t="shared" si="853"/>
        <v>9.6</v>
      </c>
    </row>
    <row r="7805" spans="1:30">
      <c r="A7805">
        <v>7804</v>
      </c>
      <c r="B7805" t="s">
        <v>9685</v>
      </c>
      <c r="C7805" s="4">
        <v>42269</v>
      </c>
      <c r="D7805" s="4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 s="17">
        <v>-63.005600000000001</v>
      </c>
      <c r="V7805">
        <f t="shared" si="847"/>
        <v>2015</v>
      </c>
      <c r="W7805" t="str">
        <f t="shared" si="848"/>
        <v>Sep</v>
      </c>
      <c r="X7805" s="9" t="str">
        <f>Sample___Superstore[[#This Row],[Order Year]]&amp;"-"&amp;Sample___Superstore[[#This Row],[Order Month]]</f>
        <v>2015-Sep</v>
      </c>
      <c r="Y7805" s="10">
        <f>Sample___Superstore6[[#This Row],[Profit]]/Sample___Superstore6[[#This Row],[Sales]]</f>
        <v>-8.7500000000000008E-2</v>
      </c>
      <c r="Z7805" s="9">
        <f t="shared" si="849"/>
        <v>4</v>
      </c>
      <c r="AA7805" s="17">
        <f t="shared" si="850"/>
        <v>-15.7514</v>
      </c>
      <c r="AB7805" s="17">
        <f t="shared" si="851"/>
        <v>180.01599999999999</v>
      </c>
      <c r="AC7805" s="17">
        <f t="shared" si="852"/>
        <v>144.0128</v>
      </c>
      <c r="AD7805" s="17">
        <f t="shared" si="853"/>
        <v>576.05119999999999</v>
      </c>
    </row>
    <row r="7806" spans="1:30">
      <c r="A7806">
        <v>7805</v>
      </c>
      <c r="B7806" t="s">
        <v>9685</v>
      </c>
      <c r="C7806" s="4">
        <v>42269</v>
      </c>
      <c r="D7806" s="4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 s="17">
        <v>-4.7670000000000003</v>
      </c>
      <c r="V7806">
        <f t="shared" si="847"/>
        <v>2015</v>
      </c>
      <c r="W7806" t="str">
        <f t="shared" si="848"/>
        <v>Sep</v>
      </c>
      <c r="X7806" s="9" t="str">
        <f>Sample___Superstore[[#This Row],[Order Year]]&amp;"-"&amp;Sample___Superstore[[#This Row],[Order Month]]</f>
        <v>2015-Sep</v>
      </c>
      <c r="Y7806" s="10">
        <f>Sample___Superstore6[[#This Row],[Profit]]/Sample___Superstore6[[#This Row],[Sales]]</f>
        <v>-0.18750000000000003</v>
      </c>
      <c r="Z7806" s="9">
        <f t="shared" si="849"/>
        <v>4</v>
      </c>
      <c r="AA7806" s="17">
        <f t="shared" si="850"/>
        <v>-4.7670000000000003</v>
      </c>
      <c r="AB7806" s="17">
        <f t="shared" si="851"/>
        <v>25.423999999999999</v>
      </c>
      <c r="AC7806" s="17">
        <f t="shared" si="852"/>
        <v>5.0848000000000004</v>
      </c>
      <c r="AD7806" s="17">
        <f t="shared" si="853"/>
        <v>20.339199999999998</v>
      </c>
    </row>
    <row r="7807" spans="1:30">
      <c r="A7807">
        <v>7806</v>
      </c>
      <c r="B7807" t="s">
        <v>9685</v>
      </c>
      <c r="C7807" s="4">
        <v>42269</v>
      </c>
      <c r="D7807" s="4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 s="17">
        <v>0.31680000000000003</v>
      </c>
      <c r="V7807">
        <f t="shared" si="847"/>
        <v>2015</v>
      </c>
      <c r="W7807" t="str">
        <f t="shared" si="848"/>
        <v>Sep</v>
      </c>
      <c r="X7807" s="9" t="str">
        <f>Sample___Superstore[[#This Row],[Order Year]]&amp;"-"&amp;Sample___Superstore[[#This Row],[Order Month]]</f>
        <v>2015-Sep</v>
      </c>
      <c r="Y7807" s="10">
        <f>Sample___Superstore6[[#This Row],[Profit]]/Sample___Superstore6[[#This Row],[Sales]]</f>
        <v>0.11250000000000002</v>
      </c>
      <c r="Z7807" s="9">
        <f t="shared" si="849"/>
        <v>4</v>
      </c>
      <c r="AA7807" s="17">
        <f t="shared" si="850"/>
        <v>0.15840000000000001</v>
      </c>
      <c r="AB7807" s="17">
        <f t="shared" si="851"/>
        <v>1.4079999999999999</v>
      </c>
      <c r="AC7807" s="17">
        <f t="shared" si="852"/>
        <v>0.56320000000000003</v>
      </c>
      <c r="AD7807" s="17">
        <f t="shared" si="853"/>
        <v>2.2527999999999997</v>
      </c>
    </row>
    <row r="7808" spans="1:30">
      <c r="A7808">
        <v>7807</v>
      </c>
      <c r="B7808" t="s">
        <v>9685</v>
      </c>
      <c r="C7808" s="4">
        <v>42269</v>
      </c>
      <c r="D7808" s="4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 s="17">
        <v>-2.5632000000000001</v>
      </c>
      <c r="V7808">
        <f t="shared" si="847"/>
        <v>2015</v>
      </c>
      <c r="W7808" t="str">
        <f t="shared" si="848"/>
        <v>Sep</v>
      </c>
      <c r="X7808" s="9" t="str">
        <f>Sample___Superstore[[#This Row],[Order Year]]&amp;"-"&amp;Sample___Superstore[[#This Row],[Order Month]]</f>
        <v>2015-Sep</v>
      </c>
      <c r="Y7808" s="10">
        <f>Sample___Superstore6[[#This Row],[Profit]]/Sample___Superstore6[[#This Row],[Sales]]</f>
        <v>-0.8</v>
      </c>
      <c r="Z7808" s="9">
        <f t="shared" si="849"/>
        <v>4</v>
      </c>
      <c r="AA7808" s="17">
        <f t="shared" si="850"/>
        <v>-1.2816000000000001</v>
      </c>
      <c r="AB7808" s="17">
        <f t="shared" si="851"/>
        <v>1.6020000000000001</v>
      </c>
      <c r="AC7808" s="17">
        <f t="shared" si="852"/>
        <v>2.2427999999999999</v>
      </c>
      <c r="AD7808" s="17">
        <f t="shared" si="853"/>
        <v>0.96120000000000028</v>
      </c>
    </row>
    <row r="7809" spans="1:30">
      <c r="A7809">
        <v>7808</v>
      </c>
      <c r="B7809" t="s">
        <v>9686</v>
      </c>
      <c r="C7809" s="4">
        <v>42377</v>
      </c>
      <c r="D7809" s="4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 s="17">
        <v>-24.662400000000002</v>
      </c>
      <c r="V7809">
        <f t="shared" si="847"/>
        <v>2016</v>
      </c>
      <c r="W7809" t="str">
        <f t="shared" si="848"/>
        <v>Jan</v>
      </c>
      <c r="X7809" s="9" t="str">
        <f>Sample___Superstore[[#This Row],[Order Year]]&amp;"-"&amp;Sample___Superstore[[#This Row],[Order Month]]</f>
        <v>2016-Jan</v>
      </c>
      <c r="Y7809" s="10">
        <f>Sample___Superstore6[[#This Row],[Profit]]/Sample___Superstore6[[#This Row],[Sales]]</f>
        <v>-0.8</v>
      </c>
      <c r="Z7809" s="9">
        <f t="shared" si="849"/>
        <v>5</v>
      </c>
      <c r="AA7809" s="17">
        <f t="shared" si="850"/>
        <v>-3.5232000000000001</v>
      </c>
      <c r="AB7809" s="17">
        <f t="shared" si="851"/>
        <v>4.4039999999999999</v>
      </c>
      <c r="AC7809" s="17">
        <f t="shared" si="852"/>
        <v>21.579599999999999</v>
      </c>
      <c r="AD7809" s="17">
        <f t="shared" si="853"/>
        <v>9.2484000000000002</v>
      </c>
    </row>
    <row r="7810" spans="1:30">
      <c r="A7810">
        <v>7809</v>
      </c>
      <c r="B7810" t="s">
        <v>9686</v>
      </c>
      <c r="C7810" s="4">
        <v>42377</v>
      </c>
      <c r="D7810" s="4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 s="17">
        <v>5.952</v>
      </c>
      <c r="V7810">
        <f t="shared" ref="V7810:V7873" si="854">YEAR(C7810)</f>
        <v>2016</v>
      </c>
      <c r="W7810" t="str">
        <f t="shared" ref="W7810:W7873" si="855">TEXT(C7810,"mmm")</f>
        <v>Jan</v>
      </c>
      <c r="X7810" s="9" t="str">
        <f>Sample___Superstore[[#This Row],[Order Year]]&amp;"-"&amp;Sample___Superstore[[#This Row],[Order Month]]</f>
        <v>2016-Jan</v>
      </c>
      <c r="Y7810" s="10">
        <f>Sample___Superstore6[[#This Row],[Profit]]/Sample___Superstore6[[#This Row],[Sales]]</f>
        <v>0.125</v>
      </c>
      <c r="Z7810" s="9">
        <f t="shared" ref="Z7810:Z7873" si="856">D7810-C7810</f>
        <v>5</v>
      </c>
      <c r="AA7810" s="17">
        <f t="shared" ref="AA7810:AA7873" si="857">U7810/S7810</f>
        <v>1.984</v>
      </c>
      <c r="AB7810" s="17">
        <f t="shared" ref="AB7810:AB7873" si="858">R7810/S7810</f>
        <v>15.872</v>
      </c>
      <c r="AC7810" s="17">
        <f t="shared" ref="AC7810:AC7873" si="859">R7810*T7810</f>
        <v>9.523200000000001</v>
      </c>
      <c r="AD7810" s="17">
        <f t="shared" ref="AD7810:AD7873" si="860">R7810-(R7810*T7810)</f>
        <v>38.092799999999997</v>
      </c>
    </row>
    <row r="7811" spans="1:30">
      <c r="A7811">
        <v>7810</v>
      </c>
      <c r="B7811" t="s">
        <v>9686</v>
      </c>
      <c r="C7811" s="4">
        <v>42377</v>
      </c>
      <c r="D7811" s="4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 s="17">
        <v>10.878399999999999</v>
      </c>
      <c r="V7811">
        <f t="shared" si="854"/>
        <v>2016</v>
      </c>
      <c r="W7811" t="str">
        <f t="shared" si="855"/>
        <v>Jan</v>
      </c>
      <c r="X7811" s="9" t="str">
        <f>Sample___Superstore[[#This Row],[Order Year]]&amp;"-"&amp;Sample___Superstore[[#This Row],[Order Month]]</f>
        <v>2016-Jan</v>
      </c>
      <c r="Y7811" s="10">
        <f>Sample___Superstore6[[#This Row],[Profit]]/Sample___Superstore6[[#This Row],[Sales]]</f>
        <v>9.9999999999999992E-2</v>
      </c>
      <c r="Z7811" s="9">
        <f t="shared" si="856"/>
        <v>5</v>
      </c>
      <c r="AA7811" s="17">
        <f t="shared" si="857"/>
        <v>5.4391999999999996</v>
      </c>
      <c r="AB7811" s="17">
        <f t="shared" si="858"/>
        <v>54.392000000000003</v>
      </c>
      <c r="AC7811" s="17">
        <f t="shared" si="859"/>
        <v>21.756800000000002</v>
      </c>
      <c r="AD7811" s="17">
        <f t="shared" si="860"/>
        <v>87.027200000000008</v>
      </c>
    </row>
    <row r="7812" spans="1:30">
      <c r="A7812">
        <v>7811</v>
      </c>
      <c r="B7812" t="s">
        <v>9687</v>
      </c>
      <c r="C7812" s="4">
        <v>42414</v>
      </c>
      <c r="D7812" s="4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 s="17">
        <v>2.1465000000000001</v>
      </c>
      <c r="V7812">
        <f t="shared" si="854"/>
        <v>2016</v>
      </c>
      <c r="W7812" t="str">
        <f t="shared" si="855"/>
        <v>Feb</v>
      </c>
      <c r="X7812" s="9" t="str">
        <f>Sample___Superstore[[#This Row],[Order Year]]&amp;"-"&amp;Sample___Superstore[[#This Row],[Order Month]]</f>
        <v>2016-Feb</v>
      </c>
      <c r="Y7812" s="10">
        <f>Sample___Superstore6[[#This Row],[Profit]]/Sample___Superstore6[[#This Row],[Sales]]</f>
        <v>0.45000000000000007</v>
      </c>
      <c r="Z7812" s="9">
        <f t="shared" si="856"/>
        <v>1</v>
      </c>
      <c r="AA7812" s="17">
        <f t="shared" si="857"/>
        <v>2.1465000000000001</v>
      </c>
      <c r="AB7812" s="17">
        <f t="shared" si="858"/>
        <v>4.7699999999999996</v>
      </c>
      <c r="AC7812" s="17">
        <f t="shared" si="859"/>
        <v>0</v>
      </c>
      <c r="AD7812" s="17">
        <f t="shared" si="860"/>
        <v>4.7699999999999996</v>
      </c>
    </row>
    <row r="7813" spans="1:30">
      <c r="A7813">
        <v>7812</v>
      </c>
      <c r="B7813" t="s">
        <v>9687</v>
      </c>
      <c r="C7813" s="4">
        <v>42414</v>
      </c>
      <c r="D7813" s="4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 s="17">
        <v>2.0748000000000002</v>
      </c>
      <c r="V7813">
        <f t="shared" si="854"/>
        <v>2016</v>
      </c>
      <c r="W7813" t="str">
        <f t="shared" si="855"/>
        <v>Feb</v>
      </c>
      <c r="X7813" s="9" t="str">
        <f>Sample___Superstore[[#This Row],[Order Year]]&amp;"-"&amp;Sample___Superstore[[#This Row],[Order Month]]</f>
        <v>2016-Feb</v>
      </c>
      <c r="Y7813" s="10">
        <f>Sample___Superstore6[[#This Row],[Profit]]/Sample___Superstore6[[#This Row],[Sales]]</f>
        <v>0.26</v>
      </c>
      <c r="Z7813" s="9">
        <f t="shared" si="856"/>
        <v>1</v>
      </c>
      <c r="AA7813" s="17">
        <f t="shared" si="857"/>
        <v>0.6916000000000001</v>
      </c>
      <c r="AB7813" s="17">
        <f t="shared" si="858"/>
        <v>2.66</v>
      </c>
      <c r="AC7813" s="17">
        <f t="shared" si="859"/>
        <v>0</v>
      </c>
      <c r="AD7813" s="17">
        <f t="shared" si="860"/>
        <v>7.98</v>
      </c>
    </row>
    <row r="7814" spans="1:30">
      <c r="A7814">
        <v>7813</v>
      </c>
      <c r="B7814" t="s">
        <v>9687</v>
      </c>
      <c r="C7814" s="4">
        <v>42414</v>
      </c>
      <c r="D7814" s="4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 s="17">
        <v>-47.1798</v>
      </c>
      <c r="V7814">
        <f t="shared" si="854"/>
        <v>2016</v>
      </c>
      <c r="W7814" t="str">
        <f t="shared" si="855"/>
        <v>Feb</v>
      </c>
      <c r="X7814" s="9" t="str">
        <f>Sample___Superstore[[#This Row],[Order Year]]&amp;"-"&amp;Sample___Superstore[[#This Row],[Order Month]]</f>
        <v>2016-Feb</v>
      </c>
      <c r="Y7814" s="10">
        <f>Sample___Superstore6[[#This Row],[Profit]]/Sample___Superstore6[[#This Row],[Sales]]</f>
        <v>-8.5714285714285715E-2</v>
      </c>
      <c r="Z7814" s="9">
        <f t="shared" si="856"/>
        <v>1</v>
      </c>
      <c r="AA7814" s="17">
        <f t="shared" si="857"/>
        <v>-15.726599999999999</v>
      </c>
      <c r="AB7814" s="17">
        <f t="shared" si="858"/>
        <v>183.477</v>
      </c>
      <c r="AC7814" s="17">
        <f t="shared" si="859"/>
        <v>165.1293</v>
      </c>
      <c r="AD7814" s="17">
        <f t="shared" si="860"/>
        <v>385.30170000000004</v>
      </c>
    </row>
    <row r="7815" spans="1:30">
      <c r="A7815">
        <v>7814</v>
      </c>
      <c r="B7815" t="s">
        <v>9687</v>
      </c>
      <c r="C7815" s="4">
        <v>42414</v>
      </c>
      <c r="D7815" s="4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 s="17">
        <v>4.6463999999999999</v>
      </c>
      <c r="V7815">
        <f t="shared" si="854"/>
        <v>2016</v>
      </c>
      <c r="W7815" t="str">
        <f t="shared" si="855"/>
        <v>Feb</v>
      </c>
      <c r="X7815" s="9" t="str">
        <f>Sample___Superstore[[#This Row],[Order Year]]&amp;"-"&amp;Sample___Superstore[[#This Row],[Order Month]]</f>
        <v>2016-Feb</v>
      </c>
      <c r="Y7815" s="10">
        <f>Sample___Superstore6[[#This Row],[Profit]]/Sample___Superstore6[[#This Row],[Sales]]</f>
        <v>0.43999999999999995</v>
      </c>
      <c r="Z7815" s="9">
        <f t="shared" si="856"/>
        <v>1</v>
      </c>
      <c r="AA7815" s="17">
        <f t="shared" si="857"/>
        <v>0.77439999999999998</v>
      </c>
      <c r="AB7815" s="17">
        <f t="shared" si="858"/>
        <v>1.76</v>
      </c>
      <c r="AC7815" s="17">
        <f t="shared" si="859"/>
        <v>0</v>
      </c>
      <c r="AD7815" s="17">
        <f t="shared" si="860"/>
        <v>10.56</v>
      </c>
    </row>
    <row r="7816" spans="1:30">
      <c r="A7816">
        <v>7815</v>
      </c>
      <c r="B7816" t="s">
        <v>9688</v>
      </c>
      <c r="C7816" s="4">
        <v>42894</v>
      </c>
      <c r="D7816" s="4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 s="17">
        <v>140.95679999999999</v>
      </c>
      <c r="V7816">
        <f t="shared" si="854"/>
        <v>2017</v>
      </c>
      <c r="W7816" t="str">
        <f t="shared" si="855"/>
        <v>Jun</v>
      </c>
      <c r="X7816" s="9" t="str">
        <f>Sample___Superstore[[#This Row],[Order Year]]&amp;"-"&amp;Sample___Superstore[[#This Row],[Order Month]]</f>
        <v>2017-Jun</v>
      </c>
      <c r="Y7816" s="10">
        <f>Sample___Superstore6[[#This Row],[Profit]]/Sample___Superstore6[[#This Row],[Sales]]</f>
        <v>9.4117647058823528E-2</v>
      </c>
      <c r="Z7816" s="9">
        <f t="shared" si="856"/>
        <v>2</v>
      </c>
      <c r="AA7816" s="17">
        <f t="shared" si="857"/>
        <v>70.478399999999993</v>
      </c>
      <c r="AB7816" s="17">
        <f t="shared" si="858"/>
        <v>748.83299999999997</v>
      </c>
      <c r="AC7816" s="17">
        <f t="shared" si="859"/>
        <v>224.64989999999997</v>
      </c>
      <c r="AD7816" s="17">
        <f t="shared" si="860"/>
        <v>1273.0161000000001</v>
      </c>
    </row>
    <row r="7817" spans="1:30">
      <c r="A7817">
        <v>7816</v>
      </c>
      <c r="B7817" t="s">
        <v>9688</v>
      </c>
      <c r="C7817" s="4">
        <v>42894</v>
      </c>
      <c r="D7817" s="4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 s="17">
        <v>-3.504</v>
      </c>
      <c r="V7817">
        <f t="shared" si="854"/>
        <v>2017</v>
      </c>
      <c r="W7817" t="str">
        <f t="shared" si="855"/>
        <v>Jun</v>
      </c>
      <c r="X7817" s="9" t="str">
        <f>Sample___Superstore[[#This Row],[Order Year]]&amp;"-"&amp;Sample___Superstore[[#This Row],[Order Month]]</f>
        <v>2017-Jun</v>
      </c>
      <c r="Y7817" s="10">
        <f>Sample___Superstore6[[#This Row],[Profit]]/Sample___Superstore6[[#This Row],[Sales]]</f>
        <v>-0.2</v>
      </c>
      <c r="Z7817" s="9">
        <f t="shared" si="856"/>
        <v>2</v>
      </c>
      <c r="AA7817" s="17">
        <f t="shared" si="857"/>
        <v>-1.752</v>
      </c>
      <c r="AB7817" s="17">
        <f t="shared" si="858"/>
        <v>8.76</v>
      </c>
      <c r="AC7817" s="17">
        <f t="shared" si="859"/>
        <v>3.504</v>
      </c>
      <c r="AD7817" s="17">
        <f t="shared" si="860"/>
        <v>14.016</v>
      </c>
    </row>
    <row r="7818" spans="1:30">
      <c r="A7818">
        <v>7817</v>
      </c>
      <c r="B7818" t="s">
        <v>9689</v>
      </c>
      <c r="C7818" s="4">
        <v>42664</v>
      </c>
      <c r="D7818" s="4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 s="17">
        <v>29.437200000000001</v>
      </c>
      <c r="V7818">
        <f t="shared" si="854"/>
        <v>2016</v>
      </c>
      <c r="W7818" t="str">
        <f t="shared" si="855"/>
        <v>Oct</v>
      </c>
      <c r="X7818" s="9" t="str">
        <f>Sample___Superstore[[#This Row],[Order Year]]&amp;"-"&amp;Sample___Superstore[[#This Row],[Order Month]]</f>
        <v>2016-Oct</v>
      </c>
      <c r="Y7818" s="10">
        <f>Sample___Superstore6[[#This Row],[Profit]]/Sample___Superstore6[[#This Row],[Sales]]</f>
        <v>0.26</v>
      </c>
      <c r="Z7818" s="9">
        <f t="shared" si="856"/>
        <v>5</v>
      </c>
      <c r="AA7818" s="17">
        <f t="shared" si="857"/>
        <v>9.8124000000000002</v>
      </c>
      <c r="AB7818" s="17">
        <f t="shared" si="858"/>
        <v>37.74</v>
      </c>
      <c r="AC7818" s="17">
        <f t="shared" si="859"/>
        <v>0</v>
      </c>
      <c r="AD7818" s="17">
        <f t="shared" si="860"/>
        <v>113.22</v>
      </c>
    </row>
    <row r="7819" spans="1:30">
      <c r="A7819">
        <v>7818</v>
      </c>
      <c r="B7819" t="s">
        <v>9689</v>
      </c>
      <c r="C7819" s="4">
        <v>42664</v>
      </c>
      <c r="D7819" s="4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 s="17">
        <v>17.581199999999999</v>
      </c>
      <c r="V7819">
        <f t="shared" si="854"/>
        <v>2016</v>
      </c>
      <c r="W7819" t="str">
        <f t="shared" si="855"/>
        <v>Oct</v>
      </c>
      <c r="X7819" s="9" t="str">
        <f>Sample___Superstore[[#This Row],[Order Year]]&amp;"-"&amp;Sample___Superstore[[#This Row],[Order Month]]</f>
        <v>2016-Oct</v>
      </c>
      <c r="Y7819" s="10">
        <f>Sample___Superstore6[[#This Row],[Profit]]/Sample___Superstore6[[#This Row],[Sales]]</f>
        <v>0.48999999999999994</v>
      </c>
      <c r="Z7819" s="9">
        <f t="shared" si="856"/>
        <v>5</v>
      </c>
      <c r="AA7819" s="17">
        <f t="shared" si="857"/>
        <v>2.9301999999999997</v>
      </c>
      <c r="AB7819" s="17">
        <f t="shared" si="858"/>
        <v>5.98</v>
      </c>
      <c r="AC7819" s="17">
        <f t="shared" si="859"/>
        <v>0</v>
      </c>
      <c r="AD7819" s="17">
        <f t="shared" si="860"/>
        <v>35.880000000000003</v>
      </c>
    </row>
    <row r="7820" spans="1:30">
      <c r="A7820">
        <v>7819</v>
      </c>
      <c r="B7820" t="s">
        <v>9689</v>
      </c>
      <c r="C7820" s="4">
        <v>42664</v>
      </c>
      <c r="D7820" s="4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 s="17">
        <v>1644.2913000000001</v>
      </c>
      <c r="V7820">
        <f t="shared" si="854"/>
        <v>2016</v>
      </c>
      <c r="W7820" t="str">
        <f t="shared" si="855"/>
        <v>Oct</v>
      </c>
      <c r="X7820" s="9" t="str">
        <f>Sample___Superstore[[#This Row],[Order Year]]&amp;"-"&amp;Sample___Superstore[[#This Row],[Order Month]]</f>
        <v>2016-Oct</v>
      </c>
      <c r="Y7820" s="10">
        <f>Sample___Superstore6[[#This Row],[Profit]]/Sample___Superstore6[[#This Row],[Sales]]</f>
        <v>0.36250000000000004</v>
      </c>
      <c r="Z7820" s="9">
        <f t="shared" si="856"/>
        <v>5</v>
      </c>
      <c r="AA7820" s="17">
        <f t="shared" si="857"/>
        <v>548.09710000000007</v>
      </c>
      <c r="AB7820" s="17">
        <f t="shared" si="858"/>
        <v>1511.992</v>
      </c>
      <c r="AC7820" s="17">
        <f t="shared" si="859"/>
        <v>907.1952</v>
      </c>
      <c r="AD7820" s="17">
        <f t="shared" si="860"/>
        <v>3628.7807999999995</v>
      </c>
    </row>
    <row r="7821" spans="1:30">
      <c r="A7821">
        <v>7820</v>
      </c>
      <c r="B7821" t="s">
        <v>9690</v>
      </c>
      <c r="C7821" s="4">
        <v>42761</v>
      </c>
      <c r="D7821" s="4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 s="17">
        <v>5.6832000000000003</v>
      </c>
      <c r="V7821">
        <f t="shared" si="854"/>
        <v>2017</v>
      </c>
      <c r="W7821" t="str">
        <f t="shared" si="855"/>
        <v>Jan</v>
      </c>
      <c r="X7821" s="9" t="str">
        <f>Sample___Superstore[[#This Row],[Order Year]]&amp;"-"&amp;Sample___Superstore[[#This Row],[Order Month]]</f>
        <v>2017-Jan</v>
      </c>
      <c r="Y7821" s="10">
        <f>Sample___Superstore6[[#This Row],[Profit]]/Sample___Superstore6[[#This Row],[Sales]]</f>
        <v>0.48000000000000004</v>
      </c>
      <c r="Z7821" s="9">
        <f t="shared" si="856"/>
        <v>4</v>
      </c>
      <c r="AA7821" s="17">
        <f t="shared" si="857"/>
        <v>0.71040000000000003</v>
      </c>
      <c r="AB7821" s="17">
        <f t="shared" si="858"/>
        <v>1.48</v>
      </c>
      <c r="AC7821" s="17">
        <f t="shared" si="859"/>
        <v>0</v>
      </c>
      <c r="AD7821" s="17">
        <f t="shared" si="860"/>
        <v>11.84</v>
      </c>
    </row>
    <row r="7822" spans="1:30">
      <c r="A7822">
        <v>7821</v>
      </c>
      <c r="B7822" t="s">
        <v>9691</v>
      </c>
      <c r="C7822" s="4">
        <v>43077</v>
      </c>
      <c r="D7822" s="4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 s="17">
        <v>160.03980000000001</v>
      </c>
      <c r="V7822">
        <f t="shared" si="854"/>
        <v>2017</v>
      </c>
      <c r="W7822" t="str">
        <f t="shared" si="855"/>
        <v>Dec</v>
      </c>
      <c r="X7822" s="9" t="str">
        <f>Sample___Superstore[[#This Row],[Order Year]]&amp;"-"&amp;Sample___Superstore[[#This Row],[Order Month]]</f>
        <v>2017-Dec</v>
      </c>
      <c r="Y7822" s="10">
        <f>Sample___Superstore6[[#This Row],[Profit]]/Sample___Superstore6[[#This Row],[Sales]]</f>
        <v>0.27</v>
      </c>
      <c r="Z7822" s="9">
        <f t="shared" si="856"/>
        <v>2</v>
      </c>
      <c r="AA7822" s="17">
        <f t="shared" si="857"/>
        <v>26.673300000000001</v>
      </c>
      <c r="AB7822" s="17">
        <f t="shared" si="858"/>
        <v>98.79</v>
      </c>
      <c r="AC7822" s="17">
        <f t="shared" si="859"/>
        <v>0</v>
      </c>
      <c r="AD7822" s="17">
        <f t="shared" si="860"/>
        <v>592.74</v>
      </c>
    </row>
    <row r="7823" spans="1:30">
      <c r="A7823">
        <v>7822</v>
      </c>
      <c r="B7823" t="s">
        <v>9692</v>
      </c>
      <c r="C7823" s="4">
        <v>42664</v>
      </c>
      <c r="D7823" s="4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 s="17">
        <v>6.9794999999999998</v>
      </c>
      <c r="V7823">
        <f t="shared" si="854"/>
        <v>2016</v>
      </c>
      <c r="W7823" t="str">
        <f t="shared" si="855"/>
        <v>Oct</v>
      </c>
      <c r="X7823" s="9" t="str">
        <f>Sample___Superstore[[#This Row],[Order Year]]&amp;"-"&amp;Sample___Superstore[[#This Row],[Order Month]]</f>
        <v>2016-Oct</v>
      </c>
      <c r="Y7823" s="10">
        <f>Sample___Superstore6[[#This Row],[Profit]]/Sample___Superstore6[[#This Row],[Sales]]</f>
        <v>6.25E-2</v>
      </c>
      <c r="Z7823" s="9">
        <f t="shared" si="856"/>
        <v>3</v>
      </c>
      <c r="AA7823" s="17">
        <f t="shared" si="857"/>
        <v>0.77549999999999997</v>
      </c>
      <c r="AB7823" s="17">
        <f t="shared" si="858"/>
        <v>12.407999999999999</v>
      </c>
      <c r="AC7823" s="17">
        <f t="shared" si="859"/>
        <v>22.334400000000002</v>
      </c>
      <c r="AD7823" s="17">
        <f t="shared" si="860"/>
        <v>89.337599999999995</v>
      </c>
    </row>
    <row r="7824" spans="1:30">
      <c r="A7824">
        <v>7823</v>
      </c>
      <c r="B7824" t="s">
        <v>9693</v>
      </c>
      <c r="C7824" s="4">
        <v>41877</v>
      </c>
      <c r="D7824" s="4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 s="17">
        <v>2.5055999999999998</v>
      </c>
      <c r="V7824">
        <f t="shared" si="854"/>
        <v>2014</v>
      </c>
      <c r="W7824" t="str">
        <f t="shared" si="855"/>
        <v>Aug</v>
      </c>
      <c r="X7824" s="9" t="str">
        <f>Sample___Superstore[[#This Row],[Order Year]]&amp;"-"&amp;Sample___Superstore[[#This Row],[Order Month]]</f>
        <v>2014-Aug</v>
      </c>
      <c r="Y7824" s="10">
        <f>Sample___Superstore6[[#This Row],[Profit]]/Sample___Superstore6[[#This Row],[Sales]]</f>
        <v>0.28999999999999998</v>
      </c>
      <c r="Z7824" s="9">
        <f t="shared" si="856"/>
        <v>6</v>
      </c>
      <c r="AA7824" s="17">
        <f t="shared" si="857"/>
        <v>0.83519999999999994</v>
      </c>
      <c r="AB7824" s="17">
        <f t="shared" si="858"/>
        <v>2.8800000000000003</v>
      </c>
      <c r="AC7824" s="17">
        <f t="shared" si="859"/>
        <v>0</v>
      </c>
      <c r="AD7824" s="17">
        <f t="shared" si="860"/>
        <v>8.64</v>
      </c>
    </row>
    <row r="7825" spans="1:30">
      <c r="A7825">
        <v>7824</v>
      </c>
      <c r="B7825" t="s">
        <v>9693</v>
      </c>
      <c r="C7825" s="4">
        <v>41877</v>
      </c>
      <c r="D7825" s="4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 s="17">
        <v>52.4895</v>
      </c>
      <c r="V7825">
        <f t="shared" si="854"/>
        <v>2014</v>
      </c>
      <c r="W7825" t="str">
        <f t="shared" si="855"/>
        <v>Aug</v>
      </c>
      <c r="X7825" s="9" t="str">
        <f>Sample___Superstore[[#This Row],[Order Year]]&amp;"-"&amp;Sample___Superstore[[#This Row],[Order Month]]</f>
        <v>2014-Aug</v>
      </c>
      <c r="Y7825" s="10">
        <f>Sample___Superstore6[[#This Row],[Profit]]/Sample___Superstore6[[#This Row],[Sales]]</f>
        <v>0.35</v>
      </c>
      <c r="Z7825" s="9">
        <f t="shared" si="856"/>
        <v>6</v>
      </c>
      <c r="AA7825" s="17">
        <f t="shared" si="857"/>
        <v>17.496500000000001</v>
      </c>
      <c r="AB7825" s="17">
        <f t="shared" si="858"/>
        <v>49.99</v>
      </c>
      <c r="AC7825" s="17">
        <f t="shared" si="859"/>
        <v>0</v>
      </c>
      <c r="AD7825" s="17">
        <f t="shared" si="860"/>
        <v>149.97</v>
      </c>
    </row>
    <row r="7826" spans="1:30">
      <c r="A7826">
        <v>7825</v>
      </c>
      <c r="B7826" t="s">
        <v>9694</v>
      </c>
      <c r="C7826" s="4">
        <v>41775</v>
      </c>
      <c r="D7826" s="4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 s="17">
        <v>17.466000000000001</v>
      </c>
      <c r="V7826">
        <f t="shared" si="854"/>
        <v>2014</v>
      </c>
      <c r="W7826" t="str">
        <f t="shared" si="855"/>
        <v>May</v>
      </c>
      <c r="X7826" s="9" t="str">
        <f>Sample___Superstore[[#This Row],[Order Year]]&amp;"-"&amp;Sample___Superstore[[#This Row],[Order Month]]</f>
        <v>2014-May</v>
      </c>
      <c r="Y7826" s="10">
        <f>Sample___Superstore6[[#This Row],[Profit]]/Sample___Superstore6[[#This Row],[Sales]]</f>
        <v>7.5000000000000011E-2</v>
      </c>
      <c r="Z7826" s="9">
        <f t="shared" si="856"/>
        <v>7</v>
      </c>
      <c r="AA7826" s="17">
        <f t="shared" si="857"/>
        <v>3.4932000000000003</v>
      </c>
      <c r="AB7826" s="17">
        <f t="shared" si="858"/>
        <v>46.576000000000001</v>
      </c>
      <c r="AC7826" s="17">
        <f t="shared" si="859"/>
        <v>46.576000000000001</v>
      </c>
      <c r="AD7826" s="17">
        <f t="shared" si="860"/>
        <v>186.304</v>
      </c>
    </row>
    <row r="7827" spans="1:30">
      <c r="A7827">
        <v>7826</v>
      </c>
      <c r="B7827" t="s">
        <v>9695</v>
      </c>
      <c r="C7827" s="4">
        <v>42038</v>
      </c>
      <c r="D7827" s="4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 s="17">
        <v>15.147</v>
      </c>
      <c r="V7827">
        <f t="shared" si="854"/>
        <v>2015</v>
      </c>
      <c r="W7827" t="str">
        <f t="shared" si="855"/>
        <v>Feb</v>
      </c>
      <c r="X7827" s="9" t="str">
        <f>Sample___Superstore[[#This Row],[Order Year]]&amp;"-"&amp;Sample___Superstore[[#This Row],[Order Month]]</f>
        <v>2015-Feb</v>
      </c>
      <c r="Y7827" s="10">
        <f>Sample___Superstore6[[#This Row],[Profit]]/Sample___Superstore6[[#This Row],[Sales]]</f>
        <v>0.16666666666666666</v>
      </c>
      <c r="Z7827" s="9">
        <f t="shared" si="856"/>
        <v>4</v>
      </c>
      <c r="AA7827" s="17">
        <f t="shared" si="857"/>
        <v>15.147</v>
      </c>
      <c r="AB7827" s="17">
        <f t="shared" si="858"/>
        <v>90.882000000000005</v>
      </c>
      <c r="AC7827" s="17">
        <f t="shared" si="859"/>
        <v>9.0882000000000005</v>
      </c>
      <c r="AD7827" s="17">
        <f t="shared" si="860"/>
        <v>81.793800000000005</v>
      </c>
    </row>
    <row r="7828" spans="1:30">
      <c r="A7828">
        <v>7827</v>
      </c>
      <c r="B7828" t="s">
        <v>9696</v>
      </c>
      <c r="C7828" s="4">
        <v>43039</v>
      </c>
      <c r="D7828" s="4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 s="17">
        <v>38.157600000000002</v>
      </c>
      <c r="V7828">
        <f t="shared" si="854"/>
        <v>2017</v>
      </c>
      <c r="W7828" t="str">
        <f t="shared" si="855"/>
        <v>Oct</v>
      </c>
      <c r="X7828" s="9" t="str">
        <f>Sample___Superstore[[#This Row],[Order Year]]&amp;"-"&amp;Sample___Superstore[[#This Row],[Order Month]]</f>
        <v>2017-Oct</v>
      </c>
      <c r="Y7828" s="10">
        <f>Sample___Superstore6[[#This Row],[Profit]]/Sample___Superstore6[[#This Row],[Sales]]</f>
        <v>7.5000000000000011E-2</v>
      </c>
      <c r="Z7828" s="9">
        <f t="shared" si="856"/>
        <v>5</v>
      </c>
      <c r="AA7828" s="17">
        <f t="shared" si="857"/>
        <v>9.5394000000000005</v>
      </c>
      <c r="AB7828" s="17">
        <f t="shared" si="858"/>
        <v>127.19199999999999</v>
      </c>
      <c r="AC7828" s="17">
        <f t="shared" si="859"/>
        <v>101.75360000000001</v>
      </c>
      <c r="AD7828" s="17">
        <f t="shared" si="860"/>
        <v>407.01439999999997</v>
      </c>
    </row>
    <row r="7829" spans="1:30">
      <c r="A7829">
        <v>7828</v>
      </c>
      <c r="B7829" t="s">
        <v>9696</v>
      </c>
      <c r="C7829" s="4">
        <v>43039</v>
      </c>
      <c r="D7829" s="4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 s="17">
        <v>3.2214</v>
      </c>
      <c r="V7829">
        <f t="shared" si="854"/>
        <v>2017</v>
      </c>
      <c r="W7829" t="str">
        <f t="shared" si="855"/>
        <v>Oct</v>
      </c>
      <c r="X7829" s="9" t="str">
        <f>Sample___Superstore[[#This Row],[Order Year]]&amp;"-"&amp;Sample___Superstore[[#This Row],[Order Month]]</f>
        <v>2017-Oct</v>
      </c>
      <c r="Y7829" s="10">
        <f>Sample___Superstore6[[#This Row],[Profit]]/Sample___Superstore6[[#This Row],[Sales]]</f>
        <v>0.32499999999999996</v>
      </c>
      <c r="Z7829" s="9">
        <f t="shared" si="856"/>
        <v>5</v>
      </c>
      <c r="AA7829" s="17">
        <f t="shared" si="857"/>
        <v>1.0738000000000001</v>
      </c>
      <c r="AB7829" s="17">
        <f t="shared" si="858"/>
        <v>3.3040000000000003</v>
      </c>
      <c r="AC7829" s="17">
        <f t="shared" si="859"/>
        <v>1.9824000000000002</v>
      </c>
      <c r="AD7829" s="17">
        <f t="shared" si="860"/>
        <v>7.9296000000000006</v>
      </c>
    </row>
    <row r="7830" spans="1:30">
      <c r="A7830">
        <v>7829</v>
      </c>
      <c r="B7830" t="s">
        <v>9697</v>
      </c>
      <c r="C7830" s="4">
        <v>42120</v>
      </c>
      <c r="D7830" s="4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 s="17">
        <v>6.3936000000000002</v>
      </c>
      <c r="V7830">
        <f t="shared" si="854"/>
        <v>2015</v>
      </c>
      <c r="W7830" t="str">
        <f t="shared" si="855"/>
        <v>Apr</v>
      </c>
      <c r="X7830" s="9" t="str">
        <f>Sample___Superstore[[#This Row],[Order Year]]&amp;"-"&amp;Sample___Superstore[[#This Row],[Order Month]]</f>
        <v>2015-Apr</v>
      </c>
      <c r="Y7830" s="10">
        <f>Sample___Superstore6[[#This Row],[Profit]]/Sample___Superstore6[[#This Row],[Sales]]</f>
        <v>0.1</v>
      </c>
      <c r="Z7830" s="9">
        <f t="shared" si="856"/>
        <v>5</v>
      </c>
      <c r="AA7830" s="17">
        <f t="shared" si="857"/>
        <v>2.1312000000000002</v>
      </c>
      <c r="AB7830" s="17">
        <f t="shared" si="858"/>
        <v>21.312000000000001</v>
      </c>
      <c r="AC7830" s="17">
        <f t="shared" si="859"/>
        <v>12.7872</v>
      </c>
      <c r="AD7830" s="17">
        <f t="shared" si="860"/>
        <v>51.148800000000001</v>
      </c>
    </row>
    <row r="7831" spans="1:30">
      <c r="A7831">
        <v>7830</v>
      </c>
      <c r="B7831" t="s">
        <v>9697</v>
      </c>
      <c r="C7831" s="4">
        <v>42120</v>
      </c>
      <c r="D7831" s="4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 s="17">
        <v>15.475199999999999</v>
      </c>
      <c r="V7831">
        <f t="shared" si="854"/>
        <v>2015</v>
      </c>
      <c r="W7831" t="str">
        <f t="shared" si="855"/>
        <v>Apr</v>
      </c>
      <c r="X7831" s="9" t="str">
        <f>Sample___Superstore[[#This Row],[Order Year]]&amp;"-"&amp;Sample___Superstore[[#This Row],[Order Month]]</f>
        <v>2015-Apr</v>
      </c>
      <c r="Y7831" s="10">
        <f>Sample___Superstore6[[#This Row],[Profit]]/Sample___Superstore6[[#This Row],[Sales]]</f>
        <v>0.25999999999999995</v>
      </c>
      <c r="Z7831" s="9">
        <f t="shared" si="856"/>
        <v>5</v>
      </c>
      <c r="AA7831" s="17">
        <f t="shared" si="857"/>
        <v>5.1583999999999994</v>
      </c>
      <c r="AB7831" s="17">
        <f t="shared" si="858"/>
        <v>19.84</v>
      </c>
      <c r="AC7831" s="17">
        <f t="shared" si="859"/>
        <v>0</v>
      </c>
      <c r="AD7831" s="17">
        <f t="shared" si="860"/>
        <v>59.52</v>
      </c>
    </row>
    <row r="7832" spans="1:30">
      <c r="A7832">
        <v>7831</v>
      </c>
      <c r="B7832" t="s">
        <v>9697</v>
      </c>
      <c r="C7832" s="4">
        <v>42120</v>
      </c>
      <c r="D7832" s="4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 s="17">
        <v>38.997</v>
      </c>
      <c r="V7832">
        <f t="shared" si="854"/>
        <v>2015</v>
      </c>
      <c r="W7832" t="str">
        <f t="shared" si="855"/>
        <v>Apr</v>
      </c>
      <c r="X7832" s="9" t="str">
        <f>Sample___Superstore[[#This Row],[Order Year]]&amp;"-"&amp;Sample___Superstore[[#This Row],[Order Month]]</f>
        <v>2015-Apr</v>
      </c>
      <c r="Y7832" s="10">
        <f>Sample___Superstore6[[#This Row],[Profit]]/Sample___Superstore6[[#This Row],[Sales]]</f>
        <v>0.125</v>
      </c>
      <c r="Z7832" s="9">
        <f t="shared" si="856"/>
        <v>5</v>
      </c>
      <c r="AA7832" s="17">
        <f t="shared" si="857"/>
        <v>12.999000000000001</v>
      </c>
      <c r="AB7832" s="17">
        <f t="shared" si="858"/>
        <v>103.992</v>
      </c>
      <c r="AC7832" s="17">
        <f t="shared" si="859"/>
        <v>62.395200000000003</v>
      </c>
      <c r="AD7832" s="17">
        <f t="shared" si="860"/>
        <v>249.58080000000001</v>
      </c>
    </row>
    <row r="7833" spans="1:30">
      <c r="A7833">
        <v>7832</v>
      </c>
      <c r="B7833" t="s">
        <v>9697</v>
      </c>
      <c r="C7833" s="4">
        <v>42120</v>
      </c>
      <c r="D7833" s="4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 s="17">
        <v>17.623200000000001</v>
      </c>
      <c r="V7833">
        <f t="shared" si="854"/>
        <v>2015</v>
      </c>
      <c r="W7833" t="str">
        <f t="shared" si="855"/>
        <v>Apr</v>
      </c>
      <c r="X7833" s="9" t="str">
        <f>Sample___Superstore[[#This Row],[Order Year]]&amp;"-"&amp;Sample___Superstore[[#This Row],[Order Month]]</f>
        <v>2015-Apr</v>
      </c>
      <c r="Y7833" s="10">
        <f>Sample___Superstore6[[#This Row],[Profit]]/Sample___Superstore6[[#This Row],[Sales]]</f>
        <v>0.35000000000000003</v>
      </c>
      <c r="Z7833" s="9">
        <f t="shared" si="856"/>
        <v>5</v>
      </c>
      <c r="AA7833" s="17">
        <f t="shared" si="857"/>
        <v>5.8744000000000005</v>
      </c>
      <c r="AB7833" s="17">
        <f t="shared" si="858"/>
        <v>16.783999999999999</v>
      </c>
      <c r="AC7833" s="17">
        <f t="shared" si="859"/>
        <v>10.070399999999999</v>
      </c>
      <c r="AD7833" s="17">
        <f t="shared" si="860"/>
        <v>40.281599999999997</v>
      </c>
    </row>
    <row r="7834" spans="1:30">
      <c r="A7834">
        <v>7833</v>
      </c>
      <c r="B7834" t="s">
        <v>9698</v>
      </c>
      <c r="C7834" s="4">
        <v>42499</v>
      </c>
      <c r="D7834" s="4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 s="17">
        <v>1.9136</v>
      </c>
      <c r="V7834">
        <f t="shared" si="854"/>
        <v>2016</v>
      </c>
      <c r="W7834" t="str">
        <f t="shared" si="855"/>
        <v>May</v>
      </c>
      <c r="X7834" s="9" t="str">
        <f>Sample___Superstore[[#This Row],[Order Year]]&amp;"-"&amp;Sample___Superstore[[#This Row],[Order Month]]</f>
        <v>2016-May</v>
      </c>
      <c r="Y7834" s="10">
        <f>Sample___Superstore6[[#This Row],[Profit]]/Sample___Superstore6[[#This Row],[Sales]]</f>
        <v>0.1</v>
      </c>
      <c r="Z7834" s="9">
        <f t="shared" si="856"/>
        <v>4</v>
      </c>
      <c r="AA7834" s="17">
        <f t="shared" si="857"/>
        <v>0.95679999999999998</v>
      </c>
      <c r="AB7834" s="17">
        <f t="shared" si="858"/>
        <v>9.5679999999999996</v>
      </c>
      <c r="AC7834" s="17">
        <f t="shared" si="859"/>
        <v>3.8271999999999999</v>
      </c>
      <c r="AD7834" s="17">
        <f t="shared" si="860"/>
        <v>15.3088</v>
      </c>
    </row>
    <row r="7835" spans="1:30">
      <c r="A7835">
        <v>7834</v>
      </c>
      <c r="B7835" t="s">
        <v>9699</v>
      </c>
      <c r="C7835" s="4">
        <v>42028</v>
      </c>
      <c r="D7835" s="4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 s="17">
        <v>2.1320000000000001</v>
      </c>
      <c r="V7835">
        <f t="shared" si="854"/>
        <v>2015</v>
      </c>
      <c r="W7835" t="str">
        <f t="shared" si="855"/>
        <v>Jan</v>
      </c>
      <c r="X7835" s="9" t="str">
        <f>Sample___Superstore[[#This Row],[Order Year]]&amp;"-"&amp;Sample___Superstore[[#This Row],[Order Month]]</f>
        <v>2015-Jan</v>
      </c>
      <c r="Y7835" s="10">
        <f>Sample___Superstore6[[#This Row],[Profit]]/Sample___Superstore6[[#This Row],[Sales]]</f>
        <v>0.16250000000000001</v>
      </c>
      <c r="Z7835" s="9">
        <f t="shared" si="856"/>
        <v>4</v>
      </c>
      <c r="AA7835" s="17">
        <f t="shared" si="857"/>
        <v>0.4264</v>
      </c>
      <c r="AB7835" s="17">
        <f t="shared" si="858"/>
        <v>2.6239999999999997</v>
      </c>
      <c r="AC7835" s="17">
        <f t="shared" si="859"/>
        <v>2.6240000000000001</v>
      </c>
      <c r="AD7835" s="17">
        <f t="shared" si="860"/>
        <v>10.495999999999999</v>
      </c>
    </row>
    <row r="7836" spans="1:30">
      <c r="A7836">
        <v>7835</v>
      </c>
      <c r="B7836" t="s">
        <v>9700</v>
      </c>
      <c r="C7836" s="4">
        <v>42107</v>
      </c>
      <c r="D7836" s="4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 s="17">
        <v>-15.098000000000001</v>
      </c>
      <c r="V7836">
        <f t="shared" si="854"/>
        <v>2015</v>
      </c>
      <c r="W7836" t="str">
        <f t="shared" si="855"/>
        <v>Apr</v>
      </c>
      <c r="X7836" s="9" t="str">
        <f>Sample___Superstore[[#This Row],[Order Year]]&amp;"-"&amp;Sample___Superstore[[#This Row],[Order Month]]</f>
        <v>2015-Apr</v>
      </c>
      <c r="Y7836" s="10">
        <f>Sample___Superstore6[[#This Row],[Profit]]/Sample___Superstore6[[#This Row],[Sales]]</f>
        <v>-6.25E-2</v>
      </c>
      <c r="Z7836" s="9">
        <f t="shared" si="856"/>
        <v>4</v>
      </c>
      <c r="AA7836" s="17">
        <f t="shared" si="857"/>
        <v>-7.5490000000000004</v>
      </c>
      <c r="AB7836" s="17">
        <f t="shared" si="858"/>
        <v>120.78400000000001</v>
      </c>
      <c r="AC7836" s="17">
        <f t="shared" si="859"/>
        <v>48.313600000000008</v>
      </c>
      <c r="AD7836" s="17">
        <f t="shared" si="860"/>
        <v>193.2544</v>
      </c>
    </row>
    <row r="7837" spans="1:30">
      <c r="A7837">
        <v>7836</v>
      </c>
      <c r="B7837" t="s">
        <v>9700</v>
      </c>
      <c r="C7837" s="4">
        <v>42107</v>
      </c>
      <c r="D7837" s="4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 s="17">
        <v>41.993000000000002</v>
      </c>
      <c r="V7837">
        <f t="shared" si="854"/>
        <v>2015</v>
      </c>
      <c r="W7837" t="str">
        <f t="shared" si="855"/>
        <v>Apr</v>
      </c>
      <c r="X7837" s="9" t="str">
        <f>Sample___Superstore[[#This Row],[Order Year]]&amp;"-"&amp;Sample___Superstore[[#This Row],[Order Month]]</f>
        <v>2015-Apr</v>
      </c>
      <c r="Y7837" s="10">
        <f>Sample___Superstore6[[#This Row],[Profit]]/Sample___Superstore6[[#This Row],[Sales]]</f>
        <v>8.7500000000000008E-2</v>
      </c>
      <c r="Z7837" s="9">
        <f t="shared" si="856"/>
        <v>4</v>
      </c>
      <c r="AA7837" s="17">
        <f t="shared" si="857"/>
        <v>20.996500000000001</v>
      </c>
      <c r="AB7837" s="17">
        <f t="shared" si="858"/>
        <v>239.96</v>
      </c>
      <c r="AC7837" s="17">
        <f t="shared" si="859"/>
        <v>95.984000000000009</v>
      </c>
      <c r="AD7837" s="17">
        <f t="shared" si="860"/>
        <v>383.93600000000004</v>
      </c>
    </row>
    <row r="7838" spans="1:30">
      <c r="A7838">
        <v>7837</v>
      </c>
      <c r="B7838" t="s">
        <v>9701</v>
      </c>
      <c r="C7838" s="4">
        <v>42272</v>
      </c>
      <c r="D7838" s="4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 s="17">
        <v>-11.5176</v>
      </c>
      <c r="V7838">
        <f t="shared" si="854"/>
        <v>2015</v>
      </c>
      <c r="W7838" t="str">
        <f t="shared" si="855"/>
        <v>Sep</v>
      </c>
      <c r="X7838" s="9" t="str">
        <f>Sample___Superstore[[#This Row],[Order Year]]&amp;"-"&amp;Sample___Superstore[[#This Row],[Order Month]]</f>
        <v>2015-Sep</v>
      </c>
      <c r="Y7838" s="10">
        <f>Sample___Superstore6[[#This Row],[Profit]]/Sample___Superstore6[[#This Row],[Sales]]</f>
        <v>-3.7499999999999999E-2</v>
      </c>
      <c r="Z7838" s="9">
        <f t="shared" si="856"/>
        <v>5</v>
      </c>
      <c r="AA7838" s="17">
        <f t="shared" si="857"/>
        <v>-2.8794</v>
      </c>
      <c r="AB7838" s="17">
        <f t="shared" si="858"/>
        <v>76.784000000000006</v>
      </c>
      <c r="AC7838" s="17">
        <f t="shared" si="859"/>
        <v>61.427200000000006</v>
      </c>
      <c r="AD7838" s="17">
        <f t="shared" si="860"/>
        <v>245.70880000000002</v>
      </c>
    </row>
    <row r="7839" spans="1:30">
      <c r="A7839">
        <v>7838</v>
      </c>
      <c r="B7839" t="s">
        <v>9701</v>
      </c>
      <c r="C7839" s="4">
        <v>42272</v>
      </c>
      <c r="D7839" s="4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 s="17">
        <v>5.7960000000000003</v>
      </c>
      <c r="V7839">
        <f t="shared" si="854"/>
        <v>2015</v>
      </c>
      <c r="W7839" t="str">
        <f t="shared" si="855"/>
        <v>Sep</v>
      </c>
      <c r="X7839" s="9" t="str">
        <f>Sample___Superstore[[#This Row],[Order Year]]&amp;"-"&amp;Sample___Superstore[[#This Row],[Order Month]]</f>
        <v>2015-Sep</v>
      </c>
      <c r="Y7839" s="10">
        <f>Sample___Superstore6[[#This Row],[Profit]]/Sample___Superstore6[[#This Row],[Sales]]</f>
        <v>0.46</v>
      </c>
      <c r="Z7839" s="9">
        <f t="shared" si="856"/>
        <v>5</v>
      </c>
      <c r="AA7839" s="17">
        <f t="shared" si="857"/>
        <v>2.8980000000000001</v>
      </c>
      <c r="AB7839" s="17">
        <f t="shared" si="858"/>
        <v>6.3</v>
      </c>
      <c r="AC7839" s="17">
        <f t="shared" si="859"/>
        <v>0</v>
      </c>
      <c r="AD7839" s="17">
        <f t="shared" si="860"/>
        <v>12.6</v>
      </c>
    </row>
    <row r="7840" spans="1:30">
      <c r="A7840">
        <v>7839</v>
      </c>
      <c r="B7840" t="s">
        <v>9701</v>
      </c>
      <c r="C7840" s="4">
        <v>42272</v>
      </c>
      <c r="D7840" s="4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 s="17">
        <v>57.592799999999997</v>
      </c>
      <c r="V7840">
        <f t="shared" si="854"/>
        <v>2015</v>
      </c>
      <c r="W7840" t="str">
        <f t="shared" si="855"/>
        <v>Sep</v>
      </c>
      <c r="X7840" s="9" t="str">
        <f>Sample___Superstore[[#This Row],[Order Year]]&amp;"-"&amp;Sample___Superstore[[#This Row],[Order Month]]</f>
        <v>2015-Sep</v>
      </c>
      <c r="Y7840" s="10">
        <f>Sample___Superstore6[[#This Row],[Profit]]/Sample___Superstore6[[#This Row],[Sales]]</f>
        <v>0.36</v>
      </c>
      <c r="Z7840" s="9">
        <f t="shared" si="856"/>
        <v>5</v>
      </c>
      <c r="AA7840" s="17">
        <f t="shared" si="857"/>
        <v>28.796399999999998</v>
      </c>
      <c r="AB7840" s="17">
        <f t="shared" si="858"/>
        <v>79.989999999999995</v>
      </c>
      <c r="AC7840" s="17">
        <f t="shared" si="859"/>
        <v>0</v>
      </c>
      <c r="AD7840" s="17">
        <f t="shared" si="860"/>
        <v>159.97999999999999</v>
      </c>
    </row>
    <row r="7841" spans="1:30">
      <c r="A7841">
        <v>7840</v>
      </c>
      <c r="B7841" t="s">
        <v>9702</v>
      </c>
      <c r="C7841" s="4">
        <v>41726</v>
      </c>
      <c r="D7841" s="4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17">
        <v>2.8763999999999998</v>
      </c>
      <c r="V7841">
        <f t="shared" si="854"/>
        <v>2014</v>
      </c>
      <c r="W7841" t="str">
        <f t="shared" si="855"/>
        <v>Mar</v>
      </c>
      <c r="X7841" s="9" t="str">
        <f>Sample___Superstore[[#This Row],[Order Year]]&amp;"-"&amp;Sample___Superstore[[#This Row],[Order Month]]</f>
        <v>2014-Mar</v>
      </c>
      <c r="Y7841" s="10">
        <f>Sample___Superstore6[[#This Row],[Profit]]/Sample___Superstore6[[#This Row],[Sales]]</f>
        <v>0.47</v>
      </c>
      <c r="Z7841" s="9">
        <f t="shared" si="856"/>
        <v>5</v>
      </c>
      <c r="AA7841" s="17">
        <f t="shared" si="857"/>
        <v>0.95879999999999999</v>
      </c>
      <c r="AB7841" s="17">
        <f t="shared" si="858"/>
        <v>2.04</v>
      </c>
      <c r="AC7841" s="17">
        <f t="shared" si="859"/>
        <v>0</v>
      </c>
      <c r="AD7841" s="17">
        <f t="shared" si="860"/>
        <v>6.12</v>
      </c>
    </row>
    <row r="7842" spans="1:30">
      <c r="A7842">
        <v>7841</v>
      </c>
      <c r="B7842" t="s">
        <v>9702</v>
      </c>
      <c r="C7842" s="4">
        <v>41726</v>
      </c>
      <c r="D7842" s="4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 s="17">
        <v>106.62479999999999</v>
      </c>
      <c r="V7842">
        <f t="shared" si="854"/>
        <v>2014</v>
      </c>
      <c r="W7842" t="str">
        <f t="shared" si="855"/>
        <v>Mar</v>
      </c>
      <c r="X7842" s="9" t="str">
        <f>Sample___Superstore[[#This Row],[Order Year]]&amp;"-"&amp;Sample___Superstore[[#This Row],[Order Month]]</f>
        <v>2014-Mar</v>
      </c>
      <c r="Y7842" s="10">
        <f>Sample___Superstore6[[#This Row],[Profit]]/Sample___Superstore6[[#This Row],[Sales]]</f>
        <v>0.09</v>
      </c>
      <c r="Z7842" s="9">
        <f t="shared" si="856"/>
        <v>5</v>
      </c>
      <c r="AA7842" s="17">
        <f t="shared" si="857"/>
        <v>26.656199999999998</v>
      </c>
      <c r="AB7842" s="17">
        <f t="shared" si="858"/>
        <v>296.18</v>
      </c>
      <c r="AC7842" s="17">
        <f t="shared" si="859"/>
        <v>0</v>
      </c>
      <c r="AD7842" s="17">
        <f t="shared" si="860"/>
        <v>1184.72</v>
      </c>
    </row>
    <row r="7843" spans="1:30">
      <c r="A7843">
        <v>7842</v>
      </c>
      <c r="B7843" t="s">
        <v>9703</v>
      </c>
      <c r="C7843" s="4">
        <v>42568</v>
      </c>
      <c r="D7843" s="4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17">
        <v>13.788</v>
      </c>
      <c r="V7843">
        <f t="shared" si="854"/>
        <v>2016</v>
      </c>
      <c r="W7843" t="str">
        <f t="shared" si="855"/>
        <v>Jul</v>
      </c>
      <c r="X7843" s="9" t="str">
        <f>Sample___Superstore[[#This Row],[Order Year]]&amp;"-"&amp;Sample___Superstore[[#This Row],[Order Month]]</f>
        <v>2016-Jul</v>
      </c>
      <c r="Y7843" s="10">
        <f>Sample___Superstore6[[#This Row],[Profit]]/Sample___Superstore6[[#This Row],[Sales]]</f>
        <v>0.3</v>
      </c>
      <c r="Z7843" s="9">
        <f t="shared" si="856"/>
        <v>5</v>
      </c>
      <c r="AA7843" s="17">
        <f t="shared" si="857"/>
        <v>6.8940000000000001</v>
      </c>
      <c r="AB7843" s="17">
        <f t="shared" si="858"/>
        <v>22.98</v>
      </c>
      <c r="AC7843" s="17">
        <f t="shared" si="859"/>
        <v>0</v>
      </c>
      <c r="AD7843" s="17">
        <f t="shared" si="860"/>
        <v>45.96</v>
      </c>
    </row>
    <row r="7844" spans="1:30">
      <c r="A7844">
        <v>7843</v>
      </c>
      <c r="B7844" t="s">
        <v>9704</v>
      </c>
      <c r="C7844" s="4">
        <v>41748</v>
      </c>
      <c r="D7844" s="4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 s="17">
        <v>26.702999999999999</v>
      </c>
      <c r="V7844">
        <f t="shared" si="854"/>
        <v>2014</v>
      </c>
      <c r="W7844" t="str">
        <f t="shared" si="855"/>
        <v>Apr</v>
      </c>
      <c r="X7844" s="9" t="str">
        <f>Sample___Superstore[[#This Row],[Order Year]]&amp;"-"&amp;Sample___Superstore[[#This Row],[Order Month]]</f>
        <v>2014-Apr</v>
      </c>
      <c r="Y7844" s="10">
        <f>Sample___Superstore6[[#This Row],[Profit]]/Sample___Superstore6[[#This Row],[Sales]]</f>
        <v>0.46</v>
      </c>
      <c r="Z7844" s="9">
        <f t="shared" si="856"/>
        <v>4</v>
      </c>
      <c r="AA7844" s="17">
        <f t="shared" si="857"/>
        <v>8.9009999999999998</v>
      </c>
      <c r="AB7844" s="17">
        <f t="shared" si="858"/>
        <v>19.349999999999998</v>
      </c>
      <c r="AC7844" s="17">
        <f t="shared" si="859"/>
        <v>0</v>
      </c>
      <c r="AD7844" s="17">
        <f t="shared" si="860"/>
        <v>58.05</v>
      </c>
    </row>
    <row r="7845" spans="1:30">
      <c r="A7845">
        <v>7844</v>
      </c>
      <c r="B7845" t="s">
        <v>9704</v>
      </c>
      <c r="C7845" s="4">
        <v>41748</v>
      </c>
      <c r="D7845" s="4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17">
        <v>34.214399999999998</v>
      </c>
      <c r="V7845">
        <f t="shared" si="854"/>
        <v>2014</v>
      </c>
      <c r="W7845" t="str">
        <f t="shared" si="855"/>
        <v>Apr</v>
      </c>
      <c r="X7845" s="9" t="str">
        <f>Sample___Superstore[[#This Row],[Order Year]]&amp;"-"&amp;Sample___Superstore[[#This Row],[Order Month]]</f>
        <v>2014-Apr</v>
      </c>
      <c r="Y7845" s="10">
        <f>Sample___Superstore6[[#This Row],[Profit]]/Sample___Superstore6[[#This Row],[Sales]]</f>
        <v>0.48</v>
      </c>
      <c r="Z7845" s="9">
        <f t="shared" si="856"/>
        <v>4</v>
      </c>
      <c r="AA7845" s="17">
        <f t="shared" si="857"/>
        <v>3.1103999999999998</v>
      </c>
      <c r="AB7845" s="17">
        <f t="shared" si="858"/>
        <v>6.48</v>
      </c>
      <c r="AC7845" s="17">
        <f t="shared" si="859"/>
        <v>0</v>
      </c>
      <c r="AD7845" s="17">
        <f t="shared" si="860"/>
        <v>71.28</v>
      </c>
    </row>
    <row r="7846" spans="1:30">
      <c r="A7846">
        <v>7845</v>
      </c>
      <c r="B7846" t="s">
        <v>9705</v>
      </c>
      <c r="C7846" s="4">
        <v>42937</v>
      </c>
      <c r="D7846" s="4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 s="17">
        <v>-21.3264</v>
      </c>
      <c r="V7846">
        <f t="shared" si="854"/>
        <v>2017</v>
      </c>
      <c r="W7846" t="str">
        <f t="shared" si="855"/>
        <v>Jul</v>
      </c>
      <c r="X7846" s="9" t="str">
        <f>Sample___Superstore[[#This Row],[Order Year]]&amp;"-"&amp;Sample___Superstore[[#This Row],[Order Month]]</f>
        <v>2017-Jul</v>
      </c>
      <c r="Y7846" s="10">
        <f>Sample___Superstore6[[#This Row],[Profit]]/Sample___Superstore6[[#This Row],[Sales]]</f>
        <v>-0.17142857142857143</v>
      </c>
      <c r="Z7846" s="9">
        <f t="shared" si="856"/>
        <v>4</v>
      </c>
      <c r="AA7846" s="17">
        <f t="shared" si="857"/>
        <v>-5.3315999999999999</v>
      </c>
      <c r="AB7846" s="17">
        <f t="shared" si="858"/>
        <v>31.100999999999999</v>
      </c>
      <c r="AC7846" s="17">
        <f t="shared" si="859"/>
        <v>37.321199999999997</v>
      </c>
      <c r="AD7846" s="17">
        <f t="shared" si="860"/>
        <v>87.082799999999992</v>
      </c>
    </row>
    <row r="7847" spans="1:30">
      <c r="A7847">
        <v>7846</v>
      </c>
      <c r="B7847" t="s">
        <v>9706</v>
      </c>
      <c r="C7847" s="4">
        <v>42274</v>
      </c>
      <c r="D7847" s="4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 s="17">
        <v>69.704999999999998</v>
      </c>
      <c r="V7847">
        <f t="shared" si="854"/>
        <v>2015</v>
      </c>
      <c r="W7847" t="str">
        <f t="shared" si="855"/>
        <v>Sep</v>
      </c>
      <c r="X7847" s="9" t="str">
        <f>Sample___Superstore[[#This Row],[Order Year]]&amp;"-"&amp;Sample___Superstore[[#This Row],[Order Month]]</f>
        <v>2015-Sep</v>
      </c>
      <c r="Y7847" s="10">
        <f>Sample___Superstore6[[#This Row],[Profit]]/Sample___Superstore6[[#This Row],[Sales]]</f>
        <v>0.44999999999999996</v>
      </c>
      <c r="Z7847" s="9">
        <f t="shared" si="856"/>
        <v>5</v>
      </c>
      <c r="AA7847" s="17">
        <f t="shared" si="857"/>
        <v>13.940999999999999</v>
      </c>
      <c r="AB7847" s="17">
        <f t="shared" si="858"/>
        <v>30.98</v>
      </c>
      <c r="AC7847" s="17">
        <f t="shared" si="859"/>
        <v>0</v>
      </c>
      <c r="AD7847" s="17">
        <f t="shared" si="860"/>
        <v>154.9</v>
      </c>
    </row>
    <row r="7848" spans="1:30">
      <c r="A7848">
        <v>7847</v>
      </c>
      <c r="B7848" t="s">
        <v>9706</v>
      </c>
      <c r="C7848" s="4">
        <v>42274</v>
      </c>
      <c r="D7848" s="4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 s="17">
        <v>561.56399999999996</v>
      </c>
      <c r="V7848">
        <f t="shared" si="854"/>
        <v>2015</v>
      </c>
      <c r="W7848" t="str">
        <f t="shared" si="855"/>
        <v>Sep</v>
      </c>
      <c r="X7848" s="9" t="str">
        <f>Sample___Superstore[[#This Row],[Order Year]]&amp;"-"&amp;Sample___Superstore[[#This Row],[Order Month]]</f>
        <v>2015-Sep</v>
      </c>
      <c r="Y7848" s="10">
        <f>Sample___Superstore6[[#This Row],[Profit]]/Sample___Superstore6[[#This Row],[Sales]]</f>
        <v>0.3</v>
      </c>
      <c r="Z7848" s="9">
        <f t="shared" si="856"/>
        <v>5</v>
      </c>
      <c r="AA7848" s="17">
        <f t="shared" si="857"/>
        <v>46.796999999999997</v>
      </c>
      <c r="AB7848" s="17">
        <f t="shared" si="858"/>
        <v>155.99</v>
      </c>
      <c r="AC7848" s="17">
        <f t="shared" si="859"/>
        <v>0</v>
      </c>
      <c r="AD7848" s="17">
        <f t="shared" si="860"/>
        <v>1871.88</v>
      </c>
    </row>
    <row r="7849" spans="1:30">
      <c r="A7849">
        <v>7848</v>
      </c>
      <c r="B7849" t="s">
        <v>9707</v>
      </c>
      <c r="C7849" s="4">
        <v>42427</v>
      </c>
      <c r="D7849" s="4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 s="17">
        <v>-6.8815999999999997</v>
      </c>
      <c r="V7849">
        <f t="shared" si="854"/>
        <v>2016</v>
      </c>
      <c r="W7849" t="str">
        <f t="shared" si="855"/>
        <v>Feb</v>
      </c>
      <c r="X7849" s="9" t="str">
        <f>Sample___Superstore[[#This Row],[Order Year]]&amp;"-"&amp;Sample___Superstore[[#This Row],[Order Month]]</f>
        <v>2016-Feb</v>
      </c>
      <c r="Y7849" s="10">
        <f>Sample___Superstore6[[#This Row],[Profit]]/Sample___Superstore6[[#This Row],[Sales]]</f>
        <v>-0.42499999999999999</v>
      </c>
      <c r="Z7849" s="9">
        <f t="shared" si="856"/>
        <v>4</v>
      </c>
      <c r="AA7849" s="17">
        <f t="shared" si="857"/>
        <v>-3.4407999999999999</v>
      </c>
      <c r="AB7849" s="17">
        <f t="shared" si="858"/>
        <v>8.0960000000000001</v>
      </c>
      <c r="AC7849" s="17">
        <f t="shared" si="859"/>
        <v>9.7151999999999994</v>
      </c>
      <c r="AD7849" s="17">
        <f t="shared" si="860"/>
        <v>6.4768000000000008</v>
      </c>
    </row>
    <row r="7850" spans="1:30">
      <c r="A7850">
        <v>7849</v>
      </c>
      <c r="B7850" t="s">
        <v>9708</v>
      </c>
      <c r="C7850" s="4">
        <v>42492</v>
      </c>
      <c r="D7850" s="4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 s="17">
        <v>-3.7871999999999999</v>
      </c>
      <c r="V7850">
        <f t="shared" si="854"/>
        <v>2016</v>
      </c>
      <c r="W7850" t="str">
        <f t="shared" si="855"/>
        <v>May</v>
      </c>
      <c r="X7850" s="9" t="str">
        <f>Sample___Superstore[[#This Row],[Order Year]]&amp;"-"&amp;Sample___Superstore[[#This Row],[Order Month]]</f>
        <v>2016-May</v>
      </c>
      <c r="Y7850" s="10">
        <f>Sample___Superstore6[[#This Row],[Profit]]/Sample___Superstore6[[#This Row],[Sales]]</f>
        <v>-0.19999999999999998</v>
      </c>
      <c r="Z7850" s="9">
        <f t="shared" si="856"/>
        <v>4</v>
      </c>
      <c r="AA7850" s="17">
        <f t="shared" si="857"/>
        <v>-1.2624</v>
      </c>
      <c r="AB7850" s="17">
        <f t="shared" si="858"/>
        <v>6.3120000000000003</v>
      </c>
      <c r="AC7850" s="17">
        <f t="shared" si="859"/>
        <v>3.7872000000000003</v>
      </c>
      <c r="AD7850" s="17">
        <f t="shared" si="860"/>
        <v>15.1488</v>
      </c>
    </row>
    <row r="7851" spans="1:30">
      <c r="A7851">
        <v>7850</v>
      </c>
      <c r="B7851" t="s">
        <v>9708</v>
      </c>
      <c r="C7851" s="4">
        <v>42492</v>
      </c>
      <c r="D7851" s="4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 s="17">
        <v>-3.1680000000000001</v>
      </c>
      <c r="V7851">
        <f t="shared" si="854"/>
        <v>2016</v>
      </c>
      <c r="W7851" t="str">
        <f t="shared" si="855"/>
        <v>May</v>
      </c>
      <c r="X7851" s="9" t="str">
        <f>Sample___Superstore[[#This Row],[Order Year]]&amp;"-"&amp;Sample___Superstore[[#This Row],[Order Month]]</f>
        <v>2016-May</v>
      </c>
      <c r="Y7851" s="10">
        <f>Sample___Superstore6[[#This Row],[Profit]]/Sample___Superstore6[[#This Row],[Sales]]</f>
        <v>-0.25</v>
      </c>
      <c r="Z7851" s="9">
        <f t="shared" si="856"/>
        <v>4</v>
      </c>
      <c r="AA7851" s="17">
        <f t="shared" si="857"/>
        <v>-1.056</v>
      </c>
      <c r="AB7851" s="17">
        <f t="shared" si="858"/>
        <v>4.2240000000000002</v>
      </c>
      <c r="AC7851" s="17">
        <f t="shared" si="859"/>
        <v>2.5344000000000002</v>
      </c>
      <c r="AD7851" s="17">
        <f t="shared" si="860"/>
        <v>10.137600000000001</v>
      </c>
    </row>
    <row r="7852" spans="1:30">
      <c r="A7852">
        <v>7851</v>
      </c>
      <c r="B7852" t="s">
        <v>9708</v>
      </c>
      <c r="C7852" s="4">
        <v>42492</v>
      </c>
      <c r="D7852" s="4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 s="17">
        <v>1.764</v>
      </c>
      <c r="V7852">
        <f t="shared" si="854"/>
        <v>2016</v>
      </c>
      <c r="W7852" t="str">
        <f t="shared" si="855"/>
        <v>May</v>
      </c>
      <c r="X7852" s="9" t="str">
        <f>Sample___Superstore[[#This Row],[Order Year]]&amp;"-"&amp;Sample___Superstore[[#This Row],[Order Month]]</f>
        <v>2016-May</v>
      </c>
      <c r="Y7852" s="10">
        <f>Sample___Superstore6[[#This Row],[Profit]]/Sample___Superstore6[[#This Row],[Sales]]</f>
        <v>0.35</v>
      </c>
      <c r="Z7852" s="9">
        <f t="shared" si="856"/>
        <v>4</v>
      </c>
      <c r="AA7852" s="17">
        <f t="shared" si="857"/>
        <v>0.88200000000000001</v>
      </c>
      <c r="AB7852" s="17">
        <f t="shared" si="858"/>
        <v>2.52</v>
      </c>
      <c r="AC7852" s="17">
        <f t="shared" si="859"/>
        <v>1.008</v>
      </c>
      <c r="AD7852" s="17">
        <f t="shared" si="860"/>
        <v>4.032</v>
      </c>
    </row>
    <row r="7853" spans="1:30">
      <c r="A7853">
        <v>7852</v>
      </c>
      <c r="B7853" t="s">
        <v>9709</v>
      </c>
      <c r="C7853" s="4">
        <v>41982</v>
      </c>
      <c r="D7853" s="4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 s="17">
        <v>2.9567999999999999</v>
      </c>
      <c r="V7853">
        <f t="shared" si="854"/>
        <v>2014</v>
      </c>
      <c r="W7853" t="str">
        <f t="shared" si="855"/>
        <v>Dec</v>
      </c>
      <c r="X7853" s="9" t="str">
        <f>Sample___Superstore[[#This Row],[Order Year]]&amp;"-"&amp;Sample___Superstore[[#This Row],[Order Month]]</f>
        <v>2014-Dec</v>
      </c>
      <c r="Y7853" s="10">
        <f>Sample___Superstore6[[#This Row],[Profit]]/Sample___Superstore6[[#This Row],[Sales]]</f>
        <v>0.35</v>
      </c>
      <c r="Z7853" s="9">
        <f t="shared" si="856"/>
        <v>6</v>
      </c>
      <c r="AA7853" s="17">
        <f t="shared" si="857"/>
        <v>1.4783999999999999</v>
      </c>
      <c r="AB7853" s="17">
        <f t="shared" si="858"/>
        <v>4.2240000000000002</v>
      </c>
      <c r="AC7853" s="17">
        <f t="shared" si="859"/>
        <v>1.6896000000000002</v>
      </c>
      <c r="AD7853" s="17">
        <f t="shared" si="860"/>
        <v>6.7584</v>
      </c>
    </row>
    <row r="7854" spans="1:30">
      <c r="A7854">
        <v>7853</v>
      </c>
      <c r="B7854" t="s">
        <v>9709</v>
      </c>
      <c r="C7854" s="4">
        <v>41982</v>
      </c>
      <c r="D7854" s="4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 s="17">
        <v>-53.008800000000001</v>
      </c>
      <c r="V7854">
        <f t="shared" si="854"/>
        <v>2014</v>
      </c>
      <c r="W7854" t="str">
        <f t="shared" si="855"/>
        <v>Dec</v>
      </c>
      <c r="X7854" s="9" t="str">
        <f>Sample___Superstore[[#This Row],[Order Year]]&amp;"-"&amp;Sample___Superstore[[#This Row],[Order Month]]</f>
        <v>2014-Dec</v>
      </c>
      <c r="Y7854" s="10">
        <f>Sample___Superstore6[[#This Row],[Profit]]/Sample___Superstore6[[#This Row],[Sales]]</f>
        <v>-2.5999999999999996</v>
      </c>
      <c r="Z7854" s="9">
        <f t="shared" si="856"/>
        <v>6</v>
      </c>
      <c r="AA7854" s="17">
        <f t="shared" si="857"/>
        <v>-26.5044</v>
      </c>
      <c r="AB7854" s="17">
        <f t="shared" si="858"/>
        <v>10.194000000000001</v>
      </c>
      <c r="AC7854" s="17">
        <f t="shared" si="859"/>
        <v>16.310400000000001</v>
      </c>
      <c r="AD7854" s="17">
        <f t="shared" si="860"/>
        <v>4.0776000000000003</v>
      </c>
    </row>
    <row r="7855" spans="1:30">
      <c r="A7855">
        <v>7854</v>
      </c>
      <c r="B7855" t="s">
        <v>9710</v>
      </c>
      <c r="C7855" s="4">
        <v>42363</v>
      </c>
      <c r="D7855" s="4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 s="17">
        <v>4.8803999999999998</v>
      </c>
      <c r="V7855">
        <f t="shared" si="854"/>
        <v>2015</v>
      </c>
      <c r="W7855" t="str">
        <f t="shared" si="855"/>
        <v>Dec</v>
      </c>
      <c r="X7855" s="9" t="str">
        <f>Sample___Superstore[[#This Row],[Order Year]]&amp;"-"&amp;Sample___Superstore[[#This Row],[Order Month]]</f>
        <v>2015-Dec</v>
      </c>
      <c r="Y7855" s="10">
        <f>Sample___Superstore6[[#This Row],[Profit]]/Sample___Superstore6[[#This Row],[Sales]]</f>
        <v>0.48999999999999994</v>
      </c>
      <c r="Z7855" s="9">
        <f t="shared" si="856"/>
        <v>4</v>
      </c>
      <c r="AA7855" s="17">
        <f t="shared" si="857"/>
        <v>2.4401999999999999</v>
      </c>
      <c r="AB7855" s="17">
        <f t="shared" si="858"/>
        <v>4.9800000000000004</v>
      </c>
      <c r="AC7855" s="17">
        <f t="shared" si="859"/>
        <v>0</v>
      </c>
      <c r="AD7855" s="17">
        <f t="shared" si="860"/>
        <v>9.9600000000000009</v>
      </c>
    </row>
    <row r="7856" spans="1:30">
      <c r="A7856">
        <v>7855</v>
      </c>
      <c r="B7856" t="s">
        <v>9711</v>
      </c>
      <c r="C7856" s="4">
        <v>43076</v>
      </c>
      <c r="D7856" s="4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 s="17">
        <v>89.779200000000003</v>
      </c>
      <c r="V7856">
        <f t="shared" si="854"/>
        <v>2017</v>
      </c>
      <c r="W7856" t="str">
        <f t="shared" si="855"/>
        <v>Dec</v>
      </c>
      <c r="X7856" s="9" t="str">
        <f>Sample___Superstore[[#This Row],[Order Year]]&amp;"-"&amp;Sample___Superstore[[#This Row],[Order Month]]</f>
        <v>2017-Dec</v>
      </c>
      <c r="Y7856" s="10">
        <f>Sample___Superstore6[[#This Row],[Profit]]/Sample___Superstore6[[#This Row],[Sales]]</f>
        <v>0.28000000000000003</v>
      </c>
      <c r="Z7856" s="9">
        <f t="shared" si="856"/>
        <v>5</v>
      </c>
      <c r="AA7856" s="17">
        <f t="shared" si="857"/>
        <v>22.444800000000001</v>
      </c>
      <c r="AB7856" s="17">
        <f t="shared" si="858"/>
        <v>80.16</v>
      </c>
      <c r="AC7856" s="17">
        <f t="shared" si="859"/>
        <v>0</v>
      </c>
      <c r="AD7856" s="17">
        <f t="shared" si="860"/>
        <v>320.64</v>
      </c>
    </row>
    <row r="7857" spans="1:30">
      <c r="A7857">
        <v>7856</v>
      </c>
      <c r="B7857" t="s">
        <v>9711</v>
      </c>
      <c r="C7857" s="4">
        <v>43076</v>
      </c>
      <c r="D7857" s="4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 s="17">
        <v>23.4</v>
      </c>
      <c r="V7857">
        <f t="shared" si="854"/>
        <v>2017</v>
      </c>
      <c r="W7857" t="str">
        <f t="shared" si="855"/>
        <v>Dec</v>
      </c>
      <c r="X7857" s="9" t="str">
        <f>Sample___Superstore[[#This Row],[Order Year]]&amp;"-"&amp;Sample___Superstore[[#This Row],[Order Month]]</f>
        <v>2017-Dec</v>
      </c>
      <c r="Y7857" s="10">
        <f>Sample___Superstore6[[#This Row],[Profit]]/Sample___Superstore6[[#This Row],[Sales]]</f>
        <v>0.44999999999999996</v>
      </c>
      <c r="Z7857" s="9">
        <f t="shared" si="856"/>
        <v>5</v>
      </c>
      <c r="AA7857" s="17">
        <f t="shared" si="857"/>
        <v>5.85</v>
      </c>
      <c r="AB7857" s="17">
        <f t="shared" si="858"/>
        <v>13</v>
      </c>
      <c r="AC7857" s="17">
        <f t="shared" si="859"/>
        <v>0</v>
      </c>
      <c r="AD7857" s="17">
        <f t="shared" si="860"/>
        <v>52</v>
      </c>
    </row>
    <row r="7858" spans="1:30">
      <c r="A7858">
        <v>7857</v>
      </c>
      <c r="B7858" t="s">
        <v>9712</v>
      </c>
      <c r="C7858" s="4">
        <v>41789</v>
      </c>
      <c r="D7858" s="4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 s="17">
        <v>8.9543999999999997</v>
      </c>
      <c r="V7858">
        <f t="shared" si="854"/>
        <v>2014</v>
      </c>
      <c r="W7858" t="str">
        <f t="shared" si="855"/>
        <v>May</v>
      </c>
      <c r="X7858" s="9" t="str">
        <f>Sample___Superstore[[#This Row],[Order Year]]&amp;"-"&amp;Sample___Superstore[[#This Row],[Order Month]]</f>
        <v>2014-May</v>
      </c>
      <c r="Y7858" s="10">
        <f>Sample___Superstore6[[#This Row],[Profit]]/Sample___Superstore6[[#This Row],[Sales]]</f>
        <v>0.35</v>
      </c>
      <c r="Z7858" s="9">
        <f t="shared" si="856"/>
        <v>2</v>
      </c>
      <c r="AA7858" s="17">
        <f t="shared" si="857"/>
        <v>4.4771999999999998</v>
      </c>
      <c r="AB7858" s="17">
        <f t="shared" si="858"/>
        <v>12.792</v>
      </c>
      <c r="AC7858" s="17">
        <f t="shared" si="859"/>
        <v>5.1168000000000005</v>
      </c>
      <c r="AD7858" s="17">
        <f t="shared" si="860"/>
        <v>20.467199999999998</v>
      </c>
    </row>
    <row r="7859" spans="1:30">
      <c r="A7859">
        <v>7858</v>
      </c>
      <c r="B7859" t="s">
        <v>9712</v>
      </c>
      <c r="C7859" s="4">
        <v>41789</v>
      </c>
      <c r="D7859" s="4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 s="17">
        <v>134.56</v>
      </c>
      <c r="V7859">
        <f t="shared" si="854"/>
        <v>2014</v>
      </c>
      <c r="W7859" t="str">
        <f t="shared" si="855"/>
        <v>May</v>
      </c>
      <c r="X7859" s="9" t="str">
        <f>Sample___Superstore[[#This Row],[Order Year]]&amp;"-"&amp;Sample___Superstore[[#This Row],[Order Month]]</f>
        <v>2014-May</v>
      </c>
      <c r="Y7859" s="10">
        <f>Sample___Superstore6[[#This Row],[Profit]]/Sample___Superstore6[[#This Row],[Sales]]</f>
        <v>0.28999999999999998</v>
      </c>
      <c r="Z7859" s="9">
        <f t="shared" si="856"/>
        <v>2</v>
      </c>
      <c r="AA7859" s="17">
        <f t="shared" si="857"/>
        <v>26.911999999999999</v>
      </c>
      <c r="AB7859" s="17">
        <f t="shared" si="858"/>
        <v>92.8</v>
      </c>
      <c r="AC7859" s="17">
        <f t="shared" si="859"/>
        <v>0</v>
      </c>
      <c r="AD7859" s="17">
        <f t="shared" si="860"/>
        <v>464</v>
      </c>
    </row>
    <row r="7860" spans="1:30">
      <c r="A7860">
        <v>7859</v>
      </c>
      <c r="B7860" t="s">
        <v>9712</v>
      </c>
      <c r="C7860" s="4">
        <v>41789</v>
      </c>
      <c r="D7860" s="4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 s="17">
        <v>77.863500000000002</v>
      </c>
      <c r="V7860">
        <f t="shared" si="854"/>
        <v>2014</v>
      </c>
      <c r="W7860" t="str">
        <f t="shared" si="855"/>
        <v>May</v>
      </c>
      <c r="X7860" s="9" t="str">
        <f>Sample___Superstore[[#This Row],[Order Year]]&amp;"-"&amp;Sample___Superstore[[#This Row],[Order Month]]</f>
        <v>2014-May</v>
      </c>
      <c r="Y7860" s="10">
        <f>Sample___Superstore6[[#This Row],[Profit]]/Sample___Superstore6[[#This Row],[Sales]]</f>
        <v>0.33</v>
      </c>
      <c r="Z7860" s="9">
        <f t="shared" si="856"/>
        <v>2</v>
      </c>
      <c r="AA7860" s="17">
        <f t="shared" si="857"/>
        <v>25.954499999999999</v>
      </c>
      <c r="AB7860" s="17">
        <f t="shared" si="858"/>
        <v>78.649999999999991</v>
      </c>
      <c r="AC7860" s="17">
        <f t="shared" si="859"/>
        <v>0</v>
      </c>
      <c r="AD7860" s="17">
        <f t="shared" si="860"/>
        <v>235.95</v>
      </c>
    </row>
    <row r="7861" spans="1:30">
      <c r="A7861">
        <v>7860</v>
      </c>
      <c r="B7861" t="s">
        <v>9712</v>
      </c>
      <c r="C7861" s="4">
        <v>41789</v>
      </c>
      <c r="D7861" s="4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 s="17">
        <v>17.981999999999999</v>
      </c>
      <c r="V7861">
        <f t="shared" si="854"/>
        <v>2014</v>
      </c>
      <c r="W7861" t="str">
        <f t="shared" si="855"/>
        <v>May</v>
      </c>
      <c r="X7861" s="9" t="str">
        <f>Sample___Superstore[[#This Row],[Order Year]]&amp;"-"&amp;Sample___Superstore[[#This Row],[Order Month]]</f>
        <v>2014-May</v>
      </c>
      <c r="Y7861" s="10">
        <f>Sample___Superstore6[[#This Row],[Profit]]/Sample___Superstore6[[#This Row],[Sales]]</f>
        <v>0.44999999999999996</v>
      </c>
      <c r="Z7861" s="9">
        <f t="shared" si="856"/>
        <v>2</v>
      </c>
      <c r="AA7861" s="17">
        <f t="shared" si="857"/>
        <v>4.4954999999999998</v>
      </c>
      <c r="AB7861" s="17">
        <f t="shared" si="858"/>
        <v>9.99</v>
      </c>
      <c r="AC7861" s="17">
        <f t="shared" si="859"/>
        <v>0</v>
      </c>
      <c r="AD7861" s="17">
        <f t="shared" si="860"/>
        <v>39.96</v>
      </c>
    </row>
    <row r="7862" spans="1:30">
      <c r="A7862">
        <v>7861</v>
      </c>
      <c r="B7862" t="s">
        <v>9713</v>
      </c>
      <c r="C7862" s="4">
        <v>42796</v>
      </c>
      <c r="D7862" s="4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 s="17">
        <v>-12.352</v>
      </c>
      <c r="V7862">
        <f t="shared" si="854"/>
        <v>2017</v>
      </c>
      <c r="W7862" t="str">
        <f t="shared" si="855"/>
        <v>Mar</v>
      </c>
      <c r="X7862" s="9" t="str">
        <f>Sample___Superstore[[#This Row],[Order Year]]&amp;"-"&amp;Sample___Superstore[[#This Row],[Order Month]]</f>
        <v>2017-Mar</v>
      </c>
      <c r="Y7862" s="10">
        <f>Sample___Superstore6[[#This Row],[Profit]]/Sample___Superstore6[[#This Row],[Sales]]</f>
        <v>-0.66666666666666674</v>
      </c>
      <c r="Z7862" s="9">
        <f t="shared" si="856"/>
        <v>4</v>
      </c>
      <c r="AA7862" s="17">
        <f t="shared" si="857"/>
        <v>-3.0880000000000001</v>
      </c>
      <c r="AB7862" s="17">
        <f t="shared" si="858"/>
        <v>4.6319999999999997</v>
      </c>
      <c r="AC7862" s="17">
        <f t="shared" si="859"/>
        <v>12.969599999999998</v>
      </c>
      <c r="AD7862" s="17">
        <f t="shared" si="860"/>
        <v>5.5584000000000007</v>
      </c>
    </row>
    <row r="7863" spans="1:30">
      <c r="A7863">
        <v>7862</v>
      </c>
      <c r="B7863" t="s">
        <v>9714</v>
      </c>
      <c r="C7863" s="4">
        <v>42289</v>
      </c>
      <c r="D7863" s="4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 s="17">
        <v>3.4009999999999998</v>
      </c>
      <c r="V7863">
        <f t="shared" si="854"/>
        <v>2015</v>
      </c>
      <c r="W7863" t="str">
        <f t="shared" si="855"/>
        <v>Oct</v>
      </c>
      <c r="X7863" s="9" t="str">
        <f>Sample___Superstore[[#This Row],[Order Year]]&amp;"-"&amp;Sample___Superstore[[#This Row],[Order Month]]</f>
        <v>2015-Oct</v>
      </c>
      <c r="Y7863" s="10">
        <f>Sample___Superstore6[[#This Row],[Profit]]/Sample___Superstore6[[#This Row],[Sales]]</f>
        <v>0.19</v>
      </c>
      <c r="Z7863" s="9">
        <f t="shared" si="856"/>
        <v>5</v>
      </c>
      <c r="AA7863" s="17">
        <f t="shared" si="857"/>
        <v>1.7004999999999999</v>
      </c>
      <c r="AB7863" s="17">
        <f t="shared" si="858"/>
        <v>8.9499999999999993</v>
      </c>
      <c r="AC7863" s="17">
        <f t="shared" si="859"/>
        <v>0</v>
      </c>
      <c r="AD7863" s="17">
        <f t="shared" si="860"/>
        <v>17.899999999999999</v>
      </c>
    </row>
    <row r="7864" spans="1:30">
      <c r="A7864">
        <v>7863</v>
      </c>
      <c r="B7864" t="s">
        <v>9714</v>
      </c>
      <c r="C7864" s="4">
        <v>42289</v>
      </c>
      <c r="D7864" s="4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 s="17">
        <v>0</v>
      </c>
      <c r="V7864">
        <f t="shared" si="854"/>
        <v>2015</v>
      </c>
      <c r="W7864" t="str">
        <f t="shared" si="855"/>
        <v>Oct</v>
      </c>
      <c r="X7864" s="9" t="str">
        <f>Sample___Superstore[[#This Row],[Order Year]]&amp;"-"&amp;Sample___Superstore[[#This Row],[Order Month]]</f>
        <v>2015-Oct</v>
      </c>
      <c r="Y7864" s="10">
        <f>Sample___Superstore6[[#This Row],[Profit]]/Sample___Superstore6[[#This Row],[Sales]]</f>
        <v>0</v>
      </c>
      <c r="Z7864" s="9">
        <f t="shared" si="856"/>
        <v>5</v>
      </c>
      <c r="AA7864" s="17">
        <f t="shared" si="857"/>
        <v>0</v>
      </c>
      <c r="AB7864" s="17">
        <f t="shared" si="858"/>
        <v>40.98</v>
      </c>
      <c r="AC7864" s="17">
        <f t="shared" si="859"/>
        <v>0</v>
      </c>
      <c r="AD7864" s="17">
        <f t="shared" si="860"/>
        <v>81.96</v>
      </c>
    </row>
    <row r="7865" spans="1:30">
      <c r="A7865">
        <v>7864</v>
      </c>
      <c r="B7865" t="s">
        <v>9715</v>
      </c>
      <c r="C7865" s="4">
        <v>42199</v>
      </c>
      <c r="D7865" s="4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 s="17">
        <v>-64.774799999999999</v>
      </c>
      <c r="V7865">
        <f t="shared" si="854"/>
        <v>2015</v>
      </c>
      <c r="W7865" t="str">
        <f t="shared" si="855"/>
        <v>Jul</v>
      </c>
      <c r="X7865" s="9" t="str">
        <f>Sample___Superstore[[#This Row],[Order Year]]&amp;"-"&amp;Sample___Superstore[[#This Row],[Order Month]]</f>
        <v>2015-Jul</v>
      </c>
      <c r="Y7865" s="10">
        <f>Sample___Superstore6[[#This Row],[Profit]]/Sample___Superstore6[[#This Row],[Sales]]</f>
        <v>-0.23750000000000002</v>
      </c>
      <c r="Z7865" s="9">
        <f t="shared" si="856"/>
        <v>5</v>
      </c>
      <c r="AA7865" s="17">
        <f t="shared" si="857"/>
        <v>-21.5916</v>
      </c>
      <c r="AB7865" s="17">
        <f t="shared" si="858"/>
        <v>90.911999999999992</v>
      </c>
      <c r="AC7865" s="17">
        <f t="shared" si="859"/>
        <v>54.547200000000004</v>
      </c>
      <c r="AD7865" s="17">
        <f t="shared" si="860"/>
        <v>218.18879999999999</v>
      </c>
    </row>
    <row r="7866" spans="1:30">
      <c r="A7866">
        <v>7865</v>
      </c>
      <c r="B7866" t="s">
        <v>9715</v>
      </c>
      <c r="C7866" s="4">
        <v>42199</v>
      </c>
      <c r="D7866" s="4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 s="17">
        <v>6.7047999999999996</v>
      </c>
      <c r="V7866">
        <f t="shared" si="854"/>
        <v>2015</v>
      </c>
      <c r="W7866" t="str">
        <f t="shared" si="855"/>
        <v>Jul</v>
      </c>
      <c r="X7866" s="9" t="str">
        <f>Sample___Superstore[[#This Row],[Order Year]]&amp;"-"&amp;Sample___Superstore[[#This Row],[Order Month]]</f>
        <v>2015-Jul</v>
      </c>
      <c r="Y7866" s="10">
        <f>Sample___Superstore6[[#This Row],[Profit]]/Sample___Superstore6[[#This Row],[Sales]]</f>
        <v>0.36249999999999999</v>
      </c>
      <c r="Z7866" s="9">
        <f t="shared" si="856"/>
        <v>5</v>
      </c>
      <c r="AA7866" s="17">
        <f t="shared" si="857"/>
        <v>1.6761999999999999</v>
      </c>
      <c r="AB7866" s="17">
        <f t="shared" si="858"/>
        <v>4.6239999999999997</v>
      </c>
      <c r="AC7866" s="17">
        <f t="shared" si="859"/>
        <v>3.6991999999999998</v>
      </c>
      <c r="AD7866" s="17">
        <f t="shared" si="860"/>
        <v>14.796799999999999</v>
      </c>
    </row>
    <row r="7867" spans="1:30">
      <c r="A7867">
        <v>7866</v>
      </c>
      <c r="B7867" t="s">
        <v>9715</v>
      </c>
      <c r="C7867" s="4">
        <v>42199</v>
      </c>
      <c r="D7867" s="4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 s="17">
        <v>49.716000000000001</v>
      </c>
      <c r="V7867">
        <f t="shared" si="854"/>
        <v>2015</v>
      </c>
      <c r="W7867" t="str">
        <f t="shared" si="855"/>
        <v>Jul</v>
      </c>
      <c r="X7867" s="9" t="str">
        <f>Sample___Superstore[[#This Row],[Order Year]]&amp;"-"&amp;Sample___Superstore[[#This Row],[Order Month]]</f>
        <v>2015-Jul</v>
      </c>
      <c r="Y7867" s="10">
        <f>Sample___Superstore6[[#This Row],[Profit]]/Sample___Superstore6[[#This Row],[Sales]]</f>
        <v>0.1125</v>
      </c>
      <c r="Z7867" s="9">
        <f t="shared" si="856"/>
        <v>5</v>
      </c>
      <c r="AA7867" s="17">
        <f t="shared" si="857"/>
        <v>24.858000000000001</v>
      </c>
      <c r="AB7867" s="17">
        <f t="shared" si="858"/>
        <v>220.96</v>
      </c>
      <c r="AC7867" s="17">
        <f t="shared" si="859"/>
        <v>88.384000000000015</v>
      </c>
      <c r="AD7867" s="17">
        <f t="shared" si="860"/>
        <v>353.536</v>
      </c>
    </row>
    <row r="7868" spans="1:30">
      <c r="A7868">
        <v>7867</v>
      </c>
      <c r="B7868" t="s">
        <v>9715</v>
      </c>
      <c r="C7868" s="4">
        <v>42199</v>
      </c>
      <c r="D7868" s="4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 s="17">
        <v>-191.64599999999999</v>
      </c>
      <c r="V7868">
        <f t="shared" si="854"/>
        <v>2015</v>
      </c>
      <c r="W7868" t="str">
        <f t="shared" si="855"/>
        <v>Jul</v>
      </c>
      <c r="X7868" s="9" t="str">
        <f>Sample___Superstore[[#This Row],[Order Year]]&amp;"-"&amp;Sample___Superstore[[#This Row],[Order Month]]</f>
        <v>2015-Jul</v>
      </c>
      <c r="Y7868" s="10">
        <f>Sample___Superstore6[[#This Row],[Profit]]/Sample___Superstore6[[#This Row],[Sales]]</f>
        <v>-1.5</v>
      </c>
      <c r="Z7868" s="9">
        <f t="shared" si="856"/>
        <v>5</v>
      </c>
      <c r="AA7868" s="17">
        <f t="shared" si="857"/>
        <v>-31.940999999999999</v>
      </c>
      <c r="AB7868" s="17">
        <f t="shared" si="858"/>
        <v>21.294</v>
      </c>
      <c r="AC7868" s="17">
        <f t="shared" si="859"/>
        <v>89.434799999999996</v>
      </c>
      <c r="AD7868" s="17">
        <f t="shared" si="860"/>
        <v>38.3292</v>
      </c>
    </row>
    <row r="7869" spans="1:30">
      <c r="A7869">
        <v>7868</v>
      </c>
      <c r="B7869" t="s">
        <v>9718</v>
      </c>
      <c r="C7869" s="4">
        <v>41962</v>
      </c>
      <c r="D7869" s="4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 s="17">
        <v>79.891199999999998</v>
      </c>
      <c r="V7869">
        <f t="shared" si="854"/>
        <v>2014</v>
      </c>
      <c r="W7869" t="str">
        <f t="shared" si="855"/>
        <v>Nov</v>
      </c>
      <c r="X7869" s="9" t="str">
        <f>Sample___Superstore[[#This Row],[Order Year]]&amp;"-"&amp;Sample___Superstore[[#This Row],[Order Month]]</f>
        <v>2014-Nov</v>
      </c>
      <c r="Y7869" s="10">
        <f>Sample___Superstore6[[#This Row],[Profit]]/Sample___Superstore6[[#This Row],[Sales]]</f>
        <v>0.48</v>
      </c>
      <c r="Z7869" s="9">
        <f t="shared" si="856"/>
        <v>5</v>
      </c>
      <c r="AA7869" s="17">
        <f t="shared" si="857"/>
        <v>26.630399999999998</v>
      </c>
      <c r="AB7869" s="17">
        <f t="shared" si="858"/>
        <v>55.48</v>
      </c>
      <c r="AC7869" s="17">
        <f t="shared" si="859"/>
        <v>0</v>
      </c>
      <c r="AD7869" s="17">
        <f t="shared" si="860"/>
        <v>166.44</v>
      </c>
    </row>
    <row r="7870" spans="1:30">
      <c r="A7870">
        <v>7869</v>
      </c>
      <c r="B7870" t="s">
        <v>9719</v>
      </c>
      <c r="C7870" s="4">
        <v>42517</v>
      </c>
      <c r="D7870" s="4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 s="17">
        <v>6.1547999999999998</v>
      </c>
      <c r="V7870">
        <f t="shared" si="854"/>
        <v>2016</v>
      </c>
      <c r="W7870" t="str">
        <f t="shared" si="855"/>
        <v>May</v>
      </c>
      <c r="X7870" s="9" t="str">
        <f>Sample___Superstore[[#This Row],[Order Year]]&amp;"-"&amp;Sample___Superstore[[#This Row],[Order Month]]</f>
        <v>2016-May</v>
      </c>
      <c r="Y7870" s="10">
        <f>Sample___Superstore6[[#This Row],[Profit]]/Sample___Superstore6[[#This Row],[Sales]]</f>
        <v>0.45999999999999996</v>
      </c>
      <c r="Z7870" s="9">
        <f t="shared" si="856"/>
        <v>6</v>
      </c>
      <c r="AA7870" s="17">
        <f t="shared" si="857"/>
        <v>3.0773999999999999</v>
      </c>
      <c r="AB7870" s="17">
        <f t="shared" si="858"/>
        <v>6.69</v>
      </c>
      <c r="AC7870" s="17">
        <f t="shared" si="859"/>
        <v>0</v>
      </c>
      <c r="AD7870" s="17">
        <f t="shared" si="860"/>
        <v>13.38</v>
      </c>
    </row>
    <row r="7871" spans="1:30">
      <c r="A7871">
        <v>7870</v>
      </c>
      <c r="B7871" t="s">
        <v>9720</v>
      </c>
      <c r="C7871" s="4">
        <v>42919</v>
      </c>
      <c r="D7871" s="4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17">
        <v>-2.7</v>
      </c>
      <c r="V7871">
        <f t="shared" si="854"/>
        <v>2017</v>
      </c>
      <c r="W7871" t="str">
        <f t="shared" si="855"/>
        <v>Jul</v>
      </c>
      <c r="X7871" s="9" t="str">
        <f>Sample___Superstore[[#This Row],[Order Year]]&amp;"-"&amp;Sample___Superstore[[#This Row],[Order Month]]</f>
        <v>2017-Jul</v>
      </c>
      <c r="Y7871" s="10">
        <f>Sample___Superstore6[[#This Row],[Profit]]/Sample___Superstore6[[#This Row],[Sales]]</f>
        <v>-0.1125</v>
      </c>
      <c r="Z7871" s="9">
        <f t="shared" si="856"/>
        <v>6</v>
      </c>
      <c r="AA7871" s="17">
        <f t="shared" si="857"/>
        <v>-1.35</v>
      </c>
      <c r="AB7871" s="17">
        <f t="shared" si="858"/>
        <v>12</v>
      </c>
      <c r="AC7871" s="17">
        <f t="shared" si="859"/>
        <v>4.8000000000000007</v>
      </c>
      <c r="AD7871" s="17">
        <f t="shared" si="860"/>
        <v>19.2</v>
      </c>
    </row>
    <row r="7872" spans="1:30">
      <c r="A7872">
        <v>7871</v>
      </c>
      <c r="B7872" t="s">
        <v>9721</v>
      </c>
      <c r="C7872" s="4">
        <v>43003</v>
      </c>
      <c r="D7872" s="4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 s="17">
        <v>8.8623999999999992</v>
      </c>
      <c r="V7872">
        <f t="shared" si="854"/>
        <v>2017</v>
      </c>
      <c r="W7872" t="str">
        <f t="shared" si="855"/>
        <v>Sep</v>
      </c>
      <c r="X7872" s="9" t="str">
        <f>Sample___Superstore[[#This Row],[Order Year]]&amp;"-"&amp;Sample___Superstore[[#This Row],[Order Month]]</f>
        <v>2017-Sep</v>
      </c>
      <c r="Y7872" s="10">
        <f>Sample___Superstore6[[#This Row],[Profit]]/Sample___Superstore6[[#This Row],[Sales]]</f>
        <v>0.36249999999999993</v>
      </c>
      <c r="Z7872" s="9">
        <f t="shared" si="856"/>
        <v>4</v>
      </c>
      <c r="AA7872" s="17">
        <f t="shared" si="857"/>
        <v>2.2155999999999998</v>
      </c>
      <c r="AB7872" s="17">
        <f t="shared" si="858"/>
        <v>6.1120000000000001</v>
      </c>
      <c r="AC7872" s="17">
        <f t="shared" si="859"/>
        <v>4.8896000000000006</v>
      </c>
      <c r="AD7872" s="17">
        <f t="shared" si="860"/>
        <v>19.558399999999999</v>
      </c>
    </row>
    <row r="7873" spans="1:30">
      <c r="A7873">
        <v>7872</v>
      </c>
      <c r="B7873" t="s">
        <v>9722</v>
      </c>
      <c r="C7873" s="4">
        <v>42646</v>
      </c>
      <c r="D7873" s="4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 s="17">
        <v>2.9567999999999999</v>
      </c>
      <c r="V7873">
        <f t="shared" si="854"/>
        <v>2016</v>
      </c>
      <c r="W7873" t="str">
        <f t="shared" si="855"/>
        <v>Oct</v>
      </c>
      <c r="X7873" s="9" t="str">
        <f>Sample___Superstore[[#This Row],[Order Year]]&amp;"-"&amp;Sample___Superstore[[#This Row],[Order Month]]</f>
        <v>2016-Oct</v>
      </c>
      <c r="Y7873" s="10">
        <f>Sample___Superstore6[[#This Row],[Profit]]/Sample___Superstore6[[#This Row],[Sales]]</f>
        <v>0.48</v>
      </c>
      <c r="Z7873" s="9">
        <f t="shared" si="856"/>
        <v>4</v>
      </c>
      <c r="AA7873" s="17">
        <f t="shared" si="857"/>
        <v>1.4783999999999999</v>
      </c>
      <c r="AB7873" s="17">
        <f t="shared" si="858"/>
        <v>3.08</v>
      </c>
      <c r="AC7873" s="17">
        <f t="shared" si="859"/>
        <v>0</v>
      </c>
      <c r="AD7873" s="17">
        <f t="shared" si="860"/>
        <v>6.16</v>
      </c>
    </row>
    <row r="7874" spans="1:30">
      <c r="A7874">
        <v>7873</v>
      </c>
      <c r="B7874" t="s">
        <v>9722</v>
      </c>
      <c r="C7874" s="4">
        <v>42646</v>
      </c>
      <c r="D7874" s="4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 s="17">
        <v>102.9528</v>
      </c>
      <c r="V7874">
        <f t="shared" ref="V7874:V7937" si="861">YEAR(C7874)</f>
        <v>2016</v>
      </c>
      <c r="W7874" t="str">
        <f t="shared" ref="W7874:W7937" si="862">TEXT(C7874,"mmm")</f>
        <v>Oct</v>
      </c>
      <c r="X7874" s="9" t="str">
        <f>Sample___Superstore[[#This Row],[Order Year]]&amp;"-"&amp;Sample___Superstore[[#This Row],[Order Month]]</f>
        <v>2016-Oct</v>
      </c>
      <c r="Y7874" s="10">
        <f>Sample___Superstore6[[#This Row],[Profit]]/Sample___Superstore6[[#This Row],[Sales]]</f>
        <v>0.1125</v>
      </c>
      <c r="Z7874" s="9">
        <f t="shared" ref="Z7874:Z7937" si="863">D7874-C7874</f>
        <v>4</v>
      </c>
      <c r="AA7874" s="17">
        <f t="shared" ref="AA7874:AA7937" si="864">U7874/S7874</f>
        <v>25.738199999999999</v>
      </c>
      <c r="AB7874" s="17">
        <f t="shared" ref="AB7874:AB7937" si="865">R7874/S7874</f>
        <v>228.78399999999999</v>
      </c>
      <c r="AC7874" s="17">
        <f t="shared" ref="AC7874:AC7937" si="866">R7874*T7874</f>
        <v>183.02719999999999</v>
      </c>
      <c r="AD7874" s="17">
        <f t="shared" ref="AD7874:AD7937" si="867">R7874-(R7874*T7874)</f>
        <v>732.10879999999997</v>
      </c>
    </row>
    <row r="7875" spans="1:30">
      <c r="A7875">
        <v>7874</v>
      </c>
      <c r="B7875" t="s">
        <v>9722</v>
      </c>
      <c r="C7875" s="4">
        <v>42646</v>
      </c>
      <c r="D7875" s="4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 s="17">
        <v>3.8519999999999999</v>
      </c>
      <c r="V7875">
        <f t="shared" si="861"/>
        <v>2016</v>
      </c>
      <c r="W7875" t="str">
        <f t="shared" si="862"/>
        <v>Oct</v>
      </c>
      <c r="X7875" s="9" t="str">
        <f>Sample___Superstore[[#This Row],[Order Year]]&amp;"-"&amp;Sample___Superstore[[#This Row],[Order Month]]</f>
        <v>2016-Oct</v>
      </c>
      <c r="Y7875" s="10">
        <f>Sample___Superstore6[[#This Row],[Profit]]/Sample___Superstore6[[#This Row],[Sales]]</f>
        <v>0.44999999999999996</v>
      </c>
      <c r="Z7875" s="9">
        <f t="shared" si="863"/>
        <v>4</v>
      </c>
      <c r="AA7875" s="17">
        <f t="shared" si="864"/>
        <v>1.9259999999999999</v>
      </c>
      <c r="AB7875" s="17">
        <f t="shared" si="865"/>
        <v>4.28</v>
      </c>
      <c r="AC7875" s="17">
        <f t="shared" si="866"/>
        <v>0</v>
      </c>
      <c r="AD7875" s="17">
        <f t="shared" si="867"/>
        <v>8.56</v>
      </c>
    </row>
    <row r="7876" spans="1:30">
      <c r="A7876">
        <v>7875</v>
      </c>
      <c r="B7876" t="s">
        <v>9722</v>
      </c>
      <c r="C7876" s="4">
        <v>42646</v>
      </c>
      <c r="D7876" s="4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 s="17">
        <v>45.9754</v>
      </c>
      <c r="V7876">
        <f t="shared" si="861"/>
        <v>2016</v>
      </c>
      <c r="W7876" t="str">
        <f t="shared" si="862"/>
        <v>Oct</v>
      </c>
      <c r="X7876" s="9" t="str">
        <f>Sample___Superstore[[#This Row],[Order Year]]&amp;"-"&amp;Sample___Superstore[[#This Row],[Order Month]]</f>
        <v>2016-Oct</v>
      </c>
      <c r="Y7876" s="10">
        <f>Sample___Superstore6[[#This Row],[Profit]]/Sample___Superstore6[[#This Row],[Sales]]</f>
        <v>0.47000000000000003</v>
      </c>
      <c r="Z7876" s="9">
        <f t="shared" si="863"/>
        <v>4</v>
      </c>
      <c r="AA7876" s="17">
        <f t="shared" si="864"/>
        <v>22.9877</v>
      </c>
      <c r="AB7876" s="17">
        <f t="shared" si="865"/>
        <v>48.91</v>
      </c>
      <c r="AC7876" s="17">
        <f t="shared" si="866"/>
        <v>0</v>
      </c>
      <c r="AD7876" s="17">
        <f t="shared" si="867"/>
        <v>97.82</v>
      </c>
    </row>
    <row r="7877" spans="1:30">
      <c r="A7877">
        <v>7876</v>
      </c>
      <c r="B7877" t="s">
        <v>9723</v>
      </c>
      <c r="C7877" s="4">
        <v>42987</v>
      </c>
      <c r="D7877" s="4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 s="17">
        <v>11.2752</v>
      </c>
      <c r="V7877">
        <f t="shared" si="861"/>
        <v>2017</v>
      </c>
      <c r="W7877" t="str">
        <f t="shared" si="862"/>
        <v>Sep</v>
      </c>
      <c r="X7877" s="9" t="str">
        <f>Sample___Superstore[[#This Row],[Order Year]]&amp;"-"&amp;Sample___Superstore[[#This Row],[Order Month]]</f>
        <v>2017-Sep</v>
      </c>
      <c r="Y7877" s="10">
        <f>Sample___Superstore6[[#This Row],[Profit]]/Sample___Superstore6[[#This Row],[Sales]]</f>
        <v>0.36249999999999999</v>
      </c>
      <c r="Z7877" s="9">
        <f t="shared" si="863"/>
        <v>6</v>
      </c>
      <c r="AA7877" s="17">
        <f t="shared" si="864"/>
        <v>1.8792</v>
      </c>
      <c r="AB7877" s="17">
        <f t="shared" si="865"/>
        <v>5.1840000000000002</v>
      </c>
      <c r="AC7877" s="17">
        <f t="shared" si="866"/>
        <v>6.2208000000000006</v>
      </c>
      <c r="AD7877" s="17">
        <f t="shared" si="867"/>
        <v>24.883199999999999</v>
      </c>
    </row>
    <row r="7878" spans="1:30">
      <c r="A7878">
        <v>7877</v>
      </c>
      <c r="B7878" t="s">
        <v>9723</v>
      </c>
      <c r="C7878" s="4">
        <v>42987</v>
      </c>
      <c r="D7878" s="4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 s="17">
        <v>0.83819999999999995</v>
      </c>
      <c r="V7878">
        <f t="shared" si="861"/>
        <v>2017</v>
      </c>
      <c r="W7878" t="str">
        <f t="shared" si="862"/>
        <v>Sep</v>
      </c>
      <c r="X7878" s="9" t="str">
        <f>Sample___Superstore[[#This Row],[Order Year]]&amp;"-"&amp;Sample___Superstore[[#This Row],[Order Month]]</f>
        <v>2017-Sep</v>
      </c>
      <c r="Y7878" s="10">
        <f>Sample___Superstore6[[#This Row],[Profit]]/Sample___Superstore6[[#This Row],[Sales]]</f>
        <v>7.4999999999999997E-2</v>
      </c>
      <c r="Z7878" s="9">
        <f t="shared" si="863"/>
        <v>6</v>
      </c>
      <c r="AA7878" s="17">
        <f t="shared" si="864"/>
        <v>0.83819999999999995</v>
      </c>
      <c r="AB7878" s="17">
        <f t="shared" si="865"/>
        <v>11.176</v>
      </c>
      <c r="AC7878" s="17">
        <f t="shared" si="866"/>
        <v>2.2352000000000003</v>
      </c>
      <c r="AD7878" s="17">
        <f t="shared" si="867"/>
        <v>8.9407999999999994</v>
      </c>
    </row>
    <row r="7879" spans="1:30">
      <c r="A7879">
        <v>7878</v>
      </c>
      <c r="B7879" t="s">
        <v>9724</v>
      </c>
      <c r="C7879" s="4">
        <v>42075</v>
      </c>
      <c r="D7879" s="4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 s="17">
        <v>1.764</v>
      </c>
      <c r="V7879">
        <f t="shared" si="861"/>
        <v>2015</v>
      </c>
      <c r="W7879" t="str">
        <f t="shared" si="862"/>
        <v>Mar</v>
      </c>
      <c r="X7879" s="9" t="str">
        <f>Sample___Superstore[[#This Row],[Order Year]]&amp;"-"&amp;Sample___Superstore[[#This Row],[Order Month]]</f>
        <v>2015-Mar</v>
      </c>
      <c r="Y7879" s="10">
        <f>Sample___Superstore6[[#This Row],[Profit]]/Sample___Superstore6[[#This Row],[Sales]]</f>
        <v>0.35</v>
      </c>
      <c r="Z7879" s="9">
        <f t="shared" si="863"/>
        <v>6</v>
      </c>
      <c r="AA7879" s="17">
        <f t="shared" si="864"/>
        <v>0.88200000000000001</v>
      </c>
      <c r="AB7879" s="17">
        <f t="shared" si="865"/>
        <v>2.52</v>
      </c>
      <c r="AC7879" s="17">
        <f t="shared" si="866"/>
        <v>1.008</v>
      </c>
      <c r="AD7879" s="17">
        <f t="shared" si="867"/>
        <v>4.032</v>
      </c>
    </row>
    <row r="7880" spans="1:30">
      <c r="A7880">
        <v>7879</v>
      </c>
      <c r="B7880" t="s">
        <v>9725</v>
      </c>
      <c r="C7880" s="4">
        <v>42703</v>
      </c>
      <c r="D7880" s="4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 s="17">
        <v>-302.72000000000003</v>
      </c>
      <c r="V7880">
        <f t="shared" si="861"/>
        <v>2016</v>
      </c>
      <c r="W7880" t="str">
        <f t="shared" si="862"/>
        <v>Nov</v>
      </c>
      <c r="X7880" s="9" t="str">
        <f>Sample___Superstore[[#This Row],[Order Year]]&amp;"-"&amp;Sample___Superstore[[#This Row],[Order Month]]</f>
        <v>2016-Nov</v>
      </c>
      <c r="Y7880" s="10">
        <f>Sample___Superstore6[[#This Row],[Profit]]/Sample___Superstore6[[#This Row],[Sales]]</f>
        <v>-1.2500000000000002</v>
      </c>
      <c r="Z7880" s="9">
        <f t="shared" si="863"/>
        <v>5</v>
      </c>
      <c r="AA7880" s="17">
        <f t="shared" si="864"/>
        <v>-75.680000000000007</v>
      </c>
      <c r="AB7880" s="17">
        <f t="shared" si="865"/>
        <v>60.543999999999997</v>
      </c>
      <c r="AC7880" s="17">
        <f t="shared" si="866"/>
        <v>145.3056</v>
      </c>
      <c r="AD7880" s="17">
        <f t="shared" si="867"/>
        <v>96.870399999999989</v>
      </c>
    </row>
    <row r="7881" spans="1:30">
      <c r="A7881">
        <v>7880</v>
      </c>
      <c r="B7881" t="s">
        <v>9726</v>
      </c>
      <c r="C7881" s="4">
        <v>42535</v>
      </c>
      <c r="D7881" s="4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 s="17">
        <v>-118.0116</v>
      </c>
      <c r="V7881">
        <f t="shared" si="861"/>
        <v>2016</v>
      </c>
      <c r="W7881" t="str">
        <f t="shared" si="862"/>
        <v>Jun</v>
      </c>
      <c r="X7881" s="9" t="str">
        <f>Sample___Superstore[[#This Row],[Order Year]]&amp;"-"&amp;Sample___Superstore[[#This Row],[Order Month]]</f>
        <v>2016-Jun</v>
      </c>
      <c r="Y7881" s="10">
        <f>Sample___Superstore6[[#This Row],[Profit]]/Sample___Superstore6[[#This Row],[Sales]]</f>
        <v>-0.35000000000000003</v>
      </c>
      <c r="Z7881" s="9">
        <f t="shared" si="863"/>
        <v>7</v>
      </c>
      <c r="AA7881" s="17">
        <f t="shared" si="864"/>
        <v>-59.005800000000001</v>
      </c>
      <c r="AB7881" s="17">
        <f t="shared" si="865"/>
        <v>168.58799999999999</v>
      </c>
      <c r="AC7881" s="17">
        <f t="shared" si="866"/>
        <v>134.87039999999999</v>
      </c>
      <c r="AD7881" s="17">
        <f t="shared" si="867"/>
        <v>202.3056</v>
      </c>
    </row>
    <row r="7882" spans="1:30">
      <c r="A7882">
        <v>7881</v>
      </c>
      <c r="B7882" t="s">
        <v>9727</v>
      </c>
      <c r="C7882" s="4">
        <v>43072</v>
      </c>
      <c r="D7882" s="4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 s="17">
        <v>1.0007999999999999</v>
      </c>
      <c r="V7882">
        <f t="shared" si="861"/>
        <v>2017</v>
      </c>
      <c r="W7882" t="str">
        <f t="shared" si="862"/>
        <v>Dec</v>
      </c>
      <c r="X7882" s="9" t="str">
        <f>Sample___Superstore[[#This Row],[Order Year]]&amp;"-"&amp;Sample___Superstore[[#This Row],[Order Month]]</f>
        <v>2017-Dec</v>
      </c>
      <c r="Y7882" s="10">
        <f>Sample___Superstore6[[#This Row],[Profit]]/Sample___Superstore6[[#This Row],[Sales]]</f>
        <v>7.4999999999999997E-2</v>
      </c>
      <c r="Z7882" s="9">
        <f t="shared" si="863"/>
        <v>3</v>
      </c>
      <c r="AA7882" s="17">
        <f t="shared" si="864"/>
        <v>0.16679999999999998</v>
      </c>
      <c r="AB7882" s="17">
        <f t="shared" si="865"/>
        <v>2.2239999999999998</v>
      </c>
      <c r="AC7882" s="17">
        <f t="shared" si="866"/>
        <v>2.6688000000000001</v>
      </c>
      <c r="AD7882" s="17">
        <f t="shared" si="867"/>
        <v>10.6752</v>
      </c>
    </row>
    <row r="7883" spans="1:30">
      <c r="A7883">
        <v>7882</v>
      </c>
      <c r="B7883" t="s">
        <v>9727</v>
      </c>
      <c r="C7883" s="4">
        <v>43072</v>
      </c>
      <c r="D7883" s="4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 s="17">
        <v>10.5534</v>
      </c>
      <c r="V7883">
        <f t="shared" si="861"/>
        <v>2017</v>
      </c>
      <c r="W7883" t="str">
        <f t="shared" si="862"/>
        <v>Dec</v>
      </c>
      <c r="X7883" s="9" t="str">
        <f>Sample___Superstore[[#This Row],[Order Year]]&amp;"-"&amp;Sample___Superstore[[#This Row],[Order Month]]</f>
        <v>2017-Dec</v>
      </c>
      <c r="Y7883" s="10">
        <f>Sample___Superstore6[[#This Row],[Profit]]/Sample___Superstore6[[#This Row],[Sales]]</f>
        <v>0.13750000000000001</v>
      </c>
      <c r="Z7883" s="9">
        <f t="shared" si="863"/>
        <v>3</v>
      </c>
      <c r="AA7883" s="17">
        <f t="shared" si="864"/>
        <v>1.7588999999999999</v>
      </c>
      <c r="AB7883" s="17">
        <f t="shared" si="865"/>
        <v>12.792</v>
      </c>
      <c r="AC7883" s="17">
        <f t="shared" si="866"/>
        <v>15.3504</v>
      </c>
      <c r="AD7883" s="17">
        <f t="shared" si="867"/>
        <v>61.401599999999995</v>
      </c>
    </row>
    <row r="7884" spans="1:30">
      <c r="A7884">
        <v>7883</v>
      </c>
      <c r="B7884" t="s">
        <v>9727</v>
      </c>
      <c r="C7884" s="4">
        <v>43072</v>
      </c>
      <c r="D7884" s="4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 s="17">
        <v>14.071199999999999</v>
      </c>
      <c r="V7884">
        <f t="shared" si="861"/>
        <v>2017</v>
      </c>
      <c r="W7884" t="str">
        <f t="shared" si="862"/>
        <v>Dec</v>
      </c>
      <c r="X7884" s="9" t="str">
        <f>Sample___Superstore[[#This Row],[Order Year]]&amp;"-"&amp;Sample___Superstore[[#This Row],[Order Month]]</f>
        <v>2017-Dec</v>
      </c>
      <c r="Y7884" s="10">
        <f>Sample___Superstore6[[#This Row],[Profit]]/Sample___Superstore6[[#This Row],[Sales]]</f>
        <v>0.13749999999999998</v>
      </c>
      <c r="Z7884" s="9">
        <f t="shared" si="863"/>
        <v>3</v>
      </c>
      <c r="AA7884" s="17">
        <f t="shared" si="864"/>
        <v>1.7588999999999999</v>
      </c>
      <c r="AB7884" s="17">
        <f t="shared" si="865"/>
        <v>12.792</v>
      </c>
      <c r="AC7884" s="17">
        <f t="shared" si="866"/>
        <v>20.467200000000002</v>
      </c>
      <c r="AD7884" s="17">
        <f t="shared" si="867"/>
        <v>81.868799999999993</v>
      </c>
    </row>
    <row r="7885" spans="1:30">
      <c r="A7885">
        <v>7884</v>
      </c>
      <c r="B7885" t="s">
        <v>9727</v>
      </c>
      <c r="C7885" s="4">
        <v>43072</v>
      </c>
      <c r="D7885" s="4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 s="17">
        <v>3.7410000000000001</v>
      </c>
      <c r="V7885">
        <f t="shared" si="861"/>
        <v>2017</v>
      </c>
      <c r="W7885" t="str">
        <f t="shared" si="862"/>
        <v>Dec</v>
      </c>
      <c r="X7885" s="9" t="str">
        <f>Sample___Superstore[[#This Row],[Order Year]]&amp;"-"&amp;Sample___Superstore[[#This Row],[Order Month]]</f>
        <v>2017-Dec</v>
      </c>
      <c r="Y7885" s="10">
        <f>Sample___Superstore6[[#This Row],[Profit]]/Sample___Superstore6[[#This Row],[Sales]]</f>
        <v>0.36249999999999999</v>
      </c>
      <c r="Z7885" s="9">
        <f t="shared" si="863"/>
        <v>3</v>
      </c>
      <c r="AA7885" s="17">
        <f t="shared" si="864"/>
        <v>1.8705000000000001</v>
      </c>
      <c r="AB7885" s="17">
        <f t="shared" si="865"/>
        <v>5.16</v>
      </c>
      <c r="AC7885" s="17">
        <f t="shared" si="866"/>
        <v>2.0640000000000001</v>
      </c>
      <c r="AD7885" s="17">
        <f t="shared" si="867"/>
        <v>8.2560000000000002</v>
      </c>
    </row>
    <row r="7886" spans="1:30">
      <c r="A7886">
        <v>7885</v>
      </c>
      <c r="B7886" t="s">
        <v>9727</v>
      </c>
      <c r="C7886" s="4">
        <v>43072</v>
      </c>
      <c r="D7886" s="4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 s="17">
        <v>5.915</v>
      </c>
      <c r="V7886">
        <f t="shared" si="861"/>
        <v>2017</v>
      </c>
      <c r="W7886" t="str">
        <f t="shared" si="862"/>
        <v>Dec</v>
      </c>
      <c r="X7886" s="9" t="str">
        <f>Sample___Superstore[[#This Row],[Order Year]]&amp;"-"&amp;Sample___Superstore[[#This Row],[Order Month]]</f>
        <v>2017-Dec</v>
      </c>
      <c r="Y7886" s="10">
        <f>Sample___Superstore6[[#This Row],[Profit]]/Sample___Superstore6[[#This Row],[Sales]]</f>
        <v>0.125</v>
      </c>
      <c r="Z7886" s="9">
        <f t="shared" si="863"/>
        <v>3</v>
      </c>
      <c r="AA7886" s="17">
        <f t="shared" si="864"/>
        <v>0.84499999999999997</v>
      </c>
      <c r="AB7886" s="17">
        <f t="shared" si="865"/>
        <v>6.76</v>
      </c>
      <c r="AC7886" s="17">
        <f t="shared" si="866"/>
        <v>9.4640000000000004</v>
      </c>
      <c r="AD7886" s="17">
        <f t="shared" si="867"/>
        <v>37.856000000000002</v>
      </c>
    </row>
    <row r="7887" spans="1:30">
      <c r="A7887">
        <v>7886</v>
      </c>
      <c r="B7887" t="s">
        <v>9727</v>
      </c>
      <c r="C7887" s="4">
        <v>43072</v>
      </c>
      <c r="D7887" s="4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 s="17">
        <v>7.0128000000000004</v>
      </c>
      <c r="V7887">
        <f t="shared" si="861"/>
        <v>2017</v>
      </c>
      <c r="W7887" t="str">
        <f t="shared" si="862"/>
        <v>Dec</v>
      </c>
      <c r="X7887" s="9" t="str">
        <f>Sample___Superstore[[#This Row],[Order Year]]&amp;"-"&amp;Sample___Superstore[[#This Row],[Order Month]]</f>
        <v>2017-Dec</v>
      </c>
      <c r="Y7887" s="10">
        <f>Sample___Superstore6[[#This Row],[Profit]]/Sample___Superstore6[[#This Row],[Sales]]</f>
        <v>0.3</v>
      </c>
      <c r="Z7887" s="9">
        <f t="shared" si="863"/>
        <v>3</v>
      </c>
      <c r="AA7887" s="17">
        <f t="shared" si="864"/>
        <v>2.3376000000000001</v>
      </c>
      <c r="AB7887" s="17">
        <f t="shared" si="865"/>
        <v>7.7920000000000007</v>
      </c>
      <c r="AC7887" s="17">
        <f t="shared" si="866"/>
        <v>4.6752000000000002</v>
      </c>
      <c r="AD7887" s="17">
        <f t="shared" si="867"/>
        <v>18.700800000000001</v>
      </c>
    </row>
    <row r="7888" spans="1:30">
      <c r="A7888">
        <v>7887</v>
      </c>
      <c r="B7888" t="s">
        <v>9727</v>
      </c>
      <c r="C7888" s="4">
        <v>43072</v>
      </c>
      <c r="D7888" s="4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 s="17">
        <v>3.3439999999999999</v>
      </c>
      <c r="V7888">
        <f t="shared" si="861"/>
        <v>2017</v>
      </c>
      <c r="W7888" t="str">
        <f t="shared" si="862"/>
        <v>Dec</v>
      </c>
      <c r="X7888" s="9" t="str">
        <f>Sample___Superstore[[#This Row],[Order Year]]&amp;"-"&amp;Sample___Superstore[[#This Row],[Order Month]]</f>
        <v>2017-Dec</v>
      </c>
      <c r="Y7888" s="10">
        <f>Sample___Superstore6[[#This Row],[Profit]]/Sample___Superstore6[[#This Row],[Sales]]</f>
        <v>0.2</v>
      </c>
      <c r="Z7888" s="9">
        <f t="shared" si="863"/>
        <v>3</v>
      </c>
      <c r="AA7888" s="17">
        <f t="shared" si="864"/>
        <v>0.66879999999999995</v>
      </c>
      <c r="AB7888" s="17">
        <f t="shared" si="865"/>
        <v>3.3439999999999999</v>
      </c>
      <c r="AC7888" s="17">
        <f t="shared" si="866"/>
        <v>3.3439999999999999</v>
      </c>
      <c r="AD7888" s="17">
        <f t="shared" si="867"/>
        <v>13.375999999999999</v>
      </c>
    </row>
    <row r="7889" spans="1:30">
      <c r="A7889">
        <v>7888</v>
      </c>
      <c r="B7889" t="s">
        <v>9727</v>
      </c>
      <c r="C7889" s="4">
        <v>43072</v>
      </c>
      <c r="D7889" s="4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 s="17">
        <v>4.6551999999999998</v>
      </c>
      <c r="V7889">
        <f t="shared" si="861"/>
        <v>2017</v>
      </c>
      <c r="W7889" t="str">
        <f t="shared" si="862"/>
        <v>Dec</v>
      </c>
      <c r="X7889" s="9" t="str">
        <f>Sample___Superstore[[#This Row],[Order Year]]&amp;"-"&amp;Sample___Superstore[[#This Row],[Order Month]]</f>
        <v>2017-Dec</v>
      </c>
      <c r="Y7889" s="10">
        <f>Sample___Superstore6[[#This Row],[Profit]]/Sample___Superstore6[[#This Row],[Sales]]</f>
        <v>0.28749999999999998</v>
      </c>
      <c r="Z7889" s="9">
        <f t="shared" si="863"/>
        <v>3</v>
      </c>
      <c r="AA7889" s="17">
        <f t="shared" si="864"/>
        <v>4.6551999999999998</v>
      </c>
      <c r="AB7889" s="17">
        <f t="shared" si="865"/>
        <v>16.192</v>
      </c>
      <c r="AC7889" s="17">
        <f t="shared" si="866"/>
        <v>3.2384000000000004</v>
      </c>
      <c r="AD7889" s="17">
        <f t="shared" si="867"/>
        <v>12.9536</v>
      </c>
    </row>
    <row r="7890" spans="1:30">
      <c r="A7890">
        <v>7889</v>
      </c>
      <c r="B7890" t="s">
        <v>9728</v>
      </c>
      <c r="C7890" s="4">
        <v>42598</v>
      </c>
      <c r="D7890" s="4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 s="17">
        <v>15.552</v>
      </c>
      <c r="V7890">
        <f t="shared" si="861"/>
        <v>2016</v>
      </c>
      <c r="W7890" t="str">
        <f t="shared" si="862"/>
        <v>Aug</v>
      </c>
      <c r="X7890" s="9" t="str">
        <f>Sample___Superstore[[#This Row],[Order Year]]&amp;"-"&amp;Sample___Superstore[[#This Row],[Order Month]]</f>
        <v>2016-Aug</v>
      </c>
      <c r="Y7890" s="10">
        <f>Sample___Superstore6[[#This Row],[Profit]]/Sample___Superstore6[[#This Row],[Sales]]</f>
        <v>0.48</v>
      </c>
      <c r="Z7890" s="9">
        <f t="shared" si="863"/>
        <v>6</v>
      </c>
      <c r="AA7890" s="17">
        <f t="shared" si="864"/>
        <v>3.1103999999999998</v>
      </c>
      <c r="AB7890" s="17">
        <f t="shared" si="865"/>
        <v>6.4799999999999995</v>
      </c>
      <c r="AC7890" s="17">
        <f t="shared" si="866"/>
        <v>0</v>
      </c>
      <c r="AD7890" s="17">
        <f t="shared" si="867"/>
        <v>32.4</v>
      </c>
    </row>
    <row r="7891" spans="1:30">
      <c r="A7891">
        <v>7890</v>
      </c>
      <c r="B7891" t="s">
        <v>9730</v>
      </c>
      <c r="C7891" s="4">
        <v>42729</v>
      </c>
      <c r="D7891" s="4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 s="17">
        <v>5.3703000000000003</v>
      </c>
      <c r="V7891">
        <f t="shared" si="861"/>
        <v>2016</v>
      </c>
      <c r="W7891" t="str">
        <f t="shared" si="862"/>
        <v>Dec</v>
      </c>
      <c r="X7891" s="9" t="str">
        <f>Sample___Superstore[[#This Row],[Order Year]]&amp;"-"&amp;Sample___Superstore[[#This Row],[Order Month]]</f>
        <v>2016-Dec</v>
      </c>
      <c r="Y7891" s="10">
        <f>Sample___Superstore6[[#This Row],[Profit]]/Sample___Superstore6[[#This Row],[Sales]]</f>
        <v>0.27</v>
      </c>
      <c r="Z7891" s="9">
        <f t="shared" si="863"/>
        <v>4</v>
      </c>
      <c r="AA7891" s="17">
        <f t="shared" si="864"/>
        <v>0.59670000000000001</v>
      </c>
      <c r="AB7891" s="17">
        <f t="shared" si="865"/>
        <v>2.21</v>
      </c>
      <c r="AC7891" s="17">
        <f t="shared" si="866"/>
        <v>0</v>
      </c>
      <c r="AD7891" s="17">
        <f t="shared" si="867"/>
        <v>19.89</v>
      </c>
    </row>
    <row r="7892" spans="1:30">
      <c r="A7892">
        <v>7891</v>
      </c>
      <c r="B7892" t="s">
        <v>9730</v>
      </c>
      <c r="C7892" s="4">
        <v>42729</v>
      </c>
      <c r="D7892" s="4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 s="17">
        <v>171.9914</v>
      </c>
      <c r="V7892">
        <f t="shared" si="861"/>
        <v>2016</v>
      </c>
      <c r="W7892" t="str">
        <f t="shared" si="862"/>
        <v>Dec</v>
      </c>
      <c r="X7892" s="9" t="str">
        <f>Sample___Superstore[[#This Row],[Order Year]]&amp;"-"&amp;Sample___Superstore[[#This Row],[Order Month]]</f>
        <v>2016-Dec</v>
      </c>
      <c r="Y7892" s="10">
        <f>Sample___Superstore6[[#This Row],[Profit]]/Sample___Superstore6[[#This Row],[Sales]]</f>
        <v>0.43</v>
      </c>
      <c r="Z7892" s="9">
        <f t="shared" si="863"/>
        <v>4</v>
      </c>
      <c r="AA7892" s="17">
        <f t="shared" si="864"/>
        <v>85.995699999999999</v>
      </c>
      <c r="AB7892" s="17">
        <f t="shared" si="865"/>
        <v>199.99</v>
      </c>
      <c r="AC7892" s="17">
        <f t="shared" si="866"/>
        <v>0</v>
      </c>
      <c r="AD7892" s="17">
        <f t="shared" si="867"/>
        <v>399.98</v>
      </c>
    </row>
    <row r="7893" spans="1:30">
      <c r="A7893">
        <v>7892</v>
      </c>
      <c r="B7893" t="s">
        <v>9730</v>
      </c>
      <c r="C7893" s="4">
        <v>42729</v>
      </c>
      <c r="D7893" s="4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 s="17">
        <v>137.54</v>
      </c>
      <c r="V7893">
        <f t="shared" si="861"/>
        <v>2016</v>
      </c>
      <c r="W7893" t="str">
        <f t="shared" si="862"/>
        <v>Dec</v>
      </c>
      <c r="X7893" s="9" t="str">
        <f>Sample___Superstore[[#This Row],[Order Year]]&amp;"-"&amp;Sample___Superstore[[#This Row],[Order Month]]</f>
        <v>2016-Dec</v>
      </c>
      <c r="Y7893" s="10">
        <f>Sample___Superstore6[[#This Row],[Profit]]/Sample___Superstore6[[#This Row],[Sales]]</f>
        <v>0.39999999999999997</v>
      </c>
      <c r="Z7893" s="9">
        <f t="shared" si="863"/>
        <v>4</v>
      </c>
      <c r="AA7893" s="17">
        <f t="shared" si="864"/>
        <v>27.507999999999999</v>
      </c>
      <c r="AB7893" s="17">
        <f t="shared" si="865"/>
        <v>68.77000000000001</v>
      </c>
      <c r="AC7893" s="17">
        <f t="shared" si="866"/>
        <v>0</v>
      </c>
      <c r="AD7893" s="17">
        <f t="shared" si="867"/>
        <v>343.85</v>
      </c>
    </row>
    <row r="7894" spans="1:30">
      <c r="A7894">
        <v>7893</v>
      </c>
      <c r="B7894" t="s">
        <v>9730</v>
      </c>
      <c r="C7894" s="4">
        <v>42729</v>
      </c>
      <c r="D7894" s="4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 s="17">
        <v>49.970399999999998</v>
      </c>
      <c r="V7894">
        <f t="shared" si="861"/>
        <v>2016</v>
      </c>
      <c r="W7894" t="str">
        <f t="shared" si="862"/>
        <v>Dec</v>
      </c>
      <c r="X7894" s="9" t="str">
        <f>Sample___Superstore[[#This Row],[Order Year]]&amp;"-"&amp;Sample___Superstore[[#This Row],[Order Month]]</f>
        <v>2016-Dec</v>
      </c>
      <c r="Y7894" s="10">
        <f>Sample___Superstore6[[#This Row],[Profit]]/Sample___Superstore6[[#This Row],[Sales]]</f>
        <v>0.47000000000000003</v>
      </c>
      <c r="Z7894" s="9">
        <f t="shared" si="863"/>
        <v>4</v>
      </c>
      <c r="AA7894" s="17">
        <f t="shared" si="864"/>
        <v>16.6568</v>
      </c>
      <c r="AB7894" s="17">
        <f t="shared" si="865"/>
        <v>35.44</v>
      </c>
      <c r="AC7894" s="17">
        <f t="shared" si="866"/>
        <v>0</v>
      </c>
      <c r="AD7894" s="17">
        <f t="shared" si="867"/>
        <v>106.32</v>
      </c>
    </row>
    <row r="7895" spans="1:30">
      <c r="A7895">
        <v>7894</v>
      </c>
      <c r="B7895" t="s">
        <v>9731</v>
      </c>
      <c r="C7895" s="4">
        <v>42939</v>
      </c>
      <c r="D7895" s="4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 s="17">
        <v>4.3499999999999996</v>
      </c>
      <c r="V7895">
        <f t="shared" si="861"/>
        <v>2017</v>
      </c>
      <c r="W7895" t="str">
        <f t="shared" si="862"/>
        <v>Jul</v>
      </c>
      <c r="X7895" s="9" t="str">
        <f>Sample___Superstore[[#This Row],[Order Year]]&amp;"-"&amp;Sample___Superstore[[#This Row],[Order Month]]</f>
        <v>2017-Jul</v>
      </c>
      <c r="Y7895" s="10">
        <f>Sample___Superstore6[[#This Row],[Profit]]/Sample___Superstore6[[#This Row],[Sales]]</f>
        <v>0.3125</v>
      </c>
      <c r="Z7895" s="9">
        <f t="shared" si="863"/>
        <v>7</v>
      </c>
      <c r="AA7895" s="17">
        <f t="shared" si="864"/>
        <v>1.45</v>
      </c>
      <c r="AB7895" s="17">
        <f t="shared" si="865"/>
        <v>4.6399999999999997</v>
      </c>
      <c r="AC7895" s="17">
        <f t="shared" si="866"/>
        <v>2.7840000000000003</v>
      </c>
      <c r="AD7895" s="17">
        <f t="shared" si="867"/>
        <v>11.135999999999999</v>
      </c>
    </row>
    <row r="7896" spans="1:30">
      <c r="A7896">
        <v>7895</v>
      </c>
      <c r="B7896" t="s">
        <v>9732</v>
      </c>
      <c r="C7896" s="4">
        <v>42907</v>
      </c>
      <c r="D7896" s="4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17">
        <v>40.375999999999998</v>
      </c>
      <c r="V7896">
        <f t="shared" si="861"/>
        <v>2017</v>
      </c>
      <c r="W7896" t="str">
        <f t="shared" si="862"/>
        <v>Jun</v>
      </c>
      <c r="X7896" s="9" t="str">
        <f>Sample___Superstore[[#This Row],[Order Year]]&amp;"-"&amp;Sample___Superstore[[#This Row],[Order Month]]</f>
        <v>2017-Jun</v>
      </c>
      <c r="Y7896" s="10">
        <f>Sample___Superstore6[[#This Row],[Profit]]/Sample___Superstore6[[#This Row],[Sales]]</f>
        <v>0.48999999999999994</v>
      </c>
      <c r="Z7896" s="9">
        <f t="shared" si="863"/>
        <v>4</v>
      </c>
      <c r="AA7896" s="17">
        <f t="shared" si="864"/>
        <v>8.0751999999999988</v>
      </c>
      <c r="AB7896" s="17">
        <f t="shared" si="865"/>
        <v>16.48</v>
      </c>
      <c r="AC7896" s="17">
        <f t="shared" si="866"/>
        <v>0</v>
      </c>
      <c r="AD7896" s="17">
        <f t="shared" si="867"/>
        <v>82.4</v>
      </c>
    </row>
    <row r="7897" spans="1:30">
      <c r="A7897">
        <v>7896</v>
      </c>
      <c r="B7897" t="s">
        <v>9732</v>
      </c>
      <c r="C7897" s="4">
        <v>42907</v>
      </c>
      <c r="D7897" s="4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 s="17">
        <v>3.0575999999999999</v>
      </c>
      <c r="V7897">
        <f t="shared" si="861"/>
        <v>2017</v>
      </c>
      <c r="W7897" t="str">
        <f t="shared" si="862"/>
        <v>Jun</v>
      </c>
      <c r="X7897" s="9" t="str">
        <f>Sample___Superstore[[#This Row],[Order Year]]&amp;"-"&amp;Sample___Superstore[[#This Row],[Order Month]]</f>
        <v>2017-Jun</v>
      </c>
      <c r="Y7897" s="10">
        <f>Sample___Superstore6[[#This Row],[Profit]]/Sample___Superstore6[[#This Row],[Sales]]</f>
        <v>0.48999999999999994</v>
      </c>
      <c r="Z7897" s="9">
        <f t="shared" si="863"/>
        <v>4</v>
      </c>
      <c r="AA7897" s="17">
        <f t="shared" si="864"/>
        <v>1.5287999999999999</v>
      </c>
      <c r="AB7897" s="17">
        <f t="shared" si="865"/>
        <v>3.12</v>
      </c>
      <c r="AC7897" s="17">
        <f t="shared" si="866"/>
        <v>0</v>
      </c>
      <c r="AD7897" s="17">
        <f t="shared" si="867"/>
        <v>6.24</v>
      </c>
    </row>
    <row r="7898" spans="1:30">
      <c r="A7898">
        <v>7897</v>
      </c>
      <c r="B7898" t="s">
        <v>9732</v>
      </c>
      <c r="C7898" s="4">
        <v>42907</v>
      </c>
      <c r="D7898" s="4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 s="17">
        <v>219.44159999999999</v>
      </c>
      <c r="V7898">
        <f t="shared" si="861"/>
        <v>2017</v>
      </c>
      <c r="W7898" t="str">
        <f t="shared" si="862"/>
        <v>Jun</v>
      </c>
      <c r="X7898" s="9" t="str">
        <f>Sample___Superstore[[#This Row],[Order Year]]&amp;"-"&amp;Sample___Superstore[[#This Row],[Order Month]]</f>
        <v>2017-Jun</v>
      </c>
      <c r="Y7898" s="10">
        <f>Sample___Superstore6[[#This Row],[Profit]]/Sample___Superstore6[[#This Row],[Sales]]</f>
        <v>0.49</v>
      </c>
      <c r="Z7898" s="9">
        <f t="shared" si="863"/>
        <v>4</v>
      </c>
      <c r="AA7898" s="17">
        <f t="shared" si="864"/>
        <v>27.430199999999999</v>
      </c>
      <c r="AB7898" s="17">
        <f t="shared" si="865"/>
        <v>55.98</v>
      </c>
      <c r="AC7898" s="17">
        <f t="shared" si="866"/>
        <v>0</v>
      </c>
      <c r="AD7898" s="17">
        <f t="shared" si="867"/>
        <v>447.84</v>
      </c>
    </row>
    <row r="7899" spans="1:30">
      <c r="A7899">
        <v>7898</v>
      </c>
      <c r="B7899" t="s">
        <v>9734</v>
      </c>
      <c r="C7899" s="4">
        <v>42960</v>
      </c>
      <c r="D7899" s="4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 s="17">
        <v>30.605399999999999</v>
      </c>
      <c r="V7899">
        <f t="shared" si="861"/>
        <v>2017</v>
      </c>
      <c r="W7899" t="str">
        <f t="shared" si="862"/>
        <v>Aug</v>
      </c>
      <c r="X7899" s="9" t="str">
        <f>Sample___Superstore[[#This Row],[Order Year]]&amp;"-"&amp;Sample___Superstore[[#This Row],[Order Month]]</f>
        <v>2017-Aug</v>
      </c>
      <c r="Y7899" s="10">
        <f>Sample___Superstore6[[#This Row],[Profit]]/Sample___Superstore6[[#This Row],[Sales]]</f>
        <v>0.1125</v>
      </c>
      <c r="Z7899" s="9">
        <f t="shared" si="863"/>
        <v>5</v>
      </c>
      <c r="AA7899" s="17">
        <f t="shared" si="864"/>
        <v>4.3722000000000003</v>
      </c>
      <c r="AB7899" s="17">
        <f t="shared" si="865"/>
        <v>38.863999999999997</v>
      </c>
      <c r="AC7899" s="17">
        <f t="shared" si="866"/>
        <v>54.409600000000005</v>
      </c>
      <c r="AD7899" s="17">
        <f t="shared" si="867"/>
        <v>217.63839999999999</v>
      </c>
    </row>
    <row r="7900" spans="1:30">
      <c r="A7900">
        <v>7899</v>
      </c>
      <c r="B7900" t="s">
        <v>9734</v>
      </c>
      <c r="C7900" s="4">
        <v>42960</v>
      </c>
      <c r="D7900" s="4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 s="17">
        <v>-1237.8462</v>
      </c>
      <c r="V7900">
        <f t="shared" si="861"/>
        <v>2017</v>
      </c>
      <c r="W7900" t="str">
        <f t="shared" si="862"/>
        <v>Aug</v>
      </c>
      <c r="X7900" s="9" t="str">
        <f>Sample___Superstore[[#This Row],[Order Year]]&amp;"-"&amp;Sample___Superstore[[#This Row],[Order Month]]</f>
        <v>2017-Aug</v>
      </c>
      <c r="Y7900" s="10">
        <f>Sample___Superstore6[[#This Row],[Profit]]/Sample___Superstore6[[#This Row],[Sales]]</f>
        <v>-0.76666666666666661</v>
      </c>
      <c r="Z7900" s="9">
        <f t="shared" si="863"/>
        <v>5</v>
      </c>
      <c r="AA7900" s="17">
        <f t="shared" si="864"/>
        <v>-206.30769999999998</v>
      </c>
      <c r="AB7900" s="17">
        <f t="shared" si="865"/>
        <v>269.09700000000004</v>
      </c>
      <c r="AC7900" s="17">
        <f t="shared" si="866"/>
        <v>1130.2074</v>
      </c>
      <c r="AD7900" s="17">
        <f t="shared" si="867"/>
        <v>484.3746000000001</v>
      </c>
    </row>
    <row r="7901" spans="1:30">
      <c r="A7901">
        <v>7900</v>
      </c>
      <c r="B7901" t="s">
        <v>9734</v>
      </c>
      <c r="C7901" s="4">
        <v>42960</v>
      </c>
      <c r="D7901" s="4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 s="17">
        <v>9.1199999999999992</v>
      </c>
      <c r="V7901">
        <f t="shared" si="861"/>
        <v>2017</v>
      </c>
      <c r="W7901" t="str">
        <f t="shared" si="862"/>
        <v>Aug</v>
      </c>
      <c r="X7901" s="9" t="str">
        <f>Sample___Superstore[[#This Row],[Order Year]]&amp;"-"&amp;Sample___Superstore[[#This Row],[Order Month]]</f>
        <v>2017-Aug</v>
      </c>
      <c r="Y7901" s="10">
        <f>Sample___Superstore6[[#This Row],[Profit]]/Sample___Superstore6[[#This Row],[Sales]]</f>
        <v>0.37499999999999994</v>
      </c>
      <c r="Z7901" s="9">
        <f t="shared" si="863"/>
        <v>5</v>
      </c>
      <c r="AA7901" s="17">
        <f t="shared" si="864"/>
        <v>1.8239999999999998</v>
      </c>
      <c r="AB7901" s="17">
        <f t="shared" si="865"/>
        <v>4.8639999999999999</v>
      </c>
      <c r="AC7901" s="17">
        <f t="shared" si="866"/>
        <v>4.8640000000000008</v>
      </c>
      <c r="AD7901" s="17">
        <f t="shared" si="867"/>
        <v>19.456</v>
      </c>
    </row>
    <row r="7902" spans="1:30">
      <c r="A7902">
        <v>7901</v>
      </c>
      <c r="B7902" t="s">
        <v>9734</v>
      </c>
      <c r="C7902" s="4">
        <v>42960</v>
      </c>
      <c r="D7902" s="4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 s="17">
        <v>0.47520000000000001</v>
      </c>
      <c r="V7902">
        <f t="shared" si="861"/>
        <v>2017</v>
      </c>
      <c r="W7902" t="str">
        <f t="shared" si="862"/>
        <v>Aug</v>
      </c>
      <c r="X7902" s="9" t="str">
        <f>Sample___Superstore[[#This Row],[Order Year]]&amp;"-"&amp;Sample___Superstore[[#This Row],[Order Month]]</f>
        <v>2017-Aug</v>
      </c>
      <c r="Y7902" s="10">
        <f>Sample___Superstore6[[#This Row],[Profit]]/Sample___Superstore6[[#This Row],[Sales]]</f>
        <v>0.3</v>
      </c>
      <c r="Z7902" s="9">
        <f t="shared" si="863"/>
        <v>5</v>
      </c>
      <c r="AA7902" s="17">
        <f t="shared" si="864"/>
        <v>0.23760000000000001</v>
      </c>
      <c r="AB7902" s="17">
        <f t="shared" si="865"/>
        <v>0.79200000000000004</v>
      </c>
      <c r="AC7902" s="17">
        <f t="shared" si="866"/>
        <v>0.31680000000000003</v>
      </c>
      <c r="AD7902" s="17">
        <f t="shared" si="867"/>
        <v>1.2672000000000001</v>
      </c>
    </row>
    <row r="7903" spans="1:30">
      <c r="A7903">
        <v>7902</v>
      </c>
      <c r="B7903" t="s">
        <v>9734</v>
      </c>
      <c r="C7903" s="4">
        <v>42960</v>
      </c>
      <c r="D7903" s="4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 s="17">
        <v>0</v>
      </c>
      <c r="V7903">
        <f t="shared" si="861"/>
        <v>2017</v>
      </c>
      <c r="W7903" t="str">
        <f t="shared" si="862"/>
        <v>Aug</v>
      </c>
      <c r="X7903" s="9" t="str">
        <f>Sample___Superstore[[#This Row],[Order Year]]&amp;"-"&amp;Sample___Superstore[[#This Row],[Order Month]]</f>
        <v>2017-Aug</v>
      </c>
      <c r="Y7903" s="10">
        <f>Sample___Superstore6[[#This Row],[Profit]]/Sample___Superstore6[[#This Row],[Sales]]</f>
        <v>0</v>
      </c>
      <c r="Z7903" s="9">
        <f t="shared" si="863"/>
        <v>5</v>
      </c>
      <c r="AA7903" s="17">
        <f t="shared" si="864"/>
        <v>0</v>
      </c>
      <c r="AB7903" s="17">
        <f t="shared" si="865"/>
        <v>31.984000000000002</v>
      </c>
      <c r="AC7903" s="17">
        <f t="shared" si="866"/>
        <v>6.3968000000000007</v>
      </c>
      <c r="AD7903" s="17">
        <f t="shared" si="867"/>
        <v>25.587200000000003</v>
      </c>
    </row>
    <row r="7904" spans="1:30">
      <c r="A7904">
        <v>7903</v>
      </c>
      <c r="B7904" t="s">
        <v>9734</v>
      </c>
      <c r="C7904" s="4">
        <v>42960</v>
      </c>
      <c r="D7904" s="4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 s="17">
        <v>4.7969999999999997</v>
      </c>
      <c r="V7904">
        <f t="shared" si="861"/>
        <v>2017</v>
      </c>
      <c r="W7904" t="str">
        <f t="shared" si="862"/>
        <v>Aug</v>
      </c>
      <c r="X7904" s="9" t="str">
        <f>Sample___Superstore[[#This Row],[Order Year]]&amp;"-"&amp;Sample___Superstore[[#This Row],[Order Month]]</f>
        <v>2017-Aug</v>
      </c>
      <c r="Y7904" s="10">
        <f>Sample___Superstore6[[#This Row],[Profit]]/Sample___Superstore6[[#This Row],[Sales]]</f>
        <v>0.32500000000000001</v>
      </c>
      <c r="Z7904" s="9">
        <f t="shared" si="863"/>
        <v>5</v>
      </c>
      <c r="AA7904" s="17">
        <f t="shared" si="864"/>
        <v>0.95939999999999992</v>
      </c>
      <c r="AB7904" s="17">
        <f t="shared" si="865"/>
        <v>2.952</v>
      </c>
      <c r="AC7904" s="17">
        <f t="shared" si="866"/>
        <v>2.952</v>
      </c>
      <c r="AD7904" s="17">
        <f t="shared" si="867"/>
        <v>11.808</v>
      </c>
    </row>
    <row r="7905" spans="1:30">
      <c r="A7905">
        <v>7904</v>
      </c>
      <c r="B7905" t="s">
        <v>9734</v>
      </c>
      <c r="C7905" s="4">
        <v>42960</v>
      </c>
      <c r="D7905" s="4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 s="17">
        <v>47.660400000000003</v>
      </c>
      <c r="V7905">
        <f t="shared" si="861"/>
        <v>2017</v>
      </c>
      <c r="W7905" t="str">
        <f t="shared" si="862"/>
        <v>Aug</v>
      </c>
      <c r="X7905" s="9" t="str">
        <f>Sample___Superstore[[#This Row],[Order Year]]&amp;"-"&amp;Sample___Superstore[[#This Row],[Order Month]]</f>
        <v>2017-Aug</v>
      </c>
      <c r="Y7905" s="10">
        <f>Sample___Superstore6[[#This Row],[Profit]]/Sample___Superstore6[[#This Row],[Sales]]</f>
        <v>0.1125</v>
      </c>
      <c r="Z7905" s="9">
        <f t="shared" si="863"/>
        <v>5</v>
      </c>
      <c r="AA7905" s="17">
        <f t="shared" si="864"/>
        <v>23.830200000000001</v>
      </c>
      <c r="AB7905" s="17">
        <f t="shared" si="865"/>
        <v>211.82400000000001</v>
      </c>
      <c r="AC7905" s="17">
        <f t="shared" si="866"/>
        <v>84.729600000000005</v>
      </c>
      <c r="AD7905" s="17">
        <f t="shared" si="867"/>
        <v>338.91840000000002</v>
      </c>
    </row>
    <row r="7906" spans="1:30">
      <c r="A7906">
        <v>7905</v>
      </c>
      <c r="B7906" t="s">
        <v>9735</v>
      </c>
      <c r="C7906" s="4">
        <v>42315</v>
      </c>
      <c r="D7906" s="4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 s="17">
        <v>26.824000000000002</v>
      </c>
      <c r="V7906">
        <f t="shared" si="861"/>
        <v>2015</v>
      </c>
      <c r="W7906" t="str">
        <f t="shared" si="862"/>
        <v>Nov</v>
      </c>
      <c r="X7906" s="9" t="str">
        <f>Sample___Superstore[[#This Row],[Order Year]]&amp;"-"&amp;Sample___Superstore[[#This Row],[Order Month]]</f>
        <v>2015-Nov</v>
      </c>
      <c r="Y7906" s="10">
        <f>Sample___Superstore6[[#This Row],[Profit]]/Sample___Superstore6[[#This Row],[Sales]]</f>
        <v>0.35000000000000003</v>
      </c>
      <c r="Z7906" s="9">
        <f t="shared" si="863"/>
        <v>6</v>
      </c>
      <c r="AA7906" s="17">
        <f t="shared" si="864"/>
        <v>13.412000000000001</v>
      </c>
      <c r="AB7906" s="17">
        <f t="shared" si="865"/>
        <v>38.32</v>
      </c>
      <c r="AC7906" s="17">
        <f t="shared" si="866"/>
        <v>15.328000000000001</v>
      </c>
      <c r="AD7906" s="17">
        <f t="shared" si="867"/>
        <v>61.311999999999998</v>
      </c>
    </row>
    <row r="7907" spans="1:30">
      <c r="A7907">
        <v>7906</v>
      </c>
      <c r="B7907" t="s">
        <v>9736</v>
      </c>
      <c r="C7907" s="4">
        <v>42292</v>
      </c>
      <c r="D7907" s="4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 s="17">
        <v>1.6739999999999999</v>
      </c>
      <c r="V7907">
        <f t="shared" si="861"/>
        <v>2015</v>
      </c>
      <c r="W7907" t="str">
        <f t="shared" si="862"/>
        <v>Oct</v>
      </c>
      <c r="X7907" s="9" t="str">
        <f>Sample___Superstore[[#This Row],[Order Year]]&amp;"-"&amp;Sample___Superstore[[#This Row],[Order Month]]</f>
        <v>2015-Oct</v>
      </c>
      <c r="Y7907" s="10">
        <f>Sample___Superstore6[[#This Row],[Profit]]/Sample___Superstore6[[#This Row],[Sales]]</f>
        <v>0.37499999999999994</v>
      </c>
      <c r="Z7907" s="9">
        <f t="shared" si="863"/>
        <v>7</v>
      </c>
      <c r="AA7907" s="17">
        <f t="shared" si="864"/>
        <v>1.6739999999999999</v>
      </c>
      <c r="AB7907" s="17">
        <f t="shared" si="865"/>
        <v>4.4640000000000004</v>
      </c>
      <c r="AC7907" s="17">
        <f t="shared" si="866"/>
        <v>0.89280000000000015</v>
      </c>
      <c r="AD7907" s="17">
        <f t="shared" si="867"/>
        <v>3.5712000000000002</v>
      </c>
    </row>
    <row r="7908" spans="1:30">
      <c r="A7908">
        <v>7907</v>
      </c>
      <c r="B7908" t="s">
        <v>9736</v>
      </c>
      <c r="C7908" s="4">
        <v>42292</v>
      </c>
      <c r="D7908" s="4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 s="17">
        <v>-6.93</v>
      </c>
      <c r="V7908">
        <f t="shared" si="861"/>
        <v>2015</v>
      </c>
      <c r="W7908" t="str">
        <f t="shared" si="862"/>
        <v>Oct</v>
      </c>
      <c r="X7908" s="9" t="str">
        <f>Sample___Superstore[[#This Row],[Order Year]]&amp;"-"&amp;Sample___Superstore[[#This Row],[Order Month]]</f>
        <v>2015-Oct</v>
      </c>
      <c r="Y7908" s="10">
        <f>Sample___Superstore6[[#This Row],[Profit]]/Sample___Superstore6[[#This Row],[Sales]]</f>
        <v>-1.75</v>
      </c>
      <c r="Z7908" s="9">
        <f t="shared" si="863"/>
        <v>7</v>
      </c>
      <c r="AA7908" s="17">
        <f t="shared" si="864"/>
        <v>-0.69299999999999995</v>
      </c>
      <c r="AB7908" s="17">
        <f t="shared" si="865"/>
        <v>0.39600000000000002</v>
      </c>
      <c r="AC7908" s="17">
        <f t="shared" si="866"/>
        <v>3.1680000000000001</v>
      </c>
      <c r="AD7908" s="17">
        <f t="shared" si="867"/>
        <v>0.79199999999999982</v>
      </c>
    </row>
    <row r="7909" spans="1:30">
      <c r="A7909">
        <v>7908</v>
      </c>
      <c r="B7909" t="s">
        <v>9737</v>
      </c>
      <c r="C7909" s="4">
        <v>42581</v>
      </c>
      <c r="D7909" s="4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 s="17">
        <v>178.91</v>
      </c>
      <c r="V7909">
        <f t="shared" si="861"/>
        <v>2016</v>
      </c>
      <c r="W7909" t="str">
        <f t="shared" si="862"/>
        <v>Jul</v>
      </c>
      <c r="X7909" s="9" t="str">
        <f>Sample___Superstore[[#This Row],[Order Year]]&amp;"-"&amp;Sample___Superstore[[#This Row],[Order Month]]</f>
        <v>2016-Jul</v>
      </c>
      <c r="Y7909" s="10">
        <f>Sample___Superstore6[[#This Row],[Profit]]/Sample___Superstore6[[#This Row],[Sales]]</f>
        <v>0.25</v>
      </c>
      <c r="Z7909" s="9">
        <f t="shared" si="863"/>
        <v>3</v>
      </c>
      <c r="AA7909" s="17">
        <f t="shared" si="864"/>
        <v>89.454999999999998</v>
      </c>
      <c r="AB7909" s="17">
        <f t="shared" si="865"/>
        <v>357.82</v>
      </c>
      <c r="AC7909" s="17">
        <f t="shared" si="866"/>
        <v>0</v>
      </c>
      <c r="AD7909" s="17">
        <f t="shared" si="867"/>
        <v>715.64</v>
      </c>
    </row>
    <row r="7910" spans="1:30">
      <c r="A7910">
        <v>7909</v>
      </c>
      <c r="B7910" t="s">
        <v>9738</v>
      </c>
      <c r="C7910" s="4">
        <v>42707</v>
      </c>
      <c r="D7910" s="4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 s="17">
        <v>6.7176</v>
      </c>
      <c r="V7910">
        <f t="shared" si="861"/>
        <v>2016</v>
      </c>
      <c r="W7910" t="str">
        <f t="shared" si="862"/>
        <v>Dec</v>
      </c>
      <c r="X7910" s="9" t="str">
        <f>Sample___Superstore[[#This Row],[Order Year]]&amp;"-"&amp;Sample___Superstore[[#This Row],[Order Month]]</f>
        <v>2016-Dec</v>
      </c>
      <c r="Y7910" s="10">
        <f>Sample___Superstore6[[#This Row],[Profit]]/Sample___Superstore6[[#This Row],[Sales]]</f>
        <v>2.4999999999999998E-2</v>
      </c>
      <c r="Z7910" s="9">
        <f t="shared" si="863"/>
        <v>4</v>
      </c>
      <c r="AA7910" s="17">
        <f t="shared" si="864"/>
        <v>2.2391999999999999</v>
      </c>
      <c r="AB7910" s="17">
        <f t="shared" si="865"/>
        <v>89.567999999999998</v>
      </c>
      <c r="AC7910" s="17">
        <f t="shared" si="866"/>
        <v>53.740800000000007</v>
      </c>
      <c r="AD7910" s="17">
        <f t="shared" si="867"/>
        <v>214.9632</v>
      </c>
    </row>
    <row r="7911" spans="1:30">
      <c r="A7911">
        <v>7910</v>
      </c>
      <c r="B7911" t="s">
        <v>9738</v>
      </c>
      <c r="C7911" s="4">
        <v>42707</v>
      </c>
      <c r="D7911" s="4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 s="17">
        <v>5.9184000000000001</v>
      </c>
      <c r="V7911">
        <f t="shared" si="861"/>
        <v>2016</v>
      </c>
      <c r="W7911" t="str">
        <f t="shared" si="862"/>
        <v>Dec</v>
      </c>
      <c r="X7911" s="9" t="str">
        <f>Sample___Superstore[[#This Row],[Order Year]]&amp;"-"&amp;Sample___Superstore[[#This Row],[Order Month]]</f>
        <v>2016-Dec</v>
      </c>
      <c r="Y7911" s="10">
        <f>Sample___Superstore6[[#This Row],[Profit]]/Sample___Superstore6[[#This Row],[Sales]]</f>
        <v>0.26999999999999996</v>
      </c>
      <c r="Z7911" s="9">
        <f t="shared" si="863"/>
        <v>4</v>
      </c>
      <c r="AA7911" s="17">
        <f t="shared" si="864"/>
        <v>0.73980000000000001</v>
      </c>
      <c r="AB7911" s="17">
        <f t="shared" si="865"/>
        <v>2.74</v>
      </c>
      <c r="AC7911" s="17">
        <f t="shared" si="866"/>
        <v>0</v>
      </c>
      <c r="AD7911" s="17">
        <f t="shared" si="867"/>
        <v>21.92</v>
      </c>
    </row>
    <row r="7912" spans="1:30">
      <c r="A7912">
        <v>7911</v>
      </c>
      <c r="B7912" t="s">
        <v>9738</v>
      </c>
      <c r="C7912" s="4">
        <v>42707</v>
      </c>
      <c r="D7912" s="4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 s="17">
        <v>7.3079999999999998</v>
      </c>
      <c r="V7912">
        <f t="shared" si="861"/>
        <v>2016</v>
      </c>
      <c r="W7912" t="str">
        <f t="shared" si="862"/>
        <v>Dec</v>
      </c>
      <c r="X7912" s="9" t="str">
        <f>Sample___Superstore[[#This Row],[Order Year]]&amp;"-"&amp;Sample___Superstore[[#This Row],[Order Month]]</f>
        <v>2016-Dec</v>
      </c>
      <c r="Y7912" s="10">
        <f>Sample___Superstore6[[#This Row],[Profit]]/Sample___Superstore6[[#This Row],[Sales]]</f>
        <v>0.15</v>
      </c>
      <c r="Z7912" s="9">
        <f t="shared" si="863"/>
        <v>4</v>
      </c>
      <c r="AA7912" s="17">
        <f t="shared" si="864"/>
        <v>2.4359999999999999</v>
      </c>
      <c r="AB7912" s="17">
        <f t="shared" si="865"/>
        <v>16.239999999999998</v>
      </c>
      <c r="AC7912" s="17">
        <f t="shared" si="866"/>
        <v>0</v>
      </c>
      <c r="AD7912" s="17">
        <f t="shared" si="867"/>
        <v>48.72</v>
      </c>
    </row>
    <row r="7913" spans="1:30">
      <c r="A7913">
        <v>7912</v>
      </c>
      <c r="B7913" t="s">
        <v>9738</v>
      </c>
      <c r="C7913" s="4">
        <v>42707</v>
      </c>
      <c r="D7913" s="4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 s="17">
        <v>-12.098000000000001</v>
      </c>
      <c r="V7913">
        <f t="shared" si="861"/>
        <v>2016</v>
      </c>
      <c r="W7913" t="str">
        <f t="shared" si="862"/>
        <v>Dec</v>
      </c>
      <c r="X7913" s="9" t="str">
        <f>Sample___Superstore[[#This Row],[Order Year]]&amp;"-"&amp;Sample___Superstore[[#This Row],[Order Month]]</f>
        <v>2016-Dec</v>
      </c>
      <c r="Y7913" s="10">
        <f>Sample___Superstore6[[#This Row],[Profit]]/Sample___Superstore6[[#This Row],[Sales]]</f>
        <v>-5.8823529411764712E-2</v>
      </c>
      <c r="Z7913" s="9">
        <f t="shared" si="863"/>
        <v>4</v>
      </c>
      <c r="AA7913" s="17">
        <f t="shared" si="864"/>
        <v>-6.0490000000000004</v>
      </c>
      <c r="AB7913" s="17">
        <f t="shared" si="865"/>
        <v>102.833</v>
      </c>
      <c r="AC7913" s="17">
        <f t="shared" si="866"/>
        <v>30.849899999999998</v>
      </c>
      <c r="AD7913" s="17">
        <f t="shared" si="867"/>
        <v>174.81610000000001</v>
      </c>
    </row>
    <row r="7914" spans="1:30">
      <c r="A7914">
        <v>7913</v>
      </c>
      <c r="B7914" t="s">
        <v>9740</v>
      </c>
      <c r="C7914" s="4">
        <v>42488</v>
      </c>
      <c r="D7914" s="4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 s="17">
        <v>-31.8612</v>
      </c>
      <c r="V7914">
        <f t="shared" si="861"/>
        <v>2016</v>
      </c>
      <c r="W7914" t="str">
        <f t="shared" si="862"/>
        <v>Apr</v>
      </c>
      <c r="X7914" s="9" t="str">
        <f>Sample___Superstore[[#This Row],[Order Year]]&amp;"-"&amp;Sample___Superstore[[#This Row],[Order Month]]</f>
        <v>2016-Apr</v>
      </c>
      <c r="Y7914" s="10">
        <f>Sample___Superstore6[[#This Row],[Profit]]/Sample___Superstore6[[#This Row],[Sales]]</f>
        <v>-1.05</v>
      </c>
      <c r="Z7914" s="9">
        <f t="shared" si="863"/>
        <v>2</v>
      </c>
      <c r="AA7914" s="17">
        <f t="shared" si="864"/>
        <v>-15.9306</v>
      </c>
      <c r="AB7914" s="17">
        <f t="shared" si="865"/>
        <v>15.172000000000001</v>
      </c>
      <c r="AC7914" s="17">
        <f t="shared" si="866"/>
        <v>18.206399999999999</v>
      </c>
      <c r="AD7914" s="17">
        <f t="shared" si="867"/>
        <v>12.137600000000003</v>
      </c>
    </row>
    <row r="7915" spans="1:30">
      <c r="A7915">
        <v>7914</v>
      </c>
      <c r="B7915" t="s">
        <v>9741</v>
      </c>
      <c r="C7915" s="4">
        <v>42972</v>
      </c>
      <c r="D7915" s="4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 s="17">
        <v>1.9272</v>
      </c>
      <c r="V7915">
        <f t="shared" si="861"/>
        <v>2017</v>
      </c>
      <c r="W7915" t="str">
        <f t="shared" si="862"/>
        <v>Aug</v>
      </c>
      <c r="X7915" s="9" t="str">
        <f>Sample___Superstore[[#This Row],[Order Year]]&amp;"-"&amp;Sample___Superstore[[#This Row],[Order Month]]</f>
        <v>2017-Aug</v>
      </c>
      <c r="Y7915" s="10">
        <f>Sample___Superstore6[[#This Row],[Profit]]/Sample___Superstore6[[#This Row],[Sales]]</f>
        <v>7.4999999999999997E-2</v>
      </c>
      <c r="Z7915" s="9">
        <f t="shared" si="863"/>
        <v>2</v>
      </c>
      <c r="AA7915" s="17">
        <f t="shared" si="864"/>
        <v>0.96360000000000001</v>
      </c>
      <c r="AB7915" s="17">
        <f t="shared" si="865"/>
        <v>12.848000000000001</v>
      </c>
      <c r="AC7915" s="17">
        <f t="shared" si="866"/>
        <v>5.1392000000000007</v>
      </c>
      <c r="AD7915" s="17">
        <f t="shared" si="867"/>
        <v>20.556800000000003</v>
      </c>
    </row>
    <row r="7916" spans="1:30">
      <c r="A7916">
        <v>7915</v>
      </c>
      <c r="B7916" t="s">
        <v>9742</v>
      </c>
      <c r="C7916" s="4">
        <v>42903</v>
      </c>
      <c r="D7916" s="4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 s="17">
        <v>1668.2049999999999</v>
      </c>
      <c r="V7916">
        <f t="shared" si="861"/>
        <v>2017</v>
      </c>
      <c r="W7916" t="str">
        <f t="shared" si="862"/>
        <v>Jun</v>
      </c>
      <c r="X7916" s="9" t="str">
        <f>Sample___Superstore[[#This Row],[Order Year]]&amp;"-"&amp;Sample___Superstore[[#This Row],[Order Month]]</f>
        <v>2017-Jun</v>
      </c>
      <c r="Y7916" s="10">
        <f>Sample___Superstore6[[#This Row],[Profit]]/Sample___Superstore6[[#This Row],[Sales]]</f>
        <v>0.49</v>
      </c>
      <c r="Z7916" s="9">
        <f t="shared" si="863"/>
        <v>4</v>
      </c>
      <c r="AA7916" s="17">
        <f t="shared" si="864"/>
        <v>333.64099999999996</v>
      </c>
      <c r="AB7916" s="17">
        <f t="shared" si="865"/>
        <v>680.9</v>
      </c>
      <c r="AC7916" s="17">
        <f t="shared" si="866"/>
        <v>0</v>
      </c>
      <c r="AD7916" s="17">
        <f t="shared" si="867"/>
        <v>3404.5</v>
      </c>
    </row>
    <row r="7917" spans="1:30">
      <c r="A7917">
        <v>7916</v>
      </c>
      <c r="B7917" t="s">
        <v>9742</v>
      </c>
      <c r="C7917" s="4">
        <v>42903</v>
      </c>
      <c r="D7917" s="4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 s="17">
        <v>8.1072000000000006</v>
      </c>
      <c r="V7917">
        <f t="shared" si="861"/>
        <v>2017</v>
      </c>
      <c r="W7917" t="str">
        <f t="shared" si="862"/>
        <v>Jun</v>
      </c>
      <c r="X7917" s="9" t="str">
        <f>Sample___Superstore[[#This Row],[Order Year]]&amp;"-"&amp;Sample___Superstore[[#This Row],[Order Month]]</f>
        <v>2017-Jun</v>
      </c>
      <c r="Y7917" s="10">
        <f>Sample___Superstore6[[#This Row],[Profit]]/Sample___Superstore6[[#This Row],[Sales]]</f>
        <v>0.08</v>
      </c>
      <c r="Z7917" s="9">
        <f t="shared" si="863"/>
        <v>4</v>
      </c>
      <c r="AA7917" s="17">
        <f t="shared" si="864"/>
        <v>2.7024000000000004</v>
      </c>
      <c r="AB7917" s="17">
        <f t="shared" si="865"/>
        <v>33.78</v>
      </c>
      <c r="AC7917" s="17">
        <f t="shared" si="866"/>
        <v>0</v>
      </c>
      <c r="AD7917" s="17">
        <f t="shared" si="867"/>
        <v>101.34</v>
      </c>
    </row>
    <row r="7918" spans="1:30">
      <c r="A7918">
        <v>7917</v>
      </c>
      <c r="B7918" t="s">
        <v>9745</v>
      </c>
      <c r="C7918" s="4">
        <v>42328</v>
      </c>
      <c r="D7918" s="4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 s="17">
        <v>-93.472399999999993</v>
      </c>
      <c r="V7918">
        <f t="shared" si="861"/>
        <v>2015</v>
      </c>
      <c r="W7918" t="str">
        <f t="shared" si="862"/>
        <v>Nov</v>
      </c>
      <c r="X7918" s="9" t="str">
        <f>Sample___Superstore[[#This Row],[Order Year]]&amp;"-"&amp;Sample___Superstore[[#This Row],[Order Month]]</f>
        <v>2015-Nov</v>
      </c>
      <c r="Y7918" s="10">
        <f>Sample___Superstore6[[#This Row],[Profit]]/Sample___Superstore6[[#This Row],[Sales]]</f>
        <v>-0.27142857142857141</v>
      </c>
      <c r="Z7918" s="9">
        <f t="shared" si="863"/>
        <v>4</v>
      </c>
      <c r="AA7918" s="17">
        <f t="shared" si="864"/>
        <v>-23.368099999999998</v>
      </c>
      <c r="AB7918" s="17">
        <f t="shared" si="865"/>
        <v>86.093000000000004</v>
      </c>
      <c r="AC7918" s="17">
        <f t="shared" si="866"/>
        <v>103.3116</v>
      </c>
      <c r="AD7918" s="17">
        <f t="shared" si="867"/>
        <v>241.06040000000002</v>
      </c>
    </row>
    <row r="7919" spans="1:30">
      <c r="A7919">
        <v>7918</v>
      </c>
      <c r="B7919" t="s">
        <v>9746</v>
      </c>
      <c r="C7919" s="4">
        <v>42982</v>
      </c>
      <c r="D7919" s="4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17">
        <v>3.798</v>
      </c>
      <c r="V7919">
        <f t="shared" si="861"/>
        <v>2017</v>
      </c>
      <c r="W7919" t="str">
        <f t="shared" si="862"/>
        <v>Sep</v>
      </c>
      <c r="X7919" s="9" t="str">
        <f>Sample___Superstore[[#This Row],[Order Year]]&amp;"-"&amp;Sample___Superstore[[#This Row],[Order Month]]</f>
        <v>2017-Sep</v>
      </c>
      <c r="Y7919" s="10">
        <f>Sample___Superstore6[[#This Row],[Profit]]/Sample___Superstore6[[#This Row],[Sales]]</f>
        <v>0.125</v>
      </c>
      <c r="Z7919" s="9">
        <f t="shared" si="863"/>
        <v>4</v>
      </c>
      <c r="AA7919" s="17">
        <f t="shared" si="864"/>
        <v>3.798</v>
      </c>
      <c r="AB7919" s="17">
        <f t="shared" si="865"/>
        <v>30.384</v>
      </c>
      <c r="AC7919" s="17">
        <f t="shared" si="866"/>
        <v>6.0768000000000004</v>
      </c>
      <c r="AD7919" s="17">
        <f t="shared" si="867"/>
        <v>24.307200000000002</v>
      </c>
    </row>
    <row r="7920" spans="1:30">
      <c r="A7920">
        <v>7919</v>
      </c>
      <c r="B7920" t="s">
        <v>9747</v>
      </c>
      <c r="C7920" s="4">
        <v>42189</v>
      </c>
      <c r="D7920" s="4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 s="17">
        <v>7.4256000000000002</v>
      </c>
      <c r="V7920">
        <f t="shared" si="861"/>
        <v>2015</v>
      </c>
      <c r="W7920" t="str">
        <f t="shared" si="862"/>
        <v>Jul</v>
      </c>
      <c r="X7920" s="9" t="str">
        <f>Sample___Superstore[[#This Row],[Order Year]]&amp;"-"&amp;Sample___Superstore[[#This Row],[Order Month]]</f>
        <v>2015-Jul</v>
      </c>
      <c r="Y7920" s="10">
        <f>Sample___Superstore6[[#This Row],[Profit]]/Sample___Superstore6[[#This Row],[Sales]]</f>
        <v>0.32500000000000001</v>
      </c>
      <c r="Z7920" s="9">
        <f t="shared" si="863"/>
        <v>4</v>
      </c>
      <c r="AA7920" s="17">
        <f t="shared" si="864"/>
        <v>3.7128000000000001</v>
      </c>
      <c r="AB7920" s="17">
        <f t="shared" si="865"/>
        <v>11.423999999999999</v>
      </c>
      <c r="AC7920" s="17">
        <f t="shared" si="866"/>
        <v>4.5696000000000003</v>
      </c>
      <c r="AD7920" s="17">
        <f t="shared" si="867"/>
        <v>18.278399999999998</v>
      </c>
    </row>
    <row r="7921" spans="1:30">
      <c r="A7921">
        <v>7920</v>
      </c>
      <c r="B7921" t="s">
        <v>9748</v>
      </c>
      <c r="C7921" s="4">
        <v>42993</v>
      </c>
      <c r="D7921" s="4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 s="17">
        <v>10.813599999999999</v>
      </c>
      <c r="V7921">
        <f t="shared" si="861"/>
        <v>2017</v>
      </c>
      <c r="W7921" t="str">
        <f t="shared" si="862"/>
        <v>Sep</v>
      </c>
      <c r="X7921" s="9" t="str">
        <f>Sample___Superstore[[#This Row],[Order Year]]&amp;"-"&amp;Sample___Superstore[[#This Row],[Order Month]]</f>
        <v>2017-Sep</v>
      </c>
      <c r="Y7921" s="10">
        <f>Sample___Superstore6[[#This Row],[Profit]]/Sample___Superstore6[[#This Row],[Sales]]</f>
        <v>0.27999999999999997</v>
      </c>
      <c r="Z7921" s="9">
        <f t="shared" si="863"/>
        <v>6</v>
      </c>
      <c r="AA7921" s="17">
        <f t="shared" si="864"/>
        <v>5.4067999999999996</v>
      </c>
      <c r="AB7921" s="17">
        <f t="shared" si="865"/>
        <v>19.309999999999999</v>
      </c>
      <c r="AC7921" s="17">
        <f t="shared" si="866"/>
        <v>0</v>
      </c>
      <c r="AD7921" s="17">
        <f t="shared" si="867"/>
        <v>38.619999999999997</v>
      </c>
    </row>
    <row r="7922" spans="1:30">
      <c r="A7922">
        <v>7921</v>
      </c>
      <c r="B7922" t="s">
        <v>9748</v>
      </c>
      <c r="C7922" s="4">
        <v>42993</v>
      </c>
      <c r="D7922" s="4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 s="17">
        <v>10.7964</v>
      </c>
      <c r="V7922">
        <f t="shared" si="861"/>
        <v>2017</v>
      </c>
      <c r="W7922" t="str">
        <f t="shared" si="862"/>
        <v>Sep</v>
      </c>
      <c r="X7922" s="9" t="str">
        <f>Sample___Superstore[[#This Row],[Order Year]]&amp;"-"&amp;Sample___Superstore[[#This Row],[Order Month]]</f>
        <v>2017-Sep</v>
      </c>
      <c r="Y7922" s="10">
        <f>Sample___Superstore6[[#This Row],[Profit]]/Sample___Superstore6[[#This Row],[Sales]]</f>
        <v>0.18000000000000002</v>
      </c>
      <c r="Z7922" s="9">
        <f t="shared" si="863"/>
        <v>6</v>
      </c>
      <c r="AA7922" s="17">
        <f t="shared" si="864"/>
        <v>5.3982000000000001</v>
      </c>
      <c r="AB7922" s="17">
        <f t="shared" si="865"/>
        <v>29.99</v>
      </c>
      <c r="AC7922" s="17">
        <f t="shared" si="866"/>
        <v>0</v>
      </c>
      <c r="AD7922" s="17">
        <f t="shared" si="867"/>
        <v>59.98</v>
      </c>
    </row>
    <row r="7923" spans="1:30">
      <c r="A7923">
        <v>7922</v>
      </c>
      <c r="B7923" t="s">
        <v>9749</v>
      </c>
      <c r="C7923" s="4">
        <v>42807</v>
      </c>
      <c r="D7923" s="4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 s="17">
        <v>81.921000000000006</v>
      </c>
      <c r="V7923">
        <f t="shared" si="861"/>
        <v>2017</v>
      </c>
      <c r="W7923" t="str">
        <f t="shared" si="862"/>
        <v>Mar</v>
      </c>
      <c r="X7923" s="9" t="str">
        <f>Sample___Superstore[[#This Row],[Order Year]]&amp;"-"&amp;Sample___Superstore[[#This Row],[Order Month]]</f>
        <v>2017-Mar</v>
      </c>
      <c r="Y7923" s="10">
        <f>Sample___Superstore6[[#This Row],[Profit]]/Sample___Superstore6[[#This Row],[Sales]]</f>
        <v>0.47000000000000003</v>
      </c>
      <c r="Z7923" s="9">
        <f t="shared" si="863"/>
        <v>4</v>
      </c>
      <c r="AA7923" s="17">
        <f t="shared" si="864"/>
        <v>27.307000000000002</v>
      </c>
      <c r="AB7923" s="17">
        <f t="shared" si="865"/>
        <v>58.1</v>
      </c>
      <c r="AC7923" s="17">
        <f t="shared" si="866"/>
        <v>0</v>
      </c>
      <c r="AD7923" s="17">
        <f t="shared" si="867"/>
        <v>174.3</v>
      </c>
    </row>
    <row r="7924" spans="1:30">
      <c r="A7924">
        <v>7923</v>
      </c>
      <c r="B7924" t="s">
        <v>9750</v>
      </c>
      <c r="C7924" s="4">
        <v>43002</v>
      </c>
      <c r="D7924" s="4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 s="17">
        <v>38.396000000000001</v>
      </c>
      <c r="V7924">
        <f t="shared" si="861"/>
        <v>2017</v>
      </c>
      <c r="W7924" t="str">
        <f t="shared" si="862"/>
        <v>Sep</v>
      </c>
      <c r="X7924" s="9" t="str">
        <f>Sample___Superstore[[#This Row],[Order Year]]&amp;"-"&amp;Sample___Superstore[[#This Row],[Order Month]]</f>
        <v>2017-Sep</v>
      </c>
      <c r="Y7924" s="10">
        <f>Sample___Superstore6[[#This Row],[Profit]]/Sample___Superstore6[[#This Row],[Sales]]</f>
        <v>0.1</v>
      </c>
      <c r="Z7924" s="9">
        <f t="shared" si="863"/>
        <v>5</v>
      </c>
      <c r="AA7924" s="17">
        <f t="shared" si="864"/>
        <v>7.6791999999999998</v>
      </c>
      <c r="AB7924" s="17">
        <f t="shared" si="865"/>
        <v>76.792000000000002</v>
      </c>
      <c r="AC7924" s="17">
        <f t="shared" si="866"/>
        <v>76.792000000000002</v>
      </c>
      <c r="AD7924" s="17">
        <f t="shared" si="867"/>
        <v>307.16800000000001</v>
      </c>
    </row>
    <row r="7925" spans="1:30">
      <c r="A7925">
        <v>7924</v>
      </c>
      <c r="B7925" t="s">
        <v>9750</v>
      </c>
      <c r="C7925" s="4">
        <v>43002</v>
      </c>
      <c r="D7925" s="4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 s="17">
        <v>-11.417999999999999</v>
      </c>
      <c r="V7925">
        <f t="shared" si="861"/>
        <v>2017</v>
      </c>
      <c r="W7925" t="str">
        <f t="shared" si="862"/>
        <v>Sep</v>
      </c>
      <c r="X7925" s="9" t="str">
        <f>Sample___Superstore[[#This Row],[Order Year]]&amp;"-"&amp;Sample___Superstore[[#This Row],[Order Month]]</f>
        <v>2017-Sep</v>
      </c>
      <c r="Y7925" s="10">
        <f>Sample___Superstore6[[#This Row],[Profit]]/Sample___Superstore6[[#This Row],[Sales]]</f>
        <v>-0.73333333333333328</v>
      </c>
      <c r="Z7925" s="9">
        <f t="shared" si="863"/>
        <v>5</v>
      </c>
      <c r="AA7925" s="17">
        <f t="shared" si="864"/>
        <v>-3.8059999999999996</v>
      </c>
      <c r="AB7925" s="17">
        <f t="shared" si="865"/>
        <v>5.19</v>
      </c>
      <c r="AC7925" s="17">
        <f t="shared" si="866"/>
        <v>10.898999999999999</v>
      </c>
      <c r="AD7925" s="17">
        <f t="shared" si="867"/>
        <v>4.6710000000000012</v>
      </c>
    </row>
    <row r="7926" spans="1:30">
      <c r="A7926">
        <v>7925</v>
      </c>
      <c r="B7926" t="s">
        <v>9751</v>
      </c>
      <c r="C7926" s="4">
        <v>42595</v>
      </c>
      <c r="D7926" s="4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17">
        <v>10.7136</v>
      </c>
      <c r="V7926">
        <f t="shared" si="861"/>
        <v>2016</v>
      </c>
      <c r="W7926" t="str">
        <f t="shared" si="862"/>
        <v>Aug</v>
      </c>
      <c r="X7926" s="9" t="str">
        <f>Sample___Superstore[[#This Row],[Order Year]]&amp;"-"&amp;Sample___Superstore[[#This Row],[Order Month]]</f>
        <v>2016-Aug</v>
      </c>
      <c r="Y7926" s="10">
        <f>Sample___Superstore6[[#This Row],[Profit]]/Sample___Superstore6[[#This Row],[Sales]]</f>
        <v>0.48</v>
      </c>
      <c r="Z7926" s="9">
        <f t="shared" si="863"/>
        <v>3</v>
      </c>
      <c r="AA7926" s="17">
        <f t="shared" si="864"/>
        <v>2.6783999999999999</v>
      </c>
      <c r="AB7926" s="17">
        <f t="shared" si="865"/>
        <v>5.58</v>
      </c>
      <c r="AC7926" s="17">
        <f t="shared" si="866"/>
        <v>0</v>
      </c>
      <c r="AD7926" s="17">
        <f t="shared" si="867"/>
        <v>22.32</v>
      </c>
    </row>
    <row r="7927" spans="1:30">
      <c r="A7927">
        <v>7926</v>
      </c>
      <c r="B7927" t="s">
        <v>9751</v>
      </c>
      <c r="C7927" s="4">
        <v>42595</v>
      </c>
      <c r="D7927" s="4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 s="17">
        <v>51.8</v>
      </c>
      <c r="V7927">
        <f t="shared" si="861"/>
        <v>2016</v>
      </c>
      <c r="W7927" t="str">
        <f t="shared" si="862"/>
        <v>Aug</v>
      </c>
      <c r="X7927" s="9" t="str">
        <f>Sample___Superstore[[#This Row],[Order Year]]&amp;"-"&amp;Sample___Superstore[[#This Row],[Order Month]]</f>
        <v>2016-Aug</v>
      </c>
      <c r="Y7927" s="10">
        <f>Sample___Superstore6[[#This Row],[Profit]]/Sample___Superstore6[[#This Row],[Sales]]</f>
        <v>0.5</v>
      </c>
      <c r="Z7927" s="9">
        <f t="shared" si="863"/>
        <v>3</v>
      </c>
      <c r="AA7927" s="17">
        <f t="shared" si="864"/>
        <v>7.3999999999999995</v>
      </c>
      <c r="AB7927" s="17">
        <f t="shared" si="865"/>
        <v>14.799999999999999</v>
      </c>
      <c r="AC7927" s="17">
        <f t="shared" si="866"/>
        <v>0</v>
      </c>
      <c r="AD7927" s="17">
        <f t="shared" si="867"/>
        <v>103.6</v>
      </c>
    </row>
    <row r="7928" spans="1:30">
      <c r="A7928">
        <v>7927</v>
      </c>
      <c r="B7928" t="s">
        <v>9752</v>
      </c>
      <c r="C7928" s="4">
        <v>43059</v>
      </c>
      <c r="D7928" s="4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 s="17">
        <v>1.3365</v>
      </c>
      <c r="V7928">
        <f t="shared" si="861"/>
        <v>2017</v>
      </c>
      <c r="W7928" t="str">
        <f t="shared" si="862"/>
        <v>Nov</v>
      </c>
      <c r="X7928" s="9" t="str">
        <f>Sample___Superstore[[#This Row],[Order Year]]&amp;"-"&amp;Sample___Superstore[[#This Row],[Order Month]]</f>
        <v>2017-Nov</v>
      </c>
      <c r="Y7928" s="10">
        <f>Sample___Superstore6[[#This Row],[Profit]]/Sample___Superstore6[[#This Row],[Sales]]</f>
        <v>0.44999999999999996</v>
      </c>
      <c r="Z7928" s="9">
        <f t="shared" si="863"/>
        <v>4</v>
      </c>
      <c r="AA7928" s="17">
        <f t="shared" si="864"/>
        <v>0.44550000000000001</v>
      </c>
      <c r="AB7928" s="17">
        <f t="shared" si="865"/>
        <v>0.9900000000000001</v>
      </c>
      <c r="AC7928" s="17">
        <f t="shared" si="866"/>
        <v>0</v>
      </c>
      <c r="AD7928" s="17">
        <f t="shared" si="867"/>
        <v>2.97</v>
      </c>
    </row>
    <row r="7929" spans="1:30">
      <c r="A7929">
        <v>7928</v>
      </c>
      <c r="B7929" t="s">
        <v>9752</v>
      </c>
      <c r="C7929" s="4">
        <v>43059</v>
      </c>
      <c r="D7929" s="4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 s="17">
        <v>170.99700000000001</v>
      </c>
      <c r="V7929">
        <f t="shared" si="861"/>
        <v>2017</v>
      </c>
      <c r="W7929" t="str">
        <f t="shared" si="862"/>
        <v>Nov</v>
      </c>
      <c r="X7929" s="9" t="str">
        <f>Sample___Superstore[[#This Row],[Order Year]]&amp;"-"&amp;Sample___Superstore[[#This Row],[Order Month]]</f>
        <v>2017-Nov</v>
      </c>
      <c r="Y7929" s="10">
        <f>Sample___Superstore6[[#This Row],[Profit]]/Sample___Superstore6[[#This Row],[Sales]]</f>
        <v>0.30000000000000004</v>
      </c>
      <c r="Z7929" s="9">
        <f t="shared" si="863"/>
        <v>4</v>
      </c>
      <c r="AA7929" s="17">
        <f t="shared" si="864"/>
        <v>170.99700000000001</v>
      </c>
      <c r="AB7929" s="17">
        <f t="shared" si="865"/>
        <v>569.99</v>
      </c>
      <c r="AC7929" s="17">
        <f t="shared" si="866"/>
        <v>0</v>
      </c>
      <c r="AD7929" s="17">
        <f t="shared" si="867"/>
        <v>569.99</v>
      </c>
    </row>
    <row r="7930" spans="1:30">
      <c r="A7930">
        <v>7929</v>
      </c>
      <c r="B7930" t="s">
        <v>9752</v>
      </c>
      <c r="C7930" s="4">
        <v>43059</v>
      </c>
      <c r="D7930" s="4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 s="17">
        <v>9.1745999999999999</v>
      </c>
      <c r="V7930">
        <f t="shared" si="861"/>
        <v>2017</v>
      </c>
      <c r="W7930" t="str">
        <f t="shared" si="862"/>
        <v>Nov</v>
      </c>
      <c r="X7930" s="9" t="str">
        <f>Sample___Superstore[[#This Row],[Order Year]]&amp;"-"&amp;Sample___Superstore[[#This Row],[Order Month]]</f>
        <v>2017-Nov</v>
      </c>
      <c r="Y7930" s="10">
        <f>Sample___Superstore6[[#This Row],[Profit]]/Sample___Superstore6[[#This Row],[Sales]]</f>
        <v>0.18</v>
      </c>
      <c r="Z7930" s="9">
        <f t="shared" si="863"/>
        <v>4</v>
      </c>
      <c r="AA7930" s="17">
        <f t="shared" si="864"/>
        <v>3.0581999999999998</v>
      </c>
      <c r="AB7930" s="17">
        <f t="shared" si="865"/>
        <v>16.989999999999998</v>
      </c>
      <c r="AC7930" s="17">
        <f t="shared" si="866"/>
        <v>0</v>
      </c>
      <c r="AD7930" s="17">
        <f t="shared" si="867"/>
        <v>50.97</v>
      </c>
    </row>
    <row r="7931" spans="1:30">
      <c r="A7931">
        <v>7930</v>
      </c>
      <c r="B7931" t="s">
        <v>9753</v>
      </c>
      <c r="C7931" s="4">
        <v>42941</v>
      </c>
      <c r="D7931" s="4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 s="17">
        <v>-4.2587999999999999</v>
      </c>
      <c r="V7931">
        <f t="shared" si="861"/>
        <v>2017</v>
      </c>
      <c r="W7931" t="str">
        <f t="shared" si="862"/>
        <v>Jul</v>
      </c>
      <c r="X7931" s="9" t="str">
        <f>Sample___Superstore[[#This Row],[Order Year]]&amp;"-"&amp;Sample___Superstore[[#This Row],[Order Month]]</f>
        <v>2017-Jul</v>
      </c>
      <c r="Y7931" s="10">
        <f>Sample___Superstore6[[#This Row],[Profit]]/Sample___Superstore6[[#This Row],[Sales]]</f>
        <v>-1.4285714285714287E-2</v>
      </c>
      <c r="Z7931" s="9">
        <f t="shared" si="863"/>
        <v>2</v>
      </c>
      <c r="AA7931" s="17">
        <f t="shared" si="864"/>
        <v>-0.70979999999999999</v>
      </c>
      <c r="AB7931" s="17">
        <f t="shared" si="865"/>
        <v>49.686</v>
      </c>
      <c r="AC7931" s="17">
        <f t="shared" si="866"/>
        <v>89.434799999999996</v>
      </c>
      <c r="AD7931" s="17">
        <f t="shared" si="867"/>
        <v>208.68119999999999</v>
      </c>
    </row>
    <row r="7932" spans="1:30">
      <c r="A7932">
        <v>7931</v>
      </c>
      <c r="B7932" t="s">
        <v>9754</v>
      </c>
      <c r="C7932" s="4">
        <v>42454</v>
      </c>
      <c r="D7932" s="4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 s="17">
        <v>17.856000000000002</v>
      </c>
      <c r="V7932">
        <f t="shared" si="861"/>
        <v>2016</v>
      </c>
      <c r="W7932" t="str">
        <f t="shared" si="862"/>
        <v>Mar</v>
      </c>
      <c r="X7932" s="9" t="str">
        <f>Sample___Superstore[[#This Row],[Order Year]]&amp;"-"&amp;Sample___Superstore[[#This Row],[Order Month]]</f>
        <v>2016-Mar</v>
      </c>
      <c r="Y7932" s="10">
        <f>Sample___Superstore6[[#This Row],[Profit]]/Sample___Superstore6[[#This Row],[Sales]]</f>
        <v>0.3</v>
      </c>
      <c r="Z7932" s="9">
        <f t="shared" si="863"/>
        <v>2</v>
      </c>
      <c r="AA7932" s="17">
        <f t="shared" si="864"/>
        <v>5.9520000000000008</v>
      </c>
      <c r="AB7932" s="17">
        <f t="shared" si="865"/>
        <v>19.84</v>
      </c>
      <c r="AC7932" s="17">
        <f t="shared" si="866"/>
        <v>0</v>
      </c>
      <c r="AD7932" s="17">
        <f t="shared" si="867"/>
        <v>59.52</v>
      </c>
    </row>
    <row r="7933" spans="1:30">
      <c r="A7933">
        <v>7932</v>
      </c>
      <c r="B7933" t="s">
        <v>9755</v>
      </c>
      <c r="C7933" s="4">
        <v>42566</v>
      </c>
      <c r="D7933" s="4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 s="17">
        <v>23.027999999999999</v>
      </c>
      <c r="V7933">
        <f t="shared" si="861"/>
        <v>2016</v>
      </c>
      <c r="W7933" t="str">
        <f t="shared" si="862"/>
        <v>Jul</v>
      </c>
      <c r="X7933" s="9" t="str">
        <f>Sample___Superstore[[#This Row],[Order Year]]&amp;"-"&amp;Sample___Superstore[[#This Row],[Order Month]]</f>
        <v>2016-Jul</v>
      </c>
      <c r="Y7933" s="10">
        <f>Sample___Superstore6[[#This Row],[Profit]]/Sample___Superstore6[[#This Row],[Sales]]</f>
        <v>9.9999999999999992E-2</v>
      </c>
      <c r="Z7933" s="9">
        <f t="shared" si="863"/>
        <v>5</v>
      </c>
      <c r="AA7933" s="17">
        <f t="shared" si="864"/>
        <v>7.6759999999999993</v>
      </c>
      <c r="AB7933" s="17">
        <f t="shared" si="865"/>
        <v>76.760000000000005</v>
      </c>
      <c r="AC7933" s="17">
        <f t="shared" si="866"/>
        <v>46.056000000000004</v>
      </c>
      <c r="AD7933" s="17">
        <f t="shared" si="867"/>
        <v>184.22399999999999</v>
      </c>
    </row>
    <row r="7934" spans="1:30">
      <c r="A7934">
        <v>7933</v>
      </c>
      <c r="B7934" t="s">
        <v>9755</v>
      </c>
      <c r="C7934" s="4">
        <v>42566</v>
      </c>
      <c r="D7934" s="4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 s="17">
        <v>34.293999999999997</v>
      </c>
      <c r="V7934">
        <f t="shared" si="861"/>
        <v>2016</v>
      </c>
      <c r="W7934" t="str">
        <f t="shared" si="862"/>
        <v>Jul</v>
      </c>
      <c r="X7934" s="9" t="str">
        <f>Sample___Superstore[[#This Row],[Order Year]]&amp;"-"&amp;Sample___Superstore[[#This Row],[Order Month]]</f>
        <v>2016-Jul</v>
      </c>
      <c r="Y7934" s="10">
        <f>Sample___Superstore6[[#This Row],[Profit]]/Sample___Superstore6[[#This Row],[Sales]]</f>
        <v>0.32499999999999996</v>
      </c>
      <c r="Z7934" s="9">
        <f t="shared" si="863"/>
        <v>5</v>
      </c>
      <c r="AA7934" s="17">
        <f t="shared" si="864"/>
        <v>6.8587999999999996</v>
      </c>
      <c r="AB7934" s="17">
        <f t="shared" si="865"/>
        <v>21.103999999999999</v>
      </c>
      <c r="AC7934" s="17">
        <f t="shared" si="866"/>
        <v>21.103999999999999</v>
      </c>
      <c r="AD7934" s="17">
        <f t="shared" si="867"/>
        <v>84.415999999999997</v>
      </c>
    </row>
    <row r="7935" spans="1:30">
      <c r="A7935">
        <v>7934</v>
      </c>
      <c r="B7935" t="s">
        <v>9756</v>
      </c>
      <c r="C7935" s="4">
        <v>42964</v>
      </c>
      <c r="D7935" s="4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 s="17">
        <v>11.68</v>
      </c>
      <c r="V7935">
        <f t="shared" si="861"/>
        <v>2017</v>
      </c>
      <c r="W7935" t="str">
        <f t="shared" si="862"/>
        <v>Aug</v>
      </c>
      <c r="X7935" s="9" t="str">
        <f>Sample___Superstore[[#This Row],[Order Year]]&amp;"-"&amp;Sample___Superstore[[#This Row],[Order Month]]</f>
        <v>2017-Aug</v>
      </c>
      <c r="Y7935" s="10">
        <f>Sample___Superstore6[[#This Row],[Profit]]/Sample___Superstore6[[#This Row],[Sales]]</f>
        <v>0.5</v>
      </c>
      <c r="Z7935" s="9">
        <f t="shared" si="863"/>
        <v>7</v>
      </c>
      <c r="AA7935" s="17">
        <f t="shared" si="864"/>
        <v>5.84</v>
      </c>
      <c r="AB7935" s="17">
        <f t="shared" si="865"/>
        <v>11.68</v>
      </c>
      <c r="AC7935" s="17">
        <f t="shared" si="866"/>
        <v>0</v>
      </c>
      <c r="AD7935" s="17">
        <f t="shared" si="867"/>
        <v>23.36</v>
      </c>
    </row>
    <row r="7936" spans="1:30">
      <c r="A7936">
        <v>7935</v>
      </c>
      <c r="B7936" t="s">
        <v>9756</v>
      </c>
      <c r="C7936" s="4">
        <v>42964</v>
      </c>
      <c r="D7936" s="4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 s="17">
        <v>8.9969999999999999</v>
      </c>
      <c r="V7936">
        <f t="shared" si="861"/>
        <v>2017</v>
      </c>
      <c r="W7936" t="str">
        <f t="shared" si="862"/>
        <v>Aug</v>
      </c>
      <c r="X7936" s="9" t="str">
        <f>Sample___Superstore[[#This Row],[Order Year]]&amp;"-"&amp;Sample___Superstore[[#This Row],[Order Month]]</f>
        <v>2017-Aug</v>
      </c>
      <c r="Y7936" s="10">
        <f>Sample___Superstore6[[#This Row],[Profit]]/Sample___Superstore6[[#This Row],[Sales]]</f>
        <v>0.125</v>
      </c>
      <c r="Z7936" s="9">
        <f t="shared" si="863"/>
        <v>7</v>
      </c>
      <c r="AA7936" s="17">
        <f t="shared" si="864"/>
        <v>2.9990000000000001</v>
      </c>
      <c r="AB7936" s="17">
        <f t="shared" si="865"/>
        <v>23.992000000000001</v>
      </c>
      <c r="AC7936" s="17">
        <f t="shared" si="866"/>
        <v>14.395200000000001</v>
      </c>
      <c r="AD7936" s="17">
        <f t="shared" si="867"/>
        <v>57.580799999999996</v>
      </c>
    </row>
    <row r="7937" spans="1:30">
      <c r="A7937">
        <v>7936</v>
      </c>
      <c r="B7937" t="s">
        <v>9756</v>
      </c>
      <c r="C7937" s="4">
        <v>42964</v>
      </c>
      <c r="D7937" s="4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 s="17">
        <v>3.8519999999999999</v>
      </c>
      <c r="V7937">
        <f t="shared" si="861"/>
        <v>2017</v>
      </c>
      <c r="W7937" t="str">
        <f t="shared" si="862"/>
        <v>Aug</v>
      </c>
      <c r="X7937" s="9" t="str">
        <f>Sample___Superstore[[#This Row],[Order Year]]&amp;"-"&amp;Sample___Superstore[[#This Row],[Order Month]]</f>
        <v>2017-Aug</v>
      </c>
      <c r="Y7937" s="10">
        <f>Sample___Superstore6[[#This Row],[Profit]]/Sample___Superstore6[[#This Row],[Sales]]</f>
        <v>0.44999999999999996</v>
      </c>
      <c r="Z7937" s="9">
        <f t="shared" si="863"/>
        <v>7</v>
      </c>
      <c r="AA7937" s="17">
        <f t="shared" si="864"/>
        <v>1.9259999999999999</v>
      </c>
      <c r="AB7937" s="17">
        <f t="shared" si="865"/>
        <v>4.28</v>
      </c>
      <c r="AC7937" s="17">
        <f t="shared" si="866"/>
        <v>0</v>
      </c>
      <c r="AD7937" s="17">
        <f t="shared" si="867"/>
        <v>8.56</v>
      </c>
    </row>
    <row r="7938" spans="1:30">
      <c r="A7938">
        <v>7937</v>
      </c>
      <c r="B7938" t="s">
        <v>9756</v>
      </c>
      <c r="C7938" s="4">
        <v>42964</v>
      </c>
      <c r="D7938" s="4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 s="17">
        <v>4.8719999999999999</v>
      </c>
      <c r="V7938">
        <f t="shared" ref="V7938:V8001" si="868">YEAR(C7938)</f>
        <v>2017</v>
      </c>
      <c r="W7938" t="str">
        <f t="shared" ref="W7938:W8001" si="869">TEXT(C7938,"mmm")</f>
        <v>Aug</v>
      </c>
      <c r="X7938" s="9" t="str">
        <f>Sample___Superstore[[#This Row],[Order Year]]&amp;"-"&amp;Sample___Superstore[[#This Row],[Order Month]]</f>
        <v>2017-Aug</v>
      </c>
      <c r="Y7938" s="10">
        <f>Sample___Superstore6[[#This Row],[Profit]]/Sample___Superstore6[[#This Row],[Sales]]</f>
        <v>0.35</v>
      </c>
      <c r="Z7938" s="9">
        <f t="shared" ref="Z7938:Z8001" si="870">D7938-C7938</f>
        <v>7</v>
      </c>
      <c r="AA7938" s="17">
        <f t="shared" ref="AA7938:AA8001" si="871">U7938/S7938</f>
        <v>1.6239999999999999</v>
      </c>
      <c r="AB7938" s="17">
        <f t="shared" ref="AB7938:AB8001" si="872">R7938/S7938</f>
        <v>4.6399999999999997</v>
      </c>
      <c r="AC7938" s="17">
        <f t="shared" ref="AC7938:AC8001" si="873">R7938*T7938</f>
        <v>2.7840000000000003</v>
      </c>
      <c r="AD7938" s="17">
        <f t="shared" ref="AD7938:AD8001" si="874">R7938-(R7938*T7938)</f>
        <v>11.135999999999999</v>
      </c>
    </row>
    <row r="7939" spans="1:30">
      <c r="A7939">
        <v>7938</v>
      </c>
      <c r="B7939" t="s">
        <v>9756</v>
      </c>
      <c r="C7939" s="4">
        <v>42964</v>
      </c>
      <c r="D7939" s="4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 s="17">
        <v>654.75540000000001</v>
      </c>
      <c r="V7939">
        <f t="shared" si="868"/>
        <v>2017</v>
      </c>
      <c r="W7939" t="str">
        <f t="shared" si="869"/>
        <v>Aug</v>
      </c>
      <c r="X7939" s="9" t="str">
        <f>Sample___Superstore[[#This Row],[Order Year]]&amp;"-"&amp;Sample___Superstore[[#This Row],[Order Month]]</f>
        <v>2017-Aug</v>
      </c>
      <c r="Y7939" s="10">
        <f>Sample___Superstore6[[#This Row],[Profit]]/Sample___Superstore6[[#This Row],[Sales]]</f>
        <v>0.26</v>
      </c>
      <c r="Z7939" s="9">
        <f t="shared" si="870"/>
        <v>7</v>
      </c>
      <c r="AA7939" s="17">
        <f t="shared" si="871"/>
        <v>72.750600000000006</v>
      </c>
      <c r="AB7939" s="17">
        <f t="shared" si="872"/>
        <v>279.81</v>
      </c>
      <c r="AC7939" s="17">
        <f t="shared" si="873"/>
        <v>0</v>
      </c>
      <c r="AD7939" s="17">
        <f t="shared" si="874"/>
        <v>2518.29</v>
      </c>
    </row>
    <row r="7940" spans="1:30">
      <c r="A7940">
        <v>7939</v>
      </c>
      <c r="B7940" t="s">
        <v>9756</v>
      </c>
      <c r="C7940" s="4">
        <v>42964</v>
      </c>
      <c r="D7940" s="4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 s="17">
        <v>140.54820000000001</v>
      </c>
      <c r="V7940">
        <f t="shared" si="868"/>
        <v>2017</v>
      </c>
      <c r="W7940" t="str">
        <f t="shared" si="869"/>
        <v>Aug</v>
      </c>
      <c r="X7940" s="9" t="str">
        <f>Sample___Superstore[[#This Row],[Order Year]]&amp;"-"&amp;Sample___Superstore[[#This Row],[Order Month]]</f>
        <v>2017-Aug</v>
      </c>
      <c r="Y7940" s="10">
        <f>Sample___Superstore6[[#This Row],[Profit]]/Sample___Superstore6[[#This Row],[Sales]]</f>
        <v>0.26</v>
      </c>
      <c r="Z7940" s="9">
        <f t="shared" si="870"/>
        <v>7</v>
      </c>
      <c r="AA7940" s="17">
        <f t="shared" si="871"/>
        <v>46.849400000000003</v>
      </c>
      <c r="AB7940" s="17">
        <f t="shared" si="872"/>
        <v>180.19000000000003</v>
      </c>
      <c r="AC7940" s="17">
        <f t="shared" si="873"/>
        <v>0</v>
      </c>
      <c r="AD7940" s="17">
        <f t="shared" si="874"/>
        <v>540.57000000000005</v>
      </c>
    </row>
    <row r="7941" spans="1:30">
      <c r="A7941">
        <v>7940</v>
      </c>
      <c r="B7941" t="s">
        <v>9756</v>
      </c>
      <c r="C7941" s="4">
        <v>42964</v>
      </c>
      <c r="D7941" s="4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 s="17">
        <v>77.369600000000005</v>
      </c>
      <c r="V7941">
        <f t="shared" si="868"/>
        <v>2017</v>
      </c>
      <c r="W7941" t="str">
        <f t="shared" si="869"/>
        <v>Aug</v>
      </c>
      <c r="X7941" s="9" t="str">
        <f>Sample___Superstore[[#This Row],[Order Year]]&amp;"-"&amp;Sample___Superstore[[#This Row],[Order Month]]</f>
        <v>2017-Aug</v>
      </c>
      <c r="Y7941" s="10">
        <f>Sample___Superstore6[[#This Row],[Profit]]/Sample___Superstore6[[#This Row],[Sales]]</f>
        <v>0.35000000000000003</v>
      </c>
      <c r="Z7941" s="9">
        <f t="shared" si="870"/>
        <v>7</v>
      </c>
      <c r="AA7941" s="17">
        <f t="shared" si="871"/>
        <v>9.6712000000000007</v>
      </c>
      <c r="AB7941" s="17">
        <f t="shared" si="872"/>
        <v>27.632000000000001</v>
      </c>
      <c r="AC7941" s="17">
        <f t="shared" si="873"/>
        <v>44.211200000000005</v>
      </c>
      <c r="AD7941" s="17">
        <f t="shared" si="874"/>
        <v>176.84480000000002</v>
      </c>
    </row>
    <row r="7942" spans="1:30">
      <c r="A7942">
        <v>7941</v>
      </c>
      <c r="B7942" t="s">
        <v>9757</v>
      </c>
      <c r="C7942" s="4">
        <v>42718</v>
      </c>
      <c r="D7942" s="4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 s="17">
        <v>-9.1601999999999997</v>
      </c>
      <c r="V7942">
        <f t="shared" si="868"/>
        <v>2016</v>
      </c>
      <c r="W7942" t="str">
        <f t="shared" si="869"/>
        <v>Dec</v>
      </c>
      <c r="X7942" s="9" t="str">
        <f>Sample___Superstore[[#This Row],[Order Year]]&amp;"-"&amp;Sample___Superstore[[#This Row],[Order Month]]</f>
        <v>2016-Dec</v>
      </c>
      <c r="Y7942" s="10">
        <f>Sample___Superstore6[[#This Row],[Profit]]/Sample___Superstore6[[#This Row],[Sales]]</f>
        <v>-0.11249999999999999</v>
      </c>
      <c r="Z7942" s="9">
        <f t="shared" si="870"/>
        <v>3</v>
      </c>
      <c r="AA7942" s="17">
        <f t="shared" si="871"/>
        <v>-4.5800999999999998</v>
      </c>
      <c r="AB7942" s="17">
        <f t="shared" si="872"/>
        <v>40.712000000000003</v>
      </c>
      <c r="AC7942" s="17">
        <f t="shared" si="873"/>
        <v>16.284800000000001</v>
      </c>
      <c r="AD7942" s="17">
        <f t="shared" si="874"/>
        <v>65.139200000000002</v>
      </c>
    </row>
    <row r="7943" spans="1:30">
      <c r="A7943">
        <v>7942</v>
      </c>
      <c r="B7943" t="s">
        <v>9757</v>
      </c>
      <c r="C7943" s="4">
        <v>42718</v>
      </c>
      <c r="D7943" s="4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 s="17">
        <v>35.048000000000002</v>
      </c>
      <c r="V7943">
        <f t="shared" si="868"/>
        <v>2016</v>
      </c>
      <c r="W7943" t="str">
        <f t="shared" si="869"/>
        <v>Dec</v>
      </c>
      <c r="X7943" s="9" t="str">
        <f>Sample___Superstore[[#This Row],[Order Year]]&amp;"-"&amp;Sample___Superstore[[#This Row],[Order Month]]</f>
        <v>2016-Dec</v>
      </c>
      <c r="Y7943" s="10">
        <f>Sample___Superstore6[[#This Row],[Profit]]/Sample___Superstore6[[#This Row],[Sales]]</f>
        <v>0.26</v>
      </c>
      <c r="Z7943" s="9">
        <f t="shared" si="870"/>
        <v>3</v>
      </c>
      <c r="AA7943" s="17">
        <f t="shared" si="871"/>
        <v>3.5048000000000004</v>
      </c>
      <c r="AB7943" s="17">
        <f t="shared" si="872"/>
        <v>13.48</v>
      </c>
      <c r="AC7943" s="17">
        <f t="shared" si="873"/>
        <v>0</v>
      </c>
      <c r="AD7943" s="17">
        <f t="shared" si="874"/>
        <v>134.80000000000001</v>
      </c>
    </row>
    <row r="7944" spans="1:30">
      <c r="A7944">
        <v>7943</v>
      </c>
      <c r="B7944" t="s">
        <v>9758</v>
      </c>
      <c r="C7944" s="4">
        <v>43094</v>
      </c>
      <c r="D7944" s="4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 s="17">
        <v>-59.372999999999998</v>
      </c>
      <c r="V7944">
        <f t="shared" si="868"/>
        <v>2017</v>
      </c>
      <c r="W7944" t="str">
        <f t="shared" si="869"/>
        <v>Dec</v>
      </c>
      <c r="X7944" s="9" t="str">
        <f>Sample___Superstore[[#This Row],[Order Year]]&amp;"-"&amp;Sample___Superstore[[#This Row],[Order Month]]</f>
        <v>2017-Dec</v>
      </c>
      <c r="Y7944" s="10">
        <f>Sample___Superstore6[[#This Row],[Profit]]/Sample___Superstore6[[#This Row],[Sales]]</f>
        <v>-1.5</v>
      </c>
      <c r="Z7944" s="9">
        <f t="shared" si="870"/>
        <v>7</v>
      </c>
      <c r="AA7944" s="17">
        <f t="shared" si="871"/>
        <v>-6.5969999999999995</v>
      </c>
      <c r="AB7944" s="17">
        <f t="shared" si="872"/>
        <v>4.3979999999999997</v>
      </c>
      <c r="AC7944" s="17">
        <f t="shared" si="873"/>
        <v>31.665600000000001</v>
      </c>
      <c r="AD7944" s="17">
        <f t="shared" si="874"/>
        <v>7.9163999999999994</v>
      </c>
    </row>
    <row r="7945" spans="1:30">
      <c r="A7945">
        <v>7944</v>
      </c>
      <c r="B7945" t="s">
        <v>9758</v>
      </c>
      <c r="C7945" s="4">
        <v>43094</v>
      </c>
      <c r="D7945" s="4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 s="17">
        <v>5.0274000000000001</v>
      </c>
      <c r="V7945">
        <f t="shared" si="868"/>
        <v>2017</v>
      </c>
      <c r="W7945" t="str">
        <f t="shared" si="869"/>
        <v>Dec</v>
      </c>
      <c r="X7945" s="9" t="str">
        <f>Sample___Superstore[[#This Row],[Order Year]]&amp;"-"&amp;Sample___Superstore[[#This Row],[Order Month]]</f>
        <v>2017-Dec</v>
      </c>
      <c r="Y7945" s="10">
        <f>Sample___Superstore6[[#This Row],[Profit]]/Sample___Superstore6[[#This Row],[Sales]]</f>
        <v>0.1125</v>
      </c>
      <c r="Z7945" s="9">
        <f t="shared" si="870"/>
        <v>7</v>
      </c>
      <c r="AA7945" s="17">
        <f t="shared" si="871"/>
        <v>0.71820000000000006</v>
      </c>
      <c r="AB7945" s="17">
        <f t="shared" si="872"/>
        <v>6.3840000000000003</v>
      </c>
      <c r="AC7945" s="17">
        <f t="shared" si="873"/>
        <v>8.9376000000000015</v>
      </c>
      <c r="AD7945" s="17">
        <f t="shared" si="874"/>
        <v>35.750399999999999</v>
      </c>
    </row>
    <row r="7946" spans="1:30">
      <c r="A7946">
        <v>7945</v>
      </c>
      <c r="B7946" t="s">
        <v>9758</v>
      </c>
      <c r="C7946" s="4">
        <v>43094</v>
      </c>
      <c r="D7946" s="4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 s="17">
        <v>2.3807999999999998</v>
      </c>
      <c r="V7946">
        <f t="shared" si="868"/>
        <v>2017</v>
      </c>
      <c r="W7946" t="str">
        <f t="shared" si="869"/>
        <v>Dec</v>
      </c>
      <c r="X7946" s="9" t="str">
        <f>Sample___Superstore[[#This Row],[Order Year]]&amp;"-"&amp;Sample___Superstore[[#This Row],[Order Month]]</f>
        <v>2017-Dec</v>
      </c>
      <c r="Y7946" s="10">
        <f>Sample___Superstore6[[#This Row],[Profit]]/Sample___Superstore6[[#This Row],[Sales]]</f>
        <v>7.4999999999999997E-2</v>
      </c>
      <c r="Z7946" s="9">
        <f t="shared" si="870"/>
        <v>7</v>
      </c>
      <c r="AA7946" s="17">
        <f t="shared" si="871"/>
        <v>1.1903999999999999</v>
      </c>
      <c r="AB7946" s="17">
        <f t="shared" si="872"/>
        <v>15.872</v>
      </c>
      <c r="AC7946" s="17">
        <f t="shared" si="873"/>
        <v>6.3488000000000007</v>
      </c>
      <c r="AD7946" s="17">
        <f t="shared" si="874"/>
        <v>25.395199999999999</v>
      </c>
    </row>
    <row r="7947" spans="1:30">
      <c r="A7947">
        <v>7946</v>
      </c>
      <c r="B7947" t="s">
        <v>9758</v>
      </c>
      <c r="C7947" s="4">
        <v>43094</v>
      </c>
      <c r="D7947" s="4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 s="17">
        <v>-65.567999999999998</v>
      </c>
      <c r="V7947">
        <f t="shared" si="868"/>
        <v>2017</v>
      </c>
      <c r="W7947" t="str">
        <f t="shared" si="869"/>
        <v>Dec</v>
      </c>
      <c r="X7947" s="9" t="str">
        <f>Sample___Superstore[[#This Row],[Order Year]]&amp;"-"&amp;Sample___Superstore[[#This Row],[Order Month]]</f>
        <v>2017-Dec</v>
      </c>
      <c r="Y7947" s="10">
        <f>Sample___Superstore6[[#This Row],[Profit]]/Sample___Superstore6[[#This Row],[Sales]]</f>
        <v>-1.6</v>
      </c>
      <c r="Z7947" s="9">
        <f t="shared" si="870"/>
        <v>7</v>
      </c>
      <c r="AA7947" s="17">
        <f t="shared" si="871"/>
        <v>-13.1136</v>
      </c>
      <c r="AB7947" s="17">
        <f t="shared" si="872"/>
        <v>8.1959999999999997</v>
      </c>
      <c r="AC7947" s="17">
        <f t="shared" si="873"/>
        <v>32.783999999999999</v>
      </c>
      <c r="AD7947" s="17">
        <f t="shared" si="874"/>
        <v>8.195999999999998</v>
      </c>
    </row>
    <row r="7948" spans="1:30">
      <c r="A7948">
        <v>7947</v>
      </c>
      <c r="B7948" t="s">
        <v>9758</v>
      </c>
      <c r="C7948" s="4">
        <v>43094</v>
      </c>
      <c r="D7948" s="4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 s="17">
        <v>-5.0688000000000004</v>
      </c>
      <c r="V7948">
        <f t="shared" si="868"/>
        <v>2017</v>
      </c>
      <c r="W7948" t="str">
        <f t="shared" si="869"/>
        <v>Dec</v>
      </c>
      <c r="X7948" s="9" t="str">
        <f>Sample___Superstore[[#This Row],[Order Year]]&amp;"-"&amp;Sample___Superstore[[#This Row],[Order Month]]</f>
        <v>2017-Dec</v>
      </c>
      <c r="Y7948" s="10">
        <f>Sample___Superstore6[[#This Row],[Profit]]/Sample___Superstore6[[#This Row],[Sales]]</f>
        <v>-1.6</v>
      </c>
      <c r="Z7948" s="9">
        <f t="shared" si="870"/>
        <v>7</v>
      </c>
      <c r="AA7948" s="17">
        <f t="shared" si="871"/>
        <v>-1.6896000000000002</v>
      </c>
      <c r="AB7948" s="17">
        <f t="shared" si="872"/>
        <v>1.056</v>
      </c>
      <c r="AC7948" s="17">
        <f t="shared" si="873"/>
        <v>2.5344000000000002</v>
      </c>
      <c r="AD7948" s="17">
        <f t="shared" si="874"/>
        <v>0.63359999999999994</v>
      </c>
    </row>
    <row r="7949" spans="1:30">
      <c r="A7949">
        <v>7948</v>
      </c>
      <c r="B7949" t="s">
        <v>9759</v>
      </c>
      <c r="C7949" s="4">
        <v>41699</v>
      </c>
      <c r="D7949" s="4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 s="17">
        <v>-3.5325000000000002</v>
      </c>
      <c r="V7949">
        <f t="shared" si="868"/>
        <v>2014</v>
      </c>
      <c r="W7949" t="str">
        <f t="shared" si="869"/>
        <v>Mar</v>
      </c>
      <c r="X7949" s="9" t="str">
        <f>Sample___Superstore[[#This Row],[Order Year]]&amp;"-"&amp;Sample___Superstore[[#This Row],[Order Month]]</f>
        <v>2014-Mar</v>
      </c>
      <c r="Y7949" s="10">
        <f>Sample___Superstore6[[#This Row],[Profit]]/Sample___Superstore6[[#This Row],[Sales]]</f>
        <v>-0.1875</v>
      </c>
      <c r="Z7949" s="9">
        <f t="shared" si="870"/>
        <v>4</v>
      </c>
      <c r="AA7949" s="17">
        <f t="shared" si="871"/>
        <v>-0.70650000000000002</v>
      </c>
      <c r="AB7949" s="17">
        <f t="shared" si="872"/>
        <v>3.7679999999999998</v>
      </c>
      <c r="AC7949" s="17">
        <f t="shared" si="873"/>
        <v>3.7680000000000002</v>
      </c>
      <c r="AD7949" s="17">
        <f t="shared" si="874"/>
        <v>15.071999999999999</v>
      </c>
    </row>
    <row r="7950" spans="1:30">
      <c r="A7950">
        <v>7949</v>
      </c>
      <c r="B7950" t="s">
        <v>9759</v>
      </c>
      <c r="C7950" s="4">
        <v>41699</v>
      </c>
      <c r="D7950" s="4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 s="17">
        <v>0</v>
      </c>
      <c r="V7950">
        <f t="shared" si="868"/>
        <v>2014</v>
      </c>
      <c r="W7950" t="str">
        <f t="shared" si="869"/>
        <v>Mar</v>
      </c>
      <c r="X7950" s="9" t="str">
        <f>Sample___Superstore[[#This Row],[Order Year]]&amp;"-"&amp;Sample___Superstore[[#This Row],[Order Month]]</f>
        <v>2014-Mar</v>
      </c>
      <c r="Y7950" s="10">
        <f>Sample___Superstore6[[#This Row],[Profit]]/Sample___Superstore6[[#This Row],[Sales]]</f>
        <v>0</v>
      </c>
      <c r="Z7950" s="9">
        <f t="shared" si="870"/>
        <v>4</v>
      </c>
      <c r="AA7950" s="17">
        <f t="shared" si="871"/>
        <v>0</v>
      </c>
      <c r="AB7950" s="17">
        <f t="shared" si="872"/>
        <v>60.375</v>
      </c>
      <c r="AC7950" s="17">
        <f t="shared" si="873"/>
        <v>108.675</v>
      </c>
      <c r="AD7950" s="17">
        <f t="shared" si="874"/>
        <v>253.57499999999999</v>
      </c>
    </row>
    <row r="7951" spans="1:30">
      <c r="A7951">
        <v>7950</v>
      </c>
      <c r="B7951" t="s">
        <v>9759</v>
      </c>
      <c r="C7951" s="4">
        <v>41699</v>
      </c>
      <c r="D7951" s="4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 s="17">
        <v>-34.953600000000002</v>
      </c>
      <c r="V7951">
        <f t="shared" si="868"/>
        <v>2014</v>
      </c>
      <c r="W7951" t="str">
        <f t="shared" si="869"/>
        <v>Mar</v>
      </c>
      <c r="X7951" s="9" t="str">
        <f>Sample___Superstore[[#This Row],[Order Year]]&amp;"-"&amp;Sample___Superstore[[#This Row],[Order Month]]</f>
        <v>2014-Mar</v>
      </c>
      <c r="Y7951" s="10">
        <f>Sample___Superstore6[[#This Row],[Profit]]/Sample___Superstore6[[#This Row],[Sales]]</f>
        <v>-0.55000000000000004</v>
      </c>
      <c r="Z7951" s="9">
        <f t="shared" si="870"/>
        <v>4</v>
      </c>
      <c r="AA7951" s="17">
        <f t="shared" si="871"/>
        <v>-5.8256000000000006</v>
      </c>
      <c r="AB7951" s="17">
        <f t="shared" si="872"/>
        <v>10.592000000000001</v>
      </c>
      <c r="AC7951" s="17">
        <f t="shared" si="873"/>
        <v>38.1312</v>
      </c>
      <c r="AD7951" s="17">
        <f t="shared" si="874"/>
        <v>25.4208</v>
      </c>
    </row>
    <row r="7952" spans="1:30">
      <c r="A7952">
        <v>7951</v>
      </c>
      <c r="B7952" t="s">
        <v>9759</v>
      </c>
      <c r="C7952" s="4">
        <v>41699</v>
      </c>
      <c r="D7952" s="4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 s="17">
        <v>-22.671600000000002</v>
      </c>
      <c r="V7952">
        <f t="shared" si="868"/>
        <v>2014</v>
      </c>
      <c r="W7952" t="str">
        <f t="shared" si="869"/>
        <v>Mar</v>
      </c>
      <c r="X7952" s="9" t="str">
        <f>Sample___Superstore[[#This Row],[Order Year]]&amp;"-"&amp;Sample___Superstore[[#This Row],[Order Month]]</f>
        <v>2014-Mar</v>
      </c>
      <c r="Y7952" s="10">
        <f>Sample___Superstore6[[#This Row],[Profit]]/Sample___Superstore6[[#This Row],[Sales]]</f>
        <v>-0.17500000000000002</v>
      </c>
      <c r="Z7952" s="9">
        <f t="shared" si="870"/>
        <v>4</v>
      </c>
      <c r="AA7952" s="17">
        <f t="shared" si="871"/>
        <v>-7.5572000000000008</v>
      </c>
      <c r="AB7952" s="17">
        <f t="shared" si="872"/>
        <v>43.183999999999997</v>
      </c>
      <c r="AC7952" s="17">
        <f t="shared" si="873"/>
        <v>25.910399999999999</v>
      </c>
      <c r="AD7952" s="17">
        <f t="shared" si="874"/>
        <v>103.6416</v>
      </c>
    </row>
    <row r="7953" spans="1:30">
      <c r="A7953">
        <v>7952</v>
      </c>
      <c r="B7953" t="s">
        <v>9760</v>
      </c>
      <c r="C7953" s="4">
        <v>42327</v>
      </c>
      <c r="D7953" s="4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 s="17">
        <v>2.2440000000000002</v>
      </c>
      <c r="V7953">
        <f t="shared" si="868"/>
        <v>2015</v>
      </c>
      <c r="W7953" t="str">
        <f t="shared" si="869"/>
        <v>Nov</v>
      </c>
      <c r="X7953" s="9" t="str">
        <f>Sample___Superstore[[#This Row],[Order Year]]&amp;"-"&amp;Sample___Superstore[[#This Row],[Order Month]]</f>
        <v>2015-Nov</v>
      </c>
      <c r="Y7953" s="10">
        <f>Sample___Superstore6[[#This Row],[Profit]]/Sample___Superstore6[[#This Row],[Sales]]</f>
        <v>0.37500000000000006</v>
      </c>
      <c r="Z7953" s="9">
        <f t="shared" si="870"/>
        <v>5</v>
      </c>
      <c r="AA7953" s="17">
        <f t="shared" si="871"/>
        <v>1.1220000000000001</v>
      </c>
      <c r="AB7953" s="17">
        <f t="shared" si="872"/>
        <v>2.992</v>
      </c>
      <c r="AC7953" s="17">
        <f t="shared" si="873"/>
        <v>1.1968000000000001</v>
      </c>
      <c r="AD7953" s="17">
        <f t="shared" si="874"/>
        <v>4.7872000000000003</v>
      </c>
    </row>
    <row r="7954" spans="1:30">
      <c r="A7954">
        <v>7953</v>
      </c>
      <c r="B7954" t="s">
        <v>9760</v>
      </c>
      <c r="C7954" s="4">
        <v>42327</v>
      </c>
      <c r="D7954" s="4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 s="17">
        <v>249.91040000000001</v>
      </c>
      <c r="V7954">
        <f t="shared" si="868"/>
        <v>2015</v>
      </c>
      <c r="W7954" t="str">
        <f t="shared" si="869"/>
        <v>Nov</v>
      </c>
      <c r="X7954" s="9" t="str">
        <f>Sample___Superstore[[#This Row],[Order Year]]&amp;"-"&amp;Sample___Superstore[[#This Row],[Order Month]]</f>
        <v>2015-Nov</v>
      </c>
      <c r="Y7954" s="10">
        <f>Sample___Superstore6[[#This Row],[Profit]]/Sample___Superstore6[[#This Row],[Sales]]</f>
        <v>0.29000000000000004</v>
      </c>
      <c r="Z7954" s="9">
        <f t="shared" si="870"/>
        <v>5</v>
      </c>
      <c r="AA7954" s="17">
        <f t="shared" si="871"/>
        <v>62.477600000000002</v>
      </c>
      <c r="AB7954" s="17">
        <f t="shared" si="872"/>
        <v>215.44</v>
      </c>
      <c r="AC7954" s="17">
        <f t="shared" si="873"/>
        <v>0</v>
      </c>
      <c r="AD7954" s="17">
        <f t="shared" si="874"/>
        <v>861.76</v>
      </c>
    </row>
    <row r="7955" spans="1:30">
      <c r="A7955">
        <v>7954</v>
      </c>
      <c r="B7955" t="s">
        <v>9761</v>
      </c>
      <c r="C7955" s="4">
        <v>41730</v>
      </c>
      <c r="D7955" s="4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 s="17">
        <v>2.6783999999999999</v>
      </c>
      <c r="V7955">
        <f t="shared" si="868"/>
        <v>2014</v>
      </c>
      <c r="W7955" t="str">
        <f t="shared" si="869"/>
        <v>Apr</v>
      </c>
      <c r="X7955" s="9" t="str">
        <f>Sample___Superstore[[#This Row],[Order Year]]&amp;"-"&amp;Sample___Superstore[[#This Row],[Order Month]]</f>
        <v>2014-Apr</v>
      </c>
      <c r="Y7955" s="10">
        <f>Sample___Superstore6[[#This Row],[Profit]]/Sample___Superstore6[[#This Row],[Sales]]</f>
        <v>0.04</v>
      </c>
      <c r="Z7955" s="9">
        <f t="shared" si="870"/>
        <v>5</v>
      </c>
      <c r="AA7955" s="17">
        <f t="shared" si="871"/>
        <v>0.66959999999999997</v>
      </c>
      <c r="AB7955" s="17">
        <f t="shared" si="872"/>
        <v>16.739999999999998</v>
      </c>
      <c r="AC7955" s="17">
        <f t="shared" si="873"/>
        <v>0</v>
      </c>
      <c r="AD7955" s="17">
        <f t="shared" si="874"/>
        <v>66.959999999999994</v>
      </c>
    </row>
    <row r="7956" spans="1:30">
      <c r="A7956">
        <v>7955</v>
      </c>
      <c r="B7956" t="s">
        <v>9761</v>
      </c>
      <c r="C7956" s="4">
        <v>41730</v>
      </c>
      <c r="D7956" s="4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 s="17">
        <v>3.0575999999999999</v>
      </c>
      <c r="V7956">
        <f t="shared" si="868"/>
        <v>2014</v>
      </c>
      <c r="W7956" t="str">
        <f t="shared" si="869"/>
        <v>Apr</v>
      </c>
      <c r="X7956" s="9" t="str">
        <f>Sample___Superstore[[#This Row],[Order Year]]&amp;"-"&amp;Sample___Superstore[[#This Row],[Order Month]]</f>
        <v>2014-Apr</v>
      </c>
      <c r="Y7956" s="10">
        <f>Sample___Superstore6[[#This Row],[Profit]]/Sample___Superstore6[[#This Row],[Sales]]</f>
        <v>0.48999999999999994</v>
      </c>
      <c r="Z7956" s="9">
        <f t="shared" si="870"/>
        <v>5</v>
      </c>
      <c r="AA7956" s="17">
        <f t="shared" si="871"/>
        <v>1.5287999999999999</v>
      </c>
      <c r="AB7956" s="17">
        <f t="shared" si="872"/>
        <v>3.12</v>
      </c>
      <c r="AC7956" s="17">
        <f t="shared" si="873"/>
        <v>0</v>
      </c>
      <c r="AD7956" s="17">
        <f t="shared" si="874"/>
        <v>6.24</v>
      </c>
    </row>
    <row r="7957" spans="1:30">
      <c r="A7957">
        <v>7956</v>
      </c>
      <c r="B7957" t="s">
        <v>9762</v>
      </c>
      <c r="C7957" s="4">
        <v>43013</v>
      </c>
      <c r="D7957" s="4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 s="17">
        <v>-59.835599999999999</v>
      </c>
      <c r="V7957">
        <f t="shared" si="868"/>
        <v>2017</v>
      </c>
      <c r="W7957" t="str">
        <f t="shared" si="869"/>
        <v>Oct</v>
      </c>
      <c r="X7957" s="9" t="str">
        <f>Sample___Superstore[[#This Row],[Order Year]]&amp;"-"&amp;Sample___Superstore[[#This Row],[Order Month]]</f>
        <v>2017-Oct</v>
      </c>
      <c r="Y7957" s="10">
        <f>Sample___Superstore6[[#This Row],[Profit]]/Sample___Superstore6[[#This Row],[Sales]]</f>
        <v>-0.13749999999999998</v>
      </c>
      <c r="Z7957" s="9">
        <f t="shared" si="870"/>
        <v>5</v>
      </c>
      <c r="AA7957" s="17">
        <f t="shared" si="871"/>
        <v>-14.9589</v>
      </c>
      <c r="AB7957" s="17">
        <f t="shared" si="872"/>
        <v>108.792</v>
      </c>
      <c r="AC7957" s="17">
        <f t="shared" si="873"/>
        <v>87.033600000000007</v>
      </c>
      <c r="AD7957" s="17">
        <f t="shared" si="874"/>
        <v>348.13440000000003</v>
      </c>
    </row>
    <row r="7958" spans="1:30">
      <c r="A7958">
        <v>7957</v>
      </c>
      <c r="B7958" t="s">
        <v>9762</v>
      </c>
      <c r="C7958" s="4">
        <v>43013</v>
      </c>
      <c r="D7958" s="4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 s="17">
        <v>6.8540000000000001</v>
      </c>
      <c r="V7958">
        <f t="shared" si="868"/>
        <v>2017</v>
      </c>
      <c r="W7958" t="str">
        <f t="shared" si="869"/>
        <v>Oct</v>
      </c>
      <c r="X7958" s="9" t="str">
        <f>Sample___Superstore[[#This Row],[Order Year]]&amp;"-"&amp;Sample___Superstore[[#This Row],[Order Month]]</f>
        <v>2017-Oct</v>
      </c>
      <c r="Y7958" s="10">
        <f>Sample___Superstore6[[#This Row],[Profit]]/Sample___Superstore6[[#This Row],[Sales]]</f>
        <v>0.46</v>
      </c>
      <c r="Z7958" s="9">
        <f t="shared" si="870"/>
        <v>5</v>
      </c>
      <c r="AA7958" s="17">
        <f t="shared" si="871"/>
        <v>1.3708</v>
      </c>
      <c r="AB7958" s="17">
        <f t="shared" si="872"/>
        <v>2.98</v>
      </c>
      <c r="AC7958" s="17">
        <f t="shared" si="873"/>
        <v>0</v>
      </c>
      <c r="AD7958" s="17">
        <f t="shared" si="874"/>
        <v>14.9</v>
      </c>
    </row>
    <row r="7959" spans="1:30">
      <c r="A7959">
        <v>7958</v>
      </c>
      <c r="B7959" t="s">
        <v>9762</v>
      </c>
      <c r="C7959" s="4">
        <v>43013</v>
      </c>
      <c r="D7959" s="4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 s="17">
        <v>4.1079999999999997</v>
      </c>
      <c r="V7959">
        <f t="shared" si="868"/>
        <v>2017</v>
      </c>
      <c r="W7959" t="str">
        <f t="shared" si="869"/>
        <v>Oct</v>
      </c>
      <c r="X7959" s="9" t="str">
        <f>Sample___Superstore[[#This Row],[Order Year]]&amp;"-"&amp;Sample___Superstore[[#This Row],[Order Month]]</f>
        <v>2017-Oct</v>
      </c>
      <c r="Y7959" s="10">
        <f>Sample___Superstore6[[#This Row],[Profit]]/Sample___Superstore6[[#This Row],[Sales]]</f>
        <v>0.25999999999999995</v>
      </c>
      <c r="Z7959" s="9">
        <f t="shared" si="870"/>
        <v>5</v>
      </c>
      <c r="AA7959" s="17">
        <f t="shared" si="871"/>
        <v>1.0269999999999999</v>
      </c>
      <c r="AB7959" s="17">
        <f t="shared" si="872"/>
        <v>3.95</v>
      </c>
      <c r="AC7959" s="17">
        <f t="shared" si="873"/>
        <v>0</v>
      </c>
      <c r="AD7959" s="17">
        <f t="shared" si="874"/>
        <v>15.8</v>
      </c>
    </row>
    <row r="7960" spans="1:30">
      <c r="A7960">
        <v>7959</v>
      </c>
      <c r="B7960" t="s">
        <v>9762</v>
      </c>
      <c r="C7960" s="4">
        <v>43013</v>
      </c>
      <c r="D7960" s="4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 s="17">
        <v>26.972999999999999</v>
      </c>
      <c r="V7960">
        <f t="shared" si="868"/>
        <v>2017</v>
      </c>
      <c r="W7960" t="str">
        <f t="shared" si="869"/>
        <v>Oct</v>
      </c>
      <c r="X7960" s="9" t="str">
        <f>Sample___Superstore[[#This Row],[Order Year]]&amp;"-"&amp;Sample___Superstore[[#This Row],[Order Month]]</f>
        <v>2017-Oct</v>
      </c>
      <c r="Y7960" s="10">
        <f>Sample___Superstore6[[#This Row],[Profit]]/Sample___Superstore6[[#This Row],[Sales]]</f>
        <v>0.36999999999999994</v>
      </c>
      <c r="Z7960" s="9">
        <f t="shared" si="870"/>
        <v>5</v>
      </c>
      <c r="AA7960" s="17">
        <f t="shared" si="871"/>
        <v>5.3945999999999996</v>
      </c>
      <c r="AB7960" s="17">
        <f t="shared" si="872"/>
        <v>14.580000000000002</v>
      </c>
      <c r="AC7960" s="17">
        <f t="shared" si="873"/>
        <v>0</v>
      </c>
      <c r="AD7960" s="17">
        <f t="shared" si="874"/>
        <v>72.900000000000006</v>
      </c>
    </row>
    <row r="7961" spans="1:30">
      <c r="A7961">
        <v>7960</v>
      </c>
      <c r="B7961" t="s">
        <v>9762</v>
      </c>
      <c r="C7961" s="4">
        <v>43013</v>
      </c>
      <c r="D7961" s="4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 s="17">
        <v>5.1588000000000003</v>
      </c>
      <c r="V7961">
        <f t="shared" si="868"/>
        <v>2017</v>
      </c>
      <c r="W7961" t="str">
        <f t="shared" si="869"/>
        <v>Oct</v>
      </c>
      <c r="X7961" s="9" t="str">
        <f>Sample___Superstore[[#This Row],[Order Year]]&amp;"-"&amp;Sample___Superstore[[#This Row],[Order Month]]</f>
        <v>2017-Oct</v>
      </c>
      <c r="Y7961" s="10">
        <f>Sample___Superstore6[[#This Row],[Profit]]/Sample___Superstore6[[#This Row],[Sales]]</f>
        <v>2.5000000000000001E-2</v>
      </c>
      <c r="Z7961" s="9">
        <f t="shared" si="870"/>
        <v>5</v>
      </c>
      <c r="AA7961" s="17">
        <f t="shared" si="871"/>
        <v>1.7196</v>
      </c>
      <c r="AB7961" s="17">
        <f t="shared" si="872"/>
        <v>68.784000000000006</v>
      </c>
      <c r="AC7961" s="17">
        <f t="shared" si="873"/>
        <v>41.270400000000002</v>
      </c>
      <c r="AD7961" s="17">
        <f t="shared" si="874"/>
        <v>165.08160000000001</v>
      </c>
    </row>
    <row r="7962" spans="1:30">
      <c r="A7962">
        <v>7961</v>
      </c>
      <c r="B7962" t="s">
        <v>9762</v>
      </c>
      <c r="C7962" s="4">
        <v>43013</v>
      </c>
      <c r="D7962" s="4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 s="17">
        <v>2.6972999999999998</v>
      </c>
      <c r="V7962">
        <f t="shared" si="868"/>
        <v>2017</v>
      </c>
      <c r="W7962" t="str">
        <f t="shared" si="869"/>
        <v>Oct</v>
      </c>
      <c r="X7962" s="9" t="str">
        <f>Sample___Superstore[[#This Row],[Order Year]]&amp;"-"&amp;Sample___Superstore[[#This Row],[Order Month]]</f>
        <v>2017-Oct</v>
      </c>
      <c r="Y7962" s="10">
        <f>Sample___Superstore6[[#This Row],[Profit]]/Sample___Superstore6[[#This Row],[Sales]]</f>
        <v>0.33749999999999997</v>
      </c>
      <c r="Z7962" s="9">
        <f t="shared" si="870"/>
        <v>5</v>
      </c>
      <c r="AA7962" s="17">
        <f t="shared" si="871"/>
        <v>2.6972999999999998</v>
      </c>
      <c r="AB7962" s="17">
        <f t="shared" si="872"/>
        <v>7.992</v>
      </c>
      <c r="AC7962" s="17">
        <f t="shared" si="873"/>
        <v>1.5984</v>
      </c>
      <c r="AD7962" s="17">
        <f t="shared" si="874"/>
        <v>6.3936000000000002</v>
      </c>
    </row>
    <row r="7963" spans="1:30">
      <c r="A7963">
        <v>7962</v>
      </c>
      <c r="B7963" t="s">
        <v>9763</v>
      </c>
      <c r="C7963" s="4">
        <v>43057</v>
      </c>
      <c r="D7963" s="4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 s="17">
        <v>-19.323</v>
      </c>
      <c r="V7963">
        <f t="shared" si="868"/>
        <v>2017</v>
      </c>
      <c r="W7963" t="str">
        <f t="shared" si="869"/>
        <v>Nov</v>
      </c>
      <c r="X7963" s="9" t="str">
        <f>Sample___Superstore[[#This Row],[Order Year]]&amp;"-"&amp;Sample___Superstore[[#This Row],[Order Month]]</f>
        <v>2017-Nov</v>
      </c>
      <c r="Y7963" s="10">
        <f>Sample___Superstore6[[#This Row],[Profit]]/Sample___Superstore6[[#This Row],[Sales]]</f>
        <v>-0.23750000000000002</v>
      </c>
      <c r="Z7963" s="9">
        <f t="shared" si="870"/>
        <v>5</v>
      </c>
      <c r="AA7963" s="17">
        <f t="shared" si="871"/>
        <v>-3.8646000000000003</v>
      </c>
      <c r="AB7963" s="17">
        <f t="shared" si="872"/>
        <v>16.271999999999998</v>
      </c>
      <c r="AC7963" s="17">
        <f t="shared" si="873"/>
        <v>16.272000000000002</v>
      </c>
      <c r="AD7963" s="17">
        <f t="shared" si="874"/>
        <v>65.087999999999994</v>
      </c>
    </row>
    <row r="7964" spans="1:30">
      <c r="A7964">
        <v>7963</v>
      </c>
      <c r="B7964" t="s">
        <v>9763</v>
      </c>
      <c r="C7964" s="4">
        <v>43057</v>
      </c>
      <c r="D7964" s="4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 s="17">
        <v>-16.185600000000001</v>
      </c>
      <c r="V7964">
        <f t="shared" si="868"/>
        <v>2017</v>
      </c>
      <c r="W7964" t="str">
        <f t="shared" si="869"/>
        <v>Nov</v>
      </c>
      <c r="X7964" s="9" t="str">
        <f>Sample___Superstore[[#This Row],[Order Year]]&amp;"-"&amp;Sample___Superstore[[#This Row],[Order Month]]</f>
        <v>2017-Nov</v>
      </c>
      <c r="Y7964" s="10">
        <f>Sample___Superstore6[[#This Row],[Profit]]/Sample___Superstore6[[#This Row],[Sales]]</f>
        <v>-0.8</v>
      </c>
      <c r="Z7964" s="9">
        <f t="shared" si="870"/>
        <v>5</v>
      </c>
      <c r="AA7964" s="17">
        <f t="shared" si="871"/>
        <v>-2.0232000000000001</v>
      </c>
      <c r="AB7964" s="17">
        <f t="shared" si="872"/>
        <v>2.5289999999999999</v>
      </c>
      <c r="AC7964" s="17">
        <f t="shared" si="873"/>
        <v>14.162399999999998</v>
      </c>
      <c r="AD7964" s="17">
        <f t="shared" si="874"/>
        <v>6.0696000000000012</v>
      </c>
    </row>
    <row r="7965" spans="1:30">
      <c r="A7965">
        <v>7964</v>
      </c>
      <c r="B7965" t="s">
        <v>9763</v>
      </c>
      <c r="C7965" s="4">
        <v>43057</v>
      </c>
      <c r="D7965" s="4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 s="17">
        <v>48.631999999999998</v>
      </c>
      <c r="V7965">
        <f t="shared" si="868"/>
        <v>2017</v>
      </c>
      <c r="W7965" t="str">
        <f t="shared" si="869"/>
        <v>Nov</v>
      </c>
      <c r="X7965" s="9" t="str">
        <f>Sample___Superstore[[#This Row],[Order Year]]&amp;"-"&amp;Sample___Superstore[[#This Row],[Order Month]]</f>
        <v>2017-Nov</v>
      </c>
      <c r="Y7965" s="10">
        <f>Sample___Superstore6[[#This Row],[Profit]]/Sample___Superstore6[[#This Row],[Sales]]</f>
        <v>0.125</v>
      </c>
      <c r="Z7965" s="9">
        <f t="shared" si="870"/>
        <v>5</v>
      </c>
      <c r="AA7965" s="17">
        <f t="shared" si="871"/>
        <v>12.157999999999999</v>
      </c>
      <c r="AB7965" s="17">
        <f t="shared" si="872"/>
        <v>97.263999999999996</v>
      </c>
      <c r="AC7965" s="17">
        <f t="shared" si="873"/>
        <v>77.811199999999999</v>
      </c>
      <c r="AD7965" s="17">
        <f t="shared" si="874"/>
        <v>311.2448</v>
      </c>
    </row>
    <row r="7966" spans="1:30">
      <c r="A7966">
        <v>7965</v>
      </c>
      <c r="B7966" t="s">
        <v>9763</v>
      </c>
      <c r="C7966" s="4">
        <v>43057</v>
      </c>
      <c r="D7966" s="4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 s="17">
        <v>7.2576000000000001</v>
      </c>
      <c r="V7966">
        <f t="shared" si="868"/>
        <v>2017</v>
      </c>
      <c r="W7966" t="str">
        <f t="shared" si="869"/>
        <v>Nov</v>
      </c>
      <c r="X7966" s="9" t="str">
        <f>Sample___Superstore[[#This Row],[Order Year]]&amp;"-"&amp;Sample___Superstore[[#This Row],[Order Month]]</f>
        <v>2017-Nov</v>
      </c>
      <c r="Y7966" s="10">
        <f>Sample___Superstore6[[#This Row],[Profit]]/Sample___Superstore6[[#This Row],[Sales]]</f>
        <v>0.35</v>
      </c>
      <c r="Z7966" s="9">
        <f t="shared" si="870"/>
        <v>5</v>
      </c>
      <c r="AA7966" s="17">
        <f t="shared" si="871"/>
        <v>1.8144</v>
      </c>
      <c r="AB7966" s="17">
        <f t="shared" si="872"/>
        <v>5.1840000000000002</v>
      </c>
      <c r="AC7966" s="17">
        <f t="shared" si="873"/>
        <v>4.1472000000000007</v>
      </c>
      <c r="AD7966" s="17">
        <f t="shared" si="874"/>
        <v>16.588799999999999</v>
      </c>
    </row>
    <row r="7967" spans="1:30">
      <c r="A7967">
        <v>7966</v>
      </c>
      <c r="B7967" t="s">
        <v>9763</v>
      </c>
      <c r="C7967" s="4">
        <v>43057</v>
      </c>
      <c r="D7967" s="4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 s="17">
        <v>14.5152</v>
      </c>
      <c r="V7967">
        <f t="shared" si="868"/>
        <v>2017</v>
      </c>
      <c r="W7967" t="str">
        <f t="shared" si="869"/>
        <v>Nov</v>
      </c>
      <c r="X7967" s="9" t="str">
        <f>Sample___Superstore[[#This Row],[Order Year]]&amp;"-"&amp;Sample___Superstore[[#This Row],[Order Month]]</f>
        <v>2017-Nov</v>
      </c>
      <c r="Y7967" s="10">
        <f>Sample___Superstore6[[#This Row],[Profit]]/Sample___Superstore6[[#This Row],[Sales]]</f>
        <v>0.35</v>
      </c>
      <c r="Z7967" s="9">
        <f t="shared" si="870"/>
        <v>5</v>
      </c>
      <c r="AA7967" s="17">
        <f t="shared" si="871"/>
        <v>1.8144</v>
      </c>
      <c r="AB7967" s="17">
        <f t="shared" si="872"/>
        <v>5.1840000000000002</v>
      </c>
      <c r="AC7967" s="17">
        <f t="shared" si="873"/>
        <v>8.2944000000000013</v>
      </c>
      <c r="AD7967" s="17">
        <f t="shared" si="874"/>
        <v>33.177599999999998</v>
      </c>
    </row>
    <row r="7968" spans="1:30">
      <c r="A7968">
        <v>7967</v>
      </c>
      <c r="B7968" t="s">
        <v>9764</v>
      </c>
      <c r="C7968" s="4">
        <v>42086</v>
      </c>
      <c r="D7968" s="4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 s="17">
        <v>16.68</v>
      </c>
      <c r="V7968">
        <f t="shared" si="868"/>
        <v>2015</v>
      </c>
      <c r="W7968" t="str">
        <f t="shared" si="869"/>
        <v>Mar</v>
      </c>
      <c r="X7968" s="9" t="str">
        <f>Sample___Superstore[[#This Row],[Order Year]]&amp;"-"&amp;Sample___Superstore[[#This Row],[Order Month]]</f>
        <v>2015-Mar</v>
      </c>
      <c r="Y7968" s="10">
        <f>Sample___Superstore6[[#This Row],[Profit]]/Sample___Superstore6[[#This Row],[Sales]]</f>
        <v>0.5</v>
      </c>
      <c r="Z7968" s="9">
        <f t="shared" si="870"/>
        <v>7</v>
      </c>
      <c r="AA7968" s="17">
        <f t="shared" si="871"/>
        <v>4.17</v>
      </c>
      <c r="AB7968" s="17">
        <f t="shared" si="872"/>
        <v>8.34</v>
      </c>
      <c r="AC7968" s="17">
        <f t="shared" si="873"/>
        <v>0</v>
      </c>
      <c r="AD7968" s="17">
        <f t="shared" si="874"/>
        <v>33.36</v>
      </c>
    </row>
    <row r="7969" spans="1:30">
      <c r="A7969">
        <v>7968</v>
      </c>
      <c r="B7969" t="s">
        <v>9765</v>
      </c>
      <c r="C7969" s="4">
        <v>42653</v>
      </c>
      <c r="D7969" s="4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 s="17">
        <v>-190.85220000000001</v>
      </c>
      <c r="V7969">
        <f t="shared" si="868"/>
        <v>2016</v>
      </c>
      <c r="W7969" t="str">
        <f t="shared" si="869"/>
        <v>Oct</v>
      </c>
      <c r="X7969" s="9" t="str">
        <f>Sample___Superstore[[#This Row],[Order Year]]&amp;"-"&amp;Sample___Superstore[[#This Row],[Order Month]]</f>
        <v>2016-Oct</v>
      </c>
      <c r="Y7969" s="10">
        <f>Sample___Superstore6[[#This Row],[Profit]]/Sample___Superstore6[[#This Row],[Sales]]</f>
        <v>-2.1</v>
      </c>
      <c r="Z7969" s="9">
        <f t="shared" si="870"/>
        <v>2</v>
      </c>
      <c r="AA7969" s="17">
        <f t="shared" si="871"/>
        <v>-63.617400000000004</v>
      </c>
      <c r="AB7969" s="17">
        <f t="shared" si="872"/>
        <v>30.294</v>
      </c>
      <c r="AC7969" s="17">
        <f t="shared" si="873"/>
        <v>63.617399999999996</v>
      </c>
      <c r="AD7969" s="17">
        <f t="shared" si="874"/>
        <v>27.264600000000009</v>
      </c>
    </row>
    <row r="7970" spans="1:30">
      <c r="A7970">
        <v>7969</v>
      </c>
      <c r="B7970" t="s">
        <v>9765</v>
      </c>
      <c r="C7970" s="4">
        <v>42653</v>
      </c>
      <c r="D7970" s="4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 s="17">
        <v>-2.9984999999999999</v>
      </c>
      <c r="V7970">
        <f t="shared" si="868"/>
        <v>2016</v>
      </c>
      <c r="W7970" t="str">
        <f t="shared" si="869"/>
        <v>Oct</v>
      </c>
      <c r="X7970" s="9" t="str">
        <f>Sample___Superstore[[#This Row],[Order Year]]&amp;"-"&amp;Sample___Superstore[[#This Row],[Order Month]]</f>
        <v>2016-Oct</v>
      </c>
      <c r="Y7970" s="10">
        <f>Sample___Superstore6[[#This Row],[Profit]]/Sample___Superstore6[[#This Row],[Sales]]</f>
        <v>-0.18749999999999997</v>
      </c>
      <c r="Z7970" s="9">
        <f t="shared" si="870"/>
        <v>2</v>
      </c>
      <c r="AA7970" s="17">
        <f t="shared" si="871"/>
        <v>-2.9984999999999999</v>
      </c>
      <c r="AB7970" s="17">
        <f t="shared" si="872"/>
        <v>15.992000000000001</v>
      </c>
      <c r="AC7970" s="17">
        <f t="shared" si="873"/>
        <v>3.1984000000000004</v>
      </c>
      <c r="AD7970" s="17">
        <f t="shared" si="874"/>
        <v>12.793600000000001</v>
      </c>
    </row>
    <row r="7971" spans="1:30">
      <c r="A7971">
        <v>7970</v>
      </c>
      <c r="B7971" t="s">
        <v>9765</v>
      </c>
      <c r="C7971" s="4">
        <v>42653</v>
      </c>
      <c r="D7971" s="4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 s="17">
        <v>13.588200000000001</v>
      </c>
      <c r="V7971">
        <f t="shared" si="868"/>
        <v>2016</v>
      </c>
      <c r="W7971" t="str">
        <f t="shared" si="869"/>
        <v>Oct</v>
      </c>
      <c r="X7971" s="9" t="str">
        <f>Sample___Superstore[[#This Row],[Order Year]]&amp;"-"&amp;Sample___Superstore[[#This Row],[Order Month]]</f>
        <v>2016-Oct</v>
      </c>
      <c r="Y7971" s="10">
        <f>Sample___Superstore6[[#This Row],[Profit]]/Sample___Superstore6[[#This Row],[Sales]]</f>
        <v>0.1125</v>
      </c>
      <c r="Z7971" s="9">
        <f t="shared" si="870"/>
        <v>2</v>
      </c>
      <c r="AA7971" s="17">
        <f t="shared" si="871"/>
        <v>13.588200000000001</v>
      </c>
      <c r="AB7971" s="17">
        <f t="shared" si="872"/>
        <v>120.78400000000001</v>
      </c>
      <c r="AC7971" s="17">
        <f t="shared" si="873"/>
        <v>24.156800000000004</v>
      </c>
      <c r="AD7971" s="17">
        <f t="shared" si="874"/>
        <v>96.627200000000002</v>
      </c>
    </row>
    <row r="7972" spans="1:30">
      <c r="A7972">
        <v>7971</v>
      </c>
      <c r="B7972" t="s">
        <v>9768</v>
      </c>
      <c r="C7972" s="4">
        <v>42232</v>
      </c>
      <c r="D7972" s="4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 s="17">
        <v>-112.6216</v>
      </c>
      <c r="V7972">
        <f t="shared" si="868"/>
        <v>2015</v>
      </c>
      <c r="W7972" t="str">
        <f t="shared" si="869"/>
        <v>Aug</v>
      </c>
      <c r="X7972" s="9" t="str">
        <f>Sample___Superstore[[#This Row],[Order Year]]&amp;"-"&amp;Sample___Superstore[[#This Row],[Order Month]]</f>
        <v>2015-Aug</v>
      </c>
      <c r="Y7972" s="10">
        <f>Sample___Superstore6[[#This Row],[Profit]]/Sample___Superstore6[[#This Row],[Sales]]</f>
        <v>-0.21666666666666665</v>
      </c>
      <c r="Z7972" s="9">
        <f t="shared" si="870"/>
        <v>4</v>
      </c>
      <c r="AA7972" s="17">
        <f t="shared" si="871"/>
        <v>-28.1554</v>
      </c>
      <c r="AB7972" s="17">
        <f t="shared" si="872"/>
        <v>129.94800000000001</v>
      </c>
      <c r="AC7972" s="17">
        <f t="shared" si="873"/>
        <v>207.91680000000002</v>
      </c>
      <c r="AD7972" s="17">
        <f t="shared" si="874"/>
        <v>311.87520000000001</v>
      </c>
    </row>
    <row r="7973" spans="1:30">
      <c r="A7973">
        <v>7972</v>
      </c>
      <c r="B7973" t="s">
        <v>9768</v>
      </c>
      <c r="C7973" s="4">
        <v>42232</v>
      </c>
      <c r="D7973" s="4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 s="17">
        <v>-5.4558</v>
      </c>
      <c r="V7973">
        <f t="shared" si="868"/>
        <v>2015</v>
      </c>
      <c r="W7973" t="str">
        <f t="shared" si="869"/>
        <v>Aug</v>
      </c>
      <c r="X7973" s="9" t="str">
        <f>Sample___Superstore[[#This Row],[Order Year]]&amp;"-"&amp;Sample___Superstore[[#This Row],[Order Month]]</f>
        <v>2015-Aug</v>
      </c>
      <c r="Y7973" s="10">
        <f>Sample___Superstore6[[#This Row],[Profit]]/Sample___Superstore6[[#This Row],[Sales]]</f>
        <v>-0.17500000000000002</v>
      </c>
      <c r="Z7973" s="9">
        <f t="shared" si="870"/>
        <v>4</v>
      </c>
      <c r="AA7973" s="17">
        <f t="shared" si="871"/>
        <v>-1.8186</v>
      </c>
      <c r="AB7973" s="17">
        <f t="shared" si="872"/>
        <v>10.391999999999999</v>
      </c>
      <c r="AC7973" s="17">
        <f t="shared" si="873"/>
        <v>6.2351999999999999</v>
      </c>
      <c r="AD7973" s="17">
        <f t="shared" si="874"/>
        <v>24.940799999999999</v>
      </c>
    </row>
    <row r="7974" spans="1:30">
      <c r="A7974">
        <v>7973</v>
      </c>
      <c r="B7974" t="s">
        <v>9768</v>
      </c>
      <c r="C7974" s="4">
        <v>42232</v>
      </c>
      <c r="D7974" s="4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 s="17">
        <v>3.6288</v>
      </c>
      <c r="V7974">
        <f t="shared" si="868"/>
        <v>2015</v>
      </c>
      <c r="W7974" t="str">
        <f t="shared" si="869"/>
        <v>Aug</v>
      </c>
      <c r="X7974" s="9" t="str">
        <f>Sample___Superstore[[#This Row],[Order Year]]&amp;"-"&amp;Sample___Superstore[[#This Row],[Order Month]]</f>
        <v>2015-Aug</v>
      </c>
      <c r="Y7974" s="10">
        <f>Sample___Superstore6[[#This Row],[Profit]]/Sample___Superstore6[[#This Row],[Sales]]</f>
        <v>0.35</v>
      </c>
      <c r="Z7974" s="9">
        <f t="shared" si="870"/>
        <v>4</v>
      </c>
      <c r="AA7974" s="17">
        <f t="shared" si="871"/>
        <v>1.8144</v>
      </c>
      <c r="AB7974" s="17">
        <f t="shared" si="872"/>
        <v>5.1840000000000002</v>
      </c>
      <c r="AC7974" s="17">
        <f t="shared" si="873"/>
        <v>2.0736000000000003</v>
      </c>
      <c r="AD7974" s="17">
        <f t="shared" si="874"/>
        <v>8.2943999999999996</v>
      </c>
    </row>
    <row r="7975" spans="1:30">
      <c r="A7975">
        <v>7974</v>
      </c>
      <c r="B7975" t="s">
        <v>9768</v>
      </c>
      <c r="C7975" s="4">
        <v>42232</v>
      </c>
      <c r="D7975" s="4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 s="17">
        <v>-1.9068000000000001</v>
      </c>
      <c r="V7975">
        <f t="shared" si="868"/>
        <v>2015</v>
      </c>
      <c r="W7975" t="str">
        <f t="shared" si="869"/>
        <v>Aug</v>
      </c>
      <c r="X7975" s="9" t="str">
        <f>Sample___Superstore[[#This Row],[Order Year]]&amp;"-"&amp;Sample___Superstore[[#This Row],[Order Month]]</f>
        <v>2015-Aug</v>
      </c>
      <c r="Y7975" s="10">
        <f>Sample___Superstore6[[#This Row],[Profit]]/Sample___Superstore6[[#This Row],[Sales]]</f>
        <v>-0.7</v>
      </c>
      <c r="Z7975" s="9">
        <f t="shared" si="870"/>
        <v>4</v>
      </c>
      <c r="AA7975" s="17">
        <f t="shared" si="871"/>
        <v>-0.95340000000000003</v>
      </c>
      <c r="AB7975" s="17">
        <f t="shared" si="872"/>
        <v>1.3620000000000001</v>
      </c>
      <c r="AC7975" s="17">
        <f t="shared" si="873"/>
        <v>1.9068000000000001</v>
      </c>
      <c r="AD7975" s="17">
        <f t="shared" si="874"/>
        <v>0.81720000000000015</v>
      </c>
    </row>
    <row r="7976" spans="1:30">
      <c r="A7976">
        <v>7975</v>
      </c>
      <c r="B7976" t="s">
        <v>9768</v>
      </c>
      <c r="C7976" s="4">
        <v>42232</v>
      </c>
      <c r="D7976" s="4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 s="17">
        <v>0</v>
      </c>
      <c r="V7976">
        <f t="shared" si="868"/>
        <v>2015</v>
      </c>
      <c r="W7976" t="str">
        <f t="shared" si="869"/>
        <v>Aug</v>
      </c>
      <c r="X7976" s="9" t="str">
        <f>Sample___Superstore[[#This Row],[Order Year]]&amp;"-"&amp;Sample___Superstore[[#This Row],[Order Month]]</f>
        <v>2015-Aug</v>
      </c>
      <c r="Y7976" s="10">
        <f>Sample___Superstore6[[#This Row],[Profit]]/Sample___Superstore6[[#This Row],[Sales]]</f>
        <v>0</v>
      </c>
      <c r="Z7976" s="9">
        <f t="shared" si="870"/>
        <v>4</v>
      </c>
      <c r="AA7976" s="17">
        <f t="shared" si="871"/>
        <v>0</v>
      </c>
      <c r="AB7976" s="17">
        <f t="shared" si="872"/>
        <v>84.784000000000006</v>
      </c>
      <c r="AC7976" s="17">
        <f t="shared" si="873"/>
        <v>50.870400000000004</v>
      </c>
      <c r="AD7976" s="17">
        <f t="shared" si="874"/>
        <v>203.48160000000001</v>
      </c>
    </row>
    <row r="7977" spans="1:30">
      <c r="A7977">
        <v>7976</v>
      </c>
      <c r="B7977" t="s">
        <v>9768</v>
      </c>
      <c r="C7977" s="4">
        <v>42232</v>
      </c>
      <c r="D7977" s="4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 s="17">
        <v>-2.7587999999999999</v>
      </c>
      <c r="V7977">
        <f t="shared" si="868"/>
        <v>2015</v>
      </c>
      <c r="W7977" t="str">
        <f t="shared" si="869"/>
        <v>Aug</v>
      </c>
      <c r="X7977" s="9" t="str">
        <f>Sample___Superstore[[#This Row],[Order Year]]&amp;"-"&amp;Sample___Superstore[[#This Row],[Order Month]]</f>
        <v>2015-Aug</v>
      </c>
      <c r="Y7977" s="10">
        <f>Sample___Superstore6[[#This Row],[Profit]]/Sample___Superstore6[[#This Row],[Sales]]</f>
        <v>-0.73333333333333328</v>
      </c>
      <c r="Z7977" s="9">
        <f t="shared" si="870"/>
        <v>4</v>
      </c>
      <c r="AA7977" s="17">
        <f t="shared" si="871"/>
        <v>-0.91959999999999997</v>
      </c>
      <c r="AB7977" s="17">
        <f t="shared" si="872"/>
        <v>1.254</v>
      </c>
      <c r="AC7977" s="17">
        <f t="shared" si="873"/>
        <v>2.6334</v>
      </c>
      <c r="AD7977" s="17">
        <f t="shared" si="874"/>
        <v>1.1286</v>
      </c>
    </row>
    <row r="7978" spans="1:30">
      <c r="A7978">
        <v>7977</v>
      </c>
      <c r="B7978" t="s">
        <v>9768</v>
      </c>
      <c r="C7978" s="4">
        <v>42232</v>
      </c>
      <c r="D7978" s="4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 s="17">
        <v>3.21</v>
      </c>
      <c r="V7978">
        <f t="shared" si="868"/>
        <v>2015</v>
      </c>
      <c r="W7978" t="str">
        <f t="shared" si="869"/>
        <v>Aug</v>
      </c>
      <c r="X7978" s="9" t="str">
        <f>Sample___Superstore[[#This Row],[Order Year]]&amp;"-"&amp;Sample___Superstore[[#This Row],[Order Month]]</f>
        <v>2015-Aug</v>
      </c>
      <c r="Y7978" s="10">
        <f>Sample___Superstore6[[#This Row],[Profit]]/Sample___Superstore6[[#This Row],[Sales]]</f>
        <v>0.3125</v>
      </c>
      <c r="Z7978" s="9">
        <f t="shared" si="870"/>
        <v>4</v>
      </c>
      <c r="AA7978" s="17">
        <f t="shared" si="871"/>
        <v>1.07</v>
      </c>
      <c r="AB7978" s="17">
        <f t="shared" si="872"/>
        <v>3.4239999999999999</v>
      </c>
      <c r="AC7978" s="17">
        <f t="shared" si="873"/>
        <v>2.0544000000000002</v>
      </c>
      <c r="AD7978" s="17">
        <f t="shared" si="874"/>
        <v>8.2176000000000009</v>
      </c>
    </row>
    <row r="7979" spans="1:30">
      <c r="A7979">
        <v>7978</v>
      </c>
      <c r="B7979" t="s">
        <v>9769</v>
      </c>
      <c r="C7979" s="4">
        <v>41790</v>
      </c>
      <c r="D7979" s="4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 s="17">
        <v>197.99100000000001</v>
      </c>
      <c r="V7979">
        <f t="shared" si="868"/>
        <v>2014</v>
      </c>
      <c r="W7979" t="str">
        <f t="shared" si="869"/>
        <v>May</v>
      </c>
      <c r="X7979" s="9" t="str">
        <f>Sample___Superstore[[#This Row],[Order Year]]&amp;"-"&amp;Sample___Superstore[[#This Row],[Order Month]]</f>
        <v>2014-May</v>
      </c>
      <c r="Y7979" s="10">
        <f>Sample___Superstore6[[#This Row],[Profit]]/Sample___Superstore6[[#This Row],[Sales]]</f>
        <v>0.3</v>
      </c>
      <c r="Z7979" s="9">
        <f t="shared" si="870"/>
        <v>5</v>
      </c>
      <c r="AA7979" s="17">
        <f t="shared" si="871"/>
        <v>65.997</v>
      </c>
      <c r="AB7979" s="17">
        <f t="shared" si="872"/>
        <v>219.99</v>
      </c>
      <c r="AC7979" s="17">
        <f t="shared" si="873"/>
        <v>0</v>
      </c>
      <c r="AD7979" s="17">
        <f t="shared" si="874"/>
        <v>659.97</v>
      </c>
    </row>
    <row r="7980" spans="1:30">
      <c r="A7980">
        <v>7979</v>
      </c>
      <c r="B7980" t="s">
        <v>9769</v>
      </c>
      <c r="C7980" s="4">
        <v>41790</v>
      </c>
      <c r="D7980" s="4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 s="17">
        <v>32.981699999999996</v>
      </c>
      <c r="V7980">
        <f t="shared" si="868"/>
        <v>2014</v>
      </c>
      <c r="W7980" t="str">
        <f t="shared" si="869"/>
        <v>May</v>
      </c>
      <c r="X7980" s="9" t="str">
        <f>Sample___Superstore[[#This Row],[Order Year]]&amp;"-"&amp;Sample___Superstore[[#This Row],[Order Month]]</f>
        <v>2014-May</v>
      </c>
      <c r="Y7980" s="10">
        <f>Sample___Superstore6[[#This Row],[Profit]]/Sample___Superstore6[[#This Row],[Sales]]</f>
        <v>0.28999999999999998</v>
      </c>
      <c r="Z7980" s="9">
        <f t="shared" si="870"/>
        <v>5</v>
      </c>
      <c r="AA7980" s="17">
        <f t="shared" si="871"/>
        <v>10.993899999999998</v>
      </c>
      <c r="AB7980" s="17">
        <f t="shared" si="872"/>
        <v>37.910000000000004</v>
      </c>
      <c r="AC7980" s="17">
        <f t="shared" si="873"/>
        <v>0</v>
      </c>
      <c r="AD7980" s="17">
        <f t="shared" si="874"/>
        <v>113.73</v>
      </c>
    </row>
    <row r="7981" spans="1:30">
      <c r="A7981">
        <v>7980</v>
      </c>
      <c r="B7981" t="s">
        <v>9770</v>
      </c>
      <c r="C7981" s="4">
        <v>42243</v>
      </c>
      <c r="D7981" s="4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 s="17">
        <v>1.6588000000000001</v>
      </c>
      <c r="V7981">
        <f t="shared" si="868"/>
        <v>2015</v>
      </c>
      <c r="W7981" t="str">
        <f t="shared" si="869"/>
        <v>Aug</v>
      </c>
      <c r="X7981" s="9" t="str">
        <f>Sample___Superstore[[#This Row],[Order Year]]&amp;"-"&amp;Sample___Superstore[[#This Row],[Order Month]]</f>
        <v>2015-Aug</v>
      </c>
      <c r="Y7981" s="10">
        <f>Sample___Superstore6[[#This Row],[Profit]]/Sample___Superstore6[[#This Row],[Sales]]</f>
        <v>0.32500000000000001</v>
      </c>
      <c r="Z7981" s="9">
        <f t="shared" si="870"/>
        <v>4</v>
      </c>
      <c r="AA7981" s="17">
        <f t="shared" si="871"/>
        <v>1.6588000000000001</v>
      </c>
      <c r="AB7981" s="17">
        <f t="shared" si="872"/>
        <v>5.1040000000000001</v>
      </c>
      <c r="AC7981" s="17">
        <f t="shared" si="873"/>
        <v>1.0208000000000002</v>
      </c>
      <c r="AD7981" s="17">
        <f t="shared" si="874"/>
        <v>4.0831999999999997</v>
      </c>
    </row>
    <row r="7982" spans="1:30">
      <c r="A7982">
        <v>7981</v>
      </c>
      <c r="B7982" t="s">
        <v>9771</v>
      </c>
      <c r="C7982" s="4">
        <v>41642</v>
      </c>
      <c r="D7982" s="4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 s="17">
        <v>5.5511999999999997</v>
      </c>
      <c r="V7982">
        <f t="shared" si="868"/>
        <v>2014</v>
      </c>
      <c r="W7982" t="str">
        <f t="shared" si="869"/>
        <v>Jan</v>
      </c>
      <c r="X7982" s="9" t="str">
        <f>Sample___Superstore[[#This Row],[Order Year]]&amp;"-"&amp;Sample___Superstore[[#This Row],[Order Month]]</f>
        <v>2014-Jan</v>
      </c>
      <c r="Y7982" s="10">
        <f>Sample___Superstore6[[#This Row],[Profit]]/Sample___Superstore6[[#This Row],[Sales]]</f>
        <v>0.33749999999999997</v>
      </c>
      <c r="Z7982" s="9">
        <f t="shared" si="870"/>
        <v>4</v>
      </c>
      <c r="AA7982" s="17">
        <f t="shared" si="871"/>
        <v>2.7755999999999998</v>
      </c>
      <c r="AB7982" s="17">
        <f t="shared" si="872"/>
        <v>8.2240000000000002</v>
      </c>
      <c r="AC7982" s="17">
        <f t="shared" si="873"/>
        <v>3.2896000000000001</v>
      </c>
      <c r="AD7982" s="17">
        <f t="shared" si="874"/>
        <v>13.1584</v>
      </c>
    </row>
    <row r="7983" spans="1:30">
      <c r="A7983">
        <v>7982</v>
      </c>
      <c r="B7983" t="s">
        <v>9772</v>
      </c>
      <c r="C7983" s="4">
        <v>41892</v>
      </c>
      <c r="D7983" s="4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 s="17">
        <v>22.118400000000001</v>
      </c>
      <c r="V7983">
        <f t="shared" si="868"/>
        <v>2014</v>
      </c>
      <c r="W7983" t="str">
        <f t="shared" si="869"/>
        <v>Sep</v>
      </c>
      <c r="X7983" s="9" t="str">
        <f>Sample___Superstore[[#This Row],[Order Year]]&amp;"-"&amp;Sample___Superstore[[#This Row],[Order Month]]</f>
        <v>2014-Sep</v>
      </c>
      <c r="Y7983" s="10">
        <f>Sample___Superstore6[[#This Row],[Profit]]/Sample___Superstore6[[#This Row],[Sales]]</f>
        <v>0.27</v>
      </c>
      <c r="Z7983" s="9">
        <f t="shared" si="870"/>
        <v>3</v>
      </c>
      <c r="AA7983" s="17">
        <f t="shared" si="871"/>
        <v>5.5296000000000003</v>
      </c>
      <c r="AB7983" s="17">
        <f t="shared" si="872"/>
        <v>20.48</v>
      </c>
      <c r="AC7983" s="17">
        <f t="shared" si="873"/>
        <v>0</v>
      </c>
      <c r="AD7983" s="17">
        <f t="shared" si="874"/>
        <v>81.92</v>
      </c>
    </row>
    <row r="7984" spans="1:30">
      <c r="A7984">
        <v>7983</v>
      </c>
      <c r="B7984" t="s">
        <v>9772</v>
      </c>
      <c r="C7984" s="4">
        <v>41892</v>
      </c>
      <c r="D7984" s="4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 s="17">
        <v>76.47</v>
      </c>
      <c r="V7984">
        <f t="shared" si="868"/>
        <v>2014</v>
      </c>
      <c r="W7984" t="str">
        <f t="shared" si="869"/>
        <v>Sep</v>
      </c>
      <c r="X7984" s="9" t="str">
        <f>Sample___Superstore[[#This Row],[Order Year]]&amp;"-"&amp;Sample___Superstore[[#This Row],[Order Month]]</f>
        <v>2014-Sep</v>
      </c>
      <c r="Y7984" s="10">
        <f>Sample___Superstore6[[#This Row],[Profit]]/Sample___Superstore6[[#This Row],[Sales]]</f>
        <v>0.3</v>
      </c>
      <c r="Z7984" s="9">
        <f t="shared" si="870"/>
        <v>3</v>
      </c>
      <c r="AA7984" s="17">
        <f t="shared" si="871"/>
        <v>15.294</v>
      </c>
      <c r="AB7984" s="17">
        <f t="shared" si="872"/>
        <v>50.980000000000004</v>
      </c>
      <c r="AC7984" s="17">
        <f t="shared" si="873"/>
        <v>0</v>
      </c>
      <c r="AD7984" s="17">
        <f t="shared" si="874"/>
        <v>254.9</v>
      </c>
    </row>
    <row r="7985" spans="1:30">
      <c r="A7985">
        <v>7984</v>
      </c>
      <c r="B7985" t="s">
        <v>9774</v>
      </c>
      <c r="C7985" s="4">
        <v>42757</v>
      </c>
      <c r="D7985" s="4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 s="17">
        <v>4.9139999999999997</v>
      </c>
      <c r="V7985">
        <f t="shared" si="868"/>
        <v>2017</v>
      </c>
      <c r="W7985" t="str">
        <f t="shared" si="869"/>
        <v>Jan</v>
      </c>
      <c r="X7985" s="9" t="str">
        <f>Sample___Superstore[[#This Row],[Order Year]]&amp;"-"&amp;Sample___Superstore[[#This Row],[Order Month]]</f>
        <v>2017-Jan</v>
      </c>
      <c r="Y7985" s="10">
        <f>Sample___Superstore6[[#This Row],[Profit]]/Sample___Superstore6[[#This Row],[Sales]]</f>
        <v>0.32500000000000001</v>
      </c>
      <c r="Z7985" s="9">
        <f t="shared" si="870"/>
        <v>3</v>
      </c>
      <c r="AA7985" s="17">
        <f t="shared" si="871"/>
        <v>0.9827999999999999</v>
      </c>
      <c r="AB7985" s="17">
        <f t="shared" si="872"/>
        <v>3.024</v>
      </c>
      <c r="AC7985" s="17">
        <f t="shared" si="873"/>
        <v>3.024</v>
      </c>
      <c r="AD7985" s="17">
        <f t="shared" si="874"/>
        <v>12.096</v>
      </c>
    </row>
    <row r="7986" spans="1:30">
      <c r="A7986">
        <v>7985</v>
      </c>
      <c r="B7986" t="s">
        <v>9774</v>
      </c>
      <c r="C7986" s="4">
        <v>42757</v>
      </c>
      <c r="D7986" s="4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 s="17">
        <v>0.88560000000000005</v>
      </c>
      <c r="V7986">
        <f t="shared" si="868"/>
        <v>2017</v>
      </c>
      <c r="W7986" t="str">
        <f t="shared" si="869"/>
        <v>Jan</v>
      </c>
      <c r="X7986" s="9" t="str">
        <f>Sample___Superstore[[#This Row],[Order Year]]&amp;"-"&amp;Sample___Superstore[[#This Row],[Order Month]]</f>
        <v>2017-Jan</v>
      </c>
      <c r="Y7986" s="10">
        <f>Sample___Superstore6[[#This Row],[Profit]]/Sample___Superstore6[[#This Row],[Sales]]</f>
        <v>0.1125</v>
      </c>
      <c r="Z7986" s="9">
        <f t="shared" si="870"/>
        <v>3</v>
      </c>
      <c r="AA7986" s="17">
        <f t="shared" si="871"/>
        <v>0.29520000000000002</v>
      </c>
      <c r="AB7986" s="17">
        <f t="shared" si="872"/>
        <v>2.6240000000000001</v>
      </c>
      <c r="AC7986" s="17">
        <f t="shared" si="873"/>
        <v>1.5744</v>
      </c>
      <c r="AD7986" s="17">
        <f t="shared" si="874"/>
        <v>6.2976000000000001</v>
      </c>
    </row>
    <row r="7987" spans="1:30">
      <c r="A7987">
        <v>7986</v>
      </c>
      <c r="B7987" t="s">
        <v>9775</v>
      </c>
      <c r="C7987" s="4">
        <v>42481</v>
      </c>
      <c r="D7987" s="4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 s="17">
        <v>2.8079999999999998</v>
      </c>
      <c r="V7987">
        <f t="shared" si="868"/>
        <v>2016</v>
      </c>
      <c r="W7987" t="str">
        <f t="shared" si="869"/>
        <v>Apr</v>
      </c>
      <c r="X7987" s="9" t="str">
        <f>Sample___Superstore[[#This Row],[Order Year]]&amp;"-"&amp;Sample___Superstore[[#This Row],[Order Month]]</f>
        <v>2016-Apr</v>
      </c>
      <c r="Y7987" s="10">
        <f>Sample___Superstore6[[#This Row],[Profit]]/Sample___Superstore6[[#This Row],[Sales]]</f>
        <v>0.33749999999999997</v>
      </c>
      <c r="Z7987" s="9">
        <f t="shared" si="870"/>
        <v>3</v>
      </c>
      <c r="AA7987" s="17">
        <f t="shared" si="871"/>
        <v>0.56159999999999999</v>
      </c>
      <c r="AB7987" s="17">
        <f t="shared" si="872"/>
        <v>1.6640000000000001</v>
      </c>
      <c r="AC7987" s="17">
        <f t="shared" si="873"/>
        <v>1.6640000000000001</v>
      </c>
      <c r="AD7987" s="17">
        <f t="shared" si="874"/>
        <v>6.6560000000000006</v>
      </c>
    </row>
    <row r="7988" spans="1:30">
      <c r="A7988">
        <v>7987</v>
      </c>
      <c r="B7988" t="s">
        <v>9776</v>
      </c>
      <c r="C7988" s="4">
        <v>42571</v>
      </c>
      <c r="D7988" s="4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 s="17">
        <v>43.176000000000002</v>
      </c>
      <c r="V7988">
        <f t="shared" si="868"/>
        <v>2016</v>
      </c>
      <c r="W7988" t="str">
        <f t="shared" si="869"/>
        <v>Jul</v>
      </c>
      <c r="X7988" s="9" t="str">
        <f>Sample___Superstore[[#This Row],[Order Year]]&amp;"-"&amp;Sample___Superstore[[#This Row],[Order Month]]</f>
        <v>2016-Jul</v>
      </c>
      <c r="Y7988" s="10">
        <f>Sample___Superstore6[[#This Row],[Profit]]/Sample___Superstore6[[#This Row],[Sales]]</f>
        <v>0.48</v>
      </c>
      <c r="Z7988" s="9">
        <f t="shared" si="870"/>
        <v>3</v>
      </c>
      <c r="AA7988" s="17">
        <f t="shared" si="871"/>
        <v>8.6352000000000011</v>
      </c>
      <c r="AB7988" s="17">
        <f t="shared" si="872"/>
        <v>17.990000000000002</v>
      </c>
      <c r="AC7988" s="17">
        <f t="shared" si="873"/>
        <v>0</v>
      </c>
      <c r="AD7988" s="17">
        <f t="shared" si="874"/>
        <v>89.95</v>
      </c>
    </row>
    <row r="7989" spans="1:30">
      <c r="A7989">
        <v>7988</v>
      </c>
      <c r="B7989" t="s">
        <v>9777</v>
      </c>
      <c r="C7989" s="4">
        <v>42605</v>
      </c>
      <c r="D7989" s="4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 s="17">
        <v>11.592000000000001</v>
      </c>
      <c r="V7989">
        <f t="shared" si="868"/>
        <v>2016</v>
      </c>
      <c r="W7989" t="str">
        <f t="shared" si="869"/>
        <v>Aug</v>
      </c>
      <c r="X7989" s="9" t="str">
        <f>Sample___Superstore[[#This Row],[Order Year]]&amp;"-"&amp;Sample___Superstore[[#This Row],[Order Month]]</f>
        <v>2016-Aug</v>
      </c>
      <c r="Y7989" s="10">
        <f>Sample___Superstore6[[#This Row],[Profit]]/Sample___Superstore6[[#This Row],[Sales]]</f>
        <v>0.46</v>
      </c>
      <c r="Z7989" s="9">
        <f t="shared" si="870"/>
        <v>6</v>
      </c>
      <c r="AA7989" s="17">
        <f t="shared" si="871"/>
        <v>2.8980000000000001</v>
      </c>
      <c r="AB7989" s="17">
        <f t="shared" si="872"/>
        <v>6.3</v>
      </c>
      <c r="AC7989" s="17">
        <f t="shared" si="873"/>
        <v>0</v>
      </c>
      <c r="AD7989" s="17">
        <f t="shared" si="874"/>
        <v>25.2</v>
      </c>
    </row>
    <row r="7990" spans="1:30">
      <c r="A7990">
        <v>7989</v>
      </c>
      <c r="B7990" t="s">
        <v>9777</v>
      </c>
      <c r="C7990" s="4">
        <v>42605</v>
      </c>
      <c r="D7990" s="4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 s="17">
        <v>17.667300000000001</v>
      </c>
      <c r="V7990">
        <f t="shared" si="868"/>
        <v>2016</v>
      </c>
      <c r="W7990" t="str">
        <f t="shared" si="869"/>
        <v>Aug</v>
      </c>
      <c r="X7990" s="9" t="str">
        <f>Sample___Superstore[[#This Row],[Order Year]]&amp;"-"&amp;Sample___Superstore[[#This Row],[Order Month]]</f>
        <v>2016-Aug</v>
      </c>
      <c r="Y7990" s="10">
        <f>Sample___Superstore6[[#This Row],[Profit]]/Sample___Superstore6[[#This Row],[Sales]]</f>
        <v>0.47</v>
      </c>
      <c r="Z7990" s="9">
        <f t="shared" si="870"/>
        <v>6</v>
      </c>
      <c r="AA7990" s="17">
        <f t="shared" si="871"/>
        <v>5.8891</v>
      </c>
      <c r="AB7990" s="17">
        <f t="shared" si="872"/>
        <v>12.530000000000001</v>
      </c>
      <c r="AC7990" s="17">
        <f t="shared" si="873"/>
        <v>0</v>
      </c>
      <c r="AD7990" s="17">
        <f t="shared" si="874"/>
        <v>37.590000000000003</v>
      </c>
    </row>
    <row r="7991" spans="1:30">
      <c r="A7991">
        <v>7990</v>
      </c>
      <c r="B7991" t="s">
        <v>9777</v>
      </c>
      <c r="C7991" s="4">
        <v>42605</v>
      </c>
      <c r="D7991" s="4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 s="17">
        <v>4.1916000000000002</v>
      </c>
      <c r="V7991">
        <f t="shared" si="868"/>
        <v>2016</v>
      </c>
      <c r="W7991" t="str">
        <f t="shared" si="869"/>
        <v>Aug</v>
      </c>
      <c r="X7991" s="9" t="str">
        <f>Sample___Superstore[[#This Row],[Order Year]]&amp;"-"&amp;Sample___Superstore[[#This Row],[Order Month]]</f>
        <v>2016-Aug</v>
      </c>
      <c r="Y7991" s="10">
        <f>Sample___Superstore6[[#This Row],[Profit]]/Sample___Superstore6[[#This Row],[Sales]]</f>
        <v>0.28000000000000003</v>
      </c>
      <c r="Z7991" s="9">
        <f t="shared" si="870"/>
        <v>6</v>
      </c>
      <c r="AA7991" s="17">
        <f t="shared" si="871"/>
        <v>4.1916000000000002</v>
      </c>
      <c r="AB7991" s="17">
        <f t="shared" si="872"/>
        <v>14.97</v>
      </c>
      <c r="AC7991" s="17">
        <f t="shared" si="873"/>
        <v>0</v>
      </c>
      <c r="AD7991" s="17">
        <f t="shared" si="874"/>
        <v>14.97</v>
      </c>
    </row>
    <row r="7992" spans="1:30">
      <c r="A7992">
        <v>7991</v>
      </c>
      <c r="B7992" t="s">
        <v>9777</v>
      </c>
      <c r="C7992" s="4">
        <v>42605</v>
      </c>
      <c r="D7992" s="4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 s="17">
        <v>0.89100000000000001</v>
      </c>
      <c r="V7992">
        <f t="shared" si="868"/>
        <v>2016</v>
      </c>
      <c r="W7992" t="str">
        <f t="shared" si="869"/>
        <v>Aug</v>
      </c>
      <c r="X7992" s="9" t="str">
        <f>Sample___Superstore[[#This Row],[Order Year]]&amp;"-"&amp;Sample___Superstore[[#This Row],[Order Month]]</f>
        <v>2016-Aug</v>
      </c>
      <c r="Y7992" s="10">
        <f>Sample___Superstore6[[#This Row],[Profit]]/Sample___Superstore6[[#This Row],[Sales]]</f>
        <v>0.45</v>
      </c>
      <c r="Z7992" s="9">
        <f t="shared" si="870"/>
        <v>6</v>
      </c>
      <c r="AA7992" s="17">
        <f t="shared" si="871"/>
        <v>0.44550000000000001</v>
      </c>
      <c r="AB7992" s="17">
        <f t="shared" si="872"/>
        <v>0.99</v>
      </c>
      <c r="AC7992" s="17">
        <f t="shared" si="873"/>
        <v>0</v>
      </c>
      <c r="AD7992" s="17">
        <f t="shared" si="874"/>
        <v>1.98</v>
      </c>
    </row>
    <row r="7993" spans="1:30">
      <c r="A7993">
        <v>7992</v>
      </c>
      <c r="B7993" t="s">
        <v>9779</v>
      </c>
      <c r="C7993" s="4">
        <v>42535</v>
      </c>
      <c r="D7993" s="4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 s="17">
        <v>-26.623999999999999</v>
      </c>
      <c r="V7993">
        <f t="shared" si="868"/>
        <v>2016</v>
      </c>
      <c r="W7993" t="str">
        <f t="shared" si="869"/>
        <v>Jun</v>
      </c>
      <c r="X7993" s="9" t="str">
        <f>Sample___Superstore[[#This Row],[Order Year]]&amp;"-"&amp;Sample___Superstore[[#This Row],[Order Month]]</f>
        <v>2016-Jun</v>
      </c>
      <c r="Y7993" s="10">
        <f>Sample___Superstore6[[#This Row],[Profit]]/Sample___Superstore6[[#This Row],[Sales]]</f>
        <v>-0.66666666666666663</v>
      </c>
      <c r="Z7993" s="9">
        <f t="shared" si="870"/>
        <v>3</v>
      </c>
      <c r="AA7993" s="17">
        <f t="shared" si="871"/>
        <v>-6.6559999999999997</v>
      </c>
      <c r="AB7993" s="17">
        <f t="shared" si="872"/>
        <v>9.984</v>
      </c>
      <c r="AC7993" s="17">
        <f t="shared" si="873"/>
        <v>27.955199999999998</v>
      </c>
      <c r="AD7993" s="17">
        <f t="shared" si="874"/>
        <v>11.980800000000002</v>
      </c>
    </row>
    <row r="7994" spans="1:30">
      <c r="A7994">
        <v>7993</v>
      </c>
      <c r="B7994" t="s">
        <v>9779</v>
      </c>
      <c r="C7994" s="4">
        <v>42535</v>
      </c>
      <c r="D7994" s="4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 s="17">
        <v>2.3079999999999998</v>
      </c>
      <c r="V7994">
        <f t="shared" si="868"/>
        <v>2016</v>
      </c>
      <c r="W7994" t="str">
        <f t="shared" si="869"/>
        <v>Jun</v>
      </c>
      <c r="X7994" s="9" t="str">
        <f>Sample___Superstore[[#This Row],[Order Year]]&amp;"-"&amp;Sample___Superstore[[#This Row],[Order Month]]</f>
        <v>2016-Jun</v>
      </c>
      <c r="Y7994" s="10">
        <f>Sample___Superstore6[[#This Row],[Profit]]/Sample___Superstore6[[#This Row],[Sales]]</f>
        <v>0.125</v>
      </c>
      <c r="Z7994" s="9">
        <f t="shared" si="870"/>
        <v>3</v>
      </c>
      <c r="AA7994" s="17">
        <f t="shared" si="871"/>
        <v>1.1539999999999999</v>
      </c>
      <c r="AB7994" s="17">
        <f t="shared" si="872"/>
        <v>9.2319999999999993</v>
      </c>
      <c r="AC7994" s="17">
        <f t="shared" si="873"/>
        <v>3.6928000000000001</v>
      </c>
      <c r="AD7994" s="17">
        <f t="shared" si="874"/>
        <v>14.771199999999999</v>
      </c>
    </row>
    <row r="7995" spans="1:30">
      <c r="A7995">
        <v>7994</v>
      </c>
      <c r="B7995" t="s">
        <v>9780</v>
      </c>
      <c r="C7995" s="4">
        <v>42328</v>
      </c>
      <c r="D7995" s="4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 s="17">
        <v>-3.4272</v>
      </c>
      <c r="V7995">
        <f t="shared" si="868"/>
        <v>2015</v>
      </c>
      <c r="W7995" t="str">
        <f t="shared" si="869"/>
        <v>Nov</v>
      </c>
      <c r="X7995" s="9" t="str">
        <f>Sample___Superstore[[#This Row],[Order Year]]&amp;"-"&amp;Sample___Superstore[[#This Row],[Order Month]]</f>
        <v>2015-Nov</v>
      </c>
      <c r="Y7995" s="10">
        <f>Sample___Superstore6[[#This Row],[Profit]]/Sample___Superstore6[[#This Row],[Sales]]</f>
        <v>-0.70000000000000007</v>
      </c>
      <c r="Z7995" s="9">
        <f t="shared" si="870"/>
        <v>3</v>
      </c>
      <c r="AA7995" s="17">
        <f t="shared" si="871"/>
        <v>-1.1424000000000001</v>
      </c>
      <c r="AB7995" s="17">
        <f t="shared" si="872"/>
        <v>1.6319999999999999</v>
      </c>
      <c r="AC7995" s="17">
        <f t="shared" si="873"/>
        <v>3.4271999999999996</v>
      </c>
      <c r="AD7995" s="17">
        <f t="shared" si="874"/>
        <v>1.4688000000000003</v>
      </c>
    </row>
    <row r="7996" spans="1:30">
      <c r="A7996">
        <v>7995</v>
      </c>
      <c r="B7996" t="s">
        <v>9780</v>
      </c>
      <c r="C7996" s="4">
        <v>42328</v>
      </c>
      <c r="D7996" s="4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 s="17">
        <v>-247.7988</v>
      </c>
      <c r="V7996">
        <f t="shared" si="868"/>
        <v>2015</v>
      </c>
      <c r="W7996" t="str">
        <f t="shared" si="869"/>
        <v>Nov</v>
      </c>
      <c r="X7996" s="9" t="str">
        <f>Sample___Superstore[[#This Row],[Order Year]]&amp;"-"&amp;Sample___Superstore[[#This Row],[Order Month]]</f>
        <v>2015-Nov</v>
      </c>
      <c r="Y7996" s="10">
        <f>Sample___Superstore6[[#This Row],[Profit]]/Sample___Superstore6[[#This Row],[Sales]]</f>
        <v>-1.7</v>
      </c>
      <c r="Z7996" s="9">
        <f t="shared" si="870"/>
        <v>3</v>
      </c>
      <c r="AA7996" s="17">
        <f t="shared" si="871"/>
        <v>-41.299799999999998</v>
      </c>
      <c r="AB7996" s="17">
        <f t="shared" si="872"/>
        <v>24.294</v>
      </c>
      <c r="AC7996" s="17">
        <f t="shared" si="873"/>
        <v>102.0348</v>
      </c>
      <c r="AD7996" s="17">
        <f t="shared" si="874"/>
        <v>43.729200000000006</v>
      </c>
    </row>
    <row r="7997" spans="1:30">
      <c r="A7997">
        <v>7996</v>
      </c>
      <c r="B7997" t="s">
        <v>9780</v>
      </c>
      <c r="C7997" s="4">
        <v>42328</v>
      </c>
      <c r="D7997" s="4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 s="17">
        <v>-7.3692000000000002</v>
      </c>
      <c r="V7997">
        <f t="shared" si="868"/>
        <v>2015</v>
      </c>
      <c r="W7997" t="str">
        <f t="shared" si="869"/>
        <v>Nov</v>
      </c>
      <c r="X7997" s="9" t="str">
        <f>Sample___Superstore[[#This Row],[Order Year]]&amp;"-"&amp;Sample___Superstore[[#This Row],[Order Month]]</f>
        <v>2015-Nov</v>
      </c>
      <c r="Y7997" s="10">
        <f>Sample___Superstore6[[#This Row],[Profit]]/Sample___Superstore6[[#This Row],[Sales]]</f>
        <v>-0.76666666666666672</v>
      </c>
      <c r="Z7997" s="9">
        <f t="shared" si="870"/>
        <v>3</v>
      </c>
      <c r="AA7997" s="17">
        <f t="shared" si="871"/>
        <v>-1.2282</v>
      </c>
      <c r="AB7997" s="17">
        <f t="shared" si="872"/>
        <v>1.6020000000000001</v>
      </c>
      <c r="AC7997" s="17">
        <f t="shared" si="873"/>
        <v>6.7283999999999997</v>
      </c>
      <c r="AD7997" s="17">
        <f t="shared" si="874"/>
        <v>2.8836000000000004</v>
      </c>
    </row>
    <row r="7998" spans="1:30">
      <c r="A7998">
        <v>7997</v>
      </c>
      <c r="B7998" t="s">
        <v>9781</v>
      </c>
      <c r="C7998" s="4">
        <v>43042</v>
      </c>
      <c r="D7998" s="4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 s="17">
        <v>87.89</v>
      </c>
      <c r="V7998">
        <f t="shared" si="868"/>
        <v>2017</v>
      </c>
      <c r="W7998" t="str">
        <f t="shared" si="869"/>
        <v>Nov</v>
      </c>
      <c r="X7998" s="9" t="str">
        <f>Sample___Superstore[[#This Row],[Order Year]]&amp;"-"&amp;Sample___Superstore[[#This Row],[Order Month]]</f>
        <v>2017-Nov</v>
      </c>
      <c r="Y7998" s="10">
        <f>Sample___Superstore6[[#This Row],[Profit]]/Sample___Superstore6[[#This Row],[Sales]]</f>
        <v>0.44</v>
      </c>
      <c r="Z7998" s="9">
        <f t="shared" si="870"/>
        <v>2</v>
      </c>
      <c r="AA7998" s="17">
        <f t="shared" si="871"/>
        <v>17.577999999999999</v>
      </c>
      <c r="AB7998" s="17">
        <f t="shared" si="872"/>
        <v>39.950000000000003</v>
      </c>
      <c r="AC7998" s="17">
        <f t="shared" si="873"/>
        <v>0</v>
      </c>
      <c r="AD7998" s="17">
        <f t="shared" si="874"/>
        <v>199.75</v>
      </c>
    </row>
    <row r="7999" spans="1:30">
      <c r="A7999">
        <v>7998</v>
      </c>
      <c r="B7999" t="s">
        <v>9781</v>
      </c>
      <c r="C7999" s="4">
        <v>43042</v>
      </c>
      <c r="D7999" s="4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 s="17">
        <v>20.9148</v>
      </c>
      <c r="V7999">
        <f t="shared" si="868"/>
        <v>2017</v>
      </c>
      <c r="W7999" t="str">
        <f t="shared" si="869"/>
        <v>Nov</v>
      </c>
      <c r="X7999" s="9" t="str">
        <f>Sample___Superstore[[#This Row],[Order Year]]&amp;"-"&amp;Sample___Superstore[[#This Row],[Order Month]]</f>
        <v>2017-Nov</v>
      </c>
      <c r="Y7999" s="10">
        <f>Sample___Superstore6[[#This Row],[Profit]]/Sample___Superstore6[[#This Row],[Sales]]</f>
        <v>1.2500000000000001E-2</v>
      </c>
      <c r="Z7999" s="9">
        <f t="shared" si="870"/>
        <v>2</v>
      </c>
      <c r="AA7999" s="17">
        <f t="shared" si="871"/>
        <v>1.7428999999999999</v>
      </c>
      <c r="AB7999" s="17">
        <f t="shared" si="872"/>
        <v>139.43199999999999</v>
      </c>
      <c r="AC7999" s="17">
        <f t="shared" si="873"/>
        <v>334.63679999999999</v>
      </c>
      <c r="AD7999" s="17">
        <f t="shared" si="874"/>
        <v>1338.5472</v>
      </c>
    </row>
    <row r="8000" spans="1:30">
      <c r="A8000">
        <v>7999</v>
      </c>
      <c r="B8000" t="s">
        <v>9782</v>
      </c>
      <c r="C8000" s="4">
        <v>41763</v>
      </c>
      <c r="D8000" s="4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 s="17">
        <v>3.8976000000000002</v>
      </c>
      <c r="V8000">
        <f t="shared" si="868"/>
        <v>2014</v>
      </c>
      <c r="W8000" t="str">
        <f t="shared" si="869"/>
        <v>May</v>
      </c>
      <c r="X8000" s="9" t="str">
        <f>Sample___Superstore[[#This Row],[Order Year]]&amp;"-"&amp;Sample___Superstore[[#This Row],[Order Month]]</f>
        <v>2014-May</v>
      </c>
      <c r="Y8000" s="10">
        <f>Sample___Superstore6[[#This Row],[Profit]]/Sample___Superstore6[[#This Row],[Sales]]</f>
        <v>0.32</v>
      </c>
      <c r="Z8000" s="9">
        <f t="shared" si="870"/>
        <v>3</v>
      </c>
      <c r="AA8000" s="17">
        <f t="shared" si="871"/>
        <v>0.55680000000000007</v>
      </c>
      <c r="AB8000" s="17">
        <f t="shared" si="872"/>
        <v>1.74</v>
      </c>
      <c r="AC8000" s="17">
        <f t="shared" si="873"/>
        <v>0</v>
      </c>
      <c r="AD8000" s="17">
        <f t="shared" si="874"/>
        <v>12.18</v>
      </c>
    </row>
    <row r="8001" spans="1:30">
      <c r="A8001">
        <v>8000</v>
      </c>
      <c r="B8001" t="s">
        <v>9782</v>
      </c>
      <c r="C8001" s="4">
        <v>41763</v>
      </c>
      <c r="D8001" s="4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 s="17">
        <v>19.034400000000002</v>
      </c>
      <c r="V8001">
        <f t="shared" si="868"/>
        <v>2014</v>
      </c>
      <c r="W8001" t="str">
        <f t="shared" si="869"/>
        <v>May</v>
      </c>
      <c r="X8001" s="9" t="str">
        <f>Sample___Superstore[[#This Row],[Order Year]]&amp;"-"&amp;Sample___Superstore[[#This Row],[Order Month]]</f>
        <v>2014-May</v>
      </c>
      <c r="Y8001" s="10">
        <f>Sample___Superstore6[[#This Row],[Profit]]/Sample___Superstore6[[#This Row],[Sales]]</f>
        <v>0.33</v>
      </c>
      <c r="Z8001" s="9">
        <f t="shared" si="870"/>
        <v>3</v>
      </c>
      <c r="AA8001" s="17">
        <f t="shared" si="871"/>
        <v>4.7586000000000004</v>
      </c>
      <c r="AB8001" s="17">
        <f t="shared" si="872"/>
        <v>14.42</v>
      </c>
      <c r="AC8001" s="17">
        <f t="shared" si="873"/>
        <v>0</v>
      </c>
      <c r="AD8001" s="17">
        <f t="shared" si="874"/>
        <v>57.68</v>
      </c>
    </row>
    <row r="8002" spans="1:30">
      <c r="A8002">
        <v>8001</v>
      </c>
      <c r="B8002" t="s">
        <v>9783</v>
      </c>
      <c r="C8002" s="4">
        <v>42316</v>
      </c>
      <c r="D8002" s="4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 s="17">
        <v>76.548400000000001</v>
      </c>
      <c r="V8002">
        <f t="shared" ref="V8002:V8065" si="875">YEAR(C8002)</f>
        <v>2015</v>
      </c>
      <c r="W8002" t="str">
        <f t="shared" ref="W8002:W8065" si="876">TEXT(C8002,"mmm")</f>
        <v>Nov</v>
      </c>
      <c r="X8002" s="9" t="str">
        <f>Sample___Superstore[[#This Row],[Order Year]]&amp;"-"&amp;Sample___Superstore[[#This Row],[Order Month]]</f>
        <v>2015-Nov</v>
      </c>
      <c r="Y8002" s="10">
        <f>Sample___Superstore6[[#This Row],[Profit]]/Sample___Superstore6[[#This Row],[Sales]]</f>
        <v>0.29000000000000004</v>
      </c>
      <c r="Z8002" s="9">
        <f t="shared" ref="Z8002:Z8065" si="877">D8002-C8002</f>
        <v>4</v>
      </c>
      <c r="AA8002" s="17">
        <f t="shared" ref="AA8002:AA8065" si="878">U8002/S8002</f>
        <v>19.1371</v>
      </c>
      <c r="AB8002" s="17">
        <f t="shared" ref="AB8002:AB8065" si="879">R8002/S8002</f>
        <v>65.989999999999995</v>
      </c>
      <c r="AC8002" s="17">
        <f t="shared" ref="AC8002:AC8065" si="880">R8002*T8002</f>
        <v>0</v>
      </c>
      <c r="AD8002" s="17">
        <f t="shared" ref="AD8002:AD8065" si="881">R8002-(R8002*T8002)</f>
        <v>263.95999999999998</v>
      </c>
    </row>
    <row r="8003" spans="1:30">
      <c r="A8003">
        <v>8002</v>
      </c>
      <c r="B8003" t="s">
        <v>9784</v>
      </c>
      <c r="C8003" s="4">
        <v>42350</v>
      </c>
      <c r="D8003" s="4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 s="17">
        <v>128.9742</v>
      </c>
      <c r="V8003">
        <f t="shared" si="875"/>
        <v>2015</v>
      </c>
      <c r="W8003" t="str">
        <f t="shared" si="876"/>
        <v>Dec</v>
      </c>
      <c r="X8003" s="9" t="str">
        <f>Sample___Superstore[[#This Row],[Order Year]]&amp;"-"&amp;Sample___Superstore[[#This Row],[Order Month]]</f>
        <v>2015-Dec</v>
      </c>
      <c r="Y8003" s="10">
        <f>Sample___Superstore6[[#This Row],[Profit]]/Sample___Superstore6[[#This Row],[Sales]]</f>
        <v>0.43</v>
      </c>
      <c r="Z8003" s="9">
        <f t="shared" si="877"/>
        <v>3</v>
      </c>
      <c r="AA8003" s="17">
        <f t="shared" si="878"/>
        <v>21.495699999999999</v>
      </c>
      <c r="AB8003" s="17">
        <f t="shared" si="879"/>
        <v>49.99</v>
      </c>
      <c r="AC8003" s="17">
        <f t="shared" si="880"/>
        <v>0</v>
      </c>
      <c r="AD8003" s="17">
        <f t="shared" si="881"/>
        <v>299.94</v>
      </c>
    </row>
    <row r="8004" spans="1:30">
      <c r="A8004">
        <v>8003</v>
      </c>
      <c r="B8004" t="s">
        <v>9784</v>
      </c>
      <c r="C8004" s="4">
        <v>42350</v>
      </c>
      <c r="D8004" s="4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 s="17">
        <v>0.51519999999999999</v>
      </c>
      <c r="V8004">
        <f t="shared" si="875"/>
        <v>2015</v>
      </c>
      <c r="W8004" t="str">
        <f t="shared" si="876"/>
        <v>Dec</v>
      </c>
      <c r="X8004" s="9" t="str">
        <f>Sample___Superstore[[#This Row],[Order Year]]&amp;"-"&amp;Sample___Superstore[[#This Row],[Order Month]]</f>
        <v>2015-Dec</v>
      </c>
      <c r="Y8004" s="10">
        <f>Sample___Superstore6[[#This Row],[Profit]]/Sample___Superstore6[[#This Row],[Sales]]</f>
        <v>1.9999999999999997E-2</v>
      </c>
      <c r="Z8004" s="9">
        <f t="shared" si="877"/>
        <v>3</v>
      </c>
      <c r="AA8004" s="17">
        <f t="shared" si="878"/>
        <v>7.3599999999999999E-2</v>
      </c>
      <c r="AB8004" s="17">
        <f t="shared" si="879"/>
        <v>3.68</v>
      </c>
      <c r="AC8004" s="17">
        <f t="shared" si="880"/>
        <v>0</v>
      </c>
      <c r="AD8004" s="17">
        <f t="shared" si="881"/>
        <v>25.76</v>
      </c>
    </row>
    <row r="8005" spans="1:30">
      <c r="A8005">
        <v>8004</v>
      </c>
      <c r="B8005" t="s">
        <v>9785</v>
      </c>
      <c r="C8005" s="4">
        <v>41974</v>
      </c>
      <c r="D8005" s="4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 s="17">
        <v>78.850999999999999</v>
      </c>
      <c r="V8005">
        <f t="shared" si="875"/>
        <v>2014</v>
      </c>
      <c r="W8005" t="str">
        <f t="shared" si="876"/>
        <v>Dec</v>
      </c>
      <c r="X8005" s="9" t="str">
        <f>Sample___Superstore[[#This Row],[Order Year]]&amp;"-"&amp;Sample___Superstore[[#This Row],[Order Month]]</f>
        <v>2014-Dec</v>
      </c>
      <c r="Y8005" s="10">
        <f>Sample___Superstore6[[#This Row],[Profit]]/Sample___Superstore6[[#This Row],[Sales]]</f>
        <v>0.29000000000000004</v>
      </c>
      <c r="Z8005" s="9">
        <f t="shared" si="877"/>
        <v>2</v>
      </c>
      <c r="AA8005" s="17">
        <f t="shared" si="878"/>
        <v>39.4255</v>
      </c>
      <c r="AB8005" s="17">
        <f t="shared" si="879"/>
        <v>135.94999999999999</v>
      </c>
      <c r="AC8005" s="17">
        <f t="shared" si="880"/>
        <v>0</v>
      </c>
      <c r="AD8005" s="17">
        <f t="shared" si="881"/>
        <v>271.89999999999998</v>
      </c>
    </row>
    <row r="8006" spans="1:30">
      <c r="A8006">
        <v>8005</v>
      </c>
      <c r="B8006" t="s">
        <v>9785</v>
      </c>
      <c r="C8006" s="4">
        <v>41974</v>
      </c>
      <c r="D8006" s="4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 s="17">
        <v>15.585599999999999</v>
      </c>
      <c r="V8006">
        <f t="shared" si="875"/>
        <v>2014</v>
      </c>
      <c r="W8006" t="str">
        <f t="shared" si="876"/>
        <v>Dec</v>
      </c>
      <c r="X8006" s="9" t="str">
        <f>Sample___Superstore[[#This Row],[Order Year]]&amp;"-"&amp;Sample___Superstore[[#This Row],[Order Month]]</f>
        <v>2014-Dec</v>
      </c>
      <c r="Y8006" s="10">
        <f>Sample___Superstore6[[#This Row],[Profit]]/Sample___Superstore6[[#This Row],[Sales]]</f>
        <v>0.33999999999999997</v>
      </c>
      <c r="Z8006" s="9">
        <f t="shared" si="877"/>
        <v>2</v>
      </c>
      <c r="AA8006" s="17">
        <f t="shared" si="878"/>
        <v>5.1951999999999998</v>
      </c>
      <c r="AB8006" s="17">
        <f t="shared" si="879"/>
        <v>15.280000000000001</v>
      </c>
      <c r="AC8006" s="17">
        <f t="shared" si="880"/>
        <v>0</v>
      </c>
      <c r="AD8006" s="17">
        <f t="shared" si="881"/>
        <v>45.84</v>
      </c>
    </row>
    <row r="8007" spans="1:30">
      <c r="A8007">
        <v>8006</v>
      </c>
      <c r="B8007" t="s">
        <v>9785</v>
      </c>
      <c r="C8007" s="4">
        <v>41974</v>
      </c>
      <c r="D8007" s="4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 s="17">
        <v>3.2406000000000001</v>
      </c>
      <c r="V8007">
        <f t="shared" si="875"/>
        <v>2014</v>
      </c>
      <c r="W8007" t="str">
        <f t="shared" si="876"/>
        <v>Dec</v>
      </c>
      <c r="X8007" s="9" t="str">
        <f>Sample___Superstore[[#This Row],[Order Year]]&amp;"-"&amp;Sample___Superstore[[#This Row],[Order Month]]</f>
        <v>2014-Dec</v>
      </c>
      <c r="Y8007" s="10">
        <f>Sample___Superstore6[[#This Row],[Profit]]/Sample___Superstore6[[#This Row],[Sales]]</f>
        <v>0.33</v>
      </c>
      <c r="Z8007" s="9">
        <f t="shared" si="877"/>
        <v>2</v>
      </c>
      <c r="AA8007" s="17">
        <f t="shared" si="878"/>
        <v>1.6203000000000001</v>
      </c>
      <c r="AB8007" s="17">
        <f t="shared" si="879"/>
        <v>4.91</v>
      </c>
      <c r="AC8007" s="17">
        <f t="shared" si="880"/>
        <v>0</v>
      </c>
      <c r="AD8007" s="17">
        <f t="shared" si="881"/>
        <v>9.82</v>
      </c>
    </row>
    <row r="8008" spans="1:30">
      <c r="A8008">
        <v>8007</v>
      </c>
      <c r="B8008" t="s">
        <v>9786</v>
      </c>
      <c r="C8008" s="4">
        <v>42650</v>
      </c>
      <c r="D8008" s="4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 s="17">
        <v>0.93359999999999999</v>
      </c>
      <c r="V8008">
        <f t="shared" si="875"/>
        <v>2016</v>
      </c>
      <c r="W8008" t="str">
        <f t="shared" si="876"/>
        <v>Oct</v>
      </c>
      <c r="X8008" s="9" t="str">
        <f>Sample___Superstore[[#This Row],[Order Year]]&amp;"-"&amp;Sample___Superstore[[#This Row],[Order Month]]</f>
        <v>2016-Oct</v>
      </c>
      <c r="Y8008" s="10">
        <f>Sample___Superstore6[[#This Row],[Profit]]/Sample___Superstore6[[#This Row],[Sales]]</f>
        <v>0.01</v>
      </c>
      <c r="Z8008" s="9">
        <f t="shared" si="877"/>
        <v>4</v>
      </c>
      <c r="AA8008" s="17">
        <f t="shared" si="878"/>
        <v>7.7799999999999994E-2</v>
      </c>
      <c r="AB8008" s="17">
        <f t="shared" si="879"/>
        <v>7.78</v>
      </c>
      <c r="AC8008" s="17">
        <f t="shared" si="880"/>
        <v>0</v>
      </c>
      <c r="AD8008" s="17">
        <f t="shared" si="881"/>
        <v>93.36</v>
      </c>
    </row>
    <row r="8009" spans="1:30">
      <c r="A8009">
        <v>8008</v>
      </c>
      <c r="B8009" t="s">
        <v>9787</v>
      </c>
      <c r="C8009" s="4">
        <v>42325</v>
      </c>
      <c r="D8009" s="4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 s="17">
        <v>5.4123999999999999</v>
      </c>
      <c r="V8009">
        <f t="shared" si="875"/>
        <v>2015</v>
      </c>
      <c r="W8009" t="str">
        <f t="shared" si="876"/>
        <v>Nov</v>
      </c>
      <c r="X8009" s="9" t="str">
        <f>Sample___Superstore[[#This Row],[Order Year]]&amp;"-"&amp;Sample___Superstore[[#This Row],[Order Month]]</f>
        <v>2015-Nov</v>
      </c>
      <c r="Y8009" s="10">
        <f>Sample___Superstore6[[#This Row],[Profit]]/Sample___Superstore6[[#This Row],[Sales]]</f>
        <v>0.01</v>
      </c>
      <c r="Z8009" s="9">
        <f t="shared" si="877"/>
        <v>7</v>
      </c>
      <c r="AA8009" s="17">
        <f t="shared" si="878"/>
        <v>1.3531</v>
      </c>
      <c r="AB8009" s="17">
        <f t="shared" si="879"/>
        <v>135.31</v>
      </c>
      <c r="AC8009" s="17">
        <f t="shared" si="880"/>
        <v>0</v>
      </c>
      <c r="AD8009" s="17">
        <f t="shared" si="881"/>
        <v>541.24</v>
      </c>
    </row>
    <row r="8010" spans="1:30">
      <c r="A8010">
        <v>8009</v>
      </c>
      <c r="B8010" t="s">
        <v>9787</v>
      </c>
      <c r="C8010" s="4">
        <v>42325</v>
      </c>
      <c r="D8010" s="4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17">
        <v>49.970399999999998</v>
      </c>
      <c r="V8010">
        <f t="shared" si="875"/>
        <v>2015</v>
      </c>
      <c r="W8010" t="str">
        <f t="shared" si="876"/>
        <v>Nov</v>
      </c>
      <c r="X8010" s="9" t="str">
        <f>Sample___Superstore[[#This Row],[Order Year]]&amp;"-"&amp;Sample___Superstore[[#This Row],[Order Month]]</f>
        <v>2015-Nov</v>
      </c>
      <c r="Y8010" s="10">
        <f>Sample___Superstore6[[#This Row],[Profit]]/Sample___Superstore6[[#This Row],[Sales]]</f>
        <v>0.47000000000000003</v>
      </c>
      <c r="Z8010" s="9">
        <f t="shared" si="877"/>
        <v>7</v>
      </c>
      <c r="AA8010" s="17">
        <f t="shared" si="878"/>
        <v>16.6568</v>
      </c>
      <c r="AB8010" s="17">
        <f t="shared" si="879"/>
        <v>35.44</v>
      </c>
      <c r="AC8010" s="17">
        <f t="shared" si="880"/>
        <v>0</v>
      </c>
      <c r="AD8010" s="17">
        <f t="shared" si="881"/>
        <v>106.32</v>
      </c>
    </row>
    <row r="8011" spans="1:30">
      <c r="A8011">
        <v>8010</v>
      </c>
      <c r="B8011" t="s">
        <v>9787</v>
      </c>
      <c r="C8011" s="4">
        <v>42325</v>
      </c>
      <c r="D8011" s="4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 s="17">
        <v>383.93099999999998</v>
      </c>
      <c r="V8011">
        <f t="shared" si="875"/>
        <v>2015</v>
      </c>
      <c r="W8011" t="str">
        <f t="shared" si="876"/>
        <v>Nov</v>
      </c>
      <c r="X8011" s="9" t="str">
        <f>Sample___Superstore[[#This Row],[Order Year]]&amp;"-"&amp;Sample___Superstore[[#This Row],[Order Month]]</f>
        <v>2015-Nov</v>
      </c>
      <c r="Y8011" s="10">
        <f>Sample___Superstore6[[#This Row],[Profit]]/Sample___Superstore6[[#This Row],[Sales]]</f>
        <v>0.28999999999999998</v>
      </c>
      <c r="Z8011" s="9">
        <f t="shared" si="877"/>
        <v>7</v>
      </c>
      <c r="AA8011" s="17">
        <f t="shared" si="878"/>
        <v>76.786199999999994</v>
      </c>
      <c r="AB8011" s="17">
        <f t="shared" si="879"/>
        <v>264.78000000000003</v>
      </c>
      <c r="AC8011" s="17">
        <f t="shared" si="880"/>
        <v>0</v>
      </c>
      <c r="AD8011" s="17">
        <f t="shared" si="881"/>
        <v>1323.9</v>
      </c>
    </row>
    <row r="8012" spans="1:30">
      <c r="A8012">
        <v>8011</v>
      </c>
      <c r="B8012" t="s">
        <v>9788</v>
      </c>
      <c r="C8012" s="4">
        <v>41715</v>
      </c>
      <c r="D8012" s="4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 s="17">
        <v>41.152799999999999</v>
      </c>
      <c r="V8012">
        <f t="shared" si="875"/>
        <v>2014</v>
      </c>
      <c r="W8012" t="str">
        <f t="shared" si="876"/>
        <v>Mar</v>
      </c>
      <c r="X8012" s="9" t="str">
        <f>Sample___Superstore[[#This Row],[Order Year]]&amp;"-"&amp;Sample___Superstore[[#This Row],[Order Month]]</f>
        <v>2014-Mar</v>
      </c>
      <c r="Y8012" s="10">
        <f>Sample___Superstore6[[#This Row],[Profit]]/Sample___Superstore6[[#This Row],[Sales]]</f>
        <v>0.32500000000000001</v>
      </c>
      <c r="Z8012" s="9">
        <f t="shared" si="877"/>
        <v>3</v>
      </c>
      <c r="AA8012" s="17">
        <f t="shared" si="878"/>
        <v>6.8587999999999996</v>
      </c>
      <c r="AB8012" s="17">
        <f t="shared" si="879"/>
        <v>21.103999999999999</v>
      </c>
      <c r="AC8012" s="17">
        <f t="shared" si="880"/>
        <v>25.3248</v>
      </c>
      <c r="AD8012" s="17">
        <f t="shared" si="881"/>
        <v>101.2992</v>
      </c>
    </row>
    <row r="8013" spans="1:30">
      <c r="A8013">
        <v>8012</v>
      </c>
      <c r="B8013" t="s">
        <v>9789</v>
      </c>
      <c r="C8013" s="4">
        <v>42175</v>
      </c>
      <c r="D8013" s="4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 s="17">
        <v>15.743</v>
      </c>
      <c r="V8013">
        <f t="shared" si="875"/>
        <v>2015</v>
      </c>
      <c r="W8013" t="str">
        <f t="shared" si="876"/>
        <v>Jun</v>
      </c>
      <c r="X8013" s="9" t="str">
        <f>Sample___Superstore[[#This Row],[Order Year]]&amp;"-"&amp;Sample___Superstore[[#This Row],[Order Month]]</f>
        <v>2015-Jun</v>
      </c>
      <c r="Y8013" s="10">
        <f>Sample___Superstore6[[#This Row],[Profit]]/Sample___Superstore6[[#This Row],[Sales]]</f>
        <v>0.125</v>
      </c>
      <c r="Z8013" s="9">
        <f t="shared" si="877"/>
        <v>3</v>
      </c>
      <c r="AA8013" s="17">
        <f t="shared" si="878"/>
        <v>2.2490000000000001</v>
      </c>
      <c r="AB8013" s="17">
        <f t="shared" si="879"/>
        <v>17.992000000000001</v>
      </c>
      <c r="AC8013" s="17">
        <f t="shared" si="880"/>
        <v>25.188800000000001</v>
      </c>
      <c r="AD8013" s="17">
        <f t="shared" si="881"/>
        <v>100.7552</v>
      </c>
    </row>
    <row r="8014" spans="1:30">
      <c r="A8014">
        <v>8013</v>
      </c>
      <c r="B8014" t="s">
        <v>9790</v>
      </c>
      <c r="C8014" s="4">
        <v>42880</v>
      </c>
      <c r="D8014" s="4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 s="17">
        <v>207.47499999999999</v>
      </c>
      <c r="V8014">
        <f t="shared" si="875"/>
        <v>2017</v>
      </c>
      <c r="W8014" t="str">
        <f t="shared" si="876"/>
        <v>May</v>
      </c>
      <c r="X8014" s="9" t="str">
        <f>Sample___Superstore[[#This Row],[Order Year]]&amp;"-"&amp;Sample___Superstore[[#This Row],[Order Month]]</f>
        <v>2017-May</v>
      </c>
      <c r="Y8014" s="10">
        <f>Sample___Superstore6[[#This Row],[Profit]]/Sample___Superstore6[[#This Row],[Sales]]</f>
        <v>0.3125</v>
      </c>
      <c r="Z8014" s="9">
        <f t="shared" si="877"/>
        <v>0</v>
      </c>
      <c r="AA8014" s="17">
        <f t="shared" si="878"/>
        <v>41.494999999999997</v>
      </c>
      <c r="AB8014" s="17">
        <f t="shared" si="879"/>
        <v>132.78399999999999</v>
      </c>
      <c r="AC8014" s="17">
        <f t="shared" si="880"/>
        <v>132.78399999999999</v>
      </c>
      <c r="AD8014" s="17">
        <f t="shared" si="881"/>
        <v>531.13599999999997</v>
      </c>
    </row>
    <row r="8015" spans="1:30">
      <c r="A8015">
        <v>8014</v>
      </c>
      <c r="B8015" t="s">
        <v>9790</v>
      </c>
      <c r="C8015" s="4">
        <v>42880</v>
      </c>
      <c r="D8015" s="4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17">
        <v>13.2</v>
      </c>
      <c r="V8015">
        <f t="shared" si="875"/>
        <v>2017</v>
      </c>
      <c r="W8015" t="str">
        <f t="shared" si="876"/>
        <v>May</v>
      </c>
      <c r="X8015" s="9" t="str">
        <f>Sample___Superstore[[#This Row],[Order Year]]&amp;"-"&amp;Sample___Superstore[[#This Row],[Order Month]]</f>
        <v>2017-May</v>
      </c>
      <c r="Y8015" s="10">
        <f>Sample___Superstore6[[#This Row],[Profit]]/Sample___Superstore6[[#This Row],[Sales]]</f>
        <v>0.11</v>
      </c>
      <c r="Z8015" s="9">
        <f t="shared" si="877"/>
        <v>0</v>
      </c>
      <c r="AA8015" s="17">
        <f t="shared" si="878"/>
        <v>1.65</v>
      </c>
      <c r="AB8015" s="17">
        <f t="shared" si="879"/>
        <v>15</v>
      </c>
      <c r="AC8015" s="17">
        <f t="shared" si="880"/>
        <v>0</v>
      </c>
      <c r="AD8015" s="17">
        <f t="shared" si="881"/>
        <v>120</v>
      </c>
    </row>
    <row r="8016" spans="1:30">
      <c r="A8016">
        <v>8015</v>
      </c>
      <c r="B8016" t="s">
        <v>9790</v>
      </c>
      <c r="C8016" s="4">
        <v>42880</v>
      </c>
      <c r="D8016" s="4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 s="17">
        <v>1.4804999999999999</v>
      </c>
      <c r="V8016">
        <f t="shared" si="875"/>
        <v>2017</v>
      </c>
      <c r="W8016" t="str">
        <f t="shared" si="876"/>
        <v>May</v>
      </c>
      <c r="X8016" s="9" t="str">
        <f>Sample___Superstore[[#This Row],[Order Year]]&amp;"-"&amp;Sample___Superstore[[#This Row],[Order Month]]</f>
        <v>2017-May</v>
      </c>
      <c r="Y8016" s="10">
        <f>Sample___Superstore6[[#This Row],[Profit]]/Sample___Superstore6[[#This Row],[Sales]]</f>
        <v>0.44999999999999996</v>
      </c>
      <c r="Z8016" s="9">
        <f t="shared" si="877"/>
        <v>0</v>
      </c>
      <c r="AA8016" s="17">
        <f t="shared" si="878"/>
        <v>1.4804999999999999</v>
      </c>
      <c r="AB8016" s="17">
        <f t="shared" si="879"/>
        <v>3.29</v>
      </c>
      <c r="AC8016" s="17">
        <f t="shared" si="880"/>
        <v>0</v>
      </c>
      <c r="AD8016" s="17">
        <f t="shared" si="881"/>
        <v>3.29</v>
      </c>
    </row>
    <row r="8017" spans="1:30">
      <c r="A8017">
        <v>8016</v>
      </c>
      <c r="B8017" t="s">
        <v>9790</v>
      </c>
      <c r="C8017" s="4">
        <v>42880</v>
      </c>
      <c r="D8017" s="4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 s="17">
        <v>6.0288000000000004</v>
      </c>
      <c r="V8017">
        <f t="shared" si="875"/>
        <v>2017</v>
      </c>
      <c r="W8017" t="str">
        <f t="shared" si="876"/>
        <v>May</v>
      </c>
      <c r="X8017" s="9" t="str">
        <f>Sample___Superstore[[#This Row],[Order Year]]&amp;"-"&amp;Sample___Superstore[[#This Row],[Order Month]]</f>
        <v>2017-May</v>
      </c>
      <c r="Y8017" s="10">
        <f>Sample___Superstore6[[#This Row],[Profit]]/Sample___Superstore6[[#This Row],[Sales]]</f>
        <v>0.32</v>
      </c>
      <c r="Z8017" s="9">
        <f t="shared" si="877"/>
        <v>0</v>
      </c>
      <c r="AA8017" s="17">
        <f t="shared" si="878"/>
        <v>2.0096000000000003</v>
      </c>
      <c r="AB8017" s="17">
        <f t="shared" si="879"/>
        <v>6.28</v>
      </c>
      <c r="AC8017" s="17">
        <f t="shared" si="880"/>
        <v>0</v>
      </c>
      <c r="AD8017" s="17">
        <f t="shared" si="881"/>
        <v>18.84</v>
      </c>
    </row>
    <row r="8018" spans="1:30">
      <c r="A8018">
        <v>8017</v>
      </c>
      <c r="B8018" t="s">
        <v>9791</v>
      </c>
      <c r="C8018" s="4">
        <v>41891</v>
      </c>
      <c r="D8018" s="4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 s="17">
        <v>12.892799999999999</v>
      </c>
      <c r="V8018">
        <f t="shared" si="875"/>
        <v>2014</v>
      </c>
      <c r="W8018" t="str">
        <f t="shared" si="876"/>
        <v>Sep</v>
      </c>
      <c r="X8018" s="9" t="str">
        <f>Sample___Superstore[[#This Row],[Order Year]]&amp;"-"&amp;Sample___Superstore[[#This Row],[Order Month]]</f>
        <v>2014-Sep</v>
      </c>
      <c r="Y8018" s="10">
        <f>Sample___Superstore6[[#This Row],[Profit]]/Sample___Superstore6[[#This Row],[Sales]]</f>
        <v>0.21249999999999999</v>
      </c>
      <c r="Z8018" s="9">
        <f t="shared" si="877"/>
        <v>2</v>
      </c>
      <c r="AA8018" s="17">
        <f t="shared" si="878"/>
        <v>2.1488</v>
      </c>
      <c r="AB8018" s="17">
        <f t="shared" si="879"/>
        <v>10.112</v>
      </c>
      <c r="AC8018" s="17">
        <f t="shared" si="880"/>
        <v>12.134399999999999</v>
      </c>
      <c r="AD8018" s="17">
        <f t="shared" si="881"/>
        <v>48.537599999999998</v>
      </c>
    </row>
    <row r="8019" spans="1:30">
      <c r="A8019">
        <v>8018</v>
      </c>
      <c r="B8019" t="s">
        <v>9791</v>
      </c>
      <c r="C8019" s="4">
        <v>41891</v>
      </c>
      <c r="D8019" s="4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 s="17">
        <v>2.6964000000000001</v>
      </c>
      <c r="V8019">
        <f t="shared" si="875"/>
        <v>2014</v>
      </c>
      <c r="W8019" t="str">
        <f t="shared" si="876"/>
        <v>Sep</v>
      </c>
      <c r="X8019" s="9" t="str">
        <f>Sample___Superstore[[#This Row],[Order Year]]&amp;"-"&amp;Sample___Superstore[[#This Row],[Order Month]]</f>
        <v>2014-Sep</v>
      </c>
      <c r="Y8019" s="10">
        <f>Sample___Superstore6[[#This Row],[Profit]]/Sample___Superstore6[[#This Row],[Sales]]</f>
        <v>8.7500000000000008E-2</v>
      </c>
      <c r="Z8019" s="9">
        <f t="shared" si="877"/>
        <v>2</v>
      </c>
      <c r="AA8019" s="17">
        <f t="shared" si="878"/>
        <v>0.29960000000000003</v>
      </c>
      <c r="AB8019" s="17">
        <f t="shared" si="879"/>
        <v>3.4239999999999999</v>
      </c>
      <c r="AC8019" s="17">
        <f t="shared" si="880"/>
        <v>6.1631999999999998</v>
      </c>
      <c r="AD8019" s="17">
        <f t="shared" si="881"/>
        <v>24.652799999999999</v>
      </c>
    </row>
    <row r="8020" spans="1:30">
      <c r="A8020">
        <v>8019</v>
      </c>
      <c r="B8020" t="s">
        <v>9792</v>
      </c>
      <c r="C8020" s="4">
        <v>43025</v>
      </c>
      <c r="D8020" s="4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 s="17">
        <v>4.6193</v>
      </c>
      <c r="V8020">
        <f t="shared" si="875"/>
        <v>2017</v>
      </c>
      <c r="W8020" t="str">
        <f t="shared" si="876"/>
        <v>Oct</v>
      </c>
      <c r="X8020" s="9" t="str">
        <f>Sample___Superstore[[#This Row],[Order Year]]&amp;"-"&amp;Sample___Superstore[[#This Row],[Order Month]]</f>
        <v>2017-Oct</v>
      </c>
      <c r="Y8020" s="10">
        <f>Sample___Superstore6[[#This Row],[Profit]]/Sample___Superstore6[[#This Row],[Sales]]</f>
        <v>8.7499999999999994E-2</v>
      </c>
      <c r="Z8020" s="9">
        <f t="shared" si="877"/>
        <v>2</v>
      </c>
      <c r="AA8020" s="17">
        <f t="shared" si="878"/>
        <v>4.6193</v>
      </c>
      <c r="AB8020" s="17">
        <f t="shared" si="879"/>
        <v>52.792000000000002</v>
      </c>
      <c r="AC8020" s="17">
        <f t="shared" si="880"/>
        <v>10.558400000000001</v>
      </c>
      <c r="AD8020" s="17">
        <f t="shared" si="881"/>
        <v>42.233600000000003</v>
      </c>
    </row>
    <row r="8021" spans="1:30">
      <c r="A8021">
        <v>8020</v>
      </c>
      <c r="B8021" t="s">
        <v>9793</v>
      </c>
      <c r="C8021" s="4">
        <v>43041</v>
      </c>
      <c r="D8021" s="4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 s="17">
        <v>20.975000000000001</v>
      </c>
      <c r="V8021">
        <f t="shared" si="875"/>
        <v>2017</v>
      </c>
      <c r="W8021" t="str">
        <f t="shared" si="876"/>
        <v>Nov</v>
      </c>
      <c r="X8021" s="9" t="str">
        <f>Sample___Superstore[[#This Row],[Order Year]]&amp;"-"&amp;Sample___Superstore[[#This Row],[Order Month]]</f>
        <v>2017-Nov</v>
      </c>
      <c r="Y8021" s="10">
        <f>Sample___Superstore6[[#This Row],[Profit]]/Sample___Superstore6[[#This Row],[Sales]]</f>
        <v>0.25</v>
      </c>
      <c r="Z8021" s="9">
        <f t="shared" si="877"/>
        <v>3</v>
      </c>
      <c r="AA8021" s="17">
        <f t="shared" si="878"/>
        <v>2.0975000000000001</v>
      </c>
      <c r="AB8021" s="17">
        <f t="shared" si="879"/>
        <v>8.39</v>
      </c>
      <c r="AC8021" s="17">
        <f t="shared" si="880"/>
        <v>0</v>
      </c>
      <c r="AD8021" s="17">
        <f t="shared" si="881"/>
        <v>83.9</v>
      </c>
    </row>
    <row r="8022" spans="1:30">
      <c r="A8022">
        <v>8021</v>
      </c>
      <c r="B8022" t="s">
        <v>9793</v>
      </c>
      <c r="C8022" s="4">
        <v>43041</v>
      </c>
      <c r="D8022" s="4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 s="17">
        <v>5.7624000000000004</v>
      </c>
      <c r="V8022">
        <f t="shared" si="875"/>
        <v>2017</v>
      </c>
      <c r="W8022" t="str">
        <f t="shared" si="876"/>
        <v>Nov</v>
      </c>
      <c r="X8022" s="9" t="str">
        <f>Sample___Superstore[[#This Row],[Order Year]]&amp;"-"&amp;Sample___Superstore[[#This Row],[Order Month]]</f>
        <v>2017-Nov</v>
      </c>
      <c r="Y8022" s="10">
        <f>Sample___Superstore6[[#This Row],[Profit]]/Sample___Superstore6[[#This Row],[Sales]]</f>
        <v>0.49000000000000005</v>
      </c>
      <c r="Z8022" s="9">
        <f t="shared" si="877"/>
        <v>3</v>
      </c>
      <c r="AA8022" s="17">
        <f t="shared" si="878"/>
        <v>2.8812000000000002</v>
      </c>
      <c r="AB8022" s="17">
        <f t="shared" si="879"/>
        <v>5.88</v>
      </c>
      <c r="AC8022" s="17">
        <f t="shared" si="880"/>
        <v>0</v>
      </c>
      <c r="AD8022" s="17">
        <f t="shared" si="881"/>
        <v>11.76</v>
      </c>
    </row>
    <row r="8023" spans="1:30">
      <c r="A8023">
        <v>8022</v>
      </c>
      <c r="B8023" t="s">
        <v>9794</v>
      </c>
      <c r="C8023" s="4">
        <v>41841</v>
      </c>
      <c r="D8023" s="4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 s="17">
        <v>-12.979200000000001</v>
      </c>
      <c r="V8023">
        <f t="shared" si="875"/>
        <v>2014</v>
      </c>
      <c r="W8023" t="str">
        <f t="shared" si="876"/>
        <v>Jul</v>
      </c>
      <c r="X8023" s="9" t="str">
        <f>Sample___Superstore[[#This Row],[Order Year]]&amp;"-"&amp;Sample___Superstore[[#This Row],[Order Month]]</f>
        <v>2014-Jul</v>
      </c>
      <c r="Y8023" s="10">
        <f>Sample___Superstore6[[#This Row],[Profit]]/Sample___Superstore6[[#This Row],[Sales]]</f>
        <v>-2.6</v>
      </c>
      <c r="Z8023" s="9">
        <f t="shared" si="877"/>
        <v>4</v>
      </c>
      <c r="AA8023" s="17">
        <f t="shared" si="878"/>
        <v>-4.3264000000000005</v>
      </c>
      <c r="AB8023" s="17">
        <f t="shared" si="879"/>
        <v>1.6639999999999999</v>
      </c>
      <c r="AC8023" s="17">
        <f t="shared" si="880"/>
        <v>3.9936000000000003</v>
      </c>
      <c r="AD8023" s="17">
        <f t="shared" si="881"/>
        <v>0.99839999999999973</v>
      </c>
    </row>
    <row r="8024" spans="1:30">
      <c r="A8024">
        <v>8023</v>
      </c>
      <c r="B8024" t="s">
        <v>9794</v>
      </c>
      <c r="C8024" s="4">
        <v>41841</v>
      </c>
      <c r="D8024" s="4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 s="17">
        <v>29.672999999999998</v>
      </c>
      <c r="V8024">
        <f t="shared" si="875"/>
        <v>2014</v>
      </c>
      <c r="W8024" t="str">
        <f t="shared" si="876"/>
        <v>Jul</v>
      </c>
      <c r="X8024" s="9" t="str">
        <f>Sample___Superstore[[#This Row],[Order Year]]&amp;"-"&amp;Sample___Superstore[[#This Row],[Order Month]]</f>
        <v>2014-Jul</v>
      </c>
      <c r="Y8024" s="10">
        <f>Sample___Superstore6[[#This Row],[Profit]]/Sample___Superstore6[[#This Row],[Sales]]</f>
        <v>0.33749999999999997</v>
      </c>
      <c r="Z8024" s="9">
        <f t="shared" si="877"/>
        <v>4</v>
      </c>
      <c r="AA8024" s="17">
        <f t="shared" si="878"/>
        <v>5.9345999999999997</v>
      </c>
      <c r="AB8024" s="17">
        <f t="shared" si="879"/>
        <v>17.584</v>
      </c>
      <c r="AC8024" s="17">
        <f t="shared" si="880"/>
        <v>17.584</v>
      </c>
      <c r="AD8024" s="17">
        <f t="shared" si="881"/>
        <v>70.335999999999999</v>
      </c>
    </row>
    <row r="8025" spans="1:30">
      <c r="A8025">
        <v>8024</v>
      </c>
      <c r="B8025" t="s">
        <v>9794</v>
      </c>
      <c r="C8025" s="4">
        <v>41841</v>
      </c>
      <c r="D8025" s="4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 s="17">
        <v>-93.99</v>
      </c>
      <c r="V8025">
        <f t="shared" si="875"/>
        <v>2014</v>
      </c>
      <c r="W8025" t="str">
        <f t="shared" si="876"/>
        <v>Jul</v>
      </c>
      <c r="X8025" s="9" t="str">
        <f>Sample___Superstore[[#This Row],[Order Year]]&amp;"-"&amp;Sample___Superstore[[#This Row],[Order Month]]</f>
        <v>2014-Jul</v>
      </c>
      <c r="Y8025" s="10">
        <f>Sample___Superstore6[[#This Row],[Profit]]/Sample___Superstore6[[#This Row],[Sales]]</f>
        <v>-0.14285714285714285</v>
      </c>
      <c r="Z8025" s="9">
        <f t="shared" si="877"/>
        <v>4</v>
      </c>
      <c r="AA8025" s="17">
        <f t="shared" si="878"/>
        <v>-18.797999999999998</v>
      </c>
      <c r="AB8025" s="17">
        <f t="shared" si="879"/>
        <v>131.58599999999998</v>
      </c>
      <c r="AC8025" s="17">
        <f t="shared" si="880"/>
        <v>197.37899999999999</v>
      </c>
      <c r="AD8025" s="17">
        <f t="shared" si="881"/>
        <v>460.55099999999993</v>
      </c>
    </row>
    <row r="8026" spans="1:30">
      <c r="A8026">
        <v>8025</v>
      </c>
      <c r="B8026" t="s">
        <v>9794</v>
      </c>
      <c r="C8026" s="4">
        <v>41841</v>
      </c>
      <c r="D8026" s="4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 s="17">
        <v>-1.827</v>
      </c>
      <c r="V8026">
        <f t="shared" si="875"/>
        <v>2014</v>
      </c>
      <c r="W8026" t="str">
        <f t="shared" si="876"/>
        <v>Jul</v>
      </c>
      <c r="X8026" s="9" t="str">
        <f>Sample___Superstore[[#This Row],[Order Year]]&amp;"-"&amp;Sample___Superstore[[#This Row],[Order Month]]</f>
        <v>2014-Jul</v>
      </c>
      <c r="Y8026" s="10">
        <f>Sample___Superstore6[[#This Row],[Profit]]/Sample___Superstore6[[#This Row],[Sales]]</f>
        <v>-1.75</v>
      </c>
      <c r="Z8026" s="9">
        <f t="shared" si="877"/>
        <v>4</v>
      </c>
      <c r="AA8026" s="17">
        <f t="shared" si="878"/>
        <v>-1.827</v>
      </c>
      <c r="AB8026" s="17">
        <f t="shared" si="879"/>
        <v>1.044</v>
      </c>
      <c r="AC8026" s="17">
        <f t="shared" si="880"/>
        <v>0.83520000000000005</v>
      </c>
      <c r="AD8026" s="17">
        <f t="shared" si="881"/>
        <v>0.20879999999999999</v>
      </c>
    </row>
    <row r="8027" spans="1:30">
      <c r="A8027">
        <v>8026</v>
      </c>
      <c r="B8027" t="s">
        <v>9795</v>
      </c>
      <c r="C8027" s="4">
        <v>42258</v>
      </c>
      <c r="D8027" s="4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 s="17">
        <v>50.563200000000002</v>
      </c>
      <c r="V8027">
        <f t="shared" si="875"/>
        <v>2015</v>
      </c>
      <c r="W8027" t="str">
        <f t="shared" si="876"/>
        <v>Sep</v>
      </c>
      <c r="X8027" s="9" t="str">
        <f>Sample___Superstore[[#This Row],[Order Year]]&amp;"-"&amp;Sample___Superstore[[#This Row],[Order Month]]</f>
        <v>2015-Sep</v>
      </c>
      <c r="Y8027" s="10">
        <f>Sample___Superstore6[[#This Row],[Profit]]/Sample___Superstore6[[#This Row],[Sales]]</f>
        <v>0.24</v>
      </c>
      <c r="Z8027" s="9">
        <f t="shared" si="877"/>
        <v>4</v>
      </c>
      <c r="AA8027" s="17">
        <f t="shared" si="878"/>
        <v>25.281600000000001</v>
      </c>
      <c r="AB8027" s="17">
        <f t="shared" si="879"/>
        <v>105.34</v>
      </c>
      <c r="AC8027" s="17">
        <f t="shared" si="880"/>
        <v>0</v>
      </c>
      <c r="AD8027" s="17">
        <f t="shared" si="881"/>
        <v>210.68</v>
      </c>
    </row>
    <row r="8028" spans="1:30">
      <c r="A8028">
        <v>8027</v>
      </c>
      <c r="B8028" t="s">
        <v>9795</v>
      </c>
      <c r="C8028" s="4">
        <v>42258</v>
      </c>
      <c r="D8028" s="4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 s="17">
        <v>1.5760000000000001</v>
      </c>
      <c r="V8028">
        <f t="shared" si="875"/>
        <v>2015</v>
      </c>
      <c r="W8028" t="str">
        <f t="shared" si="876"/>
        <v>Sep</v>
      </c>
      <c r="X8028" s="9" t="str">
        <f>Sample___Superstore[[#This Row],[Order Year]]&amp;"-"&amp;Sample___Superstore[[#This Row],[Order Month]]</f>
        <v>2015-Sep</v>
      </c>
      <c r="Y8028" s="10">
        <f>Sample___Superstore6[[#This Row],[Profit]]/Sample___Superstore6[[#This Row],[Sales]]</f>
        <v>0.02</v>
      </c>
      <c r="Z8028" s="9">
        <f t="shared" si="877"/>
        <v>4</v>
      </c>
      <c r="AA8028" s="17">
        <f t="shared" si="878"/>
        <v>1.5760000000000001</v>
      </c>
      <c r="AB8028" s="17">
        <f t="shared" si="879"/>
        <v>78.8</v>
      </c>
      <c r="AC8028" s="17">
        <f t="shared" si="880"/>
        <v>0</v>
      </c>
      <c r="AD8028" s="17">
        <f t="shared" si="881"/>
        <v>78.8</v>
      </c>
    </row>
    <row r="8029" spans="1:30">
      <c r="A8029">
        <v>8028</v>
      </c>
      <c r="B8029" t="s">
        <v>9795</v>
      </c>
      <c r="C8029" s="4">
        <v>42258</v>
      </c>
      <c r="D8029" s="4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 s="17">
        <v>6.7965999999999998</v>
      </c>
      <c r="V8029">
        <f t="shared" si="875"/>
        <v>2015</v>
      </c>
      <c r="W8029" t="str">
        <f t="shared" si="876"/>
        <v>Sep</v>
      </c>
      <c r="X8029" s="9" t="str">
        <f>Sample___Superstore[[#This Row],[Order Year]]&amp;"-"&amp;Sample___Superstore[[#This Row],[Order Month]]</f>
        <v>2015-Sep</v>
      </c>
      <c r="Y8029" s="10">
        <f>Sample___Superstore6[[#This Row],[Profit]]/Sample___Superstore6[[#This Row],[Sales]]</f>
        <v>0.34</v>
      </c>
      <c r="Z8029" s="9">
        <f t="shared" si="877"/>
        <v>4</v>
      </c>
      <c r="AA8029" s="17">
        <f t="shared" si="878"/>
        <v>6.7965999999999998</v>
      </c>
      <c r="AB8029" s="17">
        <f t="shared" si="879"/>
        <v>19.989999999999998</v>
      </c>
      <c r="AC8029" s="17">
        <f t="shared" si="880"/>
        <v>0</v>
      </c>
      <c r="AD8029" s="17">
        <f t="shared" si="881"/>
        <v>19.989999999999998</v>
      </c>
    </row>
    <row r="8030" spans="1:30">
      <c r="A8030">
        <v>8029</v>
      </c>
      <c r="B8030" t="s">
        <v>9795</v>
      </c>
      <c r="C8030" s="4">
        <v>42258</v>
      </c>
      <c r="D8030" s="4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 s="17">
        <v>108.1752</v>
      </c>
      <c r="V8030">
        <f t="shared" si="875"/>
        <v>2015</v>
      </c>
      <c r="W8030" t="str">
        <f t="shared" si="876"/>
        <v>Sep</v>
      </c>
      <c r="X8030" s="9" t="str">
        <f>Sample___Superstore[[#This Row],[Order Year]]&amp;"-"&amp;Sample___Superstore[[#This Row],[Order Month]]</f>
        <v>2015-Sep</v>
      </c>
      <c r="Y8030" s="10">
        <f>Sample___Superstore6[[#This Row],[Profit]]/Sample___Superstore6[[#This Row],[Sales]]</f>
        <v>0.14000000000000001</v>
      </c>
      <c r="Z8030" s="9">
        <f t="shared" si="877"/>
        <v>4</v>
      </c>
      <c r="AA8030" s="17">
        <f t="shared" si="878"/>
        <v>27.043800000000001</v>
      </c>
      <c r="AB8030" s="17">
        <f t="shared" si="879"/>
        <v>193.17</v>
      </c>
      <c r="AC8030" s="17">
        <f t="shared" si="880"/>
        <v>0</v>
      </c>
      <c r="AD8030" s="17">
        <f t="shared" si="881"/>
        <v>772.68</v>
      </c>
    </row>
    <row r="8031" spans="1:30">
      <c r="A8031">
        <v>8030</v>
      </c>
      <c r="B8031" t="s">
        <v>9796</v>
      </c>
      <c r="C8031" s="4">
        <v>42664</v>
      </c>
      <c r="D8031" s="4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 s="17">
        <v>-9.282</v>
      </c>
      <c r="V8031">
        <f t="shared" si="875"/>
        <v>2016</v>
      </c>
      <c r="W8031" t="str">
        <f t="shared" si="876"/>
        <v>Oct</v>
      </c>
      <c r="X8031" s="9" t="str">
        <f>Sample___Superstore[[#This Row],[Order Year]]&amp;"-"&amp;Sample___Superstore[[#This Row],[Order Month]]</f>
        <v>2016-Oct</v>
      </c>
      <c r="Y8031" s="10">
        <f>Sample___Superstore6[[#This Row],[Profit]]/Sample___Superstore6[[#This Row],[Sales]]</f>
        <v>-8.7500000000000008E-2</v>
      </c>
      <c r="Z8031" s="9">
        <f t="shared" si="877"/>
        <v>4</v>
      </c>
      <c r="AA8031" s="17">
        <f t="shared" si="878"/>
        <v>-1.5469999999999999</v>
      </c>
      <c r="AB8031" s="17">
        <f t="shared" si="879"/>
        <v>17.68</v>
      </c>
      <c r="AC8031" s="17">
        <f t="shared" si="880"/>
        <v>21.216000000000001</v>
      </c>
      <c r="AD8031" s="17">
        <f t="shared" si="881"/>
        <v>84.864000000000004</v>
      </c>
    </row>
    <row r="8032" spans="1:30">
      <c r="A8032">
        <v>8031</v>
      </c>
      <c r="B8032" t="s">
        <v>9797</v>
      </c>
      <c r="C8032" s="4">
        <v>42376</v>
      </c>
      <c r="D8032" s="4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 s="17">
        <v>-10.9611</v>
      </c>
      <c r="V8032">
        <f t="shared" si="875"/>
        <v>2016</v>
      </c>
      <c r="W8032" t="str">
        <f t="shared" si="876"/>
        <v>Jan</v>
      </c>
      <c r="X8032" s="9" t="str">
        <f>Sample___Superstore[[#This Row],[Order Year]]&amp;"-"&amp;Sample___Superstore[[#This Row],[Order Month]]</f>
        <v>2016-Jan</v>
      </c>
      <c r="Y8032" s="10">
        <f>Sample___Superstore6[[#This Row],[Profit]]/Sample___Superstore6[[#This Row],[Sales]]</f>
        <v>-0.47499999999999998</v>
      </c>
      <c r="Z8032" s="9">
        <f t="shared" si="877"/>
        <v>4</v>
      </c>
      <c r="AA8032" s="17">
        <f t="shared" si="878"/>
        <v>-3.6537000000000002</v>
      </c>
      <c r="AB8032" s="17">
        <f t="shared" si="879"/>
        <v>7.6920000000000002</v>
      </c>
      <c r="AC8032" s="17">
        <f t="shared" si="880"/>
        <v>13.845599999999999</v>
      </c>
      <c r="AD8032" s="17">
        <f t="shared" si="881"/>
        <v>9.2304000000000013</v>
      </c>
    </row>
    <row r="8033" spans="1:30">
      <c r="A8033">
        <v>8032</v>
      </c>
      <c r="B8033" t="s">
        <v>9797</v>
      </c>
      <c r="C8033" s="4">
        <v>42376</v>
      </c>
      <c r="D8033" s="4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 s="17">
        <v>9.0719999999999992</v>
      </c>
      <c r="V8033">
        <f t="shared" si="875"/>
        <v>2016</v>
      </c>
      <c r="W8033" t="str">
        <f t="shared" si="876"/>
        <v>Jan</v>
      </c>
      <c r="X8033" s="9" t="str">
        <f>Sample___Superstore[[#This Row],[Order Year]]&amp;"-"&amp;Sample___Superstore[[#This Row],[Order Month]]</f>
        <v>2016-Jan</v>
      </c>
      <c r="Y8033" s="10">
        <f>Sample___Superstore6[[#This Row],[Profit]]/Sample___Superstore6[[#This Row],[Sales]]</f>
        <v>0.34999999999999992</v>
      </c>
      <c r="Z8033" s="9">
        <f t="shared" si="877"/>
        <v>4</v>
      </c>
      <c r="AA8033" s="17">
        <f t="shared" si="878"/>
        <v>1.8143999999999998</v>
      </c>
      <c r="AB8033" s="17">
        <f t="shared" si="879"/>
        <v>5.1840000000000002</v>
      </c>
      <c r="AC8033" s="17">
        <f t="shared" si="880"/>
        <v>5.1840000000000011</v>
      </c>
      <c r="AD8033" s="17">
        <f t="shared" si="881"/>
        <v>20.736000000000001</v>
      </c>
    </row>
    <row r="8034" spans="1:30">
      <c r="A8034">
        <v>8033</v>
      </c>
      <c r="B8034" t="s">
        <v>9798</v>
      </c>
      <c r="C8034" s="4">
        <v>42180</v>
      </c>
      <c r="D8034" s="4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 s="17">
        <v>16.183800000000002</v>
      </c>
      <c r="V8034">
        <f t="shared" si="875"/>
        <v>2015</v>
      </c>
      <c r="W8034" t="str">
        <f t="shared" si="876"/>
        <v>Jun</v>
      </c>
      <c r="X8034" s="9" t="str">
        <f>Sample___Superstore[[#This Row],[Order Year]]&amp;"-"&amp;Sample___Superstore[[#This Row],[Order Month]]</f>
        <v>2015-Jun</v>
      </c>
      <c r="Y8034" s="10">
        <f>Sample___Superstore6[[#This Row],[Profit]]/Sample___Superstore6[[#This Row],[Sales]]</f>
        <v>0.33750000000000002</v>
      </c>
      <c r="Z8034" s="9">
        <f t="shared" si="877"/>
        <v>3</v>
      </c>
      <c r="AA8034" s="17">
        <f t="shared" si="878"/>
        <v>5.3946000000000005</v>
      </c>
      <c r="AB8034" s="17">
        <f t="shared" si="879"/>
        <v>15.984</v>
      </c>
      <c r="AC8034" s="17">
        <f t="shared" si="880"/>
        <v>9.5904000000000007</v>
      </c>
      <c r="AD8034" s="17">
        <f t="shared" si="881"/>
        <v>38.361599999999996</v>
      </c>
    </row>
    <row r="8035" spans="1:30">
      <c r="A8035">
        <v>8034</v>
      </c>
      <c r="B8035" t="s">
        <v>9798</v>
      </c>
      <c r="C8035" s="4">
        <v>42180</v>
      </c>
      <c r="D8035" s="4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 s="17">
        <v>-1.476</v>
      </c>
      <c r="V8035">
        <f t="shared" si="875"/>
        <v>2015</v>
      </c>
      <c r="W8035" t="str">
        <f t="shared" si="876"/>
        <v>Jun</v>
      </c>
      <c r="X8035" s="9" t="str">
        <f>Sample___Superstore[[#This Row],[Order Year]]&amp;"-"&amp;Sample___Superstore[[#This Row],[Order Month]]</f>
        <v>2015-Jun</v>
      </c>
      <c r="Y8035" s="10">
        <f>Sample___Superstore6[[#This Row],[Profit]]/Sample___Superstore6[[#This Row],[Sales]]</f>
        <v>-1.5</v>
      </c>
      <c r="Z8035" s="9">
        <f t="shared" si="877"/>
        <v>3</v>
      </c>
      <c r="AA8035" s="17">
        <f t="shared" si="878"/>
        <v>-0.73799999999999999</v>
      </c>
      <c r="AB8035" s="17">
        <f t="shared" si="879"/>
        <v>0.49199999999999999</v>
      </c>
      <c r="AC8035" s="17">
        <f t="shared" si="880"/>
        <v>0.78720000000000001</v>
      </c>
      <c r="AD8035" s="17">
        <f t="shared" si="881"/>
        <v>0.19679999999999997</v>
      </c>
    </row>
    <row r="8036" spans="1:30">
      <c r="A8036">
        <v>8035</v>
      </c>
      <c r="B8036" t="s">
        <v>9798</v>
      </c>
      <c r="C8036" s="4">
        <v>42180</v>
      </c>
      <c r="D8036" s="4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 s="17">
        <v>-20.730599999999999</v>
      </c>
      <c r="V8036">
        <f t="shared" si="875"/>
        <v>2015</v>
      </c>
      <c r="W8036" t="str">
        <f t="shared" si="876"/>
        <v>Jun</v>
      </c>
      <c r="X8036" s="9" t="str">
        <f>Sample___Superstore[[#This Row],[Order Year]]&amp;"-"&amp;Sample___Superstore[[#This Row],[Order Month]]</f>
        <v>2015-Jun</v>
      </c>
      <c r="Y8036" s="10">
        <f>Sample___Superstore6[[#This Row],[Profit]]/Sample___Superstore6[[#This Row],[Sales]]</f>
        <v>-0.27499999999999997</v>
      </c>
      <c r="Z8036" s="9">
        <f t="shared" si="877"/>
        <v>3</v>
      </c>
      <c r="AA8036" s="17">
        <f t="shared" si="878"/>
        <v>-2.3033999999999999</v>
      </c>
      <c r="AB8036" s="17">
        <f t="shared" si="879"/>
        <v>8.3759999999999994</v>
      </c>
      <c r="AC8036" s="17">
        <f t="shared" si="880"/>
        <v>45.230399999999996</v>
      </c>
      <c r="AD8036" s="17">
        <f t="shared" si="881"/>
        <v>30.153600000000004</v>
      </c>
    </row>
    <row r="8037" spans="1:30">
      <c r="A8037">
        <v>8036</v>
      </c>
      <c r="B8037" t="s">
        <v>9798</v>
      </c>
      <c r="C8037" s="4">
        <v>42180</v>
      </c>
      <c r="D8037" s="4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 s="17">
        <v>1.6704000000000001</v>
      </c>
      <c r="V8037">
        <f t="shared" si="875"/>
        <v>2015</v>
      </c>
      <c r="W8037" t="str">
        <f t="shared" si="876"/>
        <v>Jun</v>
      </c>
      <c r="X8037" s="9" t="str">
        <f>Sample___Superstore[[#This Row],[Order Year]]&amp;"-"&amp;Sample___Superstore[[#This Row],[Order Month]]</f>
        <v>2015-Jun</v>
      </c>
      <c r="Y8037" s="10">
        <f>Sample___Superstore6[[#This Row],[Profit]]/Sample___Superstore6[[#This Row],[Sales]]</f>
        <v>0.36250000000000004</v>
      </c>
      <c r="Z8037" s="9">
        <f t="shared" si="877"/>
        <v>3</v>
      </c>
      <c r="AA8037" s="17">
        <f t="shared" si="878"/>
        <v>0.83520000000000005</v>
      </c>
      <c r="AB8037" s="17">
        <f t="shared" si="879"/>
        <v>2.3039999999999998</v>
      </c>
      <c r="AC8037" s="17">
        <f t="shared" si="880"/>
        <v>0.92159999999999997</v>
      </c>
      <c r="AD8037" s="17">
        <f t="shared" si="881"/>
        <v>3.6863999999999999</v>
      </c>
    </row>
    <row r="8038" spans="1:30">
      <c r="A8038">
        <v>8037</v>
      </c>
      <c r="B8038" t="s">
        <v>9799</v>
      </c>
      <c r="C8038" s="4">
        <v>42267</v>
      </c>
      <c r="D8038" s="4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 s="17">
        <v>16.956</v>
      </c>
      <c r="V8038">
        <f t="shared" si="875"/>
        <v>2015</v>
      </c>
      <c r="W8038" t="str">
        <f t="shared" si="876"/>
        <v>Sep</v>
      </c>
      <c r="X8038" s="9" t="str">
        <f>Sample___Superstore[[#This Row],[Order Year]]&amp;"-"&amp;Sample___Superstore[[#This Row],[Order Month]]</f>
        <v>2015-Sep</v>
      </c>
      <c r="Y8038" s="10">
        <f>Sample___Superstore6[[#This Row],[Profit]]/Sample___Superstore6[[#This Row],[Sales]]</f>
        <v>0.45</v>
      </c>
      <c r="Z8038" s="9">
        <f t="shared" si="877"/>
        <v>2</v>
      </c>
      <c r="AA8038" s="17">
        <f t="shared" si="878"/>
        <v>2.8260000000000001</v>
      </c>
      <c r="AB8038" s="17">
        <f t="shared" si="879"/>
        <v>6.28</v>
      </c>
      <c r="AC8038" s="17">
        <f t="shared" si="880"/>
        <v>0</v>
      </c>
      <c r="AD8038" s="17">
        <f t="shared" si="881"/>
        <v>37.68</v>
      </c>
    </row>
    <row r="8039" spans="1:30">
      <c r="A8039">
        <v>8038</v>
      </c>
      <c r="B8039" t="s">
        <v>9800</v>
      </c>
      <c r="C8039" s="4">
        <v>42926</v>
      </c>
      <c r="D8039" s="4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 s="17">
        <v>10.896599999999999</v>
      </c>
      <c r="V8039">
        <f t="shared" si="875"/>
        <v>2017</v>
      </c>
      <c r="W8039" t="str">
        <f t="shared" si="876"/>
        <v>Jul</v>
      </c>
      <c r="X8039" s="9" t="str">
        <f>Sample___Superstore[[#This Row],[Order Year]]&amp;"-"&amp;Sample___Superstore[[#This Row],[Order Month]]</f>
        <v>2017-Jul</v>
      </c>
      <c r="Y8039" s="10">
        <f>Sample___Superstore6[[#This Row],[Profit]]/Sample___Superstore6[[#This Row],[Sales]]</f>
        <v>0.26</v>
      </c>
      <c r="Z8039" s="9">
        <f t="shared" si="877"/>
        <v>4</v>
      </c>
      <c r="AA8039" s="17">
        <f t="shared" si="878"/>
        <v>3.6321999999999997</v>
      </c>
      <c r="AB8039" s="17">
        <f t="shared" si="879"/>
        <v>13.969999999999999</v>
      </c>
      <c r="AC8039" s="17">
        <f t="shared" si="880"/>
        <v>0</v>
      </c>
      <c r="AD8039" s="17">
        <f t="shared" si="881"/>
        <v>41.91</v>
      </c>
    </row>
    <row r="8040" spans="1:30">
      <c r="A8040">
        <v>8039</v>
      </c>
      <c r="B8040" t="s">
        <v>9801</v>
      </c>
      <c r="C8040" s="4">
        <v>42916</v>
      </c>
      <c r="D8040" s="4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 s="17">
        <v>5.1294000000000004</v>
      </c>
      <c r="V8040">
        <f t="shared" si="875"/>
        <v>2017</v>
      </c>
      <c r="W8040" t="str">
        <f t="shared" si="876"/>
        <v>Jun</v>
      </c>
      <c r="X8040" s="9" t="str">
        <f>Sample___Superstore[[#This Row],[Order Year]]&amp;"-"&amp;Sample___Superstore[[#This Row],[Order Month]]</f>
        <v>2017-Jun</v>
      </c>
      <c r="Y8040" s="10">
        <f>Sample___Superstore6[[#This Row],[Profit]]/Sample___Superstore6[[#This Row],[Sales]]</f>
        <v>1.1764705882352941E-2</v>
      </c>
      <c r="Z8040" s="9">
        <f t="shared" si="877"/>
        <v>2</v>
      </c>
      <c r="AA8040" s="17">
        <f t="shared" si="878"/>
        <v>1.7098000000000002</v>
      </c>
      <c r="AB8040" s="17">
        <f t="shared" si="879"/>
        <v>145.333</v>
      </c>
      <c r="AC8040" s="17">
        <f t="shared" si="880"/>
        <v>65.399850000000001</v>
      </c>
      <c r="AD8040" s="17">
        <f t="shared" si="881"/>
        <v>370.59915000000001</v>
      </c>
    </row>
    <row r="8041" spans="1:30">
      <c r="A8041">
        <v>8040</v>
      </c>
      <c r="B8041" t="s">
        <v>9802</v>
      </c>
      <c r="C8041" s="4">
        <v>42968</v>
      </c>
      <c r="D8041" s="4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 s="17">
        <v>38.870399999999997</v>
      </c>
      <c r="V8041">
        <f t="shared" si="875"/>
        <v>2017</v>
      </c>
      <c r="W8041" t="str">
        <f t="shared" si="876"/>
        <v>Aug</v>
      </c>
      <c r="X8041" s="9" t="str">
        <f>Sample___Superstore[[#This Row],[Order Year]]&amp;"-"&amp;Sample___Superstore[[#This Row],[Order Month]]</f>
        <v>2017-Aug</v>
      </c>
      <c r="Y8041" s="10">
        <f>Sample___Superstore6[[#This Row],[Profit]]/Sample___Superstore6[[#This Row],[Sales]]</f>
        <v>9.9999999999999992E-2</v>
      </c>
      <c r="Z8041" s="9">
        <f t="shared" si="877"/>
        <v>4</v>
      </c>
      <c r="AA8041" s="17">
        <f t="shared" si="878"/>
        <v>6.4783999999999997</v>
      </c>
      <c r="AB8041" s="17">
        <f t="shared" si="879"/>
        <v>64.784000000000006</v>
      </c>
      <c r="AC8041" s="17">
        <f t="shared" si="880"/>
        <v>77.740800000000007</v>
      </c>
      <c r="AD8041" s="17">
        <f t="shared" si="881"/>
        <v>310.96320000000003</v>
      </c>
    </row>
    <row r="8042" spans="1:30">
      <c r="A8042">
        <v>8041</v>
      </c>
      <c r="B8042" t="s">
        <v>9802</v>
      </c>
      <c r="C8042" s="4">
        <v>42968</v>
      </c>
      <c r="D8042" s="4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 s="17">
        <v>34.354799999999997</v>
      </c>
      <c r="V8042">
        <f t="shared" si="875"/>
        <v>2017</v>
      </c>
      <c r="W8042" t="str">
        <f t="shared" si="876"/>
        <v>Aug</v>
      </c>
      <c r="X8042" s="9" t="str">
        <f>Sample___Superstore[[#This Row],[Order Year]]&amp;"-"&amp;Sample___Superstore[[#This Row],[Order Month]]</f>
        <v>2017-Aug</v>
      </c>
      <c r="Y8042" s="10">
        <f>Sample___Superstore6[[#This Row],[Profit]]/Sample___Superstore6[[#This Row],[Sales]]</f>
        <v>5.9999999999999991E-2</v>
      </c>
      <c r="Z8042" s="9">
        <f t="shared" si="877"/>
        <v>4</v>
      </c>
      <c r="AA8042" s="17">
        <f t="shared" si="878"/>
        <v>5.7257999999999996</v>
      </c>
      <c r="AB8042" s="17">
        <f t="shared" si="879"/>
        <v>95.43</v>
      </c>
      <c r="AC8042" s="17">
        <f t="shared" si="880"/>
        <v>0</v>
      </c>
      <c r="AD8042" s="17">
        <f t="shared" si="881"/>
        <v>572.58000000000004</v>
      </c>
    </row>
    <row r="8043" spans="1:30">
      <c r="A8043">
        <v>8042</v>
      </c>
      <c r="B8043" t="s">
        <v>9802</v>
      </c>
      <c r="C8043" s="4">
        <v>42968</v>
      </c>
      <c r="D8043" s="4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 s="17">
        <v>11.613</v>
      </c>
      <c r="V8043">
        <f t="shared" si="875"/>
        <v>2017</v>
      </c>
      <c r="W8043" t="str">
        <f t="shared" si="876"/>
        <v>Aug</v>
      </c>
      <c r="X8043" s="9" t="str">
        <f>Sample___Superstore[[#This Row],[Order Year]]&amp;"-"&amp;Sample___Superstore[[#This Row],[Order Month]]</f>
        <v>2017-Aug</v>
      </c>
      <c r="Y8043" s="10">
        <f>Sample___Superstore6[[#This Row],[Profit]]/Sample___Superstore6[[#This Row],[Sales]]</f>
        <v>0.35</v>
      </c>
      <c r="Z8043" s="9">
        <f t="shared" si="877"/>
        <v>4</v>
      </c>
      <c r="AA8043" s="17">
        <f t="shared" si="878"/>
        <v>5.8064999999999998</v>
      </c>
      <c r="AB8043" s="17">
        <f t="shared" si="879"/>
        <v>16.59</v>
      </c>
      <c r="AC8043" s="17">
        <f t="shared" si="880"/>
        <v>0</v>
      </c>
      <c r="AD8043" s="17">
        <f t="shared" si="881"/>
        <v>33.18</v>
      </c>
    </row>
    <row r="8044" spans="1:30">
      <c r="A8044">
        <v>8043</v>
      </c>
      <c r="B8044" t="s">
        <v>9803</v>
      </c>
      <c r="C8044" s="4">
        <v>42805</v>
      </c>
      <c r="D8044" s="4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 s="17">
        <v>24.9132</v>
      </c>
      <c r="V8044">
        <f t="shared" si="875"/>
        <v>2017</v>
      </c>
      <c r="W8044" t="str">
        <f t="shared" si="876"/>
        <v>Mar</v>
      </c>
      <c r="X8044" s="9" t="str">
        <f>Sample___Superstore[[#This Row],[Order Year]]&amp;"-"&amp;Sample___Superstore[[#This Row],[Order Month]]</f>
        <v>2017-Mar</v>
      </c>
      <c r="Y8044" s="10">
        <f>Sample___Superstore6[[#This Row],[Profit]]/Sample___Superstore6[[#This Row],[Sales]]</f>
        <v>0.38999999999999996</v>
      </c>
      <c r="Z8044" s="9">
        <f t="shared" si="877"/>
        <v>4</v>
      </c>
      <c r="AA8044" s="17">
        <f t="shared" si="878"/>
        <v>6.2282999999999999</v>
      </c>
      <c r="AB8044" s="17">
        <f t="shared" si="879"/>
        <v>15.97</v>
      </c>
      <c r="AC8044" s="17">
        <f t="shared" si="880"/>
        <v>0</v>
      </c>
      <c r="AD8044" s="17">
        <f t="shared" si="881"/>
        <v>63.88</v>
      </c>
    </row>
    <row r="8045" spans="1:30">
      <c r="A8045">
        <v>8044</v>
      </c>
      <c r="B8045" t="s">
        <v>9803</v>
      </c>
      <c r="C8045" s="4">
        <v>42805</v>
      </c>
      <c r="D8045" s="4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 s="17">
        <v>11.7568</v>
      </c>
      <c r="V8045">
        <f t="shared" si="875"/>
        <v>2017</v>
      </c>
      <c r="W8045" t="str">
        <f t="shared" si="876"/>
        <v>Mar</v>
      </c>
      <c r="X8045" s="9" t="str">
        <f>Sample___Superstore[[#This Row],[Order Year]]&amp;"-"&amp;Sample___Superstore[[#This Row],[Order Month]]</f>
        <v>2017-Mar</v>
      </c>
      <c r="Y8045" s="10">
        <f>Sample___Superstore6[[#This Row],[Profit]]/Sample___Superstore6[[#This Row],[Sales]]</f>
        <v>0.44</v>
      </c>
      <c r="Z8045" s="9">
        <f t="shared" si="877"/>
        <v>4</v>
      </c>
      <c r="AA8045" s="17">
        <f t="shared" si="878"/>
        <v>11.7568</v>
      </c>
      <c r="AB8045" s="17">
        <f t="shared" si="879"/>
        <v>26.72</v>
      </c>
      <c r="AC8045" s="17">
        <f t="shared" si="880"/>
        <v>0</v>
      </c>
      <c r="AD8045" s="17">
        <f t="shared" si="881"/>
        <v>26.72</v>
      </c>
    </row>
    <row r="8046" spans="1:30">
      <c r="A8046">
        <v>8045</v>
      </c>
      <c r="B8046" t="s">
        <v>9806</v>
      </c>
      <c r="C8046" s="4">
        <v>42993</v>
      </c>
      <c r="D8046" s="4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 s="17">
        <v>106.95780000000001</v>
      </c>
      <c r="V8046">
        <f t="shared" si="875"/>
        <v>2017</v>
      </c>
      <c r="W8046" t="str">
        <f t="shared" si="876"/>
        <v>Sep</v>
      </c>
      <c r="X8046" s="9" t="str">
        <f>Sample___Superstore[[#This Row],[Order Year]]&amp;"-"&amp;Sample___Superstore[[#This Row],[Order Month]]</f>
        <v>2017-Sep</v>
      </c>
      <c r="Y8046" s="10">
        <f>Sample___Superstore6[[#This Row],[Profit]]/Sample___Superstore6[[#This Row],[Sales]]</f>
        <v>0.36250000000000004</v>
      </c>
      <c r="Z8046" s="9">
        <f t="shared" si="877"/>
        <v>2</v>
      </c>
      <c r="AA8046" s="17">
        <f t="shared" si="878"/>
        <v>11.8842</v>
      </c>
      <c r="AB8046" s="17">
        <f t="shared" si="879"/>
        <v>32.783999999999999</v>
      </c>
      <c r="AC8046" s="17">
        <f t="shared" si="880"/>
        <v>59.011200000000002</v>
      </c>
      <c r="AD8046" s="17">
        <f t="shared" si="881"/>
        <v>236.04479999999998</v>
      </c>
    </row>
    <row r="8047" spans="1:30">
      <c r="A8047">
        <v>8046</v>
      </c>
      <c r="B8047" t="s">
        <v>9807</v>
      </c>
      <c r="C8047" s="4">
        <v>42633</v>
      </c>
      <c r="D8047" s="4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 s="17">
        <v>129.77250000000001</v>
      </c>
      <c r="V8047">
        <f t="shared" si="875"/>
        <v>2016</v>
      </c>
      <c r="W8047" t="str">
        <f t="shared" si="876"/>
        <v>Sep</v>
      </c>
      <c r="X8047" s="9" t="str">
        <f>Sample___Superstore[[#This Row],[Order Year]]&amp;"-"&amp;Sample___Superstore[[#This Row],[Order Month]]</f>
        <v>2016-Sep</v>
      </c>
      <c r="Y8047" s="10">
        <f>Sample___Superstore6[[#This Row],[Profit]]/Sample___Superstore6[[#This Row],[Sales]]</f>
        <v>0.33</v>
      </c>
      <c r="Z8047" s="9">
        <f t="shared" si="877"/>
        <v>4</v>
      </c>
      <c r="AA8047" s="17">
        <f t="shared" si="878"/>
        <v>25.954500000000003</v>
      </c>
      <c r="AB8047" s="17">
        <f t="shared" si="879"/>
        <v>78.650000000000006</v>
      </c>
      <c r="AC8047" s="17">
        <f t="shared" si="880"/>
        <v>0</v>
      </c>
      <c r="AD8047" s="17">
        <f t="shared" si="881"/>
        <v>393.25</v>
      </c>
    </row>
    <row r="8048" spans="1:30">
      <c r="A8048">
        <v>8047</v>
      </c>
      <c r="B8048" t="s">
        <v>9808</v>
      </c>
      <c r="C8048" s="4">
        <v>42719</v>
      </c>
      <c r="D8048" s="4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 s="17">
        <v>-1.476</v>
      </c>
      <c r="V8048">
        <f t="shared" si="875"/>
        <v>2016</v>
      </c>
      <c r="W8048" t="str">
        <f t="shared" si="876"/>
        <v>Dec</v>
      </c>
      <c r="X8048" s="9" t="str">
        <f>Sample___Superstore[[#This Row],[Order Year]]&amp;"-"&amp;Sample___Superstore[[#This Row],[Order Month]]</f>
        <v>2016-Dec</v>
      </c>
      <c r="Y8048" s="10">
        <f>Sample___Superstore6[[#This Row],[Profit]]/Sample___Superstore6[[#This Row],[Sales]]</f>
        <v>-0.66666666666666663</v>
      </c>
      <c r="Z8048" s="9">
        <f t="shared" si="877"/>
        <v>2</v>
      </c>
      <c r="AA8048" s="17">
        <f t="shared" si="878"/>
        <v>-0.49199999999999999</v>
      </c>
      <c r="AB8048" s="17">
        <f t="shared" si="879"/>
        <v>0.73799999999999999</v>
      </c>
      <c r="AC8048" s="17">
        <f t="shared" si="880"/>
        <v>1.5497999999999998</v>
      </c>
      <c r="AD8048" s="17">
        <f t="shared" si="881"/>
        <v>0.66420000000000012</v>
      </c>
    </row>
    <row r="8049" spans="1:30">
      <c r="A8049">
        <v>8048</v>
      </c>
      <c r="B8049" t="s">
        <v>9809</v>
      </c>
      <c r="C8049" s="4">
        <v>43042</v>
      </c>
      <c r="D8049" s="4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 s="17">
        <v>5.2884000000000002</v>
      </c>
      <c r="V8049">
        <f t="shared" si="875"/>
        <v>2017</v>
      </c>
      <c r="W8049" t="str">
        <f t="shared" si="876"/>
        <v>Nov</v>
      </c>
      <c r="X8049" s="9" t="str">
        <f>Sample___Superstore[[#This Row],[Order Year]]&amp;"-"&amp;Sample___Superstore[[#This Row],[Order Month]]</f>
        <v>2017-Nov</v>
      </c>
      <c r="Y8049" s="10">
        <f>Sample___Superstore6[[#This Row],[Profit]]/Sample___Superstore6[[#This Row],[Sales]]</f>
        <v>0.32500000000000007</v>
      </c>
      <c r="Z8049" s="9">
        <f t="shared" si="877"/>
        <v>3</v>
      </c>
      <c r="AA8049" s="17">
        <f t="shared" si="878"/>
        <v>1.7628000000000001</v>
      </c>
      <c r="AB8049" s="17">
        <f t="shared" si="879"/>
        <v>5.4239999999999995</v>
      </c>
      <c r="AC8049" s="17">
        <f t="shared" si="880"/>
        <v>3.2544</v>
      </c>
      <c r="AD8049" s="17">
        <f t="shared" si="881"/>
        <v>13.017599999999998</v>
      </c>
    </row>
    <row r="8050" spans="1:30">
      <c r="A8050">
        <v>8049</v>
      </c>
      <c r="B8050" t="s">
        <v>9810</v>
      </c>
      <c r="C8050" s="4">
        <v>42554</v>
      </c>
      <c r="D8050" s="4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 s="17">
        <v>197.92080000000001</v>
      </c>
      <c r="V8050">
        <f t="shared" si="875"/>
        <v>2016</v>
      </c>
      <c r="W8050" t="str">
        <f t="shared" si="876"/>
        <v>Jul</v>
      </c>
      <c r="X8050" s="9" t="str">
        <f>Sample___Superstore[[#This Row],[Order Year]]&amp;"-"&amp;Sample___Superstore[[#This Row],[Order Month]]</f>
        <v>2016-Jul</v>
      </c>
      <c r="Y8050" s="10">
        <f>Sample___Superstore6[[#This Row],[Profit]]/Sample___Superstore6[[#This Row],[Sales]]</f>
        <v>0.28000000000000003</v>
      </c>
      <c r="Z8050" s="9">
        <f t="shared" si="877"/>
        <v>4</v>
      </c>
      <c r="AA8050" s="17">
        <f t="shared" si="878"/>
        <v>28.274400000000004</v>
      </c>
      <c r="AB8050" s="17">
        <f t="shared" si="879"/>
        <v>100.98</v>
      </c>
      <c r="AC8050" s="17">
        <f t="shared" si="880"/>
        <v>0</v>
      </c>
      <c r="AD8050" s="17">
        <f t="shared" si="881"/>
        <v>706.86</v>
      </c>
    </row>
    <row r="8051" spans="1:30">
      <c r="A8051">
        <v>8050</v>
      </c>
      <c r="B8051" t="s">
        <v>9811</v>
      </c>
      <c r="C8051" s="4">
        <v>41908</v>
      </c>
      <c r="D8051" s="4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17">
        <v>-4.577</v>
      </c>
      <c r="V8051">
        <f t="shared" si="875"/>
        <v>2014</v>
      </c>
      <c r="W8051" t="str">
        <f t="shared" si="876"/>
        <v>Sep</v>
      </c>
      <c r="X8051" s="9" t="str">
        <f>Sample___Superstore[[#This Row],[Order Year]]&amp;"-"&amp;Sample___Superstore[[#This Row],[Order Month]]</f>
        <v>2014-Sep</v>
      </c>
      <c r="Y8051" s="10">
        <f>Sample___Superstore6[[#This Row],[Profit]]/Sample___Superstore6[[#This Row],[Sales]]</f>
        <v>-0.76666666666666672</v>
      </c>
      <c r="Z8051" s="9">
        <f t="shared" si="877"/>
        <v>4</v>
      </c>
      <c r="AA8051" s="17">
        <f t="shared" si="878"/>
        <v>-0.91539999999999999</v>
      </c>
      <c r="AB8051" s="17">
        <f t="shared" si="879"/>
        <v>1.194</v>
      </c>
      <c r="AC8051" s="17">
        <f t="shared" si="880"/>
        <v>4.1789999999999994</v>
      </c>
      <c r="AD8051" s="17">
        <f t="shared" si="881"/>
        <v>1.7910000000000004</v>
      </c>
    </row>
    <row r="8052" spans="1:30">
      <c r="A8052">
        <v>8051</v>
      </c>
      <c r="B8052" t="s">
        <v>9811</v>
      </c>
      <c r="C8052" s="4">
        <v>41908</v>
      </c>
      <c r="D8052" s="4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 s="17">
        <v>4.7664</v>
      </c>
      <c r="V8052">
        <f t="shared" si="875"/>
        <v>2014</v>
      </c>
      <c r="W8052" t="str">
        <f t="shared" si="876"/>
        <v>Sep</v>
      </c>
      <c r="X8052" s="9" t="str">
        <f>Sample___Superstore[[#This Row],[Order Year]]&amp;"-"&amp;Sample___Superstore[[#This Row],[Order Month]]</f>
        <v>2014-Sep</v>
      </c>
      <c r="Y8052" s="10">
        <f>Sample___Superstore6[[#This Row],[Profit]]/Sample___Superstore6[[#This Row],[Sales]]</f>
        <v>0.22499999999999998</v>
      </c>
      <c r="Z8052" s="9">
        <f t="shared" si="877"/>
        <v>4</v>
      </c>
      <c r="AA8052" s="17">
        <f t="shared" si="878"/>
        <v>4.7664</v>
      </c>
      <c r="AB8052" s="17">
        <f t="shared" si="879"/>
        <v>21.184000000000001</v>
      </c>
      <c r="AC8052" s="17">
        <f t="shared" si="880"/>
        <v>4.2368000000000006</v>
      </c>
      <c r="AD8052" s="17">
        <f t="shared" si="881"/>
        <v>16.947200000000002</v>
      </c>
    </row>
    <row r="8053" spans="1:30">
      <c r="A8053">
        <v>8052</v>
      </c>
      <c r="B8053" t="s">
        <v>9811</v>
      </c>
      <c r="C8053" s="4">
        <v>41908</v>
      </c>
      <c r="D8053" s="4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 s="17">
        <v>3.1032000000000002</v>
      </c>
      <c r="V8053">
        <f t="shared" si="875"/>
        <v>2014</v>
      </c>
      <c r="W8053" t="str">
        <f t="shared" si="876"/>
        <v>Sep</v>
      </c>
      <c r="X8053" s="9" t="str">
        <f>Sample___Superstore[[#This Row],[Order Year]]&amp;"-"&amp;Sample___Superstore[[#This Row],[Order Month]]</f>
        <v>2014-Sep</v>
      </c>
      <c r="Y8053" s="10">
        <f>Sample___Superstore6[[#This Row],[Profit]]/Sample___Superstore6[[#This Row],[Sales]]</f>
        <v>7.5000000000000011E-2</v>
      </c>
      <c r="Z8053" s="9">
        <f t="shared" si="877"/>
        <v>4</v>
      </c>
      <c r="AA8053" s="17">
        <f t="shared" si="878"/>
        <v>0.51719999999999999</v>
      </c>
      <c r="AB8053" s="17">
        <f t="shared" si="879"/>
        <v>6.8959999999999999</v>
      </c>
      <c r="AC8053" s="17">
        <f t="shared" si="880"/>
        <v>8.2751999999999999</v>
      </c>
      <c r="AD8053" s="17">
        <f t="shared" si="881"/>
        <v>33.1008</v>
      </c>
    </row>
    <row r="8054" spans="1:30">
      <c r="A8054">
        <v>8053</v>
      </c>
      <c r="B8054" t="s">
        <v>9812</v>
      </c>
      <c r="C8054" s="4">
        <v>41834</v>
      </c>
      <c r="D8054" s="4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 s="17">
        <v>4.4850000000000003</v>
      </c>
      <c r="V8054">
        <f t="shared" si="875"/>
        <v>2014</v>
      </c>
      <c r="W8054" t="str">
        <f t="shared" si="876"/>
        <v>Jul</v>
      </c>
      <c r="X8054" s="9" t="str">
        <f>Sample___Superstore[[#This Row],[Order Year]]&amp;"-"&amp;Sample___Superstore[[#This Row],[Order Month]]</f>
        <v>2014-Jul</v>
      </c>
      <c r="Y8054" s="10">
        <f>Sample___Superstore6[[#This Row],[Profit]]/Sample___Superstore6[[#This Row],[Sales]]</f>
        <v>0.25</v>
      </c>
      <c r="Z8054" s="9">
        <f t="shared" si="877"/>
        <v>3</v>
      </c>
      <c r="AA8054" s="17">
        <f t="shared" si="878"/>
        <v>1.4950000000000001</v>
      </c>
      <c r="AB8054" s="17">
        <f t="shared" si="879"/>
        <v>5.98</v>
      </c>
      <c r="AC8054" s="17">
        <f t="shared" si="880"/>
        <v>0</v>
      </c>
      <c r="AD8054" s="17">
        <f t="shared" si="881"/>
        <v>17.940000000000001</v>
      </c>
    </row>
    <row r="8055" spans="1:30">
      <c r="A8055">
        <v>8054</v>
      </c>
      <c r="B8055" t="s">
        <v>9813</v>
      </c>
      <c r="C8055" s="4">
        <v>43006</v>
      </c>
      <c r="D8055" s="4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 s="17">
        <v>-1.8585</v>
      </c>
      <c r="V8055">
        <f t="shared" si="875"/>
        <v>2017</v>
      </c>
      <c r="W8055" t="str">
        <f t="shared" si="876"/>
        <v>Sep</v>
      </c>
      <c r="X8055" s="9" t="str">
        <f>Sample___Superstore[[#This Row],[Order Year]]&amp;"-"&amp;Sample___Superstore[[#This Row],[Order Month]]</f>
        <v>2017-Sep</v>
      </c>
      <c r="Y8055" s="10">
        <f>Sample___Superstore6[[#This Row],[Profit]]/Sample___Superstore6[[#This Row],[Sales]]</f>
        <v>-0.70000000000000007</v>
      </c>
      <c r="Z8055" s="9">
        <f t="shared" si="877"/>
        <v>7</v>
      </c>
      <c r="AA8055" s="17">
        <f t="shared" si="878"/>
        <v>-1.8585</v>
      </c>
      <c r="AB8055" s="17">
        <f t="shared" si="879"/>
        <v>2.6549999999999998</v>
      </c>
      <c r="AC8055" s="17">
        <f t="shared" si="880"/>
        <v>1.8584999999999998</v>
      </c>
      <c r="AD8055" s="17">
        <f t="shared" si="881"/>
        <v>0.79649999999999999</v>
      </c>
    </row>
    <row r="8056" spans="1:30">
      <c r="A8056">
        <v>8055</v>
      </c>
      <c r="B8056" t="s">
        <v>9814</v>
      </c>
      <c r="C8056" s="4">
        <v>42244</v>
      </c>
      <c r="D8056" s="4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 s="17">
        <v>267.70499999999998</v>
      </c>
      <c r="V8056">
        <f t="shared" si="875"/>
        <v>2015</v>
      </c>
      <c r="W8056" t="str">
        <f t="shared" si="876"/>
        <v>Aug</v>
      </c>
      <c r="X8056" s="9" t="str">
        <f>Sample___Superstore[[#This Row],[Order Year]]&amp;"-"&amp;Sample___Superstore[[#This Row],[Order Month]]</f>
        <v>2015-Aug</v>
      </c>
      <c r="Y8056" s="10">
        <f>Sample___Superstore6[[#This Row],[Profit]]/Sample___Superstore6[[#This Row],[Sales]]</f>
        <v>0.3</v>
      </c>
      <c r="Z8056" s="9">
        <f t="shared" si="877"/>
        <v>7</v>
      </c>
      <c r="AA8056" s="17">
        <f t="shared" si="878"/>
        <v>53.540999999999997</v>
      </c>
      <c r="AB8056" s="17">
        <f t="shared" si="879"/>
        <v>178.47</v>
      </c>
      <c r="AC8056" s="17">
        <f t="shared" si="880"/>
        <v>0</v>
      </c>
      <c r="AD8056" s="17">
        <f t="shared" si="881"/>
        <v>892.35</v>
      </c>
    </row>
    <row r="8057" spans="1:30">
      <c r="A8057">
        <v>8056</v>
      </c>
      <c r="B8057" t="s">
        <v>9814</v>
      </c>
      <c r="C8057" s="4">
        <v>42244</v>
      </c>
      <c r="D8057" s="4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 s="17">
        <v>28.956800000000001</v>
      </c>
      <c r="V8057">
        <f t="shared" si="875"/>
        <v>2015</v>
      </c>
      <c r="W8057" t="str">
        <f t="shared" si="876"/>
        <v>Aug</v>
      </c>
      <c r="X8057" s="9" t="str">
        <f>Sample___Superstore[[#This Row],[Order Year]]&amp;"-"&amp;Sample___Superstore[[#This Row],[Order Month]]</f>
        <v>2015-Aug</v>
      </c>
      <c r="Y8057" s="10">
        <f>Sample___Superstore6[[#This Row],[Profit]]/Sample___Superstore6[[#This Row],[Sales]]</f>
        <v>9.4117647058823528E-2</v>
      </c>
      <c r="Z8057" s="9">
        <f t="shared" si="877"/>
        <v>7</v>
      </c>
      <c r="AA8057" s="17">
        <f t="shared" si="878"/>
        <v>14.478400000000001</v>
      </c>
      <c r="AB8057" s="17">
        <f t="shared" si="879"/>
        <v>153.833</v>
      </c>
      <c r="AC8057" s="17">
        <f t="shared" si="880"/>
        <v>46.149899999999995</v>
      </c>
      <c r="AD8057" s="17">
        <f t="shared" si="881"/>
        <v>261.51609999999999</v>
      </c>
    </row>
    <row r="8058" spans="1:30">
      <c r="A8058">
        <v>8057</v>
      </c>
      <c r="B8058" t="s">
        <v>9814</v>
      </c>
      <c r="C8058" s="4">
        <v>42244</v>
      </c>
      <c r="D8058" s="4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 s="17">
        <v>29.152799999999999</v>
      </c>
      <c r="V8058">
        <f t="shared" si="875"/>
        <v>2015</v>
      </c>
      <c r="W8058" t="str">
        <f t="shared" si="876"/>
        <v>Aug</v>
      </c>
      <c r="X8058" s="9" t="str">
        <f>Sample___Superstore[[#This Row],[Order Year]]&amp;"-"&amp;Sample___Superstore[[#This Row],[Order Month]]</f>
        <v>2015-Aug</v>
      </c>
      <c r="Y8058" s="10">
        <f>Sample___Superstore6[[#This Row],[Profit]]/Sample___Superstore6[[#This Row],[Sales]]</f>
        <v>3.9999999999999994E-2</v>
      </c>
      <c r="Z8058" s="9">
        <f t="shared" si="877"/>
        <v>7</v>
      </c>
      <c r="AA8058" s="17">
        <f t="shared" si="878"/>
        <v>3.2391999999999999</v>
      </c>
      <c r="AB8058" s="17">
        <f t="shared" si="879"/>
        <v>80.98</v>
      </c>
      <c r="AC8058" s="17">
        <f t="shared" si="880"/>
        <v>0</v>
      </c>
      <c r="AD8058" s="17">
        <f t="shared" si="881"/>
        <v>728.82</v>
      </c>
    </row>
    <row r="8059" spans="1:30">
      <c r="A8059">
        <v>8058</v>
      </c>
      <c r="B8059" t="s">
        <v>9814</v>
      </c>
      <c r="C8059" s="4">
        <v>42244</v>
      </c>
      <c r="D8059" s="4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 s="17">
        <v>13.959</v>
      </c>
      <c r="V8059">
        <f t="shared" si="875"/>
        <v>2015</v>
      </c>
      <c r="W8059" t="str">
        <f t="shared" si="876"/>
        <v>Aug</v>
      </c>
      <c r="X8059" s="9" t="str">
        <f>Sample___Superstore[[#This Row],[Order Year]]&amp;"-"&amp;Sample___Superstore[[#This Row],[Order Month]]</f>
        <v>2015-Aug</v>
      </c>
      <c r="Y8059" s="10">
        <f>Sample___Superstore6[[#This Row],[Profit]]/Sample___Superstore6[[#This Row],[Sales]]</f>
        <v>0.33750000000000002</v>
      </c>
      <c r="Z8059" s="9">
        <f t="shared" si="877"/>
        <v>7</v>
      </c>
      <c r="AA8059" s="17">
        <f t="shared" si="878"/>
        <v>2.7917999999999998</v>
      </c>
      <c r="AB8059" s="17">
        <f t="shared" si="879"/>
        <v>8.2720000000000002</v>
      </c>
      <c r="AC8059" s="17">
        <f t="shared" si="880"/>
        <v>8.2720000000000002</v>
      </c>
      <c r="AD8059" s="17">
        <f t="shared" si="881"/>
        <v>33.088000000000001</v>
      </c>
    </row>
    <row r="8060" spans="1:30">
      <c r="A8060">
        <v>8059</v>
      </c>
      <c r="B8060" t="s">
        <v>9814</v>
      </c>
      <c r="C8060" s="4">
        <v>42244</v>
      </c>
      <c r="D8060" s="4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 s="17">
        <v>15.111599999999999</v>
      </c>
      <c r="V8060">
        <f t="shared" si="875"/>
        <v>2015</v>
      </c>
      <c r="W8060" t="str">
        <f t="shared" si="876"/>
        <v>Aug</v>
      </c>
      <c r="X8060" s="9" t="str">
        <f>Sample___Superstore[[#This Row],[Order Year]]&amp;"-"&amp;Sample___Superstore[[#This Row],[Order Month]]</f>
        <v>2015-Aug</v>
      </c>
      <c r="Y8060" s="10">
        <f>Sample___Superstore6[[#This Row],[Profit]]/Sample___Superstore6[[#This Row],[Sales]]</f>
        <v>0.35</v>
      </c>
      <c r="Z8060" s="9">
        <f t="shared" si="877"/>
        <v>7</v>
      </c>
      <c r="AA8060" s="17">
        <f t="shared" si="878"/>
        <v>5.0371999999999995</v>
      </c>
      <c r="AB8060" s="17">
        <f t="shared" si="879"/>
        <v>14.392000000000001</v>
      </c>
      <c r="AC8060" s="17">
        <f t="shared" si="880"/>
        <v>8.6352000000000011</v>
      </c>
      <c r="AD8060" s="17">
        <f t="shared" si="881"/>
        <v>34.540800000000004</v>
      </c>
    </row>
    <row r="8061" spans="1:30">
      <c r="A8061">
        <v>8060</v>
      </c>
      <c r="B8061" t="s">
        <v>9814</v>
      </c>
      <c r="C8061" s="4">
        <v>42244</v>
      </c>
      <c r="D8061" s="4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 s="17">
        <v>1.7472000000000001</v>
      </c>
      <c r="V8061">
        <f t="shared" si="875"/>
        <v>2015</v>
      </c>
      <c r="W8061" t="str">
        <f t="shared" si="876"/>
        <v>Aug</v>
      </c>
      <c r="X8061" s="9" t="str">
        <f>Sample___Superstore[[#This Row],[Order Year]]&amp;"-"&amp;Sample___Superstore[[#This Row],[Order Month]]</f>
        <v>2015-Aug</v>
      </c>
      <c r="Y8061" s="10">
        <f>Sample___Superstore6[[#This Row],[Profit]]/Sample___Superstore6[[#This Row],[Sales]]</f>
        <v>0.42</v>
      </c>
      <c r="Z8061" s="9">
        <f t="shared" si="877"/>
        <v>7</v>
      </c>
      <c r="AA8061" s="17">
        <f t="shared" si="878"/>
        <v>0.87360000000000004</v>
      </c>
      <c r="AB8061" s="17">
        <f t="shared" si="879"/>
        <v>2.08</v>
      </c>
      <c r="AC8061" s="17">
        <f t="shared" si="880"/>
        <v>0</v>
      </c>
      <c r="AD8061" s="17">
        <f t="shared" si="881"/>
        <v>4.16</v>
      </c>
    </row>
    <row r="8062" spans="1:30">
      <c r="A8062">
        <v>8061</v>
      </c>
      <c r="B8062" t="s">
        <v>9815</v>
      </c>
      <c r="C8062" s="4">
        <v>42267</v>
      </c>
      <c r="D8062" s="4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 s="17">
        <v>28.858000000000001</v>
      </c>
      <c r="V8062">
        <f t="shared" si="875"/>
        <v>2015</v>
      </c>
      <c r="W8062" t="str">
        <f t="shared" si="876"/>
        <v>Sep</v>
      </c>
      <c r="X8062" s="9" t="str">
        <f>Sample___Superstore[[#This Row],[Order Year]]&amp;"-"&amp;Sample___Superstore[[#This Row],[Order Month]]</f>
        <v>2015-Sep</v>
      </c>
      <c r="Y8062" s="10">
        <f>Sample___Superstore6[[#This Row],[Profit]]/Sample___Superstore6[[#This Row],[Sales]]</f>
        <v>0.47000000000000003</v>
      </c>
      <c r="Z8062" s="9">
        <f t="shared" si="877"/>
        <v>6</v>
      </c>
      <c r="AA8062" s="17">
        <f t="shared" si="878"/>
        <v>5.7716000000000003</v>
      </c>
      <c r="AB8062" s="17">
        <f t="shared" si="879"/>
        <v>12.28</v>
      </c>
      <c r="AC8062" s="17">
        <f t="shared" si="880"/>
        <v>0</v>
      </c>
      <c r="AD8062" s="17">
        <f t="shared" si="881"/>
        <v>61.4</v>
      </c>
    </row>
    <row r="8063" spans="1:30">
      <c r="A8063">
        <v>8062</v>
      </c>
      <c r="B8063" t="s">
        <v>9815</v>
      </c>
      <c r="C8063" s="4">
        <v>42267</v>
      </c>
      <c r="D8063" s="4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 s="17">
        <v>8.8623999999999992</v>
      </c>
      <c r="V8063">
        <f t="shared" si="875"/>
        <v>2015</v>
      </c>
      <c r="W8063" t="str">
        <f t="shared" si="876"/>
        <v>Sep</v>
      </c>
      <c r="X8063" s="9" t="str">
        <f>Sample___Superstore[[#This Row],[Order Year]]&amp;"-"&amp;Sample___Superstore[[#This Row],[Order Month]]</f>
        <v>2015-Sep</v>
      </c>
      <c r="Y8063" s="10">
        <f>Sample___Superstore6[[#This Row],[Profit]]/Sample___Superstore6[[#This Row],[Sales]]</f>
        <v>0.36249999999999993</v>
      </c>
      <c r="Z8063" s="9">
        <f t="shared" si="877"/>
        <v>6</v>
      </c>
      <c r="AA8063" s="17">
        <f t="shared" si="878"/>
        <v>4.4311999999999996</v>
      </c>
      <c r="AB8063" s="17">
        <f t="shared" si="879"/>
        <v>12.224</v>
      </c>
      <c r="AC8063" s="17">
        <f t="shared" si="880"/>
        <v>4.8896000000000006</v>
      </c>
      <c r="AD8063" s="17">
        <f t="shared" si="881"/>
        <v>19.558399999999999</v>
      </c>
    </row>
    <row r="8064" spans="1:30">
      <c r="A8064">
        <v>8063</v>
      </c>
      <c r="B8064" t="s">
        <v>9816</v>
      </c>
      <c r="C8064" s="4">
        <v>42681</v>
      </c>
      <c r="D8064" s="4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 s="17">
        <v>71.269199999999998</v>
      </c>
      <c r="V8064">
        <f t="shared" si="875"/>
        <v>2016</v>
      </c>
      <c r="W8064" t="str">
        <f t="shared" si="876"/>
        <v>Nov</v>
      </c>
      <c r="X8064" s="9" t="str">
        <f>Sample___Superstore[[#This Row],[Order Year]]&amp;"-"&amp;Sample___Superstore[[#This Row],[Order Month]]</f>
        <v>2016-Nov</v>
      </c>
      <c r="Y8064" s="10">
        <f>Sample___Superstore6[[#This Row],[Profit]]/Sample___Superstore6[[#This Row],[Sales]]</f>
        <v>0.27</v>
      </c>
      <c r="Z8064" s="9">
        <f t="shared" si="877"/>
        <v>2</v>
      </c>
      <c r="AA8064" s="17">
        <f t="shared" si="878"/>
        <v>17.817299999999999</v>
      </c>
      <c r="AB8064" s="17">
        <f t="shared" si="879"/>
        <v>65.989999999999995</v>
      </c>
      <c r="AC8064" s="17">
        <f t="shared" si="880"/>
        <v>0</v>
      </c>
      <c r="AD8064" s="17">
        <f t="shared" si="881"/>
        <v>263.95999999999998</v>
      </c>
    </row>
    <row r="8065" spans="1:30">
      <c r="A8065">
        <v>8064</v>
      </c>
      <c r="B8065" t="s">
        <v>9816</v>
      </c>
      <c r="C8065" s="4">
        <v>42681</v>
      </c>
      <c r="D8065" s="4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 s="17">
        <v>100.7916</v>
      </c>
      <c r="V8065">
        <f t="shared" si="875"/>
        <v>2016</v>
      </c>
      <c r="W8065" t="str">
        <f t="shared" si="876"/>
        <v>Nov</v>
      </c>
      <c r="X8065" s="9" t="str">
        <f>Sample___Superstore[[#This Row],[Order Year]]&amp;"-"&amp;Sample___Superstore[[#This Row],[Order Month]]</f>
        <v>2016-Nov</v>
      </c>
      <c r="Y8065" s="10">
        <f>Sample___Superstore6[[#This Row],[Profit]]/Sample___Superstore6[[#This Row],[Sales]]</f>
        <v>0.27999999999999997</v>
      </c>
      <c r="Z8065" s="9">
        <f t="shared" si="877"/>
        <v>2</v>
      </c>
      <c r="AA8065" s="17">
        <f t="shared" si="878"/>
        <v>33.597200000000001</v>
      </c>
      <c r="AB8065" s="17">
        <f t="shared" si="879"/>
        <v>119.99000000000001</v>
      </c>
      <c r="AC8065" s="17">
        <f t="shared" si="880"/>
        <v>0</v>
      </c>
      <c r="AD8065" s="17">
        <f t="shared" si="881"/>
        <v>359.97</v>
      </c>
    </row>
    <row r="8066" spans="1:30">
      <c r="A8066">
        <v>8065</v>
      </c>
      <c r="B8066" t="s">
        <v>9816</v>
      </c>
      <c r="C8066" s="4">
        <v>42681</v>
      </c>
      <c r="D8066" s="4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 s="17">
        <v>6.2207999999999997</v>
      </c>
      <c r="V8066">
        <f t="shared" ref="V8066:V8129" si="882">YEAR(C8066)</f>
        <v>2016</v>
      </c>
      <c r="W8066" t="str">
        <f t="shared" ref="W8066:W8129" si="883">TEXT(C8066,"mmm")</f>
        <v>Nov</v>
      </c>
      <c r="X8066" s="9" t="str">
        <f>Sample___Superstore[[#This Row],[Order Year]]&amp;"-"&amp;Sample___Superstore[[#This Row],[Order Month]]</f>
        <v>2016-Nov</v>
      </c>
      <c r="Y8066" s="10">
        <f>Sample___Superstore6[[#This Row],[Profit]]/Sample___Superstore6[[#This Row],[Sales]]</f>
        <v>0.47999999999999993</v>
      </c>
      <c r="Z8066" s="9">
        <f t="shared" ref="Z8066:Z8129" si="884">D8066-C8066</f>
        <v>2</v>
      </c>
      <c r="AA8066" s="17">
        <f t="shared" ref="AA8066:AA8129" si="885">U8066/S8066</f>
        <v>3.1103999999999998</v>
      </c>
      <c r="AB8066" s="17">
        <f t="shared" ref="AB8066:AB8129" si="886">R8066/S8066</f>
        <v>6.48</v>
      </c>
      <c r="AC8066" s="17">
        <f t="shared" ref="AC8066:AC8129" si="887">R8066*T8066</f>
        <v>0</v>
      </c>
      <c r="AD8066" s="17">
        <f t="shared" ref="AD8066:AD8129" si="888">R8066-(R8066*T8066)</f>
        <v>12.96</v>
      </c>
    </row>
    <row r="8067" spans="1:30">
      <c r="A8067">
        <v>8066</v>
      </c>
      <c r="B8067" t="s">
        <v>9816</v>
      </c>
      <c r="C8067" s="4">
        <v>42681</v>
      </c>
      <c r="D8067" s="4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17">
        <v>5.8410000000000002</v>
      </c>
      <c r="V8067">
        <f t="shared" si="882"/>
        <v>2016</v>
      </c>
      <c r="W8067" t="str">
        <f t="shared" si="883"/>
        <v>Nov</v>
      </c>
      <c r="X8067" s="9" t="str">
        <f>Sample___Superstore[[#This Row],[Order Year]]&amp;"-"&amp;Sample___Superstore[[#This Row],[Order Month]]</f>
        <v>2016-Nov</v>
      </c>
      <c r="Y8067" s="10">
        <f>Sample___Superstore6[[#This Row],[Profit]]/Sample___Superstore6[[#This Row],[Sales]]</f>
        <v>0.05</v>
      </c>
      <c r="Z8067" s="9">
        <f t="shared" si="884"/>
        <v>2</v>
      </c>
      <c r="AA8067" s="17">
        <f t="shared" si="885"/>
        <v>1.9470000000000001</v>
      </c>
      <c r="AB8067" s="17">
        <f t="shared" si="886"/>
        <v>38.94</v>
      </c>
      <c r="AC8067" s="17">
        <f t="shared" si="887"/>
        <v>0</v>
      </c>
      <c r="AD8067" s="17">
        <f t="shared" si="888"/>
        <v>116.82</v>
      </c>
    </row>
    <row r="8068" spans="1:30">
      <c r="A8068">
        <v>8067</v>
      </c>
      <c r="B8068" t="s">
        <v>9816</v>
      </c>
      <c r="C8068" s="4">
        <v>42681</v>
      </c>
      <c r="D8068" s="4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 s="17">
        <v>89.954800000000006</v>
      </c>
      <c r="V8068">
        <f t="shared" si="882"/>
        <v>2016</v>
      </c>
      <c r="W8068" t="str">
        <f t="shared" si="883"/>
        <v>Nov</v>
      </c>
      <c r="X8068" s="9" t="str">
        <f>Sample___Superstore[[#This Row],[Order Year]]&amp;"-"&amp;Sample___Superstore[[#This Row],[Order Month]]</f>
        <v>2016-Nov</v>
      </c>
      <c r="Y8068" s="10">
        <f>Sample___Superstore6[[#This Row],[Profit]]/Sample___Superstore6[[#This Row],[Sales]]</f>
        <v>0.32500000000000001</v>
      </c>
      <c r="Z8068" s="9">
        <f t="shared" si="884"/>
        <v>2</v>
      </c>
      <c r="AA8068" s="17">
        <f t="shared" si="885"/>
        <v>44.977400000000003</v>
      </c>
      <c r="AB8068" s="17">
        <f t="shared" si="886"/>
        <v>138.392</v>
      </c>
      <c r="AC8068" s="17">
        <f t="shared" si="887"/>
        <v>55.3568</v>
      </c>
      <c r="AD8068" s="17">
        <f t="shared" si="888"/>
        <v>221.4272</v>
      </c>
    </row>
    <row r="8069" spans="1:30">
      <c r="A8069">
        <v>8068</v>
      </c>
      <c r="B8069" t="s">
        <v>9817</v>
      </c>
      <c r="C8069" s="4">
        <v>42297</v>
      </c>
      <c r="D8069" s="4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 s="17">
        <v>86.389200000000002</v>
      </c>
      <c r="V8069">
        <f t="shared" si="882"/>
        <v>2015</v>
      </c>
      <c r="W8069" t="str">
        <f t="shared" si="883"/>
        <v>Oct</v>
      </c>
      <c r="X8069" s="9" t="str">
        <f>Sample___Superstore[[#This Row],[Order Year]]&amp;"-"&amp;Sample___Superstore[[#This Row],[Order Month]]</f>
        <v>2015-Oct</v>
      </c>
      <c r="Y8069" s="10">
        <f>Sample___Superstore6[[#This Row],[Profit]]/Sample___Superstore6[[#This Row],[Sales]]</f>
        <v>0.36</v>
      </c>
      <c r="Z8069" s="9">
        <f t="shared" si="884"/>
        <v>4</v>
      </c>
      <c r="AA8069" s="17">
        <f t="shared" si="885"/>
        <v>28.796400000000002</v>
      </c>
      <c r="AB8069" s="17">
        <f t="shared" si="886"/>
        <v>79.989999999999995</v>
      </c>
      <c r="AC8069" s="17">
        <f t="shared" si="887"/>
        <v>0</v>
      </c>
      <c r="AD8069" s="17">
        <f t="shared" si="888"/>
        <v>239.97</v>
      </c>
    </row>
    <row r="8070" spans="1:30">
      <c r="A8070">
        <v>8069</v>
      </c>
      <c r="B8070" t="s">
        <v>9817</v>
      </c>
      <c r="C8070" s="4">
        <v>42297</v>
      </c>
      <c r="D8070" s="4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 s="17">
        <v>6.0876000000000001</v>
      </c>
      <c r="V8070">
        <f t="shared" si="882"/>
        <v>2015</v>
      </c>
      <c r="W8070" t="str">
        <f t="shared" si="883"/>
        <v>Oct</v>
      </c>
      <c r="X8070" s="9" t="str">
        <f>Sample___Superstore[[#This Row],[Order Year]]&amp;"-"&amp;Sample___Superstore[[#This Row],[Order Month]]</f>
        <v>2015-Oct</v>
      </c>
      <c r="Y8070" s="10">
        <f>Sample___Superstore6[[#This Row],[Profit]]/Sample___Superstore6[[#This Row],[Sales]]</f>
        <v>0.38</v>
      </c>
      <c r="Z8070" s="9">
        <f t="shared" si="884"/>
        <v>4</v>
      </c>
      <c r="AA8070" s="17">
        <f t="shared" si="885"/>
        <v>1.0145999999999999</v>
      </c>
      <c r="AB8070" s="17">
        <f t="shared" si="886"/>
        <v>2.67</v>
      </c>
      <c r="AC8070" s="17">
        <f t="shared" si="887"/>
        <v>0</v>
      </c>
      <c r="AD8070" s="17">
        <f t="shared" si="888"/>
        <v>16.02</v>
      </c>
    </row>
    <row r="8071" spans="1:30">
      <c r="A8071">
        <v>8070</v>
      </c>
      <c r="B8071" t="s">
        <v>9818</v>
      </c>
      <c r="C8071" s="4">
        <v>42736</v>
      </c>
      <c r="D8071" s="4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 s="17">
        <v>-107.958</v>
      </c>
      <c r="V8071">
        <f t="shared" si="882"/>
        <v>2017</v>
      </c>
      <c r="W8071" t="str">
        <f t="shared" si="883"/>
        <v>Jan</v>
      </c>
      <c r="X8071" s="9" t="str">
        <f>Sample___Superstore[[#This Row],[Order Year]]&amp;"-"&amp;Sample___Superstore[[#This Row],[Order Month]]</f>
        <v>2017-Jan</v>
      </c>
      <c r="Y8071" s="10">
        <f>Sample___Superstore6[[#This Row],[Profit]]/Sample___Superstore6[[#This Row],[Sales]]</f>
        <v>-0.23749999999999999</v>
      </c>
      <c r="Z8071" s="9">
        <f t="shared" si="884"/>
        <v>4</v>
      </c>
      <c r="AA8071" s="17">
        <f t="shared" si="885"/>
        <v>-21.5916</v>
      </c>
      <c r="AB8071" s="17">
        <f t="shared" si="886"/>
        <v>90.912000000000006</v>
      </c>
      <c r="AC8071" s="17">
        <f t="shared" si="887"/>
        <v>90.912000000000006</v>
      </c>
      <c r="AD8071" s="17">
        <f t="shared" si="888"/>
        <v>363.64800000000002</v>
      </c>
    </row>
    <row r="8072" spans="1:30">
      <c r="A8072">
        <v>8071</v>
      </c>
      <c r="B8072" t="s">
        <v>9818</v>
      </c>
      <c r="C8072" s="4">
        <v>42736</v>
      </c>
      <c r="D8072" s="4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 s="17">
        <v>-187.38149999999999</v>
      </c>
      <c r="V8072">
        <f t="shared" si="882"/>
        <v>2017</v>
      </c>
      <c r="W8072" t="str">
        <f t="shared" si="883"/>
        <v>Jan</v>
      </c>
      <c r="X8072" s="9" t="str">
        <f>Sample___Superstore[[#This Row],[Order Year]]&amp;"-"&amp;Sample___Superstore[[#This Row],[Order Month]]</f>
        <v>2017-Jan</v>
      </c>
      <c r="Y8072" s="10">
        <f>Sample___Superstore6[[#This Row],[Profit]]/Sample___Superstore6[[#This Row],[Sales]]</f>
        <v>-1.325</v>
      </c>
      <c r="Z8072" s="9">
        <f t="shared" si="884"/>
        <v>4</v>
      </c>
      <c r="AA8072" s="17">
        <f t="shared" si="885"/>
        <v>-37.476299999999995</v>
      </c>
      <c r="AB8072" s="17">
        <f t="shared" si="886"/>
        <v>28.283999999999999</v>
      </c>
      <c r="AC8072" s="17">
        <f t="shared" si="887"/>
        <v>84.85199999999999</v>
      </c>
      <c r="AD8072" s="17">
        <f t="shared" si="888"/>
        <v>56.567999999999998</v>
      </c>
    </row>
    <row r="8073" spans="1:30">
      <c r="A8073">
        <v>8072</v>
      </c>
      <c r="B8073" t="s">
        <v>9818</v>
      </c>
      <c r="C8073" s="4">
        <v>42736</v>
      </c>
      <c r="D8073" s="4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 s="17">
        <v>-26.635200000000001</v>
      </c>
      <c r="V8073">
        <f t="shared" si="882"/>
        <v>2017</v>
      </c>
      <c r="W8073" t="str">
        <f t="shared" si="883"/>
        <v>Jan</v>
      </c>
      <c r="X8073" s="9" t="str">
        <f>Sample___Superstore[[#This Row],[Order Year]]&amp;"-"&amp;Sample___Superstore[[#This Row],[Order Month]]</f>
        <v>2017-Jan</v>
      </c>
      <c r="Y8073" s="10">
        <f>Sample___Superstore6[[#This Row],[Profit]]/Sample___Superstore6[[#This Row],[Sales]]</f>
        <v>-8.5714285714285715E-2</v>
      </c>
      <c r="Z8073" s="9">
        <f t="shared" si="884"/>
        <v>4</v>
      </c>
      <c r="AA8073" s="17">
        <f t="shared" si="885"/>
        <v>-6.6588000000000003</v>
      </c>
      <c r="AB8073" s="17">
        <f t="shared" si="886"/>
        <v>77.686000000000007</v>
      </c>
      <c r="AC8073" s="17">
        <f t="shared" si="887"/>
        <v>93.223200000000006</v>
      </c>
      <c r="AD8073" s="17">
        <f t="shared" si="888"/>
        <v>217.52080000000001</v>
      </c>
    </row>
    <row r="8074" spans="1:30">
      <c r="A8074">
        <v>8073</v>
      </c>
      <c r="B8074" t="s">
        <v>9818</v>
      </c>
      <c r="C8074" s="4">
        <v>42736</v>
      </c>
      <c r="D8074" s="4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 s="17">
        <v>2.2288000000000001</v>
      </c>
      <c r="V8074">
        <f t="shared" si="882"/>
        <v>2017</v>
      </c>
      <c r="W8074" t="str">
        <f t="shared" si="883"/>
        <v>Jan</v>
      </c>
      <c r="X8074" s="9" t="str">
        <f>Sample___Superstore[[#This Row],[Order Year]]&amp;"-"&amp;Sample___Superstore[[#This Row],[Order Month]]</f>
        <v>2017-Jan</v>
      </c>
      <c r="Y8074" s="10">
        <f>Sample___Superstore6[[#This Row],[Profit]]/Sample___Superstore6[[#This Row],[Sales]]</f>
        <v>0.17499999999999999</v>
      </c>
      <c r="Z8074" s="9">
        <f t="shared" si="884"/>
        <v>4</v>
      </c>
      <c r="AA8074" s="17">
        <f t="shared" si="885"/>
        <v>0.55720000000000003</v>
      </c>
      <c r="AB8074" s="17">
        <f t="shared" si="886"/>
        <v>3.1840000000000002</v>
      </c>
      <c r="AC8074" s="17">
        <f t="shared" si="887"/>
        <v>2.5472000000000001</v>
      </c>
      <c r="AD8074" s="17">
        <f t="shared" si="888"/>
        <v>10.188800000000001</v>
      </c>
    </row>
    <row r="8075" spans="1:30">
      <c r="A8075">
        <v>8074</v>
      </c>
      <c r="B8075" t="s">
        <v>9818</v>
      </c>
      <c r="C8075" s="4">
        <v>42736</v>
      </c>
      <c r="D8075" s="4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 s="17">
        <v>-9.7050000000000001</v>
      </c>
      <c r="V8075">
        <f t="shared" si="882"/>
        <v>2017</v>
      </c>
      <c r="W8075" t="str">
        <f t="shared" si="883"/>
        <v>Jan</v>
      </c>
      <c r="X8075" s="9" t="str">
        <f>Sample___Superstore[[#This Row],[Order Year]]&amp;"-"&amp;Sample___Superstore[[#This Row],[Order Month]]</f>
        <v>2017-Jan</v>
      </c>
      <c r="Y8075" s="10">
        <f>Sample___Superstore6[[#This Row],[Profit]]/Sample___Superstore6[[#This Row],[Sales]]</f>
        <v>-1.5</v>
      </c>
      <c r="Z8075" s="9">
        <f t="shared" si="884"/>
        <v>4</v>
      </c>
      <c r="AA8075" s="17">
        <f t="shared" si="885"/>
        <v>-1.9410000000000001</v>
      </c>
      <c r="AB8075" s="17">
        <f t="shared" si="886"/>
        <v>1.294</v>
      </c>
      <c r="AC8075" s="17">
        <f t="shared" si="887"/>
        <v>5.1760000000000002</v>
      </c>
      <c r="AD8075" s="17">
        <f t="shared" si="888"/>
        <v>1.2939999999999996</v>
      </c>
    </row>
    <row r="8076" spans="1:30">
      <c r="A8076">
        <v>8075</v>
      </c>
      <c r="B8076" t="s">
        <v>9818</v>
      </c>
      <c r="C8076" s="4">
        <v>42736</v>
      </c>
      <c r="D8076" s="4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 s="17">
        <v>-22.684200000000001</v>
      </c>
      <c r="V8076">
        <f t="shared" si="882"/>
        <v>2017</v>
      </c>
      <c r="W8076" t="str">
        <f t="shared" si="883"/>
        <v>Jan</v>
      </c>
      <c r="X8076" s="9" t="str">
        <f>Sample___Superstore[[#This Row],[Order Year]]&amp;"-"&amp;Sample___Superstore[[#This Row],[Order Month]]</f>
        <v>2017-Jan</v>
      </c>
      <c r="Y8076" s="10">
        <f>Sample___Superstore6[[#This Row],[Profit]]/Sample___Superstore6[[#This Row],[Sales]]</f>
        <v>-1.6500000000000001</v>
      </c>
      <c r="Z8076" s="9">
        <f t="shared" si="884"/>
        <v>4</v>
      </c>
      <c r="AA8076" s="17">
        <f t="shared" si="885"/>
        <v>-1.6203000000000001</v>
      </c>
      <c r="AB8076" s="17">
        <f t="shared" si="886"/>
        <v>0.98199999999999998</v>
      </c>
      <c r="AC8076" s="17">
        <f t="shared" si="887"/>
        <v>10.9984</v>
      </c>
      <c r="AD8076" s="17">
        <f t="shared" si="888"/>
        <v>2.7495999999999992</v>
      </c>
    </row>
    <row r="8077" spans="1:30">
      <c r="A8077">
        <v>8076</v>
      </c>
      <c r="B8077" t="s">
        <v>9818</v>
      </c>
      <c r="C8077" s="4">
        <v>42736</v>
      </c>
      <c r="D8077" s="4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 s="17">
        <v>-38.821199999999997</v>
      </c>
      <c r="V8077">
        <f t="shared" si="882"/>
        <v>2017</v>
      </c>
      <c r="W8077" t="str">
        <f t="shared" si="883"/>
        <v>Jan</v>
      </c>
      <c r="X8077" s="9" t="str">
        <f>Sample___Superstore[[#This Row],[Order Year]]&amp;"-"&amp;Sample___Superstore[[#This Row],[Order Month]]</f>
        <v>2017-Jan</v>
      </c>
      <c r="Y8077" s="10">
        <f>Sample___Superstore6[[#This Row],[Profit]]/Sample___Superstore6[[#This Row],[Sales]]</f>
        <v>-2.5499999999999998</v>
      </c>
      <c r="Z8077" s="9">
        <f t="shared" si="884"/>
        <v>4</v>
      </c>
      <c r="AA8077" s="17">
        <f t="shared" si="885"/>
        <v>-19.410599999999999</v>
      </c>
      <c r="AB8077" s="17">
        <f t="shared" si="886"/>
        <v>7.6120000000000001</v>
      </c>
      <c r="AC8077" s="17">
        <f t="shared" si="887"/>
        <v>12.179200000000002</v>
      </c>
      <c r="AD8077" s="17">
        <f t="shared" si="888"/>
        <v>3.0447999999999986</v>
      </c>
    </row>
    <row r="8078" spans="1:30">
      <c r="A8078">
        <v>8077</v>
      </c>
      <c r="B8078" t="s">
        <v>9819</v>
      </c>
      <c r="C8078" s="4">
        <v>42178</v>
      </c>
      <c r="D8078" s="4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 s="17">
        <v>9.3228000000000009</v>
      </c>
      <c r="V8078">
        <f t="shared" si="882"/>
        <v>2015</v>
      </c>
      <c r="W8078" t="str">
        <f t="shared" si="883"/>
        <v>Jun</v>
      </c>
      <c r="X8078" s="9" t="str">
        <f>Sample___Superstore[[#This Row],[Order Year]]&amp;"-"&amp;Sample___Superstore[[#This Row],[Order Month]]</f>
        <v>2015-Jun</v>
      </c>
      <c r="Y8078" s="10">
        <f>Sample___Superstore6[[#This Row],[Profit]]/Sample___Superstore6[[#This Row],[Sales]]</f>
        <v>0.34</v>
      </c>
      <c r="Z8078" s="9">
        <f t="shared" si="884"/>
        <v>6</v>
      </c>
      <c r="AA8078" s="17">
        <f t="shared" si="885"/>
        <v>3.1076000000000001</v>
      </c>
      <c r="AB8078" s="17">
        <f t="shared" si="886"/>
        <v>9.14</v>
      </c>
      <c r="AC8078" s="17">
        <f t="shared" si="887"/>
        <v>0</v>
      </c>
      <c r="AD8078" s="17">
        <f t="shared" si="888"/>
        <v>27.42</v>
      </c>
    </row>
    <row r="8079" spans="1:30">
      <c r="A8079">
        <v>8078</v>
      </c>
      <c r="B8079" t="s">
        <v>9819</v>
      </c>
      <c r="C8079" s="4">
        <v>42178</v>
      </c>
      <c r="D8079" s="4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 s="17">
        <v>74.691000000000003</v>
      </c>
      <c r="V8079">
        <f t="shared" si="882"/>
        <v>2015</v>
      </c>
      <c r="W8079" t="str">
        <f t="shared" si="883"/>
        <v>Jun</v>
      </c>
      <c r="X8079" s="9" t="str">
        <f>Sample___Superstore[[#This Row],[Order Year]]&amp;"-"&amp;Sample___Superstore[[#This Row],[Order Month]]</f>
        <v>2015-Jun</v>
      </c>
      <c r="Y8079" s="10">
        <f>Sample___Superstore6[[#This Row],[Profit]]/Sample___Superstore6[[#This Row],[Sales]]</f>
        <v>0.45000000000000007</v>
      </c>
      <c r="Z8079" s="9">
        <f t="shared" si="884"/>
        <v>6</v>
      </c>
      <c r="AA8079" s="17">
        <f t="shared" si="885"/>
        <v>74.691000000000003</v>
      </c>
      <c r="AB8079" s="17">
        <f t="shared" si="886"/>
        <v>165.98</v>
      </c>
      <c r="AC8079" s="17">
        <f t="shared" si="887"/>
        <v>0</v>
      </c>
      <c r="AD8079" s="17">
        <f t="shared" si="888"/>
        <v>165.98</v>
      </c>
    </row>
    <row r="8080" spans="1:30">
      <c r="A8080">
        <v>8079</v>
      </c>
      <c r="B8080" t="s">
        <v>9819</v>
      </c>
      <c r="C8080" s="4">
        <v>42178</v>
      </c>
      <c r="D8080" s="4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 s="17">
        <v>18</v>
      </c>
      <c r="V8080">
        <f t="shared" si="882"/>
        <v>2015</v>
      </c>
      <c r="W8080" t="str">
        <f t="shared" si="883"/>
        <v>Jun</v>
      </c>
      <c r="X8080" s="9" t="str">
        <f>Sample___Superstore[[#This Row],[Order Year]]&amp;"-"&amp;Sample___Superstore[[#This Row],[Order Month]]</f>
        <v>2015-Jun</v>
      </c>
      <c r="Y8080" s="10">
        <f>Sample___Superstore6[[#This Row],[Profit]]/Sample___Superstore6[[#This Row],[Sales]]</f>
        <v>0.24</v>
      </c>
      <c r="Z8080" s="9">
        <f t="shared" si="884"/>
        <v>6</v>
      </c>
      <c r="AA8080" s="17">
        <f t="shared" si="885"/>
        <v>6</v>
      </c>
      <c r="AB8080" s="17">
        <f t="shared" si="886"/>
        <v>25</v>
      </c>
      <c r="AC8080" s="17">
        <f t="shared" si="887"/>
        <v>0</v>
      </c>
      <c r="AD8080" s="17">
        <f t="shared" si="888"/>
        <v>75</v>
      </c>
    </row>
    <row r="8081" spans="1:30">
      <c r="A8081">
        <v>8080</v>
      </c>
      <c r="B8081" t="s">
        <v>9821</v>
      </c>
      <c r="C8081" s="4">
        <v>42696</v>
      </c>
      <c r="D8081" s="4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 s="17">
        <v>46.995199999999997</v>
      </c>
      <c r="V8081">
        <f t="shared" si="882"/>
        <v>2016</v>
      </c>
      <c r="W8081" t="str">
        <f t="shared" si="883"/>
        <v>Nov</v>
      </c>
      <c r="X8081" s="9" t="str">
        <f>Sample___Superstore[[#This Row],[Order Year]]&amp;"-"&amp;Sample___Superstore[[#This Row],[Order Month]]</f>
        <v>2016-Nov</v>
      </c>
      <c r="Y8081" s="10">
        <f>Sample___Superstore6[[#This Row],[Profit]]/Sample___Superstore6[[#This Row],[Sales]]</f>
        <v>0.35</v>
      </c>
      <c r="Z8081" s="9">
        <f t="shared" si="884"/>
        <v>5</v>
      </c>
      <c r="AA8081" s="17">
        <f t="shared" si="885"/>
        <v>5.8743999999999996</v>
      </c>
      <c r="AB8081" s="17">
        <f t="shared" si="886"/>
        <v>16.783999999999999</v>
      </c>
      <c r="AC8081" s="17">
        <f t="shared" si="887"/>
        <v>26.854399999999998</v>
      </c>
      <c r="AD8081" s="17">
        <f t="shared" si="888"/>
        <v>107.41759999999999</v>
      </c>
    </row>
    <row r="8082" spans="1:30">
      <c r="A8082">
        <v>8081</v>
      </c>
      <c r="B8082" t="s">
        <v>9822</v>
      </c>
      <c r="C8082" s="4">
        <v>42303</v>
      </c>
      <c r="D8082" s="4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 s="17">
        <v>47.626800000000003</v>
      </c>
      <c r="V8082">
        <f t="shared" si="882"/>
        <v>2015</v>
      </c>
      <c r="W8082" t="str">
        <f t="shared" si="883"/>
        <v>Oct</v>
      </c>
      <c r="X8082" s="9" t="str">
        <f>Sample___Superstore[[#This Row],[Order Year]]&amp;"-"&amp;Sample___Superstore[[#This Row],[Order Month]]</f>
        <v>2015-Oct</v>
      </c>
      <c r="Y8082" s="10">
        <f>Sample___Superstore6[[#This Row],[Profit]]/Sample___Superstore6[[#This Row],[Sales]]</f>
        <v>0.32500000000000001</v>
      </c>
      <c r="Z8082" s="9">
        <f t="shared" si="884"/>
        <v>6</v>
      </c>
      <c r="AA8082" s="17">
        <f t="shared" si="885"/>
        <v>7.9378000000000002</v>
      </c>
      <c r="AB8082" s="17">
        <f t="shared" si="886"/>
        <v>24.424000000000003</v>
      </c>
      <c r="AC8082" s="17">
        <f t="shared" si="887"/>
        <v>29.308800000000005</v>
      </c>
      <c r="AD8082" s="17">
        <f t="shared" si="888"/>
        <v>117.23520000000001</v>
      </c>
    </row>
    <row r="8083" spans="1:30">
      <c r="A8083">
        <v>8082</v>
      </c>
      <c r="B8083" t="s">
        <v>9822</v>
      </c>
      <c r="C8083" s="4">
        <v>42303</v>
      </c>
      <c r="D8083" s="4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 s="17">
        <v>47.815199999999997</v>
      </c>
      <c r="V8083">
        <f t="shared" si="882"/>
        <v>2015</v>
      </c>
      <c r="W8083" t="str">
        <f t="shared" si="883"/>
        <v>Oct</v>
      </c>
      <c r="X8083" s="9" t="str">
        <f>Sample___Superstore[[#This Row],[Order Year]]&amp;"-"&amp;Sample___Superstore[[#This Row],[Order Month]]</f>
        <v>2015-Oct</v>
      </c>
      <c r="Y8083" s="10">
        <f>Sample___Superstore6[[#This Row],[Profit]]/Sample___Superstore6[[#This Row],[Sales]]</f>
        <v>0.36249999999999999</v>
      </c>
      <c r="Z8083" s="9">
        <f t="shared" si="884"/>
        <v>6</v>
      </c>
      <c r="AA8083" s="17">
        <f t="shared" si="885"/>
        <v>15.9384</v>
      </c>
      <c r="AB8083" s="17">
        <f t="shared" si="886"/>
        <v>43.967999999999996</v>
      </c>
      <c r="AC8083" s="17">
        <f t="shared" si="887"/>
        <v>26.380800000000001</v>
      </c>
      <c r="AD8083" s="17">
        <f t="shared" si="888"/>
        <v>105.5232</v>
      </c>
    </row>
    <row r="8084" spans="1:30">
      <c r="A8084">
        <v>8083</v>
      </c>
      <c r="B8084" t="s">
        <v>9822</v>
      </c>
      <c r="C8084" s="4">
        <v>42303</v>
      </c>
      <c r="D8084" s="4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 s="17">
        <v>20.388000000000002</v>
      </c>
      <c r="V8084">
        <f t="shared" si="882"/>
        <v>2015</v>
      </c>
      <c r="W8084" t="str">
        <f t="shared" si="883"/>
        <v>Oct</v>
      </c>
      <c r="X8084" s="9" t="str">
        <f>Sample___Superstore[[#This Row],[Order Year]]&amp;"-"&amp;Sample___Superstore[[#This Row],[Order Month]]</f>
        <v>2015-Oct</v>
      </c>
      <c r="Y8084" s="10">
        <f>Sample___Superstore6[[#This Row],[Profit]]/Sample___Superstore6[[#This Row],[Sales]]</f>
        <v>0.1</v>
      </c>
      <c r="Z8084" s="9">
        <f t="shared" si="884"/>
        <v>6</v>
      </c>
      <c r="AA8084" s="17">
        <f t="shared" si="885"/>
        <v>4.0776000000000003</v>
      </c>
      <c r="AB8084" s="17">
        <f t="shared" si="886"/>
        <v>40.775999999999996</v>
      </c>
      <c r="AC8084" s="17">
        <f t="shared" si="887"/>
        <v>40.776000000000003</v>
      </c>
      <c r="AD8084" s="17">
        <f t="shared" si="888"/>
        <v>163.10399999999998</v>
      </c>
    </row>
    <row r="8085" spans="1:30">
      <c r="A8085">
        <v>8084</v>
      </c>
      <c r="B8085" t="s">
        <v>9822</v>
      </c>
      <c r="C8085" s="4">
        <v>42303</v>
      </c>
      <c r="D8085" s="4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 s="17">
        <v>-10.487399999999999</v>
      </c>
      <c r="V8085">
        <f t="shared" si="882"/>
        <v>2015</v>
      </c>
      <c r="W8085" t="str">
        <f t="shared" si="883"/>
        <v>Oct</v>
      </c>
      <c r="X8085" s="9" t="str">
        <f>Sample___Superstore[[#This Row],[Order Year]]&amp;"-"&amp;Sample___Superstore[[#This Row],[Order Month]]</f>
        <v>2015-Oct</v>
      </c>
      <c r="Y8085" s="10">
        <f>Sample___Superstore6[[#This Row],[Profit]]/Sample___Superstore6[[#This Row],[Sales]]</f>
        <v>-0.73333333333333328</v>
      </c>
      <c r="Z8085" s="9">
        <f t="shared" si="884"/>
        <v>6</v>
      </c>
      <c r="AA8085" s="17">
        <f t="shared" si="885"/>
        <v>-1.4982</v>
      </c>
      <c r="AB8085" s="17">
        <f t="shared" si="886"/>
        <v>2.0430000000000001</v>
      </c>
      <c r="AC8085" s="17">
        <f t="shared" si="887"/>
        <v>10.0107</v>
      </c>
      <c r="AD8085" s="17">
        <f t="shared" si="888"/>
        <v>4.2903000000000002</v>
      </c>
    </row>
    <row r="8086" spans="1:30">
      <c r="A8086">
        <v>8085</v>
      </c>
      <c r="B8086" t="s">
        <v>9822</v>
      </c>
      <c r="C8086" s="4">
        <v>42303</v>
      </c>
      <c r="D8086" s="4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 s="17">
        <v>-161.69399999999999</v>
      </c>
      <c r="V8086">
        <f t="shared" si="882"/>
        <v>2015</v>
      </c>
      <c r="W8086" t="str">
        <f t="shared" si="883"/>
        <v>Oct</v>
      </c>
      <c r="X8086" s="9" t="str">
        <f>Sample___Superstore[[#This Row],[Order Year]]&amp;"-"&amp;Sample___Superstore[[#This Row],[Order Month]]</f>
        <v>2015-Oct</v>
      </c>
      <c r="Y8086" s="10">
        <f>Sample___Superstore6[[#This Row],[Profit]]/Sample___Superstore6[[#This Row],[Sales]]</f>
        <v>-0.22499999999999998</v>
      </c>
      <c r="Z8086" s="9">
        <f t="shared" si="884"/>
        <v>6</v>
      </c>
      <c r="AA8086" s="17">
        <f t="shared" si="885"/>
        <v>-16.1694</v>
      </c>
      <c r="AB8086" s="17">
        <f t="shared" si="886"/>
        <v>71.864000000000004</v>
      </c>
      <c r="AC8086" s="17">
        <f t="shared" si="887"/>
        <v>143.72800000000001</v>
      </c>
      <c r="AD8086" s="17">
        <f t="shared" si="888"/>
        <v>574.91200000000003</v>
      </c>
    </row>
    <row r="8087" spans="1:30">
      <c r="A8087">
        <v>8086</v>
      </c>
      <c r="B8087" t="s">
        <v>9823</v>
      </c>
      <c r="C8087" s="4">
        <v>42663</v>
      </c>
      <c r="D8087" s="4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 s="17">
        <v>18.329999999999998</v>
      </c>
      <c r="V8087">
        <f t="shared" si="882"/>
        <v>2016</v>
      </c>
      <c r="W8087" t="str">
        <f t="shared" si="883"/>
        <v>Oct</v>
      </c>
      <c r="X8087" s="9" t="str">
        <f>Sample___Superstore[[#This Row],[Order Year]]&amp;"-"&amp;Sample___Superstore[[#This Row],[Order Month]]</f>
        <v>2016-Oct</v>
      </c>
      <c r="Y8087" s="10">
        <f>Sample___Superstore6[[#This Row],[Profit]]/Sample___Superstore6[[#This Row],[Sales]]</f>
        <v>0.3</v>
      </c>
      <c r="Z8087" s="9">
        <f t="shared" si="884"/>
        <v>6</v>
      </c>
      <c r="AA8087" s="17">
        <f t="shared" si="885"/>
        <v>3.6659999999999995</v>
      </c>
      <c r="AB8087" s="17">
        <f t="shared" si="886"/>
        <v>12.22</v>
      </c>
      <c r="AC8087" s="17">
        <f t="shared" si="887"/>
        <v>0</v>
      </c>
      <c r="AD8087" s="17">
        <f t="shared" si="888"/>
        <v>61.1</v>
      </c>
    </row>
    <row r="8088" spans="1:30">
      <c r="A8088">
        <v>8087</v>
      </c>
      <c r="B8088" t="s">
        <v>9826</v>
      </c>
      <c r="C8088" s="4">
        <v>42853</v>
      </c>
      <c r="D8088" s="4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 s="17">
        <v>5.2649999999999997</v>
      </c>
      <c r="V8088">
        <f t="shared" si="882"/>
        <v>2017</v>
      </c>
      <c r="W8088" t="str">
        <f t="shared" si="883"/>
        <v>Apr</v>
      </c>
      <c r="X8088" s="9" t="str">
        <f>Sample___Superstore[[#This Row],[Order Year]]&amp;"-"&amp;Sample___Superstore[[#This Row],[Order Month]]</f>
        <v>2017-Apr</v>
      </c>
      <c r="Y8088" s="10">
        <f>Sample___Superstore6[[#This Row],[Profit]]/Sample___Superstore6[[#This Row],[Sales]]</f>
        <v>0.1875</v>
      </c>
      <c r="Z8088" s="9">
        <f t="shared" si="884"/>
        <v>4</v>
      </c>
      <c r="AA8088" s="17">
        <f t="shared" si="885"/>
        <v>1.7549999999999999</v>
      </c>
      <c r="AB8088" s="17">
        <f t="shared" si="886"/>
        <v>9.36</v>
      </c>
      <c r="AC8088" s="17">
        <f t="shared" si="887"/>
        <v>5.6159999999999997</v>
      </c>
      <c r="AD8088" s="17">
        <f t="shared" si="888"/>
        <v>22.463999999999999</v>
      </c>
    </row>
    <row r="8089" spans="1:30">
      <c r="A8089">
        <v>8088</v>
      </c>
      <c r="B8089" t="s">
        <v>9827</v>
      </c>
      <c r="C8089" s="4">
        <v>42642</v>
      </c>
      <c r="D8089" s="4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 s="17">
        <v>1.1808000000000001</v>
      </c>
      <c r="V8089">
        <f t="shared" si="882"/>
        <v>2016</v>
      </c>
      <c r="W8089" t="str">
        <f t="shared" si="883"/>
        <v>Sep</v>
      </c>
      <c r="X8089" s="9" t="str">
        <f>Sample___Superstore[[#This Row],[Order Year]]&amp;"-"&amp;Sample___Superstore[[#This Row],[Order Month]]</f>
        <v>2016-Sep</v>
      </c>
      <c r="Y8089" s="10">
        <f>Sample___Superstore6[[#This Row],[Profit]]/Sample___Superstore6[[#This Row],[Sales]]</f>
        <v>0.1125</v>
      </c>
      <c r="Z8089" s="9">
        <f t="shared" si="884"/>
        <v>2</v>
      </c>
      <c r="AA8089" s="17">
        <f t="shared" si="885"/>
        <v>0.29520000000000002</v>
      </c>
      <c r="AB8089" s="17">
        <f t="shared" si="886"/>
        <v>2.6240000000000001</v>
      </c>
      <c r="AC8089" s="17">
        <f t="shared" si="887"/>
        <v>2.0992000000000002</v>
      </c>
      <c r="AD8089" s="17">
        <f t="shared" si="888"/>
        <v>8.3968000000000007</v>
      </c>
    </row>
    <row r="8090" spans="1:30">
      <c r="A8090">
        <v>8089</v>
      </c>
      <c r="B8090" t="s">
        <v>9828</v>
      </c>
      <c r="C8090" s="4">
        <v>42195</v>
      </c>
      <c r="D8090" s="4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 s="17">
        <v>12.974</v>
      </c>
      <c r="V8090">
        <f t="shared" si="882"/>
        <v>2015</v>
      </c>
      <c r="W8090" t="str">
        <f t="shared" si="883"/>
        <v>Jul</v>
      </c>
      <c r="X8090" s="9" t="str">
        <f>Sample___Superstore[[#This Row],[Order Year]]&amp;"-"&amp;Sample___Superstore[[#This Row],[Order Month]]</f>
        <v>2015-Jul</v>
      </c>
      <c r="Y8090" s="10">
        <f>Sample___Superstore6[[#This Row],[Profit]]/Sample___Superstore6[[#This Row],[Sales]]</f>
        <v>0.32500000000000001</v>
      </c>
      <c r="Z8090" s="9">
        <f t="shared" si="884"/>
        <v>4</v>
      </c>
      <c r="AA8090" s="17">
        <f t="shared" si="885"/>
        <v>6.4870000000000001</v>
      </c>
      <c r="AB8090" s="17">
        <f t="shared" si="886"/>
        <v>19.96</v>
      </c>
      <c r="AC8090" s="17">
        <f t="shared" si="887"/>
        <v>7.9840000000000009</v>
      </c>
      <c r="AD8090" s="17">
        <f t="shared" si="888"/>
        <v>31.936</v>
      </c>
    </row>
    <row r="8091" spans="1:30">
      <c r="A8091">
        <v>8090</v>
      </c>
      <c r="B8091" t="s">
        <v>9829</v>
      </c>
      <c r="C8091" s="4">
        <v>42223</v>
      </c>
      <c r="D8091" s="4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17">
        <v>20.1708</v>
      </c>
      <c r="V8091">
        <f t="shared" si="882"/>
        <v>2015</v>
      </c>
      <c r="W8091" t="str">
        <f t="shared" si="883"/>
        <v>Aug</v>
      </c>
      <c r="X8091" s="9" t="str">
        <f>Sample___Superstore[[#This Row],[Order Year]]&amp;"-"&amp;Sample___Superstore[[#This Row],[Order Month]]</f>
        <v>2015-Aug</v>
      </c>
      <c r="Y8091" s="10">
        <f>Sample___Superstore6[[#This Row],[Profit]]/Sample___Superstore6[[#This Row],[Sales]]</f>
        <v>0.26</v>
      </c>
      <c r="Z8091" s="9">
        <f t="shared" si="884"/>
        <v>2</v>
      </c>
      <c r="AA8091" s="17">
        <f t="shared" si="885"/>
        <v>2.2412000000000001</v>
      </c>
      <c r="AB8091" s="17">
        <f t="shared" si="886"/>
        <v>8.6199999999999992</v>
      </c>
      <c r="AC8091" s="17">
        <f t="shared" si="887"/>
        <v>0</v>
      </c>
      <c r="AD8091" s="17">
        <f t="shared" si="888"/>
        <v>77.58</v>
      </c>
    </row>
    <row r="8092" spans="1:30">
      <c r="A8092">
        <v>8091</v>
      </c>
      <c r="B8092" t="s">
        <v>9830</v>
      </c>
      <c r="C8092" s="4">
        <v>41980</v>
      </c>
      <c r="D8092" s="4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 s="17">
        <v>70.033600000000007</v>
      </c>
      <c r="V8092">
        <f t="shared" si="882"/>
        <v>2014</v>
      </c>
      <c r="W8092" t="str">
        <f t="shared" si="883"/>
        <v>Dec</v>
      </c>
      <c r="X8092" s="9" t="str">
        <f>Sample___Superstore[[#This Row],[Order Year]]&amp;"-"&amp;Sample___Superstore[[#This Row],[Order Month]]</f>
        <v>2014-Dec</v>
      </c>
      <c r="Y8092" s="10">
        <f>Sample___Superstore6[[#This Row],[Profit]]/Sample___Superstore6[[#This Row],[Sales]]</f>
        <v>0.26</v>
      </c>
      <c r="Z8092" s="9">
        <f t="shared" si="884"/>
        <v>6</v>
      </c>
      <c r="AA8092" s="17">
        <f t="shared" si="885"/>
        <v>10.004800000000001</v>
      </c>
      <c r="AB8092" s="17">
        <f t="shared" si="886"/>
        <v>38.480000000000004</v>
      </c>
      <c r="AC8092" s="17">
        <f t="shared" si="887"/>
        <v>0</v>
      </c>
      <c r="AD8092" s="17">
        <f t="shared" si="888"/>
        <v>269.36</v>
      </c>
    </row>
    <row r="8093" spans="1:30">
      <c r="A8093">
        <v>8092</v>
      </c>
      <c r="B8093" t="s">
        <v>9831</v>
      </c>
      <c r="C8093" s="4">
        <v>42348</v>
      </c>
      <c r="D8093" s="4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 s="17">
        <v>2.8224</v>
      </c>
      <c r="V8093">
        <f t="shared" si="882"/>
        <v>2015</v>
      </c>
      <c r="W8093" t="str">
        <f t="shared" si="883"/>
        <v>Dec</v>
      </c>
      <c r="X8093" s="9" t="str">
        <f>Sample___Superstore[[#This Row],[Order Year]]&amp;"-"&amp;Sample___Superstore[[#This Row],[Order Month]]</f>
        <v>2015-Dec</v>
      </c>
      <c r="Y8093" s="10">
        <f>Sample___Superstore6[[#This Row],[Profit]]/Sample___Superstore6[[#This Row],[Sales]]</f>
        <v>0.49000000000000005</v>
      </c>
      <c r="Z8093" s="9">
        <f t="shared" si="884"/>
        <v>4</v>
      </c>
      <c r="AA8093" s="17">
        <f t="shared" si="885"/>
        <v>1.4112</v>
      </c>
      <c r="AB8093" s="17">
        <f t="shared" si="886"/>
        <v>2.88</v>
      </c>
      <c r="AC8093" s="17">
        <f t="shared" si="887"/>
        <v>0</v>
      </c>
      <c r="AD8093" s="17">
        <f t="shared" si="888"/>
        <v>5.76</v>
      </c>
    </row>
    <row r="8094" spans="1:30">
      <c r="A8094">
        <v>8093</v>
      </c>
      <c r="B8094" t="s">
        <v>9832</v>
      </c>
      <c r="C8094" s="4">
        <v>43047</v>
      </c>
      <c r="D8094" s="4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 s="17">
        <v>32.97</v>
      </c>
      <c r="V8094">
        <f t="shared" si="882"/>
        <v>2017</v>
      </c>
      <c r="W8094" t="str">
        <f t="shared" si="883"/>
        <v>Nov</v>
      </c>
      <c r="X8094" s="9" t="str">
        <f>Sample___Superstore[[#This Row],[Order Year]]&amp;"-"&amp;Sample___Superstore[[#This Row],[Order Month]]</f>
        <v>2017-Nov</v>
      </c>
      <c r="Y8094" s="10">
        <f>Sample___Superstore6[[#This Row],[Profit]]/Sample___Superstore6[[#This Row],[Sales]]</f>
        <v>0.3</v>
      </c>
      <c r="Z8094" s="9">
        <f t="shared" si="884"/>
        <v>5</v>
      </c>
      <c r="AA8094" s="17">
        <f t="shared" si="885"/>
        <v>6.5939999999999994</v>
      </c>
      <c r="AB8094" s="17">
        <f t="shared" si="886"/>
        <v>21.98</v>
      </c>
      <c r="AC8094" s="17">
        <f t="shared" si="887"/>
        <v>0</v>
      </c>
      <c r="AD8094" s="17">
        <f t="shared" si="888"/>
        <v>109.9</v>
      </c>
    </row>
    <row r="8095" spans="1:30">
      <c r="A8095">
        <v>8094</v>
      </c>
      <c r="B8095" t="s">
        <v>9833</v>
      </c>
      <c r="C8095" s="4">
        <v>42943</v>
      </c>
      <c r="D8095" s="4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 s="17">
        <v>10.507199999999999</v>
      </c>
      <c r="V8095">
        <f t="shared" si="882"/>
        <v>2017</v>
      </c>
      <c r="W8095" t="str">
        <f t="shared" si="883"/>
        <v>Jul</v>
      </c>
      <c r="X8095" s="9" t="str">
        <f>Sample___Superstore[[#This Row],[Order Year]]&amp;"-"&amp;Sample___Superstore[[#This Row],[Order Month]]</f>
        <v>2017-Jul</v>
      </c>
      <c r="Y8095" s="10">
        <f>Sample___Superstore6[[#This Row],[Profit]]/Sample___Superstore6[[#This Row],[Sales]]</f>
        <v>0.44</v>
      </c>
      <c r="Z8095" s="9">
        <f t="shared" si="884"/>
        <v>5</v>
      </c>
      <c r="AA8095" s="17">
        <f t="shared" si="885"/>
        <v>3.5023999999999997</v>
      </c>
      <c r="AB8095" s="17">
        <f t="shared" si="886"/>
        <v>7.96</v>
      </c>
      <c r="AC8095" s="17">
        <f t="shared" si="887"/>
        <v>0</v>
      </c>
      <c r="AD8095" s="17">
        <f t="shared" si="888"/>
        <v>23.88</v>
      </c>
    </row>
    <row r="8096" spans="1:30">
      <c r="A8096">
        <v>8095</v>
      </c>
      <c r="B8096" t="s">
        <v>9833</v>
      </c>
      <c r="C8096" s="4">
        <v>42943</v>
      </c>
      <c r="D8096" s="4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 s="17">
        <v>12.052</v>
      </c>
      <c r="V8096">
        <f t="shared" si="882"/>
        <v>2017</v>
      </c>
      <c r="W8096" t="str">
        <f t="shared" si="883"/>
        <v>Jul</v>
      </c>
      <c r="X8096" s="9" t="str">
        <f>Sample___Superstore[[#This Row],[Order Year]]&amp;"-"&amp;Sample___Superstore[[#This Row],[Order Month]]</f>
        <v>2017-Jul</v>
      </c>
      <c r="Y8096" s="10">
        <f>Sample___Superstore6[[#This Row],[Profit]]/Sample___Superstore6[[#This Row],[Sales]]</f>
        <v>0.46</v>
      </c>
      <c r="Z8096" s="9">
        <f t="shared" si="884"/>
        <v>5</v>
      </c>
      <c r="AA8096" s="17">
        <f t="shared" si="885"/>
        <v>3.0129999999999999</v>
      </c>
      <c r="AB8096" s="17">
        <f t="shared" si="886"/>
        <v>6.55</v>
      </c>
      <c r="AC8096" s="17">
        <f t="shared" si="887"/>
        <v>0</v>
      </c>
      <c r="AD8096" s="17">
        <f t="shared" si="888"/>
        <v>26.2</v>
      </c>
    </row>
    <row r="8097" spans="1:30">
      <c r="A8097">
        <v>8096</v>
      </c>
      <c r="B8097" t="s">
        <v>9833</v>
      </c>
      <c r="C8097" s="4">
        <v>42943</v>
      </c>
      <c r="D8097" s="4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 s="17">
        <v>6.2207999999999997</v>
      </c>
      <c r="V8097">
        <f t="shared" si="882"/>
        <v>2017</v>
      </c>
      <c r="W8097" t="str">
        <f t="shared" si="883"/>
        <v>Jul</v>
      </c>
      <c r="X8097" s="9" t="str">
        <f>Sample___Superstore[[#This Row],[Order Year]]&amp;"-"&amp;Sample___Superstore[[#This Row],[Order Month]]</f>
        <v>2017-Jul</v>
      </c>
      <c r="Y8097" s="10">
        <f>Sample___Superstore6[[#This Row],[Profit]]/Sample___Superstore6[[#This Row],[Sales]]</f>
        <v>0.47999999999999993</v>
      </c>
      <c r="Z8097" s="9">
        <f t="shared" si="884"/>
        <v>5</v>
      </c>
      <c r="AA8097" s="17">
        <f t="shared" si="885"/>
        <v>3.1103999999999998</v>
      </c>
      <c r="AB8097" s="17">
        <f t="shared" si="886"/>
        <v>6.48</v>
      </c>
      <c r="AC8097" s="17">
        <f t="shared" si="887"/>
        <v>0</v>
      </c>
      <c r="AD8097" s="17">
        <f t="shared" si="888"/>
        <v>12.96</v>
      </c>
    </row>
    <row r="8098" spans="1:30">
      <c r="A8098">
        <v>8097</v>
      </c>
      <c r="B8098" t="s">
        <v>9833</v>
      </c>
      <c r="C8098" s="4">
        <v>42943</v>
      </c>
      <c r="D8098" s="4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 s="17">
        <v>32.893000000000001</v>
      </c>
      <c r="V8098">
        <f t="shared" si="882"/>
        <v>2017</v>
      </c>
      <c r="W8098" t="str">
        <f t="shared" si="883"/>
        <v>Jul</v>
      </c>
      <c r="X8098" s="9" t="str">
        <f>Sample___Superstore[[#This Row],[Order Year]]&amp;"-"&amp;Sample___Superstore[[#This Row],[Order Month]]</f>
        <v>2017-Jul</v>
      </c>
      <c r="Y8098" s="10">
        <f>Sample___Superstore6[[#This Row],[Profit]]/Sample___Superstore6[[#This Row],[Sales]]</f>
        <v>0.14000000000000001</v>
      </c>
      <c r="Z8098" s="9">
        <f t="shared" si="884"/>
        <v>5</v>
      </c>
      <c r="AA8098" s="17">
        <f t="shared" si="885"/>
        <v>6.5785999999999998</v>
      </c>
      <c r="AB8098" s="17">
        <f t="shared" si="886"/>
        <v>46.989999999999995</v>
      </c>
      <c r="AC8098" s="17">
        <f t="shared" si="887"/>
        <v>0</v>
      </c>
      <c r="AD8098" s="17">
        <f t="shared" si="888"/>
        <v>234.95</v>
      </c>
    </row>
    <row r="8099" spans="1:30">
      <c r="A8099">
        <v>8098</v>
      </c>
      <c r="B8099" t="s">
        <v>9834</v>
      </c>
      <c r="C8099" s="4">
        <v>43097</v>
      </c>
      <c r="D8099" s="4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 s="17">
        <v>34.292499999999997</v>
      </c>
      <c r="V8099">
        <f t="shared" si="882"/>
        <v>2017</v>
      </c>
      <c r="W8099" t="str">
        <f t="shared" si="883"/>
        <v>Dec</v>
      </c>
      <c r="X8099" s="9" t="str">
        <f>Sample___Superstore[[#This Row],[Order Year]]&amp;"-"&amp;Sample___Superstore[[#This Row],[Order Month]]</f>
        <v>2017-Dec</v>
      </c>
      <c r="Y8099" s="10">
        <f>Sample___Superstore6[[#This Row],[Profit]]/Sample___Superstore6[[#This Row],[Sales]]</f>
        <v>0.28999999999999998</v>
      </c>
      <c r="Z8099" s="9">
        <f t="shared" si="884"/>
        <v>4</v>
      </c>
      <c r="AA8099" s="17">
        <f t="shared" si="885"/>
        <v>6.8584999999999994</v>
      </c>
      <c r="AB8099" s="17">
        <f t="shared" si="886"/>
        <v>23.65</v>
      </c>
      <c r="AC8099" s="17">
        <f t="shared" si="887"/>
        <v>0</v>
      </c>
      <c r="AD8099" s="17">
        <f t="shared" si="888"/>
        <v>118.25</v>
      </c>
    </row>
    <row r="8100" spans="1:30">
      <c r="A8100">
        <v>8099</v>
      </c>
      <c r="B8100" t="s">
        <v>9834</v>
      </c>
      <c r="C8100" s="4">
        <v>43097</v>
      </c>
      <c r="D8100" s="4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 s="17">
        <v>1.9259999999999999</v>
      </c>
      <c r="V8100">
        <f t="shared" si="882"/>
        <v>2017</v>
      </c>
      <c r="W8100" t="str">
        <f t="shared" si="883"/>
        <v>Dec</v>
      </c>
      <c r="X8100" s="9" t="str">
        <f>Sample___Superstore[[#This Row],[Order Year]]&amp;"-"&amp;Sample___Superstore[[#This Row],[Order Month]]</f>
        <v>2017-Dec</v>
      </c>
      <c r="Y8100" s="10">
        <f>Sample___Superstore6[[#This Row],[Profit]]/Sample___Superstore6[[#This Row],[Sales]]</f>
        <v>0.44999999999999996</v>
      </c>
      <c r="Z8100" s="9">
        <f t="shared" si="884"/>
        <v>4</v>
      </c>
      <c r="AA8100" s="17">
        <f t="shared" si="885"/>
        <v>1.9259999999999999</v>
      </c>
      <c r="AB8100" s="17">
        <f t="shared" si="886"/>
        <v>4.28</v>
      </c>
      <c r="AC8100" s="17">
        <f t="shared" si="887"/>
        <v>0</v>
      </c>
      <c r="AD8100" s="17">
        <f t="shared" si="888"/>
        <v>4.28</v>
      </c>
    </row>
    <row r="8101" spans="1:30">
      <c r="A8101">
        <v>8100</v>
      </c>
      <c r="B8101" t="s">
        <v>9835</v>
      </c>
      <c r="C8101" s="4">
        <v>42439</v>
      </c>
      <c r="D8101" s="4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 s="17">
        <v>5.1014999999999997</v>
      </c>
      <c r="V8101">
        <f t="shared" si="882"/>
        <v>2016</v>
      </c>
      <c r="W8101" t="str">
        <f t="shared" si="883"/>
        <v>Mar</v>
      </c>
      <c r="X8101" s="9" t="str">
        <f>Sample___Superstore[[#This Row],[Order Year]]&amp;"-"&amp;Sample___Superstore[[#This Row],[Order Month]]</f>
        <v>2016-Mar</v>
      </c>
      <c r="Y8101" s="10">
        <f>Sample___Superstore6[[#This Row],[Profit]]/Sample___Superstore6[[#This Row],[Sales]]</f>
        <v>0.18999999999999997</v>
      </c>
      <c r="Z8101" s="9">
        <f t="shared" si="884"/>
        <v>3</v>
      </c>
      <c r="AA8101" s="17">
        <f t="shared" si="885"/>
        <v>1.7004999999999999</v>
      </c>
      <c r="AB8101" s="17">
        <f t="shared" si="886"/>
        <v>8.9500000000000011</v>
      </c>
      <c r="AC8101" s="17">
        <f t="shared" si="887"/>
        <v>0</v>
      </c>
      <c r="AD8101" s="17">
        <f t="shared" si="888"/>
        <v>26.85</v>
      </c>
    </row>
    <row r="8102" spans="1:30">
      <c r="A8102">
        <v>8101</v>
      </c>
      <c r="B8102" t="s">
        <v>9835</v>
      </c>
      <c r="C8102" s="4">
        <v>42439</v>
      </c>
      <c r="D8102" s="4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 s="17">
        <v>377.73</v>
      </c>
      <c r="V8102">
        <f t="shared" si="882"/>
        <v>2016</v>
      </c>
      <c r="W8102" t="str">
        <f t="shared" si="883"/>
        <v>Mar</v>
      </c>
      <c r="X8102" s="9" t="str">
        <f>Sample___Superstore[[#This Row],[Order Year]]&amp;"-"&amp;Sample___Superstore[[#This Row],[Order Month]]</f>
        <v>2016-Mar</v>
      </c>
      <c r="Y8102" s="10">
        <f>Sample___Superstore6[[#This Row],[Profit]]/Sample___Superstore6[[#This Row],[Sales]]</f>
        <v>0.1125</v>
      </c>
      <c r="Z8102" s="9">
        <f t="shared" si="884"/>
        <v>3</v>
      </c>
      <c r="AA8102" s="17">
        <f t="shared" si="885"/>
        <v>125.91000000000001</v>
      </c>
      <c r="AB8102" s="17">
        <f t="shared" si="886"/>
        <v>1119.2</v>
      </c>
      <c r="AC8102" s="17">
        <f t="shared" si="887"/>
        <v>671.52</v>
      </c>
      <c r="AD8102" s="17">
        <f t="shared" si="888"/>
        <v>2686.08</v>
      </c>
    </row>
    <row r="8103" spans="1:30">
      <c r="A8103">
        <v>8102</v>
      </c>
      <c r="B8103" t="s">
        <v>9838</v>
      </c>
      <c r="C8103" s="4">
        <v>42146</v>
      </c>
      <c r="D8103" s="4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 s="17">
        <v>3.7995999999999999</v>
      </c>
      <c r="V8103">
        <f t="shared" si="882"/>
        <v>2015</v>
      </c>
      <c r="W8103" t="str">
        <f t="shared" si="883"/>
        <v>May</v>
      </c>
      <c r="X8103" s="9" t="str">
        <f>Sample___Superstore[[#This Row],[Order Year]]&amp;"-"&amp;Sample___Superstore[[#This Row],[Order Month]]</f>
        <v>2015-May</v>
      </c>
      <c r="Y8103" s="10">
        <f>Sample___Superstore6[[#This Row],[Profit]]/Sample___Superstore6[[#This Row],[Sales]]</f>
        <v>0.46</v>
      </c>
      <c r="Z8103" s="9">
        <f t="shared" si="884"/>
        <v>4</v>
      </c>
      <c r="AA8103" s="17">
        <f t="shared" si="885"/>
        <v>1.8997999999999999</v>
      </c>
      <c r="AB8103" s="17">
        <f t="shared" si="886"/>
        <v>4.13</v>
      </c>
      <c r="AC8103" s="17">
        <f t="shared" si="887"/>
        <v>0</v>
      </c>
      <c r="AD8103" s="17">
        <f t="shared" si="888"/>
        <v>8.26</v>
      </c>
    </row>
    <row r="8104" spans="1:30">
      <c r="A8104">
        <v>8103</v>
      </c>
      <c r="B8104" t="s">
        <v>9838</v>
      </c>
      <c r="C8104" s="4">
        <v>42146</v>
      </c>
      <c r="D8104" s="4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 s="17">
        <v>334.49849999999998</v>
      </c>
      <c r="V8104">
        <f t="shared" si="882"/>
        <v>2015</v>
      </c>
      <c r="W8104" t="str">
        <f t="shared" si="883"/>
        <v>May</v>
      </c>
      <c r="X8104" s="9" t="str">
        <f>Sample___Superstore[[#This Row],[Order Year]]&amp;"-"&amp;Sample___Superstore[[#This Row],[Order Month]]</f>
        <v>2015-May</v>
      </c>
      <c r="Y8104" s="10">
        <f>Sample___Superstore6[[#This Row],[Profit]]/Sample___Superstore6[[#This Row],[Sales]]</f>
        <v>0.11249999999999999</v>
      </c>
      <c r="Z8104" s="9">
        <f t="shared" si="884"/>
        <v>4</v>
      </c>
      <c r="AA8104" s="17">
        <f t="shared" si="885"/>
        <v>47.785499999999999</v>
      </c>
      <c r="AB8104" s="17">
        <f t="shared" si="886"/>
        <v>424.76000000000005</v>
      </c>
      <c r="AC8104" s="17">
        <f t="shared" si="887"/>
        <v>594.6640000000001</v>
      </c>
      <c r="AD8104" s="17">
        <f t="shared" si="888"/>
        <v>2378.6559999999999</v>
      </c>
    </row>
    <row r="8105" spans="1:30">
      <c r="A8105">
        <v>8104</v>
      </c>
      <c r="B8105" t="s">
        <v>9838</v>
      </c>
      <c r="C8105" s="4">
        <v>42146</v>
      </c>
      <c r="D8105" s="4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 s="17">
        <v>29.341200000000001</v>
      </c>
      <c r="V8105">
        <f t="shared" si="882"/>
        <v>2015</v>
      </c>
      <c r="W8105" t="str">
        <f t="shared" si="883"/>
        <v>May</v>
      </c>
      <c r="X8105" s="9" t="str">
        <f>Sample___Superstore[[#This Row],[Order Year]]&amp;"-"&amp;Sample___Superstore[[#This Row],[Order Month]]</f>
        <v>2015-May</v>
      </c>
      <c r="Y8105" s="10">
        <f>Sample___Superstore6[[#This Row],[Profit]]/Sample___Superstore6[[#This Row],[Sales]]</f>
        <v>0.27999999999999997</v>
      </c>
      <c r="Z8105" s="9">
        <f t="shared" si="884"/>
        <v>4</v>
      </c>
      <c r="AA8105" s="17">
        <f t="shared" si="885"/>
        <v>4.1916000000000002</v>
      </c>
      <c r="AB8105" s="17">
        <f t="shared" si="886"/>
        <v>14.97</v>
      </c>
      <c r="AC8105" s="17">
        <f t="shared" si="887"/>
        <v>0</v>
      </c>
      <c r="AD8105" s="17">
        <f t="shared" si="888"/>
        <v>104.79</v>
      </c>
    </row>
    <row r="8106" spans="1:30">
      <c r="A8106">
        <v>8105</v>
      </c>
      <c r="B8106" t="s">
        <v>9838</v>
      </c>
      <c r="C8106" s="4">
        <v>42146</v>
      </c>
      <c r="D8106" s="4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 s="17">
        <v>58.179600000000001</v>
      </c>
      <c r="V8106">
        <f t="shared" si="882"/>
        <v>2015</v>
      </c>
      <c r="W8106" t="str">
        <f t="shared" si="883"/>
        <v>May</v>
      </c>
      <c r="X8106" s="9" t="str">
        <f>Sample___Superstore[[#This Row],[Order Year]]&amp;"-"&amp;Sample___Superstore[[#This Row],[Order Month]]</f>
        <v>2015-May</v>
      </c>
      <c r="Y8106" s="10">
        <f>Sample___Superstore6[[#This Row],[Profit]]/Sample___Superstore6[[#This Row],[Sales]]</f>
        <v>7.5000000000000011E-2</v>
      </c>
      <c r="Z8106" s="9">
        <f t="shared" si="884"/>
        <v>4</v>
      </c>
      <c r="AA8106" s="17">
        <f t="shared" si="885"/>
        <v>9.6966000000000001</v>
      </c>
      <c r="AB8106" s="17">
        <f t="shared" si="886"/>
        <v>129.28799999999998</v>
      </c>
      <c r="AC8106" s="17">
        <f t="shared" si="887"/>
        <v>155.1456</v>
      </c>
      <c r="AD8106" s="17">
        <f t="shared" si="888"/>
        <v>620.58240000000001</v>
      </c>
    </row>
    <row r="8107" spans="1:30">
      <c r="A8107">
        <v>8106</v>
      </c>
      <c r="B8107" t="s">
        <v>9839</v>
      </c>
      <c r="C8107" s="4">
        <v>42783</v>
      </c>
      <c r="D8107" s="4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 s="17">
        <v>-17.0274</v>
      </c>
      <c r="V8107">
        <f t="shared" si="882"/>
        <v>2017</v>
      </c>
      <c r="W8107" t="str">
        <f t="shared" si="883"/>
        <v>Feb</v>
      </c>
      <c r="X8107" s="9" t="str">
        <f>Sample___Superstore[[#This Row],[Order Year]]&amp;"-"&amp;Sample___Superstore[[#This Row],[Order Month]]</f>
        <v>2017-Feb</v>
      </c>
      <c r="Y8107" s="10">
        <f>Sample___Superstore6[[#This Row],[Profit]]/Sample___Superstore6[[#This Row],[Sales]]</f>
        <v>-0.19117647058823528</v>
      </c>
      <c r="Z8107" s="9">
        <f t="shared" si="884"/>
        <v>2</v>
      </c>
      <c r="AA8107" s="17">
        <f t="shared" si="885"/>
        <v>-17.0274</v>
      </c>
      <c r="AB8107" s="17">
        <f t="shared" si="886"/>
        <v>89.066400000000002</v>
      </c>
      <c r="AC8107" s="17">
        <f t="shared" si="887"/>
        <v>28.501248</v>
      </c>
      <c r="AD8107" s="17">
        <f t="shared" si="888"/>
        <v>60.565151999999998</v>
      </c>
    </row>
    <row r="8108" spans="1:30">
      <c r="A8108">
        <v>8107</v>
      </c>
      <c r="B8108" t="s">
        <v>9839</v>
      </c>
      <c r="C8108" s="4">
        <v>42783</v>
      </c>
      <c r="D8108" s="4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 s="17">
        <v>52.631999999999998</v>
      </c>
      <c r="V8108">
        <f t="shared" si="882"/>
        <v>2017</v>
      </c>
      <c r="W8108" t="str">
        <f t="shared" si="883"/>
        <v>Feb</v>
      </c>
      <c r="X8108" s="9" t="str">
        <f>Sample___Superstore[[#This Row],[Order Year]]&amp;"-"&amp;Sample___Superstore[[#This Row],[Order Month]]</f>
        <v>2017-Feb</v>
      </c>
      <c r="Y8108" s="10">
        <f>Sample___Superstore6[[#This Row],[Profit]]/Sample___Superstore6[[#This Row],[Sales]]</f>
        <v>0.3</v>
      </c>
      <c r="Z8108" s="9">
        <f t="shared" si="884"/>
        <v>2</v>
      </c>
      <c r="AA8108" s="17">
        <f t="shared" si="885"/>
        <v>8.7720000000000002</v>
      </c>
      <c r="AB8108" s="17">
        <f t="shared" si="886"/>
        <v>29.24</v>
      </c>
      <c r="AC8108" s="17">
        <f t="shared" si="887"/>
        <v>35.088000000000001</v>
      </c>
      <c r="AD8108" s="17">
        <f t="shared" si="888"/>
        <v>140.352</v>
      </c>
    </row>
    <row r="8109" spans="1:30">
      <c r="A8109">
        <v>8108</v>
      </c>
      <c r="B8109" t="s">
        <v>9839</v>
      </c>
      <c r="C8109" s="4">
        <v>42783</v>
      </c>
      <c r="D8109" s="4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 s="17">
        <v>-87.667199999999994</v>
      </c>
      <c r="V8109">
        <f t="shared" si="882"/>
        <v>2017</v>
      </c>
      <c r="W8109" t="str">
        <f t="shared" si="883"/>
        <v>Feb</v>
      </c>
      <c r="X8109" s="9" t="str">
        <f>Sample___Superstore[[#This Row],[Order Year]]&amp;"-"&amp;Sample___Superstore[[#This Row],[Order Month]]</f>
        <v>2017-Feb</v>
      </c>
      <c r="Y8109" s="10">
        <f>Sample___Superstore6[[#This Row],[Profit]]/Sample___Superstore6[[#This Row],[Sales]]</f>
        <v>-0.19999999999999998</v>
      </c>
      <c r="Z8109" s="9">
        <f t="shared" si="884"/>
        <v>2</v>
      </c>
      <c r="AA8109" s="17">
        <f t="shared" si="885"/>
        <v>-21.916799999999999</v>
      </c>
      <c r="AB8109" s="17">
        <f t="shared" si="886"/>
        <v>109.584</v>
      </c>
      <c r="AC8109" s="17">
        <f t="shared" si="887"/>
        <v>87.667200000000008</v>
      </c>
      <c r="AD8109" s="17">
        <f t="shared" si="888"/>
        <v>350.66880000000003</v>
      </c>
    </row>
    <row r="8110" spans="1:30">
      <c r="A8110">
        <v>8109</v>
      </c>
      <c r="B8110" t="s">
        <v>9842</v>
      </c>
      <c r="C8110" s="4">
        <v>43077</v>
      </c>
      <c r="D8110" s="4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 s="17">
        <v>-58.504800000000003</v>
      </c>
      <c r="V8110">
        <f t="shared" si="882"/>
        <v>2017</v>
      </c>
      <c r="W8110" t="str">
        <f t="shared" si="883"/>
        <v>Dec</v>
      </c>
      <c r="X8110" s="9" t="str">
        <f>Sample___Superstore[[#This Row],[Order Year]]&amp;"-"&amp;Sample___Superstore[[#This Row],[Order Month]]</f>
        <v>2017-Dec</v>
      </c>
      <c r="Y8110" s="10">
        <f>Sample___Superstore6[[#This Row],[Profit]]/Sample___Superstore6[[#This Row],[Sales]]</f>
        <v>-0.27142857142857141</v>
      </c>
      <c r="Z8110" s="9">
        <f t="shared" si="884"/>
        <v>7</v>
      </c>
      <c r="AA8110" s="17">
        <f t="shared" si="885"/>
        <v>-14.626200000000001</v>
      </c>
      <c r="AB8110" s="17">
        <f t="shared" si="886"/>
        <v>53.886000000000003</v>
      </c>
      <c r="AC8110" s="17">
        <f t="shared" si="887"/>
        <v>64.663200000000003</v>
      </c>
      <c r="AD8110" s="17">
        <f t="shared" si="888"/>
        <v>150.88080000000002</v>
      </c>
    </row>
    <row r="8111" spans="1:30">
      <c r="A8111">
        <v>8110</v>
      </c>
      <c r="B8111" t="s">
        <v>9843</v>
      </c>
      <c r="C8111" s="4">
        <v>43057</v>
      </c>
      <c r="D8111" s="4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 s="17">
        <v>20.844000000000001</v>
      </c>
      <c r="V8111">
        <f t="shared" si="882"/>
        <v>2017</v>
      </c>
      <c r="W8111" t="str">
        <f t="shared" si="883"/>
        <v>Nov</v>
      </c>
      <c r="X8111" s="9" t="str">
        <f>Sample___Superstore[[#This Row],[Order Year]]&amp;"-"&amp;Sample___Superstore[[#This Row],[Order Month]]</f>
        <v>2017-Nov</v>
      </c>
      <c r="Y8111" s="10">
        <f>Sample___Superstore6[[#This Row],[Profit]]/Sample___Superstore6[[#This Row],[Sales]]</f>
        <v>0.375</v>
      </c>
      <c r="Z8111" s="9">
        <f t="shared" si="884"/>
        <v>5</v>
      </c>
      <c r="AA8111" s="17">
        <f t="shared" si="885"/>
        <v>3.4740000000000002</v>
      </c>
      <c r="AB8111" s="17">
        <f t="shared" si="886"/>
        <v>9.2640000000000011</v>
      </c>
      <c r="AC8111" s="17">
        <f t="shared" si="887"/>
        <v>11.116800000000001</v>
      </c>
      <c r="AD8111" s="17">
        <f t="shared" si="888"/>
        <v>44.467200000000005</v>
      </c>
    </row>
    <row r="8112" spans="1:30">
      <c r="A8112">
        <v>8111</v>
      </c>
      <c r="B8112" t="s">
        <v>9843</v>
      </c>
      <c r="C8112" s="4">
        <v>43057</v>
      </c>
      <c r="D8112" s="4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 s="17">
        <v>-25.4772</v>
      </c>
      <c r="V8112">
        <f t="shared" si="882"/>
        <v>2017</v>
      </c>
      <c r="W8112" t="str">
        <f t="shared" si="883"/>
        <v>Nov</v>
      </c>
      <c r="X8112" s="9" t="str">
        <f>Sample___Superstore[[#This Row],[Order Year]]&amp;"-"&amp;Sample___Superstore[[#This Row],[Order Month]]</f>
        <v>2017-Nov</v>
      </c>
      <c r="Y8112" s="10">
        <f>Sample___Superstore6[[#This Row],[Profit]]/Sample___Superstore6[[#This Row],[Sales]]</f>
        <v>-0.2</v>
      </c>
      <c r="Z8112" s="9">
        <f t="shared" si="884"/>
        <v>5</v>
      </c>
      <c r="AA8112" s="17">
        <f t="shared" si="885"/>
        <v>-12.7386</v>
      </c>
      <c r="AB8112" s="17">
        <f t="shared" si="886"/>
        <v>63.692999999999998</v>
      </c>
      <c r="AC8112" s="17">
        <f t="shared" si="887"/>
        <v>38.215799999999994</v>
      </c>
      <c r="AD8112" s="17">
        <f t="shared" si="888"/>
        <v>89.170199999999994</v>
      </c>
    </row>
    <row r="8113" spans="1:30">
      <c r="A8113">
        <v>8112</v>
      </c>
      <c r="B8113" t="s">
        <v>9844</v>
      </c>
      <c r="C8113" s="4">
        <v>42705</v>
      </c>
      <c r="D8113" s="4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 s="17">
        <v>-17.745000000000001</v>
      </c>
      <c r="V8113">
        <f t="shared" si="882"/>
        <v>2016</v>
      </c>
      <c r="W8113" t="str">
        <f t="shared" si="883"/>
        <v>Dec</v>
      </c>
      <c r="X8113" s="9" t="str">
        <f>Sample___Superstore[[#This Row],[Order Year]]&amp;"-"&amp;Sample___Superstore[[#This Row],[Order Month]]</f>
        <v>2016-Dec</v>
      </c>
      <c r="Y8113" s="10">
        <f>Sample___Superstore6[[#This Row],[Profit]]/Sample___Superstore6[[#This Row],[Sales]]</f>
        <v>-7.1428571428571425E-2</v>
      </c>
      <c r="Z8113" s="9">
        <f t="shared" si="884"/>
        <v>2</v>
      </c>
      <c r="AA8113" s="17">
        <f t="shared" si="885"/>
        <v>-3.5490000000000004</v>
      </c>
      <c r="AB8113" s="17">
        <f t="shared" si="886"/>
        <v>49.686</v>
      </c>
      <c r="AC8113" s="17">
        <f t="shared" si="887"/>
        <v>74.528999999999996</v>
      </c>
      <c r="AD8113" s="17">
        <f t="shared" si="888"/>
        <v>173.90100000000001</v>
      </c>
    </row>
    <row r="8114" spans="1:30">
      <c r="A8114">
        <v>8113</v>
      </c>
      <c r="B8114" t="s">
        <v>9844</v>
      </c>
      <c r="C8114" s="4">
        <v>42705</v>
      </c>
      <c r="D8114" s="4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 s="17">
        <v>-30.8672</v>
      </c>
      <c r="V8114">
        <f t="shared" si="882"/>
        <v>2016</v>
      </c>
      <c r="W8114" t="str">
        <f t="shared" si="883"/>
        <v>Dec</v>
      </c>
      <c r="X8114" s="9" t="str">
        <f>Sample___Superstore[[#This Row],[Order Year]]&amp;"-"&amp;Sample___Superstore[[#This Row],[Order Month]]</f>
        <v>2016-Dec</v>
      </c>
      <c r="Y8114" s="10">
        <f>Sample___Superstore6[[#This Row],[Profit]]/Sample___Superstore6[[#This Row],[Sales]]</f>
        <v>-2.65</v>
      </c>
      <c r="Z8114" s="9">
        <f t="shared" si="884"/>
        <v>2</v>
      </c>
      <c r="AA8114" s="17">
        <f t="shared" si="885"/>
        <v>-7.7168000000000001</v>
      </c>
      <c r="AB8114" s="17">
        <f t="shared" si="886"/>
        <v>2.9119999999999999</v>
      </c>
      <c r="AC8114" s="17">
        <f t="shared" si="887"/>
        <v>9.3184000000000005</v>
      </c>
      <c r="AD8114" s="17">
        <f t="shared" si="888"/>
        <v>2.3295999999999992</v>
      </c>
    </row>
    <row r="8115" spans="1:30">
      <c r="A8115">
        <v>8114</v>
      </c>
      <c r="B8115" t="s">
        <v>9844</v>
      </c>
      <c r="C8115" s="4">
        <v>42705</v>
      </c>
      <c r="D8115" s="4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 s="17">
        <v>-1.2178</v>
      </c>
      <c r="V8115">
        <f t="shared" si="882"/>
        <v>2016</v>
      </c>
      <c r="W8115" t="str">
        <f t="shared" si="883"/>
        <v>Dec</v>
      </c>
      <c r="X8115" s="9" t="str">
        <f>Sample___Superstore[[#This Row],[Order Year]]&amp;"-"&amp;Sample___Superstore[[#This Row],[Order Month]]</f>
        <v>2016-Dec</v>
      </c>
      <c r="Y8115" s="10">
        <f>Sample___Superstore6[[#This Row],[Profit]]/Sample___Superstore6[[#This Row],[Sales]]</f>
        <v>-1.4285714285714287E-2</v>
      </c>
      <c r="Z8115" s="9">
        <f t="shared" si="884"/>
        <v>2</v>
      </c>
      <c r="AA8115" s="17">
        <f t="shared" si="885"/>
        <v>-0.6089</v>
      </c>
      <c r="AB8115" s="17">
        <f t="shared" si="886"/>
        <v>42.622999999999998</v>
      </c>
      <c r="AC8115" s="17">
        <f t="shared" si="887"/>
        <v>25.573799999999999</v>
      </c>
      <c r="AD8115" s="17">
        <f t="shared" si="888"/>
        <v>59.672199999999997</v>
      </c>
    </row>
    <row r="8116" spans="1:30">
      <c r="A8116">
        <v>8115</v>
      </c>
      <c r="B8116" t="s">
        <v>9845</v>
      </c>
      <c r="C8116" s="4">
        <v>43011</v>
      </c>
      <c r="D8116" s="4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 s="17">
        <v>2.3220000000000001</v>
      </c>
      <c r="V8116">
        <f t="shared" si="882"/>
        <v>2017</v>
      </c>
      <c r="W8116" t="str">
        <f t="shared" si="883"/>
        <v>Oct</v>
      </c>
      <c r="X8116" s="9" t="str">
        <f>Sample___Superstore[[#This Row],[Order Year]]&amp;"-"&amp;Sample___Superstore[[#This Row],[Order Month]]</f>
        <v>2017-Oct</v>
      </c>
      <c r="Y8116" s="10">
        <f>Sample___Superstore6[[#This Row],[Profit]]/Sample___Superstore6[[#This Row],[Sales]]</f>
        <v>0.1125</v>
      </c>
      <c r="Z8116" s="9">
        <f t="shared" si="884"/>
        <v>4</v>
      </c>
      <c r="AA8116" s="17">
        <f t="shared" si="885"/>
        <v>0.46440000000000003</v>
      </c>
      <c r="AB8116" s="17">
        <f t="shared" si="886"/>
        <v>4.1280000000000001</v>
      </c>
      <c r="AC8116" s="17">
        <f t="shared" si="887"/>
        <v>4.1280000000000001</v>
      </c>
      <c r="AD8116" s="17">
        <f t="shared" si="888"/>
        <v>16.512</v>
      </c>
    </row>
    <row r="8117" spans="1:30">
      <c r="A8117">
        <v>8116</v>
      </c>
      <c r="B8117" t="s">
        <v>9846</v>
      </c>
      <c r="C8117" s="4">
        <v>42976</v>
      </c>
      <c r="D8117" s="4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 s="17">
        <v>41.445599999999999</v>
      </c>
      <c r="V8117">
        <f t="shared" si="882"/>
        <v>2017</v>
      </c>
      <c r="W8117" t="str">
        <f t="shared" si="883"/>
        <v>Aug</v>
      </c>
      <c r="X8117" s="9" t="str">
        <f>Sample___Superstore[[#This Row],[Order Year]]&amp;"-"&amp;Sample___Superstore[[#This Row],[Order Month]]</f>
        <v>2017-Aug</v>
      </c>
      <c r="Y8117" s="10">
        <f>Sample___Superstore6[[#This Row],[Profit]]/Sample___Superstore6[[#This Row],[Sales]]</f>
        <v>0.27999999999999997</v>
      </c>
      <c r="Z8117" s="9">
        <f t="shared" si="884"/>
        <v>6</v>
      </c>
      <c r="AA8117" s="17">
        <f t="shared" si="885"/>
        <v>13.815199999999999</v>
      </c>
      <c r="AB8117" s="17">
        <f t="shared" si="886"/>
        <v>49.34</v>
      </c>
      <c r="AC8117" s="17">
        <f t="shared" si="887"/>
        <v>0</v>
      </c>
      <c r="AD8117" s="17">
        <f t="shared" si="888"/>
        <v>148.02000000000001</v>
      </c>
    </row>
    <row r="8118" spans="1:30">
      <c r="A8118">
        <v>8117</v>
      </c>
      <c r="B8118" t="s">
        <v>9847</v>
      </c>
      <c r="C8118" s="4">
        <v>43063</v>
      </c>
      <c r="D8118" s="4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 s="17">
        <v>7.9896000000000003</v>
      </c>
      <c r="V8118">
        <f t="shared" si="882"/>
        <v>2017</v>
      </c>
      <c r="W8118" t="str">
        <f t="shared" si="883"/>
        <v>Nov</v>
      </c>
      <c r="X8118" s="9" t="str">
        <f>Sample___Superstore[[#This Row],[Order Year]]&amp;"-"&amp;Sample___Superstore[[#This Row],[Order Month]]</f>
        <v>2017-Nov</v>
      </c>
      <c r="Y8118" s="10">
        <f>Sample___Superstore6[[#This Row],[Profit]]/Sample___Superstore6[[#This Row],[Sales]]</f>
        <v>0.24000000000000002</v>
      </c>
      <c r="Z8118" s="9">
        <f t="shared" si="884"/>
        <v>0</v>
      </c>
      <c r="AA8118" s="17">
        <f t="shared" si="885"/>
        <v>7.9896000000000003</v>
      </c>
      <c r="AB8118" s="17">
        <f t="shared" si="886"/>
        <v>33.29</v>
      </c>
      <c r="AC8118" s="17">
        <f t="shared" si="887"/>
        <v>0</v>
      </c>
      <c r="AD8118" s="17">
        <f t="shared" si="888"/>
        <v>33.29</v>
      </c>
    </row>
    <row r="8119" spans="1:30">
      <c r="A8119">
        <v>8118</v>
      </c>
      <c r="B8119" t="s">
        <v>9848</v>
      </c>
      <c r="C8119" s="4">
        <v>42916</v>
      </c>
      <c r="D8119" s="4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 s="17">
        <v>100.4255</v>
      </c>
      <c r="V8119">
        <f t="shared" si="882"/>
        <v>2017</v>
      </c>
      <c r="W8119" t="str">
        <f t="shared" si="883"/>
        <v>Jun</v>
      </c>
      <c r="X8119" s="9" t="str">
        <f>Sample___Superstore[[#This Row],[Order Year]]&amp;"-"&amp;Sample___Superstore[[#This Row],[Order Month]]</f>
        <v>2017-Jun</v>
      </c>
      <c r="Y8119" s="10">
        <f>Sample___Superstore6[[#This Row],[Profit]]/Sample___Superstore6[[#This Row],[Sales]]</f>
        <v>0.49000000000000005</v>
      </c>
      <c r="Z8119" s="9">
        <f t="shared" si="884"/>
        <v>5</v>
      </c>
      <c r="AA8119" s="17">
        <f t="shared" si="885"/>
        <v>20.085100000000001</v>
      </c>
      <c r="AB8119" s="17">
        <f t="shared" si="886"/>
        <v>40.989999999999995</v>
      </c>
      <c r="AC8119" s="17">
        <f t="shared" si="887"/>
        <v>0</v>
      </c>
      <c r="AD8119" s="17">
        <f t="shared" si="888"/>
        <v>204.95</v>
      </c>
    </row>
    <row r="8120" spans="1:30">
      <c r="A8120">
        <v>8119</v>
      </c>
      <c r="B8120" t="s">
        <v>9849</v>
      </c>
      <c r="C8120" s="4">
        <v>42938</v>
      </c>
      <c r="D8120" s="4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 s="17">
        <v>-75.191999999999993</v>
      </c>
      <c r="V8120">
        <f t="shared" si="882"/>
        <v>2017</v>
      </c>
      <c r="W8120" t="str">
        <f t="shared" si="883"/>
        <v>Jul</v>
      </c>
      <c r="X8120" s="9" t="str">
        <f>Sample___Superstore[[#This Row],[Order Year]]&amp;"-"&amp;Sample___Superstore[[#This Row],[Order Month]]</f>
        <v>2017-Jul</v>
      </c>
      <c r="Y8120" s="10">
        <f>Sample___Superstore6[[#This Row],[Profit]]/Sample___Superstore6[[#This Row],[Sales]]</f>
        <v>-0.14285714285714282</v>
      </c>
      <c r="Z8120" s="9">
        <f t="shared" si="884"/>
        <v>5</v>
      </c>
      <c r="AA8120" s="17">
        <f t="shared" si="885"/>
        <v>-18.797999999999998</v>
      </c>
      <c r="AB8120" s="17">
        <f t="shared" si="886"/>
        <v>131.58600000000001</v>
      </c>
      <c r="AC8120" s="17">
        <f t="shared" si="887"/>
        <v>157.9032</v>
      </c>
      <c r="AD8120" s="17">
        <f t="shared" si="888"/>
        <v>368.44080000000008</v>
      </c>
    </row>
    <row r="8121" spans="1:30">
      <c r="A8121">
        <v>8120</v>
      </c>
      <c r="B8121" t="s">
        <v>9850</v>
      </c>
      <c r="C8121" s="4">
        <v>42685</v>
      </c>
      <c r="D8121" s="4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17">
        <v>10.909599999999999</v>
      </c>
      <c r="V8121">
        <f t="shared" si="882"/>
        <v>2016</v>
      </c>
      <c r="W8121" t="str">
        <f t="shared" si="883"/>
        <v>Nov</v>
      </c>
      <c r="X8121" s="9" t="str">
        <f>Sample___Superstore[[#This Row],[Order Year]]&amp;"-"&amp;Sample___Superstore[[#This Row],[Order Month]]</f>
        <v>2016-Nov</v>
      </c>
      <c r="Y8121" s="10">
        <f>Sample___Superstore6[[#This Row],[Profit]]/Sample___Superstore6[[#This Row],[Sales]]</f>
        <v>0.25999999999999995</v>
      </c>
      <c r="Z8121" s="9">
        <f t="shared" si="884"/>
        <v>5</v>
      </c>
      <c r="AA8121" s="17">
        <f t="shared" si="885"/>
        <v>5.4547999999999996</v>
      </c>
      <c r="AB8121" s="17">
        <f t="shared" si="886"/>
        <v>20.98</v>
      </c>
      <c r="AC8121" s="17">
        <f t="shared" si="887"/>
        <v>0</v>
      </c>
      <c r="AD8121" s="17">
        <f t="shared" si="888"/>
        <v>41.96</v>
      </c>
    </row>
    <row r="8122" spans="1:30">
      <c r="A8122">
        <v>8121</v>
      </c>
      <c r="B8122" t="s">
        <v>9850</v>
      </c>
      <c r="C8122" s="4">
        <v>42685</v>
      </c>
      <c r="D8122" s="4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 s="17">
        <v>0</v>
      </c>
      <c r="V8122">
        <f t="shared" si="882"/>
        <v>2016</v>
      </c>
      <c r="W8122" t="str">
        <f t="shared" si="883"/>
        <v>Nov</v>
      </c>
      <c r="X8122" s="9" t="str">
        <f>Sample___Superstore[[#This Row],[Order Year]]&amp;"-"&amp;Sample___Superstore[[#This Row],[Order Month]]</f>
        <v>2016-Nov</v>
      </c>
      <c r="Y8122" s="10">
        <f>Sample___Superstore6[[#This Row],[Profit]]/Sample___Superstore6[[#This Row],[Sales]]</f>
        <v>0</v>
      </c>
      <c r="Z8122" s="9">
        <f t="shared" si="884"/>
        <v>5</v>
      </c>
      <c r="AA8122" s="17">
        <f t="shared" si="885"/>
        <v>0</v>
      </c>
      <c r="AB8122" s="17">
        <f t="shared" si="886"/>
        <v>150.38399999999999</v>
      </c>
      <c r="AC8122" s="17">
        <f t="shared" si="887"/>
        <v>90.230400000000003</v>
      </c>
      <c r="AD8122" s="17">
        <f t="shared" si="888"/>
        <v>360.92160000000001</v>
      </c>
    </row>
    <row r="8123" spans="1:30">
      <c r="A8123">
        <v>8122</v>
      </c>
      <c r="B8123" t="s">
        <v>9850</v>
      </c>
      <c r="C8123" s="4">
        <v>42685</v>
      </c>
      <c r="D8123" s="4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 s="17">
        <v>11.026400000000001</v>
      </c>
      <c r="V8123">
        <f t="shared" si="882"/>
        <v>2016</v>
      </c>
      <c r="W8123" t="str">
        <f t="shared" si="883"/>
        <v>Nov</v>
      </c>
      <c r="X8123" s="9" t="str">
        <f>Sample___Superstore[[#This Row],[Order Year]]&amp;"-"&amp;Sample___Superstore[[#This Row],[Order Month]]</f>
        <v>2016-Nov</v>
      </c>
      <c r="Y8123" s="10">
        <f>Sample___Superstore6[[#This Row],[Profit]]/Sample___Superstore6[[#This Row],[Sales]]</f>
        <v>0.35000000000000003</v>
      </c>
      <c r="Z8123" s="9">
        <f t="shared" si="884"/>
        <v>5</v>
      </c>
      <c r="AA8123" s="17">
        <f t="shared" si="885"/>
        <v>1.0024</v>
      </c>
      <c r="AB8123" s="17">
        <f t="shared" si="886"/>
        <v>2.8640000000000003</v>
      </c>
      <c r="AC8123" s="17">
        <f t="shared" si="887"/>
        <v>6.3008000000000006</v>
      </c>
      <c r="AD8123" s="17">
        <f t="shared" si="888"/>
        <v>25.203200000000002</v>
      </c>
    </row>
    <row r="8124" spans="1:30">
      <c r="A8124">
        <v>8123</v>
      </c>
      <c r="B8124" t="s">
        <v>9851</v>
      </c>
      <c r="C8124" s="4">
        <v>41982</v>
      </c>
      <c r="D8124" s="4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 s="17">
        <v>9.5850000000000009</v>
      </c>
      <c r="V8124">
        <f t="shared" si="882"/>
        <v>2014</v>
      </c>
      <c r="W8124" t="str">
        <f t="shared" si="883"/>
        <v>Dec</v>
      </c>
      <c r="X8124" s="9" t="str">
        <f>Sample___Superstore[[#This Row],[Order Year]]&amp;"-"&amp;Sample___Superstore[[#This Row],[Order Month]]</f>
        <v>2014-Dec</v>
      </c>
      <c r="Y8124" s="10">
        <f>Sample___Superstore6[[#This Row],[Profit]]/Sample___Superstore6[[#This Row],[Sales]]</f>
        <v>0.3125</v>
      </c>
      <c r="Z8124" s="9">
        <f t="shared" si="884"/>
        <v>6</v>
      </c>
      <c r="AA8124" s="17">
        <f t="shared" si="885"/>
        <v>3.1950000000000003</v>
      </c>
      <c r="AB8124" s="17">
        <f t="shared" si="886"/>
        <v>10.224</v>
      </c>
      <c r="AC8124" s="17">
        <f t="shared" si="887"/>
        <v>6.1344000000000003</v>
      </c>
      <c r="AD8124" s="17">
        <f t="shared" si="888"/>
        <v>24.537600000000001</v>
      </c>
    </row>
    <row r="8125" spans="1:30">
      <c r="A8125">
        <v>8124</v>
      </c>
      <c r="B8125" t="s">
        <v>9851</v>
      </c>
      <c r="C8125" s="4">
        <v>41982</v>
      </c>
      <c r="D8125" s="4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 s="17">
        <v>125.99720000000001</v>
      </c>
      <c r="V8125">
        <f t="shared" si="882"/>
        <v>2014</v>
      </c>
      <c r="W8125" t="str">
        <f t="shared" si="883"/>
        <v>Dec</v>
      </c>
      <c r="X8125" s="9" t="str">
        <f>Sample___Superstore[[#This Row],[Order Year]]&amp;"-"&amp;Sample___Superstore[[#This Row],[Order Month]]</f>
        <v>2014-Dec</v>
      </c>
      <c r="Y8125" s="10">
        <f>Sample___Superstore6[[#This Row],[Profit]]/Sample___Superstore6[[#This Row],[Sales]]</f>
        <v>0.11666666666666665</v>
      </c>
      <c r="Z8125" s="9">
        <f t="shared" si="884"/>
        <v>6</v>
      </c>
      <c r="AA8125" s="17">
        <f t="shared" si="885"/>
        <v>31.499300000000002</v>
      </c>
      <c r="AB8125" s="17">
        <f t="shared" si="886"/>
        <v>269.99400000000003</v>
      </c>
      <c r="AC8125" s="17">
        <f t="shared" si="887"/>
        <v>431.99040000000008</v>
      </c>
      <c r="AD8125" s="17">
        <f t="shared" si="888"/>
        <v>647.98559999999998</v>
      </c>
    </row>
    <row r="8126" spans="1:30">
      <c r="A8126">
        <v>8125</v>
      </c>
      <c r="B8126" t="s">
        <v>9852</v>
      </c>
      <c r="C8126" s="4">
        <v>42985</v>
      </c>
      <c r="D8126" s="4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 s="17">
        <v>-28.2744</v>
      </c>
      <c r="V8126">
        <f t="shared" si="882"/>
        <v>2017</v>
      </c>
      <c r="W8126" t="str">
        <f t="shared" si="883"/>
        <v>Sep</v>
      </c>
      <c r="X8126" s="9" t="str">
        <f>Sample___Superstore[[#This Row],[Order Year]]&amp;"-"&amp;Sample___Superstore[[#This Row],[Order Month]]</f>
        <v>2017-Sep</v>
      </c>
      <c r="Y8126" s="10">
        <f>Sample___Superstore6[[#This Row],[Profit]]/Sample___Superstore6[[#This Row],[Sales]]</f>
        <v>-0.17499999999999999</v>
      </c>
      <c r="Z8126" s="9">
        <f t="shared" si="884"/>
        <v>5</v>
      </c>
      <c r="AA8126" s="17">
        <f t="shared" si="885"/>
        <v>-14.1372</v>
      </c>
      <c r="AB8126" s="17">
        <f t="shared" si="886"/>
        <v>80.784000000000006</v>
      </c>
      <c r="AC8126" s="17">
        <f t="shared" si="887"/>
        <v>32.313600000000001</v>
      </c>
      <c r="AD8126" s="17">
        <f t="shared" si="888"/>
        <v>129.2544</v>
      </c>
    </row>
    <row r="8127" spans="1:30">
      <c r="A8127">
        <v>8126</v>
      </c>
      <c r="B8127" t="s">
        <v>9853</v>
      </c>
      <c r="C8127" s="4">
        <v>42041</v>
      </c>
      <c r="D8127" s="4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 s="17">
        <v>-4.9878</v>
      </c>
      <c r="V8127">
        <f t="shared" si="882"/>
        <v>2015</v>
      </c>
      <c r="W8127" t="str">
        <f t="shared" si="883"/>
        <v>Feb</v>
      </c>
      <c r="X8127" s="9" t="str">
        <f>Sample___Superstore[[#This Row],[Order Year]]&amp;"-"&amp;Sample___Superstore[[#This Row],[Order Month]]</f>
        <v>2015-Feb</v>
      </c>
      <c r="Y8127" s="10">
        <f>Sample___Superstore6[[#This Row],[Profit]]/Sample___Superstore6[[#This Row],[Sales]]</f>
        <v>-1.7</v>
      </c>
      <c r="Z8127" s="9">
        <f t="shared" si="884"/>
        <v>7</v>
      </c>
      <c r="AA8127" s="17">
        <f t="shared" si="885"/>
        <v>-1.6626000000000001</v>
      </c>
      <c r="AB8127" s="17">
        <f t="shared" si="886"/>
        <v>0.97800000000000009</v>
      </c>
      <c r="AC8127" s="17">
        <f t="shared" si="887"/>
        <v>2.3472000000000004</v>
      </c>
      <c r="AD8127" s="17">
        <f t="shared" si="888"/>
        <v>0.58679999999999977</v>
      </c>
    </row>
    <row r="8128" spans="1:30">
      <c r="A8128">
        <v>8127</v>
      </c>
      <c r="B8128" t="s">
        <v>9853</v>
      </c>
      <c r="C8128" s="4">
        <v>42041</v>
      </c>
      <c r="D8128" s="4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 s="17">
        <v>4.4004000000000003</v>
      </c>
      <c r="V8128">
        <f t="shared" si="882"/>
        <v>2015</v>
      </c>
      <c r="W8128" t="str">
        <f t="shared" si="883"/>
        <v>Feb</v>
      </c>
      <c r="X8128" s="9" t="str">
        <f>Sample___Superstore[[#This Row],[Order Year]]&amp;"-"&amp;Sample___Superstore[[#This Row],[Order Month]]</f>
        <v>2015-Feb</v>
      </c>
      <c r="Y8128" s="10">
        <f>Sample___Superstore6[[#This Row],[Profit]]/Sample___Superstore6[[#This Row],[Sales]]</f>
        <v>0.23750000000000004</v>
      </c>
      <c r="Z8128" s="9">
        <f t="shared" si="884"/>
        <v>7</v>
      </c>
      <c r="AA8128" s="17">
        <f t="shared" si="885"/>
        <v>2.2002000000000002</v>
      </c>
      <c r="AB8128" s="17">
        <f t="shared" si="886"/>
        <v>9.2639999999999993</v>
      </c>
      <c r="AC8128" s="17">
        <f t="shared" si="887"/>
        <v>3.7056</v>
      </c>
      <c r="AD8128" s="17">
        <f t="shared" si="888"/>
        <v>14.822399999999998</v>
      </c>
    </row>
    <row r="8129" spans="1:30">
      <c r="A8129">
        <v>8128</v>
      </c>
      <c r="B8129" t="s">
        <v>9853</v>
      </c>
      <c r="C8129" s="4">
        <v>42041</v>
      </c>
      <c r="D8129" s="4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 s="17">
        <v>-125.76600000000001</v>
      </c>
      <c r="V8129">
        <f t="shared" si="882"/>
        <v>2015</v>
      </c>
      <c r="W8129" t="str">
        <f t="shared" si="883"/>
        <v>Feb</v>
      </c>
      <c r="X8129" s="9" t="str">
        <f>Sample___Superstore[[#This Row],[Order Year]]&amp;"-"&amp;Sample___Superstore[[#This Row],[Order Month]]</f>
        <v>2015-Feb</v>
      </c>
      <c r="Y8129" s="10">
        <f>Sample___Superstore6[[#This Row],[Profit]]/Sample___Superstore6[[#This Row],[Sales]]</f>
        <v>-0.18750000000000003</v>
      </c>
      <c r="Z8129" s="9">
        <f t="shared" si="884"/>
        <v>7</v>
      </c>
      <c r="AA8129" s="17">
        <f t="shared" si="885"/>
        <v>-41.922000000000004</v>
      </c>
      <c r="AB8129" s="17">
        <f t="shared" si="886"/>
        <v>223.58399999999997</v>
      </c>
      <c r="AC8129" s="17">
        <f t="shared" si="887"/>
        <v>134.15039999999999</v>
      </c>
      <c r="AD8129" s="17">
        <f t="shared" si="888"/>
        <v>536.60159999999996</v>
      </c>
    </row>
    <row r="8130" spans="1:30">
      <c r="A8130">
        <v>8129</v>
      </c>
      <c r="B8130" t="s">
        <v>9854</v>
      </c>
      <c r="C8130" s="4">
        <v>42973</v>
      </c>
      <c r="D8130" s="4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 s="17">
        <v>-43.847999999999999</v>
      </c>
      <c r="V8130">
        <f t="shared" ref="V8130:V8193" si="889">YEAR(C8130)</f>
        <v>2017</v>
      </c>
      <c r="W8130" t="str">
        <f t="shared" ref="W8130:W8193" si="890">TEXT(C8130,"mmm")</f>
        <v>Aug</v>
      </c>
      <c r="X8130" s="9" t="str">
        <f>Sample___Superstore[[#This Row],[Order Year]]&amp;"-"&amp;Sample___Superstore[[#This Row],[Order Month]]</f>
        <v>2017-Aug</v>
      </c>
      <c r="Y8130" s="10">
        <f>Sample___Superstore6[[#This Row],[Profit]]/Sample___Superstore6[[#This Row],[Sales]]</f>
        <v>-0.67500000000000004</v>
      </c>
      <c r="Z8130" s="9">
        <f t="shared" ref="Z8130:Z8193" si="891">D8130-C8130</f>
        <v>6</v>
      </c>
      <c r="AA8130" s="17">
        <f t="shared" ref="AA8130:AA8193" si="892">U8130/S8130</f>
        <v>-8.7696000000000005</v>
      </c>
      <c r="AB8130" s="17">
        <f t="shared" ref="AB8130:AB8193" si="893">R8130/S8130</f>
        <v>12.991999999999999</v>
      </c>
      <c r="AC8130" s="17">
        <f t="shared" ref="AC8130:AC8193" si="894">R8130*T8130</f>
        <v>38.975999999999992</v>
      </c>
      <c r="AD8130" s="17">
        <f t="shared" ref="AD8130:AD8193" si="895">R8130-(R8130*T8130)</f>
        <v>25.984000000000002</v>
      </c>
    </row>
    <row r="8131" spans="1:30">
      <c r="A8131">
        <v>8130</v>
      </c>
      <c r="B8131" t="s">
        <v>9855</v>
      </c>
      <c r="C8131" s="4">
        <v>41840</v>
      </c>
      <c r="D8131" s="4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 s="17">
        <v>15.0984</v>
      </c>
      <c r="V8131">
        <f t="shared" si="889"/>
        <v>2014</v>
      </c>
      <c r="W8131" t="str">
        <f t="shared" si="890"/>
        <v>Jul</v>
      </c>
      <c r="X8131" s="9" t="str">
        <f>Sample___Superstore[[#This Row],[Order Year]]&amp;"-"&amp;Sample___Superstore[[#This Row],[Order Month]]</f>
        <v>2014-Jul</v>
      </c>
      <c r="Y8131" s="10">
        <f>Sample___Superstore6[[#This Row],[Profit]]/Sample___Superstore6[[#This Row],[Sales]]</f>
        <v>0.36000000000000004</v>
      </c>
      <c r="Z8131" s="9">
        <f t="shared" si="891"/>
        <v>3</v>
      </c>
      <c r="AA8131" s="17">
        <f t="shared" si="892"/>
        <v>7.5491999999999999</v>
      </c>
      <c r="AB8131" s="17">
        <f t="shared" si="893"/>
        <v>20.97</v>
      </c>
      <c r="AC8131" s="17">
        <f t="shared" si="894"/>
        <v>0</v>
      </c>
      <c r="AD8131" s="17">
        <f t="shared" si="895"/>
        <v>41.94</v>
      </c>
    </row>
    <row r="8132" spans="1:30">
      <c r="A8132">
        <v>8131</v>
      </c>
      <c r="B8132" t="s">
        <v>9855</v>
      </c>
      <c r="C8132" s="4">
        <v>41840</v>
      </c>
      <c r="D8132" s="4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 s="17">
        <v>5.8604000000000003</v>
      </c>
      <c r="V8132">
        <f t="shared" si="889"/>
        <v>2014</v>
      </c>
      <c r="W8132" t="str">
        <f t="shared" si="890"/>
        <v>Jul</v>
      </c>
      <c r="X8132" s="9" t="str">
        <f>Sample___Superstore[[#This Row],[Order Year]]&amp;"-"&amp;Sample___Superstore[[#This Row],[Order Month]]</f>
        <v>2014-Jul</v>
      </c>
      <c r="Y8132" s="10">
        <f>Sample___Superstore6[[#This Row],[Profit]]/Sample___Superstore6[[#This Row],[Sales]]</f>
        <v>0.49</v>
      </c>
      <c r="Z8132" s="9">
        <f t="shared" si="891"/>
        <v>3</v>
      </c>
      <c r="AA8132" s="17">
        <f t="shared" si="892"/>
        <v>2.9302000000000001</v>
      </c>
      <c r="AB8132" s="17">
        <f t="shared" si="893"/>
        <v>5.98</v>
      </c>
      <c r="AC8132" s="17">
        <f t="shared" si="894"/>
        <v>0</v>
      </c>
      <c r="AD8132" s="17">
        <f t="shared" si="895"/>
        <v>11.96</v>
      </c>
    </row>
    <row r="8133" spans="1:30">
      <c r="A8133">
        <v>8132</v>
      </c>
      <c r="B8133" t="s">
        <v>9855</v>
      </c>
      <c r="C8133" s="4">
        <v>41840</v>
      </c>
      <c r="D8133" s="4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 s="17">
        <v>3.8048000000000002</v>
      </c>
      <c r="V8133">
        <f t="shared" si="889"/>
        <v>2014</v>
      </c>
      <c r="W8133" t="str">
        <f t="shared" si="890"/>
        <v>Jul</v>
      </c>
      <c r="X8133" s="9" t="str">
        <f>Sample___Superstore[[#This Row],[Order Year]]&amp;"-"&amp;Sample___Superstore[[#This Row],[Order Month]]</f>
        <v>2014-Jul</v>
      </c>
      <c r="Y8133" s="10">
        <f>Sample___Superstore6[[#This Row],[Profit]]/Sample___Superstore6[[#This Row],[Sales]]</f>
        <v>0.29000000000000004</v>
      </c>
      <c r="Z8133" s="9">
        <f t="shared" si="891"/>
        <v>3</v>
      </c>
      <c r="AA8133" s="17">
        <f t="shared" si="892"/>
        <v>0.95120000000000005</v>
      </c>
      <c r="AB8133" s="17">
        <f t="shared" si="893"/>
        <v>3.28</v>
      </c>
      <c r="AC8133" s="17">
        <f t="shared" si="894"/>
        <v>0</v>
      </c>
      <c r="AD8133" s="17">
        <f t="shared" si="895"/>
        <v>13.12</v>
      </c>
    </row>
    <row r="8134" spans="1:30">
      <c r="A8134">
        <v>8133</v>
      </c>
      <c r="B8134" t="s">
        <v>9855</v>
      </c>
      <c r="C8134" s="4">
        <v>41840</v>
      </c>
      <c r="D8134" s="4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 s="17">
        <v>160.62299999999999</v>
      </c>
      <c r="V8134">
        <f t="shared" si="889"/>
        <v>2014</v>
      </c>
      <c r="W8134" t="str">
        <f t="shared" si="890"/>
        <v>Jul</v>
      </c>
      <c r="X8134" s="9" t="str">
        <f>Sample___Superstore[[#This Row],[Order Year]]&amp;"-"&amp;Sample___Superstore[[#This Row],[Order Month]]</f>
        <v>2014-Jul</v>
      </c>
      <c r="Y8134" s="10">
        <f>Sample___Superstore6[[#This Row],[Profit]]/Sample___Superstore6[[#This Row],[Sales]]</f>
        <v>0.3</v>
      </c>
      <c r="Z8134" s="9">
        <f t="shared" si="891"/>
        <v>3</v>
      </c>
      <c r="AA8134" s="17">
        <f t="shared" si="892"/>
        <v>53.540999999999997</v>
      </c>
      <c r="AB8134" s="17">
        <f t="shared" si="893"/>
        <v>178.47</v>
      </c>
      <c r="AC8134" s="17">
        <f t="shared" si="894"/>
        <v>0</v>
      </c>
      <c r="AD8134" s="17">
        <f t="shared" si="895"/>
        <v>535.41</v>
      </c>
    </row>
    <row r="8135" spans="1:30">
      <c r="A8135">
        <v>8134</v>
      </c>
      <c r="B8135" t="s">
        <v>9856</v>
      </c>
      <c r="C8135" s="4">
        <v>42285</v>
      </c>
      <c r="D8135" s="4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17">
        <v>-70.960499999999996</v>
      </c>
      <c r="V8135">
        <f t="shared" si="889"/>
        <v>2015</v>
      </c>
      <c r="W8135" t="str">
        <f t="shared" si="890"/>
        <v>Oct</v>
      </c>
      <c r="X8135" s="9" t="str">
        <f>Sample___Superstore[[#This Row],[Order Year]]&amp;"-"&amp;Sample___Superstore[[#This Row],[Order Month]]</f>
        <v>2015-Oct</v>
      </c>
      <c r="Y8135" s="10">
        <f>Sample___Superstore6[[#This Row],[Profit]]/Sample___Superstore6[[#This Row],[Sales]]</f>
        <v>-0.97499999999999998</v>
      </c>
      <c r="Z8135" s="9">
        <f t="shared" si="891"/>
        <v>5</v>
      </c>
      <c r="AA8135" s="17">
        <f t="shared" si="892"/>
        <v>-23.653499999999998</v>
      </c>
      <c r="AB8135" s="17">
        <f t="shared" si="893"/>
        <v>24.26</v>
      </c>
      <c r="AC8135" s="17">
        <f t="shared" si="894"/>
        <v>43.667999999999999</v>
      </c>
      <c r="AD8135" s="17">
        <f t="shared" si="895"/>
        <v>29.112000000000002</v>
      </c>
    </row>
    <row r="8136" spans="1:30">
      <c r="A8136">
        <v>8135</v>
      </c>
      <c r="B8136" t="s">
        <v>9857</v>
      </c>
      <c r="C8136" s="4">
        <v>42051</v>
      </c>
      <c r="D8136" s="4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 s="17">
        <v>17.314800000000002</v>
      </c>
      <c r="V8136">
        <f t="shared" si="889"/>
        <v>2015</v>
      </c>
      <c r="W8136" t="str">
        <f t="shared" si="890"/>
        <v>Feb</v>
      </c>
      <c r="X8136" s="9" t="str">
        <f>Sample___Superstore[[#This Row],[Order Year]]&amp;"-"&amp;Sample___Superstore[[#This Row],[Order Month]]</f>
        <v>2015-Feb</v>
      </c>
      <c r="Y8136" s="10">
        <f>Sample___Superstore6[[#This Row],[Profit]]/Sample___Superstore6[[#This Row],[Sales]]</f>
        <v>0.47000000000000003</v>
      </c>
      <c r="Z8136" s="9">
        <f t="shared" si="891"/>
        <v>5</v>
      </c>
      <c r="AA8136" s="17">
        <f t="shared" si="892"/>
        <v>5.7716000000000003</v>
      </c>
      <c r="AB8136" s="17">
        <f t="shared" si="893"/>
        <v>12.280000000000001</v>
      </c>
      <c r="AC8136" s="17">
        <f t="shared" si="894"/>
        <v>0</v>
      </c>
      <c r="AD8136" s="17">
        <f t="shared" si="895"/>
        <v>36.840000000000003</v>
      </c>
    </row>
    <row r="8137" spans="1:30">
      <c r="A8137">
        <v>8136</v>
      </c>
      <c r="B8137" t="s">
        <v>9857</v>
      </c>
      <c r="C8137" s="4">
        <v>42051</v>
      </c>
      <c r="D8137" s="4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17">
        <v>41.223700000000001</v>
      </c>
      <c r="V8137">
        <f t="shared" si="889"/>
        <v>2015</v>
      </c>
      <c r="W8137" t="str">
        <f t="shared" si="890"/>
        <v>Feb</v>
      </c>
      <c r="X8137" s="9" t="str">
        <f>Sample___Superstore[[#This Row],[Order Year]]&amp;"-"&amp;Sample___Superstore[[#This Row],[Order Month]]</f>
        <v>2015-Feb</v>
      </c>
      <c r="Y8137" s="10">
        <f>Sample___Superstore6[[#This Row],[Profit]]/Sample___Superstore6[[#This Row],[Sales]]</f>
        <v>0.47000000000000003</v>
      </c>
      <c r="Z8137" s="9">
        <f t="shared" si="891"/>
        <v>5</v>
      </c>
      <c r="AA8137" s="17">
        <f t="shared" si="892"/>
        <v>5.8891</v>
      </c>
      <c r="AB8137" s="17">
        <f t="shared" si="893"/>
        <v>12.53</v>
      </c>
      <c r="AC8137" s="17">
        <f t="shared" si="894"/>
        <v>0</v>
      </c>
      <c r="AD8137" s="17">
        <f t="shared" si="895"/>
        <v>87.71</v>
      </c>
    </row>
    <row r="8138" spans="1:30">
      <c r="A8138">
        <v>8137</v>
      </c>
      <c r="B8138" t="s">
        <v>9858</v>
      </c>
      <c r="C8138" s="4">
        <v>42594</v>
      </c>
      <c r="D8138" s="4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 s="17">
        <v>-255.58750000000001</v>
      </c>
      <c r="V8138">
        <f t="shared" si="889"/>
        <v>2016</v>
      </c>
      <c r="W8138" t="str">
        <f t="shared" si="890"/>
        <v>Aug</v>
      </c>
      <c r="X8138" s="9" t="str">
        <f>Sample___Superstore[[#This Row],[Order Year]]&amp;"-"&amp;Sample___Superstore[[#This Row],[Order Month]]</f>
        <v>2016-Aug</v>
      </c>
      <c r="Y8138" s="10">
        <f>Sample___Superstore6[[#This Row],[Profit]]/Sample___Superstore6[[#This Row],[Sales]]</f>
        <v>-0.45454545454545453</v>
      </c>
      <c r="Z8138" s="9">
        <f t="shared" si="891"/>
        <v>4</v>
      </c>
      <c r="AA8138" s="17">
        <f t="shared" si="892"/>
        <v>-36.512500000000003</v>
      </c>
      <c r="AB8138" s="17">
        <f t="shared" si="893"/>
        <v>80.327500000000001</v>
      </c>
      <c r="AC8138" s="17">
        <f t="shared" si="894"/>
        <v>253.03162500000002</v>
      </c>
      <c r="AD8138" s="17">
        <f t="shared" si="895"/>
        <v>309.260875</v>
      </c>
    </row>
    <row r="8139" spans="1:30">
      <c r="A8139">
        <v>8138</v>
      </c>
      <c r="B8139" t="s">
        <v>9859</v>
      </c>
      <c r="C8139" s="4">
        <v>41952</v>
      </c>
      <c r="D8139" s="4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 s="17">
        <v>21.477599999999999</v>
      </c>
      <c r="V8139">
        <f t="shared" si="889"/>
        <v>2014</v>
      </c>
      <c r="W8139" t="str">
        <f t="shared" si="890"/>
        <v>Nov</v>
      </c>
      <c r="X8139" s="9" t="str">
        <f>Sample___Superstore[[#This Row],[Order Year]]&amp;"-"&amp;Sample___Superstore[[#This Row],[Order Month]]</f>
        <v>2014-Nov</v>
      </c>
      <c r="Y8139" s="10">
        <f>Sample___Superstore6[[#This Row],[Profit]]/Sample___Superstore6[[#This Row],[Sales]]</f>
        <v>0.37999999999999995</v>
      </c>
      <c r="Z8139" s="9">
        <f t="shared" si="891"/>
        <v>4</v>
      </c>
      <c r="AA8139" s="17">
        <f t="shared" si="892"/>
        <v>2.3864000000000001</v>
      </c>
      <c r="AB8139" s="17">
        <f t="shared" si="893"/>
        <v>6.28</v>
      </c>
      <c r="AC8139" s="17">
        <f t="shared" si="894"/>
        <v>0</v>
      </c>
      <c r="AD8139" s="17">
        <f t="shared" si="895"/>
        <v>56.52</v>
      </c>
    </row>
    <row r="8140" spans="1:30">
      <c r="A8140">
        <v>8139</v>
      </c>
      <c r="B8140" t="s">
        <v>9860</v>
      </c>
      <c r="C8140" s="4">
        <v>42569</v>
      </c>
      <c r="D8140" s="4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 s="17">
        <v>1.2672000000000001</v>
      </c>
      <c r="V8140">
        <f t="shared" si="889"/>
        <v>2016</v>
      </c>
      <c r="W8140" t="str">
        <f t="shared" si="890"/>
        <v>Jul</v>
      </c>
      <c r="X8140" s="9" t="str">
        <f>Sample___Superstore[[#This Row],[Order Year]]&amp;"-"&amp;Sample___Superstore[[#This Row],[Order Month]]</f>
        <v>2016-Jul</v>
      </c>
      <c r="Y8140" s="10">
        <f>Sample___Superstore6[[#This Row],[Profit]]/Sample___Superstore6[[#This Row],[Sales]]</f>
        <v>0.11250000000000002</v>
      </c>
      <c r="Z8140" s="9">
        <f t="shared" si="891"/>
        <v>4</v>
      </c>
      <c r="AA8140" s="17">
        <f t="shared" si="892"/>
        <v>0.15840000000000001</v>
      </c>
      <c r="AB8140" s="17">
        <f t="shared" si="893"/>
        <v>1.4079999999999999</v>
      </c>
      <c r="AC8140" s="17">
        <f t="shared" si="894"/>
        <v>2.2528000000000001</v>
      </c>
      <c r="AD8140" s="17">
        <f t="shared" si="895"/>
        <v>9.0111999999999988</v>
      </c>
    </row>
    <row r="8141" spans="1:30">
      <c r="A8141">
        <v>8140</v>
      </c>
      <c r="B8141" t="s">
        <v>9860</v>
      </c>
      <c r="C8141" s="4">
        <v>42569</v>
      </c>
      <c r="D8141" s="4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 s="17">
        <v>24.856999999999999</v>
      </c>
      <c r="V8141">
        <f t="shared" si="889"/>
        <v>2016</v>
      </c>
      <c r="W8141" t="str">
        <f t="shared" si="890"/>
        <v>Jul</v>
      </c>
      <c r="X8141" s="9" t="str">
        <f>Sample___Superstore[[#This Row],[Order Year]]&amp;"-"&amp;Sample___Superstore[[#This Row],[Order Month]]</f>
        <v>2016-Jul</v>
      </c>
      <c r="Y8141" s="10">
        <f>Sample___Superstore6[[#This Row],[Profit]]/Sample___Superstore6[[#This Row],[Sales]]</f>
        <v>8.7500000000000008E-2</v>
      </c>
      <c r="Z8141" s="9">
        <f t="shared" si="891"/>
        <v>4</v>
      </c>
      <c r="AA8141" s="17">
        <f t="shared" si="892"/>
        <v>2.4857</v>
      </c>
      <c r="AB8141" s="17">
        <f t="shared" si="893"/>
        <v>28.407999999999998</v>
      </c>
      <c r="AC8141" s="17">
        <f t="shared" si="894"/>
        <v>56.816000000000003</v>
      </c>
      <c r="AD8141" s="17">
        <f t="shared" si="895"/>
        <v>227.26399999999998</v>
      </c>
    </row>
    <row r="8142" spans="1:30">
      <c r="A8142">
        <v>8141</v>
      </c>
      <c r="B8142" t="s">
        <v>9860</v>
      </c>
      <c r="C8142" s="4">
        <v>42569</v>
      </c>
      <c r="D8142" s="4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 s="17">
        <v>6.7047999999999996</v>
      </c>
      <c r="V8142">
        <f t="shared" si="889"/>
        <v>2016</v>
      </c>
      <c r="W8142" t="str">
        <f t="shared" si="890"/>
        <v>Jul</v>
      </c>
      <c r="X8142" s="9" t="str">
        <f>Sample___Superstore[[#This Row],[Order Year]]&amp;"-"&amp;Sample___Superstore[[#This Row],[Order Month]]</f>
        <v>2016-Jul</v>
      </c>
      <c r="Y8142" s="10">
        <f>Sample___Superstore6[[#This Row],[Profit]]/Sample___Superstore6[[#This Row],[Sales]]</f>
        <v>0.36249999999999999</v>
      </c>
      <c r="Z8142" s="9">
        <f t="shared" si="891"/>
        <v>4</v>
      </c>
      <c r="AA8142" s="17">
        <f t="shared" si="892"/>
        <v>1.6761999999999999</v>
      </c>
      <c r="AB8142" s="17">
        <f t="shared" si="893"/>
        <v>4.6239999999999997</v>
      </c>
      <c r="AC8142" s="17">
        <f t="shared" si="894"/>
        <v>3.6991999999999998</v>
      </c>
      <c r="AD8142" s="17">
        <f t="shared" si="895"/>
        <v>14.796799999999999</v>
      </c>
    </row>
    <row r="8143" spans="1:30">
      <c r="A8143">
        <v>8142</v>
      </c>
      <c r="B8143" t="s">
        <v>9861</v>
      </c>
      <c r="C8143" s="4">
        <v>42405</v>
      </c>
      <c r="D8143" s="4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 s="17">
        <v>7.2176999999999998</v>
      </c>
      <c r="V8143">
        <f t="shared" si="889"/>
        <v>2016</v>
      </c>
      <c r="W8143" t="str">
        <f t="shared" si="890"/>
        <v>Feb</v>
      </c>
      <c r="X8143" s="9" t="str">
        <f>Sample___Superstore[[#This Row],[Order Year]]&amp;"-"&amp;Sample___Superstore[[#This Row],[Order Month]]</f>
        <v>2016-Feb</v>
      </c>
      <c r="Y8143" s="10">
        <f>Sample___Superstore6[[#This Row],[Profit]]/Sample___Superstore6[[#This Row],[Sales]]</f>
        <v>0.49</v>
      </c>
      <c r="Z8143" s="9">
        <f t="shared" si="891"/>
        <v>5</v>
      </c>
      <c r="AA8143" s="17">
        <f t="shared" si="892"/>
        <v>2.4058999999999999</v>
      </c>
      <c r="AB8143" s="17">
        <f t="shared" si="893"/>
        <v>4.91</v>
      </c>
      <c r="AC8143" s="17">
        <f t="shared" si="894"/>
        <v>0</v>
      </c>
      <c r="AD8143" s="17">
        <f t="shared" si="895"/>
        <v>14.73</v>
      </c>
    </row>
    <row r="8144" spans="1:30">
      <c r="A8144">
        <v>8143</v>
      </c>
      <c r="B8144" t="s">
        <v>9861</v>
      </c>
      <c r="C8144" s="4">
        <v>42405</v>
      </c>
      <c r="D8144" s="4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 s="17">
        <v>50.3658</v>
      </c>
      <c r="V8144">
        <f t="shared" si="889"/>
        <v>2016</v>
      </c>
      <c r="W8144" t="str">
        <f t="shared" si="890"/>
        <v>Feb</v>
      </c>
      <c r="X8144" s="9" t="str">
        <f>Sample___Superstore[[#This Row],[Order Year]]&amp;"-"&amp;Sample___Superstore[[#This Row],[Order Month]]</f>
        <v>2016-Feb</v>
      </c>
      <c r="Y8144" s="10">
        <f>Sample___Superstore6[[#This Row],[Profit]]/Sample___Superstore6[[#This Row],[Sales]]</f>
        <v>0.27</v>
      </c>
      <c r="Z8144" s="9">
        <f t="shared" si="891"/>
        <v>5</v>
      </c>
      <c r="AA8144" s="17">
        <f t="shared" si="892"/>
        <v>16.788599999999999</v>
      </c>
      <c r="AB8144" s="17">
        <f t="shared" si="893"/>
        <v>62.18</v>
      </c>
      <c r="AC8144" s="17">
        <f t="shared" si="894"/>
        <v>0</v>
      </c>
      <c r="AD8144" s="17">
        <f t="shared" si="895"/>
        <v>186.54</v>
      </c>
    </row>
    <row r="8145" spans="1:30">
      <c r="A8145">
        <v>8144</v>
      </c>
      <c r="B8145" t="s">
        <v>9861</v>
      </c>
      <c r="C8145" s="4">
        <v>42405</v>
      </c>
      <c r="D8145" s="4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 s="17">
        <v>6.9715999999999996</v>
      </c>
      <c r="V8145">
        <f t="shared" si="889"/>
        <v>2016</v>
      </c>
      <c r="W8145" t="str">
        <f t="shared" si="890"/>
        <v>Feb</v>
      </c>
      <c r="X8145" s="9" t="str">
        <f>Sample___Superstore[[#This Row],[Order Year]]&amp;"-"&amp;Sample___Superstore[[#This Row],[Order Month]]</f>
        <v>2016-Feb</v>
      </c>
      <c r="Y8145" s="10">
        <f>Sample___Superstore6[[#This Row],[Profit]]/Sample___Superstore6[[#This Row],[Sales]]</f>
        <v>1.2500000000000001E-2</v>
      </c>
      <c r="Z8145" s="9">
        <f t="shared" si="891"/>
        <v>5</v>
      </c>
      <c r="AA8145" s="17">
        <f t="shared" si="892"/>
        <v>1.7428999999999999</v>
      </c>
      <c r="AB8145" s="17">
        <f t="shared" si="893"/>
        <v>139.43199999999999</v>
      </c>
      <c r="AC8145" s="17">
        <f t="shared" si="894"/>
        <v>111.54559999999999</v>
      </c>
      <c r="AD8145" s="17">
        <f t="shared" si="895"/>
        <v>446.18239999999997</v>
      </c>
    </row>
    <row r="8146" spans="1:30">
      <c r="A8146">
        <v>8145</v>
      </c>
      <c r="B8146" t="s">
        <v>9861</v>
      </c>
      <c r="C8146" s="4">
        <v>42405</v>
      </c>
      <c r="D8146" s="4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 s="17">
        <v>-31.993600000000001</v>
      </c>
      <c r="V8146">
        <f t="shared" si="889"/>
        <v>2016</v>
      </c>
      <c r="W8146" t="str">
        <f t="shared" si="890"/>
        <v>Feb</v>
      </c>
      <c r="X8146" s="9" t="str">
        <f>Sample___Superstore[[#This Row],[Order Year]]&amp;"-"&amp;Sample___Superstore[[#This Row],[Order Month]]</f>
        <v>2016-Feb</v>
      </c>
      <c r="Y8146" s="10">
        <f>Sample___Superstore6[[#This Row],[Profit]]/Sample___Superstore6[[#This Row],[Sales]]</f>
        <v>-0.2</v>
      </c>
      <c r="Z8146" s="9">
        <f t="shared" si="891"/>
        <v>5</v>
      </c>
      <c r="AA8146" s="17">
        <f t="shared" si="892"/>
        <v>-7.9984000000000002</v>
      </c>
      <c r="AB8146" s="17">
        <f t="shared" si="893"/>
        <v>39.991999999999997</v>
      </c>
      <c r="AC8146" s="17">
        <f t="shared" si="894"/>
        <v>31.993600000000001</v>
      </c>
      <c r="AD8146" s="17">
        <f t="shared" si="895"/>
        <v>127.97439999999999</v>
      </c>
    </row>
    <row r="8147" spans="1:30">
      <c r="A8147">
        <v>8146</v>
      </c>
      <c r="B8147" t="s">
        <v>9862</v>
      </c>
      <c r="C8147" s="4">
        <v>41810</v>
      </c>
      <c r="D8147" s="4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 s="17">
        <v>155.727</v>
      </c>
      <c r="V8147">
        <f t="shared" si="889"/>
        <v>2014</v>
      </c>
      <c r="W8147" t="str">
        <f t="shared" si="890"/>
        <v>Jun</v>
      </c>
      <c r="X8147" s="9" t="str">
        <f>Sample___Superstore[[#This Row],[Order Year]]&amp;"-"&amp;Sample___Superstore[[#This Row],[Order Month]]</f>
        <v>2014-Jun</v>
      </c>
      <c r="Y8147" s="10">
        <f>Sample___Superstore6[[#This Row],[Profit]]/Sample___Superstore6[[#This Row],[Sales]]</f>
        <v>0.33</v>
      </c>
      <c r="Z8147" s="9">
        <f t="shared" si="891"/>
        <v>7</v>
      </c>
      <c r="AA8147" s="17">
        <f t="shared" si="892"/>
        <v>25.954499999999999</v>
      </c>
      <c r="AB8147" s="17">
        <f t="shared" si="893"/>
        <v>78.649999999999991</v>
      </c>
      <c r="AC8147" s="17">
        <f t="shared" si="894"/>
        <v>0</v>
      </c>
      <c r="AD8147" s="17">
        <f t="shared" si="895"/>
        <v>471.9</v>
      </c>
    </row>
    <row r="8148" spans="1:30">
      <c r="A8148">
        <v>8147</v>
      </c>
      <c r="B8148" t="s">
        <v>9862</v>
      </c>
      <c r="C8148" s="4">
        <v>41810</v>
      </c>
      <c r="D8148" s="4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 s="17">
        <v>1.6896</v>
      </c>
      <c r="V8148">
        <f t="shared" si="889"/>
        <v>2014</v>
      </c>
      <c r="W8148" t="str">
        <f t="shared" si="890"/>
        <v>Jun</v>
      </c>
      <c r="X8148" s="9" t="str">
        <f>Sample___Superstore[[#This Row],[Order Year]]&amp;"-"&amp;Sample___Superstore[[#This Row],[Order Month]]</f>
        <v>2014-Jun</v>
      </c>
      <c r="Y8148" s="10">
        <f>Sample___Superstore6[[#This Row],[Profit]]/Sample___Superstore6[[#This Row],[Sales]]</f>
        <v>0.48</v>
      </c>
      <c r="Z8148" s="9">
        <f t="shared" si="891"/>
        <v>7</v>
      </c>
      <c r="AA8148" s="17">
        <f t="shared" si="892"/>
        <v>0.8448</v>
      </c>
      <c r="AB8148" s="17">
        <f t="shared" si="893"/>
        <v>1.76</v>
      </c>
      <c r="AC8148" s="17">
        <f t="shared" si="894"/>
        <v>0</v>
      </c>
      <c r="AD8148" s="17">
        <f t="shared" si="895"/>
        <v>3.52</v>
      </c>
    </row>
    <row r="8149" spans="1:30">
      <c r="A8149">
        <v>8148</v>
      </c>
      <c r="B8149" t="s">
        <v>9863</v>
      </c>
      <c r="C8149" s="4">
        <v>42895</v>
      </c>
      <c r="D8149" s="4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17">
        <v>23.086400000000001</v>
      </c>
      <c r="V8149">
        <f t="shared" si="889"/>
        <v>2017</v>
      </c>
      <c r="W8149" t="str">
        <f t="shared" si="890"/>
        <v>Jun</v>
      </c>
      <c r="X8149" s="9" t="str">
        <f>Sample___Superstore[[#This Row],[Order Year]]&amp;"-"&amp;Sample___Superstore[[#This Row],[Order Month]]</f>
        <v>2017-Jun</v>
      </c>
      <c r="Y8149" s="10">
        <f>Sample___Superstore6[[#This Row],[Profit]]/Sample___Superstore6[[#This Row],[Sales]]</f>
        <v>0.47000000000000003</v>
      </c>
      <c r="Z8149" s="9">
        <f t="shared" si="891"/>
        <v>5</v>
      </c>
      <c r="AA8149" s="17">
        <f t="shared" si="892"/>
        <v>5.7716000000000003</v>
      </c>
      <c r="AB8149" s="17">
        <f t="shared" si="893"/>
        <v>12.28</v>
      </c>
      <c r="AC8149" s="17">
        <f t="shared" si="894"/>
        <v>0</v>
      </c>
      <c r="AD8149" s="17">
        <f t="shared" si="895"/>
        <v>49.12</v>
      </c>
    </row>
    <row r="8150" spans="1:30">
      <c r="A8150">
        <v>8149</v>
      </c>
      <c r="B8150" t="s">
        <v>9864</v>
      </c>
      <c r="C8150" s="4">
        <v>42731</v>
      </c>
      <c r="D8150" s="4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 s="17">
        <v>9.8783999999999992</v>
      </c>
      <c r="V8150">
        <f t="shared" si="889"/>
        <v>2016</v>
      </c>
      <c r="W8150" t="str">
        <f t="shared" si="890"/>
        <v>Dec</v>
      </c>
      <c r="X8150" s="9" t="str">
        <f>Sample___Superstore[[#This Row],[Order Year]]&amp;"-"&amp;Sample___Superstore[[#This Row],[Order Month]]</f>
        <v>2016-Dec</v>
      </c>
      <c r="Y8150" s="10">
        <f>Sample___Superstore6[[#This Row],[Profit]]/Sample___Superstore6[[#This Row],[Sales]]</f>
        <v>0.48999999999999994</v>
      </c>
      <c r="Z8150" s="9">
        <f t="shared" si="891"/>
        <v>4</v>
      </c>
      <c r="AA8150" s="17">
        <f t="shared" si="892"/>
        <v>1.4111999999999998</v>
      </c>
      <c r="AB8150" s="17">
        <f t="shared" si="893"/>
        <v>2.88</v>
      </c>
      <c r="AC8150" s="17">
        <f t="shared" si="894"/>
        <v>0</v>
      </c>
      <c r="AD8150" s="17">
        <f t="shared" si="895"/>
        <v>20.16</v>
      </c>
    </row>
    <row r="8151" spans="1:30">
      <c r="A8151">
        <v>8150</v>
      </c>
      <c r="B8151" t="s">
        <v>9865</v>
      </c>
      <c r="C8151" s="4">
        <v>41665</v>
      </c>
      <c r="D8151" s="4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 s="17">
        <v>5.0195999999999996</v>
      </c>
      <c r="V8151">
        <f t="shared" si="889"/>
        <v>2014</v>
      </c>
      <c r="W8151" t="str">
        <f t="shared" si="890"/>
        <v>Jan</v>
      </c>
      <c r="X8151" s="9" t="str">
        <f>Sample___Superstore[[#This Row],[Order Year]]&amp;"-"&amp;Sample___Superstore[[#This Row],[Order Month]]</f>
        <v>2014-Jan</v>
      </c>
      <c r="Y8151" s="10">
        <f>Sample___Superstore6[[#This Row],[Profit]]/Sample___Superstore6[[#This Row],[Sales]]</f>
        <v>0.47</v>
      </c>
      <c r="Z8151" s="9">
        <f t="shared" si="891"/>
        <v>3</v>
      </c>
      <c r="AA8151" s="17">
        <f t="shared" si="892"/>
        <v>2.5097999999999998</v>
      </c>
      <c r="AB8151" s="17">
        <f t="shared" si="893"/>
        <v>5.34</v>
      </c>
      <c r="AC8151" s="17">
        <f t="shared" si="894"/>
        <v>0</v>
      </c>
      <c r="AD8151" s="17">
        <f t="shared" si="895"/>
        <v>10.68</v>
      </c>
    </row>
    <row r="8152" spans="1:30">
      <c r="A8152">
        <v>8151</v>
      </c>
      <c r="B8152" t="s">
        <v>9865</v>
      </c>
      <c r="C8152" s="4">
        <v>41665</v>
      </c>
      <c r="D8152" s="4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 s="17">
        <v>39.748800000000003</v>
      </c>
      <c r="V8152">
        <f t="shared" si="889"/>
        <v>2014</v>
      </c>
      <c r="W8152" t="str">
        <f t="shared" si="890"/>
        <v>Jan</v>
      </c>
      <c r="X8152" s="9" t="str">
        <f>Sample___Superstore[[#This Row],[Order Year]]&amp;"-"&amp;Sample___Superstore[[#This Row],[Order Month]]</f>
        <v>2014-Jan</v>
      </c>
      <c r="Y8152" s="10">
        <f>Sample___Superstore6[[#This Row],[Profit]]/Sample___Superstore6[[#This Row],[Sales]]</f>
        <v>0.28000000000000003</v>
      </c>
      <c r="Z8152" s="9">
        <f t="shared" si="891"/>
        <v>3</v>
      </c>
      <c r="AA8152" s="17">
        <f t="shared" si="892"/>
        <v>19.874400000000001</v>
      </c>
      <c r="AB8152" s="17">
        <f t="shared" si="893"/>
        <v>70.98</v>
      </c>
      <c r="AC8152" s="17">
        <f t="shared" si="894"/>
        <v>0</v>
      </c>
      <c r="AD8152" s="17">
        <f t="shared" si="895"/>
        <v>141.96</v>
      </c>
    </row>
    <row r="8153" spans="1:30">
      <c r="A8153">
        <v>8152</v>
      </c>
      <c r="B8153" t="s">
        <v>9867</v>
      </c>
      <c r="C8153" s="4">
        <v>42817</v>
      </c>
      <c r="D8153" s="4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 s="17">
        <v>4.8719999999999999</v>
      </c>
      <c r="V8153">
        <f t="shared" si="889"/>
        <v>2017</v>
      </c>
      <c r="W8153" t="str">
        <f t="shared" si="890"/>
        <v>Mar</v>
      </c>
      <c r="X8153" s="9" t="str">
        <f>Sample___Superstore[[#This Row],[Order Year]]&amp;"-"&amp;Sample___Superstore[[#This Row],[Order Month]]</f>
        <v>2017-Mar</v>
      </c>
      <c r="Y8153" s="10">
        <f>Sample___Superstore6[[#This Row],[Profit]]/Sample___Superstore6[[#This Row],[Sales]]</f>
        <v>0.15000000000000002</v>
      </c>
      <c r="Z8153" s="9">
        <f t="shared" si="891"/>
        <v>2</v>
      </c>
      <c r="AA8153" s="17">
        <f t="shared" si="892"/>
        <v>2.4359999999999999</v>
      </c>
      <c r="AB8153" s="17">
        <f t="shared" si="893"/>
        <v>16.239999999999998</v>
      </c>
      <c r="AC8153" s="17">
        <f t="shared" si="894"/>
        <v>0</v>
      </c>
      <c r="AD8153" s="17">
        <f t="shared" si="895"/>
        <v>32.479999999999997</v>
      </c>
    </row>
    <row r="8154" spans="1:30">
      <c r="A8154">
        <v>8153</v>
      </c>
      <c r="B8154" t="s">
        <v>9867</v>
      </c>
      <c r="C8154" s="4">
        <v>42817</v>
      </c>
      <c r="D8154" s="4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 s="17">
        <v>9.6191999999999993</v>
      </c>
      <c r="V8154">
        <f t="shared" si="889"/>
        <v>2017</v>
      </c>
      <c r="W8154" t="str">
        <f t="shared" si="890"/>
        <v>Mar</v>
      </c>
      <c r="X8154" s="9" t="str">
        <f>Sample___Superstore[[#This Row],[Order Year]]&amp;"-"&amp;Sample___Superstore[[#This Row],[Order Month]]</f>
        <v>2017-Mar</v>
      </c>
      <c r="Y8154" s="10">
        <f>Sample___Superstore6[[#This Row],[Profit]]/Sample___Superstore6[[#This Row],[Sales]]</f>
        <v>0.48</v>
      </c>
      <c r="Z8154" s="9">
        <f t="shared" si="891"/>
        <v>2</v>
      </c>
      <c r="AA8154" s="17">
        <f t="shared" si="892"/>
        <v>3.2063999999999999</v>
      </c>
      <c r="AB8154" s="17">
        <f t="shared" si="893"/>
        <v>6.68</v>
      </c>
      <c r="AC8154" s="17">
        <f t="shared" si="894"/>
        <v>0</v>
      </c>
      <c r="AD8154" s="17">
        <f t="shared" si="895"/>
        <v>20.04</v>
      </c>
    </row>
    <row r="8155" spans="1:30">
      <c r="A8155">
        <v>8154</v>
      </c>
      <c r="B8155" t="s">
        <v>9867</v>
      </c>
      <c r="C8155" s="4">
        <v>42817</v>
      </c>
      <c r="D8155" s="4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 s="17">
        <v>6719.9808000000003</v>
      </c>
      <c r="V8155">
        <f t="shared" si="889"/>
        <v>2017</v>
      </c>
      <c r="W8155" t="str">
        <f t="shared" si="890"/>
        <v>Mar</v>
      </c>
      <c r="X8155" s="9" t="str">
        <f>Sample___Superstore[[#This Row],[Order Year]]&amp;"-"&amp;Sample___Superstore[[#This Row],[Order Month]]</f>
        <v>2017-Mar</v>
      </c>
      <c r="Y8155" s="10">
        <f>Sample___Superstore6[[#This Row],[Profit]]/Sample___Superstore6[[#This Row],[Sales]]</f>
        <v>0.48000000000000004</v>
      </c>
      <c r="Z8155" s="9">
        <f t="shared" si="891"/>
        <v>2</v>
      </c>
      <c r="AA8155" s="17">
        <f t="shared" si="892"/>
        <v>1679.9952000000001</v>
      </c>
      <c r="AB8155" s="17">
        <f t="shared" si="893"/>
        <v>3499.99</v>
      </c>
      <c r="AC8155" s="17">
        <f t="shared" si="894"/>
        <v>0</v>
      </c>
      <c r="AD8155" s="17">
        <f t="shared" si="895"/>
        <v>13999.96</v>
      </c>
    </row>
    <row r="8156" spans="1:30">
      <c r="A8156">
        <v>8155</v>
      </c>
      <c r="B8156" t="s">
        <v>9868</v>
      </c>
      <c r="C8156" s="4">
        <v>42814</v>
      </c>
      <c r="D8156" s="4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 s="17">
        <v>38.08</v>
      </c>
      <c r="V8156">
        <f t="shared" si="889"/>
        <v>2017</v>
      </c>
      <c r="W8156" t="str">
        <f t="shared" si="890"/>
        <v>Mar</v>
      </c>
      <c r="X8156" s="9" t="str">
        <f>Sample___Superstore[[#This Row],[Order Year]]&amp;"-"&amp;Sample___Superstore[[#This Row],[Order Month]]</f>
        <v>2017-Mar</v>
      </c>
      <c r="Y8156" s="10">
        <f>Sample___Superstore6[[#This Row],[Profit]]/Sample___Superstore6[[#This Row],[Sales]]</f>
        <v>0.16</v>
      </c>
      <c r="Z8156" s="9">
        <f t="shared" si="891"/>
        <v>4</v>
      </c>
      <c r="AA8156" s="17">
        <f t="shared" si="892"/>
        <v>19.04</v>
      </c>
      <c r="AB8156" s="17">
        <f t="shared" si="893"/>
        <v>119</v>
      </c>
      <c r="AC8156" s="17">
        <f t="shared" si="894"/>
        <v>0</v>
      </c>
      <c r="AD8156" s="17">
        <f t="shared" si="895"/>
        <v>238</v>
      </c>
    </row>
    <row r="8157" spans="1:30">
      <c r="A8157">
        <v>8156</v>
      </c>
      <c r="B8157" t="s">
        <v>9868</v>
      </c>
      <c r="C8157" s="4">
        <v>42814</v>
      </c>
      <c r="D8157" s="4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 s="17">
        <v>27.882000000000001</v>
      </c>
      <c r="V8157">
        <f t="shared" si="889"/>
        <v>2017</v>
      </c>
      <c r="W8157" t="str">
        <f t="shared" si="890"/>
        <v>Mar</v>
      </c>
      <c r="X8157" s="9" t="str">
        <f>Sample___Superstore[[#This Row],[Order Year]]&amp;"-"&amp;Sample___Superstore[[#This Row],[Order Month]]</f>
        <v>2017-Mar</v>
      </c>
      <c r="Y8157" s="10">
        <f>Sample___Superstore6[[#This Row],[Profit]]/Sample___Superstore6[[#This Row],[Sales]]</f>
        <v>0.45</v>
      </c>
      <c r="Z8157" s="9">
        <f t="shared" si="891"/>
        <v>4</v>
      </c>
      <c r="AA8157" s="17">
        <f t="shared" si="892"/>
        <v>13.941000000000001</v>
      </c>
      <c r="AB8157" s="17">
        <f t="shared" si="893"/>
        <v>30.98</v>
      </c>
      <c r="AC8157" s="17">
        <f t="shared" si="894"/>
        <v>0</v>
      </c>
      <c r="AD8157" s="17">
        <f t="shared" si="895"/>
        <v>61.96</v>
      </c>
    </row>
    <row r="8158" spans="1:30">
      <c r="A8158">
        <v>8157</v>
      </c>
      <c r="B8158" t="s">
        <v>9869</v>
      </c>
      <c r="C8158" s="4">
        <v>42647</v>
      </c>
      <c r="D8158" s="4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 s="17">
        <v>-23.937200000000001</v>
      </c>
      <c r="V8158">
        <f t="shared" si="889"/>
        <v>2016</v>
      </c>
      <c r="W8158" t="str">
        <f t="shared" si="890"/>
        <v>Oct</v>
      </c>
      <c r="X8158" s="9" t="str">
        <f>Sample___Superstore[[#This Row],[Order Year]]&amp;"-"&amp;Sample___Superstore[[#This Row],[Order Month]]</f>
        <v>2016-Oct</v>
      </c>
      <c r="Y8158" s="10">
        <f>Sample___Superstore6[[#This Row],[Profit]]/Sample___Superstore6[[#This Row],[Sales]]</f>
        <v>-9.9999999999999992E-2</v>
      </c>
      <c r="Z8158" s="9">
        <f t="shared" si="891"/>
        <v>5</v>
      </c>
      <c r="AA8158" s="17">
        <f t="shared" si="892"/>
        <v>-11.9686</v>
      </c>
      <c r="AB8158" s="17">
        <f t="shared" si="893"/>
        <v>119.68600000000001</v>
      </c>
      <c r="AC8158" s="17">
        <f t="shared" si="894"/>
        <v>71.811599999999999</v>
      </c>
      <c r="AD8158" s="17">
        <f t="shared" si="895"/>
        <v>167.56040000000002</v>
      </c>
    </row>
    <row r="8159" spans="1:30">
      <c r="A8159">
        <v>8158</v>
      </c>
      <c r="B8159" t="s">
        <v>9870</v>
      </c>
      <c r="C8159" s="4">
        <v>42692</v>
      </c>
      <c r="D8159" s="4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 s="17">
        <v>95.2</v>
      </c>
      <c r="V8159">
        <f t="shared" si="889"/>
        <v>2016</v>
      </c>
      <c r="W8159" t="str">
        <f t="shared" si="890"/>
        <v>Nov</v>
      </c>
      <c r="X8159" s="9" t="str">
        <f>Sample___Superstore[[#This Row],[Order Year]]&amp;"-"&amp;Sample___Superstore[[#This Row],[Order Month]]</f>
        <v>2016-Nov</v>
      </c>
      <c r="Y8159" s="10">
        <f>Sample___Superstore6[[#This Row],[Profit]]/Sample___Superstore6[[#This Row],[Sales]]</f>
        <v>0.16</v>
      </c>
      <c r="Z8159" s="9">
        <f t="shared" si="891"/>
        <v>4</v>
      </c>
      <c r="AA8159" s="17">
        <f t="shared" si="892"/>
        <v>19.04</v>
      </c>
      <c r="AB8159" s="17">
        <f t="shared" si="893"/>
        <v>119</v>
      </c>
      <c r="AC8159" s="17">
        <f t="shared" si="894"/>
        <v>0</v>
      </c>
      <c r="AD8159" s="17">
        <f t="shared" si="895"/>
        <v>595</v>
      </c>
    </row>
    <row r="8160" spans="1:30">
      <c r="A8160">
        <v>8159</v>
      </c>
      <c r="B8160" t="s">
        <v>9871</v>
      </c>
      <c r="C8160" s="4">
        <v>43095</v>
      </c>
      <c r="D8160" s="4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 s="17">
        <v>5.6112000000000002</v>
      </c>
      <c r="V8160">
        <f t="shared" si="889"/>
        <v>2017</v>
      </c>
      <c r="W8160" t="str">
        <f t="shared" si="890"/>
        <v>Dec</v>
      </c>
      <c r="X8160" s="9" t="str">
        <f>Sample___Superstore[[#This Row],[Order Year]]&amp;"-"&amp;Sample___Superstore[[#This Row],[Order Month]]</f>
        <v>2017-Dec</v>
      </c>
      <c r="Y8160" s="10">
        <f>Sample___Superstore6[[#This Row],[Profit]]/Sample___Superstore6[[#This Row],[Sales]]</f>
        <v>0.35000000000000003</v>
      </c>
      <c r="Z8160" s="9">
        <f t="shared" si="891"/>
        <v>6</v>
      </c>
      <c r="AA8160" s="17">
        <f t="shared" si="892"/>
        <v>1.8704000000000001</v>
      </c>
      <c r="AB8160" s="17">
        <f t="shared" si="893"/>
        <v>5.3440000000000003</v>
      </c>
      <c r="AC8160" s="17">
        <f t="shared" si="894"/>
        <v>3.2064000000000004</v>
      </c>
      <c r="AD8160" s="17">
        <f t="shared" si="895"/>
        <v>12.8256</v>
      </c>
    </row>
    <row r="8161" spans="1:30">
      <c r="A8161">
        <v>8160</v>
      </c>
      <c r="B8161" t="s">
        <v>9872</v>
      </c>
      <c r="C8161" s="4">
        <v>42438</v>
      </c>
      <c r="D8161" s="4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 s="17">
        <v>87.89</v>
      </c>
      <c r="V8161">
        <f t="shared" si="889"/>
        <v>2016</v>
      </c>
      <c r="W8161" t="str">
        <f t="shared" si="890"/>
        <v>Mar</v>
      </c>
      <c r="X8161" s="9" t="str">
        <f>Sample___Superstore[[#This Row],[Order Year]]&amp;"-"&amp;Sample___Superstore[[#This Row],[Order Month]]</f>
        <v>2016-Mar</v>
      </c>
      <c r="Y8161" s="10">
        <f>Sample___Superstore6[[#This Row],[Profit]]/Sample___Superstore6[[#This Row],[Sales]]</f>
        <v>0.44</v>
      </c>
      <c r="Z8161" s="9">
        <f t="shared" si="891"/>
        <v>4</v>
      </c>
      <c r="AA8161" s="17">
        <f t="shared" si="892"/>
        <v>17.577999999999999</v>
      </c>
      <c r="AB8161" s="17">
        <f t="shared" si="893"/>
        <v>39.950000000000003</v>
      </c>
      <c r="AC8161" s="17">
        <f t="shared" si="894"/>
        <v>0</v>
      </c>
      <c r="AD8161" s="17">
        <f t="shared" si="895"/>
        <v>199.75</v>
      </c>
    </row>
    <row r="8162" spans="1:30">
      <c r="A8162">
        <v>8161</v>
      </c>
      <c r="B8162" t="s">
        <v>9873</v>
      </c>
      <c r="C8162" s="4">
        <v>42416</v>
      </c>
      <c r="D8162" s="4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 s="17">
        <v>36.473599999999998</v>
      </c>
      <c r="V8162">
        <f t="shared" si="889"/>
        <v>2016</v>
      </c>
      <c r="W8162" t="str">
        <f t="shared" si="890"/>
        <v>Feb</v>
      </c>
      <c r="X8162" s="9" t="str">
        <f>Sample___Superstore[[#This Row],[Order Year]]&amp;"-"&amp;Sample___Superstore[[#This Row],[Order Month]]</f>
        <v>2016-Feb</v>
      </c>
      <c r="Y8162" s="10">
        <f>Sample___Superstore6[[#This Row],[Profit]]/Sample___Superstore6[[#This Row],[Sales]]</f>
        <v>0.15999999999999998</v>
      </c>
      <c r="Z8162" s="9">
        <f t="shared" si="891"/>
        <v>4</v>
      </c>
      <c r="AA8162" s="17">
        <f t="shared" si="892"/>
        <v>18.236799999999999</v>
      </c>
      <c r="AB8162" s="17">
        <f t="shared" si="893"/>
        <v>113.98</v>
      </c>
      <c r="AC8162" s="17">
        <f t="shared" si="894"/>
        <v>0</v>
      </c>
      <c r="AD8162" s="17">
        <f t="shared" si="895"/>
        <v>227.96</v>
      </c>
    </row>
    <row r="8163" spans="1:30">
      <c r="A8163">
        <v>8162</v>
      </c>
      <c r="B8163" t="s">
        <v>9874</v>
      </c>
      <c r="C8163" s="4">
        <v>42275</v>
      </c>
      <c r="D8163" s="4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 s="17">
        <v>76.315200000000004</v>
      </c>
      <c r="V8163">
        <f t="shared" si="889"/>
        <v>2015</v>
      </c>
      <c r="W8163" t="str">
        <f t="shared" si="890"/>
        <v>Sep</v>
      </c>
      <c r="X8163" s="9" t="str">
        <f>Sample___Superstore[[#This Row],[Order Year]]&amp;"-"&amp;Sample___Superstore[[#This Row],[Order Month]]</f>
        <v>2015-Sep</v>
      </c>
      <c r="Y8163" s="10">
        <f>Sample___Superstore6[[#This Row],[Profit]]/Sample___Superstore6[[#This Row],[Sales]]</f>
        <v>0.26</v>
      </c>
      <c r="Z8163" s="9">
        <f t="shared" si="891"/>
        <v>5</v>
      </c>
      <c r="AA8163" s="17">
        <f t="shared" si="892"/>
        <v>12.719200000000001</v>
      </c>
      <c r="AB8163" s="17">
        <f t="shared" si="893"/>
        <v>48.919999999999995</v>
      </c>
      <c r="AC8163" s="17">
        <f t="shared" si="894"/>
        <v>0</v>
      </c>
      <c r="AD8163" s="17">
        <f t="shared" si="895"/>
        <v>293.52</v>
      </c>
    </row>
    <row r="8164" spans="1:30">
      <c r="A8164">
        <v>8163</v>
      </c>
      <c r="B8164" t="s">
        <v>9874</v>
      </c>
      <c r="C8164" s="4">
        <v>42275</v>
      </c>
      <c r="D8164" s="4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 s="17">
        <v>89.3142</v>
      </c>
      <c r="V8164">
        <f t="shared" si="889"/>
        <v>2015</v>
      </c>
      <c r="W8164" t="str">
        <f t="shared" si="890"/>
        <v>Sep</v>
      </c>
      <c r="X8164" s="9" t="str">
        <f>Sample___Superstore[[#This Row],[Order Year]]&amp;"-"&amp;Sample___Superstore[[#This Row],[Order Month]]</f>
        <v>2015-Sep</v>
      </c>
      <c r="Y8164" s="10">
        <f>Sample___Superstore6[[#This Row],[Profit]]/Sample___Superstore6[[#This Row],[Sales]]</f>
        <v>0.28999999999999998</v>
      </c>
      <c r="Z8164" s="9">
        <f t="shared" si="891"/>
        <v>5</v>
      </c>
      <c r="AA8164" s="17">
        <f t="shared" si="892"/>
        <v>44.6571</v>
      </c>
      <c r="AB8164" s="17">
        <f t="shared" si="893"/>
        <v>153.99</v>
      </c>
      <c r="AC8164" s="17">
        <f t="shared" si="894"/>
        <v>0</v>
      </c>
      <c r="AD8164" s="17">
        <f t="shared" si="895"/>
        <v>307.98</v>
      </c>
    </row>
    <row r="8165" spans="1:30">
      <c r="A8165">
        <v>8164</v>
      </c>
      <c r="B8165" t="s">
        <v>9875</v>
      </c>
      <c r="C8165" s="4">
        <v>42310</v>
      </c>
      <c r="D8165" s="4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 s="17">
        <v>33.936</v>
      </c>
      <c r="V8165">
        <f t="shared" si="889"/>
        <v>2015</v>
      </c>
      <c r="W8165" t="str">
        <f t="shared" si="890"/>
        <v>Nov</v>
      </c>
      <c r="X8165" s="9" t="str">
        <f>Sample___Superstore[[#This Row],[Order Year]]&amp;"-"&amp;Sample___Superstore[[#This Row],[Order Month]]</f>
        <v>2015-Nov</v>
      </c>
      <c r="Y8165" s="10">
        <f>Sample___Superstore6[[#This Row],[Profit]]/Sample___Superstore6[[#This Row],[Sales]]</f>
        <v>0.35000000000000003</v>
      </c>
      <c r="Z8165" s="9">
        <f t="shared" si="891"/>
        <v>4</v>
      </c>
      <c r="AA8165" s="17">
        <f t="shared" si="892"/>
        <v>5.6559999999999997</v>
      </c>
      <c r="AB8165" s="17">
        <f t="shared" si="893"/>
        <v>16.16</v>
      </c>
      <c r="AC8165" s="17">
        <f t="shared" si="894"/>
        <v>0</v>
      </c>
      <c r="AD8165" s="17">
        <f t="shared" si="895"/>
        <v>96.96</v>
      </c>
    </row>
    <row r="8166" spans="1:30">
      <c r="A8166">
        <v>8165</v>
      </c>
      <c r="B8166" t="s">
        <v>9875</v>
      </c>
      <c r="C8166" s="4">
        <v>42310</v>
      </c>
      <c r="D8166" s="4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 s="17">
        <v>41.120800000000003</v>
      </c>
      <c r="V8166">
        <f t="shared" si="889"/>
        <v>2015</v>
      </c>
      <c r="W8166" t="str">
        <f t="shared" si="890"/>
        <v>Nov</v>
      </c>
      <c r="X8166" s="9" t="str">
        <f>Sample___Superstore[[#This Row],[Order Year]]&amp;"-"&amp;Sample___Superstore[[#This Row],[Order Month]]</f>
        <v>2015-Nov</v>
      </c>
      <c r="Y8166" s="10">
        <f>Sample___Superstore6[[#This Row],[Profit]]/Sample___Superstore6[[#This Row],[Sales]]</f>
        <v>0.35000000000000003</v>
      </c>
      <c r="Z8166" s="9">
        <f t="shared" si="891"/>
        <v>4</v>
      </c>
      <c r="AA8166" s="17">
        <f t="shared" si="892"/>
        <v>5.8744000000000005</v>
      </c>
      <c r="AB8166" s="17">
        <f t="shared" si="893"/>
        <v>16.783999999999999</v>
      </c>
      <c r="AC8166" s="17">
        <f t="shared" si="894"/>
        <v>23.497600000000002</v>
      </c>
      <c r="AD8166" s="17">
        <f t="shared" si="895"/>
        <v>93.990399999999994</v>
      </c>
    </row>
    <row r="8167" spans="1:30">
      <c r="A8167">
        <v>8166</v>
      </c>
      <c r="B8167" t="s">
        <v>9875</v>
      </c>
      <c r="C8167" s="4">
        <v>42310</v>
      </c>
      <c r="D8167" s="4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 s="17">
        <v>4.1832000000000003</v>
      </c>
      <c r="V8167">
        <f t="shared" si="889"/>
        <v>2015</v>
      </c>
      <c r="W8167" t="str">
        <f t="shared" si="890"/>
        <v>Nov</v>
      </c>
      <c r="X8167" s="9" t="str">
        <f>Sample___Superstore[[#This Row],[Order Year]]&amp;"-"&amp;Sample___Superstore[[#This Row],[Order Month]]</f>
        <v>2015-Nov</v>
      </c>
      <c r="Y8167" s="10">
        <f>Sample___Superstore6[[#This Row],[Profit]]/Sample___Superstore6[[#This Row],[Sales]]</f>
        <v>0.35000000000000003</v>
      </c>
      <c r="Z8167" s="9">
        <f t="shared" si="891"/>
        <v>4</v>
      </c>
      <c r="AA8167" s="17">
        <f t="shared" si="892"/>
        <v>1.3944000000000001</v>
      </c>
      <c r="AB8167" s="17">
        <f t="shared" si="893"/>
        <v>3.984</v>
      </c>
      <c r="AC8167" s="17">
        <f t="shared" si="894"/>
        <v>2.3904000000000001</v>
      </c>
      <c r="AD8167" s="17">
        <f t="shared" si="895"/>
        <v>9.5616000000000003</v>
      </c>
    </row>
    <row r="8168" spans="1:30">
      <c r="A8168">
        <v>8167</v>
      </c>
      <c r="B8168" t="s">
        <v>9875</v>
      </c>
      <c r="C8168" s="4">
        <v>42310</v>
      </c>
      <c r="D8168" s="4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 s="17">
        <v>-30.146999999999998</v>
      </c>
      <c r="V8168">
        <f t="shared" si="889"/>
        <v>2015</v>
      </c>
      <c r="W8168" t="str">
        <f t="shared" si="890"/>
        <v>Nov</v>
      </c>
      <c r="X8168" s="9" t="str">
        <f>Sample___Superstore[[#This Row],[Order Year]]&amp;"-"&amp;Sample___Superstore[[#This Row],[Order Month]]</f>
        <v>2015-Nov</v>
      </c>
      <c r="Y8168" s="10">
        <f>Sample___Superstore6[[#This Row],[Profit]]/Sample___Superstore6[[#This Row],[Sales]]</f>
        <v>-5.8823529411764698E-2</v>
      </c>
      <c r="Z8168" s="9">
        <f t="shared" si="891"/>
        <v>4</v>
      </c>
      <c r="AA8168" s="17">
        <f t="shared" si="892"/>
        <v>-10.048999999999999</v>
      </c>
      <c r="AB8168" s="17">
        <f t="shared" si="893"/>
        <v>170.833</v>
      </c>
      <c r="AC8168" s="17">
        <f t="shared" si="894"/>
        <v>76.874849999999995</v>
      </c>
      <c r="AD8168" s="17">
        <f t="shared" si="895"/>
        <v>435.62415000000004</v>
      </c>
    </row>
    <row r="8169" spans="1:30">
      <c r="A8169">
        <v>8168</v>
      </c>
      <c r="B8169" t="s">
        <v>9876</v>
      </c>
      <c r="C8169" s="4">
        <v>42582</v>
      </c>
      <c r="D8169" s="4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 s="17">
        <v>-32.3673</v>
      </c>
      <c r="V8169">
        <f t="shared" si="889"/>
        <v>2016</v>
      </c>
      <c r="W8169" t="str">
        <f t="shared" si="890"/>
        <v>Jul</v>
      </c>
      <c r="X8169" s="9" t="str">
        <f>Sample___Superstore[[#This Row],[Order Year]]&amp;"-"&amp;Sample___Superstore[[#This Row],[Order Month]]</f>
        <v>2016-Jul</v>
      </c>
      <c r="Y8169" s="10">
        <f>Sample___Superstore6[[#This Row],[Profit]]/Sample___Superstore6[[#This Row],[Sales]]</f>
        <v>-3.7499999999999999E-2</v>
      </c>
      <c r="Z8169" s="9">
        <f t="shared" si="891"/>
        <v>5</v>
      </c>
      <c r="AA8169" s="17">
        <f t="shared" si="892"/>
        <v>-4.6238999999999999</v>
      </c>
      <c r="AB8169" s="17">
        <f t="shared" si="893"/>
        <v>123.304</v>
      </c>
      <c r="AC8169" s="17">
        <f t="shared" si="894"/>
        <v>172.62560000000002</v>
      </c>
      <c r="AD8169" s="17">
        <f t="shared" si="895"/>
        <v>690.50240000000008</v>
      </c>
    </row>
    <row r="8170" spans="1:30">
      <c r="A8170">
        <v>8169</v>
      </c>
      <c r="B8170" t="s">
        <v>9877</v>
      </c>
      <c r="C8170" s="4">
        <v>43045</v>
      </c>
      <c r="D8170" s="4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 s="17">
        <v>366.63479999999998</v>
      </c>
      <c r="V8170">
        <f t="shared" si="889"/>
        <v>2017</v>
      </c>
      <c r="W8170" t="str">
        <f t="shared" si="890"/>
        <v>Nov</v>
      </c>
      <c r="X8170" s="9" t="str">
        <f>Sample___Superstore[[#This Row],[Order Year]]&amp;"-"&amp;Sample___Superstore[[#This Row],[Order Month]]</f>
        <v>2017-Nov</v>
      </c>
      <c r="Y8170" s="10">
        <f>Sample___Superstore6[[#This Row],[Profit]]/Sample___Superstore6[[#This Row],[Sales]]</f>
        <v>0.18</v>
      </c>
      <c r="Z8170" s="9">
        <f t="shared" si="891"/>
        <v>7</v>
      </c>
      <c r="AA8170" s="17">
        <f t="shared" si="892"/>
        <v>52.376399999999997</v>
      </c>
      <c r="AB8170" s="17">
        <f t="shared" si="893"/>
        <v>290.97999999999996</v>
      </c>
      <c r="AC8170" s="17">
        <f t="shared" si="894"/>
        <v>0</v>
      </c>
      <c r="AD8170" s="17">
        <f t="shared" si="895"/>
        <v>2036.86</v>
      </c>
    </row>
    <row r="8171" spans="1:30">
      <c r="A8171">
        <v>8170</v>
      </c>
      <c r="B8171" t="s">
        <v>9877</v>
      </c>
      <c r="C8171" s="4">
        <v>43045</v>
      </c>
      <c r="D8171" s="4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 s="17">
        <v>-73.0548</v>
      </c>
      <c r="V8171">
        <f t="shared" si="889"/>
        <v>2017</v>
      </c>
      <c r="W8171" t="str">
        <f t="shared" si="890"/>
        <v>Nov</v>
      </c>
      <c r="X8171" s="9" t="str">
        <f>Sample___Superstore[[#This Row],[Order Year]]&amp;"-"&amp;Sample___Superstore[[#This Row],[Order Month]]</f>
        <v>2017-Nov</v>
      </c>
      <c r="Y8171" s="10">
        <f>Sample___Superstore6[[#This Row],[Profit]]/Sample___Superstore6[[#This Row],[Sales]]</f>
        <v>-0.16250000000000001</v>
      </c>
      <c r="Z8171" s="9">
        <f t="shared" si="891"/>
        <v>7</v>
      </c>
      <c r="AA8171" s="17">
        <f t="shared" si="892"/>
        <v>-36.5274</v>
      </c>
      <c r="AB8171" s="17">
        <f t="shared" si="893"/>
        <v>224.78399999999999</v>
      </c>
      <c r="AC8171" s="17">
        <f t="shared" si="894"/>
        <v>89.913600000000002</v>
      </c>
      <c r="AD8171" s="17">
        <f t="shared" si="895"/>
        <v>359.65440000000001</v>
      </c>
    </row>
    <row r="8172" spans="1:30">
      <c r="A8172">
        <v>8171</v>
      </c>
      <c r="B8172" t="s">
        <v>9877</v>
      </c>
      <c r="C8172" s="4">
        <v>43045</v>
      </c>
      <c r="D8172" s="4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 s="17">
        <v>32.688000000000002</v>
      </c>
      <c r="V8172">
        <f t="shared" si="889"/>
        <v>2017</v>
      </c>
      <c r="W8172" t="str">
        <f t="shared" si="890"/>
        <v>Nov</v>
      </c>
      <c r="X8172" s="9" t="str">
        <f>Sample___Superstore[[#This Row],[Order Year]]&amp;"-"&amp;Sample___Superstore[[#This Row],[Order Month]]</f>
        <v>2017-Nov</v>
      </c>
      <c r="Y8172" s="10">
        <f>Sample___Superstore6[[#This Row],[Profit]]/Sample___Superstore6[[#This Row],[Sales]]</f>
        <v>0.30000000000000004</v>
      </c>
      <c r="Z8172" s="9">
        <f t="shared" si="891"/>
        <v>7</v>
      </c>
      <c r="AA8172" s="17">
        <f t="shared" si="892"/>
        <v>10.896000000000001</v>
      </c>
      <c r="AB8172" s="17">
        <f t="shared" si="893"/>
        <v>36.32</v>
      </c>
      <c r="AC8172" s="17">
        <f t="shared" si="894"/>
        <v>0</v>
      </c>
      <c r="AD8172" s="17">
        <f t="shared" si="895"/>
        <v>108.96</v>
      </c>
    </row>
    <row r="8173" spans="1:30">
      <c r="A8173">
        <v>8172</v>
      </c>
      <c r="B8173" t="s">
        <v>9878</v>
      </c>
      <c r="C8173" s="4">
        <v>42414</v>
      </c>
      <c r="D8173" s="4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 s="17">
        <v>68.686800000000005</v>
      </c>
      <c r="V8173">
        <f t="shared" si="889"/>
        <v>2016</v>
      </c>
      <c r="W8173" t="str">
        <f t="shared" si="890"/>
        <v>Feb</v>
      </c>
      <c r="X8173" s="9" t="str">
        <f>Sample___Superstore[[#This Row],[Order Year]]&amp;"-"&amp;Sample___Superstore[[#This Row],[Order Month]]</f>
        <v>2016-Feb</v>
      </c>
      <c r="Y8173" s="10">
        <f>Sample___Superstore6[[#This Row],[Profit]]/Sample___Superstore6[[#This Row],[Sales]]</f>
        <v>0.26</v>
      </c>
      <c r="Z8173" s="9">
        <f t="shared" si="891"/>
        <v>5</v>
      </c>
      <c r="AA8173" s="17">
        <f t="shared" si="892"/>
        <v>9.8124000000000002</v>
      </c>
      <c r="AB8173" s="17">
        <f t="shared" si="893"/>
        <v>37.74</v>
      </c>
      <c r="AC8173" s="17">
        <f t="shared" si="894"/>
        <v>0</v>
      </c>
      <c r="AD8173" s="17">
        <f t="shared" si="895"/>
        <v>264.18</v>
      </c>
    </row>
    <row r="8174" spans="1:30">
      <c r="A8174">
        <v>8173</v>
      </c>
      <c r="B8174" t="s">
        <v>9879</v>
      </c>
      <c r="C8174" s="4">
        <v>41829</v>
      </c>
      <c r="D8174" s="4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 s="17">
        <v>1.4112</v>
      </c>
      <c r="V8174">
        <f t="shared" si="889"/>
        <v>2014</v>
      </c>
      <c r="W8174" t="str">
        <f t="shared" si="890"/>
        <v>Jul</v>
      </c>
      <c r="X8174" s="9" t="str">
        <f>Sample___Superstore[[#This Row],[Order Year]]&amp;"-"&amp;Sample___Superstore[[#This Row],[Order Month]]</f>
        <v>2014-Jul</v>
      </c>
      <c r="Y8174" s="10">
        <f>Sample___Superstore6[[#This Row],[Profit]]/Sample___Superstore6[[#This Row],[Sales]]</f>
        <v>0.49000000000000005</v>
      </c>
      <c r="Z8174" s="9">
        <f t="shared" si="891"/>
        <v>4</v>
      </c>
      <c r="AA8174" s="17">
        <f t="shared" si="892"/>
        <v>1.4112</v>
      </c>
      <c r="AB8174" s="17">
        <f t="shared" si="893"/>
        <v>2.88</v>
      </c>
      <c r="AC8174" s="17">
        <f t="shared" si="894"/>
        <v>0</v>
      </c>
      <c r="AD8174" s="17">
        <f t="shared" si="895"/>
        <v>2.88</v>
      </c>
    </row>
    <row r="8175" spans="1:30">
      <c r="A8175">
        <v>8174</v>
      </c>
      <c r="B8175" t="s">
        <v>9879</v>
      </c>
      <c r="C8175" s="4">
        <v>41829</v>
      </c>
      <c r="D8175" s="4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 s="17">
        <v>14.1426</v>
      </c>
      <c r="V8175">
        <f t="shared" si="889"/>
        <v>2014</v>
      </c>
      <c r="W8175" t="str">
        <f t="shared" si="890"/>
        <v>Jul</v>
      </c>
      <c r="X8175" s="9" t="str">
        <f>Sample___Superstore[[#This Row],[Order Year]]&amp;"-"&amp;Sample___Superstore[[#This Row],[Order Month]]</f>
        <v>2014-Jul</v>
      </c>
      <c r="Y8175" s="10">
        <f>Sample___Superstore6[[#This Row],[Profit]]/Sample___Superstore6[[#This Row],[Sales]]</f>
        <v>0.33749999999999997</v>
      </c>
      <c r="Z8175" s="9">
        <f t="shared" si="891"/>
        <v>4</v>
      </c>
      <c r="AA8175" s="17">
        <f t="shared" si="892"/>
        <v>2.3571</v>
      </c>
      <c r="AB8175" s="17">
        <f t="shared" si="893"/>
        <v>6.9840000000000009</v>
      </c>
      <c r="AC8175" s="17">
        <f t="shared" si="894"/>
        <v>8.3808000000000007</v>
      </c>
      <c r="AD8175" s="17">
        <f t="shared" si="895"/>
        <v>33.523200000000003</v>
      </c>
    </row>
    <row r="8176" spans="1:30">
      <c r="A8176">
        <v>8175</v>
      </c>
      <c r="B8176" t="s">
        <v>9879</v>
      </c>
      <c r="C8176" s="4">
        <v>41829</v>
      </c>
      <c r="D8176" s="4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 s="17">
        <v>4.0663999999999998</v>
      </c>
      <c r="V8176">
        <f t="shared" si="889"/>
        <v>2014</v>
      </c>
      <c r="W8176" t="str">
        <f t="shared" si="890"/>
        <v>Jul</v>
      </c>
      <c r="X8176" s="9" t="str">
        <f>Sample___Superstore[[#This Row],[Order Year]]&amp;"-"&amp;Sample___Superstore[[#This Row],[Order Month]]</f>
        <v>2014-Jul</v>
      </c>
      <c r="Y8176" s="10">
        <f>Sample___Superstore6[[#This Row],[Profit]]/Sample___Superstore6[[#This Row],[Sales]]</f>
        <v>0.16999999999999998</v>
      </c>
      <c r="Z8176" s="9">
        <f t="shared" si="891"/>
        <v>4</v>
      </c>
      <c r="AA8176" s="17">
        <f t="shared" si="892"/>
        <v>1.0165999999999999</v>
      </c>
      <c r="AB8176" s="17">
        <f t="shared" si="893"/>
        <v>5.98</v>
      </c>
      <c r="AC8176" s="17">
        <f t="shared" si="894"/>
        <v>0</v>
      </c>
      <c r="AD8176" s="17">
        <f t="shared" si="895"/>
        <v>23.92</v>
      </c>
    </row>
    <row r="8177" spans="1:30">
      <c r="A8177">
        <v>8176</v>
      </c>
      <c r="B8177" t="s">
        <v>9880</v>
      </c>
      <c r="C8177" s="4">
        <v>42399</v>
      </c>
      <c r="D8177" s="4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17">
        <v>52.822800000000001</v>
      </c>
      <c r="V8177">
        <f t="shared" si="889"/>
        <v>2016</v>
      </c>
      <c r="W8177" t="str">
        <f t="shared" si="890"/>
        <v>Jan</v>
      </c>
      <c r="X8177" s="9" t="str">
        <f>Sample___Superstore[[#This Row],[Order Year]]&amp;"-"&amp;Sample___Superstore[[#This Row],[Order Month]]</f>
        <v>2016-Jan</v>
      </c>
      <c r="Y8177" s="10">
        <f>Sample___Superstore6[[#This Row],[Profit]]/Sample___Superstore6[[#This Row],[Sales]]</f>
        <v>0.33750000000000002</v>
      </c>
      <c r="Z8177" s="9">
        <f t="shared" si="891"/>
        <v>5</v>
      </c>
      <c r="AA8177" s="17">
        <f t="shared" si="892"/>
        <v>13.2057</v>
      </c>
      <c r="AB8177" s="17">
        <f t="shared" si="893"/>
        <v>39.128</v>
      </c>
      <c r="AC8177" s="17">
        <f t="shared" si="894"/>
        <v>31.302400000000002</v>
      </c>
      <c r="AD8177" s="17">
        <f t="shared" si="895"/>
        <v>125.20959999999999</v>
      </c>
    </row>
    <row r="8178" spans="1:30">
      <c r="A8178">
        <v>8177</v>
      </c>
      <c r="B8178" t="s">
        <v>9883</v>
      </c>
      <c r="C8178" s="4">
        <v>42635</v>
      </c>
      <c r="D8178" s="4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17">
        <v>37.218600000000002</v>
      </c>
      <c r="V8178">
        <f t="shared" si="889"/>
        <v>2016</v>
      </c>
      <c r="W8178" t="str">
        <f t="shared" si="890"/>
        <v>Sep</v>
      </c>
      <c r="X8178" s="9" t="str">
        <f>Sample___Superstore[[#This Row],[Order Year]]&amp;"-"&amp;Sample___Superstore[[#This Row],[Order Month]]</f>
        <v>2016-Sep</v>
      </c>
      <c r="Y8178" s="10">
        <f>Sample___Superstore6[[#This Row],[Profit]]/Sample___Superstore6[[#This Row],[Sales]]</f>
        <v>0.29000000000000004</v>
      </c>
      <c r="Z8178" s="9">
        <f t="shared" si="891"/>
        <v>3</v>
      </c>
      <c r="AA8178" s="17">
        <f t="shared" si="892"/>
        <v>6.2031000000000001</v>
      </c>
      <c r="AB8178" s="17">
        <f t="shared" si="893"/>
        <v>21.39</v>
      </c>
      <c r="AC8178" s="17">
        <f t="shared" si="894"/>
        <v>0</v>
      </c>
      <c r="AD8178" s="17">
        <f t="shared" si="895"/>
        <v>128.34</v>
      </c>
    </row>
    <row r="8179" spans="1:30">
      <c r="A8179">
        <v>8178</v>
      </c>
      <c r="B8179" t="s">
        <v>9884</v>
      </c>
      <c r="C8179" s="4">
        <v>43091</v>
      </c>
      <c r="D8179" s="4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 s="17">
        <v>142.48500000000001</v>
      </c>
      <c r="V8179">
        <f t="shared" si="889"/>
        <v>2017</v>
      </c>
      <c r="W8179" t="str">
        <f t="shared" si="890"/>
        <v>Dec</v>
      </c>
      <c r="X8179" s="9" t="str">
        <f>Sample___Superstore[[#This Row],[Order Year]]&amp;"-"&amp;Sample___Superstore[[#This Row],[Order Month]]</f>
        <v>2017-Dec</v>
      </c>
      <c r="Y8179" s="10">
        <f>Sample___Superstore6[[#This Row],[Profit]]/Sample___Superstore6[[#This Row],[Sales]]</f>
        <v>0.30000000000000004</v>
      </c>
      <c r="Z8179" s="9">
        <f t="shared" si="891"/>
        <v>2</v>
      </c>
      <c r="AA8179" s="17">
        <f t="shared" si="892"/>
        <v>28.497000000000003</v>
      </c>
      <c r="AB8179" s="17">
        <f t="shared" si="893"/>
        <v>94.99</v>
      </c>
      <c r="AC8179" s="17">
        <f t="shared" si="894"/>
        <v>0</v>
      </c>
      <c r="AD8179" s="17">
        <f t="shared" si="895"/>
        <v>474.95</v>
      </c>
    </row>
    <row r="8180" spans="1:30">
      <c r="A8180">
        <v>8179</v>
      </c>
      <c r="B8180" t="s">
        <v>9885</v>
      </c>
      <c r="C8180" s="4">
        <v>42615</v>
      </c>
      <c r="D8180" s="4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 s="17">
        <v>449.99099999999999</v>
      </c>
      <c r="V8180">
        <f t="shared" si="889"/>
        <v>2016</v>
      </c>
      <c r="W8180" t="str">
        <f t="shared" si="890"/>
        <v>Sep</v>
      </c>
      <c r="X8180" s="9" t="str">
        <f>Sample___Superstore[[#This Row],[Order Year]]&amp;"-"&amp;Sample___Superstore[[#This Row],[Order Month]]</f>
        <v>2016-Sep</v>
      </c>
      <c r="Y8180" s="10">
        <f>Sample___Superstore6[[#This Row],[Profit]]/Sample___Superstore6[[#This Row],[Sales]]</f>
        <v>0.44999999999999996</v>
      </c>
      <c r="Z8180" s="9">
        <f t="shared" si="891"/>
        <v>6</v>
      </c>
      <c r="AA8180" s="17">
        <f t="shared" si="892"/>
        <v>224.99549999999999</v>
      </c>
      <c r="AB8180" s="17">
        <f t="shared" si="893"/>
        <v>499.99</v>
      </c>
      <c r="AC8180" s="17">
        <f t="shared" si="894"/>
        <v>0</v>
      </c>
      <c r="AD8180" s="17">
        <f t="shared" si="895"/>
        <v>999.98</v>
      </c>
    </row>
    <row r="8181" spans="1:30">
      <c r="A8181">
        <v>8180</v>
      </c>
      <c r="B8181" t="s">
        <v>9886</v>
      </c>
      <c r="C8181" s="4">
        <v>42218</v>
      </c>
      <c r="D8181" s="4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 s="17">
        <v>-188.7</v>
      </c>
      <c r="V8181">
        <f t="shared" si="889"/>
        <v>2015</v>
      </c>
      <c r="W8181" t="str">
        <f t="shared" si="890"/>
        <v>Aug</v>
      </c>
      <c r="X8181" s="9" t="str">
        <f>Sample___Superstore[[#This Row],[Order Year]]&amp;"-"&amp;Sample___Superstore[[#This Row],[Order Month]]</f>
        <v>2015-Aug</v>
      </c>
      <c r="Y8181" s="10">
        <f>Sample___Superstore6[[#This Row],[Profit]]/Sample___Superstore6[[#This Row],[Sales]]</f>
        <v>-0.67999999999999994</v>
      </c>
      <c r="Z8181" s="9">
        <f t="shared" si="891"/>
        <v>4</v>
      </c>
      <c r="AA8181" s="17">
        <f t="shared" si="892"/>
        <v>-47.174999999999997</v>
      </c>
      <c r="AB8181" s="17">
        <f t="shared" si="893"/>
        <v>69.375</v>
      </c>
      <c r="AC8181" s="17">
        <f t="shared" si="894"/>
        <v>138.75</v>
      </c>
      <c r="AD8181" s="17">
        <f t="shared" si="895"/>
        <v>138.75</v>
      </c>
    </row>
    <row r="8182" spans="1:30">
      <c r="A8182">
        <v>8181</v>
      </c>
      <c r="B8182" t="s">
        <v>9887</v>
      </c>
      <c r="C8182" s="4">
        <v>42329</v>
      </c>
      <c r="D8182" s="4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 s="17">
        <v>-480.20319999999998</v>
      </c>
      <c r="V8182">
        <f t="shared" si="889"/>
        <v>2015</v>
      </c>
      <c r="W8182" t="str">
        <f t="shared" si="890"/>
        <v>Nov</v>
      </c>
      <c r="X8182" s="9" t="str">
        <f>Sample___Superstore[[#This Row],[Order Year]]&amp;"-"&amp;Sample___Superstore[[#This Row],[Order Month]]</f>
        <v>2015-Nov</v>
      </c>
      <c r="Y8182" s="10">
        <f>Sample___Superstore6[[#This Row],[Profit]]/Sample___Superstore6[[#This Row],[Sales]]</f>
        <v>-0.38333333333333336</v>
      </c>
      <c r="Z8182" s="9">
        <f t="shared" si="891"/>
        <v>4</v>
      </c>
      <c r="AA8182" s="17">
        <f t="shared" si="892"/>
        <v>-60.025399999999998</v>
      </c>
      <c r="AB8182" s="17">
        <f t="shared" si="893"/>
        <v>156.58799999999999</v>
      </c>
      <c r="AC8182" s="17">
        <f t="shared" si="894"/>
        <v>501.08159999999998</v>
      </c>
      <c r="AD8182" s="17">
        <f t="shared" si="895"/>
        <v>751.62239999999997</v>
      </c>
    </row>
    <row r="8183" spans="1:30">
      <c r="A8183">
        <v>8182</v>
      </c>
      <c r="B8183" t="s">
        <v>9887</v>
      </c>
      <c r="C8183" s="4">
        <v>42329</v>
      </c>
      <c r="D8183" s="4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 s="17">
        <v>-24.043500000000002</v>
      </c>
      <c r="V8183">
        <f t="shared" si="889"/>
        <v>2015</v>
      </c>
      <c r="W8183" t="str">
        <f t="shared" si="890"/>
        <v>Nov</v>
      </c>
      <c r="X8183" s="9" t="str">
        <f>Sample___Superstore[[#This Row],[Order Year]]&amp;"-"&amp;Sample___Superstore[[#This Row],[Order Month]]</f>
        <v>2015-Nov</v>
      </c>
      <c r="Y8183" s="10">
        <f>Sample___Superstore6[[#This Row],[Profit]]/Sample___Superstore6[[#This Row],[Sales]]</f>
        <v>-0.21666666666666667</v>
      </c>
      <c r="Z8183" s="9">
        <f t="shared" si="891"/>
        <v>4</v>
      </c>
      <c r="AA8183" s="17">
        <f t="shared" si="892"/>
        <v>-4.8087</v>
      </c>
      <c r="AB8183" s="17">
        <f t="shared" si="893"/>
        <v>22.193999999999999</v>
      </c>
      <c r="AC8183" s="17">
        <f t="shared" si="894"/>
        <v>44.388000000000005</v>
      </c>
      <c r="AD8183" s="17">
        <f t="shared" si="895"/>
        <v>66.581999999999994</v>
      </c>
    </row>
    <row r="8184" spans="1:30">
      <c r="A8184">
        <v>8183</v>
      </c>
      <c r="B8184" t="s">
        <v>9888</v>
      </c>
      <c r="C8184" s="4">
        <v>42873</v>
      </c>
      <c r="D8184" s="4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 s="17">
        <v>-10.1736</v>
      </c>
      <c r="V8184">
        <f t="shared" si="889"/>
        <v>2017</v>
      </c>
      <c r="W8184" t="str">
        <f t="shared" si="890"/>
        <v>May</v>
      </c>
      <c r="X8184" s="9" t="str">
        <f>Sample___Superstore[[#This Row],[Order Year]]&amp;"-"&amp;Sample___Superstore[[#This Row],[Order Month]]</f>
        <v>2017-May</v>
      </c>
      <c r="Y8184" s="10">
        <f>Sample___Superstore6[[#This Row],[Profit]]/Sample___Superstore6[[#This Row],[Sales]]</f>
        <v>-0.45</v>
      </c>
      <c r="Z8184" s="9">
        <f t="shared" si="891"/>
        <v>4</v>
      </c>
      <c r="AA8184" s="17">
        <f t="shared" si="892"/>
        <v>-3.3912</v>
      </c>
      <c r="AB8184" s="17">
        <f t="shared" si="893"/>
        <v>7.5360000000000005</v>
      </c>
      <c r="AC8184" s="17">
        <f t="shared" si="894"/>
        <v>13.5648</v>
      </c>
      <c r="AD8184" s="17">
        <f t="shared" si="895"/>
        <v>9.0432000000000006</v>
      </c>
    </row>
    <row r="8185" spans="1:30">
      <c r="A8185">
        <v>8184</v>
      </c>
      <c r="B8185" t="s">
        <v>9888</v>
      </c>
      <c r="C8185" s="4">
        <v>42873</v>
      </c>
      <c r="D8185" s="4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 s="17">
        <v>-0.99329999999999996</v>
      </c>
      <c r="V8185">
        <f t="shared" si="889"/>
        <v>2017</v>
      </c>
      <c r="W8185" t="str">
        <f t="shared" si="890"/>
        <v>May</v>
      </c>
      <c r="X8185" s="9" t="str">
        <f>Sample___Superstore[[#This Row],[Order Year]]&amp;"-"&amp;Sample___Superstore[[#This Row],[Order Month]]</f>
        <v>2017-May</v>
      </c>
      <c r="Y8185" s="10">
        <f>Sample___Superstore6[[#This Row],[Profit]]/Sample___Superstore6[[#This Row],[Sales]]</f>
        <v>-0.52500000000000002</v>
      </c>
      <c r="Z8185" s="9">
        <f t="shared" si="891"/>
        <v>4</v>
      </c>
      <c r="AA8185" s="17">
        <f t="shared" si="892"/>
        <v>-0.99329999999999996</v>
      </c>
      <c r="AB8185" s="17">
        <f t="shared" si="893"/>
        <v>1.8919999999999999</v>
      </c>
      <c r="AC8185" s="17">
        <f t="shared" si="894"/>
        <v>1.1352</v>
      </c>
      <c r="AD8185" s="17">
        <f t="shared" si="895"/>
        <v>0.75679999999999992</v>
      </c>
    </row>
    <row r="8186" spans="1:30">
      <c r="A8186">
        <v>8185</v>
      </c>
      <c r="B8186" t="s">
        <v>9889</v>
      </c>
      <c r="C8186" s="4">
        <v>42939</v>
      </c>
      <c r="D8186" s="4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 s="17">
        <v>20.5764</v>
      </c>
      <c r="V8186">
        <f t="shared" si="889"/>
        <v>2017</v>
      </c>
      <c r="W8186" t="str">
        <f t="shared" si="890"/>
        <v>Jul</v>
      </c>
      <c r="X8186" s="9" t="str">
        <f>Sample___Superstore[[#This Row],[Order Year]]&amp;"-"&amp;Sample___Superstore[[#This Row],[Order Month]]</f>
        <v>2017-Jul</v>
      </c>
      <c r="Y8186" s="10">
        <f>Sample___Superstore6[[#This Row],[Profit]]/Sample___Superstore6[[#This Row],[Sales]]</f>
        <v>0.32500000000000001</v>
      </c>
      <c r="Z8186" s="9">
        <f t="shared" si="891"/>
        <v>4</v>
      </c>
      <c r="AA8186" s="17">
        <f t="shared" si="892"/>
        <v>6.8587999999999996</v>
      </c>
      <c r="AB8186" s="17">
        <f t="shared" si="893"/>
        <v>21.103999999999999</v>
      </c>
      <c r="AC8186" s="17">
        <f t="shared" si="894"/>
        <v>12.6624</v>
      </c>
      <c r="AD8186" s="17">
        <f t="shared" si="895"/>
        <v>50.6496</v>
      </c>
    </row>
    <row r="8187" spans="1:30">
      <c r="A8187">
        <v>8186</v>
      </c>
      <c r="B8187" t="s">
        <v>9890</v>
      </c>
      <c r="C8187" s="4">
        <v>42260</v>
      </c>
      <c r="D8187" s="4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 s="17">
        <v>2.9340000000000002</v>
      </c>
      <c r="V8187">
        <f t="shared" si="889"/>
        <v>2015</v>
      </c>
      <c r="W8187" t="str">
        <f t="shared" si="890"/>
        <v>Sep</v>
      </c>
      <c r="X8187" s="9" t="str">
        <f>Sample___Superstore[[#This Row],[Order Year]]&amp;"-"&amp;Sample___Superstore[[#This Row],[Order Month]]</f>
        <v>2015-Sep</v>
      </c>
      <c r="Y8187" s="10">
        <f>Sample___Superstore6[[#This Row],[Profit]]/Sample___Superstore6[[#This Row],[Sales]]</f>
        <v>0.37500000000000006</v>
      </c>
      <c r="Z8187" s="9">
        <f t="shared" si="891"/>
        <v>4</v>
      </c>
      <c r="AA8187" s="17">
        <f t="shared" si="892"/>
        <v>2.9340000000000002</v>
      </c>
      <c r="AB8187" s="17">
        <f t="shared" si="893"/>
        <v>7.8239999999999998</v>
      </c>
      <c r="AC8187" s="17">
        <f t="shared" si="894"/>
        <v>1.5648</v>
      </c>
      <c r="AD8187" s="17">
        <f t="shared" si="895"/>
        <v>6.2591999999999999</v>
      </c>
    </row>
    <row r="8188" spans="1:30">
      <c r="A8188">
        <v>8187</v>
      </c>
      <c r="B8188" t="s">
        <v>9890</v>
      </c>
      <c r="C8188" s="4">
        <v>42260</v>
      </c>
      <c r="D8188" s="4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 s="17">
        <v>-12.148</v>
      </c>
      <c r="V8188">
        <f t="shared" si="889"/>
        <v>2015</v>
      </c>
      <c r="W8188" t="str">
        <f t="shared" si="890"/>
        <v>Sep</v>
      </c>
      <c r="X8188" s="9" t="str">
        <f>Sample___Superstore[[#This Row],[Order Year]]&amp;"-"&amp;Sample___Superstore[[#This Row],[Order Month]]</f>
        <v>2015-Sep</v>
      </c>
      <c r="Y8188" s="10">
        <f>Sample___Superstore6[[#This Row],[Profit]]/Sample___Superstore6[[#This Row],[Sales]]</f>
        <v>-7.1428571428571425E-2</v>
      </c>
      <c r="Z8188" s="9">
        <f t="shared" si="891"/>
        <v>4</v>
      </c>
      <c r="AA8188" s="17">
        <f t="shared" si="892"/>
        <v>-3.0369999999999999</v>
      </c>
      <c r="AB8188" s="17">
        <f t="shared" si="893"/>
        <v>42.518000000000001</v>
      </c>
      <c r="AC8188" s="17">
        <f t="shared" si="894"/>
        <v>51.021599999999999</v>
      </c>
      <c r="AD8188" s="17">
        <f t="shared" si="895"/>
        <v>119.0504</v>
      </c>
    </row>
    <row r="8189" spans="1:30">
      <c r="A8189">
        <v>8188</v>
      </c>
      <c r="B8189" t="s">
        <v>9891</v>
      </c>
      <c r="C8189" s="4">
        <v>42714</v>
      </c>
      <c r="D8189" s="4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 s="17">
        <v>29.525400000000001</v>
      </c>
      <c r="V8189">
        <f t="shared" si="889"/>
        <v>2016</v>
      </c>
      <c r="W8189" t="str">
        <f t="shared" si="890"/>
        <v>Dec</v>
      </c>
      <c r="X8189" s="9" t="str">
        <f>Sample___Superstore[[#This Row],[Order Year]]&amp;"-"&amp;Sample___Superstore[[#This Row],[Order Month]]</f>
        <v>2016-Dec</v>
      </c>
      <c r="Y8189" s="10">
        <f>Sample___Superstore6[[#This Row],[Profit]]/Sample___Superstore6[[#This Row],[Sales]]</f>
        <v>0.47000000000000003</v>
      </c>
      <c r="Z8189" s="9">
        <f t="shared" si="891"/>
        <v>6</v>
      </c>
      <c r="AA8189" s="17">
        <f t="shared" si="892"/>
        <v>3.2806000000000002</v>
      </c>
      <c r="AB8189" s="17">
        <f t="shared" si="893"/>
        <v>6.98</v>
      </c>
      <c r="AC8189" s="17">
        <f t="shared" si="894"/>
        <v>0</v>
      </c>
      <c r="AD8189" s="17">
        <f t="shared" si="895"/>
        <v>62.82</v>
      </c>
    </row>
    <row r="8190" spans="1:30">
      <c r="A8190">
        <v>8189</v>
      </c>
      <c r="B8190" t="s">
        <v>9892</v>
      </c>
      <c r="C8190" s="4">
        <v>42279</v>
      </c>
      <c r="D8190" s="4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 s="17">
        <v>9.3312000000000008</v>
      </c>
      <c r="V8190">
        <f t="shared" si="889"/>
        <v>2015</v>
      </c>
      <c r="W8190" t="str">
        <f t="shared" si="890"/>
        <v>Oct</v>
      </c>
      <c r="X8190" s="9" t="str">
        <f>Sample___Superstore[[#This Row],[Order Year]]&amp;"-"&amp;Sample___Superstore[[#This Row],[Order Month]]</f>
        <v>2015-Oct</v>
      </c>
      <c r="Y8190" s="10">
        <f>Sample___Superstore6[[#This Row],[Profit]]/Sample___Superstore6[[#This Row],[Sales]]</f>
        <v>0.48000000000000004</v>
      </c>
      <c r="Z8190" s="9">
        <f t="shared" si="891"/>
        <v>3</v>
      </c>
      <c r="AA8190" s="17">
        <f t="shared" si="892"/>
        <v>3.1104000000000003</v>
      </c>
      <c r="AB8190" s="17">
        <f t="shared" si="893"/>
        <v>6.48</v>
      </c>
      <c r="AC8190" s="17">
        <f t="shared" si="894"/>
        <v>0</v>
      </c>
      <c r="AD8190" s="17">
        <f t="shared" si="895"/>
        <v>19.440000000000001</v>
      </c>
    </row>
    <row r="8191" spans="1:30">
      <c r="A8191">
        <v>8190</v>
      </c>
      <c r="B8191" t="s">
        <v>9892</v>
      </c>
      <c r="C8191" s="4">
        <v>42279</v>
      </c>
      <c r="D8191" s="4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 s="17">
        <v>3.6162000000000001</v>
      </c>
      <c r="V8191">
        <f t="shared" si="889"/>
        <v>2015</v>
      </c>
      <c r="W8191" t="str">
        <f t="shared" si="890"/>
        <v>Oct</v>
      </c>
      <c r="X8191" s="9" t="str">
        <f>Sample___Superstore[[#This Row],[Order Year]]&amp;"-"&amp;Sample___Superstore[[#This Row],[Order Month]]</f>
        <v>2015-Oct</v>
      </c>
      <c r="Y8191" s="10">
        <f>Sample___Superstore6[[#This Row],[Profit]]/Sample___Superstore6[[#This Row],[Sales]]</f>
        <v>0.49</v>
      </c>
      <c r="Z8191" s="9">
        <f t="shared" si="891"/>
        <v>3</v>
      </c>
      <c r="AA8191" s="17">
        <f t="shared" si="892"/>
        <v>3.6162000000000001</v>
      </c>
      <c r="AB8191" s="17">
        <f t="shared" si="893"/>
        <v>7.38</v>
      </c>
      <c r="AC8191" s="17">
        <f t="shared" si="894"/>
        <v>0</v>
      </c>
      <c r="AD8191" s="17">
        <f t="shared" si="895"/>
        <v>7.38</v>
      </c>
    </row>
    <row r="8192" spans="1:30">
      <c r="A8192">
        <v>8191</v>
      </c>
      <c r="B8192" t="s">
        <v>9893</v>
      </c>
      <c r="C8192" s="4">
        <v>43056</v>
      </c>
      <c r="D8192" s="4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 s="17">
        <v>18.662400000000002</v>
      </c>
      <c r="V8192">
        <f t="shared" si="889"/>
        <v>2017</v>
      </c>
      <c r="W8192" t="str">
        <f t="shared" si="890"/>
        <v>Nov</v>
      </c>
      <c r="X8192" s="9" t="str">
        <f>Sample___Superstore[[#This Row],[Order Year]]&amp;"-"&amp;Sample___Superstore[[#This Row],[Order Month]]</f>
        <v>2017-Nov</v>
      </c>
      <c r="Y8192" s="10">
        <f>Sample___Superstore6[[#This Row],[Profit]]/Sample___Superstore6[[#This Row],[Sales]]</f>
        <v>0.48000000000000004</v>
      </c>
      <c r="Z8192" s="9">
        <f t="shared" si="891"/>
        <v>4</v>
      </c>
      <c r="AA8192" s="17">
        <f t="shared" si="892"/>
        <v>3.1104000000000003</v>
      </c>
      <c r="AB8192" s="17">
        <f t="shared" si="893"/>
        <v>6.48</v>
      </c>
      <c r="AC8192" s="17">
        <f t="shared" si="894"/>
        <v>0</v>
      </c>
      <c r="AD8192" s="17">
        <f t="shared" si="895"/>
        <v>38.880000000000003</v>
      </c>
    </row>
    <row r="8193" spans="1:30">
      <c r="A8193">
        <v>8192</v>
      </c>
      <c r="B8193" t="s">
        <v>9893</v>
      </c>
      <c r="C8193" s="4">
        <v>43056</v>
      </c>
      <c r="D8193" s="4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 s="17">
        <v>76.9816</v>
      </c>
      <c r="V8193">
        <f t="shared" si="889"/>
        <v>2017</v>
      </c>
      <c r="W8193" t="str">
        <f t="shared" si="890"/>
        <v>Nov</v>
      </c>
      <c r="X8193" s="9" t="str">
        <f>Sample___Superstore[[#This Row],[Order Year]]&amp;"-"&amp;Sample___Superstore[[#This Row],[Order Month]]</f>
        <v>2017-Nov</v>
      </c>
      <c r="Y8193" s="10">
        <f>Sample___Superstore6[[#This Row],[Profit]]/Sample___Superstore6[[#This Row],[Sales]]</f>
        <v>0.41000000000000003</v>
      </c>
      <c r="Z8193" s="9">
        <f t="shared" si="891"/>
        <v>4</v>
      </c>
      <c r="AA8193" s="17">
        <f t="shared" si="892"/>
        <v>19.2454</v>
      </c>
      <c r="AB8193" s="17">
        <f t="shared" si="893"/>
        <v>46.94</v>
      </c>
      <c r="AC8193" s="17">
        <f t="shared" si="894"/>
        <v>0</v>
      </c>
      <c r="AD8193" s="17">
        <f t="shared" si="895"/>
        <v>187.76</v>
      </c>
    </row>
    <row r="8194" spans="1:30">
      <c r="A8194">
        <v>8193</v>
      </c>
      <c r="B8194" t="s">
        <v>9894</v>
      </c>
      <c r="C8194" s="4">
        <v>42338</v>
      </c>
      <c r="D8194" s="4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 s="17">
        <v>-4.2336</v>
      </c>
      <c r="V8194">
        <f t="shared" ref="V8194:V8257" si="896">YEAR(C8194)</f>
        <v>2015</v>
      </c>
      <c r="W8194" t="str">
        <f t="shared" ref="W8194:W8257" si="897">TEXT(C8194,"mmm")</f>
        <v>Nov</v>
      </c>
      <c r="X8194" s="9" t="str">
        <f>Sample___Superstore[[#This Row],[Order Year]]&amp;"-"&amp;Sample___Superstore[[#This Row],[Order Month]]</f>
        <v>2015-Nov</v>
      </c>
      <c r="Y8194" s="10">
        <f>Sample___Superstore6[[#This Row],[Profit]]/Sample___Superstore6[[#This Row],[Sales]]</f>
        <v>-0.7</v>
      </c>
      <c r="Z8194" s="9">
        <f t="shared" ref="Z8194:Z8257" si="898">D8194-C8194</f>
        <v>3</v>
      </c>
      <c r="AA8194" s="17">
        <f t="shared" ref="AA8194:AA8257" si="899">U8194/S8194</f>
        <v>-0.6048</v>
      </c>
      <c r="AB8194" s="17">
        <f t="shared" ref="AB8194:AB8257" si="900">R8194/S8194</f>
        <v>0.86399999999999999</v>
      </c>
      <c r="AC8194" s="17">
        <f t="shared" ref="AC8194:AC8257" si="901">R8194*T8194</f>
        <v>4.2336</v>
      </c>
      <c r="AD8194" s="17">
        <f t="shared" ref="AD8194:AD8257" si="902">R8194-(R8194*T8194)</f>
        <v>1.8144</v>
      </c>
    </row>
    <row r="8195" spans="1:30">
      <c r="A8195">
        <v>8194</v>
      </c>
      <c r="B8195" t="s">
        <v>9894</v>
      </c>
      <c r="C8195" s="4">
        <v>42338</v>
      </c>
      <c r="D8195" s="4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 s="17">
        <v>9.8352000000000004</v>
      </c>
      <c r="V8195">
        <f t="shared" si="896"/>
        <v>2015</v>
      </c>
      <c r="W8195" t="str">
        <f t="shared" si="897"/>
        <v>Nov</v>
      </c>
      <c r="X8195" s="9" t="str">
        <f>Sample___Superstore[[#This Row],[Order Year]]&amp;"-"&amp;Sample___Superstore[[#This Row],[Order Month]]</f>
        <v>2015-Nov</v>
      </c>
      <c r="Y8195" s="10">
        <f>Sample___Superstore6[[#This Row],[Profit]]/Sample___Superstore6[[#This Row],[Sales]]</f>
        <v>0.1</v>
      </c>
      <c r="Z8195" s="9">
        <f t="shared" si="898"/>
        <v>3</v>
      </c>
      <c r="AA8195" s="17">
        <f t="shared" si="899"/>
        <v>3.2784</v>
      </c>
      <c r="AB8195" s="17">
        <f t="shared" si="900"/>
        <v>32.783999999999999</v>
      </c>
      <c r="AC8195" s="17">
        <f t="shared" si="901"/>
        <v>19.670400000000001</v>
      </c>
      <c r="AD8195" s="17">
        <f t="shared" si="902"/>
        <v>78.681600000000003</v>
      </c>
    </row>
    <row r="8196" spans="1:30">
      <c r="A8196">
        <v>8195</v>
      </c>
      <c r="B8196" t="s">
        <v>9894</v>
      </c>
      <c r="C8196" s="4">
        <v>42338</v>
      </c>
      <c r="D8196" s="4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 s="17">
        <v>25.180800000000001</v>
      </c>
      <c r="V8196">
        <f t="shared" si="896"/>
        <v>2015</v>
      </c>
      <c r="W8196" t="str">
        <f t="shared" si="897"/>
        <v>Nov</v>
      </c>
      <c r="X8196" s="9" t="str">
        <f>Sample___Superstore[[#This Row],[Order Year]]&amp;"-"&amp;Sample___Superstore[[#This Row],[Order Month]]</f>
        <v>2015-Nov</v>
      </c>
      <c r="Y8196" s="10">
        <f>Sample___Superstore6[[#This Row],[Profit]]/Sample___Superstore6[[#This Row],[Sales]]</f>
        <v>7.4999999999999997E-2</v>
      </c>
      <c r="Z8196" s="9">
        <f t="shared" si="898"/>
        <v>3</v>
      </c>
      <c r="AA8196" s="17">
        <f t="shared" si="899"/>
        <v>12.590400000000001</v>
      </c>
      <c r="AB8196" s="17">
        <f t="shared" si="900"/>
        <v>167.87200000000001</v>
      </c>
      <c r="AC8196" s="17">
        <f t="shared" si="901"/>
        <v>67.148800000000008</v>
      </c>
      <c r="AD8196" s="17">
        <f t="shared" si="902"/>
        <v>268.59520000000003</v>
      </c>
    </row>
    <row r="8197" spans="1:30">
      <c r="A8197">
        <v>8196</v>
      </c>
      <c r="B8197" t="s">
        <v>9895</v>
      </c>
      <c r="C8197" s="4">
        <v>42344</v>
      </c>
      <c r="D8197" s="4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 s="17">
        <v>4.3903999999999996</v>
      </c>
      <c r="V8197">
        <f t="shared" si="896"/>
        <v>2015</v>
      </c>
      <c r="W8197" t="str">
        <f t="shared" si="897"/>
        <v>Dec</v>
      </c>
      <c r="X8197" s="9" t="str">
        <f>Sample___Superstore[[#This Row],[Order Year]]&amp;"-"&amp;Sample___Superstore[[#This Row],[Order Month]]</f>
        <v>2015-Dec</v>
      </c>
      <c r="Y8197" s="10">
        <f>Sample___Superstore6[[#This Row],[Profit]]/Sample___Superstore6[[#This Row],[Sales]]</f>
        <v>0.48999999999999994</v>
      </c>
      <c r="Z8197" s="9">
        <f t="shared" si="898"/>
        <v>5</v>
      </c>
      <c r="AA8197" s="17">
        <f t="shared" si="899"/>
        <v>2.1951999999999998</v>
      </c>
      <c r="AB8197" s="17">
        <f t="shared" si="900"/>
        <v>4.4800000000000004</v>
      </c>
      <c r="AC8197" s="17">
        <f t="shared" si="901"/>
        <v>0</v>
      </c>
      <c r="AD8197" s="17">
        <f t="shared" si="902"/>
        <v>8.9600000000000009</v>
      </c>
    </row>
    <row r="8198" spans="1:30">
      <c r="A8198">
        <v>8197</v>
      </c>
      <c r="B8198" t="s">
        <v>9896</v>
      </c>
      <c r="C8198" s="4">
        <v>42983</v>
      </c>
      <c r="D8198" s="4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 s="17">
        <v>-1.1195999999999999</v>
      </c>
      <c r="V8198">
        <f t="shared" si="896"/>
        <v>2017</v>
      </c>
      <c r="W8198" t="str">
        <f t="shared" si="897"/>
        <v>Sep</v>
      </c>
      <c r="X8198" s="9" t="str">
        <f>Sample___Superstore[[#This Row],[Order Year]]&amp;"-"&amp;Sample___Superstore[[#This Row],[Order Month]]</f>
        <v>2017-Sep</v>
      </c>
      <c r="Y8198" s="10">
        <f>Sample___Superstore6[[#This Row],[Profit]]/Sample___Superstore6[[#This Row],[Sales]]</f>
        <v>-1.2499999999999999E-2</v>
      </c>
      <c r="Z8198" s="9">
        <f t="shared" si="898"/>
        <v>4</v>
      </c>
      <c r="AA8198" s="17">
        <f t="shared" si="899"/>
        <v>-0.27989999999999998</v>
      </c>
      <c r="AB8198" s="17">
        <f t="shared" si="900"/>
        <v>22.391999999999999</v>
      </c>
      <c r="AC8198" s="17">
        <f t="shared" si="901"/>
        <v>17.913599999999999</v>
      </c>
      <c r="AD8198" s="17">
        <f t="shared" si="902"/>
        <v>71.654399999999995</v>
      </c>
    </row>
    <row r="8199" spans="1:30">
      <c r="A8199">
        <v>8198</v>
      </c>
      <c r="B8199" t="s">
        <v>9896</v>
      </c>
      <c r="C8199" s="4">
        <v>42983</v>
      </c>
      <c r="D8199" s="4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 s="17">
        <v>7.1959999999999997</v>
      </c>
      <c r="V8199">
        <f t="shared" si="896"/>
        <v>2017</v>
      </c>
      <c r="W8199" t="str">
        <f t="shared" si="897"/>
        <v>Sep</v>
      </c>
      <c r="X8199" s="9" t="str">
        <f>Sample___Superstore[[#This Row],[Order Year]]&amp;"-"&amp;Sample___Superstore[[#This Row],[Order Month]]</f>
        <v>2017-Sep</v>
      </c>
      <c r="Y8199" s="10">
        <f>Sample___Superstore6[[#This Row],[Profit]]/Sample___Superstore6[[#This Row],[Sales]]</f>
        <v>0.1</v>
      </c>
      <c r="Z8199" s="9">
        <f t="shared" si="898"/>
        <v>4</v>
      </c>
      <c r="AA8199" s="17">
        <f t="shared" si="899"/>
        <v>1.4392</v>
      </c>
      <c r="AB8199" s="17">
        <f t="shared" si="900"/>
        <v>14.391999999999999</v>
      </c>
      <c r="AC8199" s="17">
        <f t="shared" si="901"/>
        <v>14.391999999999999</v>
      </c>
      <c r="AD8199" s="17">
        <f t="shared" si="902"/>
        <v>57.567999999999998</v>
      </c>
    </row>
    <row r="8200" spans="1:30">
      <c r="A8200">
        <v>8199</v>
      </c>
      <c r="B8200" t="s">
        <v>9896</v>
      </c>
      <c r="C8200" s="4">
        <v>42983</v>
      </c>
      <c r="D8200" s="4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 s="17">
        <v>5.4432</v>
      </c>
      <c r="V8200">
        <f t="shared" si="896"/>
        <v>2017</v>
      </c>
      <c r="W8200" t="str">
        <f t="shared" si="897"/>
        <v>Sep</v>
      </c>
      <c r="X8200" s="9" t="str">
        <f>Sample___Superstore[[#This Row],[Order Year]]&amp;"-"&amp;Sample___Superstore[[#This Row],[Order Month]]</f>
        <v>2017-Sep</v>
      </c>
      <c r="Y8200" s="10">
        <f>Sample___Superstore6[[#This Row],[Profit]]/Sample___Superstore6[[#This Row],[Sales]]</f>
        <v>0.35000000000000003</v>
      </c>
      <c r="Z8200" s="9">
        <f t="shared" si="898"/>
        <v>4</v>
      </c>
      <c r="AA8200" s="17">
        <f t="shared" si="899"/>
        <v>1.8144</v>
      </c>
      <c r="AB8200" s="17">
        <f t="shared" si="900"/>
        <v>5.1840000000000002</v>
      </c>
      <c r="AC8200" s="17">
        <f t="shared" si="901"/>
        <v>3.1104000000000003</v>
      </c>
      <c r="AD8200" s="17">
        <f t="shared" si="902"/>
        <v>12.441599999999999</v>
      </c>
    </row>
    <row r="8201" spans="1:30">
      <c r="A8201">
        <v>8200</v>
      </c>
      <c r="B8201" t="s">
        <v>9897</v>
      </c>
      <c r="C8201" s="4">
        <v>42849</v>
      </c>
      <c r="D8201" s="4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 s="17">
        <v>-18.252500000000001</v>
      </c>
      <c r="V8201">
        <f t="shared" si="896"/>
        <v>2017</v>
      </c>
      <c r="W8201" t="str">
        <f t="shared" si="897"/>
        <v>Apr</v>
      </c>
      <c r="X8201" s="9" t="str">
        <f>Sample___Superstore[[#This Row],[Order Year]]&amp;"-"&amp;Sample___Superstore[[#This Row],[Order Month]]</f>
        <v>2017-Apr</v>
      </c>
      <c r="Y8201" s="10">
        <f>Sample___Superstore6[[#This Row],[Profit]]/Sample___Superstore6[[#This Row],[Sales]]</f>
        <v>-1.7500000000000002</v>
      </c>
      <c r="Z8201" s="9">
        <f t="shared" si="898"/>
        <v>6</v>
      </c>
      <c r="AA8201" s="17">
        <f t="shared" si="899"/>
        <v>-3.6505000000000001</v>
      </c>
      <c r="AB8201" s="17">
        <f t="shared" si="900"/>
        <v>2.0859999999999999</v>
      </c>
      <c r="AC8201" s="17">
        <f t="shared" si="901"/>
        <v>8.3439999999999994</v>
      </c>
      <c r="AD8201" s="17">
        <f t="shared" si="902"/>
        <v>2.0860000000000003</v>
      </c>
    </row>
    <row r="8202" spans="1:30">
      <c r="A8202">
        <v>8201</v>
      </c>
      <c r="B8202" t="s">
        <v>9897</v>
      </c>
      <c r="C8202" s="4">
        <v>42849</v>
      </c>
      <c r="D8202" s="4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 s="17">
        <v>-18.196000000000002</v>
      </c>
      <c r="V8202">
        <f t="shared" si="896"/>
        <v>2017</v>
      </c>
      <c r="W8202" t="str">
        <f t="shared" si="897"/>
        <v>Apr</v>
      </c>
      <c r="X8202" s="9" t="str">
        <f>Sample___Superstore[[#This Row],[Order Year]]&amp;"-"&amp;Sample___Superstore[[#This Row],[Order Month]]</f>
        <v>2017-Apr</v>
      </c>
      <c r="Y8202" s="10">
        <f>Sample___Superstore6[[#This Row],[Profit]]/Sample___Superstore6[[#This Row],[Sales]]</f>
        <v>-0.25</v>
      </c>
      <c r="Z8202" s="9">
        <f t="shared" si="898"/>
        <v>6</v>
      </c>
      <c r="AA8202" s="17">
        <f t="shared" si="899"/>
        <v>-18.196000000000002</v>
      </c>
      <c r="AB8202" s="17">
        <f t="shared" si="900"/>
        <v>72.784000000000006</v>
      </c>
      <c r="AC8202" s="17">
        <f t="shared" si="901"/>
        <v>14.556800000000003</v>
      </c>
      <c r="AD8202" s="17">
        <f t="shared" si="902"/>
        <v>58.227200000000003</v>
      </c>
    </row>
    <row r="8203" spans="1:30">
      <c r="A8203">
        <v>8202</v>
      </c>
      <c r="B8203" t="s">
        <v>9898</v>
      </c>
      <c r="C8203" s="4">
        <v>42316</v>
      </c>
      <c r="D8203" s="4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 s="17">
        <v>16.787500000000001</v>
      </c>
      <c r="V8203">
        <f t="shared" si="896"/>
        <v>2015</v>
      </c>
      <c r="W8203" t="str">
        <f t="shared" si="897"/>
        <v>Nov</v>
      </c>
      <c r="X8203" s="9" t="str">
        <f>Sample___Superstore[[#This Row],[Order Year]]&amp;"-"&amp;Sample___Superstore[[#This Row],[Order Month]]</f>
        <v>2015-Nov</v>
      </c>
      <c r="Y8203" s="10">
        <f>Sample___Superstore6[[#This Row],[Profit]]/Sample___Superstore6[[#This Row],[Sales]]</f>
        <v>0.25</v>
      </c>
      <c r="Z8203" s="9">
        <f t="shared" si="898"/>
        <v>0</v>
      </c>
      <c r="AA8203" s="17">
        <f t="shared" si="899"/>
        <v>3.3575000000000004</v>
      </c>
      <c r="AB8203" s="17">
        <f t="shared" si="900"/>
        <v>13.430000000000001</v>
      </c>
      <c r="AC8203" s="17">
        <f t="shared" si="901"/>
        <v>0</v>
      </c>
      <c r="AD8203" s="17">
        <f t="shared" si="902"/>
        <v>67.150000000000006</v>
      </c>
    </row>
    <row r="8204" spans="1:30">
      <c r="A8204">
        <v>8203</v>
      </c>
      <c r="B8204" t="s">
        <v>9898</v>
      </c>
      <c r="C8204" s="4">
        <v>42316</v>
      </c>
      <c r="D8204" s="4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 s="17">
        <v>142.9948</v>
      </c>
      <c r="V8204">
        <f t="shared" si="896"/>
        <v>2015</v>
      </c>
      <c r="W8204" t="str">
        <f t="shared" si="897"/>
        <v>Nov</v>
      </c>
      <c r="X8204" s="9" t="str">
        <f>Sample___Superstore[[#This Row],[Order Year]]&amp;"-"&amp;Sample___Superstore[[#This Row],[Order Month]]</f>
        <v>2015-Nov</v>
      </c>
      <c r="Y8204" s="10">
        <f>Sample___Superstore6[[#This Row],[Profit]]/Sample___Superstore6[[#This Row],[Sales]]</f>
        <v>0.26</v>
      </c>
      <c r="Z8204" s="9">
        <f t="shared" si="898"/>
        <v>0</v>
      </c>
      <c r="AA8204" s="17">
        <f t="shared" si="899"/>
        <v>71.497399999999999</v>
      </c>
      <c r="AB8204" s="17">
        <f t="shared" si="900"/>
        <v>274.99</v>
      </c>
      <c r="AC8204" s="17">
        <f t="shared" si="901"/>
        <v>0</v>
      </c>
      <c r="AD8204" s="17">
        <f t="shared" si="902"/>
        <v>549.98</v>
      </c>
    </row>
    <row r="8205" spans="1:30">
      <c r="A8205">
        <v>8204</v>
      </c>
      <c r="B8205" t="s">
        <v>9898</v>
      </c>
      <c r="C8205" s="4">
        <v>42316</v>
      </c>
      <c r="D8205" s="4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 s="17">
        <v>4.7279999999999998</v>
      </c>
      <c r="V8205">
        <f t="shared" si="896"/>
        <v>2015</v>
      </c>
      <c r="W8205" t="str">
        <f t="shared" si="897"/>
        <v>Nov</v>
      </c>
      <c r="X8205" s="9" t="str">
        <f>Sample___Superstore[[#This Row],[Order Year]]&amp;"-"&amp;Sample___Superstore[[#This Row],[Order Month]]</f>
        <v>2015-Nov</v>
      </c>
      <c r="Y8205" s="10">
        <f>Sample___Superstore6[[#This Row],[Profit]]/Sample___Superstore6[[#This Row],[Sales]]</f>
        <v>0.39999999999999997</v>
      </c>
      <c r="Z8205" s="9">
        <f t="shared" si="898"/>
        <v>0</v>
      </c>
      <c r="AA8205" s="17">
        <f t="shared" si="899"/>
        <v>1.5759999999999998</v>
      </c>
      <c r="AB8205" s="17">
        <f t="shared" si="900"/>
        <v>3.94</v>
      </c>
      <c r="AC8205" s="17">
        <f t="shared" si="901"/>
        <v>0</v>
      </c>
      <c r="AD8205" s="17">
        <f t="shared" si="902"/>
        <v>11.82</v>
      </c>
    </row>
    <row r="8206" spans="1:30">
      <c r="A8206">
        <v>8205</v>
      </c>
      <c r="B8206" t="s">
        <v>9898</v>
      </c>
      <c r="C8206" s="4">
        <v>42316</v>
      </c>
      <c r="D8206" s="4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 s="17">
        <v>2229.0239999999999</v>
      </c>
      <c r="V8206">
        <f t="shared" si="896"/>
        <v>2015</v>
      </c>
      <c r="W8206" t="str">
        <f t="shared" si="897"/>
        <v>Nov</v>
      </c>
      <c r="X8206" s="9" t="str">
        <f>Sample___Superstore[[#This Row],[Order Year]]&amp;"-"&amp;Sample___Superstore[[#This Row],[Order Month]]</f>
        <v>2015-Nov</v>
      </c>
      <c r="Y8206" s="10">
        <f>Sample___Superstore6[[#This Row],[Profit]]/Sample___Superstore6[[#This Row],[Sales]]</f>
        <v>0.48</v>
      </c>
      <c r="Z8206" s="9">
        <f t="shared" si="898"/>
        <v>0</v>
      </c>
      <c r="AA8206" s="17">
        <f t="shared" si="899"/>
        <v>557.25599999999997</v>
      </c>
      <c r="AB8206" s="17">
        <f t="shared" si="900"/>
        <v>1160.95</v>
      </c>
      <c r="AC8206" s="17">
        <f t="shared" si="901"/>
        <v>0</v>
      </c>
      <c r="AD8206" s="17">
        <f t="shared" si="902"/>
        <v>4643.8</v>
      </c>
    </row>
    <row r="8207" spans="1:30">
      <c r="A8207">
        <v>8206</v>
      </c>
      <c r="B8207" t="s">
        <v>9898</v>
      </c>
      <c r="C8207" s="4">
        <v>42316</v>
      </c>
      <c r="D8207" s="4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 s="17">
        <v>115.5528</v>
      </c>
      <c r="V8207">
        <f t="shared" si="896"/>
        <v>2015</v>
      </c>
      <c r="W8207" t="str">
        <f t="shared" si="897"/>
        <v>Nov</v>
      </c>
      <c r="X8207" s="9" t="str">
        <f>Sample___Superstore[[#This Row],[Order Year]]&amp;"-"&amp;Sample___Superstore[[#This Row],[Order Month]]</f>
        <v>2015-Nov</v>
      </c>
      <c r="Y8207" s="10">
        <f>Sample___Superstore6[[#This Row],[Profit]]/Sample___Superstore6[[#This Row],[Sales]]</f>
        <v>0.2</v>
      </c>
      <c r="Z8207" s="9">
        <f t="shared" si="898"/>
        <v>0</v>
      </c>
      <c r="AA8207" s="17">
        <f t="shared" si="899"/>
        <v>57.776400000000002</v>
      </c>
      <c r="AB8207" s="17">
        <f t="shared" si="900"/>
        <v>288.88200000000001</v>
      </c>
      <c r="AC8207" s="17">
        <f t="shared" si="901"/>
        <v>57.776400000000002</v>
      </c>
      <c r="AD8207" s="17">
        <f t="shared" si="902"/>
        <v>519.98760000000004</v>
      </c>
    </row>
    <row r="8208" spans="1:30">
      <c r="A8208">
        <v>8207</v>
      </c>
      <c r="B8208" t="s">
        <v>9899</v>
      </c>
      <c r="C8208" s="4">
        <v>42120</v>
      </c>
      <c r="D8208" s="4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17">
        <v>-76.606200000000001</v>
      </c>
      <c r="V8208">
        <f t="shared" si="896"/>
        <v>2015</v>
      </c>
      <c r="W8208" t="str">
        <f t="shared" si="897"/>
        <v>Apr</v>
      </c>
      <c r="X8208" s="9" t="str">
        <f>Sample___Superstore[[#This Row],[Order Year]]&amp;"-"&amp;Sample___Superstore[[#This Row],[Order Month]]</f>
        <v>2015-Apr</v>
      </c>
      <c r="Y8208" s="10">
        <f>Sample___Superstore6[[#This Row],[Profit]]/Sample___Superstore6[[#This Row],[Sales]]</f>
        <v>-0.4</v>
      </c>
      <c r="Z8208" s="9">
        <f t="shared" si="898"/>
        <v>4</v>
      </c>
      <c r="AA8208" s="17">
        <f t="shared" si="899"/>
        <v>-76.606200000000001</v>
      </c>
      <c r="AB8208" s="17">
        <f t="shared" si="900"/>
        <v>191.5155</v>
      </c>
      <c r="AC8208" s="17">
        <f t="shared" si="901"/>
        <v>86.181975000000008</v>
      </c>
      <c r="AD8208" s="17">
        <f t="shared" si="902"/>
        <v>105.33352499999999</v>
      </c>
    </row>
    <row r="8209" spans="1:30">
      <c r="A8209">
        <v>8208</v>
      </c>
      <c r="B8209" t="s">
        <v>9899</v>
      </c>
      <c r="C8209" s="4">
        <v>42120</v>
      </c>
      <c r="D8209" s="4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 s="17">
        <v>0.4264</v>
      </c>
      <c r="V8209">
        <f t="shared" si="896"/>
        <v>2015</v>
      </c>
      <c r="W8209" t="str">
        <f t="shared" si="897"/>
        <v>Apr</v>
      </c>
      <c r="X8209" s="9" t="str">
        <f>Sample___Superstore[[#This Row],[Order Year]]&amp;"-"&amp;Sample___Superstore[[#This Row],[Order Month]]</f>
        <v>2015-Apr</v>
      </c>
      <c r="Y8209" s="10">
        <f>Sample___Superstore6[[#This Row],[Profit]]/Sample___Superstore6[[#This Row],[Sales]]</f>
        <v>0.16250000000000001</v>
      </c>
      <c r="Z8209" s="9">
        <f t="shared" si="898"/>
        <v>4</v>
      </c>
      <c r="AA8209" s="17">
        <f t="shared" si="899"/>
        <v>0.4264</v>
      </c>
      <c r="AB8209" s="17">
        <f t="shared" si="900"/>
        <v>2.6240000000000001</v>
      </c>
      <c r="AC8209" s="17">
        <f t="shared" si="901"/>
        <v>0.52480000000000004</v>
      </c>
      <c r="AD8209" s="17">
        <f t="shared" si="902"/>
        <v>2.0992000000000002</v>
      </c>
    </row>
    <row r="8210" spans="1:30">
      <c r="A8210">
        <v>8209</v>
      </c>
      <c r="B8210" t="s">
        <v>9900</v>
      </c>
      <c r="C8210" s="4">
        <v>42267</v>
      </c>
      <c r="D8210" s="4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 s="17">
        <v>-913.17600000000004</v>
      </c>
      <c r="V8210">
        <f t="shared" si="896"/>
        <v>2015</v>
      </c>
      <c r="W8210" t="str">
        <f t="shared" si="897"/>
        <v>Sep</v>
      </c>
      <c r="X8210" s="9" t="str">
        <f>Sample___Superstore[[#This Row],[Order Year]]&amp;"-"&amp;Sample___Superstore[[#This Row],[Order Month]]</f>
        <v>2015-Sep</v>
      </c>
      <c r="Y8210" s="10">
        <f>Sample___Superstore6[[#This Row],[Profit]]/Sample___Superstore6[[#This Row],[Sales]]</f>
        <v>-0.66666666666666674</v>
      </c>
      <c r="Z8210" s="9">
        <f t="shared" si="898"/>
        <v>4</v>
      </c>
      <c r="AA8210" s="17">
        <f t="shared" si="899"/>
        <v>-152.196</v>
      </c>
      <c r="AB8210" s="17">
        <f t="shared" si="900"/>
        <v>228.29399999999998</v>
      </c>
      <c r="AC8210" s="17">
        <f t="shared" si="901"/>
        <v>958.83479999999986</v>
      </c>
      <c r="AD8210" s="17">
        <f t="shared" si="902"/>
        <v>410.92920000000004</v>
      </c>
    </row>
    <row r="8211" spans="1:30">
      <c r="A8211">
        <v>8210</v>
      </c>
      <c r="B8211" t="s">
        <v>9900</v>
      </c>
      <c r="C8211" s="4">
        <v>42267</v>
      </c>
      <c r="D8211" s="4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 s="17">
        <v>-58.873600000000003</v>
      </c>
      <c r="V8211">
        <f t="shared" si="896"/>
        <v>2015</v>
      </c>
      <c r="W8211" t="str">
        <f t="shared" si="897"/>
        <v>Sep</v>
      </c>
      <c r="X8211" s="9" t="str">
        <f>Sample___Superstore[[#This Row],[Order Year]]&amp;"-"&amp;Sample___Superstore[[#This Row],[Order Month]]</f>
        <v>2015-Sep</v>
      </c>
      <c r="Y8211" s="10">
        <f>Sample___Superstore6[[#This Row],[Profit]]/Sample___Superstore6[[#This Row],[Sales]]</f>
        <v>-0.2</v>
      </c>
      <c r="Z8211" s="9">
        <f t="shared" si="898"/>
        <v>4</v>
      </c>
      <c r="AA8211" s="17">
        <f t="shared" si="899"/>
        <v>-14.718400000000001</v>
      </c>
      <c r="AB8211" s="17">
        <f t="shared" si="900"/>
        <v>73.591999999999999</v>
      </c>
      <c r="AC8211" s="17">
        <f t="shared" si="901"/>
        <v>58.873600000000003</v>
      </c>
      <c r="AD8211" s="17">
        <f t="shared" si="902"/>
        <v>235.49439999999998</v>
      </c>
    </row>
    <row r="8212" spans="1:30">
      <c r="A8212">
        <v>8211</v>
      </c>
      <c r="B8212" t="s">
        <v>9901</v>
      </c>
      <c r="C8212" s="4">
        <v>42985</v>
      </c>
      <c r="D8212" s="4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 s="17">
        <v>7.1372</v>
      </c>
      <c r="V8212">
        <f t="shared" si="896"/>
        <v>2017</v>
      </c>
      <c r="W8212" t="str">
        <f t="shared" si="897"/>
        <v>Sep</v>
      </c>
      <c r="X8212" s="9" t="str">
        <f>Sample___Superstore[[#This Row],[Order Year]]&amp;"-"&amp;Sample___Superstore[[#This Row],[Order Month]]</f>
        <v>2017-Sep</v>
      </c>
      <c r="Y8212" s="10">
        <f>Sample___Superstore6[[#This Row],[Profit]]/Sample___Superstore6[[#This Row],[Sales]]</f>
        <v>8.7500000000000008E-2</v>
      </c>
      <c r="Z8212" s="9">
        <f t="shared" si="898"/>
        <v>5</v>
      </c>
      <c r="AA8212" s="17">
        <f t="shared" si="899"/>
        <v>3.5686</v>
      </c>
      <c r="AB8212" s="17">
        <f t="shared" si="900"/>
        <v>40.783999999999999</v>
      </c>
      <c r="AC8212" s="17">
        <f t="shared" si="901"/>
        <v>16.313600000000001</v>
      </c>
      <c r="AD8212" s="17">
        <f t="shared" si="902"/>
        <v>65.254400000000004</v>
      </c>
    </row>
    <row r="8213" spans="1:30">
      <c r="A8213">
        <v>8212</v>
      </c>
      <c r="B8213" t="s">
        <v>9902</v>
      </c>
      <c r="C8213" s="4">
        <v>42681</v>
      </c>
      <c r="D8213" s="4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 s="17">
        <v>-17.783999999999999</v>
      </c>
      <c r="V8213">
        <f t="shared" si="896"/>
        <v>2016</v>
      </c>
      <c r="W8213" t="str">
        <f t="shared" si="897"/>
        <v>Nov</v>
      </c>
      <c r="X8213" s="9" t="str">
        <f>Sample___Superstore[[#This Row],[Order Year]]&amp;"-"&amp;Sample___Superstore[[#This Row],[Order Month]]</f>
        <v>2016-Nov</v>
      </c>
      <c r="Y8213" s="10">
        <f>Sample___Superstore6[[#This Row],[Profit]]/Sample___Superstore6[[#This Row],[Sales]]</f>
        <v>-0.39999999999999997</v>
      </c>
      <c r="Z8213" s="9">
        <f t="shared" si="898"/>
        <v>5</v>
      </c>
      <c r="AA8213" s="17">
        <f t="shared" si="899"/>
        <v>-3.5568</v>
      </c>
      <c r="AB8213" s="17">
        <f t="shared" si="900"/>
        <v>8.8919999999999995</v>
      </c>
      <c r="AC8213" s="17">
        <f t="shared" si="901"/>
        <v>26.675999999999998</v>
      </c>
      <c r="AD8213" s="17">
        <f t="shared" si="902"/>
        <v>17.784000000000002</v>
      </c>
    </row>
    <row r="8214" spans="1:30">
      <c r="A8214">
        <v>8213</v>
      </c>
      <c r="B8214" t="s">
        <v>9902</v>
      </c>
      <c r="C8214" s="4">
        <v>42681</v>
      </c>
      <c r="D8214" s="4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 s="17">
        <v>19.630500000000001</v>
      </c>
      <c r="V8214">
        <f t="shared" si="896"/>
        <v>2016</v>
      </c>
      <c r="W8214" t="str">
        <f t="shared" si="897"/>
        <v>Nov</v>
      </c>
      <c r="X8214" s="9" t="str">
        <f>Sample___Superstore[[#This Row],[Order Year]]&amp;"-"&amp;Sample___Superstore[[#This Row],[Order Month]]</f>
        <v>2016-Nov</v>
      </c>
      <c r="Y8214" s="10">
        <f>Sample___Superstore6[[#This Row],[Profit]]/Sample___Superstore6[[#This Row],[Sales]]</f>
        <v>6.25E-2</v>
      </c>
      <c r="Z8214" s="9">
        <f t="shared" si="898"/>
        <v>5</v>
      </c>
      <c r="AA8214" s="17">
        <f t="shared" si="899"/>
        <v>6.5435000000000008</v>
      </c>
      <c r="AB8214" s="17">
        <f t="shared" si="900"/>
        <v>104.69600000000001</v>
      </c>
      <c r="AC8214" s="17">
        <f t="shared" si="901"/>
        <v>62.817600000000006</v>
      </c>
      <c r="AD8214" s="17">
        <f t="shared" si="902"/>
        <v>251.27040000000002</v>
      </c>
    </row>
    <row r="8215" spans="1:30">
      <c r="A8215">
        <v>8214</v>
      </c>
      <c r="B8215" t="s">
        <v>9905</v>
      </c>
      <c r="C8215" s="4">
        <v>42272</v>
      </c>
      <c r="D8215" s="4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 s="17">
        <v>-4.6463999999999999</v>
      </c>
      <c r="V8215">
        <f t="shared" si="896"/>
        <v>2015</v>
      </c>
      <c r="W8215" t="str">
        <f t="shared" si="897"/>
        <v>Sep</v>
      </c>
      <c r="X8215" s="9" t="str">
        <f>Sample___Superstore[[#This Row],[Order Year]]&amp;"-"&amp;Sample___Superstore[[#This Row],[Order Month]]</f>
        <v>2015-Sep</v>
      </c>
      <c r="Y8215" s="10">
        <f>Sample___Superstore6[[#This Row],[Profit]]/Sample___Superstore6[[#This Row],[Sales]]</f>
        <v>-0.73333333333333328</v>
      </c>
      <c r="Z8215" s="9">
        <f t="shared" si="898"/>
        <v>7</v>
      </c>
      <c r="AA8215" s="17">
        <f t="shared" si="899"/>
        <v>-1.1616</v>
      </c>
      <c r="AB8215" s="17">
        <f t="shared" si="900"/>
        <v>1.5840000000000001</v>
      </c>
      <c r="AC8215" s="17">
        <f t="shared" si="901"/>
        <v>4.4352</v>
      </c>
      <c r="AD8215" s="17">
        <f t="shared" si="902"/>
        <v>1.9008000000000003</v>
      </c>
    </row>
    <row r="8216" spans="1:30">
      <c r="A8216">
        <v>8215</v>
      </c>
      <c r="B8216" t="s">
        <v>9905</v>
      </c>
      <c r="C8216" s="4">
        <v>42272</v>
      </c>
      <c r="D8216" s="4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 s="17">
        <v>3.7989999999999999</v>
      </c>
      <c r="V8216">
        <f t="shared" si="896"/>
        <v>2015</v>
      </c>
      <c r="W8216" t="str">
        <f t="shared" si="897"/>
        <v>Sep</v>
      </c>
      <c r="X8216" s="9" t="str">
        <f>Sample___Superstore[[#This Row],[Order Year]]&amp;"-"&amp;Sample___Superstore[[#This Row],[Order Month]]</f>
        <v>2015-Sep</v>
      </c>
      <c r="Y8216" s="10">
        <f>Sample___Superstore6[[#This Row],[Profit]]/Sample___Superstore6[[#This Row],[Sales]]</f>
        <v>0.36249999999999999</v>
      </c>
      <c r="Z8216" s="9">
        <f t="shared" si="898"/>
        <v>7</v>
      </c>
      <c r="AA8216" s="17">
        <f t="shared" si="899"/>
        <v>3.7989999999999999</v>
      </c>
      <c r="AB8216" s="17">
        <f t="shared" si="900"/>
        <v>10.48</v>
      </c>
      <c r="AC8216" s="17">
        <f t="shared" si="901"/>
        <v>2.0960000000000001</v>
      </c>
      <c r="AD8216" s="17">
        <f t="shared" si="902"/>
        <v>8.3840000000000003</v>
      </c>
    </row>
    <row r="8217" spans="1:30">
      <c r="A8217">
        <v>8216</v>
      </c>
      <c r="B8217" t="s">
        <v>9905</v>
      </c>
      <c r="C8217" s="4">
        <v>42272</v>
      </c>
      <c r="D8217" s="4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 s="17">
        <v>-1.8106</v>
      </c>
      <c r="V8217">
        <f t="shared" si="896"/>
        <v>2015</v>
      </c>
      <c r="W8217" t="str">
        <f t="shared" si="897"/>
        <v>Sep</v>
      </c>
      <c r="X8217" s="9" t="str">
        <f>Sample___Superstore[[#This Row],[Order Year]]&amp;"-"&amp;Sample___Superstore[[#This Row],[Order Month]]</f>
        <v>2015-Sep</v>
      </c>
      <c r="Y8217" s="10">
        <f>Sample___Superstore6[[#This Row],[Profit]]/Sample___Superstore6[[#This Row],[Sales]]</f>
        <v>-0.73333333333333339</v>
      </c>
      <c r="Z8217" s="9">
        <f t="shared" si="898"/>
        <v>7</v>
      </c>
      <c r="AA8217" s="17">
        <f t="shared" si="899"/>
        <v>-1.8106</v>
      </c>
      <c r="AB8217" s="17">
        <f t="shared" si="900"/>
        <v>2.4689999999999999</v>
      </c>
      <c r="AC8217" s="17">
        <f t="shared" si="901"/>
        <v>1.7282999999999997</v>
      </c>
      <c r="AD8217" s="17">
        <f t="shared" si="902"/>
        <v>0.74070000000000014</v>
      </c>
    </row>
    <row r="8218" spans="1:30">
      <c r="A8218">
        <v>8217</v>
      </c>
      <c r="B8218" t="s">
        <v>9905</v>
      </c>
      <c r="C8218" s="4">
        <v>42272</v>
      </c>
      <c r="D8218" s="4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 s="17">
        <v>-2.2848000000000002</v>
      </c>
      <c r="V8218">
        <f t="shared" si="896"/>
        <v>2015</v>
      </c>
      <c r="W8218" t="str">
        <f t="shared" si="897"/>
        <v>Sep</v>
      </c>
      <c r="X8218" s="9" t="str">
        <f>Sample___Superstore[[#This Row],[Order Year]]&amp;"-"&amp;Sample___Superstore[[#This Row],[Order Month]]</f>
        <v>2015-Sep</v>
      </c>
      <c r="Y8218" s="10">
        <f>Sample___Superstore6[[#This Row],[Profit]]/Sample___Superstore6[[#This Row],[Sales]]</f>
        <v>-0.70000000000000007</v>
      </c>
      <c r="Z8218" s="9">
        <f t="shared" si="898"/>
        <v>7</v>
      </c>
      <c r="AA8218" s="17">
        <f t="shared" si="899"/>
        <v>-1.1424000000000001</v>
      </c>
      <c r="AB8218" s="17">
        <f t="shared" si="900"/>
        <v>1.6319999999999999</v>
      </c>
      <c r="AC8218" s="17">
        <f t="shared" si="901"/>
        <v>2.2847999999999997</v>
      </c>
      <c r="AD8218" s="17">
        <f t="shared" si="902"/>
        <v>0.97920000000000007</v>
      </c>
    </row>
    <row r="8219" spans="1:30">
      <c r="A8219">
        <v>8218</v>
      </c>
      <c r="B8219" t="s">
        <v>9906</v>
      </c>
      <c r="C8219" s="4">
        <v>41915</v>
      </c>
      <c r="D8219" s="4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 s="17">
        <v>0.86880000000000002</v>
      </c>
      <c r="V8219">
        <f t="shared" si="896"/>
        <v>2014</v>
      </c>
      <c r="W8219" t="str">
        <f t="shared" si="897"/>
        <v>Oct</v>
      </c>
      <c r="X8219" s="9" t="str">
        <f>Sample___Superstore[[#This Row],[Order Year]]&amp;"-"&amp;Sample___Superstore[[#This Row],[Order Month]]</f>
        <v>2014-Oct</v>
      </c>
      <c r="Y8219" s="10">
        <f>Sample___Superstore6[[#This Row],[Profit]]/Sample___Superstore6[[#This Row],[Sales]]</f>
        <v>0.19999999999999998</v>
      </c>
      <c r="Z8219" s="9">
        <f t="shared" si="898"/>
        <v>4</v>
      </c>
      <c r="AA8219" s="17">
        <f t="shared" si="899"/>
        <v>0.28960000000000002</v>
      </c>
      <c r="AB8219" s="17">
        <f t="shared" si="900"/>
        <v>1.4480000000000002</v>
      </c>
      <c r="AC8219" s="17">
        <f t="shared" si="901"/>
        <v>0.86880000000000013</v>
      </c>
      <c r="AD8219" s="17">
        <f t="shared" si="902"/>
        <v>3.4752000000000001</v>
      </c>
    </row>
    <row r="8220" spans="1:30">
      <c r="A8220">
        <v>8219</v>
      </c>
      <c r="B8220" t="s">
        <v>9906</v>
      </c>
      <c r="C8220" s="4">
        <v>41915</v>
      </c>
      <c r="D8220" s="4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 s="17">
        <v>-19.0656</v>
      </c>
      <c r="V8220">
        <f t="shared" si="896"/>
        <v>2014</v>
      </c>
      <c r="W8220" t="str">
        <f t="shared" si="897"/>
        <v>Oct</v>
      </c>
      <c r="X8220" s="9" t="str">
        <f>Sample___Superstore[[#This Row],[Order Year]]&amp;"-"&amp;Sample___Superstore[[#This Row],[Order Month]]</f>
        <v>2014-Oct</v>
      </c>
      <c r="Y8220" s="10">
        <f>Sample___Superstore6[[#This Row],[Profit]]/Sample___Superstore6[[#This Row],[Sales]]</f>
        <v>-0.6</v>
      </c>
      <c r="Z8220" s="9">
        <f t="shared" si="898"/>
        <v>4</v>
      </c>
      <c r="AA8220" s="17">
        <f t="shared" si="899"/>
        <v>-6.3552</v>
      </c>
      <c r="AB8220" s="17">
        <f t="shared" si="900"/>
        <v>10.592000000000001</v>
      </c>
      <c r="AC8220" s="17">
        <f t="shared" si="901"/>
        <v>19.0656</v>
      </c>
      <c r="AD8220" s="17">
        <f t="shared" si="902"/>
        <v>12.7104</v>
      </c>
    </row>
    <row r="8221" spans="1:30">
      <c r="A8221">
        <v>8220</v>
      </c>
      <c r="B8221" t="s">
        <v>9906</v>
      </c>
      <c r="C8221" s="4">
        <v>41915</v>
      </c>
      <c r="D8221" s="4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 s="17">
        <v>1.7248000000000001</v>
      </c>
      <c r="V8221">
        <f t="shared" si="896"/>
        <v>2014</v>
      </c>
      <c r="W8221" t="str">
        <f t="shared" si="897"/>
        <v>Oct</v>
      </c>
      <c r="X8221" s="9" t="str">
        <f>Sample___Superstore[[#This Row],[Order Year]]&amp;"-"&amp;Sample___Superstore[[#This Row],[Order Month]]</f>
        <v>2014-Oct</v>
      </c>
      <c r="Y8221" s="10">
        <f>Sample___Superstore6[[#This Row],[Profit]]/Sample___Superstore6[[#This Row],[Sales]]</f>
        <v>0.35000000000000003</v>
      </c>
      <c r="Z8221" s="9">
        <f t="shared" si="898"/>
        <v>4</v>
      </c>
      <c r="AA8221" s="17">
        <f t="shared" si="899"/>
        <v>0.86240000000000006</v>
      </c>
      <c r="AB8221" s="17">
        <f t="shared" si="900"/>
        <v>2.464</v>
      </c>
      <c r="AC8221" s="17">
        <f t="shared" si="901"/>
        <v>0.98560000000000003</v>
      </c>
      <c r="AD8221" s="17">
        <f t="shared" si="902"/>
        <v>3.9424000000000001</v>
      </c>
    </row>
    <row r="8222" spans="1:30">
      <c r="A8222">
        <v>8221</v>
      </c>
      <c r="B8222" t="s">
        <v>9906</v>
      </c>
      <c r="C8222" s="4">
        <v>41915</v>
      </c>
      <c r="D8222" s="4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17">
        <v>-3.0396000000000001</v>
      </c>
      <c r="V8222">
        <f t="shared" si="896"/>
        <v>2014</v>
      </c>
      <c r="W8222" t="str">
        <f t="shared" si="897"/>
        <v>Oct</v>
      </c>
      <c r="X8222" s="9" t="str">
        <f>Sample___Superstore[[#This Row],[Order Year]]&amp;"-"&amp;Sample___Superstore[[#This Row],[Order Month]]</f>
        <v>2014-Oct</v>
      </c>
      <c r="Y8222" s="10">
        <f>Sample___Superstore6[[#This Row],[Profit]]/Sample___Superstore6[[#This Row],[Sales]]</f>
        <v>-1.7</v>
      </c>
      <c r="Z8222" s="9">
        <f t="shared" si="898"/>
        <v>4</v>
      </c>
      <c r="AA8222" s="17">
        <f t="shared" si="899"/>
        <v>-1.0132000000000001</v>
      </c>
      <c r="AB8222" s="17">
        <f t="shared" si="900"/>
        <v>0.59599999999999997</v>
      </c>
      <c r="AC8222" s="17">
        <f t="shared" si="901"/>
        <v>1.4304000000000001</v>
      </c>
      <c r="AD8222" s="17">
        <f t="shared" si="902"/>
        <v>0.35759999999999992</v>
      </c>
    </row>
    <row r="8223" spans="1:30">
      <c r="A8223">
        <v>8222</v>
      </c>
      <c r="B8223" t="s">
        <v>9906</v>
      </c>
      <c r="C8223" s="4">
        <v>41915</v>
      </c>
      <c r="D8223" s="4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 s="17">
        <v>-3.7679999999999998</v>
      </c>
      <c r="V8223">
        <f t="shared" si="896"/>
        <v>2014</v>
      </c>
      <c r="W8223" t="str">
        <f t="shared" si="897"/>
        <v>Oct</v>
      </c>
      <c r="X8223" s="9" t="str">
        <f>Sample___Superstore[[#This Row],[Order Year]]&amp;"-"&amp;Sample___Superstore[[#This Row],[Order Month]]</f>
        <v>2014-Oct</v>
      </c>
      <c r="Y8223" s="10">
        <f>Sample___Superstore6[[#This Row],[Profit]]/Sample___Superstore6[[#This Row],[Sales]]</f>
        <v>-0.25</v>
      </c>
      <c r="Z8223" s="9">
        <f t="shared" si="898"/>
        <v>4</v>
      </c>
      <c r="AA8223" s="17">
        <f t="shared" si="899"/>
        <v>-0.94199999999999995</v>
      </c>
      <c r="AB8223" s="17">
        <f t="shared" si="900"/>
        <v>3.7679999999999998</v>
      </c>
      <c r="AC8223" s="17">
        <f t="shared" si="901"/>
        <v>3.0144000000000002</v>
      </c>
      <c r="AD8223" s="17">
        <f t="shared" si="902"/>
        <v>12.057599999999999</v>
      </c>
    </row>
    <row r="8224" spans="1:30">
      <c r="A8224">
        <v>8223</v>
      </c>
      <c r="B8224" t="s">
        <v>9909</v>
      </c>
      <c r="C8224" s="4">
        <v>41688</v>
      </c>
      <c r="D8224" s="4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 s="17">
        <v>-2.5247999999999999</v>
      </c>
      <c r="V8224">
        <f t="shared" si="896"/>
        <v>2014</v>
      </c>
      <c r="W8224" t="str">
        <f t="shared" si="897"/>
        <v>Feb</v>
      </c>
      <c r="X8224" s="9" t="str">
        <f>Sample___Superstore[[#This Row],[Order Year]]&amp;"-"&amp;Sample___Superstore[[#This Row],[Order Month]]</f>
        <v>2014-Feb</v>
      </c>
      <c r="Y8224" s="10">
        <f>Sample___Superstore6[[#This Row],[Profit]]/Sample___Superstore6[[#This Row],[Sales]]</f>
        <v>-0.19999999999999998</v>
      </c>
      <c r="Z8224" s="9">
        <f t="shared" si="898"/>
        <v>6</v>
      </c>
      <c r="AA8224" s="17">
        <f t="shared" si="899"/>
        <v>-1.2624</v>
      </c>
      <c r="AB8224" s="17">
        <f t="shared" si="900"/>
        <v>6.3120000000000003</v>
      </c>
      <c r="AC8224" s="17">
        <f t="shared" si="901"/>
        <v>2.5248000000000004</v>
      </c>
      <c r="AD8224" s="17">
        <f t="shared" si="902"/>
        <v>10.0992</v>
      </c>
    </row>
    <row r="8225" spans="1:30">
      <c r="A8225">
        <v>8224</v>
      </c>
      <c r="B8225" t="s">
        <v>9910</v>
      </c>
      <c r="C8225" s="4">
        <v>42533</v>
      </c>
      <c r="D8225" s="4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 s="17">
        <v>83.646000000000001</v>
      </c>
      <c r="V8225">
        <f t="shared" si="896"/>
        <v>2016</v>
      </c>
      <c r="W8225" t="str">
        <f t="shared" si="897"/>
        <v>Jun</v>
      </c>
      <c r="X8225" s="9" t="str">
        <f>Sample___Superstore[[#This Row],[Order Year]]&amp;"-"&amp;Sample___Superstore[[#This Row],[Order Month]]</f>
        <v>2016-Jun</v>
      </c>
      <c r="Y8225" s="10">
        <f>Sample___Superstore6[[#This Row],[Profit]]/Sample___Superstore6[[#This Row],[Sales]]</f>
        <v>0.45</v>
      </c>
      <c r="Z8225" s="9">
        <f t="shared" si="898"/>
        <v>4</v>
      </c>
      <c r="AA8225" s="17">
        <f t="shared" si="899"/>
        <v>13.941000000000001</v>
      </c>
      <c r="AB8225" s="17">
        <f t="shared" si="900"/>
        <v>30.98</v>
      </c>
      <c r="AC8225" s="17">
        <f t="shared" si="901"/>
        <v>0</v>
      </c>
      <c r="AD8225" s="17">
        <f t="shared" si="902"/>
        <v>185.88</v>
      </c>
    </row>
    <row r="8226" spans="1:30">
      <c r="A8226">
        <v>8225</v>
      </c>
      <c r="B8226" t="s">
        <v>9910</v>
      </c>
      <c r="C8226" s="4">
        <v>42533</v>
      </c>
      <c r="D8226" s="4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 s="17">
        <v>6.2207999999999997</v>
      </c>
      <c r="V8226">
        <f t="shared" si="896"/>
        <v>2016</v>
      </c>
      <c r="W8226" t="str">
        <f t="shared" si="897"/>
        <v>Jun</v>
      </c>
      <c r="X8226" s="9" t="str">
        <f>Sample___Superstore[[#This Row],[Order Year]]&amp;"-"&amp;Sample___Superstore[[#This Row],[Order Month]]</f>
        <v>2016-Jun</v>
      </c>
      <c r="Y8226" s="10">
        <f>Sample___Superstore6[[#This Row],[Profit]]/Sample___Superstore6[[#This Row],[Sales]]</f>
        <v>0.47999999999999993</v>
      </c>
      <c r="Z8226" s="9">
        <f t="shared" si="898"/>
        <v>4</v>
      </c>
      <c r="AA8226" s="17">
        <f t="shared" si="899"/>
        <v>3.1103999999999998</v>
      </c>
      <c r="AB8226" s="17">
        <f t="shared" si="900"/>
        <v>6.48</v>
      </c>
      <c r="AC8226" s="17">
        <f t="shared" si="901"/>
        <v>0</v>
      </c>
      <c r="AD8226" s="17">
        <f t="shared" si="902"/>
        <v>12.96</v>
      </c>
    </row>
    <row r="8227" spans="1:30">
      <c r="A8227">
        <v>8226</v>
      </c>
      <c r="B8227" t="s">
        <v>9911</v>
      </c>
      <c r="C8227" s="4">
        <v>43040</v>
      </c>
      <c r="D8227" s="4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 s="17">
        <v>91.055999999999997</v>
      </c>
      <c r="V8227">
        <f t="shared" si="896"/>
        <v>2017</v>
      </c>
      <c r="W8227" t="str">
        <f t="shared" si="897"/>
        <v>Nov</v>
      </c>
      <c r="X8227" s="9" t="str">
        <f>Sample___Superstore[[#This Row],[Order Year]]&amp;"-"&amp;Sample___Superstore[[#This Row],[Order Month]]</f>
        <v>2017-Nov</v>
      </c>
      <c r="Y8227" s="10">
        <f>Sample___Superstore6[[#This Row],[Profit]]/Sample___Superstore6[[#This Row],[Sales]]</f>
        <v>0.48000000000000004</v>
      </c>
      <c r="Z8227" s="9">
        <f t="shared" si="898"/>
        <v>3</v>
      </c>
      <c r="AA8227" s="17">
        <f t="shared" si="899"/>
        <v>9.105599999999999</v>
      </c>
      <c r="AB8227" s="17">
        <f t="shared" si="900"/>
        <v>18.97</v>
      </c>
      <c r="AC8227" s="17">
        <f t="shared" si="901"/>
        <v>0</v>
      </c>
      <c r="AD8227" s="17">
        <f t="shared" si="902"/>
        <v>189.7</v>
      </c>
    </row>
    <row r="8228" spans="1:30">
      <c r="A8228">
        <v>8227</v>
      </c>
      <c r="B8228" t="s">
        <v>9911</v>
      </c>
      <c r="C8228" s="4">
        <v>43040</v>
      </c>
      <c r="D8228" s="4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 s="17">
        <v>20.085100000000001</v>
      </c>
      <c r="V8228">
        <f t="shared" si="896"/>
        <v>2017</v>
      </c>
      <c r="W8228" t="str">
        <f t="shared" si="897"/>
        <v>Nov</v>
      </c>
      <c r="X8228" s="9" t="str">
        <f>Sample___Superstore[[#This Row],[Order Year]]&amp;"-"&amp;Sample___Superstore[[#This Row],[Order Month]]</f>
        <v>2017-Nov</v>
      </c>
      <c r="Y8228" s="10">
        <f>Sample___Superstore6[[#This Row],[Profit]]/Sample___Superstore6[[#This Row],[Sales]]</f>
        <v>0.49</v>
      </c>
      <c r="Z8228" s="9">
        <f t="shared" si="898"/>
        <v>3</v>
      </c>
      <c r="AA8228" s="17">
        <f t="shared" si="899"/>
        <v>20.085100000000001</v>
      </c>
      <c r="AB8228" s="17">
        <f t="shared" si="900"/>
        <v>40.99</v>
      </c>
      <c r="AC8228" s="17">
        <f t="shared" si="901"/>
        <v>0</v>
      </c>
      <c r="AD8228" s="17">
        <f t="shared" si="902"/>
        <v>40.99</v>
      </c>
    </row>
    <row r="8229" spans="1:30">
      <c r="A8229">
        <v>8228</v>
      </c>
      <c r="B8229" t="s">
        <v>9912</v>
      </c>
      <c r="C8229" s="4">
        <v>42464</v>
      </c>
      <c r="D8229" s="4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 s="17">
        <v>7.4375999999999998</v>
      </c>
      <c r="V8229">
        <f t="shared" si="896"/>
        <v>2016</v>
      </c>
      <c r="W8229" t="str">
        <f t="shared" si="897"/>
        <v>Apr</v>
      </c>
      <c r="X8229" s="9" t="str">
        <f>Sample___Superstore[[#This Row],[Order Year]]&amp;"-"&amp;Sample___Superstore[[#This Row],[Order Month]]</f>
        <v>2016-Apr</v>
      </c>
      <c r="Y8229" s="10">
        <f>Sample___Superstore6[[#This Row],[Profit]]/Sample___Superstore6[[#This Row],[Sales]]</f>
        <v>0.09</v>
      </c>
      <c r="Z8229" s="9">
        <f t="shared" si="898"/>
        <v>4</v>
      </c>
      <c r="AA8229" s="17">
        <f t="shared" si="899"/>
        <v>3.7187999999999999</v>
      </c>
      <c r="AB8229" s="17">
        <f t="shared" si="900"/>
        <v>41.32</v>
      </c>
      <c r="AC8229" s="17">
        <f t="shared" si="901"/>
        <v>0</v>
      </c>
      <c r="AD8229" s="17">
        <f t="shared" si="902"/>
        <v>82.64</v>
      </c>
    </row>
    <row r="8230" spans="1:30">
      <c r="A8230">
        <v>8229</v>
      </c>
      <c r="B8230" t="s">
        <v>9912</v>
      </c>
      <c r="C8230" s="4">
        <v>42464</v>
      </c>
      <c r="D8230" s="4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 s="17">
        <v>8.0652000000000008</v>
      </c>
      <c r="V8230">
        <f t="shared" si="896"/>
        <v>2016</v>
      </c>
      <c r="W8230" t="str">
        <f t="shared" si="897"/>
        <v>Apr</v>
      </c>
      <c r="X8230" s="9" t="str">
        <f>Sample___Superstore[[#This Row],[Order Year]]&amp;"-"&amp;Sample___Superstore[[#This Row],[Order Month]]</f>
        <v>2016-Apr</v>
      </c>
      <c r="Y8230" s="10">
        <f>Sample___Superstore6[[#This Row],[Profit]]/Sample___Superstore6[[#This Row],[Sales]]</f>
        <v>0.26</v>
      </c>
      <c r="Z8230" s="9">
        <f t="shared" si="898"/>
        <v>4</v>
      </c>
      <c r="AA8230" s="17">
        <f t="shared" si="899"/>
        <v>4.0326000000000004</v>
      </c>
      <c r="AB8230" s="17">
        <f t="shared" si="900"/>
        <v>15.51</v>
      </c>
      <c r="AC8230" s="17">
        <f t="shared" si="901"/>
        <v>0</v>
      </c>
      <c r="AD8230" s="17">
        <f t="shared" si="902"/>
        <v>31.02</v>
      </c>
    </row>
    <row r="8231" spans="1:30">
      <c r="A8231">
        <v>8230</v>
      </c>
      <c r="B8231" t="s">
        <v>9912</v>
      </c>
      <c r="C8231" s="4">
        <v>42464</v>
      </c>
      <c r="D8231" s="4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 s="17">
        <v>37.787399999999998</v>
      </c>
      <c r="V8231">
        <f t="shared" si="896"/>
        <v>2016</v>
      </c>
      <c r="W8231" t="str">
        <f t="shared" si="897"/>
        <v>Apr</v>
      </c>
      <c r="X8231" s="9" t="str">
        <f>Sample___Superstore[[#This Row],[Order Year]]&amp;"-"&amp;Sample___Superstore[[#This Row],[Order Month]]</f>
        <v>2016-Apr</v>
      </c>
      <c r="Y8231" s="10">
        <f>Sample___Superstore6[[#This Row],[Profit]]/Sample___Superstore6[[#This Row],[Sales]]</f>
        <v>0.42</v>
      </c>
      <c r="Z8231" s="9">
        <f t="shared" si="898"/>
        <v>4</v>
      </c>
      <c r="AA8231" s="17">
        <f t="shared" si="899"/>
        <v>12.595799999999999</v>
      </c>
      <c r="AB8231" s="17">
        <f t="shared" si="900"/>
        <v>29.99</v>
      </c>
      <c r="AC8231" s="17">
        <f t="shared" si="901"/>
        <v>0</v>
      </c>
      <c r="AD8231" s="17">
        <f t="shared" si="902"/>
        <v>89.97</v>
      </c>
    </row>
    <row r="8232" spans="1:30">
      <c r="A8232">
        <v>8231</v>
      </c>
      <c r="B8232" t="s">
        <v>9913</v>
      </c>
      <c r="C8232" s="4">
        <v>42551</v>
      </c>
      <c r="D8232" s="4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 s="17">
        <v>9.7119</v>
      </c>
      <c r="V8232">
        <f t="shared" si="896"/>
        <v>2016</v>
      </c>
      <c r="W8232" t="str">
        <f t="shared" si="897"/>
        <v>Jun</v>
      </c>
      <c r="X8232" s="9" t="str">
        <f>Sample___Superstore[[#This Row],[Order Year]]&amp;"-"&amp;Sample___Superstore[[#This Row],[Order Month]]</f>
        <v>2016-Jun</v>
      </c>
      <c r="Y8232" s="10">
        <f>Sample___Superstore6[[#This Row],[Profit]]/Sample___Superstore6[[#This Row],[Sales]]</f>
        <v>0.27</v>
      </c>
      <c r="Z8232" s="9">
        <f t="shared" si="898"/>
        <v>2</v>
      </c>
      <c r="AA8232" s="17">
        <f t="shared" si="899"/>
        <v>3.2372999999999998</v>
      </c>
      <c r="AB8232" s="17">
        <f t="shared" si="900"/>
        <v>11.99</v>
      </c>
      <c r="AC8232" s="17">
        <f t="shared" si="901"/>
        <v>0</v>
      </c>
      <c r="AD8232" s="17">
        <f t="shared" si="902"/>
        <v>35.97</v>
      </c>
    </row>
    <row r="8233" spans="1:30">
      <c r="A8233">
        <v>8232</v>
      </c>
      <c r="B8233" t="s">
        <v>9913</v>
      </c>
      <c r="C8233" s="4">
        <v>42551</v>
      </c>
      <c r="D8233" s="4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 s="17">
        <v>291.37779999999998</v>
      </c>
      <c r="V8233">
        <f t="shared" si="896"/>
        <v>2016</v>
      </c>
      <c r="W8233" t="str">
        <f t="shared" si="897"/>
        <v>Jun</v>
      </c>
      <c r="X8233" s="9" t="str">
        <f>Sample___Superstore[[#This Row],[Order Year]]&amp;"-"&amp;Sample___Superstore[[#This Row],[Order Month]]</f>
        <v>2016-Jun</v>
      </c>
      <c r="Y8233" s="10">
        <f>Sample___Superstore6[[#This Row],[Profit]]/Sample___Superstore6[[#This Row],[Sales]]</f>
        <v>0.23</v>
      </c>
      <c r="Z8233" s="9">
        <f t="shared" si="898"/>
        <v>2</v>
      </c>
      <c r="AA8233" s="17">
        <f t="shared" si="899"/>
        <v>41.625399999999999</v>
      </c>
      <c r="AB8233" s="17">
        <f t="shared" si="900"/>
        <v>180.98</v>
      </c>
      <c r="AC8233" s="17">
        <f t="shared" si="901"/>
        <v>0</v>
      </c>
      <c r="AD8233" s="17">
        <f t="shared" si="902"/>
        <v>1266.8599999999999</v>
      </c>
    </row>
    <row r="8234" spans="1:30">
      <c r="A8234">
        <v>8233</v>
      </c>
      <c r="B8234" t="s">
        <v>9914</v>
      </c>
      <c r="C8234" s="4">
        <v>41904</v>
      </c>
      <c r="D8234" s="4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 s="17">
        <v>42.362499999999997</v>
      </c>
      <c r="V8234">
        <f t="shared" si="896"/>
        <v>2014</v>
      </c>
      <c r="W8234" t="str">
        <f t="shared" si="897"/>
        <v>Sep</v>
      </c>
      <c r="X8234" s="9" t="str">
        <f>Sample___Superstore[[#This Row],[Order Year]]&amp;"-"&amp;Sample___Superstore[[#This Row],[Order Month]]</f>
        <v>2014-Sep</v>
      </c>
      <c r="Y8234" s="10">
        <f>Sample___Superstore6[[#This Row],[Profit]]/Sample___Superstore6[[#This Row],[Sales]]</f>
        <v>0.25</v>
      </c>
      <c r="Z8234" s="9">
        <f t="shared" si="898"/>
        <v>6</v>
      </c>
      <c r="AA8234" s="17">
        <f t="shared" si="899"/>
        <v>8.4725000000000001</v>
      </c>
      <c r="AB8234" s="17">
        <f t="shared" si="900"/>
        <v>33.89</v>
      </c>
      <c r="AC8234" s="17">
        <f t="shared" si="901"/>
        <v>0</v>
      </c>
      <c r="AD8234" s="17">
        <f t="shared" si="902"/>
        <v>169.45</v>
      </c>
    </row>
    <row r="8235" spans="1:30">
      <c r="A8235">
        <v>8234</v>
      </c>
      <c r="B8235" t="s">
        <v>9914</v>
      </c>
      <c r="C8235" s="4">
        <v>41904</v>
      </c>
      <c r="D8235" s="4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 s="17">
        <v>0.40679999999999999</v>
      </c>
      <c r="V8235">
        <f t="shared" si="896"/>
        <v>2014</v>
      </c>
      <c r="W8235" t="str">
        <f t="shared" si="897"/>
        <v>Sep</v>
      </c>
      <c r="X8235" s="9" t="str">
        <f>Sample___Superstore[[#This Row],[Order Year]]&amp;"-"&amp;Sample___Superstore[[#This Row],[Order Month]]</f>
        <v>2014-Sep</v>
      </c>
      <c r="Y8235" s="10">
        <f>Sample___Superstore6[[#This Row],[Profit]]/Sample___Superstore6[[#This Row],[Sales]]</f>
        <v>0.01</v>
      </c>
      <c r="Z8235" s="9">
        <f t="shared" si="898"/>
        <v>6</v>
      </c>
      <c r="AA8235" s="17">
        <f t="shared" si="899"/>
        <v>0.2034</v>
      </c>
      <c r="AB8235" s="17">
        <f t="shared" si="900"/>
        <v>20.34</v>
      </c>
      <c r="AC8235" s="17">
        <f t="shared" si="901"/>
        <v>0</v>
      </c>
      <c r="AD8235" s="17">
        <f t="shared" si="902"/>
        <v>40.68</v>
      </c>
    </row>
    <row r="8236" spans="1:30">
      <c r="A8236">
        <v>8235</v>
      </c>
      <c r="B8236" t="s">
        <v>9915</v>
      </c>
      <c r="C8236" s="4">
        <v>42856</v>
      </c>
      <c r="D8236" s="4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 s="17">
        <v>0.41599999999999998</v>
      </c>
      <c r="V8236">
        <f t="shared" si="896"/>
        <v>2017</v>
      </c>
      <c r="W8236" t="str">
        <f t="shared" si="897"/>
        <v>May</v>
      </c>
      <c r="X8236" s="9" t="str">
        <f>Sample___Superstore[[#This Row],[Order Year]]&amp;"-"&amp;Sample___Superstore[[#This Row],[Order Month]]</f>
        <v>2017-May</v>
      </c>
      <c r="Y8236" s="10">
        <f>Sample___Superstore6[[#This Row],[Profit]]/Sample___Superstore6[[#This Row],[Sales]]</f>
        <v>0.125</v>
      </c>
      <c r="Z8236" s="9">
        <f t="shared" si="898"/>
        <v>5</v>
      </c>
      <c r="AA8236" s="17">
        <f t="shared" si="899"/>
        <v>0.20799999999999999</v>
      </c>
      <c r="AB8236" s="17">
        <f t="shared" si="900"/>
        <v>1.6639999999999999</v>
      </c>
      <c r="AC8236" s="17">
        <f t="shared" si="901"/>
        <v>0.66559999999999997</v>
      </c>
      <c r="AD8236" s="17">
        <f t="shared" si="902"/>
        <v>2.6623999999999999</v>
      </c>
    </row>
    <row r="8237" spans="1:30">
      <c r="A8237">
        <v>8236</v>
      </c>
      <c r="B8237" t="s">
        <v>9915</v>
      </c>
      <c r="C8237" s="4">
        <v>42856</v>
      </c>
      <c r="D8237" s="4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 s="17">
        <v>-458.14679999999998</v>
      </c>
      <c r="V8237">
        <f t="shared" si="896"/>
        <v>2017</v>
      </c>
      <c r="W8237" t="str">
        <f t="shared" si="897"/>
        <v>May</v>
      </c>
      <c r="X8237" s="9" t="str">
        <f>Sample___Superstore[[#This Row],[Order Year]]&amp;"-"&amp;Sample___Superstore[[#This Row],[Order Month]]</f>
        <v>2017-May</v>
      </c>
      <c r="Y8237" s="10">
        <f>Sample___Superstore6[[#This Row],[Profit]]/Sample___Superstore6[[#This Row],[Sales]]</f>
        <v>-0.49090909090909091</v>
      </c>
      <c r="Z8237" s="9">
        <f t="shared" si="898"/>
        <v>5</v>
      </c>
      <c r="AA8237" s="17">
        <f t="shared" si="899"/>
        <v>-114.5367</v>
      </c>
      <c r="AB8237" s="17">
        <f t="shared" si="900"/>
        <v>233.31549999999999</v>
      </c>
      <c r="AC8237" s="17">
        <f t="shared" si="901"/>
        <v>419.96789999999999</v>
      </c>
      <c r="AD8237" s="17">
        <f t="shared" si="902"/>
        <v>513.29409999999996</v>
      </c>
    </row>
    <row r="8238" spans="1:30">
      <c r="A8238">
        <v>8237</v>
      </c>
      <c r="B8238" t="s">
        <v>9915</v>
      </c>
      <c r="C8238" s="4">
        <v>42856</v>
      </c>
      <c r="D8238" s="4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 s="17">
        <v>0</v>
      </c>
      <c r="V8238">
        <f t="shared" si="896"/>
        <v>2017</v>
      </c>
      <c r="W8238" t="str">
        <f t="shared" si="897"/>
        <v>May</v>
      </c>
      <c r="X8238" s="9" t="str">
        <f>Sample___Superstore[[#This Row],[Order Year]]&amp;"-"&amp;Sample___Superstore[[#This Row],[Order Month]]</f>
        <v>2017-May</v>
      </c>
      <c r="Y8238" s="10">
        <f>Sample___Superstore6[[#This Row],[Profit]]/Sample___Superstore6[[#This Row],[Sales]]</f>
        <v>0</v>
      </c>
      <c r="Z8238" s="9">
        <f t="shared" si="898"/>
        <v>5</v>
      </c>
      <c r="AA8238" s="17">
        <f t="shared" si="899"/>
        <v>0</v>
      </c>
      <c r="AB8238" s="17">
        <f t="shared" si="900"/>
        <v>560.78399999999999</v>
      </c>
      <c r="AC8238" s="17">
        <f t="shared" si="901"/>
        <v>560.78399999999999</v>
      </c>
      <c r="AD8238" s="17">
        <f t="shared" si="902"/>
        <v>2243.136</v>
      </c>
    </row>
    <row r="8239" spans="1:30">
      <c r="A8239">
        <v>8238</v>
      </c>
      <c r="B8239" t="s">
        <v>9916</v>
      </c>
      <c r="C8239" s="4">
        <v>43028</v>
      </c>
      <c r="D8239" s="4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 s="17">
        <v>-0.77480000000000004</v>
      </c>
      <c r="V8239">
        <f t="shared" si="896"/>
        <v>2017</v>
      </c>
      <c r="W8239" t="str">
        <f t="shared" si="897"/>
        <v>Oct</v>
      </c>
      <c r="X8239" s="9" t="str">
        <f>Sample___Superstore[[#This Row],[Order Year]]&amp;"-"&amp;Sample___Superstore[[#This Row],[Order Month]]</f>
        <v>2017-Oct</v>
      </c>
      <c r="Y8239" s="10">
        <f>Sample___Superstore6[[#This Row],[Profit]]/Sample___Superstore6[[#This Row],[Sales]]</f>
        <v>-0.16250000000000001</v>
      </c>
      <c r="Z8239" s="9">
        <f t="shared" si="898"/>
        <v>0</v>
      </c>
      <c r="AA8239" s="17">
        <f t="shared" si="899"/>
        <v>-0.38740000000000002</v>
      </c>
      <c r="AB8239" s="17">
        <f t="shared" si="900"/>
        <v>2.3839999999999999</v>
      </c>
      <c r="AC8239" s="17">
        <f t="shared" si="901"/>
        <v>0.9536</v>
      </c>
      <c r="AD8239" s="17">
        <f t="shared" si="902"/>
        <v>3.8144</v>
      </c>
    </row>
    <row r="8240" spans="1:30">
      <c r="A8240">
        <v>8239</v>
      </c>
      <c r="B8240" t="s">
        <v>9916</v>
      </c>
      <c r="C8240" s="4">
        <v>43028</v>
      </c>
      <c r="D8240" s="4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 s="17">
        <v>2.5019999999999998</v>
      </c>
      <c r="V8240">
        <f t="shared" si="896"/>
        <v>2017</v>
      </c>
      <c r="W8240" t="str">
        <f t="shared" si="897"/>
        <v>Oct</v>
      </c>
      <c r="X8240" s="9" t="str">
        <f>Sample___Superstore[[#This Row],[Order Year]]&amp;"-"&amp;Sample___Superstore[[#This Row],[Order Month]]</f>
        <v>2017-Oct</v>
      </c>
      <c r="Y8240" s="10">
        <f>Sample___Superstore6[[#This Row],[Profit]]/Sample___Superstore6[[#This Row],[Sales]]</f>
        <v>0.375</v>
      </c>
      <c r="Z8240" s="9">
        <f t="shared" si="898"/>
        <v>0</v>
      </c>
      <c r="AA8240" s="17">
        <f t="shared" si="899"/>
        <v>2.5019999999999998</v>
      </c>
      <c r="AB8240" s="17">
        <f t="shared" si="900"/>
        <v>6.6719999999999997</v>
      </c>
      <c r="AC8240" s="17">
        <f t="shared" si="901"/>
        <v>1.3344</v>
      </c>
      <c r="AD8240" s="17">
        <f t="shared" si="902"/>
        <v>5.3376000000000001</v>
      </c>
    </row>
    <row r="8241" spans="1:30">
      <c r="A8241">
        <v>8240</v>
      </c>
      <c r="B8241" t="s">
        <v>9916</v>
      </c>
      <c r="C8241" s="4">
        <v>43028</v>
      </c>
      <c r="D8241" s="4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 s="17">
        <v>1.1120000000000001</v>
      </c>
      <c r="V8241">
        <f t="shared" si="896"/>
        <v>2017</v>
      </c>
      <c r="W8241" t="str">
        <f t="shared" si="897"/>
        <v>Oct</v>
      </c>
      <c r="X8241" s="9" t="str">
        <f>Sample___Superstore[[#This Row],[Order Year]]&amp;"-"&amp;Sample___Superstore[[#This Row],[Order Month]]</f>
        <v>2017-Oct</v>
      </c>
      <c r="Y8241" s="10">
        <f>Sample___Superstore6[[#This Row],[Profit]]/Sample___Superstore6[[#This Row],[Sales]]</f>
        <v>0.25</v>
      </c>
      <c r="Z8241" s="9">
        <f t="shared" si="898"/>
        <v>0</v>
      </c>
      <c r="AA8241" s="17">
        <f t="shared" si="899"/>
        <v>0.55600000000000005</v>
      </c>
      <c r="AB8241" s="17">
        <f t="shared" si="900"/>
        <v>2.2240000000000002</v>
      </c>
      <c r="AC8241" s="17">
        <f t="shared" si="901"/>
        <v>0.88960000000000017</v>
      </c>
      <c r="AD8241" s="17">
        <f t="shared" si="902"/>
        <v>3.5584000000000002</v>
      </c>
    </row>
    <row r="8242" spans="1:30">
      <c r="A8242">
        <v>8241</v>
      </c>
      <c r="B8242" t="s">
        <v>9916</v>
      </c>
      <c r="C8242" s="4">
        <v>43028</v>
      </c>
      <c r="D8242" s="4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 s="17">
        <v>6.0411999999999999</v>
      </c>
      <c r="V8242">
        <f t="shared" si="896"/>
        <v>2017</v>
      </c>
      <c r="W8242" t="str">
        <f t="shared" si="897"/>
        <v>Oct</v>
      </c>
      <c r="X8242" s="9" t="str">
        <f>Sample___Superstore[[#This Row],[Order Year]]&amp;"-"&amp;Sample___Superstore[[#This Row],[Order Month]]</f>
        <v>2017-Oct</v>
      </c>
      <c r="Y8242" s="10">
        <f>Sample___Superstore6[[#This Row],[Profit]]/Sample___Superstore6[[#This Row],[Sales]]</f>
        <v>0.13750000000000001</v>
      </c>
      <c r="Z8242" s="9">
        <f t="shared" si="898"/>
        <v>0</v>
      </c>
      <c r="AA8242" s="17">
        <f t="shared" si="899"/>
        <v>1.5103</v>
      </c>
      <c r="AB8242" s="17">
        <f t="shared" si="900"/>
        <v>10.984</v>
      </c>
      <c r="AC8242" s="17">
        <f t="shared" si="901"/>
        <v>8.7872000000000003</v>
      </c>
      <c r="AD8242" s="17">
        <f t="shared" si="902"/>
        <v>35.148800000000001</v>
      </c>
    </row>
    <row r="8243" spans="1:30">
      <c r="A8243">
        <v>8242</v>
      </c>
      <c r="B8243" t="s">
        <v>9917</v>
      </c>
      <c r="C8243" s="4">
        <v>41883</v>
      </c>
      <c r="D8243" s="4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 s="17">
        <v>8.3103999999999996</v>
      </c>
      <c r="V8243">
        <f t="shared" si="896"/>
        <v>2014</v>
      </c>
      <c r="W8243" t="str">
        <f t="shared" si="897"/>
        <v>Sep</v>
      </c>
      <c r="X8243" s="9" t="str">
        <f>Sample___Superstore[[#This Row],[Order Year]]&amp;"-"&amp;Sample___Superstore[[#This Row],[Order Month]]</f>
        <v>2014-Sep</v>
      </c>
      <c r="Y8243" s="10">
        <f>Sample___Superstore6[[#This Row],[Profit]]/Sample___Superstore6[[#This Row],[Sales]]</f>
        <v>0.35</v>
      </c>
      <c r="Z8243" s="9">
        <f t="shared" si="898"/>
        <v>4</v>
      </c>
      <c r="AA8243" s="17">
        <f t="shared" si="899"/>
        <v>4.1551999999999998</v>
      </c>
      <c r="AB8243" s="17">
        <f t="shared" si="900"/>
        <v>11.872</v>
      </c>
      <c r="AC8243" s="17">
        <f t="shared" si="901"/>
        <v>4.7488000000000001</v>
      </c>
      <c r="AD8243" s="17">
        <f t="shared" si="902"/>
        <v>18.995200000000001</v>
      </c>
    </row>
    <row r="8244" spans="1:30">
      <c r="A8244">
        <v>8243</v>
      </c>
      <c r="B8244" t="s">
        <v>9917</v>
      </c>
      <c r="C8244" s="4">
        <v>41883</v>
      </c>
      <c r="D8244" s="4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 s="17">
        <v>57.12</v>
      </c>
      <c r="V8244">
        <f t="shared" si="896"/>
        <v>2014</v>
      </c>
      <c r="W8244" t="str">
        <f t="shared" si="897"/>
        <v>Sep</v>
      </c>
      <c r="X8244" s="9" t="str">
        <f>Sample___Superstore[[#This Row],[Order Year]]&amp;"-"&amp;Sample___Superstore[[#This Row],[Order Month]]</f>
        <v>2014-Sep</v>
      </c>
      <c r="Y8244" s="10">
        <f>Sample___Superstore6[[#This Row],[Profit]]/Sample___Superstore6[[#This Row],[Sales]]</f>
        <v>0.16</v>
      </c>
      <c r="Z8244" s="9">
        <f t="shared" si="898"/>
        <v>4</v>
      </c>
      <c r="AA8244" s="17">
        <f t="shared" si="899"/>
        <v>19.04</v>
      </c>
      <c r="AB8244" s="17">
        <f t="shared" si="900"/>
        <v>119</v>
      </c>
      <c r="AC8244" s="17">
        <f t="shared" si="901"/>
        <v>0</v>
      </c>
      <c r="AD8244" s="17">
        <f t="shared" si="902"/>
        <v>357</v>
      </c>
    </row>
    <row r="8245" spans="1:30">
      <c r="A8245">
        <v>8244</v>
      </c>
      <c r="B8245" t="s">
        <v>9918</v>
      </c>
      <c r="C8245" s="4">
        <v>41863</v>
      </c>
      <c r="D8245" s="4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 s="17">
        <v>50.396000000000001</v>
      </c>
      <c r="V8245">
        <f t="shared" si="896"/>
        <v>2014</v>
      </c>
      <c r="W8245" t="str">
        <f t="shared" si="897"/>
        <v>Aug</v>
      </c>
      <c r="X8245" s="9" t="str">
        <f>Sample___Superstore[[#This Row],[Order Year]]&amp;"-"&amp;Sample___Superstore[[#This Row],[Order Month]]</f>
        <v>2014-Aug</v>
      </c>
      <c r="Y8245" s="10">
        <f>Sample___Superstore6[[#This Row],[Profit]]/Sample___Superstore6[[#This Row],[Sales]]</f>
        <v>6.25E-2</v>
      </c>
      <c r="Z8245" s="9">
        <f t="shared" si="898"/>
        <v>4</v>
      </c>
      <c r="AA8245" s="17">
        <f t="shared" si="899"/>
        <v>6.2995000000000001</v>
      </c>
      <c r="AB8245" s="17">
        <f t="shared" si="900"/>
        <v>100.792</v>
      </c>
      <c r="AC8245" s="17">
        <f t="shared" si="901"/>
        <v>161.2672</v>
      </c>
      <c r="AD8245" s="17">
        <f t="shared" si="902"/>
        <v>645.06880000000001</v>
      </c>
    </row>
    <row r="8246" spans="1:30">
      <c r="A8246">
        <v>8245</v>
      </c>
      <c r="B8246" t="s">
        <v>9918</v>
      </c>
      <c r="C8246" s="4">
        <v>41863</v>
      </c>
      <c r="D8246" s="4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 s="17">
        <v>31.6128</v>
      </c>
      <c r="V8246">
        <f t="shared" si="896"/>
        <v>2014</v>
      </c>
      <c r="W8246" t="str">
        <f t="shared" si="897"/>
        <v>Aug</v>
      </c>
      <c r="X8246" s="9" t="str">
        <f>Sample___Superstore[[#This Row],[Order Year]]&amp;"-"&amp;Sample___Superstore[[#This Row],[Order Month]]</f>
        <v>2014-Aug</v>
      </c>
      <c r="Y8246" s="10">
        <f>Sample___Superstore6[[#This Row],[Profit]]/Sample___Superstore6[[#This Row],[Sales]]</f>
        <v>0.37</v>
      </c>
      <c r="Z8246" s="9">
        <f t="shared" si="898"/>
        <v>4</v>
      </c>
      <c r="AA8246" s="17">
        <f t="shared" si="899"/>
        <v>10.537599999999999</v>
      </c>
      <c r="AB8246" s="17">
        <f t="shared" si="900"/>
        <v>28.48</v>
      </c>
      <c r="AC8246" s="17">
        <f t="shared" si="901"/>
        <v>0</v>
      </c>
      <c r="AD8246" s="17">
        <f t="shared" si="902"/>
        <v>85.44</v>
      </c>
    </row>
    <row r="8247" spans="1:30">
      <c r="A8247">
        <v>8246</v>
      </c>
      <c r="B8247" t="s">
        <v>9919</v>
      </c>
      <c r="C8247" s="4">
        <v>41870</v>
      </c>
      <c r="D8247" s="4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 s="17">
        <v>10.347300000000001</v>
      </c>
      <c r="V8247">
        <f t="shared" si="896"/>
        <v>2014</v>
      </c>
      <c r="W8247" t="str">
        <f t="shared" si="897"/>
        <v>Aug</v>
      </c>
      <c r="X8247" s="9" t="str">
        <f>Sample___Superstore[[#This Row],[Order Year]]&amp;"-"&amp;Sample___Superstore[[#This Row],[Order Month]]</f>
        <v>2014-Aug</v>
      </c>
      <c r="Y8247" s="10">
        <f>Sample___Superstore6[[#This Row],[Profit]]/Sample___Superstore6[[#This Row],[Sales]]</f>
        <v>0.03</v>
      </c>
      <c r="Z8247" s="9">
        <f t="shared" si="898"/>
        <v>4</v>
      </c>
      <c r="AA8247" s="17">
        <f t="shared" si="899"/>
        <v>3.4491000000000001</v>
      </c>
      <c r="AB8247" s="17">
        <f t="shared" si="900"/>
        <v>114.97000000000001</v>
      </c>
      <c r="AC8247" s="17">
        <f t="shared" si="901"/>
        <v>0</v>
      </c>
      <c r="AD8247" s="17">
        <f t="shared" si="902"/>
        <v>344.91</v>
      </c>
    </row>
    <row r="8248" spans="1:30">
      <c r="A8248">
        <v>8247</v>
      </c>
      <c r="B8248" t="s">
        <v>9920</v>
      </c>
      <c r="C8248" s="4">
        <v>42134</v>
      </c>
      <c r="D8248" s="4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 s="17">
        <v>-191.619</v>
      </c>
      <c r="V8248">
        <f t="shared" si="896"/>
        <v>2015</v>
      </c>
      <c r="W8248" t="str">
        <f t="shared" si="897"/>
        <v>May</v>
      </c>
      <c r="X8248" s="9" t="str">
        <f>Sample___Superstore[[#This Row],[Order Year]]&amp;"-"&amp;Sample___Superstore[[#This Row],[Order Month]]</f>
        <v>2015-May</v>
      </c>
      <c r="Y8248" s="10">
        <f>Sample___Superstore6[[#This Row],[Profit]]/Sample___Superstore6[[#This Row],[Sales]]</f>
        <v>-2.7</v>
      </c>
      <c r="Z8248" s="9">
        <f t="shared" si="898"/>
        <v>0</v>
      </c>
      <c r="AA8248" s="17">
        <f t="shared" si="899"/>
        <v>-38.323799999999999</v>
      </c>
      <c r="AB8248" s="17">
        <f t="shared" si="900"/>
        <v>14.193999999999999</v>
      </c>
      <c r="AC8248" s="17">
        <f t="shared" si="901"/>
        <v>56.776000000000003</v>
      </c>
      <c r="AD8248" s="17">
        <f t="shared" si="902"/>
        <v>14.193999999999996</v>
      </c>
    </row>
    <row r="8249" spans="1:30">
      <c r="A8249">
        <v>8248</v>
      </c>
      <c r="B8249" t="s">
        <v>9920</v>
      </c>
      <c r="C8249" s="4">
        <v>42134</v>
      </c>
      <c r="D8249" s="4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 s="17">
        <v>3.6783999999999999</v>
      </c>
      <c r="V8249">
        <f t="shared" si="896"/>
        <v>2015</v>
      </c>
      <c r="W8249" t="str">
        <f t="shared" si="897"/>
        <v>May</v>
      </c>
      <c r="X8249" s="9" t="str">
        <f>Sample___Superstore[[#This Row],[Order Year]]&amp;"-"&amp;Sample___Superstore[[#This Row],[Order Month]]</f>
        <v>2015-May</v>
      </c>
      <c r="Y8249" s="10">
        <f>Sample___Superstore6[[#This Row],[Profit]]/Sample___Superstore6[[#This Row],[Sales]]</f>
        <v>0.1</v>
      </c>
      <c r="Z8249" s="9">
        <f t="shared" si="898"/>
        <v>0</v>
      </c>
      <c r="AA8249" s="17">
        <f t="shared" si="899"/>
        <v>1.8391999999999999</v>
      </c>
      <c r="AB8249" s="17">
        <f t="shared" si="900"/>
        <v>18.391999999999999</v>
      </c>
      <c r="AC8249" s="17">
        <f t="shared" si="901"/>
        <v>7.3567999999999998</v>
      </c>
      <c r="AD8249" s="17">
        <f t="shared" si="902"/>
        <v>29.427199999999999</v>
      </c>
    </row>
    <row r="8250" spans="1:30">
      <c r="A8250">
        <v>8249</v>
      </c>
      <c r="B8250" t="s">
        <v>9921</v>
      </c>
      <c r="C8250" s="4">
        <v>42500</v>
      </c>
      <c r="D8250" s="4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 s="17">
        <v>-123.998</v>
      </c>
      <c r="V8250">
        <f t="shared" si="896"/>
        <v>2016</v>
      </c>
      <c r="W8250" t="str">
        <f t="shared" si="897"/>
        <v>May</v>
      </c>
      <c r="X8250" s="9" t="str">
        <f>Sample___Superstore[[#This Row],[Order Year]]&amp;"-"&amp;Sample___Superstore[[#This Row],[Order Month]]</f>
        <v>2016-May</v>
      </c>
      <c r="Y8250" s="10">
        <f>Sample___Superstore6[[#This Row],[Profit]]/Sample___Superstore6[[#This Row],[Sales]]</f>
        <v>-0.16666666666666666</v>
      </c>
      <c r="Z8250" s="9">
        <f t="shared" si="898"/>
        <v>3</v>
      </c>
      <c r="AA8250" s="17">
        <f t="shared" si="899"/>
        <v>-61.999000000000002</v>
      </c>
      <c r="AB8250" s="17">
        <f t="shared" si="900"/>
        <v>371.99400000000003</v>
      </c>
      <c r="AC8250" s="17">
        <f t="shared" si="901"/>
        <v>297.59520000000003</v>
      </c>
      <c r="AD8250" s="17">
        <f t="shared" si="902"/>
        <v>446.39280000000002</v>
      </c>
    </row>
    <row r="8251" spans="1:30">
      <c r="A8251">
        <v>8250</v>
      </c>
      <c r="B8251" t="s">
        <v>9922</v>
      </c>
      <c r="C8251" s="4">
        <v>42068</v>
      </c>
      <c r="D8251" s="4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 s="17">
        <v>-16.818000000000001</v>
      </c>
      <c r="V8251">
        <f t="shared" si="896"/>
        <v>2015</v>
      </c>
      <c r="W8251" t="str">
        <f t="shared" si="897"/>
        <v>Mar</v>
      </c>
      <c r="X8251" s="9" t="str">
        <f>Sample___Superstore[[#This Row],[Order Year]]&amp;"-"&amp;Sample___Superstore[[#This Row],[Order Month]]</f>
        <v>2015-Mar</v>
      </c>
      <c r="Y8251" s="10">
        <f>Sample___Superstore6[[#This Row],[Profit]]/Sample___Superstore6[[#This Row],[Sales]]</f>
        <v>-1.5000000000000002</v>
      </c>
      <c r="Z8251" s="9">
        <f t="shared" si="898"/>
        <v>4</v>
      </c>
      <c r="AA8251" s="17">
        <f t="shared" si="899"/>
        <v>-8.4090000000000007</v>
      </c>
      <c r="AB8251" s="17">
        <f t="shared" si="900"/>
        <v>5.6059999999999999</v>
      </c>
      <c r="AC8251" s="17">
        <f t="shared" si="901"/>
        <v>8.9695999999999998</v>
      </c>
      <c r="AD8251" s="17">
        <f t="shared" si="902"/>
        <v>2.2423999999999999</v>
      </c>
    </row>
    <row r="8252" spans="1:30">
      <c r="A8252">
        <v>8251</v>
      </c>
      <c r="B8252" t="s">
        <v>9922</v>
      </c>
      <c r="C8252" s="4">
        <v>42068</v>
      </c>
      <c r="D8252" s="4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 s="17">
        <v>-1.8848</v>
      </c>
      <c r="V8252">
        <f t="shared" si="896"/>
        <v>2015</v>
      </c>
      <c r="W8252" t="str">
        <f t="shared" si="897"/>
        <v>Mar</v>
      </c>
      <c r="X8252" s="9" t="str">
        <f>Sample___Superstore[[#This Row],[Order Year]]&amp;"-"&amp;Sample___Superstore[[#This Row],[Order Month]]</f>
        <v>2015-Mar</v>
      </c>
      <c r="Y8252" s="10">
        <f>Sample___Superstore6[[#This Row],[Profit]]/Sample___Superstore6[[#This Row],[Sales]]</f>
        <v>-0.4</v>
      </c>
      <c r="Z8252" s="9">
        <f t="shared" si="898"/>
        <v>4</v>
      </c>
      <c r="AA8252" s="17">
        <f t="shared" si="899"/>
        <v>-0.94240000000000002</v>
      </c>
      <c r="AB8252" s="17">
        <f t="shared" si="900"/>
        <v>2.3559999999999999</v>
      </c>
      <c r="AC8252" s="17">
        <f t="shared" si="901"/>
        <v>2.8271999999999999</v>
      </c>
      <c r="AD8252" s="17">
        <f t="shared" si="902"/>
        <v>1.8847999999999998</v>
      </c>
    </row>
    <row r="8253" spans="1:30">
      <c r="A8253">
        <v>8252</v>
      </c>
      <c r="B8253" t="s">
        <v>9922</v>
      </c>
      <c r="C8253" s="4">
        <v>42068</v>
      </c>
      <c r="D8253" s="4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 s="17">
        <v>-470.548</v>
      </c>
      <c r="V8253">
        <f t="shared" si="896"/>
        <v>2015</v>
      </c>
      <c r="W8253" t="str">
        <f t="shared" si="897"/>
        <v>Mar</v>
      </c>
      <c r="X8253" s="9" t="str">
        <f>Sample___Superstore[[#This Row],[Order Year]]&amp;"-"&amp;Sample___Superstore[[#This Row],[Order Month]]</f>
        <v>2015-Mar</v>
      </c>
      <c r="Y8253" s="10">
        <f>Sample___Superstore6[[#This Row],[Profit]]/Sample___Superstore6[[#This Row],[Sales]]</f>
        <v>-2.6</v>
      </c>
      <c r="Z8253" s="9">
        <f t="shared" si="898"/>
        <v>4</v>
      </c>
      <c r="AA8253" s="17">
        <f t="shared" si="899"/>
        <v>-94.1096</v>
      </c>
      <c r="AB8253" s="17">
        <f t="shared" si="900"/>
        <v>36.195999999999998</v>
      </c>
      <c r="AC8253" s="17">
        <f t="shared" si="901"/>
        <v>144.78399999999999</v>
      </c>
      <c r="AD8253" s="17">
        <f t="shared" si="902"/>
        <v>36.195999999999998</v>
      </c>
    </row>
    <row r="8254" spans="1:30">
      <c r="A8254">
        <v>8253</v>
      </c>
      <c r="B8254" t="s">
        <v>9922</v>
      </c>
      <c r="C8254" s="4">
        <v>42068</v>
      </c>
      <c r="D8254" s="4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 s="17">
        <v>6.0415999999999999</v>
      </c>
      <c r="V8254">
        <f t="shared" si="896"/>
        <v>2015</v>
      </c>
      <c r="W8254" t="str">
        <f t="shared" si="897"/>
        <v>Mar</v>
      </c>
      <c r="X8254" s="9" t="str">
        <f>Sample___Superstore[[#This Row],[Order Year]]&amp;"-"&amp;Sample___Superstore[[#This Row],[Order Month]]</f>
        <v>2015-Mar</v>
      </c>
      <c r="Y8254" s="10">
        <f>Sample___Superstore6[[#This Row],[Profit]]/Sample___Superstore6[[#This Row],[Sales]]</f>
        <v>0.1</v>
      </c>
      <c r="Z8254" s="9">
        <f t="shared" si="898"/>
        <v>4</v>
      </c>
      <c r="AA8254" s="17">
        <f t="shared" si="899"/>
        <v>3.0207999999999999</v>
      </c>
      <c r="AB8254" s="17">
        <f t="shared" si="900"/>
        <v>30.207999999999998</v>
      </c>
      <c r="AC8254" s="17">
        <f t="shared" si="901"/>
        <v>12.0832</v>
      </c>
      <c r="AD8254" s="17">
        <f t="shared" si="902"/>
        <v>48.332799999999999</v>
      </c>
    </row>
    <row r="8255" spans="1:30">
      <c r="A8255">
        <v>8254</v>
      </c>
      <c r="B8255" t="s">
        <v>9923</v>
      </c>
      <c r="C8255" s="4">
        <v>42959</v>
      </c>
      <c r="D8255" s="4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 s="17">
        <v>89.997</v>
      </c>
      <c r="V8255">
        <f t="shared" si="896"/>
        <v>2017</v>
      </c>
      <c r="W8255" t="str">
        <f t="shared" si="897"/>
        <v>Aug</v>
      </c>
      <c r="X8255" s="9" t="str">
        <f>Sample___Superstore[[#This Row],[Order Year]]&amp;"-"&amp;Sample___Superstore[[#This Row],[Order Month]]</f>
        <v>2017-Aug</v>
      </c>
      <c r="Y8255" s="10">
        <f>Sample___Superstore6[[#This Row],[Profit]]/Sample___Superstore6[[#This Row],[Sales]]</f>
        <v>0.3</v>
      </c>
      <c r="Z8255" s="9">
        <f t="shared" si="898"/>
        <v>7</v>
      </c>
      <c r="AA8255" s="17">
        <f t="shared" si="899"/>
        <v>89.997</v>
      </c>
      <c r="AB8255" s="17">
        <f t="shared" si="900"/>
        <v>299.99</v>
      </c>
      <c r="AC8255" s="17">
        <f t="shared" si="901"/>
        <v>0</v>
      </c>
      <c r="AD8255" s="17">
        <f t="shared" si="902"/>
        <v>299.99</v>
      </c>
    </row>
    <row r="8256" spans="1:30">
      <c r="A8256">
        <v>8255</v>
      </c>
      <c r="B8256" t="s">
        <v>9923</v>
      </c>
      <c r="C8256" s="4">
        <v>42959</v>
      </c>
      <c r="D8256" s="4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 s="17">
        <v>92.236800000000002</v>
      </c>
      <c r="V8256">
        <f t="shared" si="896"/>
        <v>2017</v>
      </c>
      <c r="W8256" t="str">
        <f t="shared" si="897"/>
        <v>Aug</v>
      </c>
      <c r="X8256" s="9" t="str">
        <f>Sample___Superstore[[#This Row],[Order Year]]&amp;"-"&amp;Sample___Superstore[[#This Row],[Order Month]]</f>
        <v>2017-Aug</v>
      </c>
      <c r="Y8256" s="10">
        <f>Sample___Superstore6[[#This Row],[Profit]]/Sample___Superstore6[[#This Row],[Sales]]</f>
        <v>0.48000000000000004</v>
      </c>
      <c r="Z8256" s="9">
        <f t="shared" si="898"/>
        <v>7</v>
      </c>
      <c r="AA8256" s="17">
        <f t="shared" si="899"/>
        <v>23.059200000000001</v>
      </c>
      <c r="AB8256" s="17">
        <f t="shared" si="900"/>
        <v>48.04</v>
      </c>
      <c r="AC8256" s="17">
        <f t="shared" si="901"/>
        <v>0</v>
      </c>
      <c r="AD8256" s="17">
        <f t="shared" si="902"/>
        <v>192.16</v>
      </c>
    </row>
    <row r="8257" spans="1:30">
      <c r="A8257">
        <v>8256</v>
      </c>
      <c r="B8257" t="s">
        <v>9923</v>
      </c>
      <c r="C8257" s="4">
        <v>42959</v>
      </c>
      <c r="D8257" s="4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 s="17">
        <v>27.295200000000001</v>
      </c>
      <c r="V8257">
        <f t="shared" si="896"/>
        <v>2017</v>
      </c>
      <c r="W8257" t="str">
        <f t="shared" si="897"/>
        <v>Aug</v>
      </c>
      <c r="X8257" s="9" t="str">
        <f>Sample___Superstore[[#This Row],[Order Year]]&amp;"-"&amp;Sample___Superstore[[#This Row],[Order Month]]</f>
        <v>2017-Aug</v>
      </c>
      <c r="Y8257" s="10">
        <f>Sample___Superstore6[[#This Row],[Profit]]/Sample___Superstore6[[#This Row],[Sales]]</f>
        <v>0.1125</v>
      </c>
      <c r="Z8257" s="9">
        <f t="shared" si="898"/>
        <v>7</v>
      </c>
      <c r="AA8257" s="17">
        <f t="shared" si="899"/>
        <v>3.4119000000000002</v>
      </c>
      <c r="AB8257" s="17">
        <f t="shared" si="900"/>
        <v>30.327999999999999</v>
      </c>
      <c r="AC8257" s="17">
        <f t="shared" si="901"/>
        <v>48.524799999999999</v>
      </c>
      <c r="AD8257" s="17">
        <f t="shared" si="902"/>
        <v>194.0992</v>
      </c>
    </row>
    <row r="8258" spans="1:30">
      <c r="A8258">
        <v>8257</v>
      </c>
      <c r="B8258" t="s">
        <v>9923</v>
      </c>
      <c r="C8258" s="4">
        <v>42959</v>
      </c>
      <c r="D8258" s="4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 s="17">
        <v>11.685</v>
      </c>
      <c r="V8258">
        <f t="shared" ref="V8258:V8321" si="903">YEAR(C8258)</f>
        <v>2017</v>
      </c>
      <c r="W8258" t="str">
        <f t="shared" ref="W8258:W8321" si="904">TEXT(C8258,"mmm")</f>
        <v>Aug</v>
      </c>
      <c r="X8258" s="9" t="str">
        <f>Sample___Superstore[[#This Row],[Order Year]]&amp;"-"&amp;Sample___Superstore[[#This Row],[Order Month]]</f>
        <v>2017-Aug</v>
      </c>
      <c r="Y8258" s="10">
        <f>Sample___Superstore6[[#This Row],[Profit]]/Sample___Superstore6[[#This Row],[Sales]]</f>
        <v>0.25</v>
      </c>
      <c r="Z8258" s="9">
        <f t="shared" ref="Z8258:Z8321" si="905">D8258-C8258</f>
        <v>7</v>
      </c>
      <c r="AA8258" s="17">
        <f t="shared" ref="AA8258:AA8321" si="906">U8258/S8258</f>
        <v>3.895</v>
      </c>
      <c r="AB8258" s="17">
        <f t="shared" ref="AB8258:AB8321" si="907">R8258/S8258</f>
        <v>15.58</v>
      </c>
      <c r="AC8258" s="17">
        <f t="shared" ref="AC8258:AC8321" si="908">R8258*T8258</f>
        <v>0</v>
      </c>
      <c r="AD8258" s="17">
        <f t="shared" ref="AD8258:AD8321" si="909">R8258-(R8258*T8258)</f>
        <v>46.74</v>
      </c>
    </row>
    <row r="8259" spans="1:30">
      <c r="A8259">
        <v>8258</v>
      </c>
      <c r="B8259" t="s">
        <v>9923</v>
      </c>
      <c r="C8259" s="4">
        <v>42959</v>
      </c>
      <c r="D8259" s="4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 s="17">
        <v>12.246499999999999</v>
      </c>
      <c r="V8259">
        <f t="shared" si="903"/>
        <v>2017</v>
      </c>
      <c r="W8259" t="str">
        <f t="shared" si="904"/>
        <v>Aug</v>
      </c>
      <c r="X8259" s="9" t="str">
        <f>Sample___Superstore[[#This Row],[Order Year]]&amp;"-"&amp;Sample___Superstore[[#This Row],[Order Month]]</f>
        <v>2017-Aug</v>
      </c>
      <c r="Y8259" s="10">
        <f>Sample___Superstore6[[#This Row],[Profit]]/Sample___Superstore6[[#This Row],[Sales]]</f>
        <v>7.0000000000000007E-2</v>
      </c>
      <c r="Z8259" s="9">
        <f t="shared" si="905"/>
        <v>7</v>
      </c>
      <c r="AA8259" s="17">
        <f t="shared" si="906"/>
        <v>2.4493</v>
      </c>
      <c r="AB8259" s="17">
        <f t="shared" si="907"/>
        <v>34.989999999999995</v>
      </c>
      <c r="AC8259" s="17">
        <f t="shared" si="908"/>
        <v>0</v>
      </c>
      <c r="AD8259" s="17">
        <f t="shared" si="909"/>
        <v>174.95</v>
      </c>
    </row>
    <row r="8260" spans="1:30">
      <c r="A8260">
        <v>8259</v>
      </c>
      <c r="B8260" t="s">
        <v>9923</v>
      </c>
      <c r="C8260" s="4">
        <v>42959</v>
      </c>
      <c r="D8260" s="4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 s="17">
        <v>37.764000000000003</v>
      </c>
      <c r="V8260">
        <f t="shared" si="903"/>
        <v>2017</v>
      </c>
      <c r="W8260" t="str">
        <f t="shared" si="904"/>
        <v>Aug</v>
      </c>
      <c r="X8260" s="9" t="str">
        <f>Sample___Superstore[[#This Row],[Order Year]]&amp;"-"&amp;Sample___Superstore[[#This Row],[Order Month]]</f>
        <v>2017-Aug</v>
      </c>
      <c r="Y8260" s="10">
        <f>Sample___Superstore6[[#This Row],[Profit]]/Sample___Superstore6[[#This Row],[Sales]]</f>
        <v>0.37500000000000006</v>
      </c>
      <c r="Z8260" s="9">
        <f t="shared" si="905"/>
        <v>7</v>
      </c>
      <c r="AA8260" s="17">
        <f t="shared" si="906"/>
        <v>6.2940000000000005</v>
      </c>
      <c r="AB8260" s="17">
        <f t="shared" si="907"/>
        <v>16.783999999999999</v>
      </c>
      <c r="AC8260" s="17">
        <f t="shared" si="908"/>
        <v>20.140799999999999</v>
      </c>
      <c r="AD8260" s="17">
        <f t="shared" si="909"/>
        <v>80.563199999999995</v>
      </c>
    </row>
    <row r="8261" spans="1:30">
      <c r="A8261">
        <v>8260</v>
      </c>
      <c r="B8261" t="s">
        <v>9924</v>
      </c>
      <c r="C8261" s="4">
        <v>42547</v>
      </c>
      <c r="D8261" s="4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 s="17">
        <v>180.76589999999999</v>
      </c>
      <c r="V8261">
        <f t="shared" si="903"/>
        <v>2016</v>
      </c>
      <c r="W8261" t="str">
        <f t="shared" si="904"/>
        <v>Jun</v>
      </c>
      <c r="X8261" s="9" t="str">
        <f>Sample___Superstore[[#This Row],[Order Year]]&amp;"-"&amp;Sample___Superstore[[#This Row],[Order Month]]</f>
        <v>2016-Jun</v>
      </c>
      <c r="Y8261" s="10">
        <f>Sample___Superstore6[[#This Row],[Profit]]/Sample___Superstore6[[#This Row],[Sales]]</f>
        <v>0.48999999999999994</v>
      </c>
      <c r="Z8261" s="9">
        <f t="shared" si="905"/>
        <v>0</v>
      </c>
      <c r="AA8261" s="17">
        <f t="shared" si="906"/>
        <v>20.085099999999997</v>
      </c>
      <c r="AB8261" s="17">
        <f t="shared" si="907"/>
        <v>40.99</v>
      </c>
      <c r="AC8261" s="17">
        <f t="shared" si="908"/>
        <v>0</v>
      </c>
      <c r="AD8261" s="17">
        <f t="shared" si="909"/>
        <v>368.91</v>
      </c>
    </row>
    <row r="8262" spans="1:30">
      <c r="A8262">
        <v>8261</v>
      </c>
      <c r="B8262" t="s">
        <v>9924</v>
      </c>
      <c r="C8262" s="4">
        <v>42547</v>
      </c>
      <c r="D8262" s="4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 s="17">
        <v>3.7694000000000001</v>
      </c>
      <c r="V8262">
        <f t="shared" si="903"/>
        <v>2016</v>
      </c>
      <c r="W8262" t="str">
        <f t="shared" si="904"/>
        <v>Jun</v>
      </c>
      <c r="X8262" s="9" t="str">
        <f>Sample___Superstore[[#This Row],[Order Year]]&amp;"-"&amp;Sample___Superstore[[#This Row],[Order Month]]</f>
        <v>2016-Jun</v>
      </c>
      <c r="Y8262" s="10">
        <f>Sample___Superstore6[[#This Row],[Profit]]/Sample___Superstore6[[#This Row],[Sales]]</f>
        <v>0.47000000000000003</v>
      </c>
      <c r="Z8262" s="9">
        <f t="shared" si="905"/>
        <v>0</v>
      </c>
      <c r="AA8262" s="17">
        <f t="shared" si="906"/>
        <v>3.7694000000000001</v>
      </c>
      <c r="AB8262" s="17">
        <f t="shared" si="907"/>
        <v>8.02</v>
      </c>
      <c r="AC8262" s="17">
        <f t="shared" si="908"/>
        <v>0</v>
      </c>
      <c r="AD8262" s="17">
        <f t="shared" si="909"/>
        <v>8.02</v>
      </c>
    </row>
    <row r="8263" spans="1:30">
      <c r="A8263">
        <v>8262</v>
      </c>
      <c r="B8263" t="s">
        <v>9924</v>
      </c>
      <c r="C8263" s="4">
        <v>42547</v>
      </c>
      <c r="D8263" s="4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 s="17">
        <v>44.470399999999998</v>
      </c>
      <c r="V8263">
        <f t="shared" si="903"/>
        <v>2016</v>
      </c>
      <c r="W8263" t="str">
        <f t="shared" si="904"/>
        <v>Jun</v>
      </c>
      <c r="X8263" s="9" t="str">
        <f>Sample___Superstore[[#This Row],[Order Year]]&amp;"-"&amp;Sample___Superstore[[#This Row],[Order Month]]</f>
        <v>2016-Jun</v>
      </c>
      <c r="Y8263" s="10">
        <f>Sample___Superstore6[[#This Row],[Profit]]/Sample___Superstore6[[#This Row],[Sales]]</f>
        <v>0.26</v>
      </c>
      <c r="Z8263" s="9">
        <f t="shared" si="905"/>
        <v>0</v>
      </c>
      <c r="AA8263" s="17">
        <f t="shared" si="906"/>
        <v>11.117599999999999</v>
      </c>
      <c r="AB8263" s="17">
        <f t="shared" si="907"/>
        <v>42.76</v>
      </c>
      <c r="AC8263" s="17">
        <f t="shared" si="908"/>
        <v>0</v>
      </c>
      <c r="AD8263" s="17">
        <f t="shared" si="909"/>
        <v>171.04</v>
      </c>
    </row>
    <row r="8264" spans="1:30">
      <c r="A8264">
        <v>8263</v>
      </c>
      <c r="B8264" t="s">
        <v>9925</v>
      </c>
      <c r="C8264" s="4">
        <v>42719</v>
      </c>
      <c r="D8264" s="4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 s="17">
        <v>9.3312000000000008</v>
      </c>
      <c r="V8264">
        <f t="shared" si="903"/>
        <v>2016</v>
      </c>
      <c r="W8264" t="str">
        <f t="shared" si="904"/>
        <v>Dec</v>
      </c>
      <c r="X8264" s="9" t="str">
        <f>Sample___Superstore[[#This Row],[Order Year]]&amp;"-"&amp;Sample___Superstore[[#This Row],[Order Month]]</f>
        <v>2016-Dec</v>
      </c>
      <c r="Y8264" s="10">
        <f>Sample___Superstore6[[#This Row],[Profit]]/Sample___Superstore6[[#This Row],[Sales]]</f>
        <v>0.48000000000000004</v>
      </c>
      <c r="Z8264" s="9">
        <f t="shared" si="905"/>
        <v>4</v>
      </c>
      <c r="AA8264" s="17">
        <f t="shared" si="906"/>
        <v>3.1104000000000003</v>
      </c>
      <c r="AB8264" s="17">
        <f t="shared" si="907"/>
        <v>6.48</v>
      </c>
      <c r="AC8264" s="17">
        <f t="shared" si="908"/>
        <v>0</v>
      </c>
      <c r="AD8264" s="17">
        <f t="shared" si="909"/>
        <v>19.440000000000001</v>
      </c>
    </row>
    <row r="8265" spans="1:30">
      <c r="A8265">
        <v>8264</v>
      </c>
      <c r="B8265" t="s">
        <v>9926</v>
      </c>
      <c r="C8265" s="4">
        <v>42260</v>
      </c>
      <c r="D8265" s="4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 s="17">
        <v>-10.0372</v>
      </c>
      <c r="V8265">
        <f t="shared" si="903"/>
        <v>2015</v>
      </c>
      <c r="W8265" t="str">
        <f t="shared" si="904"/>
        <v>Sep</v>
      </c>
      <c r="X8265" s="9" t="str">
        <f>Sample___Superstore[[#This Row],[Order Year]]&amp;"-"&amp;Sample___Superstore[[#This Row],[Order Month]]</f>
        <v>2015-Sep</v>
      </c>
      <c r="Y8265" s="10">
        <f>Sample___Superstore6[[#This Row],[Profit]]/Sample___Superstore6[[#This Row],[Sales]]</f>
        <v>-0.76666666666666661</v>
      </c>
      <c r="Z8265" s="9">
        <f t="shared" si="905"/>
        <v>4</v>
      </c>
      <c r="AA8265" s="17">
        <f t="shared" si="906"/>
        <v>-2.5093000000000001</v>
      </c>
      <c r="AB8265" s="17">
        <f t="shared" si="907"/>
        <v>3.2730000000000001</v>
      </c>
      <c r="AC8265" s="17">
        <f t="shared" si="908"/>
        <v>9.1644000000000005</v>
      </c>
      <c r="AD8265" s="17">
        <f t="shared" si="909"/>
        <v>3.9276</v>
      </c>
    </row>
    <row r="8266" spans="1:30">
      <c r="A8266">
        <v>8265</v>
      </c>
      <c r="B8266" t="s">
        <v>9927</v>
      </c>
      <c r="C8266" s="4">
        <v>42003</v>
      </c>
      <c r="D8266" s="4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 s="17">
        <v>30.734999999999999</v>
      </c>
      <c r="V8266">
        <f t="shared" si="903"/>
        <v>2014</v>
      </c>
      <c r="W8266" t="str">
        <f t="shared" si="904"/>
        <v>Dec</v>
      </c>
      <c r="X8266" s="9" t="str">
        <f>Sample___Superstore[[#This Row],[Order Year]]&amp;"-"&amp;Sample___Superstore[[#This Row],[Order Month]]</f>
        <v>2014-Dec</v>
      </c>
      <c r="Y8266" s="10">
        <f>Sample___Superstore6[[#This Row],[Profit]]/Sample___Superstore6[[#This Row],[Sales]]</f>
        <v>0.25</v>
      </c>
      <c r="Z8266" s="9">
        <f t="shared" si="905"/>
        <v>5</v>
      </c>
      <c r="AA8266" s="17">
        <f t="shared" si="906"/>
        <v>10.244999999999999</v>
      </c>
      <c r="AB8266" s="17">
        <f t="shared" si="907"/>
        <v>40.98</v>
      </c>
      <c r="AC8266" s="17">
        <f t="shared" si="908"/>
        <v>0</v>
      </c>
      <c r="AD8266" s="17">
        <f t="shared" si="909"/>
        <v>122.94</v>
      </c>
    </row>
    <row r="8267" spans="1:30">
      <c r="A8267">
        <v>8266</v>
      </c>
      <c r="B8267" t="s">
        <v>9927</v>
      </c>
      <c r="C8267" s="4">
        <v>42003</v>
      </c>
      <c r="D8267" s="4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 s="17">
        <v>12.8499</v>
      </c>
      <c r="V8267">
        <f t="shared" si="903"/>
        <v>2014</v>
      </c>
      <c r="W8267" t="str">
        <f t="shared" si="904"/>
        <v>Dec</v>
      </c>
      <c r="X8267" s="9" t="str">
        <f>Sample___Superstore[[#This Row],[Order Year]]&amp;"-"&amp;Sample___Superstore[[#This Row],[Order Month]]</f>
        <v>2014-Dec</v>
      </c>
      <c r="Y8267" s="10">
        <f>Sample___Superstore6[[#This Row],[Profit]]/Sample___Superstore6[[#This Row],[Sales]]</f>
        <v>0.36249999999999999</v>
      </c>
      <c r="Z8267" s="9">
        <f t="shared" si="905"/>
        <v>5</v>
      </c>
      <c r="AA8267" s="17">
        <f t="shared" si="906"/>
        <v>1.8356999999999999</v>
      </c>
      <c r="AB8267" s="17">
        <f t="shared" si="907"/>
        <v>5.0640000000000001</v>
      </c>
      <c r="AC8267" s="17">
        <f t="shared" si="908"/>
        <v>7.0896000000000008</v>
      </c>
      <c r="AD8267" s="17">
        <f t="shared" si="909"/>
        <v>28.3584</v>
      </c>
    </row>
    <row r="8268" spans="1:30">
      <c r="A8268">
        <v>8267</v>
      </c>
      <c r="B8268" t="s">
        <v>9930</v>
      </c>
      <c r="C8268" s="4">
        <v>41758</v>
      </c>
      <c r="D8268" s="4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 s="17">
        <v>5.1947999999999999</v>
      </c>
      <c r="V8268">
        <f t="shared" si="903"/>
        <v>2014</v>
      </c>
      <c r="W8268" t="str">
        <f t="shared" si="904"/>
        <v>Apr</v>
      </c>
      <c r="X8268" s="9" t="str">
        <f>Sample___Superstore[[#This Row],[Order Year]]&amp;"-"&amp;Sample___Superstore[[#This Row],[Order Month]]</f>
        <v>2014-Apr</v>
      </c>
      <c r="Y8268" s="10">
        <f>Sample___Superstore6[[#This Row],[Profit]]/Sample___Superstore6[[#This Row],[Sales]]</f>
        <v>0.26</v>
      </c>
      <c r="Z8268" s="9">
        <f t="shared" si="905"/>
        <v>5</v>
      </c>
      <c r="AA8268" s="17">
        <f t="shared" si="906"/>
        <v>2.5973999999999999</v>
      </c>
      <c r="AB8268" s="17">
        <f t="shared" si="907"/>
        <v>9.99</v>
      </c>
      <c r="AC8268" s="17">
        <f t="shared" si="908"/>
        <v>0</v>
      </c>
      <c r="AD8268" s="17">
        <f t="shared" si="909"/>
        <v>19.98</v>
      </c>
    </row>
    <row r="8269" spans="1:30">
      <c r="A8269">
        <v>8268</v>
      </c>
      <c r="B8269" t="s">
        <v>9931</v>
      </c>
      <c r="C8269" s="4">
        <v>42765</v>
      </c>
      <c r="D8269" s="4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 s="17">
        <v>-47.174999999999997</v>
      </c>
      <c r="V8269">
        <f t="shared" si="903"/>
        <v>2017</v>
      </c>
      <c r="W8269" t="str">
        <f t="shared" si="904"/>
        <v>Jan</v>
      </c>
      <c r="X8269" s="9" t="str">
        <f>Sample___Superstore[[#This Row],[Order Year]]&amp;"-"&amp;Sample___Superstore[[#This Row],[Order Month]]</f>
        <v>2017-Jan</v>
      </c>
      <c r="Y8269" s="10">
        <f>Sample___Superstore6[[#This Row],[Profit]]/Sample___Superstore6[[#This Row],[Sales]]</f>
        <v>-0.67999999999999994</v>
      </c>
      <c r="Z8269" s="9">
        <f t="shared" si="905"/>
        <v>7</v>
      </c>
      <c r="AA8269" s="17">
        <f t="shared" si="906"/>
        <v>-47.174999999999997</v>
      </c>
      <c r="AB8269" s="17">
        <f t="shared" si="907"/>
        <v>69.375</v>
      </c>
      <c r="AC8269" s="17">
        <f t="shared" si="908"/>
        <v>34.6875</v>
      </c>
      <c r="AD8269" s="17">
        <f t="shared" si="909"/>
        <v>34.6875</v>
      </c>
    </row>
    <row r="8270" spans="1:30">
      <c r="A8270">
        <v>8269</v>
      </c>
      <c r="B8270" t="s">
        <v>9931</v>
      </c>
      <c r="C8270" s="4">
        <v>42765</v>
      </c>
      <c r="D8270" s="4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 s="17">
        <v>2.7719999999999998</v>
      </c>
      <c r="V8270">
        <f t="shared" si="903"/>
        <v>2017</v>
      </c>
      <c r="W8270" t="str">
        <f t="shared" si="904"/>
        <v>Jan</v>
      </c>
      <c r="X8270" s="9" t="str">
        <f>Sample___Superstore[[#This Row],[Order Year]]&amp;"-"&amp;Sample___Superstore[[#This Row],[Order Month]]</f>
        <v>2017-Jan</v>
      </c>
      <c r="Y8270" s="10">
        <f>Sample___Superstore6[[#This Row],[Profit]]/Sample___Superstore6[[#This Row],[Sales]]</f>
        <v>8.7499999999999994E-2</v>
      </c>
      <c r="Z8270" s="9">
        <f t="shared" si="905"/>
        <v>7</v>
      </c>
      <c r="AA8270" s="17">
        <f t="shared" si="906"/>
        <v>0.69299999999999995</v>
      </c>
      <c r="AB8270" s="17">
        <f t="shared" si="907"/>
        <v>7.92</v>
      </c>
      <c r="AC8270" s="17">
        <f t="shared" si="908"/>
        <v>6.3360000000000003</v>
      </c>
      <c r="AD8270" s="17">
        <f t="shared" si="909"/>
        <v>25.344000000000001</v>
      </c>
    </row>
    <row r="8271" spans="1:30">
      <c r="A8271">
        <v>8270</v>
      </c>
      <c r="B8271" t="s">
        <v>9931</v>
      </c>
      <c r="C8271" s="4">
        <v>42765</v>
      </c>
      <c r="D8271" s="4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 s="17">
        <v>250.39599999999999</v>
      </c>
      <c r="V8271">
        <f t="shared" si="903"/>
        <v>2017</v>
      </c>
      <c r="W8271" t="str">
        <f t="shared" si="904"/>
        <v>Jan</v>
      </c>
      <c r="X8271" s="9" t="str">
        <f>Sample___Superstore[[#This Row],[Order Year]]&amp;"-"&amp;Sample___Superstore[[#This Row],[Order Month]]</f>
        <v>2017-Jan</v>
      </c>
      <c r="Y8271" s="10">
        <f>Sample___Superstore6[[#This Row],[Profit]]/Sample___Superstore6[[#This Row],[Sales]]</f>
        <v>0.125</v>
      </c>
      <c r="Z8271" s="9">
        <f t="shared" si="905"/>
        <v>7</v>
      </c>
      <c r="AA8271" s="17">
        <f t="shared" si="906"/>
        <v>62.598999999999997</v>
      </c>
      <c r="AB8271" s="17">
        <f t="shared" si="907"/>
        <v>500.79199999999997</v>
      </c>
      <c r="AC8271" s="17">
        <f t="shared" si="908"/>
        <v>400.6336</v>
      </c>
      <c r="AD8271" s="17">
        <f t="shared" si="909"/>
        <v>1602.5344</v>
      </c>
    </row>
    <row r="8272" spans="1:30">
      <c r="A8272">
        <v>8271</v>
      </c>
      <c r="B8272" t="s">
        <v>9931</v>
      </c>
      <c r="C8272" s="4">
        <v>42765</v>
      </c>
      <c r="D8272" s="4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 s="17">
        <v>3.1536</v>
      </c>
      <c r="V8272">
        <f t="shared" si="903"/>
        <v>2017</v>
      </c>
      <c r="W8272" t="str">
        <f t="shared" si="904"/>
        <v>Jan</v>
      </c>
      <c r="X8272" s="9" t="str">
        <f>Sample___Superstore[[#This Row],[Order Year]]&amp;"-"&amp;Sample___Superstore[[#This Row],[Order Month]]</f>
        <v>2017-Jan</v>
      </c>
      <c r="Y8272" s="10">
        <f>Sample___Superstore6[[#This Row],[Profit]]/Sample___Superstore6[[#This Row],[Sales]]</f>
        <v>0.33750000000000002</v>
      </c>
      <c r="Z8272" s="9">
        <f t="shared" si="905"/>
        <v>7</v>
      </c>
      <c r="AA8272" s="17">
        <f t="shared" si="906"/>
        <v>1.5768</v>
      </c>
      <c r="AB8272" s="17">
        <f t="shared" si="907"/>
        <v>4.6719999999999997</v>
      </c>
      <c r="AC8272" s="17">
        <f t="shared" si="908"/>
        <v>1.8688</v>
      </c>
      <c r="AD8272" s="17">
        <f t="shared" si="909"/>
        <v>7.4751999999999992</v>
      </c>
    </row>
    <row r="8273" spans="1:30">
      <c r="A8273">
        <v>8272</v>
      </c>
      <c r="B8273" t="s">
        <v>9932</v>
      </c>
      <c r="C8273" s="4">
        <v>42729</v>
      </c>
      <c r="D8273" s="4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 s="17">
        <v>313.26240000000001</v>
      </c>
      <c r="V8273">
        <f t="shared" si="903"/>
        <v>2016</v>
      </c>
      <c r="W8273" t="str">
        <f t="shared" si="904"/>
        <v>Dec</v>
      </c>
      <c r="X8273" s="9" t="str">
        <f>Sample___Superstore[[#This Row],[Order Year]]&amp;"-"&amp;Sample___Superstore[[#This Row],[Order Month]]</f>
        <v>2016-Dec</v>
      </c>
      <c r="Y8273" s="10">
        <f>Sample___Superstore6[[#This Row],[Profit]]/Sample___Superstore6[[#This Row],[Sales]]</f>
        <v>0.12222222222222223</v>
      </c>
      <c r="Z8273" s="9">
        <f t="shared" si="905"/>
        <v>6</v>
      </c>
      <c r="AA8273" s="17">
        <f t="shared" si="906"/>
        <v>39.157800000000002</v>
      </c>
      <c r="AB8273" s="17">
        <f t="shared" si="907"/>
        <v>320.38200000000001</v>
      </c>
      <c r="AC8273" s="17">
        <f t="shared" si="908"/>
        <v>256.30560000000003</v>
      </c>
      <c r="AD8273" s="17">
        <f t="shared" si="909"/>
        <v>2306.7503999999999</v>
      </c>
    </row>
    <row r="8274" spans="1:30">
      <c r="A8274">
        <v>8273</v>
      </c>
      <c r="B8274" t="s">
        <v>9933</v>
      </c>
      <c r="C8274" s="4">
        <v>42663</v>
      </c>
      <c r="D8274" s="4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 s="17">
        <v>4.8391999999999999</v>
      </c>
      <c r="V8274">
        <f t="shared" si="903"/>
        <v>2016</v>
      </c>
      <c r="W8274" t="str">
        <f t="shared" si="904"/>
        <v>Oct</v>
      </c>
      <c r="X8274" s="9" t="str">
        <f>Sample___Superstore[[#This Row],[Order Year]]&amp;"-"&amp;Sample___Superstore[[#This Row],[Order Month]]</f>
        <v>2016-Oct</v>
      </c>
      <c r="Y8274" s="10">
        <f>Sample___Superstore6[[#This Row],[Profit]]/Sample___Superstore6[[#This Row],[Sales]]</f>
        <v>1.2499999999999999E-2</v>
      </c>
      <c r="Z8274" s="9">
        <f t="shared" si="905"/>
        <v>5</v>
      </c>
      <c r="AA8274" s="17">
        <f t="shared" si="906"/>
        <v>1.2098</v>
      </c>
      <c r="AB8274" s="17">
        <f t="shared" si="907"/>
        <v>96.784000000000006</v>
      </c>
      <c r="AC8274" s="17">
        <f t="shared" si="908"/>
        <v>77.427200000000013</v>
      </c>
      <c r="AD8274" s="17">
        <f t="shared" si="909"/>
        <v>309.7088</v>
      </c>
    </row>
    <row r="8275" spans="1:30">
      <c r="A8275">
        <v>8274</v>
      </c>
      <c r="B8275" t="s">
        <v>9934</v>
      </c>
      <c r="C8275" s="4">
        <v>42168</v>
      </c>
      <c r="D8275" s="4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 s="17">
        <v>0.29959999999999998</v>
      </c>
      <c r="V8275">
        <f t="shared" si="903"/>
        <v>2015</v>
      </c>
      <c r="W8275" t="str">
        <f t="shared" si="904"/>
        <v>Jun</v>
      </c>
      <c r="X8275" s="9" t="str">
        <f>Sample___Superstore[[#This Row],[Order Year]]&amp;"-"&amp;Sample___Superstore[[#This Row],[Order Month]]</f>
        <v>2015-Jun</v>
      </c>
      <c r="Y8275" s="10">
        <f>Sample___Superstore6[[#This Row],[Profit]]/Sample___Superstore6[[#This Row],[Sales]]</f>
        <v>8.7499999999999994E-2</v>
      </c>
      <c r="Z8275" s="9">
        <f t="shared" si="905"/>
        <v>2</v>
      </c>
      <c r="AA8275" s="17">
        <f t="shared" si="906"/>
        <v>0.29959999999999998</v>
      </c>
      <c r="AB8275" s="17">
        <f t="shared" si="907"/>
        <v>3.4239999999999999</v>
      </c>
      <c r="AC8275" s="17">
        <f t="shared" si="908"/>
        <v>0.68480000000000008</v>
      </c>
      <c r="AD8275" s="17">
        <f t="shared" si="909"/>
        <v>2.7391999999999999</v>
      </c>
    </row>
    <row r="8276" spans="1:30">
      <c r="A8276">
        <v>8275</v>
      </c>
      <c r="B8276" t="s">
        <v>9935</v>
      </c>
      <c r="C8276" s="4">
        <v>42916</v>
      </c>
      <c r="D8276" s="4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 s="17">
        <v>282.20920000000001</v>
      </c>
      <c r="V8276">
        <f t="shared" si="903"/>
        <v>2017</v>
      </c>
      <c r="W8276" t="str">
        <f t="shared" si="904"/>
        <v>Jun</v>
      </c>
      <c r="X8276" s="9" t="str">
        <f>Sample___Superstore[[#This Row],[Order Year]]&amp;"-"&amp;Sample___Superstore[[#This Row],[Order Month]]</f>
        <v>2017-Jun</v>
      </c>
      <c r="Y8276" s="10">
        <f>Sample___Superstore6[[#This Row],[Profit]]/Sample___Superstore6[[#This Row],[Sales]]</f>
        <v>0.26</v>
      </c>
      <c r="Z8276" s="9">
        <f t="shared" si="905"/>
        <v>4</v>
      </c>
      <c r="AA8276" s="17">
        <f t="shared" si="906"/>
        <v>40.315600000000003</v>
      </c>
      <c r="AB8276" s="17">
        <f t="shared" si="907"/>
        <v>155.06</v>
      </c>
      <c r="AC8276" s="17">
        <f t="shared" si="908"/>
        <v>0</v>
      </c>
      <c r="AD8276" s="17">
        <f t="shared" si="909"/>
        <v>1085.42</v>
      </c>
    </row>
    <row r="8277" spans="1:30">
      <c r="A8277">
        <v>8276</v>
      </c>
      <c r="B8277" t="s">
        <v>9936</v>
      </c>
      <c r="C8277" s="4">
        <v>42181</v>
      </c>
      <c r="D8277" s="4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 s="17">
        <v>15.607799999999999</v>
      </c>
      <c r="V8277">
        <f t="shared" si="903"/>
        <v>2015</v>
      </c>
      <c r="W8277" t="str">
        <f t="shared" si="904"/>
        <v>Jun</v>
      </c>
      <c r="X8277" s="9" t="str">
        <f>Sample___Superstore[[#This Row],[Order Year]]&amp;"-"&amp;Sample___Superstore[[#This Row],[Order Month]]</f>
        <v>2015-Jun</v>
      </c>
      <c r="Y8277" s="10">
        <f>Sample___Superstore6[[#This Row],[Profit]]/Sample___Superstore6[[#This Row],[Sales]]</f>
        <v>0.36249999999999999</v>
      </c>
      <c r="Z8277" s="9">
        <f t="shared" si="905"/>
        <v>4</v>
      </c>
      <c r="AA8277" s="17">
        <f t="shared" si="906"/>
        <v>1.7342</v>
      </c>
      <c r="AB8277" s="17">
        <f t="shared" si="907"/>
        <v>4.7839999999999998</v>
      </c>
      <c r="AC8277" s="17">
        <f t="shared" si="908"/>
        <v>8.6112000000000002</v>
      </c>
      <c r="AD8277" s="17">
        <f t="shared" si="909"/>
        <v>34.444800000000001</v>
      </c>
    </row>
    <row r="8278" spans="1:30">
      <c r="A8278">
        <v>8277</v>
      </c>
      <c r="B8278" t="s">
        <v>9937</v>
      </c>
      <c r="C8278" s="4">
        <v>42421</v>
      </c>
      <c r="D8278" s="4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 s="17">
        <v>-2.7587999999999999</v>
      </c>
      <c r="V8278">
        <f t="shared" si="903"/>
        <v>2016</v>
      </c>
      <c r="W8278" t="str">
        <f t="shared" si="904"/>
        <v>Feb</v>
      </c>
      <c r="X8278" s="9" t="str">
        <f>Sample___Superstore[[#This Row],[Order Year]]&amp;"-"&amp;Sample___Superstore[[#This Row],[Order Month]]</f>
        <v>2016-Feb</v>
      </c>
      <c r="Y8278" s="10">
        <f>Sample___Superstore6[[#This Row],[Profit]]/Sample___Superstore6[[#This Row],[Sales]]</f>
        <v>-0.73333333333333328</v>
      </c>
      <c r="Z8278" s="9">
        <f t="shared" si="905"/>
        <v>4</v>
      </c>
      <c r="AA8278" s="17">
        <f t="shared" si="906"/>
        <v>-0.91959999999999997</v>
      </c>
      <c r="AB8278" s="17">
        <f t="shared" si="907"/>
        <v>1.254</v>
      </c>
      <c r="AC8278" s="17">
        <f t="shared" si="908"/>
        <v>2.6334</v>
      </c>
      <c r="AD8278" s="17">
        <f t="shared" si="909"/>
        <v>1.1286</v>
      </c>
    </row>
    <row r="8279" spans="1:30">
      <c r="A8279">
        <v>8278</v>
      </c>
      <c r="B8279" t="s">
        <v>9937</v>
      </c>
      <c r="C8279" s="4">
        <v>42421</v>
      </c>
      <c r="D8279" s="4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 s="17">
        <v>-26.725999999999999</v>
      </c>
      <c r="V8279">
        <f t="shared" si="903"/>
        <v>2016</v>
      </c>
      <c r="W8279" t="str">
        <f t="shared" si="904"/>
        <v>Feb</v>
      </c>
      <c r="X8279" s="9" t="str">
        <f>Sample___Superstore[[#This Row],[Order Year]]&amp;"-"&amp;Sample___Superstore[[#This Row],[Order Month]]</f>
        <v>2016-Feb</v>
      </c>
      <c r="Y8279" s="10">
        <f>Sample___Superstore6[[#This Row],[Profit]]/Sample___Superstore6[[#This Row],[Sales]]</f>
        <v>-0.76666666666666661</v>
      </c>
      <c r="Z8279" s="9">
        <f t="shared" si="905"/>
        <v>4</v>
      </c>
      <c r="AA8279" s="17">
        <f t="shared" si="906"/>
        <v>-13.363</v>
      </c>
      <c r="AB8279" s="17">
        <f t="shared" si="907"/>
        <v>17.43</v>
      </c>
      <c r="AC8279" s="17">
        <f t="shared" si="908"/>
        <v>24.401999999999997</v>
      </c>
      <c r="AD8279" s="17">
        <f t="shared" si="909"/>
        <v>10.458000000000002</v>
      </c>
    </row>
    <row r="8280" spans="1:30">
      <c r="A8280">
        <v>8279</v>
      </c>
      <c r="B8280" t="s">
        <v>9937</v>
      </c>
      <c r="C8280" s="4">
        <v>42421</v>
      </c>
      <c r="D8280" s="4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 s="17">
        <v>32.434199999999997</v>
      </c>
      <c r="V8280">
        <f t="shared" si="903"/>
        <v>2016</v>
      </c>
      <c r="W8280" t="str">
        <f t="shared" si="904"/>
        <v>Feb</v>
      </c>
      <c r="X8280" s="9" t="str">
        <f>Sample___Superstore[[#This Row],[Order Year]]&amp;"-"&amp;Sample___Superstore[[#This Row],[Order Month]]</f>
        <v>2016-Feb</v>
      </c>
      <c r="Y8280" s="10">
        <f>Sample___Superstore6[[#This Row],[Profit]]/Sample___Superstore6[[#This Row],[Sales]]</f>
        <v>7.4999999999999983E-2</v>
      </c>
      <c r="Z8280" s="9">
        <f t="shared" si="905"/>
        <v>4</v>
      </c>
      <c r="AA8280" s="17">
        <f t="shared" si="906"/>
        <v>10.811399999999999</v>
      </c>
      <c r="AB8280" s="17">
        <f t="shared" si="907"/>
        <v>144.15200000000002</v>
      </c>
      <c r="AC8280" s="17">
        <f t="shared" si="908"/>
        <v>86.491200000000006</v>
      </c>
      <c r="AD8280" s="17">
        <f t="shared" si="909"/>
        <v>345.96480000000003</v>
      </c>
    </row>
    <row r="8281" spans="1:30">
      <c r="A8281">
        <v>8280</v>
      </c>
      <c r="B8281" t="s">
        <v>9938</v>
      </c>
      <c r="C8281" s="4">
        <v>42847</v>
      </c>
      <c r="D8281" s="4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 s="17">
        <v>87.757800000000003</v>
      </c>
      <c r="V8281">
        <f t="shared" si="903"/>
        <v>2017</v>
      </c>
      <c r="W8281" t="str">
        <f t="shared" si="904"/>
        <v>Apr</v>
      </c>
      <c r="X8281" s="9" t="str">
        <f>Sample___Superstore[[#This Row],[Order Year]]&amp;"-"&amp;Sample___Superstore[[#This Row],[Order Month]]</f>
        <v>2017-Apr</v>
      </c>
      <c r="Y8281" s="10">
        <f>Sample___Superstore6[[#This Row],[Profit]]/Sample___Superstore6[[#This Row],[Sales]]</f>
        <v>0.13</v>
      </c>
      <c r="Z8281" s="9">
        <f t="shared" si="905"/>
        <v>4</v>
      </c>
      <c r="AA8281" s="17">
        <f t="shared" si="906"/>
        <v>29.252600000000001</v>
      </c>
      <c r="AB8281" s="17">
        <f t="shared" si="907"/>
        <v>225.01999999999998</v>
      </c>
      <c r="AC8281" s="17">
        <f t="shared" si="908"/>
        <v>0</v>
      </c>
      <c r="AD8281" s="17">
        <f t="shared" si="909"/>
        <v>675.06</v>
      </c>
    </row>
    <row r="8282" spans="1:30">
      <c r="A8282">
        <v>8281</v>
      </c>
      <c r="B8282" t="s">
        <v>9939</v>
      </c>
      <c r="C8282" s="4">
        <v>42864</v>
      </c>
      <c r="D8282" s="4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 s="17">
        <v>22.015799999999999</v>
      </c>
      <c r="V8282">
        <f t="shared" si="903"/>
        <v>2017</v>
      </c>
      <c r="W8282" t="str">
        <f t="shared" si="904"/>
        <v>May</v>
      </c>
      <c r="X8282" s="9" t="str">
        <f>Sample___Superstore[[#This Row],[Order Year]]&amp;"-"&amp;Sample___Superstore[[#This Row],[Order Month]]</f>
        <v>2017-May</v>
      </c>
      <c r="Y8282" s="10">
        <f>Sample___Superstore6[[#This Row],[Profit]]/Sample___Superstore6[[#This Row],[Sales]]</f>
        <v>0.33749999999999997</v>
      </c>
      <c r="Z8282" s="9">
        <f t="shared" si="905"/>
        <v>1</v>
      </c>
      <c r="AA8282" s="17">
        <f t="shared" si="906"/>
        <v>7.3385999999999996</v>
      </c>
      <c r="AB8282" s="17">
        <f t="shared" si="907"/>
        <v>21.744</v>
      </c>
      <c r="AC8282" s="17">
        <f t="shared" si="908"/>
        <v>13.0464</v>
      </c>
      <c r="AD8282" s="17">
        <f t="shared" si="909"/>
        <v>52.185600000000001</v>
      </c>
    </row>
    <row r="8283" spans="1:30">
      <c r="A8283">
        <v>8282</v>
      </c>
      <c r="B8283" t="s">
        <v>9939</v>
      </c>
      <c r="C8283" s="4">
        <v>42864</v>
      </c>
      <c r="D8283" s="4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 s="17">
        <v>25.875</v>
      </c>
      <c r="V8283">
        <f t="shared" si="903"/>
        <v>2017</v>
      </c>
      <c r="W8283" t="str">
        <f t="shared" si="904"/>
        <v>May</v>
      </c>
      <c r="X8283" s="9" t="str">
        <f>Sample___Superstore[[#This Row],[Order Year]]&amp;"-"&amp;Sample___Superstore[[#This Row],[Order Month]]</f>
        <v>2017-May</v>
      </c>
      <c r="Y8283" s="10">
        <f>Sample___Superstore6[[#This Row],[Profit]]/Sample___Superstore6[[#This Row],[Sales]]</f>
        <v>0.125</v>
      </c>
      <c r="Z8283" s="9">
        <f t="shared" si="905"/>
        <v>1</v>
      </c>
      <c r="AA8283" s="17">
        <f t="shared" si="906"/>
        <v>8.625</v>
      </c>
      <c r="AB8283" s="17">
        <f t="shared" si="907"/>
        <v>69</v>
      </c>
      <c r="AC8283" s="17">
        <f t="shared" si="908"/>
        <v>41.400000000000006</v>
      </c>
      <c r="AD8283" s="17">
        <f t="shared" si="909"/>
        <v>165.6</v>
      </c>
    </row>
    <row r="8284" spans="1:30">
      <c r="A8284">
        <v>8283</v>
      </c>
      <c r="B8284" t="s">
        <v>9940</v>
      </c>
      <c r="C8284" s="4">
        <v>42359</v>
      </c>
      <c r="D8284" s="4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 s="17">
        <v>137.26400000000001</v>
      </c>
      <c r="V8284">
        <f t="shared" si="903"/>
        <v>2015</v>
      </c>
      <c r="W8284" t="str">
        <f t="shared" si="904"/>
        <v>Dec</v>
      </c>
      <c r="X8284" s="9" t="str">
        <f>Sample___Superstore[[#This Row],[Order Year]]&amp;"-"&amp;Sample___Superstore[[#This Row],[Order Month]]</f>
        <v>2015-Dec</v>
      </c>
      <c r="Y8284" s="10">
        <f>Sample___Superstore6[[#This Row],[Profit]]/Sample___Superstore6[[#This Row],[Sales]]</f>
        <v>0.22857142857142859</v>
      </c>
      <c r="Z8284" s="9">
        <f t="shared" si="905"/>
        <v>5</v>
      </c>
      <c r="AA8284" s="17">
        <f t="shared" si="906"/>
        <v>68.632000000000005</v>
      </c>
      <c r="AB8284" s="17">
        <f t="shared" si="907"/>
        <v>300.26499999999999</v>
      </c>
      <c r="AC8284" s="17">
        <f t="shared" si="908"/>
        <v>180.15899999999999</v>
      </c>
      <c r="AD8284" s="17">
        <f t="shared" si="909"/>
        <v>420.37099999999998</v>
      </c>
    </row>
    <row r="8285" spans="1:30">
      <c r="A8285">
        <v>8284</v>
      </c>
      <c r="B8285" t="s">
        <v>9940</v>
      </c>
      <c r="C8285" s="4">
        <v>42359</v>
      </c>
      <c r="D8285" s="4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 s="17">
        <v>14.2272</v>
      </c>
      <c r="V8285">
        <f t="shared" si="903"/>
        <v>2015</v>
      </c>
      <c r="W8285" t="str">
        <f t="shared" si="904"/>
        <v>Dec</v>
      </c>
      <c r="X8285" s="9" t="str">
        <f>Sample___Superstore[[#This Row],[Order Year]]&amp;"-"&amp;Sample___Superstore[[#This Row],[Order Month]]</f>
        <v>2015-Dec</v>
      </c>
      <c r="Y8285" s="10">
        <f>Sample___Superstore6[[#This Row],[Profit]]/Sample___Superstore6[[#This Row],[Sales]]</f>
        <v>0.23749999999999999</v>
      </c>
      <c r="Z8285" s="9">
        <f t="shared" si="905"/>
        <v>5</v>
      </c>
      <c r="AA8285" s="17">
        <f t="shared" si="906"/>
        <v>7.1135999999999999</v>
      </c>
      <c r="AB8285" s="17">
        <f t="shared" si="907"/>
        <v>29.952000000000002</v>
      </c>
      <c r="AC8285" s="17">
        <f t="shared" si="908"/>
        <v>11.980800000000002</v>
      </c>
      <c r="AD8285" s="17">
        <f t="shared" si="909"/>
        <v>47.923200000000001</v>
      </c>
    </row>
    <row r="8286" spans="1:30">
      <c r="A8286">
        <v>8285</v>
      </c>
      <c r="B8286" t="s">
        <v>9940</v>
      </c>
      <c r="C8286" s="4">
        <v>42359</v>
      </c>
      <c r="D8286" s="4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 s="17">
        <v>135.45599999999999</v>
      </c>
      <c r="V8286">
        <f t="shared" si="903"/>
        <v>2015</v>
      </c>
      <c r="W8286" t="str">
        <f t="shared" si="904"/>
        <v>Dec</v>
      </c>
      <c r="X8286" s="9" t="str">
        <f>Sample___Superstore[[#This Row],[Order Year]]&amp;"-"&amp;Sample___Superstore[[#This Row],[Order Month]]</f>
        <v>2015-Dec</v>
      </c>
      <c r="Y8286" s="10">
        <f>Sample___Superstore6[[#This Row],[Profit]]/Sample___Superstore6[[#This Row],[Sales]]</f>
        <v>0.21249999999999997</v>
      </c>
      <c r="Z8286" s="9">
        <f t="shared" si="905"/>
        <v>5</v>
      </c>
      <c r="AA8286" s="17">
        <f t="shared" si="906"/>
        <v>16.931999999999999</v>
      </c>
      <c r="AB8286" s="17">
        <f t="shared" si="907"/>
        <v>79.680000000000007</v>
      </c>
      <c r="AC8286" s="17">
        <f t="shared" si="908"/>
        <v>127.48800000000001</v>
      </c>
      <c r="AD8286" s="17">
        <f t="shared" si="909"/>
        <v>509.95200000000006</v>
      </c>
    </row>
    <row r="8287" spans="1:30">
      <c r="A8287">
        <v>8286</v>
      </c>
      <c r="B8287" t="s">
        <v>9940</v>
      </c>
      <c r="C8287" s="4">
        <v>42359</v>
      </c>
      <c r="D8287" s="4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 s="17">
        <v>-33.641399999999997</v>
      </c>
      <c r="V8287">
        <f t="shared" si="903"/>
        <v>2015</v>
      </c>
      <c r="W8287" t="str">
        <f t="shared" si="904"/>
        <v>Dec</v>
      </c>
      <c r="X8287" s="9" t="str">
        <f>Sample___Superstore[[#This Row],[Order Year]]&amp;"-"&amp;Sample___Superstore[[#This Row],[Order Month]]</f>
        <v>2015-Dec</v>
      </c>
      <c r="Y8287" s="10">
        <f>Sample___Superstore6[[#This Row],[Profit]]/Sample___Superstore6[[#This Row],[Sales]]</f>
        <v>-0.64999999999999991</v>
      </c>
      <c r="Z8287" s="9">
        <f t="shared" si="905"/>
        <v>5</v>
      </c>
      <c r="AA8287" s="17">
        <f t="shared" si="906"/>
        <v>-11.213799999999999</v>
      </c>
      <c r="AB8287" s="17">
        <f t="shared" si="907"/>
        <v>17.251999999999999</v>
      </c>
      <c r="AC8287" s="17">
        <f t="shared" si="908"/>
        <v>31.053599999999999</v>
      </c>
      <c r="AD8287" s="17">
        <f t="shared" si="909"/>
        <v>20.702400000000001</v>
      </c>
    </row>
    <row r="8288" spans="1:30">
      <c r="A8288">
        <v>8287</v>
      </c>
      <c r="B8288" t="s">
        <v>9941</v>
      </c>
      <c r="C8288" s="4">
        <v>41863</v>
      </c>
      <c r="D8288" s="4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 s="17">
        <v>10.8864</v>
      </c>
      <c r="V8288">
        <f t="shared" si="903"/>
        <v>2014</v>
      </c>
      <c r="W8288" t="str">
        <f t="shared" si="904"/>
        <v>Aug</v>
      </c>
      <c r="X8288" s="9" t="str">
        <f>Sample___Superstore[[#This Row],[Order Year]]&amp;"-"&amp;Sample___Superstore[[#This Row],[Order Month]]</f>
        <v>2014-Aug</v>
      </c>
      <c r="Y8288" s="10">
        <f>Sample___Superstore6[[#This Row],[Profit]]/Sample___Superstore6[[#This Row],[Sales]]</f>
        <v>0.35000000000000003</v>
      </c>
      <c r="Z8288" s="9">
        <f t="shared" si="905"/>
        <v>4</v>
      </c>
      <c r="AA8288" s="17">
        <f t="shared" si="906"/>
        <v>1.8144</v>
      </c>
      <c r="AB8288" s="17">
        <f t="shared" si="907"/>
        <v>5.1840000000000002</v>
      </c>
      <c r="AC8288" s="17">
        <f t="shared" si="908"/>
        <v>6.2208000000000006</v>
      </c>
      <c r="AD8288" s="17">
        <f t="shared" si="909"/>
        <v>24.883199999999999</v>
      </c>
    </row>
    <row r="8289" spans="1:30">
      <c r="A8289">
        <v>8288</v>
      </c>
      <c r="B8289" t="s">
        <v>9941</v>
      </c>
      <c r="C8289" s="4">
        <v>41863</v>
      </c>
      <c r="D8289" s="4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 s="17">
        <v>4.1965000000000003</v>
      </c>
      <c r="V8289">
        <f t="shared" si="903"/>
        <v>2014</v>
      </c>
      <c r="W8289" t="str">
        <f t="shared" si="904"/>
        <v>Aug</v>
      </c>
      <c r="X8289" s="9" t="str">
        <f>Sample___Superstore[[#This Row],[Order Year]]&amp;"-"&amp;Sample___Superstore[[#This Row],[Order Month]]</f>
        <v>2014-Aug</v>
      </c>
      <c r="Y8289" s="10">
        <f>Sample___Superstore6[[#This Row],[Profit]]/Sample___Superstore6[[#This Row],[Sales]]</f>
        <v>8.7500000000000008E-2</v>
      </c>
      <c r="Z8289" s="9">
        <f t="shared" si="905"/>
        <v>4</v>
      </c>
      <c r="AA8289" s="17">
        <f t="shared" si="906"/>
        <v>0.83930000000000005</v>
      </c>
      <c r="AB8289" s="17">
        <f t="shared" si="907"/>
        <v>9.5920000000000005</v>
      </c>
      <c r="AC8289" s="17">
        <f t="shared" si="908"/>
        <v>9.5920000000000005</v>
      </c>
      <c r="AD8289" s="17">
        <f t="shared" si="909"/>
        <v>38.368000000000002</v>
      </c>
    </row>
    <row r="8290" spans="1:30">
      <c r="A8290">
        <v>8289</v>
      </c>
      <c r="B8290" t="s">
        <v>9941</v>
      </c>
      <c r="C8290" s="4">
        <v>41863</v>
      </c>
      <c r="D8290" s="4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 s="17">
        <v>41.718600000000002</v>
      </c>
      <c r="V8290">
        <f t="shared" si="903"/>
        <v>2014</v>
      </c>
      <c r="W8290" t="str">
        <f t="shared" si="904"/>
        <v>Aug</v>
      </c>
      <c r="X8290" s="9" t="str">
        <f>Sample___Superstore[[#This Row],[Order Year]]&amp;"-"&amp;Sample___Superstore[[#This Row],[Order Month]]</f>
        <v>2014-Aug</v>
      </c>
      <c r="Y8290" s="10">
        <f>Sample___Superstore6[[#This Row],[Profit]]/Sample___Superstore6[[#This Row],[Sales]]</f>
        <v>0.26250000000000001</v>
      </c>
      <c r="Z8290" s="9">
        <f t="shared" si="905"/>
        <v>4</v>
      </c>
      <c r="AA8290" s="17">
        <f t="shared" si="906"/>
        <v>5.9598000000000004</v>
      </c>
      <c r="AB8290" s="17">
        <f t="shared" si="907"/>
        <v>22.704000000000001</v>
      </c>
      <c r="AC8290" s="17">
        <f t="shared" si="908"/>
        <v>31.785600000000002</v>
      </c>
      <c r="AD8290" s="17">
        <f t="shared" si="909"/>
        <v>127.14239999999999</v>
      </c>
    </row>
    <row r="8291" spans="1:30">
      <c r="A8291">
        <v>8290</v>
      </c>
      <c r="B8291" t="s">
        <v>9941</v>
      </c>
      <c r="C8291" s="4">
        <v>41863</v>
      </c>
      <c r="D8291" s="4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 s="17">
        <v>15.8436</v>
      </c>
      <c r="V8291">
        <f t="shared" si="903"/>
        <v>2014</v>
      </c>
      <c r="W8291" t="str">
        <f t="shared" si="904"/>
        <v>Aug</v>
      </c>
      <c r="X8291" s="9" t="str">
        <f>Sample___Superstore[[#This Row],[Order Year]]&amp;"-"&amp;Sample___Superstore[[#This Row],[Order Month]]</f>
        <v>2014-Aug</v>
      </c>
      <c r="Y8291" s="10">
        <f>Sample___Superstore6[[#This Row],[Profit]]/Sample___Superstore6[[#This Row],[Sales]]</f>
        <v>7.5000000000000011E-2</v>
      </c>
      <c r="Z8291" s="9">
        <f t="shared" si="905"/>
        <v>4</v>
      </c>
      <c r="AA8291" s="17">
        <f t="shared" si="906"/>
        <v>2.6406000000000001</v>
      </c>
      <c r="AB8291" s="17">
        <f t="shared" si="907"/>
        <v>35.207999999999998</v>
      </c>
      <c r="AC8291" s="17">
        <f t="shared" si="908"/>
        <v>42.249600000000001</v>
      </c>
      <c r="AD8291" s="17">
        <f t="shared" si="909"/>
        <v>168.9984</v>
      </c>
    </row>
    <row r="8292" spans="1:30">
      <c r="A8292">
        <v>8291</v>
      </c>
      <c r="B8292" t="s">
        <v>9941</v>
      </c>
      <c r="C8292" s="4">
        <v>41863</v>
      </c>
      <c r="D8292" s="4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 s="17">
        <v>-1.0409999999999999</v>
      </c>
      <c r="V8292">
        <f t="shared" si="903"/>
        <v>2014</v>
      </c>
      <c r="W8292" t="str">
        <f t="shared" si="904"/>
        <v>Aug</v>
      </c>
      <c r="X8292" s="9" t="str">
        <f>Sample___Superstore[[#This Row],[Order Year]]&amp;"-"&amp;Sample___Superstore[[#This Row],[Order Month]]</f>
        <v>2014-Aug</v>
      </c>
      <c r="Y8292" s="10">
        <f>Sample___Superstore6[[#This Row],[Profit]]/Sample___Superstore6[[#This Row],[Sales]]</f>
        <v>-0.1875</v>
      </c>
      <c r="Z8292" s="9">
        <f t="shared" si="905"/>
        <v>4</v>
      </c>
      <c r="AA8292" s="17">
        <f t="shared" si="906"/>
        <v>-0.52049999999999996</v>
      </c>
      <c r="AB8292" s="17">
        <f t="shared" si="907"/>
        <v>2.7759999999999998</v>
      </c>
      <c r="AC8292" s="17">
        <f t="shared" si="908"/>
        <v>1.1104000000000001</v>
      </c>
      <c r="AD8292" s="17">
        <f t="shared" si="909"/>
        <v>4.4415999999999993</v>
      </c>
    </row>
    <row r="8293" spans="1:30">
      <c r="A8293">
        <v>8292</v>
      </c>
      <c r="B8293" t="s">
        <v>9941</v>
      </c>
      <c r="C8293" s="4">
        <v>41863</v>
      </c>
      <c r="D8293" s="4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 s="17">
        <v>0.99629999999999996</v>
      </c>
      <c r="V8293">
        <f t="shared" si="903"/>
        <v>2014</v>
      </c>
      <c r="W8293" t="str">
        <f t="shared" si="904"/>
        <v>Aug</v>
      </c>
      <c r="X8293" s="9" t="str">
        <f>Sample___Superstore[[#This Row],[Order Year]]&amp;"-"&amp;Sample___Superstore[[#This Row],[Order Month]]</f>
        <v>2014-Aug</v>
      </c>
      <c r="Y8293" s="10">
        <f>Sample___Superstore6[[#This Row],[Profit]]/Sample___Superstore6[[#This Row],[Sales]]</f>
        <v>0.33749999999999997</v>
      </c>
      <c r="Z8293" s="9">
        <f t="shared" si="905"/>
        <v>4</v>
      </c>
      <c r="AA8293" s="17">
        <f t="shared" si="906"/>
        <v>0.99629999999999996</v>
      </c>
      <c r="AB8293" s="17">
        <f t="shared" si="907"/>
        <v>2.952</v>
      </c>
      <c r="AC8293" s="17">
        <f t="shared" si="908"/>
        <v>0.59040000000000004</v>
      </c>
      <c r="AD8293" s="17">
        <f t="shared" si="909"/>
        <v>2.3616000000000001</v>
      </c>
    </row>
    <row r="8294" spans="1:30">
      <c r="A8294">
        <v>8293</v>
      </c>
      <c r="B8294" t="s">
        <v>9942</v>
      </c>
      <c r="C8294" s="4">
        <v>42349</v>
      </c>
      <c r="D8294" s="4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 s="17">
        <v>-7.5768000000000004</v>
      </c>
      <c r="V8294">
        <f t="shared" si="903"/>
        <v>2015</v>
      </c>
      <c r="W8294" t="str">
        <f t="shared" si="904"/>
        <v>Dec</v>
      </c>
      <c r="X8294" s="9" t="str">
        <f>Sample___Superstore[[#This Row],[Order Year]]&amp;"-"&amp;Sample___Superstore[[#This Row],[Order Month]]</f>
        <v>2015-Dec</v>
      </c>
      <c r="Y8294" s="10">
        <f>Sample___Superstore6[[#This Row],[Profit]]/Sample___Superstore6[[#This Row],[Sales]]</f>
        <v>-0.73333333333333328</v>
      </c>
      <c r="Z8294" s="9">
        <f t="shared" si="905"/>
        <v>4</v>
      </c>
      <c r="AA8294" s="17">
        <f t="shared" si="906"/>
        <v>-2.5256000000000003</v>
      </c>
      <c r="AB8294" s="17">
        <f t="shared" si="907"/>
        <v>3.4440000000000004</v>
      </c>
      <c r="AC8294" s="17">
        <f t="shared" si="908"/>
        <v>7.2324000000000002</v>
      </c>
      <c r="AD8294" s="17">
        <f t="shared" si="909"/>
        <v>3.0996000000000006</v>
      </c>
    </row>
    <row r="8295" spans="1:30">
      <c r="A8295">
        <v>8294</v>
      </c>
      <c r="B8295" t="s">
        <v>9943</v>
      </c>
      <c r="C8295" s="4">
        <v>43042</v>
      </c>
      <c r="D8295" s="4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 s="17">
        <v>5.9695999999999998</v>
      </c>
      <c r="V8295">
        <f t="shared" si="903"/>
        <v>2017</v>
      </c>
      <c r="W8295" t="str">
        <f t="shared" si="904"/>
        <v>Nov</v>
      </c>
      <c r="X8295" s="9" t="str">
        <f>Sample___Superstore[[#This Row],[Order Year]]&amp;"-"&amp;Sample___Superstore[[#This Row],[Order Month]]</f>
        <v>2017-Nov</v>
      </c>
      <c r="Y8295" s="10">
        <f>Sample___Superstore6[[#This Row],[Profit]]/Sample___Superstore6[[#This Row],[Sales]]</f>
        <v>0.32500000000000001</v>
      </c>
      <c r="Z8295" s="9">
        <f t="shared" si="905"/>
        <v>4</v>
      </c>
      <c r="AA8295" s="17">
        <f t="shared" si="906"/>
        <v>1.4923999999999999</v>
      </c>
      <c r="AB8295" s="17">
        <f t="shared" si="907"/>
        <v>4.5919999999999996</v>
      </c>
      <c r="AC8295" s="17">
        <f t="shared" si="908"/>
        <v>3.6736</v>
      </c>
      <c r="AD8295" s="17">
        <f t="shared" si="909"/>
        <v>14.694399999999998</v>
      </c>
    </row>
    <row r="8296" spans="1:30">
      <c r="A8296">
        <v>8295</v>
      </c>
      <c r="B8296" t="s">
        <v>9944</v>
      </c>
      <c r="C8296" s="4">
        <v>42807</v>
      </c>
      <c r="D8296" s="4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 s="17">
        <v>74.974999999999994</v>
      </c>
      <c r="V8296">
        <f t="shared" si="903"/>
        <v>2017</v>
      </c>
      <c r="W8296" t="str">
        <f t="shared" si="904"/>
        <v>Mar</v>
      </c>
      <c r="X8296" s="9" t="str">
        <f>Sample___Superstore[[#This Row],[Order Year]]&amp;"-"&amp;Sample___Superstore[[#This Row],[Order Month]]</f>
        <v>2017-Mar</v>
      </c>
      <c r="Y8296" s="10">
        <f>Sample___Superstore6[[#This Row],[Profit]]/Sample___Superstore6[[#This Row],[Sales]]</f>
        <v>0.25</v>
      </c>
      <c r="Z8296" s="9">
        <f t="shared" si="905"/>
        <v>4</v>
      </c>
      <c r="AA8296" s="17">
        <f t="shared" si="906"/>
        <v>37.487499999999997</v>
      </c>
      <c r="AB8296" s="17">
        <f t="shared" si="907"/>
        <v>149.94999999999999</v>
      </c>
      <c r="AC8296" s="17">
        <f t="shared" si="908"/>
        <v>0</v>
      </c>
      <c r="AD8296" s="17">
        <f t="shared" si="909"/>
        <v>299.89999999999998</v>
      </c>
    </row>
    <row r="8297" spans="1:30">
      <c r="A8297">
        <v>8296</v>
      </c>
      <c r="B8297" t="s">
        <v>9945</v>
      </c>
      <c r="C8297" s="4">
        <v>42520</v>
      </c>
      <c r="D8297" s="4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17">
        <v>12.744</v>
      </c>
      <c r="V8297">
        <f t="shared" si="903"/>
        <v>2016</v>
      </c>
      <c r="W8297" t="str">
        <f t="shared" si="904"/>
        <v>May</v>
      </c>
      <c r="X8297" s="9" t="str">
        <f>Sample___Superstore[[#This Row],[Order Year]]&amp;"-"&amp;Sample___Superstore[[#This Row],[Order Month]]</f>
        <v>2016-May</v>
      </c>
      <c r="Y8297" s="10">
        <f>Sample___Superstore6[[#This Row],[Profit]]/Sample___Superstore6[[#This Row],[Sales]]</f>
        <v>0.48</v>
      </c>
      <c r="Z8297" s="9">
        <f t="shared" si="905"/>
        <v>4</v>
      </c>
      <c r="AA8297" s="17">
        <f t="shared" si="906"/>
        <v>1.4159999999999999</v>
      </c>
      <c r="AB8297" s="17">
        <f t="shared" si="907"/>
        <v>2.95</v>
      </c>
      <c r="AC8297" s="17">
        <f t="shared" si="908"/>
        <v>0</v>
      </c>
      <c r="AD8297" s="17">
        <f t="shared" si="909"/>
        <v>26.55</v>
      </c>
    </row>
    <row r="8298" spans="1:30">
      <c r="A8298">
        <v>8297</v>
      </c>
      <c r="B8298" t="s">
        <v>9945</v>
      </c>
      <c r="C8298" s="4">
        <v>42520</v>
      </c>
      <c r="D8298" s="4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 s="17">
        <v>26.8752</v>
      </c>
      <c r="V8298">
        <f t="shared" si="903"/>
        <v>2016</v>
      </c>
      <c r="W8298" t="str">
        <f t="shared" si="904"/>
        <v>May</v>
      </c>
      <c r="X8298" s="9" t="str">
        <f>Sample___Superstore[[#This Row],[Order Year]]&amp;"-"&amp;Sample___Superstore[[#This Row],[Order Month]]</f>
        <v>2016-May</v>
      </c>
      <c r="Y8298" s="10">
        <f>Sample___Superstore6[[#This Row],[Profit]]/Sample___Superstore6[[#This Row],[Sales]]</f>
        <v>0.24</v>
      </c>
      <c r="Z8298" s="9">
        <f t="shared" si="905"/>
        <v>4</v>
      </c>
      <c r="AA8298" s="17">
        <f t="shared" si="906"/>
        <v>13.4376</v>
      </c>
      <c r="AB8298" s="17">
        <f t="shared" si="907"/>
        <v>55.99</v>
      </c>
      <c r="AC8298" s="17">
        <f t="shared" si="908"/>
        <v>0</v>
      </c>
      <c r="AD8298" s="17">
        <f t="shared" si="909"/>
        <v>111.98</v>
      </c>
    </row>
    <row r="8299" spans="1:30">
      <c r="A8299">
        <v>8298</v>
      </c>
      <c r="B8299" t="s">
        <v>9946</v>
      </c>
      <c r="C8299" s="4">
        <v>42190</v>
      </c>
      <c r="D8299" s="4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 s="17">
        <v>0.73919999999999997</v>
      </c>
      <c r="V8299">
        <f t="shared" si="903"/>
        <v>2015</v>
      </c>
      <c r="W8299" t="str">
        <f t="shared" si="904"/>
        <v>Jul</v>
      </c>
      <c r="X8299" s="9" t="str">
        <f>Sample___Superstore[[#This Row],[Order Year]]&amp;"-"&amp;Sample___Superstore[[#This Row],[Order Month]]</f>
        <v>2015-Jul</v>
      </c>
      <c r="Y8299" s="10">
        <f>Sample___Superstore6[[#This Row],[Profit]]/Sample___Superstore6[[#This Row],[Sales]]</f>
        <v>0.15</v>
      </c>
      <c r="Z8299" s="9">
        <f t="shared" si="905"/>
        <v>6</v>
      </c>
      <c r="AA8299" s="17">
        <f t="shared" si="906"/>
        <v>0.36959999999999998</v>
      </c>
      <c r="AB8299" s="17">
        <f t="shared" si="907"/>
        <v>2.464</v>
      </c>
      <c r="AC8299" s="17">
        <f t="shared" si="908"/>
        <v>0.98560000000000003</v>
      </c>
      <c r="AD8299" s="17">
        <f t="shared" si="909"/>
        <v>3.9424000000000001</v>
      </c>
    </row>
    <row r="8300" spans="1:30">
      <c r="A8300">
        <v>8299</v>
      </c>
      <c r="B8300" t="s">
        <v>9946</v>
      </c>
      <c r="C8300" s="4">
        <v>42190</v>
      </c>
      <c r="D8300" s="4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 s="17">
        <v>4.2717000000000001</v>
      </c>
      <c r="V8300">
        <f t="shared" si="903"/>
        <v>2015</v>
      </c>
      <c r="W8300" t="str">
        <f t="shared" si="904"/>
        <v>Jul</v>
      </c>
      <c r="X8300" s="9" t="str">
        <f>Sample___Superstore[[#This Row],[Order Year]]&amp;"-"&amp;Sample___Superstore[[#This Row],[Order Month]]</f>
        <v>2015-Jul</v>
      </c>
      <c r="Y8300" s="10">
        <f>Sample___Superstore6[[#This Row],[Profit]]/Sample___Superstore6[[#This Row],[Sales]]</f>
        <v>0.36249999999999999</v>
      </c>
      <c r="Z8300" s="9">
        <f t="shared" si="905"/>
        <v>6</v>
      </c>
      <c r="AA8300" s="17">
        <f t="shared" si="906"/>
        <v>1.4238999999999999</v>
      </c>
      <c r="AB8300" s="17">
        <f t="shared" si="907"/>
        <v>3.9280000000000004</v>
      </c>
      <c r="AC8300" s="17">
        <f t="shared" si="908"/>
        <v>2.3568000000000002</v>
      </c>
      <c r="AD8300" s="17">
        <f t="shared" si="909"/>
        <v>9.4272000000000009</v>
      </c>
    </row>
    <row r="8301" spans="1:30">
      <c r="A8301">
        <v>8300</v>
      </c>
      <c r="B8301" t="s">
        <v>9947</v>
      </c>
      <c r="C8301" s="4">
        <v>41709</v>
      </c>
      <c r="D8301" s="4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 s="17">
        <v>2.0748000000000002</v>
      </c>
      <c r="V8301">
        <f t="shared" si="903"/>
        <v>2014</v>
      </c>
      <c r="W8301" t="str">
        <f t="shared" si="904"/>
        <v>Mar</v>
      </c>
      <c r="X8301" s="9" t="str">
        <f>Sample___Superstore[[#This Row],[Order Year]]&amp;"-"&amp;Sample___Superstore[[#This Row],[Order Month]]</f>
        <v>2014-Mar</v>
      </c>
      <c r="Y8301" s="10">
        <f>Sample___Superstore6[[#This Row],[Profit]]/Sample___Superstore6[[#This Row],[Sales]]</f>
        <v>0.26</v>
      </c>
      <c r="Z8301" s="9">
        <f t="shared" si="905"/>
        <v>4</v>
      </c>
      <c r="AA8301" s="17">
        <f t="shared" si="906"/>
        <v>0.6916000000000001</v>
      </c>
      <c r="AB8301" s="17">
        <f t="shared" si="907"/>
        <v>2.66</v>
      </c>
      <c r="AC8301" s="17">
        <f t="shared" si="908"/>
        <v>0</v>
      </c>
      <c r="AD8301" s="17">
        <f t="shared" si="909"/>
        <v>7.98</v>
      </c>
    </row>
    <row r="8302" spans="1:30">
      <c r="A8302">
        <v>8301</v>
      </c>
      <c r="B8302" t="s">
        <v>9948</v>
      </c>
      <c r="C8302" s="4">
        <v>42114</v>
      </c>
      <c r="D8302" s="4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 s="17">
        <v>81.432000000000002</v>
      </c>
      <c r="V8302">
        <f t="shared" si="903"/>
        <v>2015</v>
      </c>
      <c r="W8302" t="str">
        <f t="shared" si="904"/>
        <v>Apr</v>
      </c>
      <c r="X8302" s="9" t="str">
        <f>Sample___Superstore[[#This Row],[Order Year]]&amp;"-"&amp;Sample___Superstore[[#This Row],[Order Month]]</f>
        <v>2015-Apr</v>
      </c>
      <c r="Y8302" s="10">
        <f>Sample___Superstore6[[#This Row],[Profit]]/Sample___Superstore6[[#This Row],[Sales]]</f>
        <v>0.45</v>
      </c>
      <c r="Z8302" s="9">
        <f t="shared" si="905"/>
        <v>4</v>
      </c>
      <c r="AA8302" s="17">
        <f t="shared" si="906"/>
        <v>40.716000000000001</v>
      </c>
      <c r="AB8302" s="17">
        <f t="shared" si="907"/>
        <v>90.48</v>
      </c>
      <c r="AC8302" s="17">
        <f t="shared" si="908"/>
        <v>0</v>
      </c>
      <c r="AD8302" s="17">
        <f t="shared" si="909"/>
        <v>180.96</v>
      </c>
    </row>
    <row r="8303" spans="1:30">
      <c r="A8303">
        <v>8302</v>
      </c>
      <c r="B8303" t="s">
        <v>9949</v>
      </c>
      <c r="C8303" s="4">
        <v>42942</v>
      </c>
      <c r="D8303" s="4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 s="17">
        <v>659.98</v>
      </c>
      <c r="V8303">
        <f t="shared" si="903"/>
        <v>2017</v>
      </c>
      <c r="W8303" t="str">
        <f t="shared" si="904"/>
        <v>Jul</v>
      </c>
      <c r="X8303" s="9" t="str">
        <f>Sample___Superstore[[#This Row],[Order Year]]&amp;"-"&amp;Sample___Superstore[[#This Row],[Order Month]]</f>
        <v>2017-Jul</v>
      </c>
      <c r="Y8303" s="10">
        <f>Sample___Superstore6[[#This Row],[Profit]]/Sample___Superstore6[[#This Row],[Sales]]</f>
        <v>0.4</v>
      </c>
      <c r="Z8303" s="9">
        <f t="shared" si="905"/>
        <v>6</v>
      </c>
      <c r="AA8303" s="17">
        <f t="shared" si="906"/>
        <v>131.99600000000001</v>
      </c>
      <c r="AB8303" s="17">
        <f t="shared" si="907"/>
        <v>329.99</v>
      </c>
      <c r="AC8303" s="17">
        <f t="shared" si="908"/>
        <v>0</v>
      </c>
      <c r="AD8303" s="17">
        <f t="shared" si="909"/>
        <v>1649.95</v>
      </c>
    </row>
    <row r="8304" spans="1:30">
      <c r="A8304">
        <v>8303</v>
      </c>
      <c r="B8304" t="s">
        <v>9949</v>
      </c>
      <c r="C8304" s="4">
        <v>42942</v>
      </c>
      <c r="D8304" s="4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 s="17">
        <v>45.293999999999997</v>
      </c>
      <c r="V8304">
        <f t="shared" si="903"/>
        <v>2017</v>
      </c>
      <c r="W8304" t="str">
        <f t="shared" si="904"/>
        <v>Jul</v>
      </c>
      <c r="X8304" s="9" t="str">
        <f>Sample___Superstore[[#This Row],[Order Year]]&amp;"-"&amp;Sample___Superstore[[#This Row],[Order Month]]</f>
        <v>2017-Jul</v>
      </c>
      <c r="Y8304" s="10">
        <f>Sample___Superstore6[[#This Row],[Profit]]/Sample___Superstore6[[#This Row],[Sales]]</f>
        <v>0.125</v>
      </c>
      <c r="Z8304" s="9">
        <f t="shared" si="905"/>
        <v>6</v>
      </c>
      <c r="AA8304" s="17">
        <f t="shared" si="906"/>
        <v>15.097999999999999</v>
      </c>
      <c r="AB8304" s="17">
        <f t="shared" si="907"/>
        <v>120.78399999999999</v>
      </c>
      <c r="AC8304" s="17">
        <f t="shared" si="908"/>
        <v>72.470399999999998</v>
      </c>
      <c r="AD8304" s="17">
        <f t="shared" si="909"/>
        <v>289.88159999999999</v>
      </c>
    </row>
    <row r="8305" spans="1:30">
      <c r="A8305">
        <v>8304</v>
      </c>
      <c r="B8305" t="s">
        <v>9950</v>
      </c>
      <c r="C8305" s="4">
        <v>41943</v>
      </c>
      <c r="D8305" s="4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 s="17">
        <v>8.2782</v>
      </c>
      <c r="V8305">
        <f t="shared" si="903"/>
        <v>2014</v>
      </c>
      <c r="W8305" t="str">
        <f t="shared" si="904"/>
        <v>Oct</v>
      </c>
      <c r="X8305" s="9" t="str">
        <f>Sample___Superstore[[#This Row],[Order Year]]&amp;"-"&amp;Sample___Superstore[[#This Row],[Order Month]]</f>
        <v>2014-Oct</v>
      </c>
      <c r="Y8305" s="10">
        <f>Sample___Superstore6[[#This Row],[Profit]]/Sample___Superstore6[[#This Row],[Sales]]</f>
        <v>0.11249999999999999</v>
      </c>
      <c r="Z8305" s="9">
        <f t="shared" si="905"/>
        <v>2</v>
      </c>
      <c r="AA8305" s="17">
        <f t="shared" si="906"/>
        <v>4.1391</v>
      </c>
      <c r="AB8305" s="17">
        <f t="shared" si="907"/>
        <v>36.792000000000002</v>
      </c>
      <c r="AC8305" s="17">
        <f t="shared" si="908"/>
        <v>14.716800000000001</v>
      </c>
      <c r="AD8305" s="17">
        <f t="shared" si="909"/>
        <v>58.867200000000004</v>
      </c>
    </row>
    <row r="8306" spans="1:30">
      <c r="A8306">
        <v>8305</v>
      </c>
      <c r="B8306" t="s">
        <v>9951</v>
      </c>
      <c r="C8306" s="4">
        <v>43042</v>
      </c>
      <c r="D8306" s="4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 s="17">
        <v>36.477600000000002</v>
      </c>
      <c r="V8306">
        <f t="shared" si="903"/>
        <v>2017</v>
      </c>
      <c r="W8306" t="str">
        <f t="shared" si="904"/>
        <v>Nov</v>
      </c>
      <c r="X8306" s="9" t="str">
        <f>Sample___Superstore[[#This Row],[Order Year]]&amp;"-"&amp;Sample___Superstore[[#This Row],[Order Month]]</f>
        <v>2017-Nov</v>
      </c>
      <c r="Y8306" s="10">
        <f>Sample___Superstore6[[#This Row],[Profit]]/Sample___Superstore6[[#This Row],[Sales]]</f>
        <v>7.5000000000000011E-2</v>
      </c>
      <c r="Z8306" s="9">
        <f t="shared" si="905"/>
        <v>6</v>
      </c>
      <c r="AA8306" s="17">
        <f t="shared" si="906"/>
        <v>9.1194000000000006</v>
      </c>
      <c r="AB8306" s="17">
        <f t="shared" si="907"/>
        <v>121.592</v>
      </c>
      <c r="AC8306" s="17">
        <f t="shared" si="908"/>
        <v>97.273600000000002</v>
      </c>
      <c r="AD8306" s="17">
        <f t="shared" si="909"/>
        <v>389.09440000000001</v>
      </c>
    </row>
    <row r="8307" spans="1:30">
      <c r="A8307">
        <v>8306</v>
      </c>
      <c r="B8307" t="s">
        <v>9952</v>
      </c>
      <c r="C8307" s="4">
        <v>42593</v>
      </c>
      <c r="D8307" s="4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 s="17">
        <v>15.552</v>
      </c>
      <c r="V8307">
        <f t="shared" si="903"/>
        <v>2016</v>
      </c>
      <c r="W8307" t="str">
        <f t="shared" si="904"/>
        <v>Aug</v>
      </c>
      <c r="X8307" s="9" t="str">
        <f>Sample___Superstore[[#This Row],[Order Year]]&amp;"-"&amp;Sample___Superstore[[#This Row],[Order Month]]</f>
        <v>2016-Aug</v>
      </c>
      <c r="Y8307" s="10">
        <f>Sample___Superstore6[[#This Row],[Profit]]/Sample___Superstore6[[#This Row],[Sales]]</f>
        <v>0.48</v>
      </c>
      <c r="Z8307" s="9">
        <f t="shared" si="905"/>
        <v>5</v>
      </c>
      <c r="AA8307" s="17">
        <f t="shared" si="906"/>
        <v>3.1103999999999998</v>
      </c>
      <c r="AB8307" s="17">
        <f t="shared" si="907"/>
        <v>6.4799999999999995</v>
      </c>
      <c r="AC8307" s="17">
        <f t="shared" si="908"/>
        <v>0</v>
      </c>
      <c r="AD8307" s="17">
        <f t="shared" si="909"/>
        <v>32.4</v>
      </c>
    </row>
    <row r="8308" spans="1:30">
      <c r="A8308">
        <v>8307</v>
      </c>
      <c r="B8308" t="s">
        <v>9952</v>
      </c>
      <c r="C8308" s="4">
        <v>42593</v>
      </c>
      <c r="D8308" s="4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 s="17">
        <v>19.255600000000001</v>
      </c>
      <c r="V8308">
        <f t="shared" si="903"/>
        <v>2016</v>
      </c>
      <c r="W8308" t="str">
        <f t="shared" si="904"/>
        <v>Aug</v>
      </c>
      <c r="X8308" s="9" t="str">
        <f>Sample___Superstore[[#This Row],[Order Year]]&amp;"-"&amp;Sample___Superstore[[#This Row],[Order Month]]</f>
        <v>2016-Aug</v>
      </c>
      <c r="Y8308" s="10">
        <f>Sample___Superstore6[[#This Row],[Profit]]/Sample___Superstore6[[#This Row],[Sales]]</f>
        <v>0.46</v>
      </c>
      <c r="Z8308" s="9">
        <f t="shared" si="905"/>
        <v>5</v>
      </c>
      <c r="AA8308" s="17">
        <f t="shared" si="906"/>
        <v>2.7508000000000004</v>
      </c>
      <c r="AB8308" s="17">
        <f t="shared" si="907"/>
        <v>5.9799999999999995</v>
      </c>
      <c r="AC8308" s="17">
        <f t="shared" si="908"/>
        <v>0</v>
      </c>
      <c r="AD8308" s="17">
        <f t="shared" si="909"/>
        <v>41.86</v>
      </c>
    </row>
    <row r="8309" spans="1:30">
      <c r="A8309">
        <v>8308</v>
      </c>
      <c r="B8309" t="s">
        <v>9952</v>
      </c>
      <c r="C8309" s="4">
        <v>42593</v>
      </c>
      <c r="D8309" s="4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 s="17">
        <v>35.677599999999998</v>
      </c>
      <c r="V8309">
        <f t="shared" si="903"/>
        <v>2016</v>
      </c>
      <c r="W8309" t="str">
        <f t="shared" si="904"/>
        <v>Aug</v>
      </c>
      <c r="X8309" s="9" t="str">
        <f>Sample___Superstore[[#This Row],[Order Year]]&amp;"-"&amp;Sample___Superstore[[#This Row],[Order Month]]</f>
        <v>2016-Aug</v>
      </c>
      <c r="Y8309" s="10">
        <f>Sample___Superstore6[[#This Row],[Profit]]/Sample___Superstore6[[#This Row],[Sales]]</f>
        <v>0.45999999999999996</v>
      </c>
      <c r="Z8309" s="9">
        <f t="shared" si="905"/>
        <v>5</v>
      </c>
      <c r="AA8309" s="17">
        <f t="shared" si="906"/>
        <v>17.838799999999999</v>
      </c>
      <c r="AB8309" s="17">
        <f t="shared" si="907"/>
        <v>38.78</v>
      </c>
      <c r="AC8309" s="17">
        <f t="shared" si="908"/>
        <v>0</v>
      </c>
      <c r="AD8309" s="17">
        <f t="shared" si="909"/>
        <v>77.56</v>
      </c>
    </row>
    <row r="8310" spans="1:30">
      <c r="A8310">
        <v>8309</v>
      </c>
      <c r="B8310" t="s">
        <v>9953</v>
      </c>
      <c r="C8310" s="4">
        <v>42576</v>
      </c>
      <c r="D8310" s="4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 s="17">
        <v>11.151</v>
      </c>
      <c r="V8310">
        <f t="shared" si="903"/>
        <v>2016</v>
      </c>
      <c r="W8310" t="str">
        <f t="shared" si="904"/>
        <v>Jul</v>
      </c>
      <c r="X8310" s="9" t="str">
        <f>Sample___Superstore[[#This Row],[Order Year]]&amp;"-"&amp;Sample___Superstore[[#This Row],[Order Month]]</f>
        <v>2016-Jul</v>
      </c>
      <c r="Y8310" s="10">
        <f>Sample___Superstore6[[#This Row],[Profit]]/Sample___Superstore6[[#This Row],[Sales]]</f>
        <v>0.3</v>
      </c>
      <c r="Z8310" s="9">
        <f t="shared" si="905"/>
        <v>0</v>
      </c>
      <c r="AA8310" s="17">
        <f t="shared" si="906"/>
        <v>1.2389999999999999</v>
      </c>
      <c r="AB8310" s="17">
        <f t="shared" si="907"/>
        <v>4.13</v>
      </c>
      <c r="AC8310" s="17">
        <f t="shared" si="908"/>
        <v>0</v>
      </c>
      <c r="AD8310" s="17">
        <f t="shared" si="909"/>
        <v>37.17</v>
      </c>
    </row>
    <row r="8311" spans="1:30">
      <c r="A8311">
        <v>8310</v>
      </c>
      <c r="B8311" t="s">
        <v>9954</v>
      </c>
      <c r="C8311" s="4">
        <v>41699</v>
      </c>
      <c r="D8311" s="4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 s="17">
        <v>8.5845000000000002</v>
      </c>
      <c r="V8311">
        <f t="shared" si="903"/>
        <v>2014</v>
      </c>
      <c r="W8311" t="str">
        <f t="shared" si="904"/>
        <v>Mar</v>
      </c>
      <c r="X8311" s="9" t="str">
        <f>Sample___Superstore[[#This Row],[Order Year]]&amp;"-"&amp;Sample___Superstore[[#This Row],[Order Month]]</f>
        <v>2014-Mar</v>
      </c>
      <c r="Y8311" s="10">
        <f>Sample___Superstore6[[#This Row],[Profit]]/Sample___Superstore6[[#This Row],[Sales]]</f>
        <v>6.25E-2</v>
      </c>
      <c r="Z8311" s="9">
        <f t="shared" si="905"/>
        <v>6</v>
      </c>
      <c r="AA8311" s="17">
        <f t="shared" si="906"/>
        <v>2.8614999999999999</v>
      </c>
      <c r="AB8311" s="17">
        <f t="shared" si="907"/>
        <v>45.783999999999999</v>
      </c>
      <c r="AC8311" s="17">
        <f t="shared" si="908"/>
        <v>27.470400000000001</v>
      </c>
      <c r="AD8311" s="17">
        <f t="shared" si="909"/>
        <v>109.88160000000001</v>
      </c>
    </row>
    <row r="8312" spans="1:30">
      <c r="A8312">
        <v>8311</v>
      </c>
      <c r="B8312" t="s">
        <v>9954</v>
      </c>
      <c r="C8312" s="4">
        <v>41699</v>
      </c>
      <c r="D8312" s="4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 s="17">
        <v>-43.029600000000002</v>
      </c>
      <c r="V8312">
        <f t="shared" si="903"/>
        <v>2014</v>
      </c>
      <c r="W8312" t="str">
        <f t="shared" si="904"/>
        <v>Mar</v>
      </c>
      <c r="X8312" s="9" t="str">
        <f>Sample___Superstore[[#This Row],[Order Year]]&amp;"-"&amp;Sample___Superstore[[#This Row],[Order Month]]</f>
        <v>2014-Mar</v>
      </c>
      <c r="Y8312" s="10">
        <f>Sample___Superstore6[[#This Row],[Profit]]/Sample___Superstore6[[#This Row],[Sales]]</f>
        <v>-0.11428571428571428</v>
      </c>
      <c r="Z8312" s="9">
        <f t="shared" si="905"/>
        <v>6</v>
      </c>
      <c r="AA8312" s="17">
        <f t="shared" si="906"/>
        <v>-14.343200000000001</v>
      </c>
      <c r="AB8312" s="17">
        <f t="shared" si="907"/>
        <v>125.503</v>
      </c>
      <c r="AC8312" s="17">
        <f t="shared" si="908"/>
        <v>112.95270000000001</v>
      </c>
      <c r="AD8312" s="17">
        <f t="shared" si="909"/>
        <v>263.55630000000002</v>
      </c>
    </row>
    <row r="8313" spans="1:30">
      <c r="A8313">
        <v>8312</v>
      </c>
      <c r="B8313" t="s">
        <v>9955</v>
      </c>
      <c r="C8313" s="4">
        <v>42761</v>
      </c>
      <c r="D8313" s="4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17">
        <v>24.460799999999999</v>
      </c>
      <c r="V8313">
        <f t="shared" si="903"/>
        <v>2017</v>
      </c>
      <c r="W8313" t="str">
        <f t="shared" si="904"/>
        <v>Jan</v>
      </c>
      <c r="X8313" s="9" t="str">
        <f>Sample___Superstore[[#This Row],[Order Year]]&amp;"-"&amp;Sample___Superstore[[#This Row],[Order Month]]</f>
        <v>2017-Jan</v>
      </c>
      <c r="Y8313" s="10">
        <f>Sample___Superstore6[[#This Row],[Profit]]/Sample___Superstore6[[#This Row],[Sales]]</f>
        <v>0.39</v>
      </c>
      <c r="Z8313" s="9">
        <f t="shared" si="905"/>
        <v>5</v>
      </c>
      <c r="AA8313" s="17">
        <f t="shared" si="906"/>
        <v>6.1151999999999997</v>
      </c>
      <c r="AB8313" s="17">
        <f t="shared" si="907"/>
        <v>15.68</v>
      </c>
      <c r="AC8313" s="17">
        <f t="shared" si="908"/>
        <v>0</v>
      </c>
      <c r="AD8313" s="17">
        <f t="shared" si="909"/>
        <v>62.72</v>
      </c>
    </row>
    <row r="8314" spans="1:30">
      <c r="A8314">
        <v>8313</v>
      </c>
      <c r="B8314" t="s">
        <v>9955</v>
      </c>
      <c r="C8314" s="4">
        <v>42761</v>
      </c>
      <c r="D8314" s="4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 s="17">
        <v>764.3818</v>
      </c>
      <c r="V8314">
        <f t="shared" si="903"/>
        <v>2017</v>
      </c>
      <c r="W8314" t="str">
        <f t="shared" si="904"/>
        <v>Jan</v>
      </c>
      <c r="X8314" s="9" t="str">
        <f>Sample___Superstore[[#This Row],[Order Year]]&amp;"-"&amp;Sample___Superstore[[#This Row],[Order Month]]</f>
        <v>2017-Jan</v>
      </c>
      <c r="Y8314" s="10">
        <f>Sample___Superstore6[[#This Row],[Profit]]/Sample___Superstore6[[#This Row],[Sales]]</f>
        <v>0.26</v>
      </c>
      <c r="Z8314" s="9">
        <f t="shared" si="905"/>
        <v>5</v>
      </c>
      <c r="AA8314" s="17">
        <f t="shared" si="906"/>
        <v>109.1974</v>
      </c>
      <c r="AB8314" s="17">
        <f t="shared" si="907"/>
        <v>419.98999999999995</v>
      </c>
      <c r="AC8314" s="17">
        <f t="shared" si="908"/>
        <v>0</v>
      </c>
      <c r="AD8314" s="17">
        <f t="shared" si="909"/>
        <v>2939.93</v>
      </c>
    </row>
    <row r="8315" spans="1:30">
      <c r="A8315">
        <v>8314</v>
      </c>
      <c r="B8315" t="s">
        <v>9956</v>
      </c>
      <c r="C8315" s="4">
        <v>41832</v>
      </c>
      <c r="D8315" s="4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 s="17">
        <v>-14.6388</v>
      </c>
      <c r="V8315">
        <f t="shared" si="903"/>
        <v>2014</v>
      </c>
      <c r="W8315" t="str">
        <f t="shared" si="904"/>
        <v>Jul</v>
      </c>
      <c r="X8315" s="9" t="str">
        <f>Sample___Superstore[[#This Row],[Order Year]]&amp;"-"&amp;Sample___Superstore[[#This Row],[Order Month]]</f>
        <v>2014-Jul</v>
      </c>
      <c r="Y8315" s="10">
        <f>Sample___Superstore6[[#This Row],[Profit]]/Sample___Superstore6[[#This Row],[Sales]]</f>
        <v>-2.8571428571428574E-2</v>
      </c>
      <c r="Z8315" s="9">
        <f t="shared" si="905"/>
        <v>4</v>
      </c>
      <c r="AA8315" s="17">
        <f t="shared" si="906"/>
        <v>-4.8795999999999999</v>
      </c>
      <c r="AB8315" s="17">
        <f t="shared" si="907"/>
        <v>170.78599999999997</v>
      </c>
      <c r="AC8315" s="17">
        <f t="shared" si="908"/>
        <v>153.70739999999998</v>
      </c>
      <c r="AD8315" s="17">
        <f t="shared" si="909"/>
        <v>358.65059999999994</v>
      </c>
    </row>
    <row r="8316" spans="1:30">
      <c r="A8316">
        <v>8315</v>
      </c>
      <c r="B8316" t="s">
        <v>9956</v>
      </c>
      <c r="C8316" s="4">
        <v>41832</v>
      </c>
      <c r="D8316" s="4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 s="17">
        <v>0.56679999999999997</v>
      </c>
      <c r="V8316">
        <f t="shared" si="903"/>
        <v>2014</v>
      </c>
      <c r="W8316" t="str">
        <f t="shared" si="904"/>
        <v>Jul</v>
      </c>
      <c r="X8316" s="9" t="str">
        <f>Sample___Superstore[[#This Row],[Order Year]]&amp;"-"&amp;Sample___Superstore[[#This Row],[Order Month]]</f>
        <v>2014-Jul</v>
      </c>
      <c r="Y8316" s="10">
        <f>Sample___Superstore6[[#This Row],[Profit]]/Sample___Superstore6[[#This Row],[Sales]]</f>
        <v>0.16250000000000001</v>
      </c>
      <c r="Z8316" s="9">
        <f t="shared" si="905"/>
        <v>4</v>
      </c>
      <c r="AA8316" s="17">
        <f t="shared" si="906"/>
        <v>0.28339999999999999</v>
      </c>
      <c r="AB8316" s="17">
        <f t="shared" si="907"/>
        <v>1.744</v>
      </c>
      <c r="AC8316" s="17">
        <f t="shared" si="908"/>
        <v>0.6976</v>
      </c>
      <c r="AD8316" s="17">
        <f t="shared" si="909"/>
        <v>2.7904</v>
      </c>
    </row>
    <row r="8317" spans="1:30">
      <c r="A8317">
        <v>8316</v>
      </c>
      <c r="B8317" t="s">
        <v>9956</v>
      </c>
      <c r="C8317" s="4">
        <v>41832</v>
      </c>
      <c r="D8317" s="4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 s="17">
        <v>3.9003999999999999</v>
      </c>
      <c r="V8317">
        <f t="shared" si="903"/>
        <v>2014</v>
      </c>
      <c r="W8317" t="str">
        <f t="shared" si="904"/>
        <v>Jul</v>
      </c>
      <c r="X8317" s="9" t="str">
        <f>Sample___Superstore[[#This Row],[Order Year]]&amp;"-"&amp;Sample___Superstore[[#This Row],[Order Month]]</f>
        <v>2014-Jul</v>
      </c>
      <c r="Y8317" s="10">
        <f>Sample___Superstore6[[#This Row],[Profit]]/Sample___Superstore6[[#This Row],[Sales]]</f>
        <v>0.17499999999999999</v>
      </c>
      <c r="Z8317" s="9">
        <f t="shared" si="905"/>
        <v>4</v>
      </c>
      <c r="AA8317" s="17">
        <f t="shared" si="906"/>
        <v>0.55720000000000003</v>
      </c>
      <c r="AB8317" s="17">
        <f t="shared" si="907"/>
        <v>3.1840000000000002</v>
      </c>
      <c r="AC8317" s="17">
        <f t="shared" si="908"/>
        <v>4.4576000000000002</v>
      </c>
      <c r="AD8317" s="17">
        <f t="shared" si="909"/>
        <v>17.830400000000001</v>
      </c>
    </row>
    <row r="8318" spans="1:30">
      <c r="A8318">
        <v>8317</v>
      </c>
      <c r="B8318" t="s">
        <v>9956</v>
      </c>
      <c r="C8318" s="4">
        <v>41832</v>
      </c>
      <c r="D8318" s="4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 s="17">
        <v>5.6112000000000002</v>
      </c>
      <c r="V8318">
        <f t="shared" si="903"/>
        <v>2014</v>
      </c>
      <c r="W8318" t="str">
        <f t="shared" si="904"/>
        <v>Jul</v>
      </c>
      <c r="X8318" s="9" t="str">
        <f>Sample___Superstore[[#This Row],[Order Year]]&amp;"-"&amp;Sample___Superstore[[#This Row],[Order Month]]</f>
        <v>2014-Jul</v>
      </c>
      <c r="Y8318" s="10">
        <f>Sample___Superstore6[[#This Row],[Profit]]/Sample___Superstore6[[#This Row],[Sales]]</f>
        <v>0.35000000000000003</v>
      </c>
      <c r="Z8318" s="9">
        <f t="shared" si="905"/>
        <v>4</v>
      </c>
      <c r="AA8318" s="17">
        <f t="shared" si="906"/>
        <v>1.8704000000000001</v>
      </c>
      <c r="AB8318" s="17">
        <f t="shared" si="907"/>
        <v>5.3440000000000003</v>
      </c>
      <c r="AC8318" s="17">
        <f t="shared" si="908"/>
        <v>3.2064000000000004</v>
      </c>
      <c r="AD8318" s="17">
        <f t="shared" si="909"/>
        <v>12.8256</v>
      </c>
    </row>
    <row r="8319" spans="1:30">
      <c r="A8319">
        <v>8318</v>
      </c>
      <c r="B8319" t="s">
        <v>9957</v>
      </c>
      <c r="C8319" s="4">
        <v>42836</v>
      </c>
      <c r="D8319" s="4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 s="17">
        <v>0.15329999999999999</v>
      </c>
      <c r="V8319">
        <f t="shared" si="903"/>
        <v>2017</v>
      </c>
      <c r="W8319" t="str">
        <f t="shared" si="904"/>
        <v>Apr</v>
      </c>
      <c r="X8319" s="9" t="str">
        <f>Sample___Superstore[[#This Row],[Order Year]]&amp;"-"&amp;Sample___Superstore[[#This Row],[Order Month]]</f>
        <v>2017-Apr</v>
      </c>
      <c r="Y8319" s="10">
        <f>Sample___Superstore6[[#This Row],[Profit]]/Sample___Superstore6[[#This Row],[Sales]]</f>
        <v>8.7499999999999994E-2</v>
      </c>
      <c r="Z8319" s="9">
        <f t="shared" si="905"/>
        <v>5</v>
      </c>
      <c r="AA8319" s="17">
        <f t="shared" si="906"/>
        <v>0.15329999999999999</v>
      </c>
      <c r="AB8319" s="17">
        <f t="shared" si="907"/>
        <v>1.752</v>
      </c>
      <c r="AC8319" s="17">
        <f t="shared" si="908"/>
        <v>0.35040000000000004</v>
      </c>
      <c r="AD8319" s="17">
        <f t="shared" si="909"/>
        <v>1.4016</v>
      </c>
    </row>
    <row r="8320" spans="1:30">
      <c r="A8320">
        <v>8319</v>
      </c>
      <c r="B8320" t="s">
        <v>9957</v>
      </c>
      <c r="C8320" s="4">
        <v>42836</v>
      </c>
      <c r="D8320" s="4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 s="17">
        <v>2.3616000000000001</v>
      </c>
      <c r="V8320">
        <f t="shared" si="903"/>
        <v>2017</v>
      </c>
      <c r="W8320" t="str">
        <f t="shared" si="904"/>
        <v>Apr</v>
      </c>
      <c r="X8320" s="9" t="str">
        <f>Sample___Superstore[[#This Row],[Order Year]]&amp;"-"&amp;Sample___Superstore[[#This Row],[Order Month]]</f>
        <v>2017-Apr</v>
      </c>
      <c r="Y8320" s="10">
        <f>Sample___Superstore6[[#This Row],[Profit]]/Sample___Superstore6[[#This Row],[Sales]]</f>
        <v>0.1125</v>
      </c>
      <c r="Z8320" s="9">
        <f t="shared" si="905"/>
        <v>5</v>
      </c>
      <c r="AA8320" s="17">
        <f t="shared" si="906"/>
        <v>0.29520000000000002</v>
      </c>
      <c r="AB8320" s="17">
        <f t="shared" si="907"/>
        <v>2.6240000000000001</v>
      </c>
      <c r="AC8320" s="17">
        <f t="shared" si="908"/>
        <v>4.1984000000000004</v>
      </c>
      <c r="AD8320" s="17">
        <f t="shared" si="909"/>
        <v>16.793600000000001</v>
      </c>
    </row>
    <row r="8321" spans="1:30">
      <c r="A8321">
        <v>8320</v>
      </c>
      <c r="B8321" t="s">
        <v>9958</v>
      </c>
      <c r="C8321" s="4">
        <v>43052</v>
      </c>
      <c r="D8321" s="4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 s="17">
        <v>3.363</v>
      </c>
      <c r="V8321">
        <f t="shared" si="903"/>
        <v>2017</v>
      </c>
      <c r="W8321" t="str">
        <f t="shared" si="904"/>
        <v>Nov</v>
      </c>
      <c r="X8321" s="9" t="str">
        <f>Sample___Superstore[[#This Row],[Order Year]]&amp;"-"&amp;Sample___Superstore[[#This Row],[Order Month]]</f>
        <v>2017-Nov</v>
      </c>
      <c r="Y8321" s="10">
        <f>Sample___Superstore6[[#This Row],[Profit]]/Sample___Superstore6[[#This Row],[Sales]]</f>
        <v>0.3</v>
      </c>
      <c r="Z8321" s="9">
        <f t="shared" si="905"/>
        <v>5</v>
      </c>
      <c r="AA8321" s="17">
        <f t="shared" si="906"/>
        <v>3.363</v>
      </c>
      <c r="AB8321" s="17">
        <f t="shared" si="907"/>
        <v>11.21</v>
      </c>
      <c r="AC8321" s="17">
        <f t="shared" si="908"/>
        <v>0</v>
      </c>
      <c r="AD8321" s="17">
        <f t="shared" si="909"/>
        <v>11.21</v>
      </c>
    </row>
    <row r="8322" spans="1:30">
      <c r="A8322">
        <v>8321</v>
      </c>
      <c r="B8322" t="s">
        <v>9959</v>
      </c>
      <c r="C8322" s="4">
        <v>42343</v>
      </c>
      <c r="D8322" s="4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 s="17">
        <v>4.5039999999999996</v>
      </c>
      <c r="V8322">
        <f t="shared" ref="V8322:V8385" si="910">YEAR(C8322)</f>
        <v>2015</v>
      </c>
      <c r="W8322" t="str">
        <f t="shared" ref="W8322:W8385" si="911">TEXT(C8322,"mmm")</f>
        <v>Dec</v>
      </c>
      <c r="X8322" s="9" t="str">
        <f>Sample___Superstore[[#This Row],[Order Year]]&amp;"-"&amp;Sample___Superstore[[#This Row],[Order Month]]</f>
        <v>2015-Dec</v>
      </c>
      <c r="Y8322" s="10">
        <f>Sample___Superstore6[[#This Row],[Profit]]/Sample___Superstore6[[#This Row],[Sales]]</f>
        <v>9.9999999999999992E-2</v>
      </c>
      <c r="Z8322" s="9">
        <f t="shared" ref="Z8322:Z8385" si="912">D8322-C8322</f>
        <v>1</v>
      </c>
      <c r="AA8322" s="17">
        <f t="shared" ref="AA8322:AA8385" si="913">U8322/S8322</f>
        <v>2.2519999999999998</v>
      </c>
      <c r="AB8322" s="17">
        <f t="shared" ref="AB8322:AB8385" si="914">R8322/S8322</f>
        <v>22.52</v>
      </c>
      <c r="AC8322" s="17">
        <f t="shared" ref="AC8322:AC8385" si="915">R8322*T8322</f>
        <v>9.0080000000000009</v>
      </c>
      <c r="AD8322" s="17">
        <f t="shared" ref="AD8322:AD8385" si="916">R8322-(R8322*T8322)</f>
        <v>36.031999999999996</v>
      </c>
    </row>
    <row r="8323" spans="1:30">
      <c r="A8323">
        <v>8322</v>
      </c>
      <c r="B8323" t="s">
        <v>9960</v>
      </c>
      <c r="C8323" s="4">
        <v>42639</v>
      </c>
      <c r="D8323" s="4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 s="17">
        <v>-24.9984</v>
      </c>
      <c r="V8323">
        <f t="shared" si="910"/>
        <v>2016</v>
      </c>
      <c r="W8323" t="str">
        <f t="shared" si="911"/>
        <v>Sep</v>
      </c>
      <c r="X8323" s="9" t="str">
        <f>Sample___Superstore[[#This Row],[Order Year]]&amp;"-"&amp;Sample___Superstore[[#This Row],[Order Month]]</f>
        <v>2016-Sep</v>
      </c>
      <c r="Y8323" s="10">
        <f>Sample___Superstore6[[#This Row],[Profit]]/Sample___Superstore6[[#This Row],[Sales]]</f>
        <v>-1.5999999999999999</v>
      </c>
      <c r="Z8323" s="9">
        <f t="shared" si="912"/>
        <v>5</v>
      </c>
      <c r="AA8323" s="17">
        <f t="shared" si="913"/>
        <v>-12.4992</v>
      </c>
      <c r="AB8323" s="17">
        <f t="shared" si="914"/>
        <v>7.8120000000000003</v>
      </c>
      <c r="AC8323" s="17">
        <f t="shared" si="915"/>
        <v>12.499200000000002</v>
      </c>
      <c r="AD8323" s="17">
        <f t="shared" si="916"/>
        <v>3.1247999999999987</v>
      </c>
    </row>
    <row r="8324" spans="1:30">
      <c r="A8324">
        <v>8323</v>
      </c>
      <c r="B8324" t="s">
        <v>9961</v>
      </c>
      <c r="C8324" s="4">
        <v>42693</v>
      </c>
      <c r="D8324" s="4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 s="17">
        <v>2.2724000000000002</v>
      </c>
      <c r="V8324">
        <f t="shared" si="910"/>
        <v>2016</v>
      </c>
      <c r="W8324" t="str">
        <f t="shared" si="911"/>
        <v>Nov</v>
      </c>
      <c r="X8324" s="9" t="str">
        <f>Sample___Superstore[[#This Row],[Order Year]]&amp;"-"&amp;Sample___Superstore[[#This Row],[Order Month]]</f>
        <v>2016-Nov</v>
      </c>
      <c r="Y8324" s="10">
        <f>Sample___Superstore6[[#This Row],[Profit]]/Sample___Superstore6[[#This Row],[Sales]]</f>
        <v>0.26</v>
      </c>
      <c r="Z8324" s="9">
        <f t="shared" si="912"/>
        <v>6</v>
      </c>
      <c r="AA8324" s="17">
        <f t="shared" si="913"/>
        <v>1.1362000000000001</v>
      </c>
      <c r="AB8324" s="17">
        <f t="shared" si="914"/>
        <v>4.37</v>
      </c>
      <c r="AC8324" s="17">
        <f t="shared" si="915"/>
        <v>0</v>
      </c>
      <c r="AD8324" s="17">
        <f t="shared" si="916"/>
        <v>8.74</v>
      </c>
    </row>
    <row r="8325" spans="1:30">
      <c r="A8325">
        <v>8324</v>
      </c>
      <c r="B8325" t="s">
        <v>9961</v>
      </c>
      <c r="C8325" s="4">
        <v>42693</v>
      </c>
      <c r="D8325" s="4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 s="17">
        <v>20.585000000000001</v>
      </c>
      <c r="V8325">
        <f t="shared" si="910"/>
        <v>2016</v>
      </c>
      <c r="W8325" t="str">
        <f t="shared" si="911"/>
        <v>Nov</v>
      </c>
      <c r="X8325" s="9" t="str">
        <f>Sample___Superstore[[#This Row],[Order Year]]&amp;"-"&amp;Sample___Superstore[[#This Row],[Order Month]]</f>
        <v>2016-Nov</v>
      </c>
      <c r="Y8325" s="10">
        <f>Sample___Superstore6[[#This Row],[Profit]]/Sample___Superstore6[[#This Row],[Sales]]</f>
        <v>0.46</v>
      </c>
      <c r="Z8325" s="9">
        <f t="shared" si="912"/>
        <v>6</v>
      </c>
      <c r="AA8325" s="17">
        <f t="shared" si="913"/>
        <v>4.117</v>
      </c>
      <c r="AB8325" s="17">
        <f t="shared" si="914"/>
        <v>8.9499999999999993</v>
      </c>
      <c r="AC8325" s="17">
        <f t="shared" si="915"/>
        <v>0</v>
      </c>
      <c r="AD8325" s="17">
        <f t="shared" si="916"/>
        <v>44.75</v>
      </c>
    </row>
    <row r="8326" spans="1:30">
      <c r="A8326">
        <v>8325</v>
      </c>
      <c r="B8326" t="s">
        <v>9962</v>
      </c>
      <c r="C8326" s="4">
        <v>42986</v>
      </c>
      <c r="D8326" s="4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 s="17">
        <v>5.3970000000000002</v>
      </c>
      <c r="V8326">
        <f t="shared" si="910"/>
        <v>2017</v>
      </c>
      <c r="W8326" t="str">
        <f t="shared" si="911"/>
        <v>Sep</v>
      </c>
      <c r="X8326" s="9" t="str">
        <f>Sample___Superstore[[#This Row],[Order Year]]&amp;"-"&amp;Sample___Superstore[[#This Row],[Order Month]]</f>
        <v>2017-Sep</v>
      </c>
      <c r="Y8326" s="10">
        <f>Sample___Superstore6[[#This Row],[Profit]]/Sample___Superstore6[[#This Row],[Sales]]</f>
        <v>8.7500000000000008E-2</v>
      </c>
      <c r="Z8326" s="9">
        <f t="shared" si="912"/>
        <v>1</v>
      </c>
      <c r="AA8326" s="17">
        <f t="shared" si="913"/>
        <v>1.0794000000000001</v>
      </c>
      <c r="AB8326" s="17">
        <f t="shared" si="914"/>
        <v>12.336</v>
      </c>
      <c r="AC8326" s="17">
        <f t="shared" si="915"/>
        <v>12.336</v>
      </c>
      <c r="AD8326" s="17">
        <f t="shared" si="916"/>
        <v>49.344000000000001</v>
      </c>
    </row>
    <row r="8327" spans="1:30">
      <c r="A8327">
        <v>8326</v>
      </c>
      <c r="B8327" t="s">
        <v>9962</v>
      </c>
      <c r="C8327" s="4">
        <v>42986</v>
      </c>
      <c r="D8327" s="4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 s="17">
        <v>13.857900000000001</v>
      </c>
      <c r="V8327">
        <f t="shared" si="910"/>
        <v>2017</v>
      </c>
      <c r="W8327" t="str">
        <f t="shared" si="911"/>
        <v>Sep</v>
      </c>
      <c r="X8327" s="9" t="str">
        <f>Sample___Superstore[[#This Row],[Order Year]]&amp;"-"&amp;Sample___Superstore[[#This Row],[Order Month]]</f>
        <v>2017-Sep</v>
      </c>
      <c r="Y8327" s="10">
        <f>Sample___Superstore6[[#This Row],[Profit]]/Sample___Superstore6[[#This Row],[Sales]]</f>
        <v>8.7500000000000008E-2</v>
      </c>
      <c r="Z8327" s="9">
        <f t="shared" si="912"/>
        <v>1</v>
      </c>
      <c r="AA8327" s="17">
        <f t="shared" si="913"/>
        <v>4.6193</v>
      </c>
      <c r="AB8327" s="17">
        <f t="shared" si="914"/>
        <v>52.792000000000002</v>
      </c>
      <c r="AC8327" s="17">
        <f t="shared" si="915"/>
        <v>31.675200000000004</v>
      </c>
      <c r="AD8327" s="17">
        <f t="shared" si="916"/>
        <v>126.7008</v>
      </c>
    </row>
    <row r="8328" spans="1:30">
      <c r="A8328">
        <v>8327</v>
      </c>
      <c r="B8328" t="s">
        <v>9963</v>
      </c>
      <c r="C8328" s="4">
        <v>42937</v>
      </c>
      <c r="D8328" s="4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 s="17">
        <v>-4.5823999999999998</v>
      </c>
      <c r="V8328">
        <f t="shared" si="910"/>
        <v>2017</v>
      </c>
      <c r="W8328" t="str">
        <f t="shared" si="911"/>
        <v>Jul</v>
      </c>
      <c r="X8328" s="9" t="str">
        <f>Sample___Superstore[[#This Row],[Order Year]]&amp;"-"&amp;Sample___Superstore[[#This Row],[Order Month]]</f>
        <v>2017-Jul</v>
      </c>
      <c r="Y8328" s="10">
        <f>Sample___Superstore6[[#This Row],[Profit]]/Sample___Superstore6[[#This Row],[Sales]]</f>
        <v>-1.6</v>
      </c>
      <c r="Z8328" s="9">
        <f t="shared" si="912"/>
        <v>3</v>
      </c>
      <c r="AA8328" s="17">
        <f t="shared" si="913"/>
        <v>-1.1456</v>
      </c>
      <c r="AB8328" s="17">
        <f t="shared" si="914"/>
        <v>0.71599999999999997</v>
      </c>
      <c r="AC8328" s="17">
        <f t="shared" si="915"/>
        <v>2.2911999999999999</v>
      </c>
      <c r="AD8328" s="17">
        <f t="shared" si="916"/>
        <v>0.57279999999999998</v>
      </c>
    </row>
    <row r="8329" spans="1:30">
      <c r="A8329">
        <v>8328</v>
      </c>
      <c r="B8329" t="s">
        <v>9963</v>
      </c>
      <c r="C8329" s="4">
        <v>42937</v>
      </c>
      <c r="D8329" s="4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 s="17">
        <v>-164.83600000000001</v>
      </c>
      <c r="V8329">
        <f t="shared" si="910"/>
        <v>2017</v>
      </c>
      <c r="W8329" t="str">
        <f t="shared" si="911"/>
        <v>Jul</v>
      </c>
      <c r="X8329" s="9" t="str">
        <f>Sample___Superstore[[#This Row],[Order Year]]&amp;"-"&amp;Sample___Superstore[[#This Row],[Order Month]]</f>
        <v>2017-Jul</v>
      </c>
      <c r="Y8329" s="10">
        <f>Sample___Superstore6[[#This Row],[Profit]]/Sample___Superstore6[[#This Row],[Sales]]</f>
        <v>-1.7500000000000002</v>
      </c>
      <c r="Z8329" s="9">
        <f t="shared" si="912"/>
        <v>3</v>
      </c>
      <c r="AA8329" s="17">
        <f t="shared" si="913"/>
        <v>-23.548000000000002</v>
      </c>
      <c r="AB8329" s="17">
        <f t="shared" si="914"/>
        <v>13.456</v>
      </c>
      <c r="AC8329" s="17">
        <f t="shared" si="915"/>
        <v>75.3536</v>
      </c>
      <c r="AD8329" s="17">
        <f t="shared" si="916"/>
        <v>18.838399999999993</v>
      </c>
    </row>
    <row r="8330" spans="1:30">
      <c r="A8330">
        <v>8329</v>
      </c>
      <c r="B8330" t="s">
        <v>9964</v>
      </c>
      <c r="C8330" s="4">
        <v>43014</v>
      </c>
      <c r="D8330" s="4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 s="17">
        <v>68.975999999999999</v>
      </c>
      <c r="V8330">
        <f t="shared" si="910"/>
        <v>2017</v>
      </c>
      <c r="W8330" t="str">
        <f t="shared" si="911"/>
        <v>Oct</v>
      </c>
      <c r="X8330" s="9" t="str">
        <f>Sample___Superstore[[#This Row],[Order Year]]&amp;"-"&amp;Sample___Superstore[[#This Row],[Order Month]]</f>
        <v>2017-Oct</v>
      </c>
      <c r="Y8330" s="10">
        <f>Sample___Superstore6[[#This Row],[Profit]]/Sample___Superstore6[[#This Row],[Sales]]</f>
        <v>0.48000000000000004</v>
      </c>
      <c r="Z8330" s="9">
        <f t="shared" si="912"/>
        <v>5</v>
      </c>
      <c r="AA8330" s="17">
        <f t="shared" si="913"/>
        <v>22.992000000000001</v>
      </c>
      <c r="AB8330" s="17">
        <f t="shared" si="914"/>
        <v>47.9</v>
      </c>
      <c r="AC8330" s="17">
        <f t="shared" si="915"/>
        <v>0</v>
      </c>
      <c r="AD8330" s="17">
        <f t="shared" si="916"/>
        <v>143.69999999999999</v>
      </c>
    </row>
    <row r="8331" spans="1:30">
      <c r="A8331">
        <v>8330</v>
      </c>
      <c r="B8331" t="s">
        <v>9964</v>
      </c>
      <c r="C8331" s="4">
        <v>43014</v>
      </c>
      <c r="D8331" s="4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 s="17">
        <v>3.1103999999999998</v>
      </c>
      <c r="V8331">
        <f t="shared" si="910"/>
        <v>2017</v>
      </c>
      <c r="W8331" t="str">
        <f t="shared" si="911"/>
        <v>Oct</v>
      </c>
      <c r="X8331" s="9" t="str">
        <f>Sample___Superstore[[#This Row],[Order Year]]&amp;"-"&amp;Sample___Superstore[[#This Row],[Order Month]]</f>
        <v>2017-Oct</v>
      </c>
      <c r="Y8331" s="10">
        <f>Sample___Superstore6[[#This Row],[Profit]]/Sample___Superstore6[[#This Row],[Sales]]</f>
        <v>0.47999999999999993</v>
      </c>
      <c r="Z8331" s="9">
        <f t="shared" si="912"/>
        <v>5</v>
      </c>
      <c r="AA8331" s="17">
        <f t="shared" si="913"/>
        <v>3.1103999999999998</v>
      </c>
      <c r="AB8331" s="17">
        <f t="shared" si="914"/>
        <v>6.48</v>
      </c>
      <c r="AC8331" s="17">
        <f t="shared" si="915"/>
        <v>0</v>
      </c>
      <c r="AD8331" s="17">
        <f t="shared" si="916"/>
        <v>6.48</v>
      </c>
    </row>
    <row r="8332" spans="1:30">
      <c r="A8332">
        <v>8331</v>
      </c>
      <c r="B8332" t="s">
        <v>9965</v>
      </c>
      <c r="C8332" s="4">
        <v>43046</v>
      </c>
      <c r="D8332" s="4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 s="17">
        <v>2.5215999999999998</v>
      </c>
      <c r="V8332">
        <f t="shared" si="910"/>
        <v>2017</v>
      </c>
      <c r="W8332" t="str">
        <f t="shared" si="911"/>
        <v>Nov</v>
      </c>
      <c r="X8332" s="9" t="str">
        <f>Sample___Superstore[[#This Row],[Order Year]]&amp;"-"&amp;Sample___Superstore[[#This Row],[Order Month]]</f>
        <v>2017-Nov</v>
      </c>
      <c r="Y8332" s="10">
        <f>Sample___Superstore6[[#This Row],[Profit]]/Sample___Superstore6[[#This Row],[Sales]]</f>
        <v>0.32</v>
      </c>
      <c r="Z8332" s="9">
        <f t="shared" si="912"/>
        <v>4</v>
      </c>
      <c r="AA8332" s="17">
        <f t="shared" si="913"/>
        <v>0.63039999999999996</v>
      </c>
      <c r="AB8332" s="17">
        <f t="shared" si="914"/>
        <v>1.97</v>
      </c>
      <c r="AC8332" s="17">
        <f t="shared" si="915"/>
        <v>0</v>
      </c>
      <c r="AD8332" s="17">
        <f t="shared" si="916"/>
        <v>7.88</v>
      </c>
    </row>
    <row r="8333" spans="1:30">
      <c r="A8333">
        <v>8332</v>
      </c>
      <c r="B8333" t="s">
        <v>9968</v>
      </c>
      <c r="C8333" s="4">
        <v>42438</v>
      </c>
      <c r="D8333" s="4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 s="17">
        <v>3.363</v>
      </c>
      <c r="V8333">
        <f t="shared" si="910"/>
        <v>2016</v>
      </c>
      <c r="W8333" t="str">
        <f t="shared" si="911"/>
        <v>Mar</v>
      </c>
      <c r="X8333" s="9" t="str">
        <f>Sample___Superstore[[#This Row],[Order Year]]&amp;"-"&amp;Sample___Superstore[[#This Row],[Order Month]]</f>
        <v>2016-Mar</v>
      </c>
      <c r="Y8333" s="10">
        <f>Sample___Superstore6[[#This Row],[Profit]]/Sample___Superstore6[[#This Row],[Sales]]</f>
        <v>0.3</v>
      </c>
      <c r="Z8333" s="9">
        <f t="shared" si="912"/>
        <v>3</v>
      </c>
      <c r="AA8333" s="17">
        <f t="shared" si="913"/>
        <v>3.363</v>
      </c>
      <c r="AB8333" s="17">
        <f t="shared" si="914"/>
        <v>11.21</v>
      </c>
      <c r="AC8333" s="17">
        <f t="shared" si="915"/>
        <v>0</v>
      </c>
      <c r="AD8333" s="17">
        <f t="shared" si="916"/>
        <v>11.21</v>
      </c>
    </row>
    <row r="8334" spans="1:30">
      <c r="A8334">
        <v>8333</v>
      </c>
      <c r="B8334" t="s">
        <v>9968</v>
      </c>
      <c r="C8334" s="4">
        <v>42438</v>
      </c>
      <c r="D8334" s="4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 s="17">
        <v>88.724999999999994</v>
      </c>
      <c r="V8334">
        <f t="shared" si="910"/>
        <v>2016</v>
      </c>
      <c r="W8334" t="str">
        <f t="shared" si="911"/>
        <v>Mar</v>
      </c>
      <c r="X8334" s="9" t="str">
        <f>Sample___Superstore[[#This Row],[Order Year]]&amp;"-"&amp;Sample___Superstore[[#This Row],[Order Month]]</f>
        <v>2016-Mar</v>
      </c>
      <c r="Y8334" s="10">
        <f>Sample___Superstore6[[#This Row],[Profit]]/Sample___Superstore6[[#This Row],[Sales]]</f>
        <v>0.25</v>
      </c>
      <c r="Z8334" s="9">
        <f t="shared" si="912"/>
        <v>3</v>
      </c>
      <c r="AA8334" s="17">
        <f t="shared" si="913"/>
        <v>17.744999999999997</v>
      </c>
      <c r="AB8334" s="17">
        <f t="shared" si="914"/>
        <v>70.97999999999999</v>
      </c>
      <c r="AC8334" s="17">
        <f t="shared" si="915"/>
        <v>0</v>
      </c>
      <c r="AD8334" s="17">
        <f t="shared" si="916"/>
        <v>354.9</v>
      </c>
    </row>
    <row r="8335" spans="1:30">
      <c r="A8335">
        <v>8334</v>
      </c>
      <c r="B8335" t="s">
        <v>9968</v>
      </c>
      <c r="C8335" s="4">
        <v>42438</v>
      </c>
      <c r="D8335" s="4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 s="17">
        <v>8.7905999999999995</v>
      </c>
      <c r="V8335">
        <f t="shared" si="910"/>
        <v>2016</v>
      </c>
      <c r="W8335" t="str">
        <f t="shared" si="911"/>
        <v>Mar</v>
      </c>
      <c r="X8335" s="9" t="str">
        <f>Sample___Superstore[[#This Row],[Order Year]]&amp;"-"&amp;Sample___Superstore[[#This Row],[Order Month]]</f>
        <v>2016-Mar</v>
      </c>
      <c r="Y8335" s="10">
        <f>Sample___Superstore6[[#This Row],[Profit]]/Sample___Superstore6[[#This Row],[Sales]]</f>
        <v>0.48999999999999994</v>
      </c>
      <c r="Z8335" s="9">
        <f t="shared" si="912"/>
        <v>3</v>
      </c>
      <c r="AA8335" s="17">
        <f t="shared" si="913"/>
        <v>2.9301999999999997</v>
      </c>
      <c r="AB8335" s="17">
        <f t="shared" si="914"/>
        <v>5.98</v>
      </c>
      <c r="AC8335" s="17">
        <f t="shared" si="915"/>
        <v>0</v>
      </c>
      <c r="AD8335" s="17">
        <f t="shared" si="916"/>
        <v>17.940000000000001</v>
      </c>
    </row>
    <row r="8336" spans="1:30">
      <c r="A8336">
        <v>8335</v>
      </c>
      <c r="B8336" t="s">
        <v>9968</v>
      </c>
      <c r="C8336" s="4">
        <v>42438</v>
      </c>
      <c r="D8336" s="4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 s="17">
        <v>23.31</v>
      </c>
      <c r="V8336">
        <f t="shared" si="910"/>
        <v>2016</v>
      </c>
      <c r="W8336" t="str">
        <f t="shared" si="911"/>
        <v>Mar</v>
      </c>
      <c r="X8336" s="9" t="str">
        <f>Sample___Superstore[[#This Row],[Order Year]]&amp;"-"&amp;Sample___Superstore[[#This Row],[Order Month]]</f>
        <v>2016-Mar</v>
      </c>
      <c r="Y8336" s="10">
        <f>Sample___Superstore6[[#This Row],[Profit]]/Sample___Superstore6[[#This Row],[Sales]]</f>
        <v>0.45</v>
      </c>
      <c r="Z8336" s="9">
        <f t="shared" si="912"/>
        <v>3</v>
      </c>
      <c r="AA8336" s="17">
        <f t="shared" si="913"/>
        <v>5.8274999999999997</v>
      </c>
      <c r="AB8336" s="17">
        <f t="shared" si="914"/>
        <v>12.95</v>
      </c>
      <c r="AC8336" s="17">
        <f t="shared" si="915"/>
        <v>0</v>
      </c>
      <c r="AD8336" s="17">
        <f t="shared" si="916"/>
        <v>51.8</v>
      </c>
    </row>
    <row r="8337" spans="1:30">
      <c r="A8337">
        <v>8336</v>
      </c>
      <c r="B8337" t="s">
        <v>9970</v>
      </c>
      <c r="C8337" s="4">
        <v>42868</v>
      </c>
      <c r="D8337" s="4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 s="17">
        <v>149.76</v>
      </c>
      <c r="V8337">
        <f t="shared" si="910"/>
        <v>2017</v>
      </c>
      <c r="W8337" t="str">
        <f t="shared" si="911"/>
        <v>May</v>
      </c>
      <c r="X8337" s="9" t="str">
        <f>Sample___Superstore[[#This Row],[Order Year]]&amp;"-"&amp;Sample___Superstore[[#This Row],[Order Month]]</f>
        <v>2017-May</v>
      </c>
      <c r="Y8337" s="10">
        <f>Sample___Superstore6[[#This Row],[Profit]]/Sample___Superstore6[[#This Row],[Sales]]</f>
        <v>0.5</v>
      </c>
      <c r="Z8337" s="9">
        <f t="shared" si="912"/>
        <v>5</v>
      </c>
      <c r="AA8337" s="17">
        <f t="shared" si="913"/>
        <v>16.64</v>
      </c>
      <c r="AB8337" s="17">
        <f t="shared" si="914"/>
        <v>33.28</v>
      </c>
      <c r="AC8337" s="17">
        <f t="shared" si="915"/>
        <v>0</v>
      </c>
      <c r="AD8337" s="17">
        <f t="shared" si="916"/>
        <v>299.52</v>
      </c>
    </row>
    <row r="8338" spans="1:30">
      <c r="A8338">
        <v>8337</v>
      </c>
      <c r="B8338" t="s">
        <v>9971</v>
      </c>
      <c r="C8338" s="4">
        <v>42553</v>
      </c>
      <c r="D8338" s="4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 s="17">
        <v>3.157</v>
      </c>
      <c r="V8338">
        <f t="shared" si="910"/>
        <v>2016</v>
      </c>
      <c r="W8338" t="str">
        <f t="shared" si="911"/>
        <v>Jul</v>
      </c>
      <c r="X8338" s="9" t="str">
        <f>Sample___Superstore[[#This Row],[Order Year]]&amp;"-"&amp;Sample___Superstore[[#This Row],[Order Month]]</f>
        <v>2016-Jul</v>
      </c>
      <c r="Y8338" s="10">
        <f>Sample___Superstore6[[#This Row],[Profit]]/Sample___Superstore6[[#This Row],[Sales]]</f>
        <v>0.41</v>
      </c>
      <c r="Z8338" s="9">
        <f t="shared" si="912"/>
        <v>6</v>
      </c>
      <c r="AA8338" s="17">
        <f t="shared" si="913"/>
        <v>1.5785</v>
      </c>
      <c r="AB8338" s="17">
        <f t="shared" si="914"/>
        <v>3.85</v>
      </c>
      <c r="AC8338" s="17">
        <f t="shared" si="915"/>
        <v>0</v>
      </c>
      <c r="AD8338" s="17">
        <f t="shared" si="916"/>
        <v>7.7</v>
      </c>
    </row>
    <row r="8339" spans="1:30">
      <c r="A8339">
        <v>8338</v>
      </c>
      <c r="B8339" t="s">
        <v>9974</v>
      </c>
      <c r="C8339" s="4">
        <v>42000</v>
      </c>
      <c r="D8339" s="4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 s="17">
        <v>11.720800000000001</v>
      </c>
      <c r="V8339">
        <f t="shared" si="910"/>
        <v>2014</v>
      </c>
      <c r="W8339" t="str">
        <f t="shared" si="911"/>
        <v>Dec</v>
      </c>
      <c r="X8339" s="9" t="str">
        <f>Sample___Superstore[[#This Row],[Order Year]]&amp;"-"&amp;Sample___Superstore[[#This Row],[Order Month]]</f>
        <v>2014-Dec</v>
      </c>
      <c r="Y8339" s="10">
        <f>Sample___Superstore6[[#This Row],[Profit]]/Sample___Superstore6[[#This Row],[Sales]]</f>
        <v>0.49</v>
      </c>
      <c r="Z8339" s="9">
        <f t="shared" si="912"/>
        <v>7</v>
      </c>
      <c r="AA8339" s="17">
        <f t="shared" si="913"/>
        <v>2.9302000000000001</v>
      </c>
      <c r="AB8339" s="17">
        <f t="shared" si="914"/>
        <v>5.98</v>
      </c>
      <c r="AC8339" s="17">
        <f t="shared" si="915"/>
        <v>0</v>
      </c>
      <c r="AD8339" s="17">
        <f t="shared" si="916"/>
        <v>23.92</v>
      </c>
    </row>
    <row r="8340" spans="1:30">
      <c r="A8340">
        <v>8339</v>
      </c>
      <c r="B8340" t="s">
        <v>9974</v>
      </c>
      <c r="C8340" s="4">
        <v>42000</v>
      </c>
      <c r="D8340" s="4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 s="17">
        <v>184.26</v>
      </c>
      <c r="V8340">
        <f t="shared" si="910"/>
        <v>2014</v>
      </c>
      <c r="W8340" t="str">
        <f t="shared" si="911"/>
        <v>Dec</v>
      </c>
      <c r="X8340" s="9" t="str">
        <f>Sample___Superstore[[#This Row],[Order Year]]&amp;"-"&amp;Sample___Superstore[[#This Row],[Order Month]]</f>
        <v>2014-Dec</v>
      </c>
      <c r="Y8340" s="10">
        <f>Sample___Superstore6[[#This Row],[Profit]]/Sample___Superstore6[[#This Row],[Sales]]</f>
        <v>0.37</v>
      </c>
      <c r="Z8340" s="9">
        <f t="shared" si="912"/>
        <v>7</v>
      </c>
      <c r="AA8340" s="17">
        <f t="shared" si="913"/>
        <v>36.851999999999997</v>
      </c>
      <c r="AB8340" s="17">
        <f t="shared" si="914"/>
        <v>99.6</v>
      </c>
      <c r="AC8340" s="17">
        <f t="shared" si="915"/>
        <v>0</v>
      </c>
      <c r="AD8340" s="17">
        <f t="shared" si="916"/>
        <v>498</v>
      </c>
    </row>
    <row r="8341" spans="1:30">
      <c r="A8341">
        <v>8340</v>
      </c>
      <c r="B8341" t="s">
        <v>9975</v>
      </c>
      <c r="C8341" s="4">
        <v>42838</v>
      </c>
      <c r="D8341" s="4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 s="17">
        <v>-38.211599999999997</v>
      </c>
      <c r="V8341">
        <f t="shared" si="910"/>
        <v>2017</v>
      </c>
      <c r="W8341" t="str">
        <f t="shared" si="911"/>
        <v>Apr</v>
      </c>
      <c r="X8341" s="9" t="str">
        <f>Sample___Superstore[[#This Row],[Order Year]]&amp;"-"&amp;Sample___Superstore[[#This Row],[Order Month]]</f>
        <v>2017-Apr</v>
      </c>
      <c r="Y8341" s="10">
        <f>Sample___Superstore6[[#This Row],[Profit]]/Sample___Superstore6[[#This Row],[Sales]]</f>
        <v>-8.7499999999999994E-2</v>
      </c>
      <c r="Z8341" s="9">
        <f t="shared" si="912"/>
        <v>4</v>
      </c>
      <c r="AA8341" s="17">
        <f t="shared" si="913"/>
        <v>-6.3685999999999998</v>
      </c>
      <c r="AB8341" s="17">
        <f t="shared" si="914"/>
        <v>72.784000000000006</v>
      </c>
      <c r="AC8341" s="17">
        <f t="shared" si="915"/>
        <v>87.340800000000002</v>
      </c>
      <c r="AD8341" s="17">
        <f t="shared" si="916"/>
        <v>349.36320000000001</v>
      </c>
    </row>
    <row r="8342" spans="1:30">
      <c r="A8342">
        <v>8341</v>
      </c>
      <c r="B8342" t="s">
        <v>9976</v>
      </c>
      <c r="C8342" s="4">
        <v>41957</v>
      </c>
      <c r="D8342" s="4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 s="17">
        <v>15.552</v>
      </c>
      <c r="V8342">
        <f t="shared" si="910"/>
        <v>2014</v>
      </c>
      <c r="W8342" t="str">
        <f t="shared" si="911"/>
        <v>Nov</v>
      </c>
      <c r="X8342" s="9" t="str">
        <f>Sample___Superstore[[#This Row],[Order Year]]&amp;"-"&amp;Sample___Superstore[[#This Row],[Order Month]]</f>
        <v>2014-Nov</v>
      </c>
      <c r="Y8342" s="10">
        <f>Sample___Superstore6[[#This Row],[Profit]]/Sample___Superstore6[[#This Row],[Sales]]</f>
        <v>0.48</v>
      </c>
      <c r="Z8342" s="9">
        <f t="shared" si="912"/>
        <v>6</v>
      </c>
      <c r="AA8342" s="17">
        <f t="shared" si="913"/>
        <v>3.1103999999999998</v>
      </c>
      <c r="AB8342" s="17">
        <f t="shared" si="914"/>
        <v>6.4799999999999995</v>
      </c>
      <c r="AC8342" s="17">
        <f t="shared" si="915"/>
        <v>0</v>
      </c>
      <c r="AD8342" s="17">
        <f t="shared" si="916"/>
        <v>32.4</v>
      </c>
    </row>
    <row r="8343" spans="1:30">
      <c r="A8343">
        <v>8342</v>
      </c>
      <c r="B8343" t="s">
        <v>9977</v>
      </c>
      <c r="C8343" s="4">
        <v>42897</v>
      </c>
      <c r="D8343" s="4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 s="17">
        <v>16.588799999999999</v>
      </c>
      <c r="V8343">
        <f t="shared" si="910"/>
        <v>2017</v>
      </c>
      <c r="W8343" t="str">
        <f t="shared" si="911"/>
        <v>Jun</v>
      </c>
      <c r="X8343" s="9" t="str">
        <f>Sample___Superstore[[#This Row],[Order Year]]&amp;"-"&amp;Sample___Superstore[[#This Row],[Order Month]]</f>
        <v>2017-Jun</v>
      </c>
      <c r="Y8343" s="10">
        <f>Sample___Superstore6[[#This Row],[Profit]]/Sample___Superstore6[[#This Row],[Sales]]</f>
        <v>0.27</v>
      </c>
      <c r="Z8343" s="9">
        <f t="shared" si="912"/>
        <v>3</v>
      </c>
      <c r="AA8343" s="17">
        <f t="shared" si="913"/>
        <v>5.5295999999999994</v>
      </c>
      <c r="AB8343" s="17">
        <f t="shared" si="914"/>
        <v>20.48</v>
      </c>
      <c r="AC8343" s="17">
        <f t="shared" si="915"/>
        <v>0</v>
      </c>
      <c r="AD8343" s="17">
        <f t="shared" si="916"/>
        <v>61.44</v>
      </c>
    </row>
    <row r="8344" spans="1:30">
      <c r="A8344">
        <v>8343</v>
      </c>
      <c r="B8344" t="s">
        <v>9978</v>
      </c>
      <c r="C8344" s="4">
        <v>42699</v>
      </c>
      <c r="D8344" s="4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 s="17">
        <v>19.807200000000002</v>
      </c>
      <c r="V8344">
        <f t="shared" si="910"/>
        <v>2016</v>
      </c>
      <c r="W8344" t="str">
        <f t="shared" si="911"/>
        <v>Nov</v>
      </c>
      <c r="X8344" s="9" t="str">
        <f>Sample___Superstore[[#This Row],[Order Year]]&amp;"-"&amp;Sample___Superstore[[#This Row],[Order Month]]</f>
        <v>2016-Nov</v>
      </c>
      <c r="Y8344" s="10">
        <f>Sample___Superstore6[[#This Row],[Profit]]/Sample___Superstore6[[#This Row],[Sales]]</f>
        <v>0.27</v>
      </c>
      <c r="Z8344" s="9">
        <f t="shared" si="912"/>
        <v>5</v>
      </c>
      <c r="AA8344" s="17">
        <f t="shared" si="913"/>
        <v>2.8296000000000001</v>
      </c>
      <c r="AB8344" s="17">
        <f t="shared" si="914"/>
        <v>10.48</v>
      </c>
      <c r="AC8344" s="17">
        <f t="shared" si="915"/>
        <v>0</v>
      </c>
      <c r="AD8344" s="17">
        <f t="shared" si="916"/>
        <v>73.36</v>
      </c>
    </row>
    <row r="8345" spans="1:30">
      <c r="A8345">
        <v>8344</v>
      </c>
      <c r="B8345" t="s">
        <v>9979</v>
      </c>
      <c r="C8345" s="4">
        <v>41719</v>
      </c>
      <c r="D8345" s="4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 s="17">
        <v>22.2</v>
      </c>
      <c r="V8345">
        <f t="shared" si="910"/>
        <v>2014</v>
      </c>
      <c r="W8345" t="str">
        <f t="shared" si="911"/>
        <v>Mar</v>
      </c>
      <c r="X8345" s="9" t="str">
        <f>Sample___Superstore[[#This Row],[Order Year]]&amp;"-"&amp;Sample___Superstore[[#This Row],[Order Month]]</f>
        <v>2014-Mar</v>
      </c>
      <c r="Y8345" s="10">
        <f>Sample___Superstore6[[#This Row],[Profit]]/Sample___Superstore6[[#This Row],[Sales]]</f>
        <v>0.37499999999999994</v>
      </c>
      <c r="Z8345" s="9">
        <f t="shared" si="912"/>
        <v>4</v>
      </c>
      <c r="AA8345" s="17">
        <f t="shared" si="913"/>
        <v>4.4399999999999995</v>
      </c>
      <c r="AB8345" s="17">
        <f t="shared" si="914"/>
        <v>11.84</v>
      </c>
      <c r="AC8345" s="17">
        <f t="shared" si="915"/>
        <v>11.840000000000002</v>
      </c>
      <c r="AD8345" s="17">
        <f t="shared" si="916"/>
        <v>47.36</v>
      </c>
    </row>
    <row r="8346" spans="1:30">
      <c r="A8346">
        <v>8345</v>
      </c>
      <c r="B8346" t="s">
        <v>9979</v>
      </c>
      <c r="C8346" s="4">
        <v>41719</v>
      </c>
      <c r="D8346" s="4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 s="17">
        <v>6.5903999999999998</v>
      </c>
      <c r="V8346">
        <f t="shared" si="910"/>
        <v>2014</v>
      </c>
      <c r="W8346" t="str">
        <f t="shared" si="911"/>
        <v>Mar</v>
      </c>
      <c r="X8346" s="9" t="str">
        <f>Sample___Superstore[[#This Row],[Order Year]]&amp;"-"&amp;Sample___Superstore[[#This Row],[Order Month]]</f>
        <v>2014-Mar</v>
      </c>
      <c r="Y8346" s="10">
        <f>Sample___Superstore6[[#This Row],[Profit]]/Sample___Superstore6[[#This Row],[Sales]]</f>
        <v>0.2</v>
      </c>
      <c r="Z8346" s="9">
        <f t="shared" si="912"/>
        <v>4</v>
      </c>
      <c r="AA8346" s="17">
        <f t="shared" si="913"/>
        <v>2.1968000000000001</v>
      </c>
      <c r="AB8346" s="17">
        <f t="shared" si="914"/>
        <v>10.984</v>
      </c>
      <c r="AC8346" s="17">
        <f t="shared" si="915"/>
        <v>6.5903999999999998</v>
      </c>
      <c r="AD8346" s="17">
        <f t="shared" si="916"/>
        <v>26.361599999999999</v>
      </c>
    </row>
    <row r="8347" spans="1:30">
      <c r="A8347">
        <v>8346</v>
      </c>
      <c r="B8347" t="s">
        <v>9979</v>
      </c>
      <c r="C8347" s="4">
        <v>41719</v>
      </c>
      <c r="D8347" s="4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 s="17">
        <v>-10.918799999999999</v>
      </c>
      <c r="V8347">
        <f t="shared" si="910"/>
        <v>2014</v>
      </c>
      <c r="W8347" t="str">
        <f t="shared" si="911"/>
        <v>Mar</v>
      </c>
      <c r="X8347" s="9" t="str">
        <f>Sample___Superstore[[#This Row],[Order Year]]&amp;"-"&amp;Sample___Superstore[[#This Row],[Order Month]]</f>
        <v>2014-Mar</v>
      </c>
      <c r="Y8347" s="10">
        <f>Sample___Superstore6[[#This Row],[Profit]]/Sample___Superstore6[[#This Row],[Sales]]</f>
        <v>-4.9999999999999996E-2</v>
      </c>
      <c r="Z8347" s="9">
        <f t="shared" si="912"/>
        <v>4</v>
      </c>
      <c r="AA8347" s="17">
        <f t="shared" si="913"/>
        <v>-3.6395999999999997</v>
      </c>
      <c r="AB8347" s="17">
        <f t="shared" si="914"/>
        <v>72.792000000000002</v>
      </c>
      <c r="AC8347" s="17">
        <f t="shared" si="915"/>
        <v>43.675200000000004</v>
      </c>
      <c r="AD8347" s="17">
        <f t="shared" si="916"/>
        <v>174.70080000000002</v>
      </c>
    </row>
    <row r="8348" spans="1:30">
      <c r="A8348">
        <v>8347</v>
      </c>
      <c r="B8348" t="s">
        <v>9980</v>
      </c>
      <c r="C8348" s="4">
        <v>42124</v>
      </c>
      <c r="D8348" s="4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 s="17">
        <v>13.188000000000001</v>
      </c>
      <c r="V8348">
        <f t="shared" si="910"/>
        <v>2015</v>
      </c>
      <c r="W8348" t="str">
        <f t="shared" si="911"/>
        <v>Apr</v>
      </c>
      <c r="X8348" s="9" t="str">
        <f>Sample___Superstore[[#This Row],[Order Year]]&amp;"-"&amp;Sample___Superstore[[#This Row],[Order Month]]</f>
        <v>2015-Apr</v>
      </c>
      <c r="Y8348" s="10">
        <f>Sample___Superstore6[[#This Row],[Profit]]/Sample___Superstore6[[#This Row],[Sales]]</f>
        <v>0.42000000000000004</v>
      </c>
      <c r="Z8348" s="9">
        <f t="shared" si="912"/>
        <v>4</v>
      </c>
      <c r="AA8348" s="17">
        <f t="shared" si="913"/>
        <v>2.6375999999999999</v>
      </c>
      <c r="AB8348" s="17">
        <f t="shared" si="914"/>
        <v>6.2799999999999994</v>
      </c>
      <c r="AC8348" s="17">
        <f t="shared" si="915"/>
        <v>0</v>
      </c>
      <c r="AD8348" s="17">
        <f t="shared" si="916"/>
        <v>31.4</v>
      </c>
    </row>
    <row r="8349" spans="1:30">
      <c r="A8349">
        <v>8348</v>
      </c>
      <c r="B8349" t="s">
        <v>9980</v>
      </c>
      <c r="C8349" s="4">
        <v>42124</v>
      </c>
      <c r="D8349" s="4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 s="17">
        <v>3.7919999999999998</v>
      </c>
      <c r="V8349">
        <f t="shared" si="910"/>
        <v>2015</v>
      </c>
      <c r="W8349" t="str">
        <f t="shared" si="911"/>
        <v>Apr</v>
      </c>
      <c r="X8349" s="9" t="str">
        <f>Sample___Superstore[[#This Row],[Order Year]]&amp;"-"&amp;Sample___Superstore[[#This Row],[Order Month]]</f>
        <v>2015-Apr</v>
      </c>
      <c r="Y8349" s="10">
        <f>Sample___Superstore6[[#This Row],[Profit]]/Sample___Superstore6[[#This Row],[Sales]]</f>
        <v>0.39999999999999997</v>
      </c>
      <c r="Z8349" s="9">
        <f t="shared" si="912"/>
        <v>4</v>
      </c>
      <c r="AA8349" s="17">
        <f t="shared" si="913"/>
        <v>3.7919999999999998</v>
      </c>
      <c r="AB8349" s="17">
        <f t="shared" si="914"/>
        <v>9.48</v>
      </c>
      <c r="AC8349" s="17">
        <f t="shared" si="915"/>
        <v>0</v>
      </c>
      <c r="AD8349" s="17">
        <f t="shared" si="916"/>
        <v>9.48</v>
      </c>
    </row>
    <row r="8350" spans="1:30">
      <c r="A8350">
        <v>8349</v>
      </c>
      <c r="B8350" t="s">
        <v>9980</v>
      </c>
      <c r="C8350" s="4">
        <v>42124</v>
      </c>
      <c r="D8350" s="4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 s="17">
        <v>58.66</v>
      </c>
      <c r="V8350">
        <f t="shared" si="910"/>
        <v>2015</v>
      </c>
      <c r="W8350" t="str">
        <f t="shared" si="911"/>
        <v>Apr</v>
      </c>
      <c r="X8350" s="9" t="str">
        <f>Sample___Superstore[[#This Row],[Order Year]]&amp;"-"&amp;Sample___Superstore[[#This Row],[Order Month]]</f>
        <v>2015-Apr</v>
      </c>
      <c r="Y8350" s="10">
        <f>Sample___Superstore6[[#This Row],[Profit]]/Sample___Superstore6[[#This Row],[Sales]]</f>
        <v>0.27999999999999997</v>
      </c>
      <c r="Z8350" s="9">
        <f t="shared" si="912"/>
        <v>4</v>
      </c>
      <c r="AA8350" s="17">
        <f t="shared" si="913"/>
        <v>5.8659999999999997</v>
      </c>
      <c r="AB8350" s="17">
        <f t="shared" si="914"/>
        <v>20.95</v>
      </c>
      <c r="AC8350" s="17">
        <f t="shared" si="915"/>
        <v>0</v>
      </c>
      <c r="AD8350" s="17">
        <f t="shared" si="916"/>
        <v>209.5</v>
      </c>
    </row>
    <row r="8351" spans="1:30">
      <c r="A8351">
        <v>8350</v>
      </c>
      <c r="B8351" t="s">
        <v>9980</v>
      </c>
      <c r="C8351" s="4">
        <v>42124</v>
      </c>
      <c r="D8351" s="4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 s="17">
        <v>10.449</v>
      </c>
      <c r="V8351">
        <f t="shared" si="910"/>
        <v>2015</v>
      </c>
      <c r="W8351" t="str">
        <f t="shared" si="911"/>
        <v>Apr</v>
      </c>
      <c r="X8351" s="9" t="str">
        <f>Sample___Superstore[[#This Row],[Order Year]]&amp;"-"&amp;Sample___Superstore[[#This Row],[Order Month]]</f>
        <v>2015-Apr</v>
      </c>
      <c r="Y8351" s="10">
        <f>Sample___Superstore6[[#This Row],[Profit]]/Sample___Superstore6[[#This Row],[Sales]]</f>
        <v>0.43</v>
      </c>
      <c r="Z8351" s="9">
        <f t="shared" si="912"/>
        <v>4</v>
      </c>
      <c r="AA8351" s="17">
        <f t="shared" si="913"/>
        <v>2.0897999999999999</v>
      </c>
      <c r="AB8351" s="17">
        <f t="shared" si="914"/>
        <v>4.8600000000000003</v>
      </c>
      <c r="AC8351" s="17">
        <f t="shared" si="915"/>
        <v>0</v>
      </c>
      <c r="AD8351" s="17">
        <f t="shared" si="916"/>
        <v>24.3</v>
      </c>
    </row>
    <row r="8352" spans="1:30">
      <c r="A8352">
        <v>8351</v>
      </c>
      <c r="B8352" t="s">
        <v>9980</v>
      </c>
      <c r="C8352" s="4">
        <v>42124</v>
      </c>
      <c r="D8352" s="4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 s="17">
        <v>3.1103999999999998</v>
      </c>
      <c r="V8352">
        <f t="shared" si="910"/>
        <v>2015</v>
      </c>
      <c r="W8352" t="str">
        <f t="shared" si="911"/>
        <v>Apr</v>
      </c>
      <c r="X8352" s="9" t="str">
        <f>Sample___Superstore[[#This Row],[Order Year]]&amp;"-"&amp;Sample___Superstore[[#This Row],[Order Month]]</f>
        <v>2015-Apr</v>
      </c>
      <c r="Y8352" s="10">
        <f>Sample___Superstore6[[#This Row],[Profit]]/Sample___Superstore6[[#This Row],[Sales]]</f>
        <v>0.47999999999999993</v>
      </c>
      <c r="Z8352" s="9">
        <f t="shared" si="912"/>
        <v>4</v>
      </c>
      <c r="AA8352" s="17">
        <f t="shared" si="913"/>
        <v>3.1103999999999998</v>
      </c>
      <c r="AB8352" s="17">
        <f t="shared" si="914"/>
        <v>6.48</v>
      </c>
      <c r="AC8352" s="17">
        <f t="shared" si="915"/>
        <v>0</v>
      </c>
      <c r="AD8352" s="17">
        <f t="shared" si="916"/>
        <v>6.48</v>
      </c>
    </row>
    <row r="8353" spans="1:30">
      <c r="A8353">
        <v>8352</v>
      </c>
      <c r="B8353" t="s">
        <v>9981</v>
      </c>
      <c r="C8353" s="4">
        <v>42858</v>
      </c>
      <c r="D8353" s="4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 s="17">
        <v>7.3007999999999997</v>
      </c>
      <c r="V8353">
        <f t="shared" si="910"/>
        <v>2017</v>
      </c>
      <c r="W8353" t="str">
        <f t="shared" si="911"/>
        <v>May</v>
      </c>
      <c r="X8353" s="9" t="str">
        <f>Sample___Superstore[[#This Row],[Order Year]]&amp;"-"&amp;Sample___Superstore[[#This Row],[Order Month]]</f>
        <v>2017-May</v>
      </c>
      <c r="Y8353" s="10">
        <f>Sample___Superstore6[[#This Row],[Profit]]/Sample___Superstore6[[#This Row],[Sales]]</f>
        <v>0.22499999999999998</v>
      </c>
      <c r="Z8353" s="9">
        <f t="shared" si="912"/>
        <v>5</v>
      </c>
      <c r="AA8353" s="17">
        <f t="shared" si="913"/>
        <v>3.6503999999999999</v>
      </c>
      <c r="AB8353" s="17">
        <f t="shared" si="914"/>
        <v>16.224</v>
      </c>
      <c r="AC8353" s="17">
        <f t="shared" si="915"/>
        <v>6.4896000000000003</v>
      </c>
      <c r="AD8353" s="17">
        <f t="shared" si="916"/>
        <v>25.958400000000001</v>
      </c>
    </row>
    <row r="8354" spans="1:30">
      <c r="A8354">
        <v>8353</v>
      </c>
      <c r="B8354" t="s">
        <v>9981</v>
      </c>
      <c r="C8354" s="4">
        <v>42858</v>
      </c>
      <c r="D8354" s="4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 s="17">
        <v>-17.591999999999999</v>
      </c>
      <c r="V8354">
        <f t="shared" si="910"/>
        <v>2017</v>
      </c>
      <c r="W8354" t="str">
        <f t="shared" si="911"/>
        <v>May</v>
      </c>
      <c r="X8354" s="9" t="str">
        <f>Sample___Superstore[[#This Row],[Order Year]]&amp;"-"&amp;Sample___Superstore[[#This Row],[Order Month]]</f>
        <v>2017-May</v>
      </c>
      <c r="Y8354" s="10">
        <f>Sample___Superstore6[[#This Row],[Profit]]/Sample___Superstore6[[#This Row],[Sales]]</f>
        <v>-0.66666666666666663</v>
      </c>
      <c r="Z8354" s="9">
        <f t="shared" si="912"/>
        <v>5</v>
      </c>
      <c r="AA8354" s="17">
        <f t="shared" si="913"/>
        <v>-4.3979999999999997</v>
      </c>
      <c r="AB8354" s="17">
        <f t="shared" si="914"/>
        <v>6.5970000000000004</v>
      </c>
      <c r="AC8354" s="17">
        <f t="shared" si="915"/>
        <v>18.471599999999999</v>
      </c>
      <c r="AD8354" s="17">
        <f t="shared" si="916"/>
        <v>7.916400000000003</v>
      </c>
    </row>
    <row r="8355" spans="1:30">
      <c r="A8355">
        <v>8354</v>
      </c>
      <c r="B8355" t="s">
        <v>9981</v>
      </c>
      <c r="C8355" s="4">
        <v>42858</v>
      </c>
      <c r="D8355" s="4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 s="17">
        <v>-112.041</v>
      </c>
      <c r="V8355">
        <f t="shared" si="910"/>
        <v>2017</v>
      </c>
      <c r="W8355" t="str">
        <f t="shared" si="911"/>
        <v>May</v>
      </c>
      <c r="X8355" s="9" t="str">
        <f>Sample___Superstore[[#This Row],[Order Year]]&amp;"-"&amp;Sample___Superstore[[#This Row],[Order Month]]</f>
        <v>2017-May</v>
      </c>
      <c r="Y8355" s="10">
        <f>Sample___Superstore6[[#This Row],[Profit]]/Sample___Superstore6[[#This Row],[Sales]]</f>
        <v>-0.3</v>
      </c>
      <c r="Z8355" s="9">
        <f t="shared" si="912"/>
        <v>5</v>
      </c>
      <c r="AA8355" s="17">
        <f t="shared" si="913"/>
        <v>-22.408200000000001</v>
      </c>
      <c r="AB8355" s="17">
        <f t="shared" si="914"/>
        <v>74.694000000000003</v>
      </c>
      <c r="AC8355" s="17">
        <f t="shared" si="915"/>
        <v>149.38800000000001</v>
      </c>
      <c r="AD8355" s="17">
        <f t="shared" si="916"/>
        <v>224.08200000000002</v>
      </c>
    </row>
    <row r="8356" spans="1:30">
      <c r="A8356">
        <v>8355</v>
      </c>
      <c r="B8356" t="s">
        <v>9981</v>
      </c>
      <c r="C8356" s="4">
        <v>42858</v>
      </c>
      <c r="D8356" s="4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 s="17">
        <v>-44.94</v>
      </c>
      <c r="V8356">
        <f t="shared" si="910"/>
        <v>2017</v>
      </c>
      <c r="W8356" t="str">
        <f t="shared" si="911"/>
        <v>May</v>
      </c>
      <c r="X8356" s="9" t="str">
        <f>Sample___Superstore[[#This Row],[Order Year]]&amp;"-"&amp;Sample___Superstore[[#This Row],[Order Month]]</f>
        <v>2017-May</v>
      </c>
      <c r="Y8356" s="10">
        <f>Sample___Superstore6[[#This Row],[Profit]]/Sample___Superstore6[[#This Row],[Sales]]</f>
        <v>-0.7</v>
      </c>
      <c r="Z8356" s="9">
        <f t="shared" si="912"/>
        <v>5</v>
      </c>
      <c r="AA8356" s="17">
        <f t="shared" si="913"/>
        <v>-8.9879999999999995</v>
      </c>
      <c r="AB8356" s="17">
        <f t="shared" si="914"/>
        <v>12.84</v>
      </c>
      <c r="AC8356" s="17">
        <f t="shared" si="915"/>
        <v>44.94</v>
      </c>
      <c r="AD8356" s="17">
        <f t="shared" si="916"/>
        <v>19.260000000000005</v>
      </c>
    </row>
    <row r="8357" spans="1:30">
      <c r="A8357">
        <v>8356</v>
      </c>
      <c r="B8357" t="s">
        <v>9981</v>
      </c>
      <c r="C8357" s="4">
        <v>42858</v>
      </c>
      <c r="D8357" s="4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 s="17">
        <v>2.8</v>
      </c>
      <c r="V8357">
        <f t="shared" si="910"/>
        <v>2017</v>
      </c>
      <c r="W8357" t="str">
        <f t="shared" si="911"/>
        <v>May</v>
      </c>
      <c r="X8357" s="9" t="str">
        <f>Sample___Superstore[[#This Row],[Order Year]]&amp;"-"&amp;Sample___Superstore[[#This Row],[Order Month]]</f>
        <v>2017-May</v>
      </c>
      <c r="Y8357" s="10">
        <f>Sample___Superstore6[[#This Row],[Profit]]/Sample___Superstore6[[#This Row],[Sales]]</f>
        <v>0.35</v>
      </c>
      <c r="Z8357" s="9">
        <f t="shared" si="912"/>
        <v>5</v>
      </c>
      <c r="AA8357" s="17">
        <f t="shared" si="913"/>
        <v>1.4</v>
      </c>
      <c r="AB8357" s="17">
        <f t="shared" si="914"/>
        <v>4</v>
      </c>
      <c r="AC8357" s="17">
        <f t="shared" si="915"/>
        <v>1.6</v>
      </c>
      <c r="AD8357" s="17">
        <f t="shared" si="916"/>
        <v>6.4</v>
      </c>
    </row>
    <row r="8358" spans="1:30">
      <c r="A8358">
        <v>8357</v>
      </c>
      <c r="B8358" t="s">
        <v>9982</v>
      </c>
      <c r="C8358" s="4">
        <v>42608</v>
      </c>
      <c r="D8358" s="4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 s="17">
        <v>41.038800000000002</v>
      </c>
      <c r="V8358">
        <f t="shared" si="910"/>
        <v>2016</v>
      </c>
      <c r="W8358" t="str">
        <f t="shared" si="911"/>
        <v>Aug</v>
      </c>
      <c r="X8358" s="9" t="str">
        <f>Sample___Superstore[[#This Row],[Order Year]]&amp;"-"&amp;Sample___Superstore[[#This Row],[Order Month]]</f>
        <v>2016-Aug</v>
      </c>
      <c r="Y8358" s="10">
        <f>Sample___Superstore6[[#This Row],[Profit]]/Sample___Superstore6[[#This Row],[Sales]]</f>
        <v>0.22000000000000003</v>
      </c>
      <c r="Z8358" s="9">
        <f t="shared" si="912"/>
        <v>4</v>
      </c>
      <c r="AA8358" s="17">
        <f t="shared" si="913"/>
        <v>13.679600000000001</v>
      </c>
      <c r="AB8358" s="17">
        <f t="shared" si="914"/>
        <v>62.18</v>
      </c>
      <c r="AC8358" s="17">
        <f t="shared" si="915"/>
        <v>0</v>
      </c>
      <c r="AD8358" s="17">
        <f t="shared" si="916"/>
        <v>186.54</v>
      </c>
    </row>
    <row r="8359" spans="1:30">
      <c r="A8359">
        <v>8358</v>
      </c>
      <c r="B8359" t="s">
        <v>9983</v>
      </c>
      <c r="C8359" s="4">
        <v>41740</v>
      </c>
      <c r="D8359" s="4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 s="17">
        <v>24.382400000000001</v>
      </c>
      <c r="V8359">
        <f t="shared" si="910"/>
        <v>2014</v>
      </c>
      <c r="W8359" t="str">
        <f t="shared" si="911"/>
        <v>Apr</v>
      </c>
      <c r="X8359" s="9" t="str">
        <f>Sample___Superstore[[#This Row],[Order Year]]&amp;"-"&amp;Sample___Superstore[[#This Row],[Order Month]]</f>
        <v>2014-Apr</v>
      </c>
      <c r="Y8359" s="10">
        <f>Sample___Superstore6[[#This Row],[Profit]]/Sample___Superstore6[[#This Row],[Sales]]</f>
        <v>0.28000000000000003</v>
      </c>
      <c r="Z8359" s="9">
        <f t="shared" si="912"/>
        <v>7</v>
      </c>
      <c r="AA8359" s="17">
        <f t="shared" si="913"/>
        <v>3.4832000000000001</v>
      </c>
      <c r="AB8359" s="17">
        <f t="shared" si="914"/>
        <v>12.44</v>
      </c>
      <c r="AC8359" s="17">
        <f t="shared" si="915"/>
        <v>0</v>
      </c>
      <c r="AD8359" s="17">
        <f t="shared" si="916"/>
        <v>87.08</v>
      </c>
    </row>
    <row r="8360" spans="1:30">
      <c r="A8360">
        <v>8359</v>
      </c>
      <c r="B8360" t="s">
        <v>9983</v>
      </c>
      <c r="C8360" s="4">
        <v>41740</v>
      </c>
      <c r="D8360" s="4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 s="17">
        <v>9.2385999999999999</v>
      </c>
      <c r="V8360">
        <f t="shared" si="910"/>
        <v>2014</v>
      </c>
      <c r="W8360" t="str">
        <f t="shared" si="911"/>
        <v>Apr</v>
      </c>
      <c r="X8360" s="9" t="str">
        <f>Sample___Superstore[[#This Row],[Order Year]]&amp;"-"&amp;Sample___Superstore[[#This Row],[Order Month]]</f>
        <v>2014-Apr</v>
      </c>
      <c r="Y8360" s="10">
        <f>Sample___Superstore6[[#This Row],[Profit]]/Sample___Superstore6[[#This Row],[Sales]]</f>
        <v>8.7499999999999994E-2</v>
      </c>
      <c r="Z8360" s="9">
        <f t="shared" si="912"/>
        <v>7</v>
      </c>
      <c r="AA8360" s="17">
        <f t="shared" si="913"/>
        <v>4.6193</v>
      </c>
      <c r="AB8360" s="17">
        <f t="shared" si="914"/>
        <v>52.792000000000002</v>
      </c>
      <c r="AC8360" s="17">
        <f t="shared" si="915"/>
        <v>21.116800000000001</v>
      </c>
      <c r="AD8360" s="17">
        <f t="shared" si="916"/>
        <v>84.467200000000005</v>
      </c>
    </row>
    <row r="8361" spans="1:30">
      <c r="A8361">
        <v>8360</v>
      </c>
      <c r="B8361" t="s">
        <v>9983</v>
      </c>
      <c r="C8361" s="4">
        <v>41740</v>
      </c>
      <c r="D8361" s="4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 s="17">
        <v>91.324799999999996</v>
      </c>
      <c r="V8361">
        <f t="shared" si="910"/>
        <v>2014</v>
      </c>
      <c r="W8361" t="str">
        <f t="shared" si="911"/>
        <v>Apr</v>
      </c>
      <c r="X8361" s="9" t="str">
        <f>Sample___Superstore[[#This Row],[Order Year]]&amp;"-"&amp;Sample___Superstore[[#This Row],[Order Month]]</f>
        <v>2014-Apr</v>
      </c>
      <c r="Y8361" s="10">
        <f>Sample___Superstore6[[#This Row],[Profit]]/Sample___Superstore6[[#This Row],[Sales]]</f>
        <v>0.42</v>
      </c>
      <c r="Z8361" s="9">
        <f t="shared" si="912"/>
        <v>7</v>
      </c>
      <c r="AA8361" s="17">
        <f t="shared" si="913"/>
        <v>15.220799999999999</v>
      </c>
      <c r="AB8361" s="17">
        <f t="shared" si="914"/>
        <v>36.24</v>
      </c>
      <c r="AC8361" s="17">
        <f t="shared" si="915"/>
        <v>0</v>
      </c>
      <c r="AD8361" s="17">
        <f t="shared" si="916"/>
        <v>217.44</v>
      </c>
    </row>
    <row r="8362" spans="1:30">
      <c r="A8362">
        <v>8361</v>
      </c>
      <c r="B8362" t="s">
        <v>9984</v>
      </c>
      <c r="C8362" s="4">
        <v>42737</v>
      </c>
      <c r="D8362" s="4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 s="17">
        <v>3.968</v>
      </c>
      <c r="V8362">
        <f t="shared" si="910"/>
        <v>2017</v>
      </c>
      <c r="W8362" t="str">
        <f t="shared" si="911"/>
        <v>Jan</v>
      </c>
      <c r="X8362" s="9" t="str">
        <f>Sample___Superstore[[#This Row],[Order Year]]&amp;"-"&amp;Sample___Superstore[[#This Row],[Order Month]]</f>
        <v>2017-Jan</v>
      </c>
      <c r="Y8362" s="10">
        <f>Sample___Superstore6[[#This Row],[Profit]]/Sample___Superstore6[[#This Row],[Sales]]</f>
        <v>0.125</v>
      </c>
      <c r="Z8362" s="9">
        <f t="shared" si="912"/>
        <v>2</v>
      </c>
      <c r="AA8362" s="17">
        <f t="shared" si="913"/>
        <v>1.984</v>
      </c>
      <c r="AB8362" s="17">
        <f t="shared" si="914"/>
        <v>15.872</v>
      </c>
      <c r="AC8362" s="17">
        <f t="shared" si="915"/>
        <v>6.3488000000000007</v>
      </c>
      <c r="AD8362" s="17">
        <f t="shared" si="916"/>
        <v>25.395199999999999</v>
      </c>
    </row>
    <row r="8363" spans="1:30">
      <c r="A8363">
        <v>8362</v>
      </c>
      <c r="B8363" t="s">
        <v>9984</v>
      </c>
      <c r="C8363" s="4">
        <v>42737</v>
      </c>
      <c r="D8363" s="4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 s="17">
        <v>-13.58</v>
      </c>
      <c r="V8363">
        <f t="shared" si="910"/>
        <v>2017</v>
      </c>
      <c r="W8363" t="str">
        <f t="shared" si="911"/>
        <v>Jan</v>
      </c>
      <c r="X8363" s="9" t="str">
        <f>Sample___Superstore[[#This Row],[Order Year]]&amp;"-"&amp;Sample___Superstore[[#This Row],[Order Month]]</f>
        <v>2017-Jan</v>
      </c>
      <c r="Y8363" s="10">
        <f>Sample___Superstore6[[#This Row],[Profit]]/Sample___Superstore6[[#This Row],[Sales]]</f>
        <v>-2.5</v>
      </c>
      <c r="Z8363" s="9">
        <f t="shared" si="912"/>
        <v>2</v>
      </c>
      <c r="AA8363" s="17">
        <f t="shared" si="913"/>
        <v>-6.79</v>
      </c>
      <c r="AB8363" s="17">
        <f t="shared" si="914"/>
        <v>2.7160000000000002</v>
      </c>
      <c r="AC8363" s="17">
        <f t="shared" si="915"/>
        <v>4.3456000000000001</v>
      </c>
      <c r="AD8363" s="17">
        <f t="shared" si="916"/>
        <v>1.0864000000000003</v>
      </c>
    </row>
    <row r="8364" spans="1:30">
      <c r="A8364">
        <v>8363</v>
      </c>
      <c r="B8364" t="s">
        <v>9984</v>
      </c>
      <c r="C8364" s="4">
        <v>42737</v>
      </c>
      <c r="D8364" s="4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 s="17">
        <v>-169.637</v>
      </c>
      <c r="V8364">
        <f t="shared" si="910"/>
        <v>2017</v>
      </c>
      <c r="W8364" t="str">
        <f t="shared" si="911"/>
        <v>Jan</v>
      </c>
      <c r="X8364" s="9" t="str">
        <f>Sample___Superstore[[#This Row],[Order Year]]&amp;"-"&amp;Sample___Superstore[[#This Row],[Order Month]]</f>
        <v>2017-Jan</v>
      </c>
      <c r="Y8364" s="10">
        <f>Sample___Superstore6[[#This Row],[Profit]]/Sample___Superstore6[[#This Row],[Sales]]</f>
        <v>-0.18571428571428572</v>
      </c>
      <c r="Z8364" s="9">
        <f t="shared" si="912"/>
        <v>2</v>
      </c>
      <c r="AA8364" s="17">
        <f t="shared" si="913"/>
        <v>-33.927399999999999</v>
      </c>
      <c r="AB8364" s="17">
        <f t="shared" si="914"/>
        <v>182.68599999999998</v>
      </c>
      <c r="AC8364" s="17">
        <f t="shared" si="915"/>
        <v>274.029</v>
      </c>
      <c r="AD8364" s="17">
        <f t="shared" si="916"/>
        <v>639.40099999999995</v>
      </c>
    </row>
    <row r="8365" spans="1:30">
      <c r="A8365">
        <v>8364</v>
      </c>
      <c r="B8365" t="s">
        <v>9984</v>
      </c>
      <c r="C8365" s="4">
        <v>42737</v>
      </c>
      <c r="D8365" s="4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 s="17">
        <v>27.910799999999998</v>
      </c>
      <c r="V8365">
        <f t="shared" si="910"/>
        <v>2017</v>
      </c>
      <c r="W8365" t="str">
        <f t="shared" si="911"/>
        <v>Jan</v>
      </c>
      <c r="X8365" s="9" t="str">
        <f>Sample___Superstore[[#This Row],[Order Year]]&amp;"-"&amp;Sample___Superstore[[#This Row],[Order Month]]</f>
        <v>2017-Jan</v>
      </c>
      <c r="Y8365" s="10">
        <f>Sample___Superstore6[[#This Row],[Profit]]/Sample___Superstore6[[#This Row],[Sales]]</f>
        <v>7.4999999999999997E-2</v>
      </c>
      <c r="Z8365" s="9">
        <f t="shared" si="912"/>
        <v>2</v>
      </c>
      <c r="AA8365" s="17">
        <f t="shared" si="913"/>
        <v>9.3035999999999994</v>
      </c>
      <c r="AB8365" s="17">
        <f t="shared" si="914"/>
        <v>124.048</v>
      </c>
      <c r="AC8365" s="17">
        <f t="shared" si="915"/>
        <v>74.42880000000001</v>
      </c>
      <c r="AD8365" s="17">
        <f t="shared" si="916"/>
        <v>297.71519999999998</v>
      </c>
    </row>
    <row r="8366" spans="1:30">
      <c r="A8366">
        <v>8365</v>
      </c>
      <c r="B8366" t="s">
        <v>9985</v>
      </c>
      <c r="C8366" s="4">
        <v>42853</v>
      </c>
      <c r="D8366" s="4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 s="17">
        <v>84.598200000000006</v>
      </c>
      <c r="V8366">
        <f t="shared" si="910"/>
        <v>2017</v>
      </c>
      <c r="W8366" t="str">
        <f t="shared" si="911"/>
        <v>Apr</v>
      </c>
      <c r="X8366" s="9" t="str">
        <f>Sample___Superstore[[#This Row],[Order Year]]&amp;"-"&amp;Sample___Superstore[[#This Row],[Order Month]]</f>
        <v>2017-Apr</v>
      </c>
      <c r="Y8366" s="10">
        <f>Sample___Superstore6[[#This Row],[Profit]]/Sample___Superstore6[[#This Row],[Sales]]</f>
        <v>0.1125</v>
      </c>
      <c r="Z8366" s="9">
        <f t="shared" si="912"/>
        <v>4</v>
      </c>
      <c r="AA8366" s="17">
        <f t="shared" si="913"/>
        <v>42.299100000000003</v>
      </c>
      <c r="AB8366" s="17">
        <f t="shared" si="914"/>
        <v>375.99200000000002</v>
      </c>
      <c r="AC8366" s="17">
        <f t="shared" si="915"/>
        <v>150.39680000000001</v>
      </c>
      <c r="AD8366" s="17">
        <f t="shared" si="916"/>
        <v>601.58720000000005</v>
      </c>
    </row>
    <row r="8367" spans="1:30">
      <c r="A8367">
        <v>8366</v>
      </c>
      <c r="B8367" t="s">
        <v>9987</v>
      </c>
      <c r="C8367" s="4">
        <v>42765</v>
      </c>
      <c r="D8367" s="4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 s="17">
        <v>60.476799999999997</v>
      </c>
      <c r="V8367">
        <f t="shared" si="910"/>
        <v>2017</v>
      </c>
      <c r="W8367" t="str">
        <f t="shared" si="911"/>
        <v>Jan</v>
      </c>
      <c r="X8367" s="9" t="str">
        <f>Sample___Superstore[[#This Row],[Order Year]]&amp;"-"&amp;Sample___Superstore[[#This Row],[Order Month]]</f>
        <v>2017-Jan</v>
      </c>
      <c r="Y8367" s="10">
        <f>Sample___Superstore6[[#This Row],[Profit]]/Sample___Superstore6[[#This Row],[Sales]]</f>
        <v>9.9999999999999992E-2</v>
      </c>
      <c r="Z8367" s="9">
        <f t="shared" si="912"/>
        <v>3</v>
      </c>
      <c r="AA8367" s="17">
        <f t="shared" si="913"/>
        <v>15.119199999999999</v>
      </c>
      <c r="AB8367" s="17">
        <f t="shared" si="914"/>
        <v>151.19200000000001</v>
      </c>
      <c r="AC8367" s="17">
        <f t="shared" si="915"/>
        <v>120.95360000000001</v>
      </c>
      <c r="AD8367" s="17">
        <f t="shared" si="916"/>
        <v>483.81440000000003</v>
      </c>
    </row>
    <row r="8368" spans="1:30">
      <c r="A8368">
        <v>8367</v>
      </c>
      <c r="B8368" t="s">
        <v>9988</v>
      </c>
      <c r="C8368" s="4">
        <v>41889</v>
      </c>
      <c r="D8368" s="4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 s="17">
        <v>7.3872</v>
      </c>
      <c r="V8368">
        <f t="shared" si="910"/>
        <v>2014</v>
      </c>
      <c r="W8368" t="str">
        <f t="shared" si="911"/>
        <v>Sep</v>
      </c>
      <c r="X8368" s="9" t="str">
        <f>Sample___Superstore[[#This Row],[Order Year]]&amp;"-"&amp;Sample___Superstore[[#This Row],[Order Month]]</f>
        <v>2014-Sep</v>
      </c>
      <c r="Y8368" s="10">
        <f>Sample___Superstore6[[#This Row],[Profit]]/Sample___Superstore6[[#This Row],[Sales]]</f>
        <v>0.27</v>
      </c>
      <c r="Z8368" s="9">
        <f t="shared" si="912"/>
        <v>5</v>
      </c>
      <c r="AA8368" s="17">
        <f t="shared" si="913"/>
        <v>1.8468</v>
      </c>
      <c r="AB8368" s="17">
        <f t="shared" si="914"/>
        <v>6.84</v>
      </c>
      <c r="AC8368" s="17">
        <f t="shared" si="915"/>
        <v>0</v>
      </c>
      <c r="AD8368" s="17">
        <f t="shared" si="916"/>
        <v>27.36</v>
      </c>
    </row>
    <row r="8369" spans="1:30">
      <c r="A8369">
        <v>8368</v>
      </c>
      <c r="B8369" t="s">
        <v>9988</v>
      </c>
      <c r="C8369" s="4">
        <v>41889</v>
      </c>
      <c r="D8369" s="4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 s="17">
        <v>9.6631999999999998</v>
      </c>
      <c r="V8369">
        <f t="shared" si="910"/>
        <v>2014</v>
      </c>
      <c r="W8369" t="str">
        <f t="shared" si="911"/>
        <v>Sep</v>
      </c>
      <c r="X8369" s="9" t="str">
        <f>Sample___Superstore[[#This Row],[Order Year]]&amp;"-"&amp;Sample___Superstore[[#This Row],[Order Month]]</f>
        <v>2014-Sep</v>
      </c>
      <c r="Y8369" s="10">
        <f>Sample___Superstore6[[#This Row],[Profit]]/Sample___Superstore6[[#This Row],[Sales]]</f>
        <v>0.47000000000000003</v>
      </c>
      <c r="Z8369" s="9">
        <f t="shared" si="912"/>
        <v>5</v>
      </c>
      <c r="AA8369" s="17">
        <f t="shared" si="913"/>
        <v>4.8315999999999999</v>
      </c>
      <c r="AB8369" s="17">
        <f t="shared" si="914"/>
        <v>10.28</v>
      </c>
      <c r="AC8369" s="17">
        <f t="shared" si="915"/>
        <v>0</v>
      </c>
      <c r="AD8369" s="17">
        <f t="shared" si="916"/>
        <v>20.56</v>
      </c>
    </row>
    <row r="8370" spans="1:30">
      <c r="A8370">
        <v>8369</v>
      </c>
      <c r="B8370" t="s">
        <v>9988</v>
      </c>
      <c r="C8370" s="4">
        <v>41889</v>
      </c>
      <c r="D8370" s="4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 s="17">
        <v>31.47</v>
      </c>
      <c r="V8370">
        <f t="shared" si="910"/>
        <v>2014</v>
      </c>
      <c r="W8370" t="str">
        <f t="shared" si="911"/>
        <v>Sep</v>
      </c>
      <c r="X8370" s="9" t="str">
        <f>Sample___Superstore[[#This Row],[Order Year]]&amp;"-"&amp;Sample___Superstore[[#This Row],[Order Month]]</f>
        <v>2014-Sep</v>
      </c>
      <c r="Y8370" s="10">
        <f>Sample___Superstore6[[#This Row],[Profit]]/Sample___Superstore6[[#This Row],[Sales]]</f>
        <v>0.375</v>
      </c>
      <c r="Z8370" s="9">
        <f t="shared" si="912"/>
        <v>5</v>
      </c>
      <c r="AA8370" s="17">
        <f t="shared" si="913"/>
        <v>6.2939999999999996</v>
      </c>
      <c r="AB8370" s="17">
        <f t="shared" si="914"/>
        <v>16.783999999999999</v>
      </c>
      <c r="AC8370" s="17">
        <f t="shared" si="915"/>
        <v>16.784000000000002</v>
      </c>
      <c r="AD8370" s="17">
        <f t="shared" si="916"/>
        <v>67.135999999999996</v>
      </c>
    </row>
    <row r="8371" spans="1:30">
      <c r="A8371">
        <v>8370</v>
      </c>
      <c r="B8371" t="s">
        <v>9991</v>
      </c>
      <c r="C8371" s="4">
        <v>42532</v>
      </c>
      <c r="D8371" s="4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 s="17">
        <v>33.851700000000001</v>
      </c>
      <c r="V8371">
        <f t="shared" si="910"/>
        <v>2016</v>
      </c>
      <c r="W8371" t="str">
        <f t="shared" si="911"/>
        <v>Jun</v>
      </c>
      <c r="X8371" s="9" t="str">
        <f>Sample___Superstore[[#This Row],[Order Year]]&amp;"-"&amp;Sample___Superstore[[#This Row],[Order Month]]</f>
        <v>2016-Jun</v>
      </c>
      <c r="Y8371" s="10">
        <f>Sample___Superstore6[[#This Row],[Profit]]/Sample___Superstore6[[#This Row],[Sales]]</f>
        <v>3.7499999999999999E-2</v>
      </c>
      <c r="Z8371" s="9">
        <f t="shared" si="912"/>
        <v>5</v>
      </c>
      <c r="AA8371" s="17">
        <f t="shared" si="913"/>
        <v>11.283900000000001</v>
      </c>
      <c r="AB8371" s="17">
        <f t="shared" si="914"/>
        <v>300.904</v>
      </c>
      <c r="AC8371" s="17">
        <f t="shared" si="915"/>
        <v>180.54240000000001</v>
      </c>
      <c r="AD8371" s="17">
        <f t="shared" si="916"/>
        <v>722.16959999999995</v>
      </c>
    </row>
    <row r="8372" spans="1:30">
      <c r="A8372">
        <v>8371</v>
      </c>
      <c r="B8372" t="s">
        <v>9992</v>
      </c>
      <c r="C8372" s="4">
        <v>42660</v>
      </c>
      <c r="D8372" s="4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 s="17">
        <v>21.294</v>
      </c>
      <c r="V8372">
        <f t="shared" si="910"/>
        <v>2016</v>
      </c>
      <c r="W8372" t="str">
        <f t="shared" si="911"/>
        <v>Oct</v>
      </c>
      <c r="X8372" s="9" t="str">
        <f>Sample___Superstore[[#This Row],[Order Year]]&amp;"-"&amp;Sample___Superstore[[#This Row],[Order Month]]</f>
        <v>2016-Oct</v>
      </c>
      <c r="Y8372" s="10">
        <f>Sample___Superstore6[[#This Row],[Profit]]/Sample___Superstore6[[#This Row],[Sales]]</f>
        <v>0.17647058823529413</v>
      </c>
      <c r="Z8372" s="9">
        <f t="shared" si="912"/>
        <v>4</v>
      </c>
      <c r="AA8372" s="17">
        <f t="shared" si="913"/>
        <v>10.647</v>
      </c>
      <c r="AB8372" s="17">
        <f t="shared" si="914"/>
        <v>60.332999999999998</v>
      </c>
      <c r="AC8372" s="17">
        <f t="shared" si="915"/>
        <v>18.099899999999998</v>
      </c>
      <c r="AD8372" s="17">
        <f t="shared" si="916"/>
        <v>102.56610000000001</v>
      </c>
    </row>
    <row r="8373" spans="1:30">
      <c r="A8373">
        <v>8372</v>
      </c>
      <c r="B8373" t="s">
        <v>9993</v>
      </c>
      <c r="C8373" s="4">
        <v>42000</v>
      </c>
      <c r="D8373" s="4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 s="17">
        <v>-8.4727999999999994</v>
      </c>
      <c r="V8373">
        <f t="shared" si="910"/>
        <v>2014</v>
      </c>
      <c r="W8373" t="str">
        <f t="shared" si="911"/>
        <v>Dec</v>
      </c>
      <c r="X8373" s="9" t="str">
        <f>Sample___Superstore[[#This Row],[Order Year]]&amp;"-"&amp;Sample___Superstore[[#This Row],[Order Month]]</f>
        <v>2014-Dec</v>
      </c>
      <c r="Y8373" s="10">
        <f>Sample___Superstore6[[#This Row],[Profit]]/Sample___Superstore6[[#This Row],[Sales]]</f>
        <v>-1.7</v>
      </c>
      <c r="Z8373" s="9">
        <f t="shared" si="912"/>
        <v>3</v>
      </c>
      <c r="AA8373" s="17">
        <f t="shared" si="913"/>
        <v>-8.4727999999999994</v>
      </c>
      <c r="AB8373" s="17">
        <f t="shared" si="914"/>
        <v>4.984</v>
      </c>
      <c r="AC8373" s="17">
        <f t="shared" si="915"/>
        <v>3.9872000000000001</v>
      </c>
      <c r="AD8373" s="17">
        <f t="shared" si="916"/>
        <v>0.99679999999999991</v>
      </c>
    </row>
    <row r="8374" spans="1:30">
      <c r="A8374">
        <v>8373</v>
      </c>
      <c r="B8374" t="s">
        <v>9994</v>
      </c>
      <c r="C8374" s="4">
        <v>42698</v>
      </c>
      <c r="D8374" s="4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 s="17">
        <v>33.726599999999998</v>
      </c>
      <c r="V8374">
        <f t="shared" si="910"/>
        <v>2016</v>
      </c>
      <c r="W8374" t="str">
        <f t="shared" si="911"/>
        <v>Nov</v>
      </c>
      <c r="X8374" s="9" t="str">
        <f>Sample___Superstore[[#This Row],[Order Year]]&amp;"-"&amp;Sample___Superstore[[#This Row],[Order Month]]</f>
        <v>2016-Nov</v>
      </c>
      <c r="Y8374" s="10">
        <f>Sample___Superstore6[[#This Row],[Profit]]/Sample___Superstore6[[#This Row],[Sales]]</f>
        <v>0.40999999999999992</v>
      </c>
      <c r="Z8374" s="9">
        <f t="shared" si="912"/>
        <v>7</v>
      </c>
      <c r="AA8374" s="17">
        <f t="shared" si="913"/>
        <v>11.242199999999999</v>
      </c>
      <c r="AB8374" s="17">
        <f t="shared" si="914"/>
        <v>27.42</v>
      </c>
      <c r="AC8374" s="17">
        <f t="shared" si="915"/>
        <v>0</v>
      </c>
      <c r="AD8374" s="17">
        <f t="shared" si="916"/>
        <v>82.26</v>
      </c>
    </row>
    <row r="8375" spans="1:30">
      <c r="A8375">
        <v>8374</v>
      </c>
      <c r="B8375" t="s">
        <v>9995</v>
      </c>
      <c r="C8375" s="4">
        <v>42684</v>
      </c>
      <c r="D8375" s="4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 s="17">
        <v>4.4610000000000003</v>
      </c>
      <c r="V8375">
        <f t="shared" si="910"/>
        <v>2016</v>
      </c>
      <c r="W8375" t="str">
        <f t="shared" si="911"/>
        <v>Nov</v>
      </c>
      <c r="X8375" s="9" t="str">
        <f>Sample___Superstore[[#This Row],[Order Year]]&amp;"-"&amp;Sample___Superstore[[#This Row],[Order Month]]</f>
        <v>2016-Nov</v>
      </c>
      <c r="Y8375" s="10">
        <f>Sample___Superstore6[[#This Row],[Profit]]/Sample___Superstore6[[#This Row],[Sales]]</f>
        <v>0.15000000000000002</v>
      </c>
      <c r="Z8375" s="9">
        <f t="shared" si="912"/>
        <v>3</v>
      </c>
      <c r="AA8375" s="17">
        <f t="shared" si="913"/>
        <v>4.4610000000000003</v>
      </c>
      <c r="AB8375" s="17">
        <f t="shared" si="914"/>
        <v>29.74</v>
      </c>
      <c r="AC8375" s="17">
        <f t="shared" si="915"/>
        <v>0</v>
      </c>
      <c r="AD8375" s="17">
        <f t="shared" si="916"/>
        <v>29.74</v>
      </c>
    </row>
    <row r="8376" spans="1:30">
      <c r="A8376">
        <v>8375</v>
      </c>
      <c r="B8376" t="s">
        <v>9996</v>
      </c>
      <c r="C8376" s="4">
        <v>42009</v>
      </c>
      <c r="D8376" s="4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 s="17">
        <v>23.587199999999999</v>
      </c>
      <c r="V8376">
        <f t="shared" si="910"/>
        <v>2015</v>
      </c>
      <c r="W8376" t="str">
        <f t="shared" si="911"/>
        <v>Jan</v>
      </c>
      <c r="X8376" s="9" t="str">
        <f>Sample___Superstore[[#This Row],[Order Year]]&amp;"-"&amp;Sample___Superstore[[#This Row],[Order Month]]</f>
        <v>2015-Jan</v>
      </c>
      <c r="Y8376" s="10">
        <f>Sample___Superstore6[[#This Row],[Profit]]/Sample___Superstore6[[#This Row],[Sales]]</f>
        <v>0.27</v>
      </c>
      <c r="Z8376" s="9">
        <f t="shared" si="912"/>
        <v>5</v>
      </c>
      <c r="AA8376" s="17">
        <f t="shared" si="913"/>
        <v>3.9312</v>
      </c>
      <c r="AB8376" s="17">
        <f t="shared" si="914"/>
        <v>14.56</v>
      </c>
      <c r="AC8376" s="17">
        <f t="shared" si="915"/>
        <v>0</v>
      </c>
      <c r="AD8376" s="17">
        <f t="shared" si="916"/>
        <v>87.36</v>
      </c>
    </row>
    <row r="8377" spans="1:30">
      <c r="A8377">
        <v>8376</v>
      </c>
      <c r="B8377" t="s">
        <v>9996</v>
      </c>
      <c r="C8377" s="4">
        <v>42009</v>
      </c>
      <c r="D8377" s="4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 s="17">
        <v>17.55</v>
      </c>
      <c r="V8377">
        <f t="shared" si="910"/>
        <v>2015</v>
      </c>
      <c r="W8377" t="str">
        <f t="shared" si="911"/>
        <v>Jan</v>
      </c>
      <c r="X8377" s="9" t="str">
        <f>Sample___Superstore[[#This Row],[Order Year]]&amp;"-"&amp;Sample___Superstore[[#This Row],[Order Month]]</f>
        <v>2015-Jan</v>
      </c>
      <c r="Y8377" s="10">
        <f>Sample___Superstore6[[#This Row],[Profit]]/Sample___Superstore6[[#This Row],[Sales]]</f>
        <v>0.31250000000000006</v>
      </c>
      <c r="Z8377" s="9">
        <f t="shared" si="912"/>
        <v>5</v>
      </c>
      <c r="AA8377" s="17">
        <f t="shared" si="913"/>
        <v>2.9250000000000003</v>
      </c>
      <c r="AB8377" s="17">
        <f t="shared" si="914"/>
        <v>9.36</v>
      </c>
      <c r="AC8377" s="17">
        <f t="shared" si="915"/>
        <v>11.231999999999999</v>
      </c>
      <c r="AD8377" s="17">
        <f t="shared" si="916"/>
        <v>44.927999999999997</v>
      </c>
    </row>
    <row r="8378" spans="1:30">
      <c r="A8378">
        <v>8377</v>
      </c>
      <c r="B8378" t="s">
        <v>9997</v>
      </c>
      <c r="C8378" s="4">
        <v>42815</v>
      </c>
      <c r="D8378" s="4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 s="17">
        <v>8.048</v>
      </c>
      <c r="V8378">
        <f t="shared" si="910"/>
        <v>2017</v>
      </c>
      <c r="W8378" t="str">
        <f t="shared" si="911"/>
        <v>Mar</v>
      </c>
      <c r="X8378" s="9" t="str">
        <f>Sample___Superstore[[#This Row],[Order Year]]&amp;"-"&amp;Sample___Superstore[[#This Row],[Order Month]]</f>
        <v>2017-Mar</v>
      </c>
      <c r="Y8378" s="10">
        <f>Sample___Superstore6[[#This Row],[Profit]]/Sample___Superstore6[[#This Row],[Sales]]</f>
        <v>0.125</v>
      </c>
      <c r="Z8378" s="9">
        <f t="shared" si="912"/>
        <v>6</v>
      </c>
      <c r="AA8378" s="17">
        <f t="shared" si="913"/>
        <v>8.048</v>
      </c>
      <c r="AB8378" s="17">
        <f t="shared" si="914"/>
        <v>64.384</v>
      </c>
      <c r="AC8378" s="17">
        <f t="shared" si="915"/>
        <v>12.876800000000001</v>
      </c>
      <c r="AD8378" s="17">
        <f t="shared" si="916"/>
        <v>51.507199999999997</v>
      </c>
    </row>
    <row r="8379" spans="1:30">
      <c r="A8379">
        <v>8378</v>
      </c>
      <c r="B8379" t="s">
        <v>9998</v>
      </c>
      <c r="C8379" s="4">
        <v>42320</v>
      </c>
      <c r="D8379" s="4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 s="17">
        <v>-14.5764</v>
      </c>
      <c r="V8379">
        <f t="shared" si="910"/>
        <v>2015</v>
      </c>
      <c r="W8379" t="str">
        <f t="shared" si="911"/>
        <v>Nov</v>
      </c>
      <c r="X8379" s="9" t="str">
        <f>Sample___Superstore[[#This Row],[Order Year]]&amp;"-"&amp;Sample___Superstore[[#This Row],[Order Month]]</f>
        <v>2015-Nov</v>
      </c>
      <c r="Y8379" s="10">
        <f>Sample___Superstore6[[#This Row],[Profit]]/Sample___Superstore6[[#This Row],[Sales]]</f>
        <v>-0.22499999999999998</v>
      </c>
      <c r="Z8379" s="9">
        <f t="shared" si="912"/>
        <v>6</v>
      </c>
      <c r="AA8379" s="17">
        <f t="shared" si="913"/>
        <v>-14.5764</v>
      </c>
      <c r="AB8379" s="17">
        <f t="shared" si="914"/>
        <v>64.784000000000006</v>
      </c>
      <c r="AC8379" s="17">
        <f t="shared" si="915"/>
        <v>12.956800000000001</v>
      </c>
      <c r="AD8379" s="17">
        <f t="shared" si="916"/>
        <v>51.827200000000005</v>
      </c>
    </row>
    <row r="8380" spans="1:30">
      <c r="A8380">
        <v>8379</v>
      </c>
      <c r="B8380" t="s">
        <v>9998</v>
      </c>
      <c r="C8380" s="4">
        <v>42320</v>
      </c>
      <c r="D8380" s="4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 s="17">
        <v>5.6375999999999999</v>
      </c>
      <c r="V8380">
        <f t="shared" si="910"/>
        <v>2015</v>
      </c>
      <c r="W8380" t="str">
        <f t="shared" si="911"/>
        <v>Nov</v>
      </c>
      <c r="X8380" s="9" t="str">
        <f>Sample___Superstore[[#This Row],[Order Year]]&amp;"-"&amp;Sample___Superstore[[#This Row],[Order Month]]</f>
        <v>2015-Nov</v>
      </c>
      <c r="Y8380" s="10">
        <f>Sample___Superstore6[[#This Row],[Profit]]/Sample___Superstore6[[#This Row],[Sales]]</f>
        <v>0.36249999999999999</v>
      </c>
      <c r="Z8380" s="9">
        <f t="shared" si="912"/>
        <v>6</v>
      </c>
      <c r="AA8380" s="17">
        <f t="shared" si="913"/>
        <v>1.8792</v>
      </c>
      <c r="AB8380" s="17">
        <f t="shared" si="914"/>
        <v>5.1840000000000002</v>
      </c>
      <c r="AC8380" s="17">
        <f t="shared" si="915"/>
        <v>3.1104000000000003</v>
      </c>
      <c r="AD8380" s="17">
        <f t="shared" si="916"/>
        <v>12.441599999999999</v>
      </c>
    </row>
    <row r="8381" spans="1:30">
      <c r="A8381">
        <v>8380</v>
      </c>
      <c r="B8381" t="s">
        <v>9998</v>
      </c>
      <c r="C8381" s="4">
        <v>42320</v>
      </c>
      <c r="D8381" s="4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 s="17">
        <v>69.965000000000003</v>
      </c>
      <c r="V8381">
        <f t="shared" si="910"/>
        <v>2015</v>
      </c>
      <c r="W8381" t="str">
        <f t="shared" si="911"/>
        <v>Nov</v>
      </c>
      <c r="X8381" s="9" t="str">
        <f>Sample___Superstore[[#This Row],[Order Year]]&amp;"-"&amp;Sample___Superstore[[#This Row],[Order Month]]</f>
        <v>2015-Nov</v>
      </c>
      <c r="Y8381" s="10">
        <f>Sample___Superstore6[[#This Row],[Profit]]/Sample___Superstore6[[#This Row],[Sales]]</f>
        <v>0.3125</v>
      </c>
      <c r="Z8381" s="9">
        <f t="shared" si="912"/>
        <v>6</v>
      </c>
      <c r="AA8381" s="17">
        <f t="shared" si="913"/>
        <v>9.995000000000001</v>
      </c>
      <c r="AB8381" s="17">
        <f t="shared" si="914"/>
        <v>31.984000000000002</v>
      </c>
      <c r="AC8381" s="17">
        <f t="shared" si="915"/>
        <v>44.777600000000007</v>
      </c>
      <c r="AD8381" s="17">
        <f t="shared" si="916"/>
        <v>179.1104</v>
      </c>
    </row>
    <row r="8382" spans="1:30">
      <c r="A8382">
        <v>8381</v>
      </c>
      <c r="B8382" t="s">
        <v>9999</v>
      </c>
      <c r="C8382" s="4">
        <v>41891</v>
      </c>
      <c r="D8382" s="4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 s="17">
        <v>3.4049999999999998</v>
      </c>
      <c r="V8382">
        <f t="shared" si="910"/>
        <v>2014</v>
      </c>
      <c r="W8382" t="str">
        <f t="shared" si="911"/>
        <v>Sep</v>
      </c>
      <c r="X8382" s="9" t="str">
        <f>Sample___Superstore[[#This Row],[Order Year]]&amp;"-"&amp;Sample___Superstore[[#This Row],[Order Month]]</f>
        <v>2014-Sep</v>
      </c>
      <c r="Y8382" s="10">
        <f>Sample___Superstore6[[#This Row],[Profit]]/Sample___Superstore6[[#This Row],[Sales]]</f>
        <v>0.31249999999999994</v>
      </c>
      <c r="Z8382" s="9">
        <f t="shared" si="912"/>
        <v>5</v>
      </c>
      <c r="AA8382" s="17">
        <f t="shared" si="913"/>
        <v>1.135</v>
      </c>
      <c r="AB8382" s="17">
        <f t="shared" si="914"/>
        <v>3.6320000000000001</v>
      </c>
      <c r="AC8382" s="17">
        <f t="shared" si="915"/>
        <v>2.1792000000000002</v>
      </c>
      <c r="AD8382" s="17">
        <f t="shared" si="916"/>
        <v>8.716800000000001</v>
      </c>
    </row>
    <row r="8383" spans="1:30">
      <c r="A8383">
        <v>8382</v>
      </c>
      <c r="B8383" t="s">
        <v>10000</v>
      </c>
      <c r="C8383" s="4">
        <v>42446</v>
      </c>
      <c r="D8383" s="4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 s="17">
        <v>-20.136199999999999</v>
      </c>
      <c r="V8383">
        <f t="shared" si="910"/>
        <v>2016</v>
      </c>
      <c r="W8383" t="str">
        <f t="shared" si="911"/>
        <v>Mar</v>
      </c>
      <c r="X8383" s="9" t="str">
        <f>Sample___Superstore[[#This Row],[Order Year]]&amp;"-"&amp;Sample___Superstore[[#This Row],[Order Month]]</f>
        <v>2016-Mar</v>
      </c>
      <c r="Y8383" s="10">
        <f>Sample___Superstore6[[#This Row],[Profit]]/Sample___Superstore6[[#This Row],[Sales]]</f>
        <v>-0.23749999999999996</v>
      </c>
      <c r="Z8383" s="9">
        <f t="shared" si="912"/>
        <v>2</v>
      </c>
      <c r="AA8383" s="17">
        <f t="shared" si="913"/>
        <v>-10.068099999999999</v>
      </c>
      <c r="AB8383" s="17">
        <f t="shared" si="914"/>
        <v>42.392000000000003</v>
      </c>
      <c r="AC8383" s="17">
        <f t="shared" si="915"/>
        <v>16.956800000000001</v>
      </c>
      <c r="AD8383" s="17">
        <f t="shared" si="916"/>
        <v>67.827200000000005</v>
      </c>
    </row>
    <row r="8384" spans="1:30">
      <c r="A8384">
        <v>8383</v>
      </c>
      <c r="B8384" t="s">
        <v>10001</v>
      </c>
      <c r="C8384" s="4">
        <v>42408</v>
      </c>
      <c r="D8384" s="4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 s="17">
        <v>0</v>
      </c>
      <c r="V8384">
        <f t="shared" si="910"/>
        <v>2016</v>
      </c>
      <c r="W8384" t="str">
        <f t="shared" si="911"/>
        <v>Feb</v>
      </c>
      <c r="X8384" s="9" t="str">
        <f>Sample___Superstore[[#This Row],[Order Year]]&amp;"-"&amp;Sample___Superstore[[#This Row],[Order Month]]</f>
        <v>2016-Feb</v>
      </c>
      <c r="Y8384" s="10">
        <f>Sample___Superstore6[[#This Row],[Profit]]/Sample___Superstore6[[#This Row],[Sales]]</f>
        <v>0</v>
      </c>
      <c r="Z8384" s="9">
        <f t="shared" si="912"/>
        <v>7</v>
      </c>
      <c r="AA8384" s="17">
        <f t="shared" si="913"/>
        <v>0</v>
      </c>
      <c r="AB8384" s="17">
        <f t="shared" si="914"/>
        <v>60.375</v>
      </c>
      <c r="AC8384" s="17">
        <f t="shared" si="915"/>
        <v>72.45</v>
      </c>
      <c r="AD8384" s="17">
        <f t="shared" si="916"/>
        <v>169.05</v>
      </c>
    </row>
    <row r="8385" spans="1:30">
      <c r="A8385">
        <v>8384</v>
      </c>
      <c r="B8385" t="s">
        <v>10002</v>
      </c>
      <c r="C8385" s="4">
        <v>42700</v>
      </c>
      <c r="D8385" s="4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 s="17">
        <v>14.9925</v>
      </c>
      <c r="V8385">
        <f t="shared" si="910"/>
        <v>2016</v>
      </c>
      <c r="W8385" t="str">
        <f t="shared" si="911"/>
        <v>Nov</v>
      </c>
      <c r="X8385" s="9" t="str">
        <f>Sample___Superstore[[#This Row],[Order Year]]&amp;"-"&amp;Sample___Superstore[[#This Row],[Order Month]]</f>
        <v>2016-Nov</v>
      </c>
      <c r="Y8385" s="10">
        <f>Sample___Superstore6[[#This Row],[Profit]]/Sample___Superstore6[[#This Row],[Sales]]</f>
        <v>0.25</v>
      </c>
      <c r="Z8385" s="9">
        <f t="shared" si="912"/>
        <v>2</v>
      </c>
      <c r="AA8385" s="17">
        <f t="shared" si="913"/>
        <v>4.9974999999999996</v>
      </c>
      <c r="AB8385" s="17">
        <f t="shared" si="914"/>
        <v>19.989999999999998</v>
      </c>
      <c r="AC8385" s="17">
        <f t="shared" si="915"/>
        <v>0</v>
      </c>
      <c r="AD8385" s="17">
        <f t="shared" si="916"/>
        <v>59.97</v>
      </c>
    </row>
    <row r="8386" spans="1:30">
      <c r="A8386">
        <v>8385</v>
      </c>
      <c r="B8386" t="s">
        <v>10002</v>
      </c>
      <c r="C8386" s="4">
        <v>42700</v>
      </c>
      <c r="D8386" s="4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 s="17">
        <v>6.4127999999999998</v>
      </c>
      <c r="V8386">
        <f t="shared" ref="V8386:V8449" si="917">YEAR(C8386)</f>
        <v>2016</v>
      </c>
      <c r="W8386" t="str">
        <f t="shared" ref="W8386:W8449" si="918">TEXT(C8386,"mmm")</f>
        <v>Nov</v>
      </c>
      <c r="X8386" s="9" t="str">
        <f>Sample___Superstore[[#This Row],[Order Year]]&amp;"-"&amp;Sample___Superstore[[#This Row],[Order Month]]</f>
        <v>2016-Nov</v>
      </c>
      <c r="Y8386" s="10">
        <f>Sample___Superstore6[[#This Row],[Profit]]/Sample___Superstore6[[#This Row],[Sales]]</f>
        <v>0.48</v>
      </c>
      <c r="Z8386" s="9">
        <f t="shared" ref="Z8386:Z8449" si="919">D8386-C8386</f>
        <v>2</v>
      </c>
      <c r="AA8386" s="17">
        <f t="shared" ref="AA8386:AA8449" si="920">U8386/S8386</f>
        <v>3.2063999999999999</v>
      </c>
      <c r="AB8386" s="17">
        <f t="shared" ref="AB8386:AB8449" si="921">R8386/S8386</f>
        <v>6.68</v>
      </c>
      <c r="AC8386" s="17">
        <f t="shared" ref="AC8386:AC8449" si="922">R8386*T8386</f>
        <v>0</v>
      </c>
      <c r="AD8386" s="17">
        <f t="shared" ref="AD8386:AD8449" si="923">R8386-(R8386*T8386)</f>
        <v>13.36</v>
      </c>
    </row>
    <row r="8387" spans="1:30">
      <c r="A8387">
        <v>8386</v>
      </c>
      <c r="B8387" t="s">
        <v>10004</v>
      </c>
      <c r="C8387" s="4">
        <v>42982</v>
      </c>
      <c r="D8387" s="4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 s="17">
        <v>4.1327999999999996</v>
      </c>
      <c r="V8387">
        <f t="shared" si="917"/>
        <v>2017</v>
      </c>
      <c r="W8387" t="str">
        <f t="shared" si="918"/>
        <v>Sep</v>
      </c>
      <c r="X8387" s="9" t="str">
        <f>Sample___Superstore[[#This Row],[Order Year]]&amp;"-"&amp;Sample___Superstore[[#This Row],[Order Month]]</f>
        <v>2017-Sep</v>
      </c>
      <c r="Y8387" s="10">
        <f>Sample___Superstore6[[#This Row],[Profit]]/Sample___Superstore6[[#This Row],[Sales]]</f>
        <v>0.35</v>
      </c>
      <c r="Z8387" s="9">
        <f t="shared" si="919"/>
        <v>4</v>
      </c>
      <c r="AA8387" s="17">
        <f t="shared" si="920"/>
        <v>1.3775999999999999</v>
      </c>
      <c r="AB8387" s="17">
        <f t="shared" si="921"/>
        <v>3.9359999999999999</v>
      </c>
      <c r="AC8387" s="17">
        <f t="shared" si="922"/>
        <v>2.3616000000000001</v>
      </c>
      <c r="AD8387" s="17">
        <f t="shared" si="923"/>
        <v>9.4464000000000006</v>
      </c>
    </row>
    <row r="8388" spans="1:30">
      <c r="A8388">
        <v>8387</v>
      </c>
      <c r="B8388" t="s">
        <v>10005</v>
      </c>
      <c r="C8388" s="4">
        <v>42152</v>
      </c>
      <c r="D8388" s="4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 s="17">
        <v>2.4359999999999999</v>
      </c>
      <c r="V8388">
        <f t="shared" si="917"/>
        <v>2015</v>
      </c>
      <c r="W8388" t="str">
        <f t="shared" si="918"/>
        <v>May</v>
      </c>
      <c r="X8388" s="9" t="str">
        <f>Sample___Superstore[[#This Row],[Order Year]]&amp;"-"&amp;Sample___Superstore[[#This Row],[Order Month]]</f>
        <v>2015-May</v>
      </c>
      <c r="Y8388" s="10">
        <f>Sample___Superstore6[[#This Row],[Profit]]/Sample___Superstore6[[#This Row],[Sales]]</f>
        <v>0.15000000000000002</v>
      </c>
      <c r="Z8388" s="9">
        <f t="shared" si="919"/>
        <v>6</v>
      </c>
      <c r="AA8388" s="17">
        <f t="shared" si="920"/>
        <v>2.4359999999999999</v>
      </c>
      <c r="AB8388" s="17">
        <f t="shared" si="921"/>
        <v>16.239999999999998</v>
      </c>
      <c r="AC8388" s="17">
        <f t="shared" si="922"/>
        <v>0</v>
      </c>
      <c r="AD8388" s="17">
        <f t="shared" si="923"/>
        <v>16.239999999999998</v>
      </c>
    </row>
    <row r="8389" spans="1:30">
      <c r="A8389">
        <v>8388</v>
      </c>
      <c r="B8389" t="s">
        <v>10005</v>
      </c>
      <c r="C8389" s="4">
        <v>42152</v>
      </c>
      <c r="D8389" s="4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 s="17">
        <v>21.713999999999999</v>
      </c>
      <c r="V8389">
        <f t="shared" si="917"/>
        <v>2015</v>
      </c>
      <c r="W8389" t="str">
        <f t="shared" si="918"/>
        <v>May</v>
      </c>
      <c r="X8389" s="9" t="str">
        <f>Sample___Superstore[[#This Row],[Order Year]]&amp;"-"&amp;Sample___Superstore[[#This Row],[Order Month]]</f>
        <v>2015-May</v>
      </c>
      <c r="Y8389" s="10">
        <f>Sample___Superstore6[[#This Row],[Profit]]/Sample___Superstore6[[#This Row],[Sales]]</f>
        <v>0.27999999999999997</v>
      </c>
      <c r="Z8389" s="9">
        <f t="shared" si="919"/>
        <v>6</v>
      </c>
      <c r="AA8389" s="17">
        <f t="shared" si="920"/>
        <v>4.3427999999999995</v>
      </c>
      <c r="AB8389" s="17">
        <f t="shared" si="921"/>
        <v>15.51</v>
      </c>
      <c r="AC8389" s="17">
        <f t="shared" si="922"/>
        <v>0</v>
      </c>
      <c r="AD8389" s="17">
        <f t="shared" si="923"/>
        <v>77.55</v>
      </c>
    </row>
    <row r="8390" spans="1:30">
      <c r="A8390">
        <v>8389</v>
      </c>
      <c r="B8390" t="s">
        <v>10006</v>
      </c>
      <c r="C8390" s="4">
        <v>41944</v>
      </c>
      <c r="D8390" s="4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 s="17">
        <v>22.0748</v>
      </c>
      <c r="V8390">
        <f t="shared" si="917"/>
        <v>2014</v>
      </c>
      <c r="W8390" t="str">
        <f t="shared" si="918"/>
        <v>Nov</v>
      </c>
      <c r="X8390" s="9" t="str">
        <f>Sample___Superstore[[#This Row],[Order Year]]&amp;"-"&amp;Sample___Superstore[[#This Row],[Order Month]]</f>
        <v>2014-Nov</v>
      </c>
      <c r="Y8390" s="10">
        <f>Sample___Superstore6[[#This Row],[Profit]]/Sample___Superstore6[[#This Row],[Sales]]</f>
        <v>0.28999999999999998</v>
      </c>
      <c r="Z8390" s="9">
        <f t="shared" si="919"/>
        <v>4</v>
      </c>
      <c r="AA8390" s="17">
        <f t="shared" si="920"/>
        <v>11.0374</v>
      </c>
      <c r="AB8390" s="17">
        <f t="shared" si="921"/>
        <v>38.06</v>
      </c>
      <c r="AC8390" s="17">
        <f t="shared" si="922"/>
        <v>0</v>
      </c>
      <c r="AD8390" s="17">
        <f t="shared" si="923"/>
        <v>76.12</v>
      </c>
    </row>
    <row r="8391" spans="1:30">
      <c r="A8391">
        <v>8390</v>
      </c>
      <c r="B8391" t="s">
        <v>10007</v>
      </c>
      <c r="C8391" s="4">
        <v>42731</v>
      </c>
      <c r="D8391" s="4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 s="17">
        <v>6.2291999999999996</v>
      </c>
      <c r="V8391">
        <f t="shared" si="917"/>
        <v>2016</v>
      </c>
      <c r="W8391" t="str">
        <f t="shared" si="918"/>
        <v>Dec</v>
      </c>
      <c r="X8391" s="9" t="str">
        <f>Sample___Superstore[[#This Row],[Order Year]]&amp;"-"&amp;Sample___Superstore[[#This Row],[Order Month]]</f>
        <v>2016-Dec</v>
      </c>
      <c r="Y8391" s="10">
        <f>Sample___Superstore6[[#This Row],[Profit]]/Sample___Superstore6[[#This Row],[Sales]]</f>
        <v>0.36249999999999993</v>
      </c>
      <c r="Z8391" s="9">
        <f t="shared" si="919"/>
        <v>3</v>
      </c>
      <c r="AA8391" s="17">
        <f t="shared" si="920"/>
        <v>1.0382</v>
      </c>
      <c r="AB8391" s="17">
        <f t="shared" si="921"/>
        <v>2.8640000000000003</v>
      </c>
      <c r="AC8391" s="17">
        <f t="shared" si="922"/>
        <v>3.4368000000000003</v>
      </c>
      <c r="AD8391" s="17">
        <f t="shared" si="923"/>
        <v>13.747200000000001</v>
      </c>
    </row>
    <row r="8392" spans="1:30">
      <c r="A8392">
        <v>8391</v>
      </c>
      <c r="B8392" t="s">
        <v>10008</v>
      </c>
      <c r="C8392" s="4">
        <v>43073</v>
      </c>
      <c r="D8392" s="4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 s="17">
        <v>5.7624000000000004</v>
      </c>
      <c r="V8392">
        <f t="shared" si="917"/>
        <v>2017</v>
      </c>
      <c r="W8392" t="str">
        <f t="shared" si="918"/>
        <v>Dec</v>
      </c>
      <c r="X8392" s="9" t="str">
        <f>Sample___Superstore[[#This Row],[Order Year]]&amp;"-"&amp;Sample___Superstore[[#This Row],[Order Month]]</f>
        <v>2017-Dec</v>
      </c>
      <c r="Y8392" s="10">
        <f>Sample___Superstore6[[#This Row],[Profit]]/Sample___Superstore6[[#This Row],[Sales]]</f>
        <v>0.49000000000000005</v>
      </c>
      <c r="Z8392" s="9">
        <f t="shared" si="919"/>
        <v>2</v>
      </c>
      <c r="AA8392" s="17">
        <f t="shared" si="920"/>
        <v>2.8812000000000002</v>
      </c>
      <c r="AB8392" s="17">
        <f t="shared" si="921"/>
        <v>5.88</v>
      </c>
      <c r="AC8392" s="17">
        <f t="shared" si="922"/>
        <v>0</v>
      </c>
      <c r="AD8392" s="17">
        <f t="shared" si="923"/>
        <v>11.76</v>
      </c>
    </row>
    <row r="8393" spans="1:30">
      <c r="A8393">
        <v>8392</v>
      </c>
      <c r="B8393" t="s">
        <v>10009</v>
      </c>
      <c r="C8393" s="4">
        <v>43092</v>
      </c>
      <c r="D8393" s="4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 s="17">
        <v>9.8856000000000002</v>
      </c>
      <c r="V8393">
        <f t="shared" si="917"/>
        <v>2017</v>
      </c>
      <c r="W8393" t="str">
        <f t="shared" si="918"/>
        <v>Dec</v>
      </c>
      <c r="X8393" s="9" t="str">
        <f>Sample___Superstore[[#This Row],[Order Year]]&amp;"-"&amp;Sample___Superstore[[#This Row],[Order Month]]</f>
        <v>2017-Dec</v>
      </c>
      <c r="Y8393" s="10">
        <f>Sample___Superstore6[[#This Row],[Profit]]/Sample___Superstore6[[#This Row],[Sales]]</f>
        <v>0.36</v>
      </c>
      <c r="Z8393" s="9">
        <f t="shared" si="919"/>
        <v>7</v>
      </c>
      <c r="AA8393" s="17">
        <f t="shared" si="920"/>
        <v>4.9428000000000001</v>
      </c>
      <c r="AB8393" s="17">
        <f t="shared" si="921"/>
        <v>13.73</v>
      </c>
      <c r="AC8393" s="17">
        <f t="shared" si="922"/>
        <v>0</v>
      </c>
      <c r="AD8393" s="17">
        <f t="shared" si="923"/>
        <v>27.46</v>
      </c>
    </row>
    <row r="8394" spans="1:30">
      <c r="A8394">
        <v>8393</v>
      </c>
      <c r="B8394" t="s">
        <v>10011</v>
      </c>
      <c r="C8394" s="4">
        <v>42705</v>
      </c>
      <c r="D8394" s="4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 s="17">
        <v>35.864400000000003</v>
      </c>
      <c r="V8394">
        <f t="shared" si="917"/>
        <v>2016</v>
      </c>
      <c r="W8394" t="str">
        <f t="shared" si="918"/>
        <v>Dec</v>
      </c>
      <c r="X8394" s="9" t="str">
        <f>Sample___Superstore[[#This Row],[Order Year]]&amp;"-"&amp;Sample___Superstore[[#This Row],[Order Month]]</f>
        <v>2016-Dec</v>
      </c>
      <c r="Y8394" s="10">
        <f>Sample___Superstore6[[#This Row],[Profit]]/Sample___Superstore6[[#This Row],[Sales]]</f>
        <v>0.26</v>
      </c>
      <c r="Z8394" s="9">
        <f t="shared" si="919"/>
        <v>5</v>
      </c>
      <c r="AA8394" s="17">
        <f t="shared" si="920"/>
        <v>11.954800000000001</v>
      </c>
      <c r="AB8394" s="17">
        <f t="shared" si="921"/>
        <v>45.98</v>
      </c>
      <c r="AC8394" s="17">
        <f t="shared" si="922"/>
        <v>0</v>
      </c>
      <c r="AD8394" s="17">
        <f t="shared" si="923"/>
        <v>137.94</v>
      </c>
    </row>
    <row r="8395" spans="1:30">
      <c r="A8395">
        <v>8394</v>
      </c>
      <c r="B8395" t="s">
        <v>10011</v>
      </c>
      <c r="C8395" s="4">
        <v>42705</v>
      </c>
      <c r="D8395" s="4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 s="17">
        <v>48.905999999999999</v>
      </c>
      <c r="V8395">
        <f t="shared" si="917"/>
        <v>2016</v>
      </c>
      <c r="W8395" t="str">
        <f t="shared" si="918"/>
        <v>Dec</v>
      </c>
      <c r="X8395" s="9" t="str">
        <f>Sample___Superstore[[#This Row],[Order Year]]&amp;"-"&amp;Sample___Superstore[[#This Row],[Order Month]]</f>
        <v>2016-Dec</v>
      </c>
      <c r="Y8395" s="10">
        <f>Sample___Superstore6[[#This Row],[Profit]]/Sample___Superstore6[[#This Row],[Sales]]</f>
        <v>0.43999999999999995</v>
      </c>
      <c r="Z8395" s="9">
        <f t="shared" si="919"/>
        <v>5</v>
      </c>
      <c r="AA8395" s="17">
        <f t="shared" si="920"/>
        <v>9.7812000000000001</v>
      </c>
      <c r="AB8395" s="17">
        <f t="shared" si="921"/>
        <v>22.23</v>
      </c>
      <c r="AC8395" s="17">
        <f t="shared" si="922"/>
        <v>0</v>
      </c>
      <c r="AD8395" s="17">
        <f t="shared" si="923"/>
        <v>111.15</v>
      </c>
    </row>
    <row r="8396" spans="1:30">
      <c r="A8396">
        <v>8395</v>
      </c>
      <c r="B8396" t="s">
        <v>10011</v>
      </c>
      <c r="C8396" s="4">
        <v>42705</v>
      </c>
      <c r="D8396" s="4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 s="17">
        <v>297.64350000000002</v>
      </c>
      <c r="V8396">
        <f t="shared" si="917"/>
        <v>2016</v>
      </c>
      <c r="W8396" t="str">
        <f t="shared" si="918"/>
        <v>Dec</v>
      </c>
      <c r="X8396" s="9" t="str">
        <f>Sample___Superstore[[#This Row],[Order Year]]&amp;"-"&amp;Sample___Superstore[[#This Row],[Order Month]]</f>
        <v>2016-Dec</v>
      </c>
      <c r="Y8396" s="10">
        <f>Sample___Superstore6[[#This Row],[Profit]]/Sample___Superstore6[[#This Row],[Sales]]</f>
        <v>0.33</v>
      </c>
      <c r="Z8396" s="9">
        <f t="shared" si="919"/>
        <v>5</v>
      </c>
      <c r="AA8396" s="17">
        <f t="shared" si="920"/>
        <v>99.214500000000001</v>
      </c>
      <c r="AB8396" s="17">
        <f t="shared" si="921"/>
        <v>300.65000000000003</v>
      </c>
      <c r="AC8396" s="17">
        <f t="shared" si="922"/>
        <v>0</v>
      </c>
      <c r="AD8396" s="17">
        <f t="shared" si="923"/>
        <v>901.95</v>
      </c>
    </row>
    <row r="8397" spans="1:30">
      <c r="A8397">
        <v>8396</v>
      </c>
      <c r="B8397" t="s">
        <v>10011</v>
      </c>
      <c r="C8397" s="4">
        <v>42705</v>
      </c>
      <c r="D8397" s="4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 s="17">
        <v>-47.058300000000003</v>
      </c>
      <c r="V8397">
        <f t="shared" si="917"/>
        <v>2016</v>
      </c>
      <c r="W8397" t="str">
        <f t="shared" si="918"/>
        <v>Dec</v>
      </c>
      <c r="X8397" s="9" t="str">
        <f>Sample___Superstore[[#This Row],[Order Year]]&amp;"-"&amp;Sample___Superstore[[#This Row],[Order Month]]</f>
        <v>2016-Dec</v>
      </c>
      <c r="Y8397" s="10">
        <f>Sample___Superstore6[[#This Row],[Profit]]/Sample___Superstore6[[#This Row],[Sales]]</f>
        <v>-0.12857142857142859</v>
      </c>
      <c r="Z8397" s="9">
        <f t="shared" si="919"/>
        <v>5</v>
      </c>
      <c r="AA8397" s="17">
        <f t="shared" si="920"/>
        <v>-15.686100000000001</v>
      </c>
      <c r="AB8397" s="17">
        <f t="shared" si="921"/>
        <v>122.003</v>
      </c>
      <c r="AC8397" s="17">
        <f t="shared" si="922"/>
        <v>109.8027</v>
      </c>
      <c r="AD8397" s="17">
        <f t="shared" si="923"/>
        <v>256.2063</v>
      </c>
    </row>
    <row r="8398" spans="1:30">
      <c r="A8398">
        <v>8397</v>
      </c>
      <c r="B8398" t="s">
        <v>10012</v>
      </c>
      <c r="C8398" s="4">
        <v>41820</v>
      </c>
      <c r="D8398" s="4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 s="17">
        <v>108.74079999999999</v>
      </c>
      <c r="V8398">
        <f t="shared" si="917"/>
        <v>2014</v>
      </c>
      <c r="W8398" t="str">
        <f t="shared" si="918"/>
        <v>Jun</v>
      </c>
      <c r="X8398" s="9" t="str">
        <f>Sample___Superstore[[#This Row],[Order Year]]&amp;"-"&amp;Sample___Superstore[[#This Row],[Order Month]]</f>
        <v>2014-Jun</v>
      </c>
      <c r="Y8398" s="10">
        <f>Sample___Superstore6[[#This Row],[Profit]]/Sample___Superstore6[[#This Row],[Sales]]</f>
        <v>0.35</v>
      </c>
      <c r="Z8398" s="9">
        <f t="shared" si="919"/>
        <v>0</v>
      </c>
      <c r="AA8398" s="17">
        <f t="shared" si="920"/>
        <v>15.5344</v>
      </c>
      <c r="AB8398" s="17">
        <f t="shared" si="921"/>
        <v>44.384</v>
      </c>
      <c r="AC8398" s="17">
        <f t="shared" si="922"/>
        <v>62.137599999999999</v>
      </c>
      <c r="AD8398" s="17">
        <f t="shared" si="923"/>
        <v>248.5504</v>
      </c>
    </row>
    <row r="8399" spans="1:30">
      <c r="A8399">
        <v>8398</v>
      </c>
      <c r="B8399" t="s">
        <v>10013</v>
      </c>
      <c r="C8399" s="4">
        <v>41885</v>
      </c>
      <c r="D8399" s="4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 s="17">
        <v>-11.52</v>
      </c>
      <c r="V8399">
        <f t="shared" si="917"/>
        <v>2014</v>
      </c>
      <c r="W8399" t="str">
        <f t="shared" si="918"/>
        <v>Sep</v>
      </c>
      <c r="X8399" s="9" t="str">
        <f>Sample___Superstore[[#This Row],[Order Year]]&amp;"-"&amp;Sample___Superstore[[#This Row],[Order Month]]</f>
        <v>2014-Sep</v>
      </c>
      <c r="Y8399" s="10">
        <f>Sample___Superstore6[[#This Row],[Profit]]/Sample___Superstore6[[#This Row],[Sales]]</f>
        <v>-1.5</v>
      </c>
      <c r="Z8399" s="9">
        <f t="shared" si="919"/>
        <v>1</v>
      </c>
      <c r="AA8399" s="17">
        <f t="shared" si="920"/>
        <v>-2.3039999999999998</v>
      </c>
      <c r="AB8399" s="17">
        <f t="shared" si="921"/>
        <v>1.536</v>
      </c>
      <c r="AC8399" s="17">
        <f t="shared" si="922"/>
        <v>6.1440000000000001</v>
      </c>
      <c r="AD8399" s="17">
        <f t="shared" si="923"/>
        <v>1.5359999999999996</v>
      </c>
    </row>
    <row r="8400" spans="1:30">
      <c r="A8400">
        <v>8399</v>
      </c>
      <c r="B8400" t="s">
        <v>10014</v>
      </c>
      <c r="C8400" s="4">
        <v>43041</v>
      </c>
      <c r="D8400" s="4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 s="17">
        <v>-35.513599999999997</v>
      </c>
      <c r="V8400">
        <f t="shared" si="917"/>
        <v>2017</v>
      </c>
      <c r="W8400" t="str">
        <f t="shared" si="918"/>
        <v>Nov</v>
      </c>
      <c r="X8400" s="9" t="str">
        <f>Sample___Superstore[[#This Row],[Order Year]]&amp;"-"&amp;Sample___Superstore[[#This Row],[Order Month]]</f>
        <v>2017-Nov</v>
      </c>
      <c r="Y8400" s="10">
        <f>Sample___Superstore6[[#This Row],[Profit]]/Sample___Superstore6[[#This Row],[Sales]]</f>
        <v>-0.22857142857142854</v>
      </c>
      <c r="Z8400" s="9">
        <f t="shared" si="919"/>
        <v>5</v>
      </c>
      <c r="AA8400" s="17">
        <f t="shared" si="920"/>
        <v>-17.756799999999998</v>
      </c>
      <c r="AB8400" s="17">
        <f t="shared" si="921"/>
        <v>77.686000000000007</v>
      </c>
      <c r="AC8400" s="17">
        <f t="shared" si="922"/>
        <v>46.611600000000003</v>
      </c>
      <c r="AD8400" s="17">
        <f t="shared" si="923"/>
        <v>108.7604</v>
      </c>
    </row>
    <row r="8401" spans="1:30">
      <c r="A8401">
        <v>8400</v>
      </c>
      <c r="B8401" t="s">
        <v>10015</v>
      </c>
      <c r="C8401" s="4">
        <v>42107</v>
      </c>
      <c r="D8401" s="4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 s="17">
        <v>0.80579999999999996</v>
      </c>
      <c r="V8401">
        <f t="shared" si="917"/>
        <v>2015</v>
      </c>
      <c r="W8401" t="str">
        <f t="shared" si="918"/>
        <v>Apr</v>
      </c>
      <c r="X8401" s="9" t="str">
        <f>Sample___Superstore[[#This Row],[Order Year]]&amp;"-"&amp;Sample___Superstore[[#This Row],[Order Month]]</f>
        <v>2015-Apr</v>
      </c>
      <c r="Y8401" s="10">
        <f>Sample___Superstore6[[#This Row],[Profit]]/Sample___Superstore6[[#This Row],[Sales]]</f>
        <v>7.4999999999999997E-2</v>
      </c>
      <c r="Z8401" s="9">
        <f t="shared" si="919"/>
        <v>5</v>
      </c>
      <c r="AA8401" s="17">
        <f t="shared" si="920"/>
        <v>0.80579999999999996</v>
      </c>
      <c r="AB8401" s="17">
        <f t="shared" si="921"/>
        <v>10.744</v>
      </c>
      <c r="AC8401" s="17">
        <f t="shared" si="922"/>
        <v>2.1488</v>
      </c>
      <c r="AD8401" s="17">
        <f t="shared" si="923"/>
        <v>8.5952000000000002</v>
      </c>
    </row>
    <row r="8402" spans="1:30">
      <c r="A8402">
        <v>8401</v>
      </c>
      <c r="B8402" t="s">
        <v>10016</v>
      </c>
      <c r="C8402" s="4">
        <v>42343</v>
      </c>
      <c r="D8402" s="4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 s="17">
        <v>78.435000000000002</v>
      </c>
      <c r="V8402">
        <f t="shared" si="917"/>
        <v>2015</v>
      </c>
      <c r="W8402" t="str">
        <f t="shared" si="918"/>
        <v>Dec</v>
      </c>
      <c r="X8402" s="9" t="str">
        <f>Sample___Superstore[[#This Row],[Order Year]]&amp;"-"&amp;Sample___Superstore[[#This Row],[Order Month]]</f>
        <v>2015-Dec</v>
      </c>
      <c r="Y8402" s="10">
        <f>Sample___Superstore6[[#This Row],[Profit]]/Sample___Superstore6[[#This Row],[Sales]]</f>
        <v>0.33750000000000002</v>
      </c>
      <c r="Z8402" s="9">
        <f t="shared" si="919"/>
        <v>4</v>
      </c>
      <c r="AA8402" s="17">
        <f t="shared" si="920"/>
        <v>15.687000000000001</v>
      </c>
      <c r="AB8402" s="17">
        <f t="shared" si="921"/>
        <v>46.480000000000004</v>
      </c>
      <c r="AC8402" s="17">
        <f t="shared" si="922"/>
        <v>46.480000000000004</v>
      </c>
      <c r="AD8402" s="17">
        <f t="shared" si="923"/>
        <v>185.92000000000002</v>
      </c>
    </row>
    <row r="8403" spans="1:30">
      <c r="A8403">
        <v>8402</v>
      </c>
      <c r="B8403" t="s">
        <v>10016</v>
      </c>
      <c r="C8403" s="4">
        <v>42343</v>
      </c>
      <c r="D8403" s="4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 s="17">
        <v>12.8058</v>
      </c>
      <c r="V8403">
        <f t="shared" si="917"/>
        <v>2015</v>
      </c>
      <c r="W8403" t="str">
        <f t="shared" si="918"/>
        <v>Dec</v>
      </c>
      <c r="X8403" s="9" t="str">
        <f>Sample___Superstore[[#This Row],[Order Year]]&amp;"-"&amp;Sample___Superstore[[#This Row],[Order Month]]</f>
        <v>2015-Dec</v>
      </c>
      <c r="Y8403" s="10">
        <f>Sample___Superstore6[[#This Row],[Profit]]/Sample___Superstore6[[#This Row],[Sales]]</f>
        <v>7.7777777777777779E-2</v>
      </c>
      <c r="Z8403" s="9">
        <f t="shared" si="919"/>
        <v>4</v>
      </c>
      <c r="AA8403" s="17">
        <f t="shared" si="920"/>
        <v>4.2686000000000002</v>
      </c>
      <c r="AB8403" s="17">
        <f t="shared" si="921"/>
        <v>54.881999999999998</v>
      </c>
      <c r="AC8403" s="17">
        <f t="shared" si="922"/>
        <v>16.464600000000001</v>
      </c>
      <c r="AD8403" s="17">
        <f t="shared" si="923"/>
        <v>148.1814</v>
      </c>
    </row>
    <row r="8404" spans="1:30">
      <c r="A8404">
        <v>8403</v>
      </c>
      <c r="B8404" t="s">
        <v>10016</v>
      </c>
      <c r="C8404" s="4">
        <v>42343</v>
      </c>
      <c r="D8404" s="4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 s="17">
        <v>11.113200000000001</v>
      </c>
      <c r="V8404">
        <f t="shared" si="917"/>
        <v>2015</v>
      </c>
      <c r="W8404" t="str">
        <f t="shared" si="918"/>
        <v>Dec</v>
      </c>
      <c r="X8404" s="9" t="str">
        <f>Sample___Superstore[[#This Row],[Order Year]]&amp;"-"&amp;Sample___Superstore[[#This Row],[Order Month]]</f>
        <v>2015-Dec</v>
      </c>
      <c r="Y8404" s="10">
        <f>Sample___Superstore6[[#This Row],[Profit]]/Sample___Superstore6[[#This Row],[Sales]]</f>
        <v>0.49000000000000005</v>
      </c>
      <c r="Z8404" s="9">
        <f t="shared" si="919"/>
        <v>4</v>
      </c>
      <c r="AA8404" s="17">
        <f t="shared" si="920"/>
        <v>5.5566000000000004</v>
      </c>
      <c r="AB8404" s="17">
        <f t="shared" si="921"/>
        <v>11.34</v>
      </c>
      <c r="AC8404" s="17">
        <f t="shared" si="922"/>
        <v>0</v>
      </c>
      <c r="AD8404" s="17">
        <f t="shared" si="923"/>
        <v>22.68</v>
      </c>
    </row>
    <row r="8405" spans="1:30">
      <c r="A8405">
        <v>8404</v>
      </c>
      <c r="B8405" t="s">
        <v>10017</v>
      </c>
      <c r="C8405" s="4">
        <v>42401</v>
      </c>
      <c r="D8405" s="4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 s="17">
        <v>48.539200000000001</v>
      </c>
      <c r="V8405">
        <f t="shared" si="917"/>
        <v>2016</v>
      </c>
      <c r="W8405" t="str">
        <f t="shared" si="918"/>
        <v>Feb</v>
      </c>
      <c r="X8405" s="9" t="str">
        <f>Sample___Superstore[[#This Row],[Order Year]]&amp;"-"&amp;Sample___Superstore[[#This Row],[Order Month]]</f>
        <v>2016-Feb</v>
      </c>
      <c r="Y8405" s="10">
        <f>Sample___Superstore6[[#This Row],[Profit]]/Sample___Superstore6[[#This Row],[Sales]]</f>
        <v>0.46</v>
      </c>
      <c r="Z8405" s="9">
        <f t="shared" si="919"/>
        <v>6</v>
      </c>
      <c r="AA8405" s="17">
        <f t="shared" si="920"/>
        <v>12.1348</v>
      </c>
      <c r="AB8405" s="17">
        <f t="shared" si="921"/>
        <v>26.38</v>
      </c>
      <c r="AC8405" s="17">
        <f t="shared" si="922"/>
        <v>0</v>
      </c>
      <c r="AD8405" s="17">
        <f t="shared" si="923"/>
        <v>105.52</v>
      </c>
    </row>
    <row r="8406" spans="1:30">
      <c r="A8406">
        <v>8405</v>
      </c>
      <c r="B8406" t="s">
        <v>10018</v>
      </c>
      <c r="C8406" s="4">
        <v>42924</v>
      </c>
      <c r="D8406" s="4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 s="17">
        <v>5.8743999999999996</v>
      </c>
      <c r="V8406">
        <f t="shared" si="917"/>
        <v>2017</v>
      </c>
      <c r="W8406" t="str">
        <f t="shared" si="918"/>
        <v>Jul</v>
      </c>
      <c r="X8406" s="9" t="str">
        <f>Sample___Superstore[[#This Row],[Order Year]]&amp;"-"&amp;Sample___Superstore[[#This Row],[Order Month]]</f>
        <v>2017-Jul</v>
      </c>
      <c r="Y8406" s="10">
        <f>Sample___Superstore6[[#This Row],[Profit]]/Sample___Superstore6[[#This Row],[Sales]]</f>
        <v>6.9999999999999993E-2</v>
      </c>
      <c r="Z8406" s="9">
        <f t="shared" si="919"/>
        <v>4</v>
      </c>
      <c r="AA8406" s="17">
        <f t="shared" si="920"/>
        <v>1.4685999999999999</v>
      </c>
      <c r="AB8406" s="17">
        <f t="shared" si="921"/>
        <v>20.98</v>
      </c>
      <c r="AC8406" s="17">
        <f t="shared" si="922"/>
        <v>0</v>
      </c>
      <c r="AD8406" s="17">
        <f t="shared" si="923"/>
        <v>83.92</v>
      </c>
    </row>
    <row r="8407" spans="1:30">
      <c r="A8407">
        <v>8406</v>
      </c>
      <c r="B8407" t="s">
        <v>10018</v>
      </c>
      <c r="C8407" s="4">
        <v>42924</v>
      </c>
      <c r="D8407" s="4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 s="17">
        <v>58.179000000000002</v>
      </c>
      <c r="V8407">
        <f t="shared" si="917"/>
        <v>2017</v>
      </c>
      <c r="W8407" t="str">
        <f t="shared" si="918"/>
        <v>Jul</v>
      </c>
      <c r="X8407" s="9" t="str">
        <f>Sample___Superstore[[#This Row],[Order Year]]&amp;"-"&amp;Sample___Superstore[[#This Row],[Order Month]]</f>
        <v>2017-Jul</v>
      </c>
      <c r="Y8407" s="10">
        <f>Sample___Superstore6[[#This Row],[Profit]]/Sample___Superstore6[[#This Row],[Sales]]</f>
        <v>0.41</v>
      </c>
      <c r="Z8407" s="9">
        <f t="shared" si="919"/>
        <v>4</v>
      </c>
      <c r="AA8407" s="17">
        <f t="shared" si="920"/>
        <v>11.6358</v>
      </c>
      <c r="AB8407" s="17">
        <f t="shared" si="921"/>
        <v>28.380000000000003</v>
      </c>
      <c r="AC8407" s="17">
        <f t="shared" si="922"/>
        <v>0</v>
      </c>
      <c r="AD8407" s="17">
        <f t="shared" si="923"/>
        <v>141.9</v>
      </c>
    </row>
    <row r="8408" spans="1:30">
      <c r="A8408">
        <v>8407</v>
      </c>
      <c r="B8408" t="s">
        <v>10018</v>
      </c>
      <c r="C8408" s="4">
        <v>42924</v>
      </c>
      <c r="D8408" s="4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 s="17">
        <v>9.1953999999999994</v>
      </c>
      <c r="V8408">
        <f t="shared" si="917"/>
        <v>2017</v>
      </c>
      <c r="W8408" t="str">
        <f t="shared" si="918"/>
        <v>Jul</v>
      </c>
      <c r="X8408" s="9" t="str">
        <f>Sample___Superstore[[#This Row],[Order Year]]&amp;"-"&amp;Sample___Superstore[[#This Row],[Order Month]]</f>
        <v>2017-Jul</v>
      </c>
      <c r="Y8408" s="10">
        <f>Sample___Superstore6[[#This Row],[Profit]]/Sample___Superstore6[[#This Row],[Sales]]</f>
        <v>0.23</v>
      </c>
      <c r="Z8408" s="9">
        <f t="shared" si="919"/>
        <v>4</v>
      </c>
      <c r="AA8408" s="17">
        <f t="shared" si="920"/>
        <v>4.5976999999999997</v>
      </c>
      <c r="AB8408" s="17">
        <f t="shared" si="921"/>
        <v>19.989999999999998</v>
      </c>
      <c r="AC8408" s="17">
        <f t="shared" si="922"/>
        <v>0</v>
      </c>
      <c r="AD8408" s="17">
        <f t="shared" si="923"/>
        <v>39.979999999999997</v>
      </c>
    </row>
    <row r="8409" spans="1:30">
      <c r="A8409">
        <v>8408</v>
      </c>
      <c r="B8409" t="s">
        <v>10018</v>
      </c>
      <c r="C8409" s="4">
        <v>42924</v>
      </c>
      <c r="D8409" s="4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 s="17">
        <v>8.673</v>
      </c>
      <c r="V8409">
        <f t="shared" si="917"/>
        <v>2017</v>
      </c>
      <c r="W8409" t="str">
        <f t="shared" si="918"/>
        <v>Jul</v>
      </c>
      <c r="X8409" s="9" t="str">
        <f>Sample___Superstore[[#This Row],[Order Year]]&amp;"-"&amp;Sample___Superstore[[#This Row],[Order Month]]</f>
        <v>2017-Jul</v>
      </c>
      <c r="Y8409" s="10">
        <f>Sample___Superstore6[[#This Row],[Profit]]/Sample___Superstore6[[#This Row],[Sales]]</f>
        <v>0.3</v>
      </c>
      <c r="Z8409" s="9">
        <f t="shared" si="919"/>
        <v>4</v>
      </c>
      <c r="AA8409" s="17">
        <f t="shared" si="920"/>
        <v>1.2390000000000001</v>
      </c>
      <c r="AB8409" s="17">
        <f t="shared" si="921"/>
        <v>4.13</v>
      </c>
      <c r="AC8409" s="17">
        <f t="shared" si="922"/>
        <v>0</v>
      </c>
      <c r="AD8409" s="17">
        <f t="shared" si="923"/>
        <v>28.91</v>
      </c>
    </row>
    <row r="8410" spans="1:30">
      <c r="A8410">
        <v>8409</v>
      </c>
      <c r="B8410" t="s">
        <v>10018</v>
      </c>
      <c r="C8410" s="4">
        <v>42924</v>
      </c>
      <c r="D8410" s="4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 s="17">
        <v>45.487000000000002</v>
      </c>
      <c r="V8410">
        <f t="shared" si="917"/>
        <v>2017</v>
      </c>
      <c r="W8410" t="str">
        <f t="shared" si="918"/>
        <v>Jul</v>
      </c>
      <c r="X8410" s="9" t="str">
        <f>Sample___Superstore[[#This Row],[Order Year]]&amp;"-"&amp;Sample___Superstore[[#This Row],[Order Month]]</f>
        <v>2017-Jul</v>
      </c>
      <c r="Y8410" s="10">
        <f>Sample___Superstore6[[#This Row],[Profit]]/Sample___Superstore6[[#This Row],[Sales]]</f>
        <v>0.26</v>
      </c>
      <c r="Z8410" s="9">
        <f t="shared" si="919"/>
        <v>4</v>
      </c>
      <c r="AA8410" s="17">
        <f t="shared" si="920"/>
        <v>9.0974000000000004</v>
      </c>
      <c r="AB8410" s="17">
        <f t="shared" si="921"/>
        <v>34.989999999999995</v>
      </c>
      <c r="AC8410" s="17">
        <f t="shared" si="922"/>
        <v>0</v>
      </c>
      <c r="AD8410" s="17">
        <f t="shared" si="923"/>
        <v>174.95</v>
      </c>
    </row>
    <row r="8411" spans="1:30">
      <c r="A8411">
        <v>8410</v>
      </c>
      <c r="B8411" t="s">
        <v>10019</v>
      </c>
      <c r="C8411" s="4">
        <v>42349</v>
      </c>
      <c r="D8411" s="4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 s="17">
        <v>38.684800000000003</v>
      </c>
      <c r="V8411">
        <f t="shared" si="917"/>
        <v>2015</v>
      </c>
      <c r="W8411" t="str">
        <f t="shared" si="918"/>
        <v>Dec</v>
      </c>
      <c r="X8411" s="9" t="str">
        <f>Sample___Superstore[[#This Row],[Order Year]]&amp;"-"&amp;Sample___Superstore[[#This Row],[Order Month]]</f>
        <v>2015-Dec</v>
      </c>
      <c r="Y8411" s="10">
        <f>Sample___Superstore6[[#This Row],[Profit]]/Sample___Superstore6[[#This Row],[Sales]]</f>
        <v>0.35000000000000003</v>
      </c>
      <c r="Z8411" s="9">
        <f t="shared" si="919"/>
        <v>6</v>
      </c>
      <c r="AA8411" s="17">
        <f t="shared" si="920"/>
        <v>9.6712000000000007</v>
      </c>
      <c r="AB8411" s="17">
        <f t="shared" si="921"/>
        <v>27.632000000000001</v>
      </c>
      <c r="AC8411" s="17">
        <f t="shared" si="922"/>
        <v>22.105600000000003</v>
      </c>
      <c r="AD8411" s="17">
        <f t="shared" si="923"/>
        <v>88.42240000000001</v>
      </c>
    </row>
    <row r="8412" spans="1:30">
      <c r="A8412">
        <v>8411</v>
      </c>
      <c r="B8412" t="s">
        <v>10020</v>
      </c>
      <c r="C8412" s="4">
        <v>42689</v>
      </c>
      <c r="D8412" s="4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17">
        <v>-199.5076</v>
      </c>
      <c r="V8412">
        <f t="shared" si="917"/>
        <v>2016</v>
      </c>
      <c r="W8412" t="str">
        <f t="shared" si="918"/>
        <v>Nov</v>
      </c>
      <c r="X8412" s="9" t="str">
        <f>Sample___Superstore[[#This Row],[Order Year]]&amp;"-"&amp;Sample___Superstore[[#This Row],[Order Month]]</f>
        <v>2016-Nov</v>
      </c>
      <c r="Y8412" s="10">
        <f>Sample___Superstore6[[#This Row],[Profit]]/Sample___Superstore6[[#This Row],[Sales]]</f>
        <v>-0.31666666666666665</v>
      </c>
      <c r="Z8412" s="9">
        <f t="shared" si="919"/>
        <v>0</v>
      </c>
      <c r="AA8412" s="17">
        <f t="shared" si="920"/>
        <v>-49.876899999999999</v>
      </c>
      <c r="AB8412" s="17">
        <f t="shared" si="921"/>
        <v>157.506</v>
      </c>
      <c r="AC8412" s="17">
        <f t="shared" si="922"/>
        <v>252.00960000000001</v>
      </c>
      <c r="AD8412" s="17">
        <f t="shared" si="923"/>
        <v>378.01440000000002</v>
      </c>
    </row>
    <row r="8413" spans="1:30">
      <c r="A8413">
        <v>8412</v>
      </c>
      <c r="B8413" t="s">
        <v>10021</v>
      </c>
      <c r="C8413" s="4">
        <v>42499</v>
      </c>
      <c r="D8413" s="4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 s="17">
        <v>9.1937999999999995</v>
      </c>
      <c r="V8413">
        <f t="shared" si="917"/>
        <v>2016</v>
      </c>
      <c r="W8413" t="str">
        <f t="shared" si="918"/>
        <v>May</v>
      </c>
      <c r="X8413" s="9" t="str">
        <f>Sample___Superstore[[#This Row],[Order Year]]&amp;"-"&amp;Sample___Superstore[[#This Row],[Order Month]]</f>
        <v>2016-May</v>
      </c>
      <c r="Y8413" s="10">
        <f>Sample___Superstore6[[#This Row],[Profit]]/Sample___Superstore6[[#This Row],[Sales]]</f>
        <v>0.33</v>
      </c>
      <c r="Z8413" s="9">
        <f t="shared" si="919"/>
        <v>3</v>
      </c>
      <c r="AA8413" s="17">
        <f t="shared" si="920"/>
        <v>1.3133999999999999</v>
      </c>
      <c r="AB8413" s="17">
        <f t="shared" si="921"/>
        <v>3.98</v>
      </c>
      <c r="AC8413" s="17">
        <f t="shared" si="922"/>
        <v>0</v>
      </c>
      <c r="AD8413" s="17">
        <f t="shared" si="923"/>
        <v>27.86</v>
      </c>
    </row>
    <row r="8414" spans="1:30">
      <c r="A8414">
        <v>8413</v>
      </c>
      <c r="B8414" t="s">
        <v>10022</v>
      </c>
      <c r="C8414" s="4">
        <v>42804</v>
      </c>
      <c r="D8414" s="4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 s="17">
        <v>-173.34719999999999</v>
      </c>
      <c r="V8414">
        <f t="shared" si="917"/>
        <v>2017</v>
      </c>
      <c r="W8414" t="str">
        <f t="shared" si="918"/>
        <v>Mar</v>
      </c>
      <c r="X8414" s="9" t="str">
        <f>Sample___Superstore[[#This Row],[Order Year]]&amp;"-"&amp;Sample___Superstore[[#This Row],[Order Month]]</f>
        <v>2017-Mar</v>
      </c>
      <c r="Y8414" s="10">
        <f>Sample___Superstore6[[#This Row],[Profit]]/Sample___Superstore6[[#This Row],[Sales]]</f>
        <v>-0.18571428571428569</v>
      </c>
      <c r="Z8414" s="9">
        <f t="shared" si="919"/>
        <v>4</v>
      </c>
      <c r="AA8414" s="17">
        <f t="shared" si="920"/>
        <v>-43.336799999999997</v>
      </c>
      <c r="AB8414" s="17">
        <f t="shared" si="921"/>
        <v>233.352</v>
      </c>
      <c r="AC8414" s="17">
        <f t="shared" si="922"/>
        <v>280.0224</v>
      </c>
      <c r="AD8414" s="17">
        <f t="shared" si="923"/>
        <v>653.38560000000007</v>
      </c>
    </row>
    <row r="8415" spans="1:30">
      <c r="A8415">
        <v>8414</v>
      </c>
      <c r="B8415" t="s">
        <v>10023</v>
      </c>
      <c r="C8415" s="4">
        <v>42721</v>
      </c>
      <c r="D8415" s="4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 s="17">
        <v>18.143999999999998</v>
      </c>
      <c r="V8415">
        <f t="shared" si="917"/>
        <v>2016</v>
      </c>
      <c r="W8415" t="str">
        <f t="shared" si="918"/>
        <v>Dec</v>
      </c>
      <c r="X8415" s="9" t="str">
        <f>Sample___Superstore[[#This Row],[Order Year]]&amp;"-"&amp;Sample___Superstore[[#This Row],[Order Month]]</f>
        <v>2016-Dec</v>
      </c>
      <c r="Y8415" s="10">
        <f>Sample___Superstore6[[#This Row],[Profit]]/Sample___Superstore6[[#This Row],[Sales]]</f>
        <v>0.34999999999999992</v>
      </c>
      <c r="Z8415" s="9">
        <f t="shared" si="919"/>
        <v>4</v>
      </c>
      <c r="AA8415" s="17">
        <f t="shared" si="920"/>
        <v>1.8143999999999998</v>
      </c>
      <c r="AB8415" s="17">
        <f t="shared" si="921"/>
        <v>5.1840000000000002</v>
      </c>
      <c r="AC8415" s="17">
        <f t="shared" si="922"/>
        <v>10.368000000000002</v>
      </c>
      <c r="AD8415" s="17">
        <f t="shared" si="923"/>
        <v>41.472000000000001</v>
      </c>
    </row>
    <row r="8416" spans="1:30">
      <c r="A8416">
        <v>8415</v>
      </c>
      <c r="B8416" t="s">
        <v>10023</v>
      </c>
      <c r="C8416" s="4">
        <v>42721</v>
      </c>
      <c r="D8416" s="4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 s="17">
        <v>-6.21</v>
      </c>
      <c r="V8416">
        <f t="shared" si="917"/>
        <v>2016</v>
      </c>
      <c r="W8416" t="str">
        <f t="shared" si="918"/>
        <v>Dec</v>
      </c>
      <c r="X8416" s="9" t="str">
        <f>Sample___Superstore[[#This Row],[Order Year]]&amp;"-"&amp;Sample___Superstore[[#This Row],[Order Month]]</f>
        <v>2016-Dec</v>
      </c>
      <c r="Y8416" s="10">
        <f>Sample___Superstore6[[#This Row],[Profit]]/Sample___Superstore6[[#This Row],[Sales]]</f>
        <v>-3.7499999999999999E-2</v>
      </c>
      <c r="Z8416" s="9">
        <f t="shared" si="919"/>
        <v>4</v>
      </c>
      <c r="AA8416" s="17">
        <f t="shared" si="920"/>
        <v>-2.0699999999999998</v>
      </c>
      <c r="AB8416" s="17">
        <f t="shared" si="921"/>
        <v>55.199999999999996</v>
      </c>
      <c r="AC8416" s="17">
        <f t="shared" si="922"/>
        <v>33.119999999999997</v>
      </c>
      <c r="AD8416" s="17">
        <f t="shared" si="923"/>
        <v>132.47999999999999</v>
      </c>
    </row>
    <row r="8417" spans="1:30">
      <c r="A8417">
        <v>8416</v>
      </c>
      <c r="B8417" t="s">
        <v>10024</v>
      </c>
      <c r="C8417" s="4">
        <v>42831</v>
      </c>
      <c r="D8417" s="4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17">
        <v>49.970399999999998</v>
      </c>
      <c r="V8417">
        <f t="shared" si="917"/>
        <v>2017</v>
      </c>
      <c r="W8417" t="str">
        <f t="shared" si="918"/>
        <v>Apr</v>
      </c>
      <c r="X8417" s="9" t="str">
        <f>Sample___Superstore[[#This Row],[Order Year]]&amp;"-"&amp;Sample___Superstore[[#This Row],[Order Month]]</f>
        <v>2017-Apr</v>
      </c>
      <c r="Y8417" s="10">
        <f>Sample___Superstore6[[#This Row],[Profit]]/Sample___Superstore6[[#This Row],[Sales]]</f>
        <v>0.47000000000000003</v>
      </c>
      <c r="Z8417" s="9">
        <f t="shared" si="919"/>
        <v>6</v>
      </c>
      <c r="AA8417" s="17">
        <f t="shared" si="920"/>
        <v>16.6568</v>
      </c>
      <c r="AB8417" s="17">
        <f t="shared" si="921"/>
        <v>35.44</v>
      </c>
      <c r="AC8417" s="17">
        <f t="shared" si="922"/>
        <v>0</v>
      </c>
      <c r="AD8417" s="17">
        <f t="shared" si="923"/>
        <v>106.32</v>
      </c>
    </row>
    <row r="8418" spans="1:30">
      <c r="A8418">
        <v>8417</v>
      </c>
      <c r="B8418" t="s">
        <v>10025</v>
      </c>
      <c r="C8418" s="4">
        <v>42864</v>
      </c>
      <c r="D8418" s="4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 s="17">
        <v>46.225000000000001</v>
      </c>
      <c r="V8418">
        <f t="shared" si="917"/>
        <v>2017</v>
      </c>
      <c r="W8418" t="str">
        <f t="shared" si="918"/>
        <v>May</v>
      </c>
      <c r="X8418" s="9" t="str">
        <f>Sample___Superstore[[#This Row],[Order Year]]&amp;"-"&amp;Sample___Superstore[[#This Row],[Order Month]]</f>
        <v>2017-May</v>
      </c>
      <c r="Y8418" s="10">
        <f>Sample___Superstore6[[#This Row],[Profit]]/Sample___Superstore6[[#This Row],[Sales]]</f>
        <v>0.31250000000000006</v>
      </c>
      <c r="Z8418" s="9">
        <f t="shared" si="919"/>
        <v>2</v>
      </c>
      <c r="AA8418" s="17">
        <f t="shared" si="920"/>
        <v>9.245000000000001</v>
      </c>
      <c r="AB8418" s="17">
        <f t="shared" si="921"/>
        <v>29.583999999999996</v>
      </c>
      <c r="AC8418" s="17">
        <f t="shared" si="922"/>
        <v>29.584</v>
      </c>
      <c r="AD8418" s="17">
        <f t="shared" si="923"/>
        <v>118.33599999999998</v>
      </c>
    </row>
    <row r="8419" spans="1:30">
      <c r="A8419">
        <v>8418</v>
      </c>
      <c r="B8419" t="s">
        <v>10025</v>
      </c>
      <c r="C8419" s="4">
        <v>42864</v>
      </c>
      <c r="D8419" s="4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17">
        <v>26.07</v>
      </c>
      <c r="V8419">
        <f t="shared" si="917"/>
        <v>2017</v>
      </c>
      <c r="W8419" t="str">
        <f t="shared" si="918"/>
        <v>May</v>
      </c>
      <c r="X8419" s="9" t="str">
        <f>Sample___Superstore[[#This Row],[Order Year]]&amp;"-"&amp;Sample___Superstore[[#This Row],[Order Month]]</f>
        <v>2017-May</v>
      </c>
      <c r="Y8419" s="10">
        <f>Sample___Superstore6[[#This Row],[Profit]]/Sample___Superstore6[[#This Row],[Sales]]</f>
        <v>0.25</v>
      </c>
      <c r="Z8419" s="9">
        <f t="shared" si="919"/>
        <v>2</v>
      </c>
      <c r="AA8419" s="17">
        <f t="shared" si="920"/>
        <v>8.69</v>
      </c>
      <c r="AB8419" s="17">
        <f t="shared" si="921"/>
        <v>34.76</v>
      </c>
      <c r="AC8419" s="17">
        <f t="shared" si="922"/>
        <v>0</v>
      </c>
      <c r="AD8419" s="17">
        <f t="shared" si="923"/>
        <v>104.28</v>
      </c>
    </row>
    <row r="8420" spans="1:30">
      <c r="A8420">
        <v>8419</v>
      </c>
      <c r="B8420" t="s">
        <v>10025</v>
      </c>
      <c r="C8420" s="4">
        <v>42864</v>
      </c>
      <c r="D8420" s="4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 s="17">
        <v>63.106999999999999</v>
      </c>
      <c r="V8420">
        <f t="shared" si="917"/>
        <v>2017</v>
      </c>
      <c r="W8420" t="str">
        <f t="shared" si="918"/>
        <v>May</v>
      </c>
      <c r="X8420" s="9" t="str">
        <f>Sample___Superstore[[#This Row],[Order Year]]&amp;"-"&amp;Sample___Superstore[[#This Row],[Order Month]]</f>
        <v>2017-May</v>
      </c>
      <c r="Y8420" s="10">
        <f>Sample___Superstore6[[#This Row],[Profit]]/Sample___Superstore6[[#This Row],[Sales]]</f>
        <v>0.21999999999999997</v>
      </c>
      <c r="Z8420" s="9">
        <f t="shared" si="919"/>
        <v>2</v>
      </c>
      <c r="AA8420" s="17">
        <f t="shared" si="920"/>
        <v>63.106999999999999</v>
      </c>
      <c r="AB8420" s="17">
        <f t="shared" si="921"/>
        <v>286.85000000000002</v>
      </c>
      <c r="AC8420" s="17">
        <f t="shared" si="922"/>
        <v>0</v>
      </c>
      <c r="AD8420" s="17">
        <f t="shared" si="923"/>
        <v>286.85000000000002</v>
      </c>
    </row>
    <row r="8421" spans="1:30">
      <c r="A8421">
        <v>8420</v>
      </c>
      <c r="B8421" t="s">
        <v>10025</v>
      </c>
      <c r="C8421" s="4">
        <v>42864</v>
      </c>
      <c r="D8421" s="4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 s="17">
        <v>2.6783999999999999</v>
      </c>
      <c r="V8421">
        <f t="shared" si="917"/>
        <v>2017</v>
      </c>
      <c r="W8421" t="str">
        <f t="shared" si="918"/>
        <v>May</v>
      </c>
      <c r="X8421" s="9" t="str">
        <f>Sample___Superstore[[#This Row],[Order Year]]&amp;"-"&amp;Sample___Superstore[[#This Row],[Order Month]]</f>
        <v>2017-May</v>
      </c>
      <c r="Y8421" s="10">
        <f>Sample___Superstore6[[#This Row],[Profit]]/Sample___Superstore6[[#This Row],[Sales]]</f>
        <v>0.04</v>
      </c>
      <c r="Z8421" s="9">
        <f t="shared" si="919"/>
        <v>2</v>
      </c>
      <c r="AA8421" s="17">
        <f t="shared" si="920"/>
        <v>0.66959999999999997</v>
      </c>
      <c r="AB8421" s="17">
        <f t="shared" si="921"/>
        <v>16.739999999999998</v>
      </c>
      <c r="AC8421" s="17">
        <f t="shared" si="922"/>
        <v>0</v>
      </c>
      <c r="AD8421" s="17">
        <f t="shared" si="923"/>
        <v>66.959999999999994</v>
      </c>
    </row>
    <row r="8422" spans="1:30">
      <c r="A8422">
        <v>8421</v>
      </c>
      <c r="B8422" t="s">
        <v>10025</v>
      </c>
      <c r="C8422" s="4">
        <v>42864</v>
      </c>
      <c r="D8422" s="4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 s="17">
        <v>87.991200000000006</v>
      </c>
      <c r="V8422">
        <f t="shared" si="917"/>
        <v>2017</v>
      </c>
      <c r="W8422" t="str">
        <f t="shared" si="918"/>
        <v>May</v>
      </c>
      <c r="X8422" s="9" t="str">
        <f>Sample___Superstore[[#This Row],[Order Year]]&amp;"-"&amp;Sample___Superstore[[#This Row],[Order Month]]</f>
        <v>2017-May</v>
      </c>
      <c r="Y8422" s="10">
        <f>Sample___Superstore6[[#This Row],[Profit]]/Sample___Superstore6[[#This Row],[Sales]]</f>
        <v>0.44000000000000006</v>
      </c>
      <c r="Z8422" s="9">
        <f t="shared" si="919"/>
        <v>2</v>
      </c>
      <c r="AA8422" s="17">
        <f t="shared" si="920"/>
        <v>43.995600000000003</v>
      </c>
      <c r="AB8422" s="17">
        <f t="shared" si="921"/>
        <v>99.99</v>
      </c>
      <c r="AC8422" s="17">
        <f t="shared" si="922"/>
        <v>0</v>
      </c>
      <c r="AD8422" s="17">
        <f t="shared" si="923"/>
        <v>199.98</v>
      </c>
    </row>
    <row r="8423" spans="1:30">
      <c r="A8423">
        <v>8422</v>
      </c>
      <c r="B8423" t="s">
        <v>10026</v>
      </c>
      <c r="C8423" s="4">
        <v>43020</v>
      </c>
      <c r="D8423" s="4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17">
        <v>4.95</v>
      </c>
      <c r="V8423">
        <f t="shared" si="917"/>
        <v>2017</v>
      </c>
      <c r="W8423" t="str">
        <f t="shared" si="918"/>
        <v>Oct</v>
      </c>
      <c r="X8423" s="9" t="str">
        <f>Sample___Superstore[[#This Row],[Order Year]]&amp;"-"&amp;Sample___Superstore[[#This Row],[Order Month]]</f>
        <v>2017-Oct</v>
      </c>
      <c r="Y8423" s="10">
        <f>Sample___Superstore6[[#This Row],[Profit]]/Sample___Superstore6[[#This Row],[Sales]]</f>
        <v>0.11</v>
      </c>
      <c r="Z8423" s="9">
        <f t="shared" si="919"/>
        <v>4</v>
      </c>
      <c r="AA8423" s="17">
        <f t="shared" si="920"/>
        <v>1.6500000000000001</v>
      </c>
      <c r="AB8423" s="17">
        <f t="shared" si="921"/>
        <v>15</v>
      </c>
      <c r="AC8423" s="17">
        <f t="shared" si="922"/>
        <v>0</v>
      </c>
      <c r="AD8423" s="17">
        <f t="shared" si="923"/>
        <v>45</v>
      </c>
    </row>
    <row r="8424" spans="1:30">
      <c r="A8424">
        <v>8423</v>
      </c>
      <c r="B8424" t="s">
        <v>10026</v>
      </c>
      <c r="C8424" s="4">
        <v>43020</v>
      </c>
      <c r="D8424" s="4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 s="17">
        <v>8.7710000000000008</v>
      </c>
      <c r="V8424">
        <f t="shared" si="917"/>
        <v>2017</v>
      </c>
      <c r="W8424" t="str">
        <f t="shared" si="918"/>
        <v>Oct</v>
      </c>
      <c r="X8424" s="9" t="str">
        <f>Sample___Superstore[[#This Row],[Order Year]]&amp;"-"&amp;Sample___Superstore[[#This Row],[Order Month]]</f>
        <v>2017-Oct</v>
      </c>
      <c r="Y8424" s="10">
        <f>Sample___Superstore6[[#This Row],[Profit]]/Sample___Superstore6[[#This Row],[Sales]]</f>
        <v>0.4900000000000001</v>
      </c>
      <c r="Z8424" s="9">
        <f t="shared" si="919"/>
        <v>4</v>
      </c>
      <c r="AA8424" s="17">
        <f t="shared" si="920"/>
        <v>1.7542000000000002</v>
      </c>
      <c r="AB8424" s="17">
        <f t="shared" si="921"/>
        <v>3.5799999999999996</v>
      </c>
      <c r="AC8424" s="17">
        <f t="shared" si="922"/>
        <v>0</v>
      </c>
      <c r="AD8424" s="17">
        <f t="shared" si="923"/>
        <v>17.899999999999999</v>
      </c>
    </row>
    <row r="8425" spans="1:30">
      <c r="A8425">
        <v>8424</v>
      </c>
      <c r="B8425" t="s">
        <v>10026</v>
      </c>
      <c r="C8425" s="4">
        <v>43020</v>
      </c>
      <c r="D8425" s="4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 s="17">
        <v>17.406400000000001</v>
      </c>
      <c r="V8425">
        <f t="shared" si="917"/>
        <v>2017</v>
      </c>
      <c r="W8425" t="str">
        <f t="shared" si="918"/>
        <v>Oct</v>
      </c>
      <c r="X8425" s="9" t="str">
        <f>Sample___Superstore[[#This Row],[Order Year]]&amp;"-"&amp;Sample___Superstore[[#This Row],[Order Month]]</f>
        <v>2017-Oct</v>
      </c>
      <c r="Y8425" s="10">
        <f>Sample___Superstore6[[#This Row],[Profit]]/Sample___Superstore6[[#This Row],[Sales]]</f>
        <v>0.43000000000000005</v>
      </c>
      <c r="Z8425" s="9">
        <f t="shared" si="919"/>
        <v>4</v>
      </c>
      <c r="AA8425" s="17">
        <f t="shared" si="920"/>
        <v>8.7032000000000007</v>
      </c>
      <c r="AB8425" s="17">
        <f t="shared" si="921"/>
        <v>20.239999999999998</v>
      </c>
      <c r="AC8425" s="17">
        <f t="shared" si="922"/>
        <v>0</v>
      </c>
      <c r="AD8425" s="17">
        <f t="shared" si="923"/>
        <v>40.479999999999997</v>
      </c>
    </row>
    <row r="8426" spans="1:30">
      <c r="A8426">
        <v>8425</v>
      </c>
      <c r="B8426" t="s">
        <v>10026</v>
      </c>
      <c r="C8426" s="4">
        <v>43020</v>
      </c>
      <c r="D8426" s="4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 s="17">
        <v>129.29400000000001</v>
      </c>
      <c r="V8426">
        <f t="shared" si="917"/>
        <v>2017</v>
      </c>
      <c r="W8426" t="str">
        <f t="shared" si="918"/>
        <v>Oct</v>
      </c>
      <c r="X8426" s="9" t="str">
        <f>Sample___Superstore[[#This Row],[Order Year]]&amp;"-"&amp;Sample___Superstore[[#This Row],[Order Month]]</f>
        <v>2017-Oct</v>
      </c>
      <c r="Y8426" s="10">
        <f>Sample___Superstore6[[#This Row],[Profit]]/Sample___Superstore6[[#This Row],[Sales]]</f>
        <v>6.0000000000000005E-2</v>
      </c>
      <c r="Z8426" s="9">
        <f t="shared" si="919"/>
        <v>4</v>
      </c>
      <c r="AA8426" s="17">
        <f t="shared" si="920"/>
        <v>25.858800000000002</v>
      </c>
      <c r="AB8426" s="17">
        <f t="shared" si="921"/>
        <v>430.98</v>
      </c>
      <c r="AC8426" s="17">
        <f t="shared" si="922"/>
        <v>0</v>
      </c>
      <c r="AD8426" s="17">
        <f t="shared" si="923"/>
        <v>2154.9</v>
      </c>
    </row>
    <row r="8427" spans="1:30">
      <c r="A8427">
        <v>8426</v>
      </c>
      <c r="B8427" t="s">
        <v>10027</v>
      </c>
      <c r="C8427" s="4">
        <v>42610</v>
      </c>
      <c r="D8427" s="4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 s="17">
        <v>-12.288</v>
      </c>
      <c r="V8427">
        <f t="shared" si="917"/>
        <v>2016</v>
      </c>
      <c r="W8427" t="str">
        <f t="shared" si="918"/>
        <v>Aug</v>
      </c>
      <c r="X8427" s="9" t="str">
        <f>Sample___Superstore[[#This Row],[Order Year]]&amp;"-"&amp;Sample___Superstore[[#This Row],[Order Month]]</f>
        <v>2016-Aug</v>
      </c>
      <c r="Y8427" s="10">
        <f>Sample___Superstore6[[#This Row],[Profit]]/Sample___Superstore6[[#This Row],[Sales]]</f>
        <v>-0.66666666666666674</v>
      </c>
      <c r="Z8427" s="9">
        <f t="shared" si="919"/>
        <v>2</v>
      </c>
      <c r="AA8427" s="17">
        <f t="shared" si="920"/>
        <v>-1.536</v>
      </c>
      <c r="AB8427" s="17">
        <f t="shared" si="921"/>
        <v>2.3039999999999998</v>
      </c>
      <c r="AC8427" s="17">
        <f t="shared" si="922"/>
        <v>12.902399999999998</v>
      </c>
      <c r="AD8427" s="17">
        <f t="shared" si="923"/>
        <v>5.5296000000000003</v>
      </c>
    </row>
    <row r="8428" spans="1:30">
      <c r="A8428">
        <v>8427</v>
      </c>
      <c r="B8428" t="s">
        <v>10028</v>
      </c>
      <c r="C8428" s="4">
        <v>42279</v>
      </c>
      <c r="D8428" s="4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 s="17">
        <v>0.95760000000000001</v>
      </c>
      <c r="V8428">
        <f t="shared" si="917"/>
        <v>2015</v>
      </c>
      <c r="W8428" t="str">
        <f t="shared" si="918"/>
        <v>Oct</v>
      </c>
      <c r="X8428" s="9" t="str">
        <f>Sample___Superstore[[#This Row],[Order Year]]&amp;"-"&amp;Sample___Superstore[[#This Row],[Order Month]]</f>
        <v>2015-Oct</v>
      </c>
      <c r="Y8428" s="10">
        <f>Sample___Superstore6[[#This Row],[Profit]]/Sample___Superstore6[[#This Row],[Sales]]</f>
        <v>8.7499999999999994E-2</v>
      </c>
      <c r="Z8428" s="9">
        <f t="shared" si="919"/>
        <v>5</v>
      </c>
      <c r="AA8428" s="17">
        <f t="shared" si="920"/>
        <v>0.4788</v>
      </c>
      <c r="AB8428" s="17">
        <f t="shared" si="921"/>
        <v>5.4720000000000004</v>
      </c>
      <c r="AC8428" s="17">
        <f t="shared" si="922"/>
        <v>2.1888000000000001</v>
      </c>
      <c r="AD8428" s="17">
        <f t="shared" si="923"/>
        <v>8.7552000000000003</v>
      </c>
    </row>
    <row r="8429" spans="1:30">
      <c r="A8429">
        <v>8428</v>
      </c>
      <c r="B8429" t="s">
        <v>10029</v>
      </c>
      <c r="C8429" s="4">
        <v>43062</v>
      </c>
      <c r="D8429" s="4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 s="17">
        <v>0.1744</v>
      </c>
      <c r="V8429">
        <f t="shared" si="917"/>
        <v>2017</v>
      </c>
      <c r="W8429" t="str">
        <f t="shared" si="918"/>
        <v>Nov</v>
      </c>
      <c r="X8429" s="9" t="str">
        <f>Sample___Superstore[[#This Row],[Order Year]]&amp;"-"&amp;Sample___Superstore[[#This Row],[Order Month]]</f>
        <v>2017-Nov</v>
      </c>
      <c r="Y8429" s="10">
        <f>Sample___Superstore6[[#This Row],[Profit]]/Sample___Superstore6[[#This Row],[Sales]]</f>
        <v>3.9999999999999994E-2</v>
      </c>
      <c r="Z8429" s="9">
        <f t="shared" si="919"/>
        <v>2</v>
      </c>
      <c r="AA8429" s="17">
        <f t="shared" si="920"/>
        <v>8.72E-2</v>
      </c>
      <c r="AB8429" s="17">
        <f t="shared" si="921"/>
        <v>2.1800000000000002</v>
      </c>
      <c r="AC8429" s="17">
        <f t="shared" si="922"/>
        <v>0</v>
      </c>
      <c r="AD8429" s="17">
        <f t="shared" si="923"/>
        <v>4.3600000000000003</v>
      </c>
    </row>
    <row r="8430" spans="1:30">
      <c r="A8430">
        <v>8429</v>
      </c>
      <c r="B8430" t="s">
        <v>10030</v>
      </c>
      <c r="C8430" s="4">
        <v>43051</v>
      </c>
      <c r="D8430" s="4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 s="17">
        <v>-10.9116</v>
      </c>
      <c r="V8430">
        <f t="shared" si="917"/>
        <v>2017</v>
      </c>
      <c r="W8430" t="str">
        <f t="shared" si="918"/>
        <v>Nov</v>
      </c>
      <c r="X8430" s="9" t="str">
        <f>Sample___Superstore[[#This Row],[Order Year]]&amp;"-"&amp;Sample___Superstore[[#This Row],[Order Month]]</f>
        <v>2017-Nov</v>
      </c>
      <c r="Y8430" s="10">
        <f>Sample___Superstore6[[#This Row],[Profit]]/Sample___Superstore6[[#This Row],[Sales]]</f>
        <v>-0.17500000000000002</v>
      </c>
      <c r="Z8430" s="9">
        <f t="shared" si="919"/>
        <v>4</v>
      </c>
      <c r="AA8430" s="17">
        <f t="shared" si="920"/>
        <v>-1.8186</v>
      </c>
      <c r="AB8430" s="17">
        <f t="shared" si="921"/>
        <v>10.391999999999999</v>
      </c>
      <c r="AC8430" s="17">
        <f t="shared" si="922"/>
        <v>12.4704</v>
      </c>
      <c r="AD8430" s="17">
        <f t="shared" si="923"/>
        <v>49.881599999999999</v>
      </c>
    </row>
    <row r="8431" spans="1:30">
      <c r="A8431">
        <v>8430</v>
      </c>
      <c r="B8431" t="s">
        <v>10031</v>
      </c>
      <c r="C8431" s="4">
        <v>42723</v>
      </c>
      <c r="D8431" s="4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 s="17">
        <v>-30.391999999999999</v>
      </c>
      <c r="V8431">
        <f t="shared" si="917"/>
        <v>2016</v>
      </c>
      <c r="W8431" t="str">
        <f t="shared" si="918"/>
        <v>Dec</v>
      </c>
      <c r="X8431" s="9" t="str">
        <f>Sample___Superstore[[#This Row],[Order Year]]&amp;"-"&amp;Sample___Superstore[[#This Row],[Order Month]]</f>
        <v>2016-Dec</v>
      </c>
      <c r="Y8431" s="10">
        <f>Sample___Superstore6[[#This Row],[Profit]]/Sample___Superstore6[[#This Row],[Sales]]</f>
        <v>-9.9999999999999992E-2</v>
      </c>
      <c r="Z8431" s="9">
        <f t="shared" si="919"/>
        <v>2</v>
      </c>
      <c r="AA8431" s="17">
        <f t="shared" si="920"/>
        <v>-6.0784000000000002</v>
      </c>
      <c r="AB8431" s="17">
        <f t="shared" si="921"/>
        <v>60.784000000000006</v>
      </c>
      <c r="AC8431" s="17">
        <f t="shared" si="922"/>
        <v>60.784000000000006</v>
      </c>
      <c r="AD8431" s="17">
        <f t="shared" si="923"/>
        <v>243.13600000000002</v>
      </c>
    </row>
    <row r="8432" spans="1:30">
      <c r="A8432">
        <v>8431</v>
      </c>
      <c r="B8432" t="s">
        <v>10032</v>
      </c>
      <c r="C8432" s="4">
        <v>41728</v>
      </c>
      <c r="D8432" s="4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 s="17">
        <v>6.4649999999999999</v>
      </c>
      <c r="V8432">
        <f t="shared" si="917"/>
        <v>2014</v>
      </c>
      <c r="W8432" t="str">
        <f t="shared" si="918"/>
        <v>Mar</v>
      </c>
      <c r="X8432" s="9" t="str">
        <f>Sample___Superstore[[#This Row],[Order Year]]&amp;"-"&amp;Sample___Superstore[[#This Row],[Order Month]]</f>
        <v>2014-Mar</v>
      </c>
      <c r="Y8432" s="10">
        <f>Sample___Superstore6[[#This Row],[Profit]]/Sample___Superstore6[[#This Row],[Sales]]</f>
        <v>4.9999999999999996E-2</v>
      </c>
      <c r="Z8432" s="9">
        <f t="shared" si="919"/>
        <v>6</v>
      </c>
      <c r="AA8432" s="17">
        <f t="shared" si="920"/>
        <v>3.2324999999999999</v>
      </c>
      <c r="AB8432" s="17">
        <f t="shared" si="921"/>
        <v>64.650000000000006</v>
      </c>
      <c r="AC8432" s="17">
        <f t="shared" si="922"/>
        <v>0</v>
      </c>
      <c r="AD8432" s="17">
        <f t="shared" si="923"/>
        <v>129.30000000000001</v>
      </c>
    </row>
    <row r="8433" spans="1:30">
      <c r="A8433">
        <v>8432</v>
      </c>
      <c r="B8433" t="s">
        <v>10033</v>
      </c>
      <c r="C8433" s="4">
        <v>43047</v>
      </c>
      <c r="D8433" s="4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 s="17">
        <v>112.422</v>
      </c>
      <c r="V8433">
        <f t="shared" si="917"/>
        <v>2017</v>
      </c>
      <c r="W8433" t="str">
        <f t="shared" si="918"/>
        <v>Nov</v>
      </c>
      <c r="X8433" s="9" t="str">
        <f>Sample___Superstore[[#This Row],[Order Year]]&amp;"-"&amp;Sample___Superstore[[#This Row],[Order Month]]</f>
        <v>2017-Nov</v>
      </c>
      <c r="Y8433" s="10">
        <f>Sample___Superstore6[[#This Row],[Profit]]/Sample___Superstore6[[#This Row],[Sales]]</f>
        <v>0.41000000000000003</v>
      </c>
      <c r="Z8433" s="9">
        <f t="shared" si="919"/>
        <v>5</v>
      </c>
      <c r="AA8433" s="17">
        <f t="shared" si="920"/>
        <v>11.2422</v>
      </c>
      <c r="AB8433" s="17">
        <f t="shared" si="921"/>
        <v>27.419999999999998</v>
      </c>
      <c r="AC8433" s="17">
        <f t="shared" si="922"/>
        <v>0</v>
      </c>
      <c r="AD8433" s="17">
        <f t="shared" si="923"/>
        <v>274.2</v>
      </c>
    </row>
    <row r="8434" spans="1:30">
      <c r="A8434">
        <v>8433</v>
      </c>
      <c r="B8434" t="s">
        <v>10034</v>
      </c>
      <c r="C8434" s="4">
        <v>41896</v>
      </c>
      <c r="D8434" s="4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 s="17">
        <v>-1.3608</v>
      </c>
      <c r="V8434">
        <f t="shared" si="917"/>
        <v>2014</v>
      </c>
      <c r="W8434" t="str">
        <f t="shared" si="918"/>
        <v>Sep</v>
      </c>
      <c r="X8434" s="9" t="str">
        <f>Sample___Superstore[[#This Row],[Order Year]]&amp;"-"&amp;Sample___Superstore[[#This Row],[Order Month]]</f>
        <v>2014-Sep</v>
      </c>
      <c r="Y8434" s="10">
        <f>Sample___Superstore6[[#This Row],[Profit]]/Sample___Superstore6[[#This Row],[Sales]]</f>
        <v>-0.22500000000000001</v>
      </c>
      <c r="Z8434" s="9">
        <f t="shared" si="919"/>
        <v>4</v>
      </c>
      <c r="AA8434" s="17">
        <f t="shared" si="920"/>
        <v>-0.3402</v>
      </c>
      <c r="AB8434" s="17">
        <f t="shared" si="921"/>
        <v>1.512</v>
      </c>
      <c r="AC8434" s="17">
        <f t="shared" si="922"/>
        <v>1.2096</v>
      </c>
      <c r="AD8434" s="17">
        <f t="shared" si="923"/>
        <v>4.8384</v>
      </c>
    </row>
    <row r="8435" spans="1:30">
      <c r="A8435">
        <v>8434</v>
      </c>
      <c r="B8435" t="s">
        <v>10034</v>
      </c>
      <c r="C8435" s="4">
        <v>41896</v>
      </c>
      <c r="D8435" s="4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 s="17">
        <v>2.14</v>
      </c>
      <c r="V8435">
        <f t="shared" si="917"/>
        <v>2014</v>
      </c>
      <c r="W8435" t="str">
        <f t="shared" si="918"/>
        <v>Sep</v>
      </c>
      <c r="X8435" s="9" t="str">
        <f>Sample___Superstore[[#This Row],[Order Year]]&amp;"-"&amp;Sample___Superstore[[#This Row],[Order Month]]</f>
        <v>2014-Sep</v>
      </c>
      <c r="Y8435" s="10">
        <f>Sample___Superstore6[[#This Row],[Profit]]/Sample___Superstore6[[#This Row],[Sales]]</f>
        <v>0.3125</v>
      </c>
      <c r="Z8435" s="9">
        <f t="shared" si="919"/>
        <v>4</v>
      </c>
      <c r="AA8435" s="17">
        <f t="shared" si="920"/>
        <v>1.07</v>
      </c>
      <c r="AB8435" s="17">
        <f t="shared" si="921"/>
        <v>3.4239999999999999</v>
      </c>
      <c r="AC8435" s="17">
        <f t="shared" si="922"/>
        <v>1.3696000000000002</v>
      </c>
      <c r="AD8435" s="17">
        <f t="shared" si="923"/>
        <v>5.4783999999999997</v>
      </c>
    </row>
    <row r="8436" spans="1:30">
      <c r="A8436">
        <v>8435</v>
      </c>
      <c r="B8436" t="s">
        <v>10034</v>
      </c>
      <c r="C8436" s="4">
        <v>41896</v>
      </c>
      <c r="D8436" s="4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 s="17">
        <v>-6.7229999999999999</v>
      </c>
      <c r="V8436">
        <f t="shared" si="917"/>
        <v>2014</v>
      </c>
      <c r="W8436" t="str">
        <f t="shared" si="918"/>
        <v>Sep</v>
      </c>
      <c r="X8436" s="9" t="str">
        <f>Sample___Superstore[[#This Row],[Order Year]]&amp;"-"&amp;Sample___Superstore[[#This Row],[Order Month]]</f>
        <v>2014-Sep</v>
      </c>
      <c r="Y8436" s="10">
        <f>Sample___Superstore6[[#This Row],[Profit]]/Sample___Superstore6[[#This Row],[Sales]]</f>
        <v>-0.67499999999999993</v>
      </c>
      <c r="Z8436" s="9">
        <f t="shared" si="919"/>
        <v>4</v>
      </c>
      <c r="AA8436" s="17">
        <f t="shared" si="920"/>
        <v>-1.3446</v>
      </c>
      <c r="AB8436" s="17">
        <f t="shared" si="921"/>
        <v>1.9920000000000002</v>
      </c>
      <c r="AC8436" s="17">
        <f t="shared" si="922"/>
        <v>5.976</v>
      </c>
      <c r="AD8436" s="17">
        <f t="shared" si="923"/>
        <v>3.9840000000000009</v>
      </c>
    </row>
    <row r="8437" spans="1:30">
      <c r="A8437">
        <v>8436</v>
      </c>
      <c r="B8437" t="s">
        <v>10034</v>
      </c>
      <c r="C8437" s="4">
        <v>41896</v>
      </c>
      <c r="D8437" s="4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 s="17">
        <v>-13.683199999999999</v>
      </c>
      <c r="V8437">
        <f t="shared" si="917"/>
        <v>2014</v>
      </c>
      <c r="W8437" t="str">
        <f t="shared" si="918"/>
        <v>Sep</v>
      </c>
      <c r="X8437" s="9" t="str">
        <f>Sample___Superstore[[#This Row],[Order Year]]&amp;"-"&amp;Sample___Superstore[[#This Row],[Order Month]]</f>
        <v>2014-Sep</v>
      </c>
      <c r="Y8437" s="10">
        <f>Sample___Superstore6[[#This Row],[Profit]]/Sample___Superstore6[[#This Row],[Sales]]</f>
        <v>-1.6</v>
      </c>
      <c r="Z8437" s="9">
        <f t="shared" si="919"/>
        <v>4</v>
      </c>
      <c r="AA8437" s="17">
        <f t="shared" si="920"/>
        <v>-6.8415999999999997</v>
      </c>
      <c r="AB8437" s="17">
        <f t="shared" si="921"/>
        <v>4.2759999999999998</v>
      </c>
      <c r="AC8437" s="17">
        <f t="shared" si="922"/>
        <v>6.8415999999999997</v>
      </c>
      <c r="AD8437" s="17">
        <f t="shared" si="923"/>
        <v>1.7103999999999999</v>
      </c>
    </row>
    <row r="8438" spans="1:30">
      <c r="A8438">
        <v>8437</v>
      </c>
      <c r="B8438" t="s">
        <v>10035</v>
      </c>
      <c r="C8438" s="4">
        <v>42267</v>
      </c>
      <c r="D8438" s="4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 s="17">
        <v>16.5242</v>
      </c>
      <c r="V8438">
        <f t="shared" si="917"/>
        <v>2015</v>
      </c>
      <c r="W8438" t="str">
        <f t="shared" si="918"/>
        <v>Sep</v>
      </c>
      <c r="X8438" s="9" t="str">
        <f>Sample___Superstore[[#This Row],[Order Year]]&amp;"-"&amp;Sample___Superstore[[#This Row],[Order Month]]</f>
        <v>2015-Sep</v>
      </c>
      <c r="Y8438" s="10">
        <f>Sample___Superstore6[[#This Row],[Profit]]/Sample___Superstore6[[#This Row],[Sales]]</f>
        <v>0.36249999999999999</v>
      </c>
      <c r="Z8438" s="9">
        <f t="shared" si="919"/>
        <v>6</v>
      </c>
      <c r="AA8438" s="17">
        <f t="shared" si="920"/>
        <v>1.5022</v>
      </c>
      <c r="AB8438" s="17">
        <f t="shared" si="921"/>
        <v>4.1440000000000001</v>
      </c>
      <c r="AC8438" s="17">
        <f t="shared" si="922"/>
        <v>9.1168000000000013</v>
      </c>
      <c r="AD8438" s="17">
        <f t="shared" si="923"/>
        <v>36.467200000000005</v>
      </c>
    </row>
    <row r="8439" spans="1:30">
      <c r="A8439">
        <v>8438</v>
      </c>
      <c r="B8439" t="s">
        <v>10036</v>
      </c>
      <c r="C8439" s="4">
        <v>42348</v>
      </c>
      <c r="D8439" s="4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 s="17">
        <v>4.4603999999999999</v>
      </c>
      <c r="V8439">
        <f t="shared" si="917"/>
        <v>2015</v>
      </c>
      <c r="W8439" t="str">
        <f t="shared" si="918"/>
        <v>Dec</v>
      </c>
      <c r="X8439" s="9" t="str">
        <f>Sample___Superstore[[#This Row],[Order Year]]&amp;"-"&amp;Sample___Superstore[[#This Row],[Order Month]]</f>
        <v>2015-Dec</v>
      </c>
      <c r="Y8439" s="10">
        <f>Sample___Superstore6[[#This Row],[Profit]]/Sample___Superstore6[[#This Row],[Sales]]</f>
        <v>0.17499999999999999</v>
      </c>
      <c r="Z8439" s="9">
        <f t="shared" si="919"/>
        <v>6</v>
      </c>
      <c r="AA8439" s="17">
        <f t="shared" si="920"/>
        <v>2.2302</v>
      </c>
      <c r="AB8439" s="17">
        <f t="shared" si="921"/>
        <v>12.744</v>
      </c>
      <c r="AC8439" s="17">
        <f t="shared" si="922"/>
        <v>5.0975999999999999</v>
      </c>
      <c r="AD8439" s="17">
        <f t="shared" si="923"/>
        <v>20.3904</v>
      </c>
    </row>
    <row r="8440" spans="1:30">
      <c r="A8440">
        <v>8439</v>
      </c>
      <c r="B8440" t="s">
        <v>10037</v>
      </c>
      <c r="C8440" s="4">
        <v>41787</v>
      </c>
      <c r="D8440" s="4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 s="17">
        <v>51.36</v>
      </c>
      <c r="V8440">
        <f t="shared" si="917"/>
        <v>2014</v>
      </c>
      <c r="W8440" t="str">
        <f t="shared" si="918"/>
        <v>May</v>
      </c>
      <c r="X8440" s="9" t="str">
        <f>Sample___Superstore[[#This Row],[Order Year]]&amp;"-"&amp;Sample___Superstore[[#This Row],[Order Month]]</f>
        <v>2014-May</v>
      </c>
      <c r="Y8440" s="10">
        <f>Sample___Superstore6[[#This Row],[Profit]]/Sample___Superstore6[[#This Row],[Sales]]</f>
        <v>0.375</v>
      </c>
      <c r="Z8440" s="9">
        <f t="shared" si="919"/>
        <v>4</v>
      </c>
      <c r="AA8440" s="17">
        <f t="shared" si="920"/>
        <v>12.84</v>
      </c>
      <c r="AB8440" s="17">
        <f t="shared" si="921"/>
        <v>34.24</v>
      </c>
      <c r="AC8440" s="17">
        <f t="shared" si="922"/>
        <v>27.392000000000003</v>
      </c>
      <c r="AD8440" s="17">
        <f t="shared" si="923"/>
        <v>109.56800000000001</v>
      </c>
    </row>
    <row r="8441" spans="1:30">
      <c r="A8441">
        <v>8440</v>
      </c>
      <c r="B8441" t="s">
        <v>10038</v>
      </c>
      <c r="C8441" s="4">
        <v>42808</v>
      </c>
      <c r="D8441" s="4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 s="17">
        <v>4.9615999999999998</v>
      </c>
      <c r="V8441">
        <f t="shared" si="917"/>
        <v>2017</v>
      </c>
      <c r="W8441" t="str">
        <f t="shared" si="918"/>
        <v>Mar</v>
      </c>
      <c r="X8441" s="9" t="str">
        <f>Sample___Superstore[[#This Row],[Order Year]]&amp;"-"&amp;Sample___Superstore[[#This Row],[Order Month]]</f>
        <v>2017-Mar</v>
      </c>
      <c r="Y8441" s="10">
        <f>Sample___Superstore6[[#This Row],[Profit]]/Sample___Superstore6[[#This Row],[Sales]]</f>
        <v>9.9999999999999992E-2</v>
      </c>
      <c r="Z8441" s="9">
        <f t="shared" si="919"/>
        <v>3</v>
      </c>
      <c r="AA8441" s="17">
        <f t="shared" si="920"/>
        <v>2.4807999999999999</v>
      </c>
      <c r="AB8441" s="17">
        <f t="shared" si="921"/>
        <v>24.808</v>
      </c>
      <c r="AC8441" s="17">
        <f t="shared" si="922"/>
        <v>9.9232000000000014</v>
      </c>
      <c r="AD8441" s="17">
        <f t="shared" si="923"/>
        <v>39.692799999999998</v>
      </c>
    </row>
    <row r="8442" spans="1:30">
      <c r="A8442">
        <v>8441</v>
      </c>
      <c r="B8442" t="s">
        <v>10039</v>
      </c>
      <c r="C8442" s="4">
        <v>42712</v>
      </c>
      <c r="D8442" s="4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 s="17">
        <v>3.4398</v>
      </c>
      <c r="V8442">
        <f t="shared" si="917"/>
        <v>2016</v>
      </c>
      <c r="W8442" t="str">
        <f t="shared" si="918"/>
        <v>Dec</v>
      </c>
      <c r="X8442" s="9" t="str">
        <f>Sample___Superstore[[#This Row],[Order Year]]&amp;"-"&amp;Sample___Superstore[[#This Row],[Order Month]]</f>
        <v>2016-Dec</v>
      </c>
      <c r="Y8442" s="10">
        <f>Sample___Superstore6[[#This Row],[Profit]]/Sample___Superstore6[[#This Row],[Sales]]</f>
        <v>0.32500000000000001</v>
      </c>
      <c r="Z8442" s="9">
        <f t="shared" si="919"/>
        <v>4</v>
      </c>
      <c r="AA8442" s="17">
        <f t="shared" si="920"/>
        <v>1.1466000000000001</v>
      </c>
      <c r="AB8442" s="17">
        <f t="shared" si="921"/>
        <v>3.528</v>
      </c>
      <c r="AC8442" s="17">
        <f t="shared" si="922"/>
        <v>2.1168</v>
      </c>
      <c r="AD8442" s="17">
        <f t="shared" si="923"/>
        <v>8.4672000000000001</v>
      </c>
    </row>
    <row r="8443" spans="1:30">
      <c r="A8443">
        <v>8442</v>
      </c>
      <c r="B8443" t="s">
        <v>10040</v>
      </c>
      <c r="C8443" s="4">
        <v>42861</v>
      </c>
      <c r="D8443" s="4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 s="17">
        <v>27.435199999999998</v>
      </c>
      <c r="V8443">
        <f t="shared" si="917"/>
        <v>2017</v>
      </c>
      <c r="W8443" t="str">
        <f t="shared" si="918"/>
        <v>May</v>
      </c>
      <c r="X8443" s="9" t="str">
        <f>Sample___Superstore[[#This Row],[Order Year]]&amp;"-"&amp;Sample___Superstore[[#This Row],[Order Month]]</f>
        <v>2017-May</v>
      </c>
      <c r="Y8443" s="10">
        <f>Sample___Superstore6[[#This Row],[Profit]]/Sample___Superstore6[[#This Row],[Sales]]</f>
        <v>0.32500000000000001</v>
      </c>
      <c r="Z8443" s="9">
        <f t="shared" si="919"/>
        <v>4</v>
      </c>
      <c r="AA8443" s="17">
        <f t="shared" si="920"/>
        <v>6.8587999999999996</v>
      </c>
      <c r="AB8443" s="17">
        <f t="shared" si="921"/>
        <v>21.103999999999999</v>
      </c>
      <c r="AC8443" s="17">
        <f t="shared" si="922"/>
        <v>16.883199999999999</v>
      </c>
      <c r="AD8443" s="17">
        <f t="shared" si="923"/>
        <v>67.532799999999995</v>
      </c>
    </row>
    <row r="8444" spans="1:30">
      <c r="A8444">
        <v>8443</v>
      </c>
      <c r="B8444" t="s">
        <v>10041</v>
      </c>
      <c r="C8444" s="4">
        <v>42435</v>
      </c>
      <c r="D8444" s="4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 s="17">
        <v>-71.989999999999995</v>
      </c>
      <c r="V8444">
        <f t="shared" si="917"/>
        <v>2016</v>
      </c>
      <c r="W8444" t="str">
        <f t="shared" si="918"/>
        <v>Mar</v>
      </c>
      <c r="X8444" s="9" t="str">
        <f>Sample___Superstore[[#This Row],[Order Year]]&amp;"-"&amp;Sample___Superstore[[#This Row],[Order Month]]</f>
        <v>2016-Mar</v>
      </c>
      <c r="Y8444" s="10">
        <f>Sample___Superstore6[[#This Row],[Profit]]/Sample___Superstore6[[#This Row],[Sales]]</f>
        <v>-0.16666666666666666</v>
      </c>
      <c r="Z8444" s="9">
        <f t="shared" si="919"/>
        <v>4</v>
      </c>
      <c r="AA8444" s="17">
        <f t="shared" si="920"/>
        <v>-35.994999999999997</v>
      </c>
      <c r="AB8444" s="17">
        <f t="shared" si="921"/>
        <v>215.97</v>
      </c>
      <c r="AC8444" s="17">
        <f t="shared" si="922"/>
        <v>172.77600000000001</v>
      </c>
      <c r="AD8444" s="17">
        <f t="shared" si="923"/>
        <v>259.16399999999999</v>
      </c>
    </row>
    <row r="8445" spans="1:30">
      <c r="A8445">
        <v>8444</v>
      </c>
      <c r="B8445" t="s">
        <v>10041</v>
      </c>
      <c r="C8445" s="4">
        <v>42435</v>
      </c>
      <c r="D8445" s="4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 s="17">
        <v>-1.4982</v>
      </c>
      <c r="V8445">
        <f t="shared" si="917"/>
        <v>2016</v>
      </c>
      <c r="W8445" t="str">
        <f t="shared" si="918"/>
        <v>Mar</v>
      </c>
      <c r="X8445" s="9" t="str">
        <f>Sample___Superstore[[#This Row],[Order Year]]&amp;"-"&amp;Sample___Superstore[[#This Row],[Order Month]]</f>
        <v>2016-Mar</v>
      </c>
      <c r="Y8445" s="10">
        <f>Sample___Superstore6[[#This Row],[Profit]]/Sample___Superstore6[[#This Row],[Sales]]</f>
        <v>-0.73333333333333328</v>
      </c>
      <c r="Z8445" s="9">
        <f t="shared" si="919"/>
        <v>4</v>
      </c>
      <c r="AA8445" s="17">
        <f t="shared" si="920"/>
        <v>-1.4982</v>
      </c>
      <c r="AB8445" s="17">
        <f t="shared" si="921"/>
        <v>2.0430000000000001</v>
      </c>
      <c r="AC8445" s="17">
        <f t="shared" si="922"/>
        <v>1.4300999999999999</v>
      </c>
      <c r="AD8445" s="17">
        <f t="shared" si="923"/>
        <v>0.61290000000000022</v>
      </c>
    </row>
    <row r="8446" spans="1:30">
      <c r="A8446">
        <v>8445</v>
      </c>
      <c r="B8446" t="s">
        <v>10041</v>
      </c>
      <c r="C8446" s="4">
        <v>42435</v>
      </c>
      <c r="D8446" s="4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 s="17">
        <v>-12.510300000000001</v>
      </c>
      <c r="V8446">
        <f t="shared" si="917"/>
        <v>2016</v>
      </c>
      <c r="W8446" t="str">
        <f t="shared" si="918"/>
        <v>Mar</v>
      </c>
      <c r="X8446" s="9" t="str">
        <f>Sample___Superstore[[#This Row],[Order Year]]&amp;"-"&amp;Sample___Superstore[[#This Row],[Order Month]]</f>
        <v>2016-Mar</v>
      </c>
      <c r="Y8446" s="10">
        <f>Sample___Superstore6[[#This Row],[Profit]]/Sample___Superstore6[[#This Row],[Sales]]</f>
        <v>-0.18333333333333335</v>
      </c>
      <c r="Z8446" s="9">
        <f t="shared" si="919"/>
        <v>4</v>
      </c>
      <c r="AA8446" s="17">
        <f t="shared" si="920"/>
        <v>-4.1701000000000006</v>
      </c>
      <c r="AB8446" s="17">
        <f t="shared" si="921"/>
        <v>22.745999999999999</v>
      </c>
      <c r="AC8446" s="17">
        <f t="shared" si="922"/>
        <v>27.295200000000001</v>
      </c>
      <c r="AD8446" s="17">
        <f t="shared" si="923"/>
        <v>40.942799999999998</v>
      </c>
    </row>
    <row r="8447" spans="1:30">
      <c r="A8447">
        <v>8446</v>
      </c>
      <c r="B8447" t="s">
        <v>10042</v>
      </c>
      <c r="C8447" s="4">
        <v>43031</v>
      </c>
      <c r="D8447" s="4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 s="17">
        <v>-13.7568</v>
      </c>
      <c r="V8447">
        <f t="shared" si="917"/>
        <v>2017</v>
      </c>
      <c r="W8447" t="str">
        <f t="shared" si="918"/>
        <v>Oct</v>
      </c>
      <c r="X8447" s="9" t="str">
        <f>Sample___Superstore[[#This Row],[Order Year]]&amp;"-"&amp;Sample___Superstore[[#This Row],[Order Month]]</f>
        <v>2017-Oct</v>
      </c>
      <c r="Y8447" s="10">
        <f>Sample___Superstore6[[#This Row],[Profit]]/Sample___Superstore6[[#This Row],[Sales]]</f>
        <v>-5.7142857142857141E-2</v>
      </c>
      <c r="Z8447" s="9">
        <f t="shared" si="919"/>
        <v>1</v>
      </c>
      <c r="AA8447" s="17">
        <f t="shared" si="920"/>
        <v>-3.4392</v>
      </c>
      <c r="AB8447" s="17">
        <f t="shared" si="921"/>
        <v>60.186</v>
      </c>
      <c r="AC8447" s="17">
        <f t="shared" si="922"/>
        <v>72.223199999999991</v>
      </c>
      <c r="AD8447" s="17">
        <f t="shared" si="923"/>
        <v>168.52080000000001</v>
      </c>
    </row>
    <row r="8448" spans="1:30">
      <c r="A8448">
        <v>8447</v>
      </c>
      <c r="B8448" t="s">
        <v>10042</v>
      </c>
      <c r="C8448" s="4">
        <v>43031</v>
      </c>
      <c r="D8448" s="4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 s="17">
        <v>14.7</v>
      </c>
      <c r="V8448">
        <f t="shared" si="917"/>
        <v>2017</v>
      </c>
      <c r="W8448" t="str">
        <f t="shared" si="918"/>
        <v>Oct</v>
      </c>
      <c r="X8448" s="9" t="str">
        <f>Sample___Superstore[[#This Row],[Order Year]]&amp;"-"&amp;Sample___Superstore[[#This Row],[Order Month]]</f>
        <v>2017-Oct</v>
      </c>
      <c r="Y8448" s="10">
        <f>Sample___Superstore6[[#This Row],[Profit]]/Sample___Superstore6[[#This Row],[Sales]]</f>
        <v>0.42</v>
      </c>
      <c r="Z8448" s="9">
        <f t="shared" si="919"/>
        <v>1</v>
      </c>
      <c r="AA8448" s="17">
        <f t="shared" si="920"/>
        <v>3.6749999999999998</v>
      </c>
      <c r="AB8448" s="17">
        <f t="shared" si="921"/>
        <v>8.75</v>
      </c>
      <c r="AC8448" s="17">
        <f t="shared" si="922"/>
        <v>0</v>
      </c>
      <c r="AD8448" s="17">
        <f t="shared" si="923"/>
        <v>35</v>
      </c>
    </row>
    <row r="8449" spans="1:30">
      <c r="A8449">
        <v>8448</v>
      </c>
      <c r="B8449" t="s">
        <v>10042</v>
      </c>
      <c r="C8449" s="4">
        <v>43031</v>
      </c>
      <c r="D8449" s="4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 s="17">
        <v>50.563200000000002</v>
      </c>
      <c r="V8449">
        <f t="shared" si="917"/>
        <v>2017</v>
      </c>
      <c r="W8449" t="str">
        <f t="shared" si="918"/>
        <v>Oct</v>
      </c>
      <c r="X8449" s="9" t="str">
        <f>Sample___Superstore[[#This Row],[Order Year]]&amp;"-"&amp;Sample___Superstore[[#This Row],[Order Month]]</f>
        <v>2017-Oct</v>
      </c>
      <c r="Y8449" s="10">
        <f>Sample___Superstore6[[#This Row],[Profit]]/Sample___Superstore6[[#This Row],[Sales]]</f>
        <v>0.24</v>
      </c>
      <c r="Z8449" s="9">
        <f t="shared" si="919"/>
        <v>1</v>
      </c>
      <c r="AA8449" s="17">
        <f t="shared" si="920"/>
        <v>25.281600000000001</v>
      </c>
      <c r="AB8449" s="17">
        <f t="shared" si="921"/>
        <v>105.34</v>
      </c>
      <c r="AC8449" s="17">
        <f t="shared" si="922"/>
        <v>0</v>
      </c>
      <c r="AD8449" s="17">
        <f t="shared" si="923"/>
        <v>210.68</v>
      </c>
    </row>
    <row r="8450" spans="1:30">
      <c r="A8450">
        <v>8449</v>
      </c>
      <c r="B8450" t="s">
        <v>10042</v>
      </c>
      <c r="C8450" s="4">
        <v>43031</v>
      </c>
      <c r="D8450" s="4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 s="17">
        <v>-127.5792</v>
      </c>
      <c r="V8450">
        <f t="shared" ref="V8450:V8513" si="924">YEAR(C8450)</f>
        <v>2017</v>
      </c>
      <c r="W8450" t="str">
        <f t="shared" ref="W8450:W8513" si="925">TEXT(C8450,"mmm")</f>
        <v>Oct</v>
      </c>
      <c r="X8450" s="9" t="str">
        <f>Sample___Superstore[[#This Row],[Order Year]]&amp;"-"&amp;Sample___Superstore[[#This Row],[Order Month]]</f>
        <v>2017-Oct</v>
      </c>
      <c r="Y8450" s="10">
        <f>Sample___Superstore6[[#This Row],[Profit]]/Sample___Superstore6[[#This Row],[Sales]]</f>
        <v>-0.2</v>
      </c>
      <c r="Z8450" s="9">
        <f t="shared" ref="Z8450:Z8513" si="926">D8450-C8450</f>
        <v>1</v>
      </c>
      <c r="AA8450" s="17">
        <f t="shared" ref="AA8450:AA8513" si="927">U8450/S8450</f>
        <v>-42.526400000000002</v>
      </c>
      <c r="AB8450" s="17">
        <f t="shared" ref="AB8450:AB8513" si="928">R8450/S8450</f>
        <v>212.63199999999998</v>
      </c>
      <c r="AC8450" s="17">
        <f t="shared" ref="AC8450:AC8513" si="929">R8450*T8450</f>
        <v>191.36879999999999</v>
      </c>
      <c r="AD8450" s="17">
        <f t="shared" ref="AD8450:AD8513" si="930">R8450-(R8450*T8450)</f>
        <v>446.52719999999999</v>
      </c>
    </row>
    <row r="8451" spans="1:30">
      <c r="A8451">
        <v>8450</v>
      </c>
      <c r="B8451" t="s">
        <v>10042</v>
      </c>
      <c r="C8451" s="4">
        <v>43031</v>
      </c>
      <c r="D8451" s="4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 s="17">
        <v>21.285599999999999</v>
      </c>
      <c r="V8451">
        <f t="shared" si="924"/>
        <v>2017</v>
      </c>
      <c r="W8451" t="str">
        <f t="shared" si="925"/>
        <v>Oct</v>
      </c>
      <c r="X8451" s="9" t="str">
        <f>Sample___Superstore[[#This Row],[Order Year]]&amp;"-"&amp;Sample___Superstore[[#This Row],[Order Month]]</f>
        <v>2017-Oct</v>
      </c>
      <c r="Y8451" s="10">
        <f>Sample___Superstore6[[#This Row],[Profit]]/Sample___Superstore6[[#This Row],[Sales]]</f>
        <v>0.49</v>
      </c>
      <c r="Z8451" s="9">
        <f t="shared" si="926"/>
        <v>1</v>
      </c>
      <c r="AA8451" s="17">
        <f t="shared" si="927"/>
        <v>2.6606999999999998</v>
      </c>
      <c r="AB8451" s="17">
        <f t="shared" si="928"/>
        <v>5.43</v>
      </c>
      <c r="AC8451" s="17">
        <f t="shared" si="929"/>
        <v>0</v>
      </c>
      <c r="AD8451" s="17">
        <f t="shared" si="930"/>
        <v>43.44</v>
      </c>
    </row>
    <row r="8452" spans="1:30">
      <c r="A8452">
        <v>8451</v>
      </c>
      <c r="B8452" t="s">
        <v>10042</v>
      </c>
      <c r="C8452" s="4">
        <v>43031</v>
      </c>
      <c r="D8452" s="4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 s="17">
        <v>0.66600000000000004</v>
      </c>
      <c r="V8452">
        <f t="shared" si="924"/>
        <v>2017</v>
      </c>
      <c r="W8452" t="str">
        <f t="shared" si="925"/>
        <v>Oct</v>
      </c>
      <c r="X8452" s="9" t="str">
        <f>Sample___Superstore[[#This Row],[Order Year]]&amp;"-"&amp;Sample___Superstore[[#This Row],[Order Month]]</f>
        <v>2017-Oct</v>
      </c>
      <c r="Y8452" s="10">
        <f>Sample___Superstore6[[#This Row],[Profit]]/Sample___Superstore6[[#This Row],[Sales]]</f>
        <v>0.3</v>
      </c>
      <c r="Z8452" s="9">
        <f t="shared" si="926"/>
        <v>1</v>
      </c>
      <c r="AA8452" s="17">
        <f t="shared" si="927"/>
        <v>0.66600000000000004</v>
      </c>
      <c r="AB8452" s="17">
        <f t="shared" si="928"/>
        <v>2.2200000000000002</v>
      </c>
      <c r="AC8452" s="17">
        <f t="shared" si="929"/>
        <v>0</v>
      </c>
      <c r="AD8452" s="17">
        <f t="shared" si="930"/>
        <v>2.2200000000000002</v>
      </c>
    </row>
    <row r="8453" spans="1:30">
      <c r="A8453">
        <v>8452</v>
      </c>
      <c r="B8453" t="s">
        <v>10043</v>
      </c>
      <c r="C8453" s="4">
        <v>41757</v>
      </c>
      <c r="D8453" s="4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 s="17">
        <v>125.997</v>
      </c>
      <c r="V8453">
        <f t="shared" si="924"/>
        <v>2014</v>
      </c>
      <c r="W8453" t="str">
        <f t="shared" si="925"/>
        <v>Apr</v>
      </c>
      <c r="X8453" s="9" t="str">
        <f>Sample___Superstore[[#This Row],[Order Year]]&amp;"-"&amp;Sample___Superstore[[#This Row],[Order Month]]</f>
        <v>2014-Apr</v>
      </c>
      <c r="Y8453" s="10">
        <f>Sample___Superstore6[[#This Row],[Profit]]/Sample___Superstore6[[#This Row],[Sales]]</f>
        <v>7.4999999999999997E-2</v>
      </c>
      <c r="Z8453" s="9">
        <f t="shared" si="926"/>
        <v>2</v>
      </c>
      <c r="AA8453" s="17">
        <f t="shared" si="927"/>
        <v>25.199400000000001</v>
      </c>
      <c r="AB8453" s="17">
        <f t="shared" si="928"/>
        <v>335.99200000000002</v>
      </c>
      <c r="AC8453" s="17">
        <f t="shared" si="929"/>
        <v>335.99200000000002</v>
      </c>
      <c r="AD8453" s="17">
        <f t="shared" si="930"/>
        <v>1343.9680000000001</v>
      </c>
    </row>
    <row r="8454" spans="1:30">
      <c r="A8454">
        <v>8453</v>
      </c>
      <c r="B8454" t="s">
        <v>10044</v>
      </c>
      <c r="C8454" s="4">
        <v>42478</v>
      </c>
      <c r="D8454" s="4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 s="17">
        <v>-93.472399999999993</v>
      </c>
      <c r="V8454">
        <f t="shared" si="924"/>
        <v>2016</v>
      </c>
      <c r="W8454" t="str">
        <f t="shared" si="925"/>
        <v>Apr</v>
      </c>
      <c r="X8454" s="9" t="str">
        <f>Sample___Superstore[[#This Row],[Order Year]]&amp;"-"&amp;Sample___Superstore[[#This Row],[Order Month]]</f>
        <v>2016-Apr</v>
      </c>
      <c r="Y8454" s="10">
        <f>Sample___Superstore6[[#This Row],[Profit]]/Sample___Superstore6[[#This Row],[Sales]]</f>
        <v>-0.27142857142857141</v>
      </c>
      <c r="Z8454" s="9">
        <f t="shared" si="926"/>
        <v>5</v>
      </c>
      <c r="AA8454" s="17">
        <f t="shared" si="927"/>
        <v>-23.368099999999998</v>
      </c>
      <c r="AB8454" s="17">
        <f t="shared" si="928"/>
        <v>86.093000000000004</v>
      </c>
      <c r="AC8454" s="17">
        <f t="shared" si="929"/>
        <v>103.3116</v>
      </c>
      <c r="AD8454" s="17">
        <f t="shared" si="930"/>
        <v>241.06040000000002</v>
      </c>
    </row>
    <row r="8455" spans="1:30">
      <c r="A8455">
        <v>8454</v>
      </c>
      <c r="B8455" t="s">
        <v>10044</v>
      </c>
      <c r="C8455" s="4">
        <v>42478</v>
      </c>
      <c r="D8455" s="4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 s="17">
        <v>77.746799999999993</v>
      </c>
      <c r="V8455">
        <f t="shared" si="924"/>
        <v>2016</v>
      </c>
      <c r="W8455" t="str">
        <f t="shared" si="925"/>
        <v>Apr</v>
      </c>
      <c r="X8455" s="9" t="str">
        <f>Sample___Superstore[[#This Row],[Order Year]]&amp;"-"&amp;Sample___Superstore[[#This Row],[Order Month]]</f>
        <v>2016-Apr</v>
      </c>
      <c r="Y8455" s="10">
        <f>Sample___Superstore6[[#This Row],[Profit]]/Sample___Superstore6[[#This Row],[Sales]]</f>
        <v>4.9999999999999996E-2</v>
      </c>
      <c r="Z8455" s="9">
        <f t="shared" si="926"/>
        <v>5</v>
      </c>
      <c r="AA8455" s="17">
        <f t="shared" si="927"/>
        <v>25.915599999999998</v>
      </c>
      <c r="AB8455" s="17">
        <f t="shared" si="928"/>
        <v>518.31200000000001</v>
      </c>
      <c r="AC8455" s="17">
        <f t="shared" si="929"/>
        <v>310.98720000000003</v>
      </c>
      <c r="AD8455" s="17">
        <f t="shared" si="930"/>
        <v>1243.9487999999999</v>
      </c>
    </row>
    <row r="8456" spans="1:30">
      <c r="A8456">
        <v>8455</v>
      </c>
      <c r="B8456" t="s">
        <v>10044</v>
      </c>
      <c r="C8456" s="4">
        <v>42478</v>
      </c>
      <c r="D8456" s="4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 s="17">
        <v>-67.137</v>
      </c>
      <c r="V8456">
        <f t="shared" si="924"/>
        <v>2016</v>
      </c>
      <c r="W8456" t="str">
        <f t="shared" si="925"/>
        <v>Apr</v>
      </c>
      <c r="X8456" s="9" t="str">
        <f>Sample___Superstore[[#This Row],[Order Year]]&amp;"-"&amp;Sample___Superstore[[#This Row],[Order Month]]</f>
        <v>2016-Apr</v>
      </c>
      <c r="Y8456" s="10">
        <f>Sample___Superstore6[[#This Row],[Profit]]/Sample___Superstore6[[#This Row],[Sales]]</f>
        <v>-0.52500000000000002</v>
      </c>
      <c r="Z8456" s="9">
        <f t="shared" si="926"/>
        <v>5</v>
      </c>
      <c r="AA8456" s="17">
        <f t="shared" si="927"/>
        <v>-13.4274</v>
      </c>
      <c r="AB8456" s="17">
        <f t="shared" si="928"/>
        <v>25.576000000000001</v>
      </c>
      <c r="AC8456" s="17">
        <f t="shared" si="929"/>
        <v>76.727999999999994</v>
      </c>
      <c r="AD8456" s="17">
        <f t="shared" si="930"/>
        <v>51.152000000000001</v>
      </c>
    </row>
    <row r="8457" spans="1:30">
      <c r="A8457">
        <v>8456</v>
      </c>
      <c r="B8457" t="s">
        <v>10045</v>
      </c>
      <c r="C8457" s="4">
        <v>42512</v>
      </c>
      <c r="D8457" s="4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 s="17">
        <v>22.238399999999999</v>
      </c>
      <c r="V8457">
        <f t="shared" si="924"/>
        <v>2016</v>
      </c>
      <c r="W8457" t="str">
        <f t="shared" si="925"/>
        <v>May</v>
      </c>
      <c r="X8457" s="9" t="str">
        <f>Sample___Superstore[[#This Row],[Order Year]]&amp;"-"&amp;Sample___Superstore[[#This Row],[Order Month]]</f>
        <v>2016-May</v>
      </c>
      <c r="Y8457" s="10">
        <f>Sample___Superstore6[[#This Row],[Profit]]/Sample___Superstore6[[#This Row],[Sales]]</f>
        <v>0.1</v>
      </c>
      <c r="Z8457" s="9">
        <f t="shared" si="926"/>
        <v>7</v>
      </c>
      <c r="AA8457" s="17">
        <f t="shared" si="927"/>
        <v>11.119199999999999</v>
      </c>
      <c r="AB8457" s="17">
        <f t="shared" si="928"/>
        <v>111.19199999999999</v>
      </c>
      <c r="AC8457" s="17">
        <f t="shared" si="929"/>
        <v>44.476799999999997</v>
      </c>
      <c r="AD8457" s="17">
        <f t="shared" si="930"/>
        <v>177.90719999999999</v>
      </c>
    </row>
    <row r="8458" spans="1:30">
      <c r="A8458">
        <v>8457</v>
      </c>
      <c r="B8458" t="s">
        <v>10046</v>
      </c>
      <c r="C8458" s="4">
        <v>42883</v>
      </c>
      <c r="D8458" s="4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17">
        <v>-29.007300000000001</v>
      </c>
      <c r="V8458">
        <f t="shared" si="924"/>
        <v>2017</v>
      </c>
      <c r="W8458" t="str">
        <f t="shared" si="925"/>
        <v>May</v>
      </c>
      <c r="X8458" s="9" t="str">
        <f>Sample___Superstore[[#This Row],[Order Year]]&amp;"-"&amp;Sample___Superstore[[#This Row],[Order Month]]</f>
        <v>2017-May</v>
      </c>
      <c r="Y8458" s="10">
        <f>Sample___Superstore6[[#This Row],[Profit]]/Sample___Superstore6[[#This Row],[Sales]]</f>
        <v>-0.27142857142857146</v>
      </c>
      <c r="Z8458" s="9">
        <f t="shared" si="926"/>
        <v>5</v>
      </c>
      <c r="AA8458" s="17">
        <f t="shared" si="927"/>
        <v>-9.6691000000000003</v>
      </c>
      <c r="AB8458" s="17">
        <f t="shared" si="928"/>
        <v>35.622999999999998</v>
      </c>
      <c r="AC8458" s="17">
        <f t="shared" si="929"/>
        <v>32.060699999999997</v>
      </c>
      <c r="AD8458" s="17">
        <f t="shared" si="930"/>
        <v>74.808300000000003</v>
      </c>
    </row>
    <row r="8459" spans="1:30">
      <c r="A8459">
        <v>8458</v>
      </c>
      <c r="B8459" t="s">
        <v>10046</v>
      </c>
      <c r="C8459" s="4">
        <v>42883</v>
      </c>
      <c r="D8459" s="4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 s="17">
        <v>-6.2370000000000001</v>
      </c>
      <c r="V8459">
        <f t="shared" si="924"/>
        <v>2017</v>
      </c>
      <c r="W8459" t="str">
        <f t="shared" si="925"/>
        <v>May</v>
      </c>
      <c r="X8459" s="9" t="str">
        <f>Sample___Superstore[[#This Row],[Order Year]]&amp;"-"&amp;Sample___Superstore[[#This Row],[Order Month]]</f>
        <v>2017-May</v>
      </c>
      <c r="Y8459" s="10">
        <f>Sample___Superstore6[[#This Row],[Profit]]/Sample___Superstore6[[#This Row],[Sales]]</f>
        <v>-1.75</v>
      </c>
      <c r="Z8459" s="9">
        <f t="shared" si="926"/>
        <v>5</v>
      </c>
      <c r="AA8459" s="17">
        <f t="shared" si="927"/>
        <v>-2.0790000000000002</v>
      </c>
      <c r="AB8459" s="17">
        <f t="shared" si="928"/>
        <v>1.1879999999999999</v>
      </c>
      <c r="AC8459" s="17">
        <f t="shared" si="929"/>
        <v>2.8512000000000004</v>
      </c>
      <c r="AD8459" s="17">
        <f t="shared" si="930"/>
        <v>0.71279999999999966</v>
      </c>
    </row>
    <row r="8460" spans="1:30">
      <c r="A8460">
        <v>8459</v>
      </c>
      <c r="B8460" t="s">
        <v>10047</v>
      </c>
      <c r="C8460" s="4">
        <v>41876</v>
      </c>
      <c r="D8460" s="4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 s="17">
        <v>-39.804000000000002</v>
      </c>
      <c r="V8460">
        <f t="shared" si="924"/>
        <v>2014</v>
      </c>
      <c r="W8460" t="str">
        <f t="shared" si="925"/>
        <v>Aug</v>
      </c>
      <c r="X8460" s="9" t="str">
        <f>Sample___Superstore[[#This Row],[Order Year]]&amp;"-"&amp;Sample___Superstore[[#This Row],[Order Month]]</f>
        <v>2014-Aug</v>
      </c>
      <c r="Y8460" s="10">
        <f>Sample___Superstore6[[#This Row],[Profit]]/Sample___Superstore6[[#This Row],[Sales]]</f>
        <v>-1.55</v>
      </c>
      <c r="Z8460" s="9">
        <f t="shared" si="926"/>
        <v>4</v>
      </c>
      <c r="AA8460" s="17">
        <f t="shared" si="927"/>
        <v>-13.268000000000001</v>
      </c>
      <c r="AB8460" s="17">
        <f t="shared" si="928"/>
        <v>8.56</v>
      </c>
      <c r="AC8460" s="17">
        <f t="shared" si="929"/>
        <v>20.544</v>
      </c>
      <c r="AD8460" s="17">
        <f t="shared" si="930"/>
        <v>5.1359999999999992</v>
      </c>
    </row>
    <row r="8461" spans="1:30">
      <c r="A8461">
        <v>8460</v>
      </c>
      <c r="B8461" t="s">
        <v>10047</v>
      </c>
      <c r="C8461" s="4">
        <v>41876</v>
      </c>
      <c r="D8461" s="4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 s="17">
        <v>-19.814399999999999</v>
      </c>
      <c r="V8461">
        <f t="shared" si="924"/>
        <v>2014</v>
      </c>
      <c r="W8461" t="str">
        <f t="shared" si="925"/>
        <v>Aug</v>
      </c>
      <c r="X8461" s="9" t="str">
        <f>Sample___Superstore[[#This Row],[Order Year]]&amp;"-"&amp;Sample___Superstore[[#This Row],[Order Month]]</f>
        <v>2014-Aug</v>
      </c>
      <c r="Y8461" s="10">
        <f>Sample___Superstore6[[#This Row],[Profit]]/Sample___Superstore6[[#This Row],[Sales]]</f>
        <v>-1.5999999999999999</v>
      </c>
      <c r="Z8461" s="9">
        <f t="shared" si="926"/>
        <v>4</v>
      </c>
      <c r="AA8461" s="17">
        <f t="shared" si="927"/>
        <v>-6.6048</v>
      </c>
      <c r="AB8461" s="17">
        <f t="shared" si="928"/>
        <v>4.1280000000000001</v>
      </c>
      <c r="AC8461" s="17">
        <f t="shared" si="929"/>
        <v>9.9072000000000013</v>
      </c>
      <c r="AD8461" s="17">
        <f t="shared" si="930"/>
        <v>2.476799999999999</v>
      </c>
    </row>
    <row r="8462" spans="1:30">
      <c r="A8462">
        <v>8461</v>
      </c>
      <c r="B8462" t="s">
        <v>10048</v>
      </c>
      <c r="C8462" s="4">
        <v>41881</v>
      </c>
      <c r="D8462" s="4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 s="17">
        <v>11.891</v>
      </c>
      <c r="V8462">
        <f t="shared" si="924"/>
        <v>2014</v>
      </c>
      <c r="W8462" t="str">
        <f t="shared" si="925"/>
        <v>Aug</v>
      </c>
      <c r="X8462" s="9" t="str">
        <f>Sample___Superstore[[#This Row],[Order Year]]&amp;"-"&amp;Sample___Superstore[[#This Row],[Order Month]]</f>
        <v>2014-Aug</v>
      </c>
      <c r="Y8462" s="10">
        <f>Sample___Superstore6[[#This Row],[Profit]]/Sample___Superstore6[[#This Row],[Sales]]</f>
        <v>0.47</v>
      </c>
      <c r="Z8462" s="9">
        <f t="shared" si="926"/>
        <v>5</v>
      </c>
      <c r="AA8462" s="17">
        <f t="shared" si="927"/>
        <v>2.3782000000000001</v>
      </c>
      <c r="AB8462" s="17">
        <f t="shared" si="928"/>
        <v>5.0600000000000005</v>
      </c>
      <c r="AC8462" s="17">
        <f t="shared" si="929"/>
        <v>0</v>
      </c>
      <c r="AD8462" s="17">
        <f t="shared" si="930"/>
        <v>25.3</v>
      </c>
    </row>
    <row r="8463" spans="1:30">
      <c r="A8463">
        <v>8462</v>
      </c>
      <c r="B8463" t="s">
        <v>10048</v>
      </c>
      <c r="C8463" s="4">
        <v>41881</v>
      </c>
      <c r="D8463" s="4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 s="17">
        <v>9.5939999999999994</v>
      </c>
      <c r="V8463">
        <f t="shared" si="924"/>
        <v>2014</v>
      </c>
      <c r="W8463" t="str">
        <f t="shared" si="925"/>
        <v>Aug</v>
      </c>
      <c r="X8463" s="9" t="str">
        <f>Sample___Superstore[[#This Row],[Order Year]]&amp;"-"&amp;Sample___Superstore[[#This Row],[Order Month]]</f>
        <v>2014-Aug</v>
      </c>
      <c r="Y8463" s="10">
        <f>Sample___Superstore6[[#This Row],[Profit]]/Sample___Superstore6[[#This Row],[Sales]]</f>
        <v>9.9999999999999992E-2</v>
      </c>
      <c r="Z8463" s="9">
        <f t="shared" si="926"/>
        <v>5</v>
      </c>
      <c r="AA8463" s="17">
        <f t="shared" si="927"/>
        <v>3.198</v>
      </c>
      <c r="AB8463" s="17">
        <f t="shared" si="928"/>
        <v>31.98</v>
      </c>
      <c r="AC8463" s="17">
        <f t="shared" si="929"/>
        <v>0</v>
      </c>
      <c r="AD8463" s="17">
        <f t="shared" si="930"/>
        <v>95.94</v>
      </c>
    </row>
    <row r="8464" spans="1:30">
      <c r="A8464">
        <v>8463</v>
      </c>
      <c r="B8464" t="s">
        <v>10049</v>
      </c>
      <c r="C8464" s="4">
        <v>42250</v>
      </c>
      <c r="D8464" s="4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 s="17">
        <v>3.6</v>
      </c>
      <c r="V8464">
        <f t="shared" si="924"/>
        <v>2015</v>
      </c>
      <c r="W8464" t="str">
        <f t="shared" si="925"/>
        <v>Sep</v>
      </c>
      <c r="X8464" s="9" t="str">
        <f>Sample___Superstore[[#This Row],[Order Year]]&amp;"-"&amp;Sample___Superstore[[#This Row],[Order Month]]</f>
        <v>2015-Sep</v>
      </c>
      <c r="Y8464" s="10">
        <f>Sample___Superstore6[[#This Row],[Profit]]/Sample___Superstore6[[#This Row],[Sales]]</f>
        <v>0.48000000000000004</v>
      </c>
      <c r="Z8464" s="9">
        <f t="shared" si="926"/>
        <v>4</v>
      </c>
      <c r="AA8464" s="17">
        <f t="shared" si="927"/>
        <v>1.8</v>
      </c>
      <c r="AB8464" s="17">
        <f t="shared" si="928"/>
        <v>3.75</v>
      </c>
      <c r="AC8464" s="17">
        <f t="shared" si="929"/>
        <v>0</v>
      </c>
      <c r="AD8464" s="17">
        <f t="shared" si="930"/>
        <v>7.5</v>
      </c>
    </row>
    <row r="8465" spans="1:30">
      <c r="A8465">
        <v>8464</v>
      </c>
      <c r="B8465" t="s">
        <v>10050</v>
      </c>
      <c r="C8465" s="4">
        <v>41726</v>
      </c>
      <c r="D8465" s="4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 s="17">
        <v>22.6782</v>
      </c>
      <c r="V8465">
        <f t="shared" si="924"/>
        <v>2014</v>
      </c>
      <c r="W8465" t="str">
        <f t="shared" si="925"/>
        <v>Mar</v>
      </c>
      <c r="X8465" s="9" t="str">
        <f>Sample___Superstore[[#This Row],[Order Year]]&amp;"-"&amp;Sample___Superstore[[#This Row],[Order Month]]</f>
        <v>2014-Mar</v>
      </c>
      <c r="Y8465" s="10">
        <f>Sample___Superstore6[[#This Row],[Profit]]/Sample___Superstore6[[#This Row],[Sales]]</f>
        <v>7.5000000000000011E-2</v>
      </c>
      <c r="Z8465" s="9">
        <f t="shared" si="926"/>
        <v>4</v>
      </c>
      <c r="AA8465" s="17">
        <f t="shared" si="927"/>
        <v>7.5594000000000001</v>
      </c>
      <c r="AB8465" s="17">
        <f t="shared" si="928"/>
        <v>100.79199999999999</v>
      </c>
      <c r="AC8465" s="17">
        <f t="shared" si="929"/>
        <v>60.475200000000001</v>
      </c>
      <c r="AD8465" s="17">
        <f t="shared" si="930"/>
        <v>241.90079999999998</v>
      </c>
    </row>
    <row r="8466" spans="1:30">
      <c r="A8466">
        <v>8465</v>
      </c>
      <c r="B8466" t="s">
        <v>10051</v>
      </c>
      <c r="C8466" s="4">
        <v>42134</v>
      </c>
      <c r="D8466" s="4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 s="17">
        <v>-2.9180000000000001</v>
      </c>
      <c r="V8466">
        <f t="shared" si="924"/>
        <v>2015</v>
      </c>
      <c r="W8466" t="str">
        <f t="shared" si="925"/>
        <v>May</v>
      </c>
      <c r="X8466" s="9" t="str">
        <f>Sample___Superstore[[#This Row],[Order Year]]&amp;"-"&amp;Sample___Superstore[[#This Row],[Order Month]]</f>
        <v>2015-May</v>
      </c>
      <c r="Y8466" s="10">
        <f>Sample___Superstore6[[#This Row],[Profit]]/Sample___Superstore6[[#This Row],[Sales]]</f>
        <v>-6.25E-2</v>
      </c>
      <c r="Z8466" s="9">
        <f t="shared" si="926"/>
        <v>5</v>
      </c>
      <c r="AA8466" s="17">
        <f t="shared" si="927"/>
        <v>-0.72950000000000004</v>
      </c>
      <c r="AB8466" s="17">
        <f t="shared" si="928"/>
        <v>11.672000000000001</v>
      </c>
      <c r="AC8466" s="17">
        <f t="shared" si="929"/>
        <v>9.3376000000000001</v>
      </c>
      <c r="AD8466" s="17">
        <f t="shared" si="930"/>
        <v>37.3504</v>
      </c>
    </row>
    <row r="8467" spans="1:30">
      <c r="A8467">
        <v>8466</v>
      </c>
      <c r="B8467" t="s">
        <v>10052</v>
      </c>
      <c r="C8467" s="4">
        <v>42103</v>
      </c>
      <c r="D8467" s="4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 s="17">
        <v>3.0497999999999998</v>
      </c>
      <c r="V8467">
        <f t="shared" si="924"/>
        <v>2015</v>
      </c>
      <c r="W8467" t="str">
        <f t="shared" si="925"/>
        <v>Apr</v>
      </c>
      <c r="X8467" s="9" t="str">
        <f>Sample___Superstore[[#This Row],[Order Year]]&amp;"-"&amp;Sample___Superstore[[#This Row],[Order Month]]</f>
        <v>2015-Apr</v>
      </c>
      <c r="Y8467" s="10">
        <f>Sample___Superstore6[[#This Row],[Profit]]/Sample___Superstore6[[#This Row],[Sales]]</f>
        <v>0.16999999999999998</v>
      </c>
      <c r="Z8467" s="9">
        <f t="shared" si="926"/>
        <v>5</v>
      </c>
      <c r="AA8467" s="17">
        <f t="shared" si="927"/>
        <v>1.0165999999999999</v>
      </c>
      <c r="AB8467" s="17">
        <f t="shared" si="928"/>
        <v>5.98</v>
      </c>
      <c r="AC8467" s="17">
        <f t="shared" si="929"/>
        <v>0</v>
      </c>
      <c r="AD8467" s="17">
        <f t="shared" si="930"/>
        <v>17.940000000000001</v>
      </c>
    </row>
    <row r="8468" spans="1:30">
      <c r="A8468">
        <v>8467</v>
      </c>
      <c r="B8468" t="s">
        <v>10053</v>
      </c>
      <c r="C8468" s="4">
        <v>42103</v>
      </c>
      <c r="D8468" s="4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 s="17">
        <v>144.3546</v>
      </c>
      <c r="V8468">
        <f t="shared" si="924"/>
        <v>2015</v>
      </c>
      <c r="W8468" t="str">
        <f t="shared" si="925"/>
        <v>Apr</v>
      </c>
      <c r="X8468" s="9" t="str">
        <f>Sample___Superstore[[#This Row],[Order Year]]&amp;"-"&amp;Sample___Superstore[[#This Row],[Order Month]]</f>
        <v>2015-Apr</v>
      </c>
      <c r="Y8468" s="10">
        <f>Sample___Superstore6[[#This Row],[Profit]]/Sample___Superstore6[[#This Row],[Sales]]</f>
        <v>0.39</v>
      </c>
      <c r="Z8468" s="9">
        <f t="shared" si="926"/>
        <v>5</v>
      </c>
      <c r="AA8468" s="17">
        <f t="shared" si="927"/>
        <v>48.118200000000002</v>
      </c>
      <c r="AB8468" s="17">
        <f t="shared" si="928"/>
        <v>123.38</v>
      </c>
      <c r="AC8468" s="17">
        <f t="shared" si="929"/>
        <v>0</v>
      </c>
      <c r="AD8468" s="17">
        <f t="shared" si="930"/>
        <v>370.14</v>
      </c>
    </row>
    <row r="8469" spans="1:30">
      <c r="A8469">
        <v>8468</v>
      </c>
      <c r="B8469" t="s">
        <v>10054</v>
      </c>
      <c r="C8469" s="4">
        <v>42632</v>
      </c>
      <c r="D8469" s="4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 s="17">
        <v>3.1248</v>
      </c>
      <c r="V8469">
        <f t="shared" si="924"/>
        <v>2016</v>
      </c>
      <c r="W8469" t="str">
        <f t="shared" si="925"/>
        <v>Sep</v>
      </c>
      <c r="X8469" s="9" t="str">
        <f>Sample___Superstore[[#This Row],[Order Year]]&amp;"-"&amp;Sample___Superstore[[#This Row],[Order Month]]</f>
        <v>2016-Sep</v>
      </c>
      <c r="Y8469" s="10">
        <f>Sample___Superstore6[[#This Row],[Profit]]/Sample___Superstore6[[#This Row],[Sales]]</f>
        <v>0.35</v>
      </c>
      <c r="Z8469" s="9">
        <f t="shared" si="926"/>
        <v>4</v>
      </c>
      <c r="AA8469" s="17">
        <f t="shared" si="927"/>
        <v>1.5624</v>
      </c>
      <c r="AB8469" s="17">
        <f t="shared" si="928"/>
        <v>4.4640000000000004</v>
      </c>
      <c r="AC8469" s="17">
        <f t="shared" si="929"/>
        <v>1.7856000000000003</v>
      </c>
      <c r="AD8469" s="17">
        <f t="shared" si="930"/>
        <v>7.1424000000000003</v>
      </c>
    </row>
    <row r="8470" spans="1:30">
      <c r="A8470">
        <v>8469</v>
      </c>
      <c r="B8470" t="s">
        <v>10055</v>
      </c>
      <c r="C8470" s="4">
        <v>42685</v>
      </c>
      <c r="D8470" s="4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 s="17">
        <v>241.1046</v>
      </c>
      <c r="V8470">
        <f t="shared" si="924"/>
        <v>2016</v>
      </c>
      <c r="W8470" t="str">
        <f t="shared" si="925"/>
        <v>Nov</v>
      </c>
      <c r="X8470" s="9" t="str">
        <f>Sample___Superstore[[#This Row],[Order Year]]&amp;"-"&amp;Sample___Superstore[[#This Row],[Order Month]]</f>
        <v>2016-Nov</v>
      </c>
      <c r="Y8470" s="10">
        <f>Sample___Superstore6[[#This Row],[Profit]]/Sample___Superstore6[[#This Row],[Sales]]</f>
        <v>0.09</v>
      </c>
      <c r="Z8470" s="9">
        <f t="shared" si="926"/>
        <v>6</v>
      </c>
      <c r="AA8470" s="17">
        <f t="shared" si="927"/>
        <v>40.184100000000001</v>
      </c>
      <c r="AB8470" s="17">
        <f t="shared" si="928"/>
        <v>446.49</v>
      </c>
      <c r="AC8470" s="17">
        <f t="shared" si="929"/>
        <v>0</v>
      </c>
      <c r="AD8470" s="17">
        <f t="shared" si="930"/>
        <v>2678.94</v>
      </c>
    </row>
    <row r="8471" spans="1:30">
      <c r="A8471">
        <v>8470</v>
      </c>
      <c r="B8471" t="s">
        <v>10056</v>
      </c>
      <c r="C8471" s="4">
        <v>42848</v>
      </c>
      <c r="D8471" s="4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 s="17">
        <v>-14.5176</v>
      </c>
      <c r="V8471">
        <f t="shared" si="924"/>
        <v>2017</v>
      </c>
      <c r="W8471" t="str">
        <f t="shared" si="925"/>
        <v>Apr</v>
      </c>
      <c r="X8471" s="9" t="str">
        <f>Sample___Superstore[[#This Row],[Order Year]]&amp;"-"&amp;Sample___Superstore[[#This Row],[Order Month]]</f>
        <v>2017-Apr</v>
      </c>
      <c r="Y8471" s="10">
        <f>Sample___Superstore6[[#This Row],[Profit]]/Sample___Superstore6[[#This Row],[Sales]]</f>
        <v>-3.7499999999999999E-2</v>
      </c>
      <c r="Z8471" s="9">
        <f t="shared" si="926"/>
        <v>4</v>
      </c>
      <c r="AA8471" s="17">
        <f t="shared" si="927"/>
        <v>-3.6294</v>
      </c>
      <c r="AB8471" s="17">
        <f t="shared" si="928"/>
        <v>96.784000000000006</v>
      </c>
      <c r="AC8471" s="17">
        <f t="shared" si="929"/>
        <v>77.427200000000013</v>
      </c>
      <c r="AD8471" s="17">
        <f t="shared" si="930"/>
        <v>309.7088</v>
      </c>
    </row>
    <row r="8472" spans="1:30">
      <c r="A8472">
        <v>8471</v>
      </c>
      <c r="B8472" t="s">
        <v>10056</v>
      </c>
      <c r="C8472" s="4">
        <v>42848</v>
      </c>
      <c r="D8472" s="4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 s="17">
        <v>11.919600000000001</v>
      </c>
      <c r="V8472">
        <f t="shared" si="924"/>
        <v>2017</v>
      </c>
      <c r="W8472" t="str">
        <f t="shared" si="925"/>
        <v>Apr</v>
      </c>
      <c r="X8472" s="9" t="str">
        <f>Sample___Superstore[[#This Row],[Order Year]]&amp;"-"&amp;Sample___Superstore[[#This Row],[Order Month]]</f>
        <v>2017-Apr</v>
      </c>
      <c r="Y8472" s="10">
        <f>Sample___Superstore6[[#This Row],[Profit]]/Sample___Superstore6[[#This Row],[Sales]]</f>
        <v>0.26250000000000001</v>
      </c>
      <c r="Z8472" s="9">
        <f t="shared" si="926"/>
        <v>4</v>
      </c>
      <c r="AA8472" s="17">
        <f t="shared" si="927"/>
        <v>5.9598000000000004</v>
      </c>
      <c r="AB8472" s="17">
        <f t="shared" si="928"/>
        <v>22.704000000000001</v>
      </c>
      <c r="AC8472" s="17">
        <f t="shared" si="929"/>
        <v>9.0815999999999999</v>
      </c>
      <c r="AD8472" s="17">
        <f t="shared" si="930"/>
        <v>36.3264</v>
      </c>
    </row>
    <row r="8473" spans="1:30">
      <c r="A8473">
        <v>8472</v>
      </c>
      <c r="B8473" t="s">
        <v>10056</v>
      </c>
      <c r="C8473" s="4">
        <v>42848</v>
      </c>
      <c r="D8473" s="4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 s="17">
        <v>-11.6928</v>
      </c>
      <c r="V8473">
        <f t="shared" si="924"/>
        <v>2017</v>
      </c>
      <c r="W8473" t="str">
        <f t="shared" si="925"/>
        <v>Apr</v>
      </c>
      <c r="X8473" s="9" t="str">
        <f>Sample___Superstore[[#This Row],[Order Year]]&amp;"-"&amp;Sample___Superstore[[#This Row],[Order Month]]</f>
        <v>2017-Apr</v>
      </c>
      <c r="Y8473" s="10">
        <f>Sample___Superstore6[[#This Row],[Profit]]/Sample___Superstore6[[#This Row],[Sales]]</f>
        <v>-0.15</v>
      </c>
      <c r="Z8473" s="9">
        <f t="shared" si="926"/>
        <v>4</v>
      </c>
      <c r="AA8473" s="17">
        <f t="shared" si="927"/>
        <v>-3.8976000000000002</v>
      </c>
      <c r="AB8473" s="17">
        <f t="shared" si="928"/>
        <v>25.983999999999998</v>
      </c>
      <c r="AC8473" s="17">
        <f t="shared" si="929"/>
        <v>15.590400000000001</v>
      </c>
      <c r="AD8473" s="17">
        <f t="shared" si="930"/>
        <v>62.361599999999996</v>
      </c>
    </row>
    <row r="8474" spans="1:30">
      <c r="A8474">
        <v>8473</v>
      </c>
      <c r="B8474" t="s">
        <v>10056</v>
      </c>
      <c r="C8474" s="4">
        <v>42848</v>
      </c>
      <c r="D8474" s="4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 s="17">
        <v>1.05</v>
      </c>
      <c r="V8474">
        <f t="shared" si="924"/>
        <v>2017</v>
      </c>
      <c r="W8474" t="str">
        <f t="shared" si="925"/>
        <v>Apr</v>
      </c>
      <c r="X8474" s="9" t="str">
        <f>Sample___Superstore[[#This Row],[Order Year]]&amp;"-"&amp;Sample___Superstore[[#This Row],[Order Month]]</f>
        <v>2017-Apr</v>
      </c>
      <c r="Y8474" s="10">
        <f>Sample___Superstore6[[#This Row],[Profit]]/Sample___Superstore6[[#This Row],[Sales]]</f>
        <v>0.35000000000000003</v>
      </c>
      <c r="Z8474" s="9">
        <f t="shared" si="926"/>
        <v>4</v>
      </c>
      <c r="AA8474" s="17">
        <f t="shared" si="927"/>
        <v>1.05</v>
      </c>
      <c r="AB8474" s="17">
        <f t="shared" si="928"/>
        <v>3</v>
      </c>
      <c r="AC8474" s="17">
        <f t="shared" si="929"/>
        <v>0.60000000000000009</v>
      </c>
      <c r="AD8474" s="17">
        <f t="shared" si="930"/>
        <v>2.4</v>
      </c>
    </row>
    <row r="8475" spans="1:30">
      <c r="A8475">
        <v>8474</v>
      </c>
      <c r="B8475" t="s">
        <v>10057</v>
      </c>
      <c r="C8475" s="4">
        <v>42299</v>
      </c>
      <c r="D8475" s="4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 s="17">
        <v>0.99519999999999997</v>
      </c>
      <c r="V8475">
        <f t="shared" si="924"/>
        <v>2015</v>
      </c>
      <c r="W8475" t="str">
        <f t="shared" si="925"/>
        <v>Oct</v>
      </c>
      <c r="X8475" s="9" t="str">
        <f>Sample___Superstore[[#This Row],[Order Year]]&amp;"-"&amp;Sample___Superstore[[#This Row],[Order Month]]</f>
        <v>2015-Oct</v>
      </c>
      <c r="Y8475" s="10">
        <f>Sample___Superstore6[[#This Row],[Profit]]/Sample___Superstore6[[#This Row],[Sales]]</f>
        <v>9.9999999999999992E-2</v>
      </c>
      <c r="Z8475" s="9">
        <f t="shared" si="926"/>
        <v>4</v>
      </c>
      <c r="AA8475" s="17">
        <f t="shared" si="927"/>
        <v>0.99519999999999997</v>
      </c>
      <c r="AB8475" s="17">
        <f t="shared" si="928"/>
        <v>9.952</v>
      </c>
      <c r="AC8475" s="17">
        <f t="shared" si="929"/>
        <v>1.9904000000000002</v>
      </c>
      <c r="AD8475" s="17">
        <f t="shared" si="930"/>
        <v>7.9615999999999998</v>
      </c>
    </row>
    <row r="8476" spans="1:30">
      <c r="A8476">
        <v>8475</v>
      </c>
      <c r="B8476" t="s">
        <v>10058</v>
      </c>
      <c r="C8476" s="4">
        <v>42834</v>
      </c>
      <c r="D8476" s="4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 s="17">
        <v>-29.053599999999999</v>
      </c>
      <c r="V8476">
        <f t="shared" si="924"/>
        <v>2017</v>
      </c>
      <c r="W8476" t="str">
        <f t="shared" si="925"/>
        <v>Apr</v>
      </c>
      <c r="X8476" s="9" t="str">
        <f>Sample___Superstore[[#This Row],[Order Year]]&amp;"-"&amp;Sample___Superstore[[#This Row],[Order Month]]</f>
        <v>2017-Apr</v>
      </c>
      <c r="Y8476" s="10">
        <f>Sample___Superstore6[[#This Row],[Profit]]/Sample___Superstore6[[#This Row],[Sales]]</f>
        <v>-0.76666666666666661</v>
      </c>
      <c r="Z8476" s="9">
        <f t="shared" si="926"/>
        <v>5</v>
      </c>
      <c r="AA8476" s="17">
        <f t="shared" si="927"/>
        <v>-7.2633999999999999</v>
      </c>
      <c r="AB8476" s="17">
        <f t="shared" si="928"/>
        <v>9.4740000000000002</v>
      </c>
      <c r="AC8476" s="17">
        <f t="shared" si="929"/>
        <v>26.527200000000001</v>
      </c>
      <c r="AD8476" s="17">
        <f t="shared" si="930"/>
        <v>11.3688</v>
      </c>
    </row>
    <row r="8477" spans="1:30">
      <c r="A8477">
        <v>8476</v>
      </c>
      <c r="B8477" t="s">
        <v>10058</v>
      </c>
      <c r="C8477" s="4">
        <v>42834</v>
      </c>
      <c r="D8477" s="4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 s="17">
        <v>23.7742</v>
      </c>
      <c r="V8477">
        <f t="shared" si="924"/>
        <v>2017</v>
      </c>
      <c r="W8477" t="str">
        <f t="shared" si="925"/>
        <v>Apr</v>
      </c>
      <c r="X8477" s="9" t="str">
        <f>Sample___Superstore[[#This Row],[Order Year]]&amp;"-"&amp;Sample___Superstore[[#This Row],[Order Month]]</f>
        <v>2017-Apr</v>
      </c>
      <c r="Y8477" s="10">
        <f>Sample___Superstore6[[#This Row],[Profit]]/Sample___Superstore6[[#This Row],[Sales]]</f>
        <v>0.36249999999999999</v>
      </c>
      <c r="Z8477" s="9">
        <f t="shared" si="926"/>
        <v>5</v>
      </c>
      <c r="AA8477" s="17">
        <f t="shared" si="927"/>
        <v>11.8871</v>
      </c>
      <c r="AB8477" s="17">
        <f t="shared" si="928"/>
        <v>32.792000000000002</v>
      </c>
      <c r="AC8477" s="17">
        <f t="shared" si="929"/>
        <v>13.116800000000001</v>
      </c>
      <c r="AD8477" s="17">
        <f t="shared" si="930"/>
        <v>52.467200000000005</v>
      </c>
    </row>
    <row r="8478" spans="1:30">
      <c r="A8478">
        <v>8477</v>
      </c>
      <c r="B8478" t="s">
        <v>10059</v>
      </c>
      <c r="C8478" s="4">
        <v>43035</v>
      </c>
      <c r="D8478" s="4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 s="17">
        <v>16.234200000000001</v>
      </c>
      <c r="V8478">
        <f t="shared" si="924"/>
        <v>2017</v>
      </c>
      <c r="W8478" t="str">
        <f t="shared" si="925"/>
        <v>Oct</v>
      </c>
      <c r="X8478" s="9" t="str">
        <f>Sample___Superstore[[#This Row],[Order Year]]&amp;"-"&amp;Sample___Superstore[[#This Row],[Order Month]]</f>
        <v>2017-Oct</v>
      </c>
      <c r="Y8478" s="10">
        <f>Sample___Superstore6[[#This Row],[Profit]]/Sample___Superstore6[[#This Row],[Sales]]</f>
        <v>0.36250000000000004</v>
      </c>
      <c r="Z8478" s="9">
        <f t="shared" si="926"/>
        <v>5</v>
      </c>
      <c r="AA8478" s="17">
        <f t="shared" si="927"/>
        <v>16.234200000000001</v>
      </c>
      <c r="AB8478" s="17">
        <f t="shared" si="928"/>
        <v>44.783999999999999</v>
      </c>
      <c r="AC8478" s="17">
        <f t="shared" si="929"/>
        <v>8.9567999999999994</v>
      </c>
      <c r="AD8478" s="17">
        <f t="shared" si="930"/>
        <v>35.827199999999998</v>
      </c>
    </row>
    <row r="8479" spans="1:30">
      <c r="A8479">
        <v>8478</v>
      </c>
      <c r="B8479" t="s">
        <v>10060</v>
      </c>
      <c r="C8479" s="4">
        <v>42307</v>
      </c>
      <c r="D8479" s="4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 s="17">
        <v>269.30799999999999</v>
      </c>
      <c r="V8479">
        <f t="shared" si="924"/>
        <v>2015</v>
      </c>
      <c r="W8479" t="str">
        <f t="shared" si="925"/>
        <v>Oct</v>
      </c>
      <c r="X8479" s="9" t="str">
        <f>Sample___Superstore[[#This Row],[Order Year]]&amp;"-"&amp;Sample___Superstore[[#This Row],[Order Month]]</f>
        <v>2015-Oct</v>
      </c>
      <c r="Y8479" s="10">
        <f>Sample___Superstore6[[#This Row],[Profit]]/Sample___Superstore6[[#This Row],[Sales]]</f>
        <v>0.26</v>
      </c>
      <c r="Z8479" s="9">
        <f t="shared" si="926"/>
        <v>0</v>
      </c>
      <c r="AA8479" s="17">
        <f t="shared" si="927"/>
        <v>67.326999999999998</v>
      </c>
      <c r="AB8479" s="17">
        <f t="shared" si="928"/>
        <v>258.95</v>
      </c>
      <c r="AC8479" s="17">
        <f t="shared" si="929"/>
        <v>0</v>
      </c>
      <c r="AD8479" s="17">
        <f t="shared" si="930"/>
        <v>1035.8</v>
      </c>
    </row>
    <row r="8480" spans="1:30">
      <c r="A8480">
        <v>8479</v>
      </c>
      <c r="B8480" t="s">
        <v>10063</v>
      </c>
      <c r="C8480" s="4">
        <v>43087</v>
      </c>
      <c r="D8480" s="4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 s="17">
        <v>1.6704000000000001</v>
      </c>
      <c r="V8480">
        <f t="shared" si="924"/>
        <v>2017</v>
      </c>
      <c r="W8480" t="str">
        <f t="shared" si="925"/>
        <v>Dec</v>
      </c>
      <c r="X8480" s="9" t="str">
        <f>Sample___Superstore[[#This Row],[Order Year]]&amp;"-"&amp;Sample___Superstore[[#This Row],[Order Month]]</f>
        <v>2017-Dec</v>
      </c>
      <c r="Y8480" s="10">
        <f>Sample___Superstore6[[#This Row],[Profit]]/Sample___Superstore6[[#This Row],[Sales]]</f>
        <v>0.29000000000000004</v>
      </c>
      <c r="Z8480" s="9">
        <f t="shared" si="926"/>
        <v>6</v>
      </c>
      <c r="AA8480" s="17">
        <f t="shared" si="927"/>
        <v>0.83520000000000005</v>
      </c>
      <c r="AB8480" s="17">
        <f t="shared" si="928"/>
        <v>2.88</v>
      </c>
      <c r="AC8480" s="17">
        <f t="shared" si="929"/>
        <v>0</v>
      </c>
      <c r="AD8480" s="17">
        <f t="shared" si="930"/>
        <v>5.76</v>
      </c>
    </row>
    <row r="8481" spans="1:30">
      <c r="A8481">
        <v>8480</v>
      </c>
      <c r="B8481" t="s">
        <v>10064</v>
      </c>
      <c r="C8481" s="4">
        <v>42441</v>
      </c>
      <c r="D8481" s="4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 s="17">
        <v>8.9909999999999997</v>
      </c>
      <c r="V8481">
        <f t="shared" si="924"/>
        <v>2016</v>
      </c>
      <c r="W8481" t="str">
        <f t="shared" si="925"/>
        <v>Mar</v>
      </c>
      <c r="X8481" s="9" t="str">
        <f>Sample___Superstore[[#This Row],[Order Year]]&amp;"-"&amp;Sample___Superstore[[#This Row],[Order Month]]</f>
        <v>2016-Mar</v>
      </c>
      <c r="Y8481" s="10">
        <f>Sample___Superstore6[[#This Row],[Profit]]/Sample___Superstore6[[#This Row],[Sales]]</f>
        <v>0.44999999999999996</v>
      </c>
      <c r="Z8481" s="9">
        <f t="shared" si="926"/>
        <v>4</v>
      </c>
      <c r="AA8481" s="17">
        <f t="shared" si="927"/>
        <v>4.4954999999999998</v>
      </c>
      <c r="AB8481" s="17">
        <f t="shared" si="928"/>
        <v>9.99</v>
      </c>
      <c r="AC8481" s="17">
        <f t="shared" si="929"/>
        <v>0</v>
      </c>
      <c r="AD8481" s="17">
        <f t="shared" si="930"/>
        <v>19.98</v>
      </c>
    </row>
    <row r="8482" spans="1:30">
      <c r="A8482">
        <v>8481</v>
      </c>
      <c r="B8482" t="s">
        <v>10065</v>
      </c>
      <c r="C8482" s="4">
        <v>41841</v>
      </c>
      <c r="D8482" s="4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 s="17">
        <v>10.074400000000001</v>
      </c>
      <c r="V8482">
        <f t="shared" si="924"/>
        <v>2014</v>
      </c>
      <c r="W8482" t="str">
        <f t="shared" si="925"/>
        <v>Jul</v>
      </c>
      <c r="X8482" s="9" t="str">
        <f>Sample___Superstore[[#This Row],[Order Year]]&amp;"-"&amp;Sample___Superstore[[#This Row],[Order Month]]</f>
        <v>2014-Jul</v>
      </c>
      <c r="Y8482" s="10">
        <f>Sample___Superstore6[[#This Row],[Profit]]/Sample___Superstore6[[#This Row],[Sales]]</f>
        <v>0.28000000000000003</v>
      </c>
      <c r="Z8482" s="9">
        <f t="shared" si="926"/>
        <v>6</v>
      </c>
      <c r="AA8482" s="17">
        <f t="shared" si="927"/>
        <v>5.0372000000000003</v>
      </c>
      <c r="AB8482" s="17">
        <f t="shared" si="928"/>
        <v>17.989999999999998</v>
      </c>
      <c r="AC8482" s="17">
        <f t="shared" si="929"/>
        <v>0</v>
      </c>
      <c r="AD8482" s="17">
        <f t="shared" si="930"/>
        <v>35.979999999999997</v>
      </c>
    </row>
    <row r="8483" spans="1:30">
      <c r="A8483">
        <v>8482</v>
      </c>
      <c r="B8483" t="s">
        <v>10066</v>
      </c>
      <c r="C8483" s="4">
        <v>42514</v>
      </c>
      <c r="D8483" s="4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 s="17">
        <v>3.3311999999999999</v>
      </c>
      <c r="V8483">
        <f t="shared" si="924"/>
        <v>2016</v>
      </c>
      <c r="W8483" t="str">
        <f t="shared" si="925"/>
        <v>May</v>
      </c>
      <c r="X8483" s="9" t="str">
        <f>Sample___Superstore[[#This Row],[Order Year]]&amp;"-"&amp;Sample___Superstore[[#This Row],[Order Month]]</f>
        <v>2016-May</v>
      </c>
      <c r="Y8483" s="10">
        <f>Sample___Superstore6[[#This Row],[Profit]]/Sample___Superstore6[[#This Row],[Sales]]</f>
        <v>0.2</v>
      </c>
      <c r="Z8483" s="9">
        <f t="shared" si="926"/>
        <v>4</v>
      </c>
      <c r="AA8483" s="17">
        <f t="shared" si="927"/>
        <v>1.1104000000000001</v>
      </c>
      <c r="AB8483" s="17">
        <f t="shared" si="928"/>
        <v>5.5519999999999996</v>
      </c>
      <c r="AC8483" s="17">
        <f t="shared" si="929"/>
        <v>3.3311999999999999</v>
      </c>
      <c r="AD8483" s="17">
        <f t="shared" si="930"/>
        <v>13.3248</v>
      </c>
    </row>
    <row r="8484" spans="1:30">
      <c r="A8484">
        <v>8483</v>
      </c>
      <c r="B8484" t="s">
        <v>10067</v>
      </c>
      <c r="C8484" s="4">
        <v>42777</v>
      </c>
      <c r="D8484" s="4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 s="17">
        <v>9.9359999999999999</v>
      </c>
      <c r="V8484">
        <f t="shared" si="924"/>
        <v>2017</v>
      </c>
      <c r="W8484" t="str">
        <f t="shared" si="925"/>
        <v>Feb</v>
      </c>
      <c r="X8484" s="9" t="str">
        <f>Sample___Superstore[[#This Row],[Order Year]]&amp;"-"&amp;Sample___Superstore[[#This Row],[Order Month]]</f>
        <v>2017-Feb</v>
      </c>
      <c r="Y8484" s="10">
        <f>Sample___Superstore6[[#This Row],[Profit]]/Sample___Superstore6[[#This Row],[Sales]]</f>
        <v>0.48000000000000004</v>
      </c>
      <c r="Z8484" s="9">
        <f t="shared" si="926"/>
        <v>4</v>
      </c>
      <c r="AA8484" s="17">
        <f t="shared" si="927"/>
        <v>4.968</v>
      </c>
      <c r="AB8484" s="17">
        <f t="shared" si="928"/>
        <v>10.35</v>
      </c>
      <c r="AC8484" s="17">
        <f t="shared" si="929"/>
        <v>0</v>
      </c>
      <c r="AD8484" s="17">
        <f t="shared" si="930"/>
        <v>20.7</v>
      </c>
    </row>
    <row r="8485" spans="1:30">
      <c r="A8485">
        <v>8484</v>
      </c>
      <c r="B8485" t="s">
        <v>10068</v>
      </c>
      <c r="C8485" s="4">
        <v>42633</v>
      </c>
      <c r="D8485" s="4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 s="17">
        <v>41.012999999999998</v>
      </c>
      <c r="V8485">
        <f t="shared" si="924"/>
        <v>2016</v>
      </c>
      <c r="W8485" t="str">
        <f t="shared" si="925"/>
        <v>Sep</v>
      </c>
      <c r="X8485" s="9" t="str">
        <f>Sample___Superstore[[#This Row],[Order Year]]&amp;"-"&amp;Sample___Superstore[[#This Row],[Order Month]]</f>
        <v>2016-Sep</v>
      </c>
      <c r="Y8485" s="10">
        <f>Sample___Superstore6[[#This Row],[Profit]]/Sample___Superstore6[[#This Row],[Sales]]</f>
        <v>0.48999999999999994</v>
      </c>
      <c r="Z8485" s="9">
        <f t="shared" si="926"/>
        <v>4</v>
      </c>
      <c r="AA8485" s="17">
        <f t="shared" si="927"/>
        <v>8.2026000000000003</v>
      </c>
      <c r="AB8485" s="17">
        <f t="shared" si="928"/>
        <v>16.740000000000002</v>
      </c>
      <c r="AC8485" s="17">
        <f t="shared" si="929"/>
        <v>0</v>
      </c>
      <c r="AD8485" s="17">
        <f t="shared" si="930"/>
        <v>83.7</v>
      </c>
    </row>
    <row r="8486" spans="1:30">
      <c r="A8486">
        <v>8485</v>
      </c>
      <c r="B8486" t="s">
        <v>10069</v>
      </c>
      <c r="C8486" s="4">
        <v>43002</v>
      </c>
      <c r="D8486" s="4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 s="17">
        <v>71.927999999999997</v>
      </c>
      <c r="V8486">
        <f t="shared" si="924"/>
        <v>2017</v>
      </c>
      <c r="W8486" t="str">
        <f t="shared" si="925"/>
        <v>Sep</v>
      </c>
      <c r="X8486" s="9" t="str">
        <f>Sample___Superstore[[#This Row],[Order Year]]&amp;"-"&amp;Sample___Superstore[[#This Row],[Order Month]]</f>
        <v>2017-Sep</v>
      </c>
      <c r="Y8486" s="10">
        <f>Sample___Superstore6[[#This Row],[Profit]]/Sample___Superstore6[[#This Row],[Sales]]</f>
        <v>0.36</v>
      </c>
      <c r="Z8486" s="9">
        <f t="shared" si="926"/>
        <v>0</v>
      </c>
      <c r="AA8486" s="17">
        <f t="shared" si="927"/>
        <v>7.1928000000000001</v>
      </c>
      <c r="AB8486" s="17">
        <f t="shared" si="928"/>
        <v>19.98</v>
      </c>
      <c r="AC8486" s="17">
        <f t="shared" si="929"/>
        <v>0</v>
      </c>
      <c r="AD8486" s="17">
        <f t="shared" si="930"/>
        <v>199.8</v>
      </c>
    </row>
    <row r="8487" spans="1:30">
      <c r="A8487">
        <v>8486</v>
      </c>
      <c r="B8487" t="s">
        <v>10070</v>
      </c>
      <c r="C8487" s="4">
        <v>42821</v>
      </c>
      <c r="D8487" s="4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 s="17">
        <v>21.012799999999999</v>
      </c>
      <c r="V8487">
        <f t="shared" si="924"/>
        <v>2017</v>
      </c>
      <c r="W8487" t="str">
        <f t="shared" si="925"/>
        <v>Mar</v>
      </c>
      <c r="X8487" s="9" t="str">
        <f>Sample___Superstore[[#This Row],[Order Year]]&amp;"-"&amp;Sample___Superstore[[#This Row],[Order Month]]</f>
        <v>2017-Mar</v>
      </c>
      <c r="Y8487" s="10">
        <f>Sample___Superstore6[[#This Row],[Profit]]/Sample___Superstore6[[#This Row],[Sales]]</f>
        <v>0.45999999999999996</v>
      </c>
      <c r="Z8487" s="9">
        <f t="shared" si="926"/>
        <v>4</v>
      </c>
      <c r="AA8487" s="17">
        <f t="shared" si="927"/>
        <v>10.506399999999999</v>
      </c>
      <c r="AB8487" s="17">
        <f t="shared" si="928"/>
        <v>22.84</v>
      </c>
      <c r="AC8487" s="17">
        <f t="shared" si="929"/>
        <v>0</v>
      </c>
      <c r="AD8487" s="17">
        <f t="shared" si="930"/>
        <v>45.68</v>
      </c>
    </row>
    <row r="8488" spans="1:30">
      <c r="A8488">
        <v>8487</v>
      </c>
      <c r="B8488" t="s">
        <v>10070</v>
      </c>
      <c r="C8488" s="4">
        <v>42821</v>
      </c>
      <c r="D8488" s="4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 s="17">
        <v>53.260800000000003</v>
      </c>
      <c r="V8488">
        <f t="shared" si="924"/>
        <v>2017</v>
      </c>
      <c r="W8488" t="str">
        <f t="shared" si="925"/>
        <v>Mar</v>
      </c>
      <c r="X8488" s="9" t="str">
        <f>Sample___Superstore[[#This Row],[Order Year]]&amp;"-"&amp;Sample___Superstore[[#This Row],[Order Month]]</f>
        <v>2017-Mar</v>
      </c>
      <c r="Y8488" s="10">
        <f>Sample___Superstore6[[#This Row],[Profit]]/Sample___Superstore6[[#This Row],[Sales]]</f>
        <v>0.48000000000000004</v>
      </c>
      <c r="Z8488" s="9">
        <f t="shared" si="926"/>
        <v>4</v>
      </c>
      <c r="AA8488" s="17">
        <f t="shared" si="927"/>
        <v>26.630400000000002</v>
      </c>
      <c r="AB8488" s="17">
        <f t="shared" si="928"/>
        <v>55.48</v>
      </c>
      <c r="AC8488" s="17">
        <f t="shared" si="929"/>
        <v>0</v>
      </c>
      <c r="AD8488" s="17">
        <f t="shared" si="930"/>
        <v>110.96</v>
      </c>
    </row>
    <row r="8489" spans="1:30">
      <c r="A8489">
        <v>8488</v>
      </c>
      <c r="B8489" t="s">
        <v>10070</v>
      </c>
      <c r="C8489" s="4">
        <v>42821</v>
      </c>
      <c r="D8489" s="4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 s="17">
        <v>5.97</v>
      </c>
      <c r="V8489">
        <f t="shared" si="924"/>
        <v>2017</v>
      </c>
      <c r="W8489" t="str">
        <f t="shared" si="925"/>
        <v>Mar</v>
      </c>
      <c r="X8489" s="9" t="str">
        <f>Sample___Superstore[[#This Row],[Order Year]]&amp;"-"&amp;Sample___Superstore[[#This Row],[Order Month]]</f>
        <v>2017-Mar</v>
      </c>
      <c r="Y8489" s="10">
        <f>Sample___Superstore6[[#This Row],[Profit]]/Sample___Superstore6[[#This Row],[Sales]]</f>
        <v>0.5</v>
      </c>
      <c r="Z8489" s="9">
        <f t="shared" si="926"/>
        <v>4</v>
      </c>
      <c r="AA8489" s="17">
        <f t="shared" si="927"/>
        <v>1.99</v>
      </c>
      <c r="AB8489" s="17">
        <f t="shared" si="928"/>
        <v>3.98</v>
      </c>
      <c r="AC8489" s="17">
        <f t="shared" si="929"/>
        <v>0</v>
      </c>
      <c r="AD8489" s="17">
        <f t="shared" si="930"/>
        <v>11.94</v>
      </c>
    </row>
    <row r="8490" spans="1:30">
      <c r="A8490">
        <v>8489</v>
      </c>
      <c r="B8490" t="s">
        <v>10073</v>
      </c>
      <c r="C8490" s="4">
        <v>42402</v>
      </c>
      <c r="D8490" s="4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 s="17">
        <v>2799.9839999999999</v>
      </c>
      <c r="V8490">
        <f t="shared" si="924"/>
        <v>2016</v>
      </c>
      <c r="W8490" t="str">
        <f t="shared" si="925"/>
        <v>Feb</v>
      </c>
      <c r="X8490" s="9" t="str">
        <f>Sample___Superstore[[#This Row],[Order Year]]&amp;"-"&amp;Sample___Superstore[[#This Row],[Order Month]]</f>
        <v>2016-Feb</v>
      </c>
      <c r="Y8490" s="10">
        <f>Sample___Superstore6[[#This Row],[Profit]]/Sample___Superstore6[[#This Row],[Sales]]</f>
        <v>0.31999999999999995</v>
      </c>
      <c r="Z8490" s="9">
        <f t="shared" si="926"/>
        <v>2</v>
      </c>
      <c r="AA8490" s="17">
        <f t="shared" si="927"/>
        <v>559.99680000000001</v>
      </c>
      <c r="AB8490" s="17">
        <f t="shared" si="928"/>
        <v>1749.9900000000002</v>
      </c>
      <c r="AC8490" s="17">
        <f t="shared" si="929"/>
        <v>0</v>
      </c>
      <c r="AD8490" s="17">
        <f t="shared" si="930"/>
        <v>8749.9500000000007</v>
      </c>
    </row>
    <row r="8491" spans="1:30">
      <c r="A8491">
        <v>8490</v>
      </c>
      <c r="B8491" t="s">
        <v>10073</v>
      </c>
      <c r="C8491" s="4">
        <v>42402</v>
      </c>
      <c r="D8491" s="4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 s="17">
        <v>18.2</v>
      </c>
      <c r="V8491">
        <f t="shared" si="924"/>
        <v>2016</v>
      </c>
      <c r="W8491" t="str">
        <f t="shared" si="925"/>
        <v>Feb</v>
      </c>
      <c r="X8491" s="9" t="str">
        <f>Sample___Superstore[[#This Row],[Order Year]]&amp;"-"&amp;Sample___Superstore[[#This Row],[Order Month]]</f>
        <v>2016-Feb</v>
      </c>
      <c r="Y8491" s="10">
        <f>Sample___Superstore6[[#This Row],[Profit]]/Sample___Superstore6[[#This Row],[Sales]]</f>
        <v>0.5</v>
      </c>
      <c r="Z8491" s="9">
        <f t="shared" si="926"/>
        <v>2</v>
      </c>
      <c r="AA8491" s="17">
        <f t="shared" si="927"/>
        <v>2.2749999999999999</v>
      </c>
      <c r="AB8491" s="17">
        <f t="shared" si="928"/>
        <v>4.55</v>
      </c>
      <c r="AC8491" s="17">
        <f t="shared" si="929"/>
        <v>0</v>
      </c>
      <c r="AD8491" s="17">
        <f t="shared" si="930"/>
        <v>36.4</v>
      </c>
    </row>
    <row r="8492" spans="1:30">
      <c r="A8492">
        <v>8491</v>
      </c>
      <c r="B8492" t="s">
        <v>10073</v>
      </c>
      <c r="C8492" s="4">
        <v>42402</v>
      </c>
      <c r="D8492" s="4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 s="17">
        <v>7.1021999999999998</v>
      </c>
      <c r="V8492">
        <f t="shared" si="924"/>
        <v>2016</v>
      </c>
      <c r="W8492" t="str">
        <f t="shared" si="925"/>
        <v>Feb</v>
      </c>
      <c r="X8492" s="9" t="str">
        <f>Sample___Superstore[[#This Row],[Order Year]]&amp;"-"&amp;Sample___Superstore[[#This Row],[Order Month]]</f>
        <v>2016-Feb</v>
      </c>
      <c r="Y8492" s="10">
        <f>Sample___Superstore6[[#This Row],[Profit]]/Sample___Superstore6[[#This Row],[Sales]]</f>
        <v>0.37999999999999995</v>
      </c>
      <c r="Z8492" s="9">
        <f t="shared" si="926"/>
        <v>2</v>
      </c>
      <c r="AA8492" s="17">
        <f t="shared" si="927"/>
        <v>1.0145999999999999</v>
      </c>
      <c r="AB8492" s="17">
        <f t="shared" si="928"/>
        <v>2.6700000000000004</v>
      </c>
      <c r="AC8492" s="17">
        <f t="shared" si="929"/>
        <v>0</v>
      </c>
      <c r="AD8492" s="17">
        <f t="shared" si="930"/>
        <v>18.690000000000001</v>
      </c>
    </row>
    <row r="8493" spans="1:30">
      <c r="A8493">
        <v>8492</v>
      </c>
      <c r="B8493" t="s">
        <v>10074</v>
      </c>
      <c r="C8493" s="4">
        <v>42923</v>
      </c>
      <c r="D8493" s="4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 s="17">
        <v>0.1188</v>
      </c>
      <c r="V8493">
        <f t="shared" si="924"/>
        <v>2017</v>
      </c>
      <c r="W8493" t="str">
        <f t="shared" si="925"/>
        <v>Jul</v>
      </c>
      <c r="X8493" s="9" t="str">
        <f>Sample___Superstore[[#This Row],[Order Year]]&amp;"-"&amp;Sample___Superstore[[#This Row],[Order Month]]</f>
        <v>2017-Jul</v>
      </c>
      <c r="Y8493" s="10">
        <f>Sample___Superstore6[[#This Row],[Profit]]/Sample___Superstore6[[#This Row],[Sales]]</f>
        <v>0.02</v>
      </c>
      <c r="Z8493" s="9">
        <f t="shared" si="926"/>
        <v>4</v>
      </c>
      <c r="AA8493" s="17">
        <f t="shared" si="927"/>
        <v>3.9600000000000003E-2</v>
      </c>
      <c r="AB8493" s="17">
        <f t="shared" si="928"/>
        <v>1.9800000000000002</v>
      </c>
      <c r="AC8493" s="17">
        <f t="shared" si="929"/>
        <v>0</v>
      </c>
      <c r="AD8493" s="17">
        <f t="shared" si="930"/>
        <v>5.94</v>
      </c>
    </row>
    <row r="8494" spans="1:30">
      <c r="A8494">
        <v>8493</v>
      </c>
      <c r="B8494" t="s">
        <v>10075</v>
      </c>
      <c r="C8494" s="4">
        <v>42300</v>
      </c>
      <c r="D8494" s="4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 s="17">
        <v>20.4984</v>
      </c>
      <c r="V8494">
        <f t="shared" si="924"/>
        <v>2015</v>
      </c>
      <c r="W8494" t="str">
        <f t="shared" si="925"/>
        <v>Oct</v>
      </c>
      <c r="X8494" s="9" t="str">
        <f>Sample___Superstore[[#This Row],[Order Year]]&amp;"-"&amp;Sample___Superstore[[#This Row],[Order Month]]</f>
        <v>2015-Oct</v>
      </c>
      <c r="Y8494" s="10">
        <f>Sample___Superstore6[[#This Row],[Profit]]/Sample___Superstore6[[#This Row],[Sales]]</f>
        <v>0.33750000000000002</v>
      </c>
      <c r="Z8494" s="9">
        <f t="shared" si="926"/>
        <v>5</v>
      </c>
      <c r="AA8494" s="17">
        <f t="shared" si="927"/>
        <v>2.5623</v>
      </c>
      <c r="AB8494" s="17">
        <f t="shared" si="928"/>
        <v>7.5919999999999996</v>
      </c>
      <c r="AC8494" s="17">
        <f t="shared" si="929"/>
        <v>12.1472</v>
      </c>
      <c r="AD8494" s="17">
        <f t="shared" si="930"/>
        <v>48.588799999999999</v>
      </c>
    </row>
    <row r="8495" spans="1:30">
      <c r="A8495">
        <v>8494</v>
      </c>
      <c r="B8495" t="s">
        <v>10075</v>
      </c>
      <c r="C8495" s="4">
        <v>42300</v>
      </c>
      <c r="D8495" s="4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 s="17">
        <v>161.99189999999999</v>
      </c>
      <c r="V8495">
        <f t="shared" si="924"/>
        <v>2015</v>
      </c>
      <c r="W8495" t="str">
        <f t="shared" si="925"/>
        <v>Oct</v>
      </c>
      <c r="X8495" s="9" t="str">
        <f>Sample___Superstore[[#This Row],[Order Year]]&amp;"-"&amp;Sample___Superstore[[#This Row],[Order Month]]</f>
        <v>2015-Oct</v>
      </c>
      <c r="Y8495" s="10">
        <f>Sample___Superstore6[[#This Row],[Profit]]/Sample___Superstore6[[#This Row],[Sales]]</f>
        <v>0.33749999999999997</v>
      </c>
      <c r="Z8495" s="9">
        <f t="shared" si="926"/>
        <v>5</v>
      </c>
      <c r="AA8495" s="17">
        <f t="shared" si="927"/>
        <v>53.997299999999996</v>
      </c>
      <c r="AB8495" s="17">
        <f t="shared" si="928"/>
        <v>159.99199999999999</v>
      </c>
      <c r="AC8495" s="17">
        <f t="shared" si="929"/>
        <v>95.995200000000011</v>
      </c>
      <c r="AD8495" s="17">
        <f t="shared" si="930"/>
        <v>383.98079999999999</v>
      </c>
    </row>
    <row r="8496" spans="1:30">
      <c r="A8496">
        <v>8495</v>
      </c>
      <c r="B8496" t="s">
        <v>10075</v>
      </c>
      <c r="C8496" s="4">
        <v>42300</v>
      </c>
      <c r="D8496" s="4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 s="17">
        <v>-10.336</v>
      </c>
      <c r="V8496">
        <f t="shared" si="924"/>
        <v>2015</v>
      </c>
      <c r="W8496" t="str">
        <f t="shared" si="925"/>
        <v>Oct</v>
      </c>
      <c r="X8496" s="9" t="str">
        <f>Sample___Superstore[[#This Row],[Order Year]]&amp;"-"&amp;Sample___Superstore[[#This Row],[Order Month]]</f>
        <v>2015-Oct</v>
      </c>
      <c r="Y8496" s="10">
        <f>Sample___Superstore6[[#This Row],[Profit]]/Sample___Superstore6[[#This Row],[Sales]]</f>
        <v>-1.7</v>
      </c>
      <c r="Z8496" s="9">
        <f t="shared" si="926"/>
        <v>5</v>
      </c>
      <c r="AA8496" s="17">
        <f t="shared" si="927"/>
        <v>-10.336</v>
      </c>
      <c r="AB8496" s="17">
        <f t="shared" si="928"/>
        <v>6.08</v>
      </c>
      <c r="AC8496" s="17">
        <f t="shared" si="929"/>
        <v>4.8640000000000008</v>
      </c>
      <c r="AD8496" s="17">
        <f t="shared" si="930"/>
        <v>1.2159999999999993</v>
      </c>
    </row>
    <row r="8497" spans="1:30">
      <c r="A8497">
        <v>8496</v>
      </c>
      <c r="B8497" t="s">
        <v>10076</v>
      </c>
      <c r="C8497" s="4">
        <v>42706</v>
      </c>
      <c r="D8497" s="4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 s="17">
        <v>-6.21</v>
      </c>
      <c r="V8497">
        <f t="shared" si="924"/>
        <v>2016</v>
      </c>
      <c r="W8497" t="str">
        <f t="shared" si="925"/>
        <v>Dec</v>
      </c>
      <c r="X8497" s="9" t="str">
        <f>Sample___Superstore[[#This Row],[Order Year]]&amp;"-"&amp;Sample___Superstore[[#This Row],[Order Month]]</f>
        <v>2016-Dec</v>
      </c>
      <c r="Y8497" s="10">
        <f>Sample___Superstore6[[#This Row],[Profit]]/Sample___Superstore6[[#This Row],[Sales]]</f>
        <v>-3.7499999999999999E-2</v>
      </c>
      <c r="Z8497" s="9">
        <f t="shared" si="926"/>
        <v>6</v>
      </c>
      <c r="AA8497" s="17">
        <f t="shared" si="927"/>
        <v>-2.0699999999999998</v>
      </c>
      <c r="AB8497" s="17">
        <f t="shared" si="928"/>
        <v>55.199999999999996</v>
      </c>
      <c r="AC8497" s="17">
        <f t="shared" si="929"/>
        <v>33.119999999999997</v>
      </c>
      <c r="AD8497" s="17">
        <f t="shared" si="930"/>
        <v>132.47999999999999</v>
      </c>
    </row>
    <row r="8498" spans="1:30">
      <c r="A8498">
        <v>8497</v>
      </c>
      <c r="B8498" t="s">
        <v>10077</v>
      </c>
      <c r="C8498" s="4">
        <v>41703</v>
      </c>
      <c r="D8498" s="4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 s="17">
        <v>15.475199999999999</v>
      </c>
      <c r="V8498">
        <f t="shared" si="924"/>
        <v>2014</v>
      </c>
      <c r="W8498" t="str">
        <f t="shared" si="925"/>
        <v>Mar</v>
      </c>
      <c r="X8498" s="9" t="str">
        <f>Sample___Superstore[[#This Row],[Order Year]]&amp;"-"&amp;Sample___Superstore[[#This Row],[Order Month]]</f>
        <v>2014-Mar</v>
      </c>
      <c r="Y8498" s="10">
        <f>Sample___Superstore6[[#This Row],[Profit]]/Sample___Superstore6[[#This Row],[Sales]]</f>
        <v>0.25999999999999995</v>
      </c>
      <c r="Z8498" s="9">
        <f t="shared" si="926"/>
        <v>3</v>
      </c>
      <c r="AA8498" s="17">
        <f t="shared" si="927"/>
        <v>5.1583999999999994</v>
      </c>
      <c r="AB8498" s="17">
        <f t="shared" si="928"/>
        <v>19.84</v>
      </c>
      <c r="AC8498" s="17">
        <f t="shared" si="929"/>
        <v>0</v>
      </c>
      <c r="AD8498" s="17">
        <f t="shared" si="930"/>
        <v>59.52</v>
      </c>
    </row>
    <row r="8499" spans="1:30">
      <c r="A8499">
        <v>8498</v>
      </c>
      <c r="B8499" t="s">
        <v>10077</v>
      </c>
      <c r="C8499" s="4">
        <v>41703</v>
      </c>
      <c r="D8499" s="4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 s="17">
        <v>177.5889</v>
      </c>
      <c r="V8499">
        <f t="shared" si="924"/>
        <v>2014</v>
      </c>
      <c r="W8499" t="str">
        <f t="shared" si="925"/>
        <v>Mar</v>
      </c>
      <c r="X8499" s="9" t="str">
        <f>Sample___Superstore[[#This Row],[Order Year]]&amp;"-"&amp;Sample___Superstore[[#This Row],[Order Month]]</f>
        <v>2014-Mar</v>
      </c>
      <c r="Y8499" s="10">
        <f>Sample___Superstore6[[#This Row],[Profit]]/Sample___Superstore6[[#This Row],[Sales]]</f>
        <v>0.37</v>
      </c>
      <c r="Z8499" s="9">
        <f t="shared" si="926"/>
        <v>3</v>
      </c>
      <c r="AA8499" s="17">
        <f t="shared" si="927"/>
        <v>59.196300000000001</v>
      </c>
      <c r="AB8499" s="17">
        <f t="shared" si="928"/>
        <v>159.99</v>
      </c>
      <c r="AC8499" s="17">
        <f t="shared" si="929"/>
        <v>0</v>
      </c>
      <c r="AD8499" s="17">
        <f t="shared" si="930"/>
        <v>479.97</v>
      </c>
    </row>
    <row r="8500" spans="1:30">
      <c r="A8500">
        <v>8499</v>
      </c>
      <c r="B8500" t="s">
        <v>10077</v>
      </c>
      <c r="C8500" s="4">
        <v>41703</v>
      </c>
      <c r="D8500" s="4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 s="17">
        <v>5.3997999999999999</v>
      </c>
      <c r="V8500">
        <f t="shared" si="924"/>
        <v>2014</v>
      </c>
      <c r="W8500" t="str">
        <f t="shared" si="925"/>
        <v>Mar</v>
      </c>
      <c r="X8500" s="9" t="str">
        <f>Sample___Superstore[[#This Row],[Order Year]]&amp;"-"&amp;Sample___Superstore[[#This Row],[Order Month]]</f>
        <v>2014-Mar</v>
      </c>
      <c r="Y8500" s="10">
        <f>Sample___Superstore6[[#This Row],[Profit]]/Sample___Superstore6[[#This Row],[Sales]]</f>
        <v>0.28999999999999998</v>
      </c>
      <c r="Z8500" s="9">
        <f t="shared" si="926"/>
        <v>3</v>
      </c>
      <c r="AA8500" s="17">
        <f t="shared" si="927"/>
        <v>2.6999</v>
      </c>
      <c r="AB8500" s="17">
        <f t="shared" si="928"/>
        <v>9.31</v>
      </c>
      <c r="AC8500" s="17">
        <f t="shared" si="929"/>
        <v>0</v>
      </c>
      <c r="AD8500" s="17">
        <f t="shared" si="930"/>
        <v>18.62</v>
      </c>
    </row>
    <row r="8501" spans="1:30">
      <c r="A8501">
        <v>8500</v>
      </c>
      <c r="B8501" t="s">
        <v>10077</v>
      </c>
      <c r="C8501" s="4">
        <v>41703</v>
      </c>
      <c r="D8501" s="4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 s="17">
        <v>16.750800000000002</v>
      </c>
      <c r="V8501">
        <f t="shared" si="924"/>
        <v>2014</v>
      </c>
      <c r="W8501" t="str">
        <f t="shared" si="925"/>
        <v>Mar</v>
      </c>
      <c r="X8501" s="9" t="str">
        <f>Sample___Superstore[[#This Row],[Order Year]]&amp;"-"&amp;Sample___Superstore[[#This Row],[Order Month]]</f>
        <v>2014-Mar</v>
      </c>
      <c r="Y8501" s="10">
        <f>Sample___Superstore6[[#This Row],[Profit]]/Sample___Superstore6[[#This Row],[Sales]]</f>
        <v>0.33750000000000002</v>
      </c>
      <c r="Z8501" s="9">
        <f t="shared" si="926"/>
        <v>3</v>
      </c>
      <c r="AA8501" s="17">
        <f t="shared" si="927"/>
        <v>2.7918000000000003</v>
      </c>
      <c r="AB8501" s="17">
        <f t="shared" si="928"/>
        <v>8.2720000000000002</v>
      </c>
      <c r="AC8501" s="17">
        <f t="shared" si="929"/>
        <v>9.926400000000001</v>
      </c>
      <c r="AD8501" s="17">
        <f t="shared" si="930"/>
        <v>39.705599999999997</v>
      </c>
    </row>
    <row r="8502" spans="1:30">
      <c r="A8502">
        <v>8501</v>
      </c>
      <c r="B8502" t="s">
        <v>10077</v>
      </c>
      <c r="C8502" s="4">
        <v>41703</v>
      </c>
      <c r="D8502" s="4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 s="17">
        <v>45.9754</v>
      </c>
      <c r="V8502">
        <f t="shared" si="924"/>
        <v>2014</v>
      </c>
      <c r="W8502" t="str">
        <f t="shared" si="925"/>
        <v>Mar</v>
      </c>
      <c r="X8502" s="9" t="str">
        <f>Sample___Superstore[[#This Row],[Order Year]]&amp;"-"&amp;Sample___Superstore[[#This Row],[Order Month]]</f>
        <v>2014-Mar</v>
      </c>
      <c r="Y8502" s="10">
        <f>Sample___Superstore6[[#This Row],[Profit]]/Sample___Superstore6[[#This Row],[Sales]]</f>
        <v>0.47000000000000003</v>
      </c>
      <c r="Z8502" s="9">
        <f t="shared" si="926"/>
        <v>3</v>
      </c>
      <c r="AA8502" s="17">
        <f t="shared" si="927"/>
        <v>22.9877</v>
      </c>
      <c r="AB8502" s="17">
        <f t="shared" si="928"/>
        <v>48.91</v>
      </c>
      <c r="AC8502" s="17">
        <f t="shared" si="929"/>
        <v>0</v>
      </c>
      <c r="AD8502" s="17">
        <f t="shared" si="930"/>
        <v>97.82</v>
      </c>
    </row>
    <row r="8503" spans="1:30">
      <c r="A8503">
        <v>8502</v>
      </c>
      <c r="B8503" t="s">
        <v>10078</v>
      </c>
      <c r="C8503" s="4">
        <v>42064</v>
      </c>
      <c r="D8503" s="4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 s="17">
        <v>1.1988000000000001</v>
      </c>
      <c r="V8503">
        <f t="shared" si="924"/>
        <v>2015</v>
      </c>
      <c r="W8503" t="str">
        <f t="shared" si="925"/>
        <v>Mar</v>
      </c>
      <c r="X8503" s="9" t="str">
        <f>Sample___Superstore[[#This Row],[Order Year]]&amp;"-"&amp;Sample___Superstore[[#This Row],[Order Month]]</f>
        <v>2015-Mar</v>
      </c>
      <c r="Y8503" s="10">
        <f>Sample___Superstore6[[#This Row],[Profit]]/Sample___Superstore6[[#This Row],[Sales]]</f>
        <v>7.5000000000000011E-2</v>
      </c>
      <c r="Z8503" s="9">
        <f t="shared" si="926"/>
        <v>2</v>
      </c>
      <c r="AA8503" s="17">
        <f t="shared" si="927"/>
        <v>0.59940000000000004</v>
      </c>
      <c r="AB8503" s="17">
        <f t="shared" si="928"/>
        <v>7.992</v>
      </c>
      <c r="AC8503" s="17">
        <f t="shared" si="929"/>
        <v>3.1968000000000001</v>
      </c>
      <c r="AD8503" s="17">
        <f t="shared" si="930"/>
        <v>12.7872</v>
      </c>
    </row>
    <row r="8504" spans="1:30">
      <c r="A8504">
        <v>8503</v>
      </c>
      <c r="B8504" t="s">
        <v>10078</v>
      </c>
      <c r="C8504" s="4">
        <v>42064</v>
      </c>
      <c r="D8504" s="4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 s="17">
        <v>-20.784600000000001</v>
      </c>
      <c r="V8504">
        <f t="shared" si="924"/>
        <v>2015</v>
      </c>
      <c r="W8504" t="str">
        <f t="shared" si="925"/>
        <v>Mar</v>
      </c>
      <c r="X8504" s="9" t="str">
        <f>Sample___Superstore[[#This Row],[Order Year]]&amp;"-"&amp;Sample___Superstore[[#This Row],[Order Month]]</f>
        <v>2015-Mar</v>
      </c>
      <c r="Y8504" s="10">
        <f>Sample___Superstore6[[#This Row],[Profit]]/Sample___Superstore6[[#This Row],[Sales]]</f>
        <v>-0.1125</v>
      </c>
      <c r="Z8504" s="9">
        <f t="shared" si="926"/>
        <v>2</v>
      </c>
      <c r="AA8504" s="17">
        <f t="shared" si="927"/>
        <v>-6.9282000000000004</v>
      </c>
      <c r="AB8504" s="17">
        <f t="shared" si="928"/>
        <v>61.584000000000003</v>
      </c>
      <c r="AC8504" s="17">
        <f t="shared" si="929"/>
        <v>36.950400000000002</v>
      </c>
      <c r="AD8504" s="17">
        <f t="shared" si="930"/>
        <v>147.80160000000001</v>
      </c>
    </row>
    <row r="8505" spans="1:30">
      <c r="A8505">
        <v>8504</v>
      </c>
      <c r="B8505" t="s">
        <v>10079</v>
      </c>
      <c r="C8505" s="4">
        <v>41690</v>
      </c>
      <c r="D8505" s="4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 s="17">
        <v>6.2207999999999997</v>
      </c>
      <c r="V8505">
        <f t="shared" si="924"/>
        <v>2014</v>
      </c>
      <c r="W8505" t="str">
        <f t="shared" si="925"/>
        <v>Feb</v>
      </c>
      <c r="X8505" s="9" t="str">
        <f>Sample___Superstore[[#This Row],[Order Year]]&amp;"-"&amp;Sample___Superstore[[#This Row],[Order Month]]</f>
        <v>2014-Feb</v>
      </c>
      <c r="Y8505" s="10">
        <f>Sample___Superstore6[[#This Row],[Profit]]/Sample___Superstore6[[#This Row],[Sales]]</f>
        <v>0.47999999999999993</v>
      </c>
      <c r="Z8505" s="9">
        <f t="shared" si="926"/>
        <v>4</v>
      </c>
      <c r="AA8505" s="17">
        <f t="shared" si="927"/>
        <v>3.1103999999999998</v>
      </c>
      <c r="AB8505" s="17">
        <f t="shared" si="928"/>
        <v>6.48</v>
      </c>
      <c r="AC8505" s="17">
        <f t="shared" si="929"/>
        <v>0</v>
      </c>
      <c r="AD8505" s="17">
        <f t="shared" si="930"/>
        <v>12.96</v>
      </c>
    </row>
    <row r="8506" spans="1:30">
      <c r="A8506">
        <v>8505</v>
      </c>
      <c r="B8506" t="s">
        <v>10080</v>
      </c>
      <c r="C8506" s="4">
        <v>42492</v>
      </c>
      <c r="D8506" s="4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 s="17">
        <v>-110.0232</v>
      </c>
      <c r="V8506">
        <f t="shared" si="924"/>
        <v>2016</v>
      </c>
      <c r="W8506" t="str">
        <f t="shared" si="925"/>
        <v>May</v>
      </c>
      <c r="X8506" s="9" t="str">
        <f>Sample___Superstore[[#This Row],[Order Year]]&amp;"-"&amp;Sample___Superstore[[#This Row],[Order Month]]</f>
        <v>2016-May</v>
      </c>
      <c r="Y8506" s="10">
        <f>Sample___Superstore6[[#This Row],[Profit]]/Sample___Superstore6[[#This Row],[Sales]]</f>
        <v>-0.3</v>
      </c>
      <c r="Z8506" s="9">
        <f t="shared" si="926"/>
        <v>4</v>
      </c>
      <c r="AA8506" s="17">
        <f t="shared" si="927"/>
        <v>-27.505800000000001</v>
      </c>
      <c r="AB8506" s="17">
        <f t="shared" si="928"/>
        <v>91.686000000000007</v>
      </c>
      <c r="AC8506" s="17">
        <f t="shared" si="929"/>
        <v>110.0232</v>
      </c>
      <c r="AD8506" s="17">
        <f t="shared" si="930"/>
        <v>256.72080000000005</v>
      </c>
    </row>
    <row r="8507" spans="1:30">
      <c r="A8507">
        <v>8506</v>
      </c>
      <c r="B8507" t="s">
        <v>10081</v>
      </c>
      <c r="C8507" s="4">
        <v>42437</v>
      </c>
      <c r="D8507" s="4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 s="17">
        <v>-14.169600000000001</v>
      </c>
      <c r="V8507">
        <f t="shared" si="924"/>
        <v>2016</v>
      </c>
      <c r="W8507" t="str">
        <f t="shared" si="925"/>
        <v>Mar</v>
      </c>
      <c r="X8507" s="9" t="str">
        <f>Sample___Superstore[[#This Row],[Order Year]]&amp;"-"&amp;Sample___Superstore[[#This Row],[Order Month]]</f>
        <v>2016-Mar</v>
      </c>
      <c r="Y8507" s="10">
        <f>Sample___Superstore6[[#This Row],[Profit]]/Sample___Superstore6[[#This Row],[Sales]]</f>
        <v>-1.6</v>
      </c>
      <c r="Z8507" s="9">
        <f t="shared" si="926"/>
        <v>4</v>
      </c>
      <c r="AA8507" s="17">
        <f t="shared" si="927"/>
        <v>-1.5744</v>
      </c>
      <c r="AB8507" s="17">
        <f t="shared" si="928"/>
        <v>0.98399999999999999</v>
      </c>
      <c r="AC8507" s="17">
        <f t="shared" si="929"/>
        <v>7.0848000000000004</v>
      </c>
      <c r="AD8507" s="17">
        <f t="shared" si="930"/>
        <v>1.7711999999999994</v>
      </c>
    </row>
    <row r="8508" spans="1:30">
      <c r="A8508">
        <v>8507</v>
      </c>
      <c r="B8508" t="s">
        <v>10081</v>
      </c>
      <c r="C8508" s="4">
        <v>42437</v>
      </c>
      <c r="D8508" s="4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17">
        <v>8.3879999999999999</v>
      </c>
      <c r="V8508">
        <f t="shared" si="924"/>
        <v>2016</v>
      </c>
      <c r="W8508" t="str">
        <f t="shared" si="925"/>
        <v>Mar</v>
      </c>
      <c r="X8508" s="9" t="str">
        <f>Sample___Superstore[[#This Row],[Order Year]]&amp;"-"&amp;Sample___Superstore[[#This Row],[Order Month]]</f>
        <v>2016-Mar</v>
      </c>
      <c r="Y8508" s="10">
        <f>Sample___Superstore6[[#This Row],[Profit]]/Sample___Superstore6[[#This Row],[Sales]]</f>
        <v>0.3</v>
      </c>
      <c r="Z8508" s="9">
        <f t="shared" si="926"/>
        <v>4</v>
      </c>
      <c r="AA8508" s="17">
        <f t="shared" si="927"/>
        <v>1.6776</v>
      </c>
      <c r="AB8508" s="17">
        <f t="shared" si="928"/>
        <v>5.5920000000000005</v>
      </c>
      <c r="AC8508" s="17">
        <f t="shared" si="929"/>
        <v>5.5920000000000005</v>
      </c>
      <c r="AD8508" s="17">
        <f t="shared" si="930"/>
        <v>22.368000000000002</v>
      </c>
    </row>
    <row r="8509" spans="1:30">
      <c r="A8509">
        <v>8508</v>
      </c>
      <c r="B8509" t="s">
        <v>10081</v>
      </c>
      <c r="C8509" s="4">
        <v>42437</v>
      </c>
      <c r="D8509" s="4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 s="17">
        <v>49.393799999999999</v>
      </c>
      <c r="V8509">
        <f t="shared" si="924"/>
        <v>2016</v>
      </c>
      <c r="W8509" t="str">
        <f t="shared" si="925"/>
        <v>Mar</v>
      </c>
      <c r="X8509" s="9" t="str">
        <f>Sample___Superstore[[#This Row],[Order Year]]&amp;"-"&amp;Sample___Superstore[[#This Row],[Order Month]]</f>
        <v>2016-Mar</v>
      </c>
      <c r="Y8509" s="10">
        <f>Sample___Superstore6[[#This Row],[Profit]]/Sample___Superstore6[[#This Row],[Sales]]</f>
        <v>0.33749999999999997</v>
      </c>
      <c r="Z8509" s="9">
        <f t="shared" si="926"/>
        <v>4</v>
      </c>
      <c r="AA8509" s="17">
        <f t="shared" si="927"/>
        <v>16.464600000000001</v>
      </c>
      <c r="AB8509" s="17">
        <f t="shared" si="928"/>
        <v>48.783999999999999</v>
      </c>
      <c r="AC8509" s="17">
        <f t="shared" si="929"/>
        <v>29.270400000000002</v>
      </c>
      <c r="AD8509" s="17">
        <f t="shared" si="930"/>
        <v>117.08160000000001</v>
      </c>
    </row>
    <row r="8510" spans="1:30">
      <c r="A8510">
        <v>8509</v>
      </c>
      <c r="B8510" t="s">
        <v>10082</v>
      </c>
      <c r="C8510" s="4">
        <v>42349</v>
      </c>
      <c r="D8510" s="4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 s="17">
        <v>61.330500000000001</v>
      </c>
      <c r="V8510">
        <f t="shared" si="924"/>
        <v>2015</v>
      </c>
      <c r="W8510" t="str">
        <f t="shared" si="925"/>
        <v>Dec</v>
      </c>
      <c r="X8510" s="9" t="str">
        <f>Sample___Superstore[[#This Row],[Order Year]]&amp;"-"&amp;Sample___Superstore[[#This Row],[Order Month]]</f>
        <v>2015-Dec</v>
      </c>
      <c r="Y8510" s="10">
        <f>Sample___Superstore6[[#This Row],[Profit]]/Sample___Superstore6[[#This Row],[Sales]]</f>
        <v>0.35000000000000003</v>
      </c>
      <c r="Z8510" s="9">
        <f t="shared" si="926"/>
        <v>3</v>
      </c>
      <c r="AA8510" s="17">
        <f t="shared" si="927"/>
        <v>5.5754999999999999</v>
      </c>
      <c r="AB8510" s="17">
        <f t="shared" si="928"/>
        <v>15.93</v>
      </c>
      <c r="AC8510" s="17">
        <f t="shared" si="929"/>
        <v>0</v>
      </c>
      <c r="AD8510" s="17">
        <f t="shared" si="930"/>
        <v>175.23</v>
      </c>
    </row>
    <row r="8511" spans="1:30">
      <c r="A8511">
        <v>8510</v>
      </c>
      <c r="B8511" t="s">
        <v>10082</v>
      </c>
      <c r="C8511" s="4">
        <v>42349</v>
      </c>
      <c r="D8511" s="4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 s="17">
        <v>31.497499999999999</v>
      </c>
      <c r="V8511">
        <f t="shared" si="924"/>
        <v>2015</v>
      </c>
      <c r="W8511" t="str">
        <f t="shared" si="925"/>
        <v>Dec</v>
      </c>
      <c r="X8511" s="9" t="str">
        <f>Sample___Superstore[[#This Row],[Order Year]]&amp;"-"&amp;Sample___Superstore[[#This Row],[Order Month]]</f>
        <v>2015-Dec</v>
      </c>
      <c r="Y8511" s="10">
        <f>Sample___Superstore6[[#This Row],[Profit]]/Sample___Superstore6[[#This Row],[Sales]]</f>
        <v>0.25</v>
      </c>
      <c r="Z8511" s="9">
        <f t="shared" si="926"/>
        <v>3</v>
      </c>
      <c r="AA8511" s="17">
        <f t="shared" si="927"/>
        <v>31.497499999999999</v>
      </c>
      <c r="AB8511" s="17">
        <f t="shared" si="928"/>
        <v>125.99</v>
      </c>
      <c r="AC8511" s="17">
        <f t="shared" si="929"/>
        <v>0</v>
      </c>
      <c r="AD8511" s="17">
        <f t="shared" si="930"/>
        <v>125.99</v>
      </c>
    </row>
    <row r="8512" spans="1:30">
      <c r="A8512">
        <v>8511</v>
      </c>
      <c r="B8512" t="s">
        <v>10082</v>
      </c>
      <c r="C8512" s="4">
        <v>42349</v>
      </c>
      <c r="D8512" s="4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 s="17">
        <v>10.35</v>
      </c>
      <c r="V8512">
        <f t="shared" si="924"/>
        <v>2015</v>
      </c>
      <c r="W8512" t="str">
        <f t="shared" si="925"/>
        <v>Dec</v>
      </c>
      <c r="X8512" s="9" t="str">
        <f>Sample___Superstore[[#This Row],[Order Year]]&amp;"-"&amp;Sample___Superstore[[#This Row],[Order Month]]</f>
        <v>2015-Dec</v>
      </c>
      <c r="Y8512" s="10">
        <f>Sample___Superstore6[[#This Row],[Profit]]/Sample___Superstore6[[#This Row],[Sales]]</f>
        <v>0.45</v>
      </c>
      <c r="Z8512" s="9">
        <f t="shared" si="926"/>
        <v>3</v>
      </c>
      <c r="AA8512" s="17">
        <f t="shared" si="927"/>
        <v>5.1749999999999998</v>
      </c>
      <c r="AB8512" s="17">
        <f t="shared" si="928"/>
        <v>11.5</v>
      </c>
      <c r="AC8512" s="17">
        <f t="shared" si="929"/>
        <v>0</v>
      </c>
      <c r="AD8512" s="17">
        <f t="shared" si="930"/>
        <v>23</v>
      </c>
    </row>
    <row r="8513" spans="1:30">
      <c r="A8513">
        <v>8512</v>
      </c>
      <c r="B8513" t="s">
        <v>10083</v>
      </c>
      <c r="C8513" s="4">
        <v>42726</v>
      </c>
      <c r="D8513" s="4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 s="17">
        <v>8.9543999999999997</v>
      </c>
      <c r="V8513">
        <f t="shared" si="924"/>
        <v>2016</v>
      </c>
      <c r="W8513" t="str">
        <f t="shared" si="925"/>
        <v>Dec</v>
      </c>
      <c r="X8513" s="9" t="str">
        <f>Sample___Superstore[[#This Row],[Order Year]]&amp;"-"&amp;Sample___Superstore[[#This Row],[Order Month]]</f>
        <v>2016-Dec</v>
      </c>
      <c r="Y8513" s="10">
        <f>Sample___Superstore6[[#This Row],[Profit]]/Sample___Superstore6[[#This Row],[Sales]]</f>
        <v>0.35</v>
      </c>
      <c r="Z8513" s="9">
        <f t="shared" si="926"/>
        <v>4</v>
      </c>
      <c r="AA8513" s="17">
        <f t="shared" si="927"/>
        <v>4.4771999999999998</v>
      </c>
      <c r="AB8513" s="17">
        <f t="shared" si="928"/>
        <v>12.792</v>
      </c>
      <c r="AC8513" s="17">
        <f t="shared" si="929"/>
        <v>5.1168000000000005</v>
      </c>
      <c r="AD8513" s="17">
        <f t="shared" si="930"/>
        <v>20.467199999999998</v>
      </c>
    </row>
    <row r="8514" spans="1:30">
      <c r="A8514">
        <v>8513</v>
      </c>
      <c r="B8514" t="s">
        <v>10084</v>
      </c>
      <c r="C8514" s="4">
        <v>42402</v>
      </c>
      <c r="D8514" s="4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 s="17">
        <v>-77.473200000000006</v>
      </c>
      <c r="V8514">
        <f t="shared" ref="V8514:V8577" si="931">YEAR(C8514)</f>
        <v>2016</v>
      </c>
      <c r="W8514" t="str">
        <f t="shared" ref="W8514:W8577" si="932">TEXT(C8514,"mmm")</f>
        <v>Feb</v>
      </c>
      <c r="X8514" s="9" t="str">
        <f>Sample___Superstore[[#This Row],[Order Year]]&amp;"-"&amp;Sample___Superstore[[#This Row],[Order Month]]</f>
        <v>2016-Feb</v>
      </c>
      <c r="Y8514" s="10">
        <f>Sample___Superstore6[[#This Row],[Profit]]/Sample___Superstore6[[#This Row],[Sales]]</f>
        <v>-1.05</v>
      </c>
      <c r="Z8514" s="9">
        <f t="shared" ref="Z8514:Z8577" si="933">D8514-C8514</f>
        <v>6</v>
      </c>
      <c r="AA8514" s="17">
        <f t="shared" ref="AA8514:AA8577" si="934">U8514/S8514</f>
        <v>-38.736600000000003</v>
      </c>
      <c r="AB8514" s="17">
        <f t="shared" ref="AB8514:AB8577" si="935">R8514/S8514</f>
        <v>36.892000000000003</v>
      </c>
      <c r="AC8514" s="17">
        <f t="shared" ref="AC8514:AC8577" si="936">R8514*T8514</f>
        <v>44.270400000000002</v>
      </c>
      <c r="AD8514" s="17">
        <f t="shared" ref="AD8514:AD8577" si="937">R8514-(R8514*T8514)</f>
        <v>29.513600000000004</v>
      </c>
    </row>
    <row r="8515" spans="1:30">
      <c r="A8515">
        <v>8514</v>
      </c>
      <c r="B8515" t="s">
        <v>10085</v>
      </c>
      <c r="C8515" s="4">
        <v>42891</v>
      </c>
      <c r="D8515" s="4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 s="17">
        <v>7.2576000000000001</v>
      </c>
      <c r="V8515">
        <f t="shared" si="931"/>
        <v>2017</v>
      </c>
      <c r="W8515" t="str">
        <f t="shared" si="932"/>
        <v>Jun</v>
      </c>
      <c r="X8515" s="9" t="str">
        <f>Sample___Superstore[[#This Row],[Order Year]]&amp;"-"&amp;Sample___Superstore[[#This Row],[Order Month]]</f>
        <v>2017-Jun</v>
      </c>
      <c r="Y8515" s="10">
        <f>Sample___Superstore6[[#This Row],[Profit]]/Sample___Superstore6[[#This Row],[Sales]]</f>
        <v>0.35</v>
      </c>
      <c r="Z8515" s="9">
        <f t="shared" si="933"/>
        <v>4</v>
      </c>
      <c r="AA8515" s="17">
        <f t="shared" si="934"/>
        <v>1.8144</v>
      </c>
      <c r="AB8515" s="17">
        <f t="shared" si="935"/>
        <v>5.1840000000000002</v>
      </c>
      <c r="AC8515" s="17">
        <f t="shared" si="936"/>
        <v>4.1472000000000007</v>
      </c>
      <c r="AD8515" s="17">
        <f t="shared" si="937"/>
        <v>16.588799999999999</v>
      </c>
    </row>
    <row r="8516" spans="1:30">
      <c r="A8516">
        <v>8515</v>
      </c>
      <c r="B8516" t="s">
        <v>10086</v>
      </c>
      <c r="C8516" s="4">
        <v>42237</v>
      </c>
      <c r="D8516" s="4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 s="17">
        <v>8.2344000000000008</v>
      </c>
      <c r="V8516">
        <f t="shared" si="931"/>
        <v>2015</v>
      </c>
      <c r="W8516" t="str">
        <f t="shared" si="932"/>
        <v>Aug</v>
      </c>
      <c r="X8516" s="9" t="str">
        <f>Sample___Superstore[[#This Row],[Order Year]]&amp;"-"&amp;Sample___Superstore[[#This Row],[Order Month]]</f>
        <v>2015-Aug</v>
      </c>
      <c r="Y8516" s="10">
        <f>Sample___Superstore6[[#This Row],[Profit]]/Sample___Superstore6[[#This Row],[Sales]]</f>
        <v>0.47000000000000008</v>
      </c>
      <c r="Z8516" s="9">
        <f t="shared" si="933"/>
        <v>5</v>
      </c>
      <c r="AA8516" s="17">
        <f t="shared" si="934"/>
        <v>2.7448000000000001</v>
      </c>
      <c r="AB8516" s="17">
        <f t="shared" si="935"/>
        <v>5.84</v>
      </c>
      <c r="AC8516" s="17">
        <f t="shared" si="936"/>
        <v>0</v>
      </c>
      <c r="AD8516" s="17">
        <f t="shared" si="937"/>
        <v>17.52</v>
      </c>
    </row>
    <row r="8517" spans="1:30">
      <c r="A8517">
        <v>8516</v>
      </c>
      <c r="B8517" t="s">
        <v>10086</v>
      </c>
      <c r="C8517" s="4">
        <v>42237</v>
      </c>
      <c r="D8517" s="4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17">
        <v>10.0128</v>
      </c>
      <c r="V8517">
        <f t="shared" si="931"/>
        <v>2015</v>
      </c>
      <c r="W8517" t="str">
        <f t="shared" si="932"/>
        <v>Aug</v>
      </c>
      <c r="X8517" s="9" t="str">
        <f>Sample___Superstore[[#This Row],[Order Year]]&amp;"-"&amp;Sample___Superstore[[#This Row],[Order Month]]</f>
        <v>2015-Aug</v>
      </c>
      <c r="Y8517" s="10">
        <f>Sample___Superstore6[[#This Row],[Profit]]/Sample___Superstore6[[#This Row],[Sales]]</f>
        <v>0.28000000000000003</v>
      </c>
      <c r="Z8517" s="9">
        <f t="shared" si="933"/>
        <v>5</v>
      </c>
      <c r="AA8517" s="17">
        <f t="shared" si="934"/>
        <v>0.83440000000000003</v>
      </c>
      <c r="AB8517" s="17">
        <f t="shared" si="935"/>
        <v>2.98</v>
      </c>
      <c r="AC8517" s="17">
        <f t="shared" si="936"/>
        <v>0</v>
      </c>
      <c r="AD8517" s="17">
        <f t="shared" si="937"/>
        <v>35.76</v>
      </c>
    </row>
    <row r="8518" spans="1:30">
      <c r="A8518">
        <v>8517</v>
      </c>
      <c r="B8518" t="s">
        <v>10087</v>
      </c>
      <c r="C8518" s="4">
        <v>42467</v>
      </c>
      <c r="D8518" s="4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17">
        <v>0.98280000000000001</v>
      </c>
      <c r="V8518">
        <f t="shared" si="931"/>
        <v>2016</v>
      </c>
      <c r="W8518" t="str">
        <f t="shared" si="932"/>
        <v>Apr</v>
      </c>
      <c r="X8518" s="9" t="str">
        <f>Sample___Superstore[[#This Row],[Order Year]]&amp;"-"&amp;Sample___Superstore[[#This Row],[Order Month]]</f>
        <v>2016-Apr</v>
      </c>
      <c r="Y8518" s="10">
        <f>Sample___Superstore6[[#This Row],[Profit]]/Sample___Superstore6[[#This Row],[Sales]]</f>
        <v>0.27</v>
      </c>
      <c r="Z8518" s="9">
        <f t="shared" si="933"/>
        <v>4</v>
      </c>
      <c r="AA8518" s="17">
        <f t="shared" si="934"/>
        <v>0.4914</v>
      </c>
      <c r="AB8518" s="17">
        <f t="shared" si="935"/>
        <v>1.82</v>
      </c>
      <c r="AC8518" s="17">
        <f t="shared" si="936"/>
        <v>0</v>
      </c>
      <c r="AD8518" s="17">
        <f t="shared" si="937"/>
        <v>3.64</v>
      </c>
    </row>
    <row r="8519" spans="1:30">
      <c r="A8519">
        <v>8518</v>
      </c>
      <c r="B8519" t="s">
        <v>10088</v>
      </c>
      <c r="C8519" s="4">
        <v>42890</v>
      </c>
      <c r="D8519" s="4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 s="17">
        <v>-17.443200000000001</v>
      </c>
      <c r="V8519">
        <f t="shared" si="931"/>
        <v>2017</v>
      </c>
      <c r="W8519" t="str">
        <f t="shared" si="932"/>
        <v>Jun</v>
      </c>
      <c r="X8519" s="9" t="str">
        <f>Sample___Superstore[[#This Row],[Order Year]]&amp;"-"&amp;Sample___Superstore[[#This Row],[Order Month]]</f>
        <v>2017-Jun</v>
      </c>
      <c r="Y8519" s="10">
        <f>Sample___Superstore6[[#This Row],[Profit]]/Sample___Superstore6[[#This Row],[Sales]]</f>
        <v>-0.57500000000000007</v>
      </c>
      <c r="Z8519" s="9">
        <f t="shared" si="933"/>
        <v>3</v>
      </c>
      <c r="AA8519" s="17">
        <f t="shared" si="934"/>
        <v>-2.9072</v>
      </c>
      <c r="AB8519" s="17">
        <f t="shared" si="935"/>
        <v>5.056</v>
      </c>
      <c r="AC8519" s="17">
        <f t="shared" si="936"/>
        <v>18.201599999999999</v>
      </c>
      <c r="AD8519" s="17">
        <f t="shared" si="937"/>
        <v>12.134399999999999</v>
      </c>
    </row>
    <row r="8520" spans="1:30">
      <c r="A8520">
        <v>8519</v>
      </c>
      <c r="B8520" t="s">
        <v>10089</v>
      </c>
      <c r="C8520" s="4">
        <v>43073</v>
      </c>
      <c r="D8520" s="4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 s="17">
        <v>1.5588</v>
      </c>
      <c r="V8520">
        <f t="shared" si="931"/>
        <v>2017</v>
      </c>
      <c r="W8520" t="str">
        <f t="shared" si="932"/>
        <v>Dec</v>
      </c>
      <c r="X8520" s="9" t="str">
        <f>Sample___Superstore[[#This Row],[Order Year]]&amp;"-"&amp;Sample___Superstore[[#This Row],[Order Month]]</f>
        <v>2017-Dec</v>
      </c>
      <c r="Y8520" s="10">
        <f>Sample___Superstore6[[#This Row],[Profit]]/Sample___Superstore6[[#This Row],[Sales]]</f>
        <v>0.12</v>
      </c>
      <c r="Z8520" s="9">
        <f t="shared" si="933"/>
        <v>6</v>
      </c>
      <c r="AA8520" s="17">
        <f t="shared" si="934"/>
        <v>1.5588</v>
      </c>
      <c r="AB8520" s="17">
        <f t="shared" si="935"/>
        <v>12.99</v>
      </c>
      <c r="AC8520" s="17">
        <f t="shared" si="936"/>
        <v>0</v>
      </c>
      <c r="AD8520" s="17">
        <f t="shared" si="937"/>
        <v>12.99</v>
      </c>
    </row>
    <row r="8521" spans="1:30">
      <c r="A8521">
        <v>8520</v>
      </c>
      <c r="B8521" t="s">
        <v>10089</v>
      </c>
      <c r="C8521" s="4">
        <v>43073</v>
      </c>
      <c r="D8521" s="4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 s="17">
        <v>45.555</v>
      </c>
      <c r="V8521">
        <f t="shared" si="931"/>
        <v>2017</v>
      </c>
      <c r="W8521" t="str">
        <f t="shared" si="932"/>
        <v>Dec</v>
      </c>
      <c r="X8521" s="9" t="str">
        <f>Sample___Superstore[[#This Row],[Order Year]]&amp;"-"&amp;Sample___Superstore[[#This Row],[Order Month]]</f>
        <v>2017-Dec</v>
      </c>
      <c r="Y8521" s="10">
        <f>Sample___Superstore6[[#This Row],[Profit]]/Sample___Superstore6[[#This Row],[Sales]]</f>
        <v>0.25</v>
      </c>
      <c r="Z8521" s="9">
        <f t="shared" si="933"/>
        <v>6</v>
      </c>
      <c r="AA8521" s="17">
        <f t="shared" si="934"/>
        <v>15.185</v>
      </c>
      <c r="AB8521" s="17">
        <f t="shared" si="935"/>
        <v>60.74</v>
      </c>
      <c r="AC8521" s="17">
        <f t="shared" si="936"/>
        <v>0</v>
      </c>
      <c r="AD8521" s="17">
        <f t="shared" si="937"/>
        <v>182.22</v>
      </c>
    </row>
    <row r="8522" spans="1:30">
      <c r="A8522">
        <v>8521</v>
      </c>
      <c r="B8522" t="s">
        <v>10089</v>
      </c>
      <c r="C8522" s="4">
        <v>43073</v>
      </c>
      <c r="D8522" s="4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 s="17">
        <v>18.176400000000001</v>
      </c>
      <c r="V8522">
        <f t="shared" si="931"/>
        <v>2017</v>
      </c>
      <c r="W8522" t="str">
        <f t="shared" si="932"/>
        <v>Dec</v>
      </c>
      <c r="X8522" s="9" t="str">
        <f>Sample___Superstore[[#This Row],[Order Year]]&amp;"-"&amp;Sample___Superstore[[#This Row],[Order Month]]</f>
        <v>2017-Dec</v>
      </c>
      <c r="Y8522" s="10">
        <f>Sample___Superstore6[[#This Row],[Profit]]/Sample___Superstore6[[#This Row],[Sales]]</f>
        <v>6.0000000000000005E-2</v>
      </c>
      <c r="Z8522" s="9">
        <f t="shared" si="933"/>
        <v>6</v>
      </c>
      <c r="AA8522" s="17">
        <f t="shared" si="934"/>
        <v>6.0588000000000006</v>
      </c>
      <c r="AB8522" s="17">
        <f t="shared" si="935"/>
        <v>100.98</v>
      </c>
      <c r="AC8522" s="17">
        <f t="shared" si="936"/>
        <v>0</v>
      </c>
      <c r="AD8522" s="17">
        <f t="shared" si="937"/>
        <v>302.94</v>
      </c>
    </row>
    <row r="8523" spans="1:30">
      <c r="A8523">
        <v>8522</v>
      </c>
      <c r="B8523" t="s">
        <v>10090</v>
      </c>
      <c r="C8523" s="4">
        <v>42380</v>
      </c>
      <c r="D8523" s="4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 s="17">
        <v>8.9361999999999995</v>
      </c>
      <c r="V8523">
        <f t="shared" si="931"/>
        <v>2016</v>
      </c>
      <c r="W8523" t="str">
        <f t="shared" si="932"/>
        <v>Jan</v>
      </c>
      <c r="X8523" s="9" t="str">
        <f>Sample___Superstore[[#This Row],[Order Year]]&amp;"-"&amp;Sample___Superstore[[#This Row],[Order Month]]</f>
        <v>2016-Jan</v>
      </c>
      <c r="Y8523" s="10">
        <f>Sample___Superstore6[[#This Row],[Profit]]/Sample___Superstore6[[#This Row],[Sales]]</f>
        <v>0.16250000000000001</v>
      </c>
      <c r="Z8523" s="9">
        <f t="shared" si="933"/>
        <v>4</v>
      </c>
      <c r="AA8523" s="17">
        <f t="shared" si="934"/>
        <v>0.63829999999999998</v>
      </c>
      <c r="AB8523" s="17">
        <f t="shared" si="935"/>
        <v>3.9279999999999999</v>
      </c>
      <c r="AC8523" s="17">
        <f t="shared" si="936"/>
        <v>10.9984</v>
      </c>
      <c r="AD8523" s="17">
        <f t="shared" si="937"/>
        <v>43.993600000000001</v>
      </c>
    </row>
    <row r="8524" spans="1:30">
      <c r="A8524">
        <v>8523</v>
      </c>
      <c r="B8524" t="s">
        <v>10091</v>
      </c>
      <c r="C8524" s="4">
        <v>42461</v>
      </c>
      <c r="D8524" s="4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 s="17">
        <v>0.25979999999999998</v>
      </c>
      <c r="V8524">
        <f t="shared" si="931"/>
        <v>2016</v>
      </c>
      <c r="W8524" t="str">
        <f t="shared" si="932"/>
        <v>Apr</v>
      </c>
      <c r="X8524" s="9" t="str">
        <f>Sample___Superstore[[#This Row],[Order Year]]&amp;"-"&amp;Sample___Superstore[[#This Row],[Order Month]]</f>
        <v>2016-Apr</v>
      </c>
      <c r="Y8524" s="10">
        <f>Sample___Superstore6[[#This Row],[Profit]]/Sample___Superstore6[[#This Row],[Sales]]</f>
        <v>1.9999999999999997E-2</v>
      </c>
      <c r="Z8524" s="9">
        <f t="shared" si="933"/>
        <v>6</v>
      </c>
      <c r="AA8524" s="17">
        <f t="shared" si="934"/>
        <v>0.25979999999999998</v>
      </c>
      <c r="AB8524" s="17">
        <f t="shared" si="935"/>
        <v>12.99</v>
      </c>
      <c r="AC8524" s="17">
        <f t="shared" si="936"/>
        <v>0</v>
      </c>
      <c r="AD8524" s="17">
        <f t="shared" si="937"/>
        <v>12.99</v>
      </c>
    </row>
    <row r="8525" spans="1:30">
      <c r="A8525">
        <v>8524</v>
      </c>
      <c r="B8525" t="s">
        <v>10092</v>
      </c>
      <c r="C8525" s="4">
        <v>42999</v>
      </c>
      <c r="D8525" s="4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 s="17">
        <v>27.93</v>
      </c>
      <c r="V8525">
        <f t="shared" si="931"/>
        <v>2017</v>
      </c>
      <c r="W8525" t="str">
        <f t="shared" si="932"/>
        <v>Sep</v>
      </c>
      <c r="X8525" s="9" t="str">
        <f>Sample___Superstore[[#This Row],[Order Year]]&amp;"-"&amp;Sample___Superstore[[#This Row],[Order Month]]</f>
        <v>2017-Sep</v>
      </c>
      <c r="Y8525" s="10">
        <f>Sample___Superstore6[[#This Row],[Profit]]/Sample___Superstore6[[#This Row],[Sales]]</f>
        <v>0.5</v>
      </c>
      <c r="Z8525" s="9">
        <f t="shared" si="933"/>
        <v>4</v>
      </c>
      <c r="AA8525" s="17">
        <f t="shared" si="934"/>
        <v>3.9899999999999998</v>
      </c>
      <c r="AB8525" s="17">
        <f t="shared" si="935"/>
        <v>7.9799999999999995</v>
      </c>
      <c r="AC8525" s="17">
        <f t="shared" si="936"/>
        <v>0</v>
      </c>
      <c r="AD8525" s="17">
        <f t="shared" si="937"/>
        <v>55.86</v>
      </c>
    </row>
    <row r="8526" spans="1:30">
      <c r="A8526">
        <v>8525</v>
      </c>
      <c r="B8526" t="s">
        <v>10093</v>
      </c>
      <c r="C8526" s="4">
        <v>42810</v>
      </c>
      <c r="D8526" s="4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 s="17">
        <v>-7.3959999999999999</v>
      </c>
      <c r="V8526">
        <f t="shared" si="931"/>
        <v>2017</v>
      </c>
      <c r="W8526" t="str">
        <f t="shared" si="932"/>
        <v>Mar</v>
      </c>
      <c r="X8526" s="9" t="str">
        <f>Sample___Superstore[[#This Row],[Order Year]]&amp;"-"&amp;Sample___Superstore[[#This Row],[Order Month]]</f>
        <v>2017-Mar</v>
      </c>
      <c r="Y8526" s="10">
        <f>Sample___Superstore6[[#This Row],[Profit]]/Sample___Superstore6[[#This Row],[Sales]]</f>
        <v>-0.16666666666666669</v>
      </c>
      <c r="Z8526" s="9">
        <f t="shared" si="933"/>
        <v>0</v>
      </c>
      <c r="AA8526" s="17">
        <f t="shared" si="934"/>
        <v>-3.698</v>
      </c>
      <c r="AB8526" s="17">
        <f t="shared" si="935"/>
        <v>22.187999999999999</v>
      </c>
      <c r="AC8526" s="17">
        <f t="shared" si="936"/>
        <v>17.750399999999999</v>
      </c>
      <c r="AD8526" s="17">
        <f t="shared" si="937"/>
        <v>26.625599999999999</v>
      </c>
    </row>
    <row r="8527" spans="1:30">
      <c r="A8527">
        <v>8526</v>
      </c>
      <c r="B8527" t="s">
        <v>10093</v>
      </c>
      <c r="C8527" s="4">
        <v>42810</v>
      </c>
      <c r="D8527" s="4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 s="17">
        <v>7.6896000000000004</v>
      </c>
      <c r="V8527">
        <f t="shared" si="931"/>
        <v>2017</v>
      </c>
      <c r="W8527" t="str">
        <f t="shared" si="932"/>
        <v>Mar</v>
      </c>
      <c r="X8527" s="9" t="str">
        <f>Sample___Superstore[[#This Row],[Order Year]]&amp;"-"&amp;Sample___Superstore[[#This Row],[Order Month]]</f>
        <v>2017-Mar</v>
      </c>
      <c r="Y8527" s="10">
        <f>Sample___Superstore6[[#This Row],[Profit]]/Sample___Superstore6[[#This Row],[Sales]]</f>
        <v>0.15</v>
      </c>
      <c r="Z8527" s="9">
        <f t="shared" si="933"/>
        <v>0</v>
      </c>
      <c r="AA8527" s="17">
        <f t="shared" si="934"/>
        <v>1.2816000000000001</v>
      </c>
      <c r="AB8527" s="17">
        <f t="shared" si="935"/>
        <v>8.5440000000000005</v>
      </c>
      <c r="AC8527" s="17">
        <f t="shared" si="936"/>
        <v>10.252800000000001</v>
      </c>
      <c r="AD8527" s="17">
        <f t="shared" si="937"/>
        <v>41.011200000000002</v>
      </c>
    </row>
    <row r="8528" spans="1:30">
      <c r="A8528">
        <v>8527</v>
      </c>
      <c r="B8528" t="s">
        <v>10093</v>
      </c>
      <c r="C8528" s="4">
        <v>42810</v>
      </c>
      <c r="D8528" s="4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 s="17">
        <v>-3.4620000000000002</v>
      </c>
      <c r="V8528">
        <f t="shared" si="931"/>
        <v>2017</v>
      </c>
      <c r="W8528" t="str">
        <f t="shared" si="932"/>
        <v>Mar</v>
      </c>
      <c r="X8528" s="9" t="str">
        <f>Sample___Superstore[[#This Row],[Order Year]]&amp;"-"&amp;Sample___Superstore[[#This Row],[Order Month]]</f>
        <v>2017-Mar</v>
      </c>
      <c r="Y8528" s="10">
        <f>Sample___Superstore6[[#This Row],[Profit]]/Sample___Superstore6[[#This Row],[Sales]]</f>
        <v>-0.66666666666666674</v>
      </c>
      <c r="Z8528" s="9">
        <f t="shared" si="933"/>
        <v>0</v>
      </c>
      <c r="AA8528" s="17">
        <f t="shared" si="934"/>
        <v>-1.1540000000000001</v>
      </c>
      <c r="AB8528" s="17">
        <f t="shared" si="935"/>
        <v>1.7309999999999999</v>
      </c>
      <c r="AC8528" s="17">
        <f t="shared" si="936"/>
        <v>3.6350999999999996</v>
      </c>
      <c r="AD8528" s="17">
        <f t="shared" si="937"/>
        <v>1.5579000000000001</v>
      </c>
    </row>
    <row r="8529" spans="1:30">
      <c r="A8529">
        <v>8528</v>
      </c>
      <c r="B8529" t="s">
        <v>10093</v>
      </c>
      <c r="C8529" s="4">
        <v>42810</v>
      </c>
      <c r="D8529" s="4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 s="17">
        <v>43.995600000000003</v>
      </c>
      <c r="V8529">
        <f t="shared" si="931"/>
        <v>2017</v>
      </c>
      <c r="W8529" t="str">
        <f t="shared" si="932"/>
        <v>Mar</v>
      </c>
      <c r="X8529" s="9" t="str">
        <f>Sample___Superstore[[#This Row],[Order Year]]&amp;"-"&amp;Sample___Superstore[[#This Row],[Order Month]]</f>
        <v>2017-Mar</v>
      </c>
      <c r="Y8529" s="10">
        <f>Sample___Superstore6[[#This Row],[Profit]]/Sample___Superstore6[[#This Row],[Sales]]</f>
        <v>0.27500000000000002</v>
      </c>
      <c r="Z8529" s="9">
        <f t="shared" si="933"/>
        <v>0</v>
      </c>
      <c r="AA8529" s="17">
        <f t="shared" si="934"/>
        <v>21.997800000000002</v>
      </c>
      <c r="AB8529" s="17">
        <f t="shared" si="935"/>
        <v>79.992000000000004</v>
      </c>
      <c r="AC8529" s="17">
        <f t="shared" si="936"/>
        <v>31.996800000000004</v>
      </c>
      <c r="AD8529" s="17">
        <f t="shared" si="937"/>
        <v>127.9872</v>
      </c>
    </row>
    <row r="8530" spans="1:30">
      <c r="A8530">
        <v>8529</v>
      </c>
      <c r="B8530" t="s">
        <v>10093</v>
      </c>
      <c r="C8530" s="4">
        <v>42810</v>
      </c>
      <c r="D8530" s="4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 s="17">
        <v>3.3889999999999998</v>
      </c>
      <c r="V8530">
        <f t="shared" si="931"/>
        <v>2017</v>
      </c>
      <c r="W8530" t="str">
        <f t="shared" si="932"/>
        <v>Mar</v>
      </c>
      <c r="X8530" s="9" t="str">
        <f>Sample___Superstore[[#This Row],[Order Year]]&amp;"-"&amp;Sample___Superstore[[#This Row],[Order Month]]</f>
        <v>2017-Mar</v>
      </c>
      <c r="Y8530" s="10">
        <f>Sample___Superstore6[[#This Row],[Profit]]/Sample___Superstore6[[#This Row],[Sales]]</f>
        <v>6.25E-2</v>
      </c>
      <c r="Z8530" s="9">
        <f t="shared" si="933"/>
        <v>0</v>
      </c>
      <c r="AA8530" s="17">
        <f t="shared" si="934"/>
        <v>1.6944999999999999</v>
      </c>
      <c r="AB8530" s="17">
        <f t="shared" si="935"/>
        <v>27.111999999999998</v>
      </c>
      <c r="AC8530" s="17">
        <f t="shared" si="936"/>
        <v>10.844799999999999</v>
      </c>
      <c r="AD8530" s="17">
        <f t="shared" si="937"/>
        <v>43.379199999999997</v>
      </c>
    </row>
    <row r="8531" spans="1:30">
      <c r="A8531">
        <v>8530</v>
      </c>
      <c r="B8531" t="s">
        <v>10094</v>
      </c>
      <c r="C8531" s="4">
        <v>43049</v>
      </c>
      <c r="D8531" s="4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 s="17">
        <v>-36.2136</v>
      </c>
      <c r="V8531">
        <f t="shared" si="931"/>
        <v>2017</v>
      </c>
      <c r="W8531" t="str">
        <f t="shared" si="932"/>
        <v>Nov</v>
      </c>
      <c r="X8531" s="9" t="str">
        <f>Sample___Superstore[[#This Row],[Order Year]]&amp;"-"&amp;Sample___Superstore[[#This Row],[Order Month]]</f>
        <v>2017-Nov</v>
      </c>
      <c r="Y8531" s="10">
        <f>Sample___Superstore6[[#This Row],[Profit]]/Sample___Superstore6[[#This Row],[Sales]]</f>
        <v>-0.15</v>
      </c>
      <c r="Z8531" s="9">
        <f t="shared" si="933"/>
        <v>7</v>
      </c>
      <c r="AA8531" s="17">
        <f t="shared" si="934"/>
        <v>-18.1068</v>
      </c>
      <c r="AB8531" s="17">
        <f t="shared" si="935"/>
        <v>120.712</v>
      </c>
      <c r="AC8531" s="17">
        <f t="shared" si="936"/>
        <v>48.284800000000004</v>
      </c>
      <c r="AD8531" s="17">
        <f t="shared" si="937"/>
        <v>193.13920000000002</v>
      </c>
    </row>
    <row r="8532" spans="1:30">
      <c r="A8532">
        <v>8531</v>
      </c>
      <c r="B8532" t="s">
        <v>10095</v>
      </c>
      <c r="C8532" s="4">
        <v>42704</v>
      </c>
      <c r="D8532" s="4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 s="17">
        <v>16.68</v>
      </c>
      <c r="V8532">
        <f t="shared" si="931"/>
        <v>2016</v>
      </c>
      <c r="W8532" t="str">
        <f t="shared" si="932"/>
        <v>Nov</v>
      </c>
      <c r="X8532" s="9" t="str">
        <f>Sample___Superstore[[#This Row],[Order Year]]&amp;"-"&amp;Sample___Superstore[[#This Row],[Order Month]]</f>
        <v>2016-Nov</v>
      </c>
      <c r="Y8532" s="10">
        <f>Sample___Superstore6[[#This Row],[Profit]]/Sample___Superstore6[[#This Row],[Sales]]</f>
        <v>0.5</v>
      </c>
      <c r="Z8532" s="9">
        <f t="shared" si="933"/>
        <v>6</v>
      </c>
      <c r="AA8532" s="17">
        <f t="shared" si="934"/>
        <v>4.17</v>
      </c>
      <c r="AB8532" s="17">
        <f t="shared" si="935"/>
        <v>8.34</v>
      </c>
      <c r="AC8532" s="17">
        <f t="shared" si="936"/>
        <v>0</v>
      </c>
      <c r="AD8532" s="17">
        <f t="shared" si="937"/>
        <v>33.36</v>
      </c>
    </row>
    <row r="8533" spans="1:30">
      <c r="A8533">
        <v>8532</v>
      </c>
      <c r="B8533" t="s">
        <v>10095</v>
      </c>
      <c r="C8533" s="4">
        <v>42704</v>
      </c>
      <c r="D8533" s="4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 s="17">
        <v>6.3296000000000001</v>
      </c>
      <c r="V8533">
        <f t="shared" si="931"/>
        <v>2016</v>
      </c>
      <c r="W8533" t="str">
        <f t="shared" si="932"/>
        <v>Nov</v>
      </c>
      <c r="X8533" s="9" t="str">
        <f>Sample___Superstore[[#This Row],[Order Year]]&amp;"-"&amp;Sample___Superstore[[#This Row],[Order Month]]</f>
        <v>2016-Nov</v>
      </c>
      <c r="Y8533" s="10">
        <f>Sample___Superstore6[[#This Row],[Profit]]/Sample___Superstore6[[#This Row],[Sales]]</f>
        <v>0.46</v>
      </c>
      <c r="Z8533" s="9">
        <f t="shared" si="933"/>
        <v>6</v>
      </c>
      <c r="AA8533" s="17">
        <f t="shared" si="934"/>
        <v>3.1648000000000001</v>
      </c>
      <c r="AB8533" s="17">
        <f t="shared" si="935"/>
        <v>6.88</v>
      </c>
      <c r="AC8533" s="17">
        <f t="shared" si="936"/>
        <v>0</v>
      </c>
      <c r="AD8533" s="17">
        <f t="shared" si="937"/>
        <v>13.76</v>
      </c>
    </row>
    <row r="8534" spans="1:30">
      <c r="A8534">
        <v>8533</v>
      </c>
      <c r="B8534" t="s">
        <v>10095</v>
      </c>
      <c r="C8534" s="4">
        <v>42704</v>
      </c>
      <c r="D8534" s="4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 s="17">
        <v>24.843</v>
      </c>
      <c r="V8534">
        <f t="shared" si="931"/>
        <v>2016</v>
      </c>
      <c r="W8534" t="str">
        <f t="shared" si="932"/>
        <v>Nov</v>
      </c>
      <c r="X8534" s="9" t="str">
        <f>Sample___Superstore[[#This Row],[Order Year]]&amp;"-"&amp;Sample___Superstore[[#This Row],[Order Month]]</f>
        <v>2016-Nov</v>
      </c>
      <c r="Y8534" s="10">
        <f>Sample___Superstore6[[#This Row],[Profit]]/Sample___Superstore6[[#This Row],[Sales]]</f>
        <v>4.9999999999999996E-2</v>
      </c>
      <c r="Z8534" s="9">
        <f t="shared" si="933"/>
        <v>6</v>
      </c>
      <c r="AA8534" s="17">
        <f t="shared" si="934"/>
        <v>3.5489999999999999</v>
      </c>
      <c r="AB8534" s="17">
        <f t="shared" si="935"/>
        <v>70.98</v>
      </c>
      <c r="AC8534" s="17">
        <f t="shared" si="936"/>
        <v>0</v>
      </c>
      <c r="AD8534" s="17">
        <f t="shared" si="937"/>
        <v>496.86</v>
      </c>
    </row>
    <row r="8535" spans="1:30">
      <c r="A8535">
        <v>8534</v>
      </c>
      <c r="B8535" t="s">
        <v>10095</v>
      </c>
      <c r="C8535" s="4">
        <v>42704</v>
      </c>
      <c r="D8535" s="4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17">
        <v>35.097299999999997</v>
      </c>
      <c r="V8535">
        <f t="shared" si="931"/>
        <v>2016</v>
      </c>
      <c r="W8535" t="str">
        <f t="shared" si="932"/>
        <v>Nov</v>
      </c>
      <c r="X8535" s="9" t="str">
        <f>Sample___Superstore[[#This Row],[Order Year]]&amp;"-"&amp;Sample___Superstore[[#This Row],[Order Month]]</f>
        <v>2016-Nov</v>
      </c>
      <c r="Y8535" s="10">
        <f>Sample___Superstore6[[#This Row],[Profit]]/Sample___Superstore6[[#This Row],[Sales]]</f>
        <v>8.9999999999999983E-2</v>
      </c>
      <c r="Z8535" s="9">
        <f t="shared" si="933"/>
        <v>6</v>
      </c>
      <c r="AA8535" s="17">
        <f t="shared" si="934"/>
        <v>11.6991</v>
      </c>
      <c r="AB8535" s="17">
        <f t="shared" si="935"/>
        <v>129.99</v>
      </c>
      <c r="AC8535" s="17">
        <f t="shared" si="936"/>
        <v>0</v>
      </c>
      <c r="AD8535" s="17">
        <f t="shared" si="937"/>
        <v>389.97</v>
      </c>
    </row>
    <row r="8536" spans="1:30">
      <c r="A8536">
        <v>8535</v>
      </c>
      <c r="B8536" t="s">
        <v>10096</v>
      </c>
      <c r="C8536" s="4">
        <v>42017</v>
      </c>
      <c r="D8536" s="4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 s="17">
        <v>4.8117999999999999</v>
      </c>
      <c r="V8536">
        <f t="shared" si="931"/>
        <v>2015</v>
      </c>
      <c r="W8536" t="str">
        <f t="shared" si="932"/>
        <v>Jan</v>
      </c>
      <c r="X8536" s="9" t="str">
        <f>Sample___Superstore[[#This Row],[Order Year]]&amp;"-"&amp;Sample___Superstore[[#This Row],[Order Month]]</f>
        <v>2015-Jan</v>
      </c>
      <c r="Y8536" s="10">
        <f>Sample___Superstore6[[#This Row],[Profit]]/Sample___Superstore6[[#This Row],[Sales]]</f>
        <v>0.49</v>
      </c>
      <c r="Z8536" s="9">
        <f t="shared" si="933"/>
        <v>2</v>
      </c>
      <c r="AA8536" s="17">
        <f t="shared" si="934"/>
        <v>2.4058999999999999</v>
      </c>
      <c r="AB8536" s="17">
        <f t="shared" si="935"/>
        <v>4.91</v>
      </c>
      <c r="AC8536" s="17">
        <f t="shared" si="936"/>
        <v>0</v>
      </c>
      <c r="AD8536" s="17">
        <f t="shared" si="937"/>
        <v>9.82</v>
      </c>
    </row>
    <row r="8537" spans="1:30">
      <c r="A8537">
        <v>8536</v>
      </c>
      <c r="B8537" t="s">
        <v>10097</v>
      </c>
      <c r="C8537" s="4">
        <v>41775</v>
      </c>
      <c r="D8537" s="4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 s="17">
        <v>3.3839999999999999</v>
      </c>
      <c r="V8537">
        <f t="shared" si="931"/>
        <v>2014</v>
      </c>
      <c r="W8537" t="str">
        <f t="shared" si="932"/>
        <v>May</v>
      </c>
      <c r="X8537" s="9" t="str">
        <f>Sample___Superstore[[#This Row],[Order Year]]&amp;"-"&amp;Sample___Superstore[[#This Row],[Order Month]]</f>
        <v>2014-May</v>
      </c>
      <c r="Y8537" s="10">
        <f>Sample___Superstore6[[#This Row],[Profit]]/Sample___Superstore6[[#This Row],[Sales]]</f>
        <v>0.06</v>
      </c>
      <c r="Z8537" s="9">
        <f t="shared" si="933"/>
        <v>4</v>
      </c>
      <c r="AA8537" s="17">
        <f t="shared" si="934"/>
        <v>1.1279999999999999</v>
      </c>
      <c r="AB8537" s="17">
        <f t="shared" si="935"/>
        <v>18.8</v>
      </c>
      <c r="AC8537" s="17">
        <f t="shared" si="936"/>
        <v>0</v>
      </c>
      <c r="AD8537" s="17">
        <f t="shared" si="937"/>
        <v>56.4</v>
      </c>
    </row>
    <row r="8538" spans="1:30">
      <c r="A8538">
        <v>8537</v>
      </c>
      <c r="B8538" t="s">
        <v>10098</v>
      </c>
      <c r="C8538" s="4">
        <v>42162</v>
      </c>
      <c r="D8538" s="4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 s="17">
        <v>-12.208</v>
      </c>
      <c r="V8538">
        <f t="shared" si="931"/>
        <v>2015</v>
      </c>
      <c r="W8538" t="str">
        <f t="shared" si="932"/>
        <v>Jun</v>
      </c>
      <c r="X8538" s="9" t="str">
        <f>Sample___Superstore[[#This Row],[Order Year]]&amp;"-"&amp;Sample___Superstore[[#This Row],[Order Month]]</f>
        <v>2015-Jun</v>
      </c>
      <c r="Y8538" s="10">
        <f>Sample___Superstore6[[#This Row],[Profit]]/Sample___Superstore6[[#This Row],[Sales]]</f>
        <v>-0.66666666666666663</v>
      </c>
      <c r="Z8538" s="9">
        <f t="shared" si="933"/>
        <v>4</v>
      </c>
      <c r="AA8538" s="17">
        <f t="shared" si="934"/>
        <v>-3.052</v>
      </c>
      <c r="AB8538" s="17">
        <f t="shared" si="935"/>
        <v>4.5780000000000003</v>
      </c>
      <c r="AC8538" s="17">
        <f t="shared" si="936"/>
        <v>12.8184</v>
      </c>
      <c r="AD8538" s="17">
        <f t="shared" si="937"/>
        <v>5.4936000000000007</v>
      </c>
    </row>
    <row r="8539" spans="1:30">
      <c r="A8539">
        <v>8538</v>
      </c>
      <c r="B8539" t="s">
        <v>10098</v>
      </c>
      <c r="C8539" s="4">
        <v>42162</v>
      </c>
      <c r="D8539" s="4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 s="17">
        <v>9.0719999999999992</v>
      </c>
      <c r="V8539">
        <f t="shared" si="931"/>
        <v>2015</v>
      </c>
      <c r="W8539" t="str">
        <f t="shared" si="932"/>
        <v>Jun</v>
      </c>
      <c r="X8539" s="9" t="str">
        <f>Sample___Superstore[[#This Row],[Order Year]]&amp;"-"&amp;Sample___Superstore[[#This Row],[Order Month]]</f>
        <v>2015-Jun</v>
      </c>
      <c r="Y8539" s="10">
        <f>Sample___Superstore6[[#This Row],[Profit]]/Sample___Superstore6[[#This Row],[Sales]]</f>
        <v>0.34999999999999992</v>
      </c>
      <c r="Z8539" s="9">
        <f t="shared" si="933"/>
        <v>4</v>
      </c>
      <c r="AA8539" s="17">
        <f t="shared" si="934"/>
        <v>1.8143999999999998</v>
      </c>
      <c r="AB8539" s="17">
        <f t="shared" si="935"/>
        <v>5.1840000000000002</v>
      </c>
      <c r="AC8539" s="17">
        <f t="shared" si="936"/>
        <v>5.1840000000000011</v>
      </c>
      <c r="AD8539" s="17">
        <f t="shared" si="937"/>
        <v>20.736000000000001</v>
      </c>
    </row>
    <row r="8540" spans="1:30">
      <c r="A8540">
        <v>8539</v>
      </c>
      <c r="B8540" t="s">
        <v>10098</v>
      </c>
      <c r="C8540" s="4">
        <v>42162</v>
      </c>
      <c r="D8540" s="4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 s="17">
        <v>1.002</v>
      </c>
      <c r="V8540">
        <f t="shared" si="931"/>
        <v>2015</v>
      </c>
      <c r="W8540" t="str">
        <f t="shared" si="932"/>
        <v>Jun</v>
      </c>
      <c r="X8540" s="9" t="str">
        <f>Sample___Superstore[[#This Row],[Order Year]]&amp;"-"&amp;Sample___Superstore[[#This Row],[Order Month]]</f>
        <v>2015-Jun</v>
      </c>
      <c r="Y8540" s="10">
        <f>Sample___Superstore6[[#This Row],[Profit]]/Sample___Superstore6[[#This Row],[Sales]]</f>
        <v>0.125</v>
      </c>
      <c r="Z8540" s="9">
        <f t="shared" si="933"/>
        <v>4</v>
      </c>
      <c r="AA8540" s="17">
        <f t="shared" si="934"/>
        <v>0.33400000000000002</v>
      </c>
      <c r="AB8540" s="17">
        <f t="shared" si="935"/>
        <v>2.6720000000000002</v>
      </c>
      <c r="AC8540" s="17">
        <f t="shared" si="936"/>
        <v>1.6032000000000002</v>
      </c>
      <c r="AD8540" s="17">
        <f t="shared" si="937"/>
        <v>6.4127999999999998</v>
      </c>
    </row>
    <row r="8541" spans="1:30">
      <c r="A8541">
        <v>8540</v>
      </c>
      <c r="B8541" t="s">
        <v>10101</v>
      </c>
      <c r="C8541" s="4">
        <v>42803</v>
      </c>
      <c r="D8541" s="4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 s="17">
        <v>59.997999999999998</v>
      </c>
      <c r="V8541">
        <f t="shared" si="931"/>
        <v>2017</v>
      </c>
      <c r="W8541" t="str">
        <f t="shared" si="932"/>
        <v>Mar</v>
      </c>
      <c r="X8541" s="9" t="str">
        <f>Sample___Superstore[[#This Row],[Order Year]]&amp;"-"&amp;Sample___Superstore[[#This Row],[Order Month]]</f>
        <v>2017-Mar</v>
      </c>
      <c r="Y8541" s="10">
        <f>Sample___Superstore6[[#This Row],[Profit]]/Sample___Superstore6[[#This Row],[Sales]]</f>
        <v>0.125</v>
      </c>
      <c r="Z8541" s="9">
        <f t="shared" si="933"/>
        <v>4</v>
      </c>
      <c r="AA8541" s="17">
        <f t="shared" si="934"/>
        <v>29.998999999999999</v>
      </c>
      <c r="AB8541" s="17">
        <f t="shared" si="935"/>
        <v>239.99199999999999</v>
      </c>
      <c r="AC8541" s="17">
        <f t="shared" si="936"/>
        <v>95.996800000000007</v>
      </c>
      <c r="AD8541" s="17">
        <f t="shared" si="937"/>
        <v>383.98719999999997</v>
      </c>
    </row>
    <row r="8542" spans="1:30">
      <c r="A8542">
        <v>8541</v>
      </c>
      <c r="B8542" t="s">
        <v>10101</v>
      </c>
      <c r="C8542" s="4">
        <v>42803</v>
      </c>
      <c r="D8542" s="4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17">
        <v>9.6374999999999993</v>
      </c>
      <c r="V8542">
        <f t="shared" si="931"/>
        <v>2017</v>
      </c>
      <c r="W8542" t="str">
        <f t="shared" si="932"/>
        <v>Mar</v>
      </c>
      <c r="X8542" s="9" t="str">
        <f>Sample___Superstore[[#This Row],[Order Year]]&amp;"-"&amp;Sample___Superstore[[#This Row],[Order Month]]</f>
        <v>2017-Mar</v>
      </c>
      <c r="Y8542" s="10">
        <f>Sample___Superstore6[[#This Row],[Profit]]/Sample___Superstore6[[#This Row],[Sales]]</f>
        <v>0.3125</v>
      </c>
      <c r="Z8542" s="9">
        <f t="shared" si="933"/>
        <v>4</v>
      </c>
      <c r="AA8542" s="17">
        <f t="shared" si="934"/>
        <v>1.9274999999999998</v>
      </c>
      <c r="AB8542" s="17">
        <f t="shared" si="935"/>
        <v>6.1680000000000001</v>
      </c>
      <c r="AC8542" s="17">
        <f t="shared" si="936"/>
        <v>6.1680000000000001</v>
      </c>
      <c r="AD8542" s="17">
        <f t="shared" si="937"/>
        <v>24.672000000000001</v>
      </c>
    </row>
    <row r="8543" spans="1:30">
      <c r="A8543">
        <v>8542</v>
      </c>
      <c r="B8543" t="s">
        <v>10102</v>
      </c>
      <c r="C8543" s="4">
        <v>42360</v>
      </c>
      <c r="D8543" s="4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 s="17">
        <v>1.6783999999999999</v>
      </c>
      <c r="V8543">
        <f t="shared" si="931"/>
        <v>2015</v>
      </c>
      <c r="W8543" t="str">
        <f t="shared" si="932"/>
        <v>Dec</v>
      </c>
      <c r="X8543" s="9" t="str">
        <f>Sample___Superstore[[#This Row],[Order Year]]&amp;"-"&amp;Sample___Superstore[[#This Row],[Order Month]]</f>
        <v>2015-Dec</v>
      </c>
      <c r="Y8543" s="10">
        <f>Sample___Superstore6[[#This Row],[Profit]]/Sample___Superstore6[[#This Row],[Sales]]</f>
        <v>0.05</v>
      </c>
      <c r="Z8543" s="9">
        <f t="shared" si="933"/>
        <v>1</v>
      </c>
      <c r="AA8543" s="17">
        <f t="shared" si="934"/>
        <v>0.83919999999999995</v>
      </c>
      <c r="AB8543" s="17">
        <f t="shared" si="935"/>
        <v>16.783999999999999</v>
      </c>
      <c r="AC8543" s="17">
        <f t="shared" si="936"/>
        <v>6.7135999999999996</v>
      </c>
      <c r="AD8543" s="17">
        <f t="shared" si="937"/>
        <v>26.854399999999998</v>
      </c>
    </row>
    <row r="8544" spans="1:30">
      <c r="A8544">
        <v>8543</v>
      </c>
      <c r="B8544" t="s">
        <v>10102</v>
      </c>
      <c r="C8544" s="4">
        <v>42360</v>
      </c>
      <c r="D8544" s="4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 s="17">
        <v>0</v>
      </c>
      <c r="V8544">
        <f t="shared" si="931"/>
        <v>2015</v>
      </c>
      <c r="W8544" t="str">
        <f t="shared" si="932"/>
        <v>Dec</v>
      </c>
      <c r="X8544" s="9" t="str">
        <f>Sample___Superstore[[#This Row],[Order Year]]&amp;"-"&amp;Sample___Superstore[[#This Row],[Order Month]]</f>
        <v>2015-Dec</v>
      </c>
      <c r="Y8544" s="10">
        <f>Sample___Superstore6[[#This Row],[Profit]]/Sample___Superstore6[[#This Row],[Sales]]</f>
        <v>0</v>
      </c>
      <c r="Z8544" s="9">
        <f t="shared" si="933"/>
        <v>1</v>
      </c>
      <c r="AA8544" s="17">
        <f t="shared" si="934"/>
        <v>0</v>
      </c>
      <c r="AB8544" s="17">
        <f t="shared" si="935"/>
        <v>60.375</v>
      </c>
      <c r="AC8544" s="17">
        <f t="shared" si="936"/>
        <v>126.78749999999999</v>
      </c>
      <c r="AD8544" s="17">
        <f t="shared" si="937"/>
        <v>295.83749999999998</v>
      </c>
    </row>
    <row r="8545" spans="1:30">
      <c r="A8545">
        <v>8544</v>
      </c>
      <c r="B8545" t="s">
        <v>10103</v>
      </c>
      <c r="C8545" s="4">
        <v>41857</v>
      </c>
      <c r="D8545" s="4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 s="17">
        <v>83.991600000000005</v>
      </c>
      <c r="V8545">
        <f t="shared" si="931"/>
        <v>2014</v>
      </c>
      <c r="W8545" t="str">
        <f t="shared" si="932"/>
        <v>Aug</v>
      </c>
      <c r="X8545" s="9" t="str">
        <f>Sample___Superstore[[#This Row],[Order Year]]&amp;"-"&amp;Sample___Superstore[[#This Row],[Order Month]]</f>
        <v>2014-Aug</v>
      </c>
      <c r="Y8545" s="10">
        <f>Sample___Superstore6[[#This Row],[Profit]]/Sample___Superstore6[[#This Row],[Sales]]</f>
        <v>0.42000000000000004</v>
      </c>
      <c r="Z8545" s="9">
        <f t="shared" si="933"/>
        <v>5</v>
      </c>
      <c r="AA8545" s="17">
        <f t="shared" si="934"/>
        <v>41.995800000000003</v>
      </c>
      <c r="AB8545" s="17">
        <f t="shared" si="935"/>
        <v>99.99</v>
      </c>
      <c r="AC8545" s="17">
        <f t="shared" si="936"/>
        <v>0</v>
      </c>
      <c r="AD8545" s="17">
        <f t="shared" si="937"/>
        <v>199.98</v>
      </c>
    </row>
    <row r="8546" spans="1:30">
      <c r="A8546">
        <v>8545</v>
      </c>
      <c r="B8546" t="s">
        <v>10104</v>
      </c>
      <c r="C8546" s="4">
        <v>42456</v>
      </c>
      <c r="D8546" s="4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 s="17">
        <v>8.7032000000000007</v>
      </c>
      <c r="V8546">
        <f t="shared" si="931"/>
        <v>2016</v>
      </c>
      <c r="W8546" t="str">
        <f t="shared" si="932"/>
        <v>Mar</v>
      </c>
      <c r="X8546" s="9" t="str">
        <f>Sample___Superstore[[#This Row],[Order Year]]&amp;"-"&amp;Sample___Superstore[[#This Row],[Order Month]]</f>
        <v>2016-Mar</v>
      </c>
      <c r="Y8546" s="10">
        <f>Sample___Superstore6[[#This Row],[Profit]]/Sample___Superstore6[[#This Row],[Sales]]</f>
        <v>0.43000000000000005</v>
      </c>
      <c r="Z8546" s="9">
        <f t="shared" si="933"/>
        <v>4</v>
      </c>
      <c r="AA8546" s="17">
        <f t="shared" si="934"/>
        <v>8.7032000000000007</v>
      </c>
      <c r="AB8546" s="17">
        <f t="shared" si="935"/>
        <v>20.239999999999998</v>
      </c>
      <c r="AC8546" s="17">
        <f t="shared" si="936"/>
        <v>0</v>
      </c>
      <c r="AD8546" s="17">
        <f t="shared" si="937"/>
        <v>20.239999999999998</v>
      </c>
    </row>
    <row r="8547" spans="1:30">
      <c r="A8547">
        <v>8546</v>
      </c>
      <c r="B8547" t="s">
        <v>10104</v>
      </c>
      <c r="C8547" s="4">
        <v>42456</v>
      </c>
      <c r="D8547" s="4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 s="17">
        <v>11.1776</v>
      </c>
      <c r="V8547">
        <f t="shared" si="931"/>
        <v>2016</v>
      </c>
      <c r="W8547" t="str">
        <f t="shared" si="932"/>
        <v>Mar</v>
      </c>
      <c r="X8547" s="9" t="str">
        <f>Sample___Superstore[[#This Row],[Order Year]]&amp;"-"&amp;Sample___Superstore[[#This Row],[Order Month]]</f>
        <v>2016-Mar</v>
      </c>
      <c r="Y8547" s="10">
        <f>Sample___Superstore6[[#This Row],[Profit]]/Sample___Superstore6[[#This Row],[Sales]]</f>
        <v>0.27999999999999997</v>
      </c>
      <c r="Z8547" s="9">
        <f t="shared" si="933"/>
        <v>4</v>
      </c>
      <c r="AA8547" s="17">
        <f t="shared" si="934"/>
        <v>2.7944</v>
      </c>
      <c r="AB8547" s="17">
        <f t="shared" si="935"/>
        <v>9.98</v>
      </c>
      <c r="AC8547" s="17">
        <f t="shared" si="936"/>
        <v>0</v>
      </c>
      <c r="AD8547" s="17">
        <f t="shared" si="937"/>
        <v>39.92</v>
      </c>
    </row>
    <row r="8548" spans="1:30">
      <c r="A8548">
        <v>8547</v>
      </c>
      <c r="B8548" t="s">
        <v>10104</v>
      </c>
      <c r="C8548" s="4">
        <v>42456</v>
      </c>
      <c r="D8548" s="4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 s="17">
        <v>15.944599999999999</v>
      </c>
      <c r="V8548">
        <f t="shared" si="931"/>
        <v>2016</v>
      </c>
      <c r="W8548" t="str">
        <f t="shared" si="932"/>
        <v>Mar</v>
      </c>
      <c r="X8548" s="9" t="str">
        <f>Sample___Superstore[[#This Row],[Order Year]]&amp;"-"&amp;Sample___Superstore[[#This Row],[Order Month]]</f>
        <v>2016-Mar</v>
      </c>
      <c r="Y8548" s="10">
        <f>Sample___Superstore6[[#This Row],[Profit]]/Sample___Superstore6[[#This Row],[Sales]]</f>
        <v>0.49</v>
      </c>
      <c r="Z8548" s="9">
        <f t="shared" si="933"/>
        <v>4</v>
      </c>
      <c r="AA8548" s="17">
        <f t="shared" si="934"/>
        <v>7.9722999999999997</v>
      </c>
      <c r="AB8548" s="17">
        <f t="shared" si="935"/>
        <v>16.27</v>
      </c>
      <c r="AC8548" s="17">
        <f t="shared" si="936"/>
        <v>0</v>
      </c>
      <c r="AD8548" s="17">
        <f t="shared" si="937"/>
        <v>32.54</v>
      </c>
    </row>
    <row r="8549" spans="1:30">
      <c r="A8549">
        <v>8548</v>
      </c>
      <c r="B8549" t="s">
        <v>10105</v>
      </c>
      <c r="C8549" s="4">
        <v>42343</v>
      </c>
      <c r="D8549" s="4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 s="17">
        <v>17.55</v>
      </c>
      <c r="V8549">
        <f t="shared" si="931"/>
        <v>2015</v>
      </c>
      <c r="W8549" t="str">
        <f t="shared" si="932"/>
        <v>Dec</v>
      </c>
      <c r="X8549" s="9" t="str">
        <f>Sample___Superstore[[#This Row],[Order Year]]&amp;"-"&amp;Sample___Superstore[[#This Row],[Order Month]]</f>
        <v>2015-Dec</v>
      </c>
      <c r="Y8549" s="10">
        <f>Sample___Superstore6[[#This Row],[Profit]]/Sample___Superstore6[[#This Row],[Sales]]</f>
        <v>0.45</v>
      </c>
      <c r="Z8549" s="9">
        <f t="shared" si="933"/>
        <v>5</v>
      </c>
      <c r="AA8549" s="17">
        <f t="shared" si="934"/>
        <v>5.8500000000000005</v>
      </c>
      <c r="AB8549" s="17">
        <f t="shared" si="935"/>
        <v>13</v>
      </c>
      <c r="AC8549" s="17">
        <f t="shared" si="936"/>
        <v>0</v>
      </c>
      <c r="AD8549" s="17">
        <f t="shared" si="937"/>
        <v>39</v>
      </c>
    </row>
    <row r="8550" spans="1:30">
      <c r="A8550">
        <v>8549</v>
      </c>
      <c r="B8550" t="s">
        <v>10105</v>
      </c>
      <c r="C8550" s="4">
        <v>42343</v>
      </c>
      <c r="D8550" s="4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 s="17">
        <v>6.048</v>
      </c>
      <c r="V8550">
        <f t="shared" si="931"/>
        <v>2015</v>
      </c>
      <c r="W8550" t="str">
        <f t="shared" si="932"/>
        <v>Dec</v>
      </c>
      <c r="X8550" s="9" t="str">
        <f>Sample___Superstore[[#This Row],[Order Year]]&amp;"-"&amp;Sample___Superstore[[#This Row],[Order Month]]</f>
        <v>2015-Dec</v>
      </c>
      <c r="Y8550" s="10">
        <f>Sample___Superstore6[[#This Row],[Profit]]/Sample___Superstore6[[#This Row],[Sales]]</f>
        <v>0.48000000000000004</v>
      </c>
      <c r="Z8550" s="9">
        <f t="shared" si="933"/>
        <v>5</v>
      </c>
      <c r="AA8550" s="17">
        <f t="shared" si="934"/>
        <v>1.512</v>
      </c>
      <c r="AB8550" s="17">
        <f t="shared" si="935"/>
        <v>3.15</v>
      </c>
      <c r="AC8550" s="17">
        <f t="shared" si="936"/>
        <v>0</v>
      </c>
      <c r="AD8550" s="17">
        <f t="shared" si="937"/>
        <v>12.6</v>
      </c>
    </row>
    <row r="8551" spans="1:30">
      <c r="A8551">
        <v>8550</v>
      </c>
      <c r="B8551" t="s">
        <v>10106</v>
      </c>
      <c r="C8551" s="4">
        <v>42258</v>
      </c>
      <c r="D8551" s="4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 s="17">
        <v>4.0039999999999996</v>
      </c>
      <c r="V8551">
        <f t="shared" si="931"/>
        <v>2015</v>
      </c>
      <c r="W8551" t="str">
        <f t="shared" si="932"/>
        <v>Sep</v>
      </c>
      <c r="X8551" s="9" t="str">
        <f>Sample___Superstore[[#This Row],[Order Year]]&amp;"-"&amp;Sample___Superstore[[#This Row],[Order Month]]</f>
        <v>2015-Sep</v>
      </c>
      <c r="Y8551" s="10">
        <f>Sample___Superstore6[[#This Row],[Profit]]/Sample___Superstore6[[#This Row],[Sales]]</f>
        <v>0.16249999999999998</v>
      </c>
      <c r="Z8551" s="9">
        <f t="shared" si="933"/>
        <v>1</v>
      </c>
      <c r="AA8551" s="17">
        <f t="shared" si="934"/>
        <v>1.0009999999999999</v>
      </c>
      <c r="AB8551" s="17">
        <f t="shared" si="935"/>
        <v>6.16</v>
      </c>
      <c r="AC8551" s="17">
        <f t="shared" si="936"/>
        <v>4.9280000000000008</v>
      </c>
      <c r="AD8551" s="17">
        <f t="shared" si="937"/>
        <v>19.712</v>
      </c>
    </row>
    <row r="8552" spans="1:30">
      <c r="A8552">
        <v>8551</v>
      </c>
      <c r="B8552" t="s">
        <v>10107</v>
      </c>
      <c r="C8552" s="4">
        <v>42202</v>
      </c>
      <c r="D8552" s="4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 s="17">
        <v>2.0358000000000001</v>
      </c>
      <c r="V8552">
        <f t="shared" si="931"/>
        <v>2015</v>
      </c>
      <c r="W8552" t="str">
        <f t="shared" si="932"/>
        <v>Jul</v>
      </c>
      <c r="X8552" s="9" t="str">
        <f>Sample___Superstore[[#This Row],[Order Year]]&amp;"-"&amp;Sample___Superstore[[#This Row],[Order Month]]</f>
        <v>2015-Jul</v>
      </c>
      <c r="Y8552" s="10">
        <f>Sample___Superstore6[[#This Row],[Profit]]/Sample___Superstore6[[#This Row],[Sales]]</f>
        <v>0.32500000000000001</v>
      </c>
      <c r="Z8552" s="9">
        <f t="shared" si="933"/>
        <v>7</v>
      </c>
      <c r="AA8552" s="17">
        <f t="shared" si="934"/>
        <v>0.67859999999999998</v>
      </c>
      <c r="AB8552" s="17">
        <f t="shared" si="935"/>
        <v>2.0880000000000001</v>
      </c>
      <c r="AC8552" s="17">
        <f t="shared" si="936"/>
        <v>1.2528000000000001</v>
      </c>
      <c r="AD8552" s="17">
        <f t="shared" si="937"/>
        <v>5.0112000000000005</v>
      </c>
    </row>
    <row r="8553" spans="1:30">
      <c r="A8553">
        <v>8552</v>
      </c>
      <c r="B8553" t="s">
        <v>10107</v>
      </c>
      <c r="C8553" s="4">
        <v>42202</v>
      </c>
      <c r="D8553" s="4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 s="17">
        <v>3.4276</v>
      </c>
      <c r="V8553">
        <f t="shared" si="931"/>
        <v>2015</v>
      </c>
      <c r="W8553" t="str">
        <f t="shared" si="932"/>
        <v>Jul</v>
      </c>
      <c r="X8553" s="9" t="str">
        <f>Sample___Superstore[[#This Row],[Order Year]]&amp;"-"&amp;Sample___Superstore[[#This Row],[Order Month]]</f>
        <v>2015-Jul</v>
      </c>
      <c r="Y8553" s="10">
        <f>Sample___Superstore6[[#This Row],[Profit]]/Sample___Superstore6[[#This Row],[Sales]]</f>
        <v>0.23749999999999999</v>
      </c>
      <c r="Z8553" s="9">
        <f t="shared" si="933"/>
        <v>7</v>
      </c>
      <c r="AA8553" s="17">
        <f t="shared" si="934"/>
        <v>0.8569</v>
      </c>
      <c r="AB8553" s="17">
        <f t="shared" si="935"/>
        <v>3.6080000000000001</v>
      </c>
      <c r="AC8553" s="17">
        <f t="shared" si="936"/>
        <v>2.8864000000000001</v>
      </c>
      <c r="AD8553" s="17">
        <f t="shared" si="937"/>
        <v>11.5456</v>
      </c>
    </row>
    <row r="8554" spans="1:30">
      <c r="A8554">
        <v>8553</v>
      </c>
      <c r="B8554" t="s">
        <v>10108</v>
      </c>
      <c r="C8554" s="4">
        <v>41789</v>
      </c>
      <c r="D8554" s="4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 s="17">
        <v>134.99549999999999</v>
      </c>
      <c r="V8554">
        <f t="shared" si="931"/>
        <v>2014</v>
      </c>
      <c r="W8554" t="str">
        <f t="shared" si="932"/>
        <v>May</v>
      </c>
      <c r="X8554" s="9" t="str">
        <f>Sample___Superstore[[#This Row],[Order Year]]&amp;"-"&amp;Sample___Superstore[[#This Row],[Order Month]]</f>
        <v>2014-May</v>
      </c>
      <c r="Y8554" s="10">
        <f>Sample___Superstore6[[#This Row],[Profit]]/Sample___Superstore6[[#This Row],[Sales]]</f>
        <v>0.1875</v>
      </c>
      <c r="Z8554" s="9">
        <f t="shared" si="933"/>
        <v>4</v>
      </c>
      <c r="AA8554" s="17">
        <f t="shared" si="934"/>
        <v>44.9985</v>
      </c>
      <c r="AB8554" s="17">
        <f t="shared" si="935"/>
        <v>239.99199999999999</v>
      </c>
      <c r="AC8554" s="17">
        <f t="shared" si="936"/>
        <v>143.99520000000001</v>
      </c>
      <c r="AD8554" s="17">
        <f t="shared" si="937"/>
        <v>575.98080000000004</v>
      </c>
    </row>
    <row r="8555" spans="1:30">
      <c r="A8555">
        <v>8554</v>
      </c>
      <c r="B8555" t="s">
        <v>10109</v>
      </c>
      <c r="C8555" s="4">
        <v>43052</v>
      </c>
      <c r="D8555" s="4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 s="17">
        <v>23.992000000000001</v>
      </c>
      <c r="V8555">
        <f t="shared" si="931"/>
        <v>2017</v>
      </c>
      <c r="W8555" t="str">
        <f t="shared" si="932"/>
        <v>Nov</v>
      </c>
      <c r="X8555" s="9" t="str">
        <f>Sample___Superstore[[#This Row],[Order Year]]&amp;"-"&amp;Sample___Superstore[[#This Row],[Order Month]]</f>
        <v>2017-Nov</v>
      </c>
      <c r="Y8555" s="10">
        <f>Sample___Superstore6[[#This Row],[Profit]]/Sample___Superstore6[[#This Row],[Sales]]</f>
        <v>0.1</v>
      </c>
      <c r="Z8555" s="9">
        <f t="shared" si="933"/>
        <v>7</v>
      </c>
      <c r="AA8555" s="17">
        <f t="shared" si="934"/>
        <v>2.9990000000000001</v>
      </c>
      <c r="AB8555" s="17">
        <f t="shared" si="935"/>
        <v>29.99</v>
      </c>
      <c r="AC8555" s="17">
        <f t="shared" si="936"/>
        <v>0</v>
      </c>
      <c r="AD8555" s="17">
        <f t="shared" si="937"/>
        <v>239.92</v>
      </c>
    </row>
    <row r="8556" spans="1:30">
      <c r="A8556">
        <v>8555</v>
      </c>
      <c r="B8556" t="s">
        <v>10110</v>
      </c>
      <c r="C8556" s="4">
        <v>42713</v>
      </c>
      <c r="D8556" s="4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 s="17">
        <v>158.529</v>
      </c>
      <c r="V8556">
        <f t="shared" si="931"/>
        <v>2016</v>
      </c>
      <c r="W8556" t="str">
        <f t="shared" si="932"/>
        <v>Dec</v>
      </c>
      <c r="X8556" s="9" t="str">
        <f>Sample___Superstore[[#This Row],[Order Year]]&amp;"-"&amp;Sample___Superstore[[#This Row],[Order Month]]</f>
        <v>2016-Dec</v>
      </c>
      <c r="Y8556" s="10">
        <f>Sample___Superstore6[[#This Row],[Profit]]/Sample___Superstore6[[#This Row],[Sales]]</f>
        <v>0.15000000000000002</v>
      </c>
      <c r="Z8556" s="9">
        <f t="shared" si="933"/>
        <v>2</v>
      </c>
      <c r="AA8556" s="17">
        <f t="shared" si="934"/>
        <v>22.646999999999998</v>
      </c>
      <c r="AB8556" s="17">
        <f t="shared" si="935"/>
        <v>150.97999999999999</v>
      </c>
      <c r="AC8556" s="17">
        <f t="shared" si="936"/>
        <v>0</v>
      </c>
      <c r="AD8556" s="17">
        <f t="shared" si="937"/>
        <v>1056.8599999999999</v>
      </c>
    </row>
    <row r="8557" spans="1:30">
      <c r="A8557">
        <v>8556</v>
      </c>
      <c r="B8557" t="s">
        <v>10111</v>
      </c>
      <c r="C8557" s="4">
        <v>42085</v>
      </c>
      <c r="D8557" s="4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 s="17">
        <v>89.588800000000006</v>
      </c>
      <c r="V8557">
        <f t="shared" si="931"/>
        <v>2015</v>
      </c>
      <c r="W8557" t="str">
        <f t="shared" si="932"/>
        <v>Mar</v>
      </c>
      <c r="X8557" s="9" t="str">
        <f>Sample___Superstore[[#This Row],[Order Year]]&amp;"-"&amp;Sample___Superstore[[#This Row],[Order Month]]</f>
        <v>2015-Mar</v>
      </c>
      <c r="Y8557" s="10">
        <f>Sample___Superstore6[[#This Row],[Profit]]/Sample___Superstore6[[#This Row],[Sales]]</f>
        <v>0.2</v>
      </c>
      <c r="Z8557" s="9">
        <f t="shared" si="933"/>
        <v>0</v>
      </c>
      <c r="AA8557" s="17">
        <f t="shared" si="934"/>
        <v>12.798400000000001</v>
      </c>
      <c r="AB8557" s="17">
        <f t="shared" si="935"/>
        <v>63.992000000000004</v>
      </c>
      <c r="AC8557" s="17">
        <f t="shared" si="936"/>
        <v>89.588800000000006</v>
      </c>
      <c r="AD8557" s="17">
        <f t="shared" si="937"/>
        <v>358.35520000000002</v>
      </c>
    </row>
    <row r="8558" spans="1:30">
      <c r="A8558">
        <v>8557</v>
      </c>
      <c r="B8558" t="s">
        <v>10111</v>
      </c>
      <c r="C8558" s="4">
        <v>42085</v>
      </c>
      <c r="D8558" s="4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 s="17">
        <v>-33.841799999999999</v>
      </c>
      <c r="V8558">
        <f t="shared" si="931"/>
        <v>2015</v>
      </c>
      <c r="W8558" t="str">
        <f t="shared" si="932"/>
        <v>Mar</v>
      </c>
      <c r="X8558" s="9" t="str">
        <f>Sample___Superstore[[#This Row],[Order Year]]&amp;"-"&amp;Sample___Superstore[[#This Row],[Order Month]]</f>
        <v>2015-Mar</v>
      </c>
      <c r="Y8558" s="10">
        <f>Sample___Superstore6[[#This Row],[Profit]]/Sample___Superstore6[[#This Row],[Sales]]</f>
        <v>-0.22500000000000001</v>
      </c>
      <c r="Z8558" s="9">
        <f t="shared" si="933"/>
        <v>0</v>
      </c>
      <c r="AA8558" s="17">
        <f t="shared" si="934"/>
        <v>-3.7601999999999998</v>
      </c>
      <c r="AB8558" s="17">
        <f t="shared" si="935"/>
        <v>16.712</v>
      </c>
      <c r="AC8558" s="17">
        <f t="shared" si="936"/>
        <v>30.081599999999998</v>
      </c>
      <c r="AD8558" s="17">
        <f t="shared" si="937"/>
        <v>120.32639999999999</v>
      </c>
    </row>
    <row r="8559" spans="1:30">
      <c r="A8559">
        <v>8558</v>
      </c>
      <c r="B8559" t="s">
        <v>10112</v>
      </c>
      <c r="C8559" s="4">
        <v>42727</v>
      </c>
      <c r="D8559" s="4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 s="17">
        <v>39.687899999999999</v>
      </c>
      <c r="V8559">
        <f t="shared" si="931"/>
        <v>2016</v>
      </c>
      <c r="W8559" t="str">
        <f t="shared" si="932"/>
        <v>Dec</v>
      </c>
      <c r="X8559" s="9" t="str">
        <f>Sample___Superstore[[#This Row],[Order Year]]&amp;"-"&amp;Sample___Superstore[[#This Row],[Order Month]]</f>
        <v>2016-Dec</v>
      </c>
      <c r="Y8559" s="10">
        <f>Sample___Superstore6[[#This Row],[Profit]]/Sample___Superstore6[[#This Row],[Sales]]</f>
        <v>8.7499999999999994E-2</v>
      </c>
      <c r="Z8559" s="9">
        <f t="shared" si="933"/>
        <v>3</v>
      </c>
      <c r="AA8559" s="17">
        <f t="shared" si="934"/>
        <v>13.2293</v>
      </c>
      <c r="AB8559" s="17">
        <f t="shared" si="935"/>
        <v>151.19200000000001</v>
      </c>
      <c r="AC8559" s="17">
        <f t="shared" si="936"/>
        <v>90.71520000000001</v>
      </c>
      <c r="AD8559" s="17">
        <f t="shared" si="937"/>
        <v>362.86080000000004</v>
      </c>
    </row>
    <row r="8560" spans="1:30">
      <c r="A8560">
        <v>8559</v>
      </c>
      <c r="B8560" t="s">
        <v>10112</v>
      </c>
      <c r="C8560" s="4">
        <v>42727</v>
      </c>
      <c r="D8560" s="4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 s="17">
        <v>14.742000000000001</v>
      </c>
      <c r="V8560">
        <f t="shared" si="931"/>
        <v>2016</v>
      </c>
      <c r="W8560" t="str">
        <f t="shared" si="932"/>
        <v>Dec</v>
      </c>
      <c r="X8560" s="9" t="str">
        <f>Sample___Superstore[[#This Row],[Order Year]]&amp;"-"&amp;Sample___Superstore[[#This Row],[Order Month]]</f>
        <v>2016-Dec</v>
      </c>
      <c r="Y8560" s="10">
        <f>Sample___Superstore6[[#This Row],[Profit]]/Sample___Superstore6[[#This Row],[Sales]]</f>
        <v>0.32500000000000001</v>
      </c>
      <c r="Z8560" s="9">
        <f t="shared" si="933"/>
        <v>3</v>
      </c>
      <c r="AA8560" s="17">
        <f t="shared" si="934"/>
        <v>1.6380000000000001</v>
      </c>
      <c r="AB8560" s="17">
        <f t="shared" si="935"/>
        <v>5.04</v>
      </c>
      <c r="AC8560" s="17">
        <f t="shared" si="936"/>
        <v>9.072000000000001</v>
      </c>
      <c r="AD8560" s="17">
        <f t="shared" si="937"/>
        <v>36.287999999999997</v>
      </c>
    </row>
    <row r="8561" spans="1:30">
      <c r="A8561">
        <v>8560</v>
      </c>
      <c r="B8561" t="s">
        <v>10112</v>
      </c>
      <c r="C8561" s="4">
        <v>42727</v>
      </c>
      <c r="D8561" s="4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 s="17">
        <v>35.984999999999999</v>
      </c>
      <c r="V8561">
        <f t="shared" si="931"/>
        <v>2016</v>
      </c>
      <c r="W8561" t="str">
        <f t="shared" si="932"/>
        <v>Dec</v>
      </c>
      <c r="X8561" s="9" t="str">
        <f>Sample___Superstore[[#This Row],[Order Year]]&amp;"-"&amp;Sample___Superstore[[#This Row],[Order Month]]</f>
        <v>2016-Dec</v>
      </c>
      <c r="Y8561" s="10">
        <f>Sample___Superstore6[[#This Row],[Profit]]/Sample___Superstore6[[#This Row],[Sales]]</f>
        <v>0.125</v>
      </c>
      <c r="Z8561" s="9">
        <f t="shared" si="933"/>
        <v>3</v>
      </c>
      <c r="AA8561" s="17">
        <f t="shared" si="934"/>
        <v>11.994999999999999</v>
      </c>
      <c r="AB8561" s="17">
        <f t="shared" si="935"/>
        <v>95.96</v>
      </c>
      <c r="AC8561" s="17">
        <f t="shared" si="936"/>
        <v>57.576000000000001</v>
      </c>
      <c r="AD8561" s="17">
        <f t="shared" si="937"/>
        <v>230.304</v>
      </c>
    </row>
    <row r="8562" spans="1:30">
      <c r="A8562">
        <v>8561</v>
      </c>
      <c r="B8562" t="s">
        <v>10112</v>
      </c>
      <c r="C8562" s="4">
        <v>42727</v>
      </c>
      <c r="D8562" s="4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 s="17">
        <v>14.836499999999999</v>
      </c>
      <c r="V8562">
        <f t="shared" si="931"/>
        <v>2016</v>
      </c>
      <c r="W8562" t="str">
        <f t="shared" si="932"/>
        <v>Dec</v>
      </c>
      <c r="X8562" s="9" t="str">
        <f>Sample___Superstore[[#This Row],[Order Year]]&amp;"-"&amp;Sample___Superstore[[#This Row],[Order Month]]</f>
        <v>2016-Dec</v>
      </c>
      <c r="Y8562" s="10">
        <f>Sample___Superstore6[[#This Row],[Profit]]/Sample___Superstore6[[#This Row],[Sales]]</f>
        <v>0.1125</v>
      </c>
      <c r="Z8562" s="9">
        <f t="shared" si="933"/>
        <v>3</v>
      </c>
      <c r="AA8562" s="17">
        <f t="shared" si="934"/>
        <v>4.9455</v>
      </c>
      <c r="AB8562" s="17">
        <f t="shared" si="935"/>
        <v>43.96</v>
      </c>
      <c r="AC8562" s="17">
        <f t="shared" si="936"/>
        <v>26.376000000000001</v>
      </c>
      <c r="AD8562" s="17">
        <f t="shared" si="937"/>
        <v>105.50399999999999</v>
      </c>
    </row>
    <row r="8563" spans="1:30">
      <c r="A8563">
        <v>8562</v>
      </c>
      <c r="B8563" t="s">
        <v>10112</v>
      </c>
      <c r="C8563" s="4">
        <v>42727</v>
      </c>
      <c r="D8563" s="4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 s="17">
        <v>-0.75660000000000005</v>
      </c>
      <c r="V8563">
        <f t="shared" si="931"/>
        <v>2016</v>
      </c>
      <c r="W8563" t="str">
        <f t="shared" si="932"/>
        <v>Dec</v>
      </c>
      <c r="X8563" s="9" t="str">
        <f>Sample___Superstore[[#This Row],[Order Year]]&amp;"-"&amp;Sample___Superstore[[#This Row],[Order Month]]</f>
        <v>2016-Dec</v>
      </c>
      <c r="Y8563" s="10">
        <f>Sample___Superstore6[[#This Row],[Profit]]/Sample___Superstore6[[#This Row],[Sales]]</f>
        <v>-0.32500000000000007</v>
      </c>
      <c r="Z8563" s="9">
        <f t="shared" si="933"/>
        <v>3</v>
      </c>
      <c r="AA8563" s="17">
        <f t="shared" si="934"/>
        <v>-0.37830000000000003</v>
      </c>
      <c r="AB8563" s="17">
        <f t="shared" si="935"/>
        <v>1.1639999999999999</v>
      </c>
      <c r="AC8563" s="17">
        <f t="shared" si="936"/>
        <v>1.3967999999999998</v>
      </c>
      <c r="AD8563" s="17">
        <f t="shared" si="937"/>
        <v>0.93120000000000003</v>
      </c>
    </row>
    <row r="8564" spans="1:30">
      <c r="A8564">
        <v>8563</v>
      </c>
      <c r="B8564" t="s">
        <v>10113</v>
      </c>
      <c r="C8564" s="4">
        <v>42462</v>
      </c>
      <c r="D8564" s="4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 s="17">
        <v>378.274</v>
      </c>
      <c r="V8564">
        <f t="shared" si="931"/>
        <v>2016</v>
      </c>
      <c r="W8564" t="str">
        <f t="shared" si="932"/>
        <v>Apr</v>
      </c>
      <c r="X8564" s="9" t="str">
        <f>Sample___Superstore[[#This Row],[Order Year]]&amp;"-"&amp;Sample___Superstore[[#This Row],[Order Month]]</f>
        <v>2016-Apr</v>
      </c>
      <c r="Y8564" s="10">
        <f>Sample___Superstore6[[#This Row],[Profit]]/Sample___Superstore6[[#This Row],[Sales]]</f>
        <v>0.26</v>
      </c>
      <c r="Z8564" s="9">
        <f t="shared" si="933"/>
        <v>4</v>
      </c>
      <c r="AA8564" s="17">
        <f t="shared" si="934"/>
        <v>75.654799999999994</v>
      </c>
      <c r="AB8564" s="17">
        <f t="shared" si="935"/>
        <v>290.98</v>
      </c>
      <c r="AC8564" s="17">
        <f t="shared" si="936"/>
        <v>0</v>
      </c>
      <c r="AD8564" s="17">
        <f t="shared" si="937"/>
        <v>1454.9</v>
      </c>
    </row>
    <row r="8565" spans="1:30">
      <c r="A8565">
        <v>8564</v>
      </c>
      <c r="B8565" t="s">
        <v>10114</v>
      </c>
      <c r="C8565" s="4">
        <v>42855</v>
      </c>
      <c r="D8565" s="4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 s="17">
        <v>-3.5508000000000002</v>
      </c>
      <c r="V8565">
        <f t="shared" si="931"/>
        <v>2017</v>
      </c>
      <c r="W8565" t="str">
        <f t="shared" si="932"/>
        <v>Apr</v>
      </c>
      <c r="X8565" s="9" t="str">
        <f>Sample___Superstore[[#This Row],[Order Year]]&amp;"-"&amp;Sample___Superstore[[#This Row],[Order Month]]</f>
        <v>2017-Apr</v>
      </c>
      <c r="Y8565" s="10">
        <f>Sample___Superstore6[[#This Row],[Profit]]/Sample___Superstore6[[#This Row],[Sales]]</f>
        <v>-0.73333333333333339</v>
      </c>
      <c r="Z8565" s="9">
        <f t="shared" si="933"/>
        <v>4</v>
      </c>
      <c r="AA8565" s="17">
        <f t="shared" si="934"/>
        <v>-1.1836</v>
      </c>
      <c r="AB8565" s="17">
        <f t="shared" si="935"/>
        <v>1.6139999999999999</v>
      </c>
      <c r="AC8565" s="17">
        <f t="shared" si="936"/>
        <v>3.3893999999999997</v>
      </c>
      <c r="AD8565" s="17">
        <f t="shared" si="937"/>
        <v>1.4525999999999999</v>
      </c>
    </row>
    <row r="8566" spans="1:30">
      <c r="A8566">
        <v>8565</v>
      </c>
      <c r="B8566" t="s">
        <v>10114</v>
      </c>
      <c r="C8566" s="4">
        <v>42855</v>
      </c>
      <c r="D8566" s="4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 s="17">
        <v>-8.2764000000000006</v>
      </c>
      <c r="V8566">
        <f t="shared" si="931"/>
        <v>2017</v>
      </c>
      <c r="W8566" t="str">
        <f t="shared" si="932"/>
        <v>Apr</v>
      </c>
      <c r="X8566" s="9" t="str">
        <f>Sample___Superstore[[#This Row],[Order Year]]&amp;"-"&amp;Sample___Superstore[[#This Row],[Order Month]]</f>
        <v>2017-Apr</v>
      </c>
      <c r="Y8566" s="10">
        <f>Sample___Superstore6[[#This Row],[Profit]]/Sample___Superstore6[[#This Row],[Sales]]</f>
        <v>-3.7499999999999999E-2</v>
      </c>
      <c r="Z8566" s="9">
        <f t="shared" si="933"/>
        <v>4</v>
      </c>
      <c r="AA8566" s="17">
        <f t="shared" si="934"/>
        <v>-1.3794000000000002</v>
      </c>
      <c r="AB8566" s="17">
        <f t="shared" si="935"/>
        <v>36.783999999999999</v>
      </c>
      <c r="AC8566" s="17">
        <f t="shared" si="936"/>
        <v>44.140800000000006</v>
      </c>
      <c r="AD8566" s="17">
        <f t="shared" si="937"/>
        <v>176.56319999999999</v>
      </c>
    </row>
    <row r="8567" spans="1:30">
      <c r="A8567">
        <v>8566</v>
      </c>
      <c r="B8567" t="s">
        <v>10116</v>
      </c>
      <c r="C8567" s="4">
        <v>42691</v>
      </c>
      <c r="D8567" s="4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 s="17">
        <v>6.7176</v>
      </c>
      <c r="V8567">
        <f t="shared" si="931"/>
        <v>2016</v>
      </c>
      <c r="W8567" t="str">
        <f t="shared" si="932"/>
        <v>Nov</v>
      </c>
      <c r="X8567" s="9" t="str">
        <f>Sample___Superstore[[#This Row],[Order Year]]&amp;"-"&amp;Sample___Superstore[[#This Row],[Order Month]]</f>
        <v>2016-Nov</v>
      </c>
      <c r="Y8567" s="10">
        <f>Sample___Superstore6[[#This Row],[Profit]]/Sample___Superstore6[[#This Row],[Sales]]</f>
        <v>9.9999999999999992E-2</v>
      </c>
      <c r="Z8567" s="9">
        <f t="shared" si="933"/>
        <v>1</v>
      </c>
      <c r="AA8567" s="17">
        <f t="shared" si="934"/>
        <v>2.2391999999999999</v>
      </c>
      <c r="AB8567" s="17">
        <f t="shared" si="935"/>
        <v>22.391999999999999</v>
      </c>
      <c r="AC8567" s="17">
        <f t="shared" si="936"/>
        <v>13.435200000000002</v>
      </c>
      <c r="AD8567" s="17">
        <f t="shared" si="937"/>
        <v>53.7408</v>
      </c>
    </row>
    <row r="8568" spans="1:30">
      <c r="A8568">
        <v>8567</v>
      </c>
      <c r="B8568" t="s">
        <v>10116</v>
      </c>
      <c r="C8568" s="4">
        <v>42691</v>
      </c>
      <c r="D8568" s="4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 s="17">
        <v>5.5216000000000003</v>
      </c>
      <c r="V8568">
        <f t="shared" si="931"/>
        <v>2016</v>
      </c>
      <c r="W8568" t="str">
        <f t="shared" si="932"/>
        <v>Nov</v>
      </c>
      <c r="X8568" s="9" t="str">
        <f>Sample___Superstore[[#This Row],[Order Year]]&amp;"-"&amp;Sample___Superstore[[#This Row],[Order Month]]</f>
        <v>2016-Nov</v>
      </c>
      <c r="Y8568" s="10">
        <f>Sample___Superstore6[[#This Row],[Profit]]/Sample___Superstore6[[#This Row],[Sales]]</f>
        <v>0.36250000000000004</v>
      </c>
      <c r="Z8568" s="9">
        <f t="shared" si="933"/>
        <v>1</v>
      </c>
      <c r="AA8568" s="17">
        <f t="shared" si="934"/>
        <v>1.3804000000000001</v>
      </c>
      <c r="AB8568" s="17">
        <f t="shared" si="935"/>
        <v>3.8079999999999998</v>
      </c>
      <c r="AC8568" s="17">
        <f t="shared" si="936"/>
        <v>3.0464000000000002</v>
      </c>
      <c r="AD8568" s="17">
        <f t="shared" si="937"/>
        <v>12.185599999999999</v>
      </c>
    </row>
    <row r="8569" spans="1:30">
      <c r="A8569">
        <v>8568</v>
      </c>
      <c r="B8569" t="s">
        <v>10117</v>
      </c>
      <c r="C8569" s="4">
        <v>42684</v>
      </c>
      <c r="D8569" s="4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 s="17">
        <v>10.8864</v>
      </c>
      <c r="V8569">
        <f t="shared" si="931"/>
        <v>2016</v>
      </c>
      <c r="W8569" t="str">
        <f t="shared" si="932"/>
        <v>Nov</v>
      </c>
      <c r="X8569" s="9" t="str">
        <f>Sample___Superstore[[#This Row],[Order Year]]&amp;"-"&amp;Sample___Superstore[[#This Row],[Order Month]]</f>
        <v>2016-Nov</v>
      </c>
      <c r="Y8569" s="10">
        <f>Sample___Superstore6[[#This Row],[Profit]]/Sample___Superstore6[[#This Row],[Sales]]</f>
        <v>0.35000000000000003</v>
      </c>
      <c r="Z8569" s="9">
        <f t="shared" si="933"/>
        <v>2</v>
      </c>
      <c r="AA8569" s="17">
        <f t="shared" si="934"/>
        <v>1.8144</v>
      </c>
      <c r="AB8569" s="17">
        <f t="shared" si="935"/>
        <v>5.1840000000000002</v>
      </c>
      <c r="AC8569" s="17">
        <f t="shared" si="936"/>
        <v>6.2208000000000006</v>
      </c>
      <c r="AD8569" s="17">
        <f t="shared" si="937"/>
        <v>24.883199999999999</v>
      </c>
    </row>
    <row r="8570" spans="1:30">
      <c r="A8570">
        <v>8569</v>
      </c>
      <c r="B8570" t="s">
        <v>10118</v>
      </c>
      <c r="C8570" s="4">
        <v>42710</v>
      </c>
      <c r="D8570" s="4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 s="17">
        <v>314.84179999999998</v>
      </c>
      <c r="V8570">
        <f t="shared" si="931"/>
        <v>2016</v>
      </c>
      <c r="W8570" t="str">
        <f t="shared" si="932"/>
        <v>Dec</v>
      </c>
      <c r="X8570" s="9" t="str">
        <f>Sample___Superstore[[#This Row],[Order Year]]&amp;"-"&amp;Sample___Superstore[[#This Row],[Order Month]]</f>
        <v>2016-Dec</v>
      </c>
      <c r="Y8570" s="10">
        <f>Sample___Superstore6[[#This Row],[Profit]]/Sample___Superstore6[[#This Row],[Sales]]</f>
        <v>0.32499999999999996</v>
      </c>
      <c r="Z8570" s="9">
        <f t="shared" si="933"/>
        <v>6</v>
      </c>
      <c r="AA8570" s="17">
        <f t="shared" si="934"/>
        <v>44.977399999999996</v>
      </c>
      <c r="AB8570" s="17">
        <f t="shared" si="935"/>
        <v>138.392</v>
      </c>
      <c r="AC8570" s="17">
        <f t="shared" si="936"/>
        <v>193.74880000000002</v>
      </c>
      <c r="AD8570" s="17">
        <f t="shared" si="937"/>
        <v>774.99520000000007</v>
      </c>
    </row>
    <row r="8571" spans="1:30">
      <c r="A8571">
        <v>8570</v>
      </c>
      <c r="B8571" t="s">
        <v>10118</v>
      </c>
      <c r="C8571" s="4">
        <v>42710</v>
      </c>
      <c r="D8571" s="4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17">
        <v>77.8232</v>
      </c>
      <c r="V8571">
        <f t="shared" si="931"/>
        <v>2016</v>
      </c>
      <c r="W8571" t="str">
        <f t="shared" si="932"/>
        <v>Dec</v>
      </c>
      <c r="X8571" s="9" t="str">
        <f>Sample___Superstore[[#This Row],[Order Year]]&amp;"-"&amp;Sample___Superstore[[#This Row],[Order Month]]</f>
        <v>2016-Dec</v>
      </c>
      <c r="Y8571" s="10">
        <f>Sample___Superstore6[[#This Row],[Profit]]/Sample___Superstore6[[#This Row],[Sales]]</f>
        <v>0.35</v>
      </c>
      <c r="Z8571" s="9">
        <f t="shared" si="933"/>
        <v>6</v>
      </c>
      <c r="AA8571" s="17">
        <f t="shared" si="934"/>
        <v>5.9863999999999997</v>
      </c>
      <c r="AB8571" s="17">
        <f t="shared" si="935"/>
        <v>17.103999999999999</v>
      </c>
      <c r="AC8571" s="17">
        <f t="shared" si="936"/>
        <v>44.470400000000005</v>
      </c>
      <c r="AD8571" s="17">
        <f t="shared" si="937"/>
        <v>177.88159999999999</v>
      </c>
    </row>
    <row r="8572" spans="1:30">
      <c r="A8572">
        <v>8571</v>
      </c>
      <c r="B8572" t="s">
        <v>10118</v>
      </c>
      <c r="C8572" s="4">
        <v>42710</v>
      </c>
      <c r="D8572" s="4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 s="17">
        <v>89.997</v>
      </c>
      <c r="V8572">
        <f t="shared" si="931"/>
        <v>2016</v>
      </c>
      <c r="W8572" t="str">
        <f t="shared" si="932"/>
        <v>Dec</v>
      </c>
      <c r="X8572" s="9" t="str">
        <f>Sample___Superstore[[#This Row],[Order Year]]&amp;"-"&amp;Sample___Superstore[[#This Row],[Order Month]]</f>
        <v>2016-Dec</v>
      </c>
      <c r="Y8572" s="10">
        <f>Sample___Superstore6[[#This Row],[Profit]]/Sample___Superstore6[[#This Row],[Sales]]</f>
        <v>0.1875</v>
      </c>
      <c r="Z8572" s="9">
        <f t="shared" si="933"/>
        <v>6</v>
      </c>
      <c r="AA8572" s="17">
        <f t="shared" si="934"/>
        <v>44.9985</v>
      </c>
      <c r="AB8572" s="17">
        <f t="shared" si="935"/>
        <v>239.99199999999999</v>
      </c>
      <c r="AC8572" s="17">
        <f t="shared" si="936"/>
        <v>95.996800000000007</v>
      </c>
      <c r="AD8572" s="17">
        <f t="shared" si="937"/>
        <v>383.98719999999997</v>
      </c>
    </row>
    <row r="8573" spans="1:30">
      <c r="A8573">
        <v>8572</v>
      </c>
      <c r="B8573" t="s">
        <v>10119</v>
      </c>
      <c r="C8573" s="4">
        <v>42463</v>
      </c>
      <c r="D8573" s="4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 s="17">
        <v>3.21</v>
      </c>
      <c r="V8573">
        <f t="shared" si="931"/>
        <v>2016</v>
      </c>
      <c r="W8573" t="str">
        <f t="shared" si="932"/>
        <v>Apr</v>
      </c>
      <c r="X8573" s="9" t="str">
        <f>Sample___Superstore[[#This Row],[Order Year]]&amp;"-"&amp;Sample___Superstore[[#This Row],[Order Month]]</f>
        <v>2016-Apr</v>
      </c>
      <c r="Y8573" s="10">
        <f>Sample___Superstore6[[#This Row],[Profit]]/Sample___Superstore6[[#This Row],[Sales]]</f>
        <v>0.3125</v>
      </c>
      <c r="Z8573" s="9">
        <f t="shared" si="933"/>
        <v>0</v>
      </c>
      <c r="AA8573" s="17">
        <f t="shared" si="934"/>
        <v>1.07</v>
      </c>
      <c r="AB8573" s="17">
        <f t="shared" si="935"/>
        <v>3.4239999999999999</v>
      </c>
      <c r="AC8573" s="17">
        <f t="shared" si="936"/>
        <v>2.0544000000000002</v>
      </c>
      <c r="AD8573" s="17">
        <f t="shared" si="937"/>
        <v>8.2176000000000009</v>
      </c>
    </row>
    <row r="8574" spans="1:30">
      <c r="A8574">
        <v>8573</v>
      </c>
      <c r="B8574" t="s">
        <v>10120</v>
      </c>
      <c r="C8574" s="4">
        <v>41971</v>
      </c>
      <c r="D8574" s="4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 s="17">
        <v>-199.77</v>
      </c>
      <c r="V8574">
        <f t="shared" si="931"/>
        <v>2014</v>
      </c>
      <c r="W8574" t="str">
        <f t="shared" si="932"/>
        <v>Nov</v>
      </c>
      <c r="X8574" s="9" t="str">
        <f>Sample___Superstore[[#This Row],[Order Year]]&amp;"-"&amp;Sample___Superstore[[#This Row],[Order Month]]</f>
        <v>2014-Nov</v>
      </c>
      <c r="Y8574" s="10">
        <f>Sample___Superstore6[[#This Row],[Profit]]/Sample___Superstore6[[#This Row],[Sales]]</f>
        <v>-0.2</v>
      </c>
      <c r="Z8574" s="9">
        <f t="shared" si="933"/>
        <v>4</v>
      </c>
      <c r="AA8574" s="17">
        <f t="shared" si="934"/>
        <v>-39.954000000000001</v>
      </c>
      <c r="AB8574" s="17">
        <f t="shared" si="935"/>
        <v>199.77</v>
      </c>
      <c r="AC8574" s="17">
        <f t="shared" si="936"/>
        <v>399.54</v>
      </c>
      <c r="AD8574" s="17">
        <f t="shared" si="937"/>
        <v>599.30999999999995</v>
      </c>
    </row>
    <row r="8575" spans="1:30">
      <c r="A8575">
        <v>8574</v>
      </c>
      <c r="B8575" t="s">
        <v>10121</v>
      </c>
      <c r="C8575" s="4">
        <v>42297</v>
      </c>
      <c r="D8575" s="4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17">
        <v>11.543200000000001</v>
      </c>
      <c r="V8575">
        <f t="shared" si="931"/>
        <v>2015</v>
      </c>
      <c r="W8575" t="str">
        <f t="shared" si="932"/>
        <v>Oct</v>
      </c>
      <c r="X8575" s="9" t="str">
        <f>Sample___Superstore[[#This Row],[Order Year]]&amp;"-"&amp;Sample___Superstore[[#This Row],[Order Month]]</f>
        <v>2015-Oct</v>
      </c>
      <c r="Y8575" s="10">
        <f>Sample___Superstore6[[#This Row],[Profit]]/Sample___Superstore6[[#This Row],[Sales]]</f>
        <v>0.47000000000000003</v>
      </c>
      <c r="Z8575" s="9">
        <f t="shared" si="933"/>
        <v>2</v>
      </c>
      <c r="AA8575" s="17">
        <f t="shared" si="934"/>
        <v>5.7716000000000003</v>
      </c>
      <c r="AB8575" s="17">
        <f t="shared" si="935"/>
        <v>12.28</v>
      </c>
      <c r="AC8575" s="17">
        <f t="shared" si="936"/>
        <v>0</v>
      </c>
      <c r="AD8575" s="17">
        <f t="shared" si="937"/>
        <v>24.56</v>
      </c>
    </row>
    <row r="8576" spans="1:30">
      <c r="A8576">
        <v>8575</v>
      </c>
      <c r="B8576" t="s">
        <v>10122</v>
      </c>
      <c r="C8576" s="4">
        <v>41901</v>
      </c>
      <c r="D8576" s="4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 s="17">
        <v>0.1134</v>
      </c>
      <c r="V8576">
        <f t="shared" si="931"/>
        <v>2014</v>
      </c>
      <c r="W8576" t="str">
        <f t="shared" si="932"/>
        <v>Sep</v>
      </c>
      <c r="X8576" s="9" t="str">
        <f>Sample___Superstore[[#This Row],[Order Year]]&amp;"-"&amp;Sample___Superstore[[#This Row],[Order Month]]</f>
        <v>2014-Sep</v>
      </c>
      <c r="Y8576" s="10">
        <f>Sample___Superstore6[[#This Row],[Profit]]/Sample___Superstore6[[#This Row],[Sales]]</f>
        <v>0.02</v>
      </c>
      <c r="Z8576" s="9">
        <f t="shared" si="933"/>
        <v>0</v>
      </c>
      <c r="AA8576" s="17">
        <f t="shared" si="934"/>
        <v>3.78E-2</v>
      </c>
      <c r="AB8576" s="17">
        <f t="shared" si="935"/>
        <v>1.89</v>
      </c>
      <c r="AC8576" s="17">
        <f t="shared" si="936"/>
        <v>0</v>
      </c>
      <c r="AD8576" s="17">
        <f t="shared" si="937"/>
        <v>5.67</v>
      </c>
    </row>
    <row r="8577" spans="1:30">
      <c r="A8577">
        <v>8576</v>
      </c>
      <c r="B8577" t="s">
        <v>10123</v>
      </c>
      <c r="C8577" s="4">
        <v>42974</v>
      </c>
      <c r="D8577" s="4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 s="17">
        <v>0.89600000000000002</v>
      </c>
      <c r="V8577">
        <f t="shared" si="931"/>
        <v>2017</v>
      </c>
      <c r="W8577" t="str">
        <f t="shared" si="932"/>
        <v>Aug</v>
      </c>
      <c r="X8577" s="9" t="str">
        <f>Sample___Superstore[[#This Row],[Order Year]]&amp;"-"&amp;Sample___Superstore[[#This Row],[Order Month]]</f>
        <v>2017-Aug</v>
      </c>
      <c r="Y8577" s="10">
        <f>Sample___Superstore6[[#This Row],[Profit]]/Sample___Superstore6[[#This Row],[Sales]]</f>
        <v>6.25E-2</v>
      </c>
      <c r="Z8577" s="9">
        <f t="shared" si="933"/>
        <v>3</v>
      </c>
      <c r="AA8577" s="17">
        <f t="shared" si="934"/>
        <v>0.224</v>
      </c>
      <c r="AB8577" s="17">
        <f t="shared" si="935"/>
        <v>3.5840000000000001</v>
      </c>
      <c r="AC8577" s="17">
        <f t="shared" si="936"/>
        <v>2.8672000000000004</v>
      </c>
      <c r="AD8577" s="17">
        <f t="shared" si="937"/>
        <v>11.4688</v>
      </c>
    </row>
    <row r="8578" spans="1:30">
      <c r="A8578">
        <v>8577</v>
      </c>
      <c r="B8578" t="s">
        <v>10124</v>
      </c>
      <c r="C8578" s="4">
        <v>42919</v>
      </c>
      <c r="D8578" s="4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 s="17">
        <v>26.597999999999999</v>
      </c>
      <c r="V8578">
        <f t="shared" ref="V8578:V8641" si="938">YEAR(C8578)</f>
        <v>2017</v>
      </c>
      <c r="W8578" t="str">
        <f t="shared" ref="W8578:W8641" si="939">TEXT(C8578,"mmm")</f>
        <v>Jul</v>
      </c>
      <c r="X8578" s="9" t="str">
        <f>Sample___Superstore[[#This Row],[Order Year]]&amp;"-"&amp;Sample___Superstore[[#This Row],[Order Month]]</f>
        <v>2017-Jul</v>
      </c>
      <c r="Y8578" s="10">
        <f>Sample___Superstore6[[#This Row],[Profit]]/Sample___Superstore6[[#This Row],[Sales]]</f>
        <v>0.26</v>
      </c>
      <c r="Z8578" s="9">
        <f t="shared" ref="Z8578:Z8641" si="940">D8578-C8578</f>
        <v>1</v>
      </c>
      <c r="AA8578" s="17">
        <f t="shared" ref="AA8578:AA8641" si="941">U8578/S8578</f>
        <v>26.597999999999999</v>
      </c>
      <c r="AB8578" s="17">
        <f t="shared" ref="AB8578:AB8641" si="942">R8578/S8578</f>
        <v>102.3</v>
      </c>
      <c r="AC8578" s="17">
        <f t="shared" ref="AC8578:AC8641" si="943">R8578*T8578</f>
        <v>0</v>
      </c>
      <c r="AD8578" s="17">
        <f t="shared" ref="AD8578:AD8641" si="944">R8578-(R8578*T8578)</f>
        <v>102.3</v>
      </c>
    </row>
    <row r="8579" spans="1:30">
      <c r="A8579">
        <v>8578</v>
      </c>
      <c r="B8579" t="s">
        <v>10125</v>
      </c>
      <c r="C8579" s="4">
        <v>43091</v>
      </c>
      <c r="D8579" s="4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 s="17">
        <v>97.203199999999995</v>
      </c>
      <c r="V8579">
        <f t="shared" si="938"/>
        <v>2017</v>
      </c>
      <c r="W8579" t="str">
        <f t="shared" si="939"/>
        <v>Dec</v>
      </c>
      <c r="X8579" s="9" t="str">
        <f>Sample___Superstore[[#This Row],[Order Year]]&amp;"-"&amp;Sample___Superstore[[#This Row],[Order Month]]</f>
        <v>2017-Dec</v>
      </c>
      <c r="Y8579" s="10">
        <f>Sample___Superstore6[[#This Row],[Profit]]/Sample___Superstore6[[#This Row],[Sales]]</f>
        <v>0.16</v>
      </c>
      <c r="Z8579" s="9">
        <f t="shared" si="940"/>
        <v>4</v>
      </c>
      <c r="AA8579" s="17">
        <f t="shared" si="941"/>
        <v>48.601599999999998</v>
      </c>
      <c r="AB8579" s="17">
        <f t="shared" si="942"/>
        <v>303.76</v>
      </c>
      <c r="AC8579" s="17">
        <f t="shared" si="943"/>
        <v>0</v>
      </c>
      <c r="AD8579" s="17">
        <f t="shared" si="944"/>
        <v>607.52</v>
      </c>
    </row>
    <row r="8580" spans="1:30">
      <c r="A8580">
        <v>8579</v>
      </c>
      <c r="B8580" t="s">
        <v>10125</v>
      </c>
      <c r="C8580" s="4">
        <v>43091</v>
      </c>
      <c r="D8580" s="4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 s="17">
        <v>7.79</v>
      </c>
      <c r="V8580">
        <f t="shared" si="938"/>
        <v>2017</v>
      </c>
      <c r="W8580" t="str">
        <f t="shared" si="939"/>
        <v>Dec</v>
      </c>
      <c r="X8580" s="9" t="str">
        <f>Sample___Superstore[[#This Row],[Order Year]]&amp;"-"&amp;Sample___Superstore[[#This Row],[Order Month]]</f>
        <v>2017-Dec</v>
      </c>
      <c r="Y8580" s="10">
        <f>Sample___Superstore6[[#This Row],[Profit]]/Sample___Superstore6[[#This Row],[Sales]]</f>
        <v>0.25</v>
      </c>
      <c r="Z8580" s="9">
        <f t="shared" si="940"/>
        <v>4</v>
      </c>
      <c r="AA8580" s="17">
        <f t="shared" si="941"/>
        <v>3.895</v>
      </c>
      <c r="AB8580" s="17">
        <f t="shared" si="942"/>
        <v>15.58</v>
      </c>
      <c r="AC8580" s="17">
        <f t="shared" si="943"/>
        <v>0</v>
      </c>
      <c r="AD8580" s="17">
        <f t="shared" si="944"/>
        <v>31.16</v>
      </c>
    </row>
    <row r="8581" spans="1:30">
      <c r="A8581">
        <v>8580</v>
      </c>
      <c r="B8581" t="s">
        <v>10126</v>
      </c>
      <c r="C8581" s="4">
        <v>42731</v>
      </c>
      <c r="D8581" s="4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 s="17">
        <v>1.2005999999999999</v>
      </c>
      <c r="V8581">
        <f t="shared" si="938"/>
        <v>2016</v>
      </c>
      <c r="W8581" t="str">
        <f t="shared" si="939"/>
        <v>Dec</v>
      </c>
      <c r="X8581" s="9" t="str">
        <f>Sample___Superstore[[#This Row],[Order Year]]&amp;"-"&amp;Sample___Superstore[[#This Row],[Order Month]]</f>
        <v>2016-Dec</v>
      </c>
      <c r="Y8581" s="10">
        <f>Sample___Superstore6[[#This Row],[Profit]]/Sample___Superstore6[[#This Row],[Sales]]</f>
        <v>0.45999999999999996</v>
      </c>
      <c r="Z8581" s="9">
        <f t="shared" si="940"/>
        <v>6</v>
      </c>
      <c r="AA8581" s="17">
        <f t="shared" si="941"/>
        <v>1.2005999999999999</v>
      </c>
      <c r="AB8581" s="17">
        <f t="shared" si="942"/>
        <v>2.61</v>
      </c>
      <c r="AC8581" s="17">
        <f t="shared" si="943"/>
        <v>0</v>
      </c>
      <c r="AD8581" s="17">
        <f t="shared" si="944"/>
        <v>2.61</v>
      </c>
    </row>
    <row r="8582" spans="1:30">
      <c r="A8582">
        <v>8581</v>
      </c>
      <c r="B8582" t="s">
        <v>10127</v>
      </c>
      <c r="C8582" s="4">
        <v>41779</v>
      </c>
      <c r="D8582" s="4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 s="17">
        <v>-5.9409000000000001</v>
      </c>
      <c r="V8582">
        <f t="shared" si="938"/>
        <v>2014</v>
      </c>
      <c r="W8582" t="str">
        <f t="shared" si="939"/>
        <v>May</v>
      </c>
      <c r="X8582" s="9" t="str">
        <f>Sample___Superstore[[#This Row],[Order Year]]&amp;"-"&amp;Sample___Superstore[[#This Row],[Order Month]]</f>
        <v>2014-May</v>
      </c>
      <c r="Y8582" s="10">
        <f>Sample___Superstore6[[#This Row],[Profit]]/Sample___Superstore6[[#This Row],[Sales]]</f>
        <v>-0.57499999999999996</v>
      </c>
      <c r="Z8582" s="9">
        <f t="shared" si="940"/>
        <v>2</v>
      </c>
      <c r="AA8582" s="17">
        <f t="shared" si="941"/>
        <v>-1.9802999999999999</v>
      </c>
      <c r="AB8582" s="17">
        <f t="shared" si="942"/>
        <v>3.4440000000000004</v>
      </c>
      <c r="AC8582" s="17">
        <f t="shared" si="943"/>
        <v>6.1992000000000003</v>
      </c>
      <c r="AD8582" s="17">
        <f t="shared" si="944"/>
        <v>4.1328000000000005</v>
      </c>
    </row>
    <row r="8583" spans="1:30">
      <c r="A8583">
        <v>8582</v>
      </c>
      <c r="B8583" t="s">
        <v>10127</v>
      </c>
      <c r="C8583" s="4">
        <v>41779</v>
      </c>
      <c r="D8583" s="4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 s="17">
        <v>3.6288</v>
      </c>
      <c r="V8583">
        <f t="shared" si="938"/>
        <v>2014</v>
      </c>
      <c r="W8583" t="str">
        <f t="shared" si="939"/>
        <v>May</v>
      </c>
      <c r="X8583" s="9" t="str">
        <f>Sample___Superstore[[#This Row],[Order Year]]&amp;"-"&amp;Sample___Superstore[[#This Row],[Order Month]]</f>
        <v>2014-May</v>
      </c>
      <c r="Y8583" s="10">
        <f>Sample___Superstore6[[#This Row],[Profit]]/Sample___Superstore6[[#This Row],[Sales]]</f>
        <v>0.35</v>
      </c>
      <c r="Z8583" s="9">
        <f t="shared" si="940"/>
        <v>2</v>
      </c>
      <c r="AA8583" s="17">
        <f t="shared" si="941"/>
        <v>1.8144</v>
      </c>
      <c r="AB8583" s="17">
        <f t="shared" si="942"/>
        <v>5.1840000000000002</v>
      </c>
      <c r="AC8583" s="17">
        <f t="shared" si="943"/>
        <v>2.0736000000000003</v>
      </c>
      <c r="AD8583" s="17">
        <f t="shared" si="944"/>
        <v>8.2943999999999996</v>
      </c>
    </row>
    <row r="8584" spans="1:30">
      <c r="A8584">
        <v>8583</v>
      </c>
      <c r="B8584" t="s">
        <v>10127</v>
      </c>
      <c r="C8584" s="4">
        <v>41779</v>
      </c>
      <c r="D8584" s="4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 s="17">
        <v>-3.6372</v>
      </c>
      <c r="V8584">
        <f t="shared" si="938"/>
        <v>2014</v>
      </c>
      <c r="W8584" t="str">
        <f t="shared" si="939"/>
        <v>May</v>
      </c>
      <c r="X8584" s="9" t="str">
        <f>Sample___Superstore[[#This Row],[Order Year]]&amp;"-"&amp;Sample___Superstore[[#This Row],[Order Month]]</f>
        <v>2014-May</v>
      </c>
      <c r="Y8584" s="10">
        <f>Sample___Superstore6[[#This Row],[Profit]]/Sample___Superstore6[[#This Row],[Sales]]</f>
        <v>-0.17500000000000002</v>
      </c>
      <c r="Z8584" s="9">
        <f t="shared" si="940"/>
        <v>2</v>
      </c>
      <c r="AA8584" s="17">
        <f t="shared" si="941"/>
        <v>-1.8186</v>
      </c>
      <c r="AB8584" s="17">
        <f t="shared" si="942"/>
        <v>10.391999999999999</v>
      </c>
      <c r="AC8584" s="17">
        <f t="shared" si="943"/>
        <v>4.1567999999999996</v>
      </c>
      <c r="AD8584" s="17">
        <f t="shared" si="944"/>
        <v>16.627199999999998</v>
      </c>
    </row>
    <row r="8585" spans="1:30">
      <c r="A8585">
        <v>8584</v>
      </c>
      <c r="B8585" t="s">
        <v>10127</v>
      </c>
      <c r="C8585" s="4">
        <v>41779</v>
      </c>
      <c r="D8585" s="4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 s="17">
        <v>-13.391999999999999</v>
      </c>
      <c r="V8585">
        <f t="shared" si="938"/>
        <v>2014</v>
      </c>
      <c r="W8585" t="str">
        <f t="shared" si="939"/>
        <v>May</v>
      </c>
      <c r="X8585" s="9" t="str">
        <f>Sample___Superstore[[#This Row],[Order Year]]&amp;"-"&amp;Sample___Superstore[[#This Row],[Order Month]]</f>
        <v>2014-May</v>
      </c>
      <c r="Y8585" s="10">
        <f>Sample___Superstore6[[#This Row],[Profit]]/Sample___Superstore6[[#This Row],[Sales]]</f>
        <v>-0.2</v>
      </c>
      <c r="Z8585" s="9">
        <f t="shared" si="940"/>
        <v>2</v>
      </c>
      <c r="AA8585" s="17">
        <f t="shared" si="941"/>
        <v>-2.6783999999999999</v>
      </c>
      <c r="AB8585" s="17">
        <f t="shared" si="942"/>
        <v>13.391999999999999</v>
      </c>
      <c r="AC8585" s="17">
        <f t="shared" si="943"/>
        <v>13.391999999999999</v>
      </c>
      <c r="AD8585" s="17">
        <f t="shared" si="944"/>
        <v>53.567999999999998</v>
      </c>
    </row>
    <row r="8586" spans="1:30">
      <c r="A8586">
        <v>8585</v>
      </c>
      <c r="B8586" t="s">
        <v>10129</v>
      </c>
      <c r="C8586" s="4">
        <v>41674</v>
      </c>
      <c r="D8586" s="4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 s="17">
        <v>6.0368000000000004</v>
      </c>
      <c r="V8586">
        <f t="shared" si="938"/>
        <v>2014</v>
      </c>
      <c r="W8586" t="str">
        <f t="shared" si="939"/>
        <v>Feb</v>
      </c>
      <c r="X8586" s="9" t="str">
        <f>Sample___Superstore[[#This Row],[Order Year]]&amp;"-"&amp;Sample___Superstore[[#This Row],[Order Month]]</f>
        <v>2014-Feb</v>
      </c>
      <c r="Y8586" s="10">
        <f>Sample___Superstore6[[#This Row],[Profit]]/Sample___Superstore6[[#This Row],[Sales]]</f>
        <v>0.35</v>
      </c>
      <c r="Z8586" s="9">
        <f t="shared" si="940"/>
        <v>4</v>
      </c>
      <c r="AA8586" s="17">
        <f t="shared" si="941"/>
        <v>3.0184000000000002</v>
      </c>
      <c r="AB8586" s="17">
        <f t="shared" si="942"/>
        <v>8.6240000000000006</v>
      </c>
      <c r="AC8586" s="17">
        <f t="shared" si="943"/>
        <v>3.4496000000000002</v>
      </c>
      <c r="AD8586" s="17">
        <f t="shared" si="944"/>
        <v>13.798400000000001</v>
      </c>
    </row>
    <row r="8587" spans="1:30">
      <c r="A8587">
        <v>8586</v>
      </c>
      <c r="B8587" t="s">
        <v>10130</v>
      </c>
      <c r="C8587" s="4">
        <v>43078</v>
      </c>
      <c r="D8587" s="4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 s="17">
        <v>-8.1311999999999998</v>
      </c>
      <c r="V8587">
        <f t="shared" si="938"/>
        <v>2017</v>
      </c>
      <c r="W8587" t="str">
        <f t="shared" si="939"/>
        <v>Dec</v>
      </c>
      <c r="X8587" s="9" t="str">
        <f>Sample___Superstore[[#This Row],[Order Year]]&amp;"-"&amp;Sample___Superstore[[#This Row],[Order Month]]</f>
        <v>2017-Dec</v>
      </c>
      <c r="Y8587" s="10">
        <f>Sample___Superstore6[[#This Row],[Profit]]/Sample___Superstore6[[#This Row],[Sales]]</f>
        <v>-0.73333333333333339</v>
      </c>
      <c r="Z8587" s="9">
        <f t="shared" si="940"/>
        <v>6</v>
      </c>
      <c r="AA8587" s="17">
        <f t="shared" si="941"/>
        <v>-1.1616</v>
      </c>
      <c r="AB8587" s="17">
        <f t="shared" si="942"/>
        <v>1.5839999999999999</v>
      </c>
      <c r="AC8587" s="17">
        <f t="shared" si="943"/>
        <v>7.7615999999999987</v>
      </c>
      <c r="AD8587" s="17">
        <f t="shared" si="944"/>
        <v>3.3264000000000005</v>
      </c>
    </row>
    <row r="8588" spans="1:30">
      <c r="A8588">
        <v>8587</v>
      </c>
      <c r="B8588" t="s">
        <v>10131</v>
      </c>
      <c r="C8588" s="4">
        <v>42927</v>
      </c>
      <c r="D8588" s="4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 s="17">
        <v>244.6155</v>
      </c>
      <c r="V8588">
        <f t="shared" si="938"/>
        <v>2017</v>
      </c>
      <c r="W8588" t="str">
        <f t="shared" si="939"/>
        <v>Jul</v>
      </c>
      <c r="X8588" s="9" t="str">
        <f>Sample___Superstore[[#This Row],[Order Year]]&amp;"-"&amp;Sample___Superstore[[#This Row],[Order Month]]</f>
        <v>2017-Jul</v>
      </c>
      <c r="Y8588" s="10">
        <f>Sample___Superstore6[[#This Row],[Profit]]/Sample___Superstore6[[#This Row],[Sales]]</f>
        <v>0.19</v>
      </c>
      <c r="Z8588" s="9">
        <f t="shared" si="940"/>
        <v>7</v>
      </c>
      <c r="AA8588" s="17">
        <f t="shared" si="941"/>
        <v>48.923099999999998</v>
      </c>
      <c r="AB8588" s="17">
        <f t="shared" si="942"/>
        <v>257.49</v>
      </c>
      <c r="AC8588" s="17">
        <f t="shared" si="943"/>
        <v>0</v>
      </c>
      <c r="AD8588" s="17">
        <f t="shared" si="944"/>
        <v>1287.45</v>
      </c>
    </row>
    <row r="8589" spans="1:30">
      <c r="A8589">
        <v>8588</v>
      </c>
      <c r="B8589" t="s">
        <v>10131</v>
      </c>
      <c r="C8589" s="4">
        <v>42927</v>
      </c>
      <c r="D8589" s="4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 s="17">
        <v>43.706000000000003</v>
      </c>
      <c r="V8589">
        <f t="shared" si="938"/>
        <v>2017</v>
      </c>
      <c r="W8589" t="str">
        <f t="shared" si="939"/>
        <v>Jul</v>
      </c>
      <c r="X8589" s="9" t="str">
        <f>Sample___Superstore[[#This Row],[Order Year]]&amp;"-"&amp;Sample___Superstore[[#This Row],[Order Month]]</f>
        <v>2017-Jul</v>
      </c>
      <c r="Y8589" s="10">
        <f>Sample___Superstore6[[#This Row],[Profit]]/Sample___Superstore6[[#This Row],[Sales]]</f>
        <v>0.26</v>
      </c>
      <c r="Z8589" s="9">
        <f t="shared" si="940"/>
        <v>7</v>
      </c>
      <c r="AA8589" s="17">
        <f t="shared" si="941"/>
        <v>8.741200000000001</v>
      </c>
      <c r="AB8589" s="17">
        <f t="shared" si="942"/>
        <v>33.619999999999997</v>
      </c>
      <c r="AC8589" s="17">
        <f t="shared" si="943"/>
        <v>0</v>
      </c>
      <c r="AD8589" s="17">
        <f t="shared" si="944"/>
        <v>168.1</v>
      </c>
    </row>
    <row r="8590" spans="1:30">
      <c r="A8590">
        <v>8589</v>
      </c>
      <c r="B8590" t="s">
        <v>10132</v>
      </c>
      <c r="C8590" s="4">
        <v>42139</v>
      </c>
      <c r="D8590" s="4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 s="17">
        <v>-10.393599999999999</v>
      </c>
      <c r="V8590">
        <f t="shared" si="938"/>
        <v>2015</v>
      </c>
      <c r="W8590" t="str">
        <f t="shared" si="939"/>
        <v>May</v>
      </c>
      <c r="X8590" s="9" t="str">
        <f>Sample___Superstore[[#This Row],[Order Year]]&amp;"-"&amp;Sample___Superstore[[#This Row],[Order Month]]</f>
        <v>2015-May</v>
      </c>
      <c r="Y8590" s="10">
        <f>Sample___Superstore6[[#This Row],[Profit]]/Sample___Superstore6[[#This Row],[Sales]]</f>
        <v>-0.19999999999999998</v>
      </c>
      <c r="Z8590" s="9">
        <f t="shared" si="940"/>
        <v>7</v>
      </c>
      <c r="AA8590" s="17">
        <f t="shared" si="941"/>
        <v>-5.1967999999999996</v>
      </c>
      <c r="AB8590" s="17">
        <f t="shared" si="942"/>
        <v>25.984000000000002</v>
      </c>
      <c r="AC8590" s="17">
        <f t="shared" si="943"/>
        <v>10.393600000000001</v>
      </c>
      <c r="AD8590" s="17">
        <f t="shared" si="944"/>
        <v>41.574400000000004</v>
      </c>
    </row>
    <row r="8591" spans="1:30">
      <c r="A8591">
        <v>8590</v>
      </c>
      <c r="B8591" t="s">
        <v>10133</v>
      </c>
      <c r="C8591" s="4">
        <v>42764</v>
      </c>
      <c r="D8591" s="4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 s="17">
        <v>0.4768</v>
      </c>
      <c r="V8591">
        <f t="shared" si="938"/>
        <v>2017</v>
      </c>
      <c r="W8591" t="str">
        <f t="shared" si="939"/>
        <v>Jan</v>
      </c>
      <c r="X8591" s="9" t="str">
        <f>Sample___Superstore[[#This Row],[Order Year]]&amp;"-"&amp;Sample___Superstore[[#This Row],[Order Month]]</f>
        <v>2017-Jan</v>
      </c>
      <c r="Y8591" s="10">
        <f>Sample___Superstore6[[#This Row],[Profit]]/Sample___Superstore6[[#This Row],[Sales]]</f>
        <v>0.1</v>
      </c>
      <c r="Z8591" s="9">
        <f t="shared" si="940"/>
        <v>3</v>
      </c>
      <c r="AA8591" s="17">
        <f t="shared" si="941"/>
        <v>0.2384</v>
      </c>
      <c r="AB8591" s="17">
        <f t="shared" si="942"/>
        <v>2.3839999999999999</v>
      </c>
      <c r="AC8591" s="17">
        <f t="shared" si="943"/>
        <v>0.9536</v>
      </c>
      <c r="AD8591" s="17">
        <f t="shared" si="944"/>
        <v>3.8144</v>
      </c>
    </row>
    <row r="8592" spans="1:30">
      <c r="A8592">
        <v>8591</v>
      </c>
      <c r="B8592" t="s">
        <v>10134</v>
      </c>
      <c r="C8592" s="4">
        <v>43007</v>
      </c>
      <c r="D8592" s="4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 s="17">
        <v>3.9102000000000001</v>
      </c>
      <c r="V8592">
        <f t="shared" si="938"/>
        <v>2017</v>
      </c>
      <c r="W8592" t="str">
        <f t="shared" si="939"/>
        <v>Sep</v>
      </c>
      <c r="X8592" s="9" t="str">
        <f>Sample___Superstore[[#This Row],[Order Year]]&amp;"-"&amp;Sample___Superstore[[#This Row],[Order Month]]</f>
        <v>2017-Sep</v>
      </c>
      <c r="Y8592" s="10">
        <f>Sample___Superstore6[[#This Row],[Profit]]/Sample___Superstore6[[#This Row],[Sales]]</f>
        <v>0.49</v>
      </c>
      <c r="Z8592" s="9">
        <f t="shared" si="940"/>
        <v>2</v>
      </c>
      <c r="AA8592" s="17">
        <f t="shared" si="941"/>
        <v>1.3034000000000001</v>
      </c>
      <c r="AB8592" s="17">
        <f t="shared" si="942"/>
        <v>2.66</v>
      </c>
      <c r="AC8592" s="17">
        <f t="shared" si="943"/>
        <v>0</v>
      </c>
      <c r="AD8592" s="17">
        <f t="shared" si="944"/>
        <v>7.98</v>
      </c>
    </row>
    <row r="8593" spans="1:30">
      <c r="A8593">
        <v>8592</v>
      </c>
      <c r="B8593" t="s">
        <v>10135</v>
      </c>
      <c r="C8593" s="4">
        <v>42848</v>
      </c>
      <c r="D8593" s="4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 s="17">
        <v>7.008</v>
      </c>
      <c r="V8593">
        <f t="shared" si="938"/>
        <v>2017</v>
      </c>
      <c r="W8593" t="str">
        <f t="shared" si="939"/>
        <v>Apr</v>
      </c>
      <c r="X8593" s="9" t="str">
        <f>Sample___Superstore[[#This Row],[Order Year]]&amp;"-"&amp;Sample___Superstore[[#This Row],[Order Month]]</f>
        <v>2017-Apr</v>
      </c>
      <c r="Y8593" s="10">
        <f>Sample___Superstore6[[#This Row],[Profit]]/Sample___Superstore6[[#This Row],[Sales]]</f>
        <v>0.375</v>
      </c>
      <c r="Z8593" s="9">
        <f t="shared" si="940"/>
        <v>3</v>
      </c>
      <c r="AA8593" s="17">
        <f t="shared" si="941"/>
        <v>3.504</v>
      </c>
      <c r="AB8593" s="17">
        <f t="shared" si="942"/>
        <v>9.3439999999999994</v>
      </c>
      <c r="AC8593" s="17">
        <f t="shared" si="943"/>
        <v>3.7376</v>
      </c>
      <c r="AD8593" s="17">
        <f t="shared" si="944"/>
        <v>14.950399999999998</v>
      </c>
    </row>
    <row r="8594" spans="1:30">
      <c r="A8594">
        <v>8593</v>
      </c>
      <c r="B8594" t="s">
        <v>10135</v>
      </c>
      <c r="C8594" s="4">
        <v>42848</v>
      </c>
      <c r="D8594" s="4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 s="17">
        <v>3.3534000000000002</v>
      </c>
      <c r="V8594">
        <f t="shared" si="938"/>
        <v>2017</v>
      </c>
      <c r="W8594" t="str">
        <f t="shared" si="939"/>
        <v>Apr</v>
      </c>
      <c r="X8594" s="9" t="str">
        <f>Sample___Superstore[[#This Row],[Order Year]]&amp;"-"&amp;Sample___Superstore[[#This Row],[Order Month]]</f>
        <v>2017-Apr</v>
      </c>
      <c r="Y8594" s="10">
        <f>Sample___Superstore6[[#This Row],[Profit]]/Sample___Superstore6[[#This Row],[Sales]]</f>
        <v>0.28750000000000003</v>
      </c>
      <c r="Z8594" s="9">
        <f t="shared" si="940"/>
        <v>3</v>
      </c>
      <c r="AA8594" s="17">
        <f t="shared" si="941"/>
        <v>1.1178000000000001</v>
      </c>
      <c r="AB8594" s="17">
        <f t="shared" si="942"/>
        <v>3.8879999999999999</v>
      </c>
      <c r="AC8594" s="17">
        <f t="shared" si="943"/>
        <v>2.3328000000000002</v>
      </c>
      <c r="AD8594" s="17">
        <f t="shared" si="944"/>
        <v>9.3311999999999991</v>
      </c>
    </row>
    <row r="8595" spans="1:30">
      <c r="A8595">
        <v>8594</v>
      </c>
      <c r="B8595" t="s">
        <v>10137</v>
      </c>
      <c r="C8595" s="4">
        <v>43048</v>
      </c>
      <c r="D8595" s="4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 s="17">
        <v>38.395200000000003</v>
      </c>
      <c r="V8595">
        <f t="shared" si="938"/>
        <v>2017</v>
      </c>
      <c r="W8595" t="str">
        <f t="shared" si="939"/>
        <v>Nov</v>
      </c>
      <c r="X8595" s="9" t="str">
        <f>Sample___Superstore[[#This Row],[Order Year]]&amp;"-"&amp;Sample___Superstore[[#This Row],[Order Month]]</f>
        <v>2017-Nov</v>
      </c>
      <c r="Y8595" s="10">
        <f>Sample___Superstore6[[#This Row],[Profit]]/Sample___Superstore6[[#This Row],[Sales]]</f>
        <v>0.2</v>
      </c>
      <c r="Z8595" s="9">
        <f t="shared" si="940"/>
        <v>4</v>
      </c>
      <c r="AA8595" s="17">
        <f t="shared" si="941"/>
        <v>12.798400000000001</v>
      </c>
      <c r="AB8595" s="17">
        <f t="shared" si="942"/>
        <v>63.991999999999997</v>
      </c>
      <c r="AC8595" s="17">
        <f t="shared" si="943"/>
        <v>38.395200000000003</v>
      </c>
      <c r="AD8595" s="17">
        <f t="shared" si="944"/>
        <v>153.58080000000001</v>
      </c>
    </row>
    <row r="8596" spans="1:30">
      <c r="A8596">
        <v>8595</v>
      </c>
      <c r="B8596" t="s">
        <v>10137</v>
      </c>
      <c r="C8596" s="4">
        <v>43048</v>
      </c>
      <c r="D8596" s="4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 s="17">
        <v>31.198</v>
      </c>
      <c r="V8596">
        <f t="shared" si="938"/>
        <v>2017</v>
      </c>
      <c r="W8596" t="str">
        <f t="shared" si="939"/>
        <v>Nov</v>
      </c>
      <c r="X8596" s="9" t="str">
        <f>Sample___Superstore[[#This Row],[Order Year]]&amp;"-"&amp;Sample___Superstore[[#This Row],[Order Month]]</f>
        <v>2017-Nov</v>
      </c>
      <c r="Y8596" s="10">
        <f>Sample___Superstore6[[#This Row],[Profit]]/Sample___Superstore6[[#This Row],[Sales]]</f>
        <v>6.25E-2</v>
      </c>
      <c r="Z8596" s="9">
        <f t="shared" si="940"/>
        <v>4</v>
      </c>
      <c r="AA8596" s="17">
        <f t="shared" si="941"/>
        <v>7.7995000000000001</v>
      </c>
      <c r="AB8596" s="17">
        <f t="shared" si="942"/>
        <v>124.792</v>
      </c>
      <c r="AC8596" s="17">
        <f t="shared" si="943"/>
        <v>99.833600000000004</v>
      </c>
      <c r="AD8596" s="17">
        <f t="shared" si="944"/>
        <v>399.33440000000002</v>
      </c>
    </row>
    <row r="8597" spans="1:30">
      <c r="A8597">
        <v>8596</v>
      </c>
      <c r="B8597" t="s">
        <v>10138</v>
      </c>
      <c r="C8597" s="4">
        <v>41764</v>
      </c>
      <c r="D8597" s="4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 s="17">
        <v>5.3460000000000001</v>
      </c>
      <c r="V8597">
        <f t="shared" si="938"/>
        <v>2014</v>
      </c>
      <c r="W8597" t="str">
        <f t="shared" si="939"/>
        <v>May</v>
      </c>
      <c r="X8597" s="9" t="str">
        <f>Sample___Superstore[[#This Row],[Order Year]]&amp;"-"&amp;Sample___Superstore[[#This Row],[Order Month]]</f>
        <v>2014-May</v>
      </c>
      <c r="Y8597" s="10">
        <f>Sample___Superstore6[[#This Row],[Profit]]/Sample___Superstore6[[#This Row],[Sales]]</f>
        <v>0.44999999999999996</v>
      </c>
      <c r="Z8597" s="9">
        <f t="shared" si="940"/>
        <v>2</v>
      </c>
      <c r="AA8597" s="17">
        <f t="shared" si="941"/>
        <v>2.673</v>
      </c>
      <c r="AB8597" s="17">
        <f t="shared" si="942"/>
        <v>5.94</v>
      </c>
      <c r="AC8597" s="17">
        <f t="shared" si="943"/>
        <v>0</v>
      </c>
      <c r="AD8597" s="17">
        <f t="shared" si="944"/>
        <v>11.88</v>
      </c>
    </row>
    <row r="8598" spans="1:30">
      <c r="A8598">
        <v>8597</v>
      </c>
      <c r="B8598" t="s">
        <v>10138</v>
      </c>
      <c r="C8598" s="4">
        <v>41764</v>
      </c>
      <c r="D8598" s="4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17">
        <v>16.6568</v>
      </c>
      <c r="V8598">
        <f t="shared" si="938"/>
        <v>2014</v>
      </c>
      <c r="W8598" t="str">
        <f t="shared" si="939"/>
        <v>May</v>
      </c>
      <c r="X8598" s="9" t="str">
        <f>Sample___Superstore[[#This Row],[Order Year]]&amp;"-"&amp;Sample___Superstore[[#This Row],[Order Month]]</f>
        <v>2014-May</v>
      </c>
      <c r="Y8598" s="10">
        <f>Sample___Superstore6[[#This Row],[Profit]]/Sample___Superstore6[[#This Row],[Sales]]</f>
        <v>0.47000000000000003</v>
      </c>
      <c r="Z8598" s="9">
        <f t="shared" si="940"/>
        <v>2</v>
      </c>
      <c r="AA8598" s="17">
        <f t="shared" si="941"/>
        <v>16.6568</v>
      </c>
      <c r="AB8598" s="17">
        <f t="shared" si="942"/>
        <v>35.44</v>
      </c>
      <c r="AC8598" s="17">
        <f t="shared" si="943"/>
        <v>0</v>
      </c>
      <c r="AD8598" s="17">
        <f t="shared" si="944"/>
        <v>35.44</v>
      </c>
    </row>
    <row r="8599" spans="1:30">
      <c r="A8599">
        <v>8598</v>
      </c>
      <c r="B8599" t="s">
        <v>10139</v>
      </c>
      <c r="C8599" s="4">
        <v>42670</v>
      </c>
      <c r="D8599" s="4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 s="17">
        <v>25.175999999999998</v>
      </c>
      <c r="V8599">
        <f t="shared" si="938"/>
        <v>2016</v>
      </c>
      <c r="W8599" t="str">
        <f t="shared" si="939"/>
        <v>Oct</v>
      </c>
      <c r="X8599" s="9" t="str">
        <f>Sample___Superstore[[#This Row],[Order Year]]&amp;"-"&amp;Sample___Superstore[[#This Row],[Order Month]]</f>
        <v>2016-Oct</v>
      </c>
      <c r="Y8599" s="10">
        <f>Sample___Superstore6[[#This Row],[Profit]]/Sample___Superstore6[[#This Row],[Sales]]</f>
        <v>0.375</v>
      </c>
      <c r="Z8599" s="9">
        <f t="shared" si="940"/>
        <v>4</v>
      </c>
      <c r="AA8599" s="17">
        <f t="shared" si="941"/>
        <v>6.2939999999999996</v>
      </c>
      <c r="AB8599" s="17">
        <f t="shared" si="942"/>
        <v>16.783999999999999</v>
      </c>
      <c r="AC8599" s="17">
        <f t="shared" si="943"/>
        <v>13.427199999999999</v>
      </c>
      <c r="AD8599" s="17">
        <f t="shared" si="944"/>
        <v>53.708799999999997</v>
      </c>
    </row>
    <row r="8600" spans="1:30">
      <c r="A8600">
        <v>8599</v>
      </c>
      <c r="B8600" t="s">
        <v>10140</v>
      </c>
      <c r="C8600" s="4">
        <v>41969</v>
      </c>
      <c r="D8600" s="4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 s="17">
        <v>1.512</v>
      </c>
      <c r="V8600">
        <f t="shared" si="938"/>
        <v>2014</v>
      </c>
      <c r="W8600" t="str">
        <f t="shared" si="939"/>
        <v>Nov</v>
      </c>
      <c r="X8600" s="9" t="str">
        <f>Sample___Superstore[[#This Row],[Order Year]]&amp;"-"&amp;Sample___Superstore[[#This Row],[Order Month]]</f>
        <v>2014-Nov</v>
      </c>
      <c r="Y8600" s="10">
        <f>Sample___Superstore6[[#This Row],[Profit]]/Sample___Superstore6[[#This Row],[Sales]]</f>
        <v>0.35</v>
      </c>
      <c r="Z8600" s="9">
        <f t="shared" si="940"/>
        <v>5</v>
      </c>
      <c r="AA8600" s="17">
        <f t="shared" si="941"/>
        <v>0.504</v>
      </c>
      <c r="AB8600" s="17">
        <f t="shared" si="942"/>
        <v>1.4400000000000002</v>
      </c>
      <c r="AC8600" s="17">
        <f t="shared" si="943"/>
        <v>0.8640000000000001</v>
      </c>
      <c r="AD8600" s="17">
        <f t="shared" si="944"/>
        <v>3.4560000000000004</v>
      </c>
    </row>
    <row r="8601" spans="1:30">
      <c r="A8601">
        <v>8600</v>
      </c>
      <c r="B8601" t="s">
        <v>10140</v>
      </c>
      <c r="C8601" s="4">
        <v>41969</v>
      </c>
      <c r="D8601" s="4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 s="17">
        <v>7.0217999999999998</v>
      </c>
      <c r="V8601">
        <f t="shared" si="938"/>
        <v>2014</v>
      </c>
      <c r="W8601" t="str">
        <f t="shared" si="939"/>
        <v>Nov</v>
      </c>
      <c r="X8601" s="9" t="str">
        <f>Sample___Superstore[[#This Row],[Order Year]]&amp;"-"&amp;Sample___Superstore[[#This Row],[Order Month]]</f>
        <v>2014-Nov</v>
      </c>
      <c r="Y8601" s="10">
        <f>Sample___Superstore6[[#This Row],[Profit]]/Sample___Superstore6[[#This Row],[Sales]]</f>
        <v>0.47000000000000003</v>
      </c>
      <c r="Z8601" s="9">
        <f t="shared" si="940"/>
        <v>5</v>
      </c>
      <c r="AA8601" s="17">
        <f t="shared" si="941"/>
        <v>2.3405999999999998</v>
      </c>
      <c r="AB8601" s="17">
        <f t="shared" si="942"/>
        <v>4.9799999999999995</v>
      </c>
      <c r="AC8601" s="17">
        <f t="shared" si="943"/>
        <v>0</v>
      </c>
      <c r="AD8601" s="17">
        <f t="shared" si="944"/>
        <v>14.94</v>
      </c>
    </row>
    <row r="8602" spans="1:30">
      <c r="A8602">
        <v>8601</v>
      </c>
      <c r="B8602" t="s">
        <v>10140</v>
      </c>
      <c r="C8602" s="4">
        <v>41969</v>
      </c>
      <c r="D8602" s="4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 s="17">
        <v>11.3512</v>
      </c>
      <c r="V8602">
        <f t="shared" si="938"/>
        <v>2014</v>
      </c>
      <c r="W8602" t="str">
        <f t="shared" si="939"/>
        <v>Nov</v>
      </c>
      <c r="X8602" s="9" t="str">
        <f>Sample___Superstore[[#This Row],[Order Year]]&amp;"-"&amp;Sample___Superstore[[#This Row],[Order Month]]</f>
        <v>2014-Nov</v>
      </c>
      <c r="Y8602" s="10">
        <f>Sample___Superstore6[[#This Row],[Profit]]/Sample___Superstore6[[#This Row],[Sales]]</f>
        <v>0.28000000000000003</v>
      </c>
      <c r="Z8602" s="9">
        <f t="shared" si="940"/>
        <v>5</v>
      </c>
      <c r="AA8602" s="17">
        <f t="shared" si="941"/>
        <v>5.6756000000000002</v>
      </c>
      <c r="AB8602" s="17">
        <f t="shared" si="942"/>
        <v>20.27</v>
      </c>
      <c r="AC8602" s="17">
        <f t="shared" si="943"/>
        <v>0</v>
      </c>
      <c r="AD8602" s="17">
        <f t="shared" si="944"/>
        <v>40.54</v>
      </c>
    </row>
    <row r="8603" spans="1:30">
      <c r="A8603">
        <v>8602</v>
      </c>
      <c r="B8603" t="s">
        <v>10140</v>
      </c>
      <c r="C8603" s="4">
        <v>41969</v>
      </c>
      <c r="D8603" s="4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 s="17">
        <v>2.5592000000000001</v>
      </c>
      <c r="V8603">
        <f t="shared" si="938"/>
        <v>2014</v>
      </c>
      <c r="W8603" t="str">
        <f t="shared" si="939"/>
        <v>Nov</v>
      </c>
      <c r="X8603" s="9" t="str">
        <f>Sample___Superstore[[#This Row],[Order Year]]&amp;"-"&amp;Sample___Superstore[[#This Row],[Order Month]]</f>
        <v>2014-Nov</v>
      </c>
      <c r="Y8603" s="10">
        <f>Sample___Superstore6[[#This Row],[Profit]]/Sample___Superstore6[[#This Row],[Sales]]</f>
        <v>0.35000000000000003</v>
      </c>
      <c r="Z8603" s="9">
        <f t="shared" si="940"/>
        <v>5</v>
      </c>
      <c r="AA8603" s="17">
        <f t="shared" si="941"/>
        <v>2.5592000000000001</v>
      </c>
      <c r="AB8603" s="17">
        <f t="shared" si="942"/>
        <v>7.3120000000000003</v>
      </c>
      <c r="AC8603" s="17">
        <f t="shared" si="943"/>
        <v>1.4624000000000001</v>
      </c>
      <c r="AD8603" s="17">
        <f t="shared" si="944"/>
        <v>5.8496000000000006</v>
      </c>
    </row>
    <row r="8604" spans="1:30">
      <c r="A8604">
        <v>8603</v>
      </c>
      <c r="B8604" t="s">
        <v>10141</v>
      </c>
      <c r="C8604" s="4">
        <v>42004</v>
      </c>
      <c r="D8604" s="4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 s="17">
        <v>59.493000000000002</v>
      </c>
      <c r="V8604">
        <f t="shared" si="938"/>
        <v>2014</v>
      </c>
      <c r="W8604" t="str">
        <f t="shared" si="939"/>
        <v>Dec</v>
      </c>
      <c r="X8604" s="9" t="str">
        <f>Sample___Superstore[[#This Row],[Order Year]]&amp;"-"&amp;Sample___Superstore[[#This Row],[Order Month]]</f>
        <v>2014-Dec</v>
      </c>
      <c r="Y8604" s="10">
        <f>Sample___Superstore6[[#This Row],[Profit]]/Sample___Superstore6[[#This Row],[Sales]]</f>
        <v>0.125</v>
      </c>
      <c r="Z8604" s="9">
        <f t="shared" si="940"/>
        <v>0</v>
      </c>
      <c r="AA8604" s="17">
        <f t="shared" si="941"/>
        <v>8.4990000000000006</v>
      </c>
      <c r="AB8604" s="17">
        <f t="shared" si="942"/>
        <v>67.992000000000004</v>
      </c>
      <c r="AC8604" s="17">
        <f t="shared" si="943"/>
        <v>95.188800000000015</v>
      </c>
      <c r="AD8604" s="17">
        <f t="shared" si="944"/>
        <v>380.7552</v>
      </c>
    </row>
    <row r="8605" spans="1:30">
      <c r="A8605">
        <v>8604</v>
      </c>
      <c r="B8605" t="s">
        <v>10142</v>
      </c>
      <c r="C8605" s="4">
        <v>42372</v>
      </c>
      <c r="D8605" s="4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 s="17">
        <v>-5.2640000000000002</v>
      </c>
      <c r="V8605">
        <f t="shared" si="938"/>
        <v>2016</v>
      </c>
      <c r="W8605" t="str">
        <f t="shared" si="939"/>
        <v>Jan</v>
      </c>
      <c r="X8605" s="9" t="str">
        <f>Sample___Superstore[[#This Row],[Order Year]]&amp;"-"&amp;Sample___Superstore[[#This Row],[Order Month]]</f>
        <v>2016-Jan</v>
      </c>
      <c r="Y8605" s="10">
        <f>Sample___Superstore6[[#This Row],[Profit]]/Sample___Superstore6[[#This Row],[Sales]]</f>
        <v>-0.17500000000000002</v>
      </c>
      <c r="Z8605" s="9">
        <f t="shared" si="940"/>
        <v>5</v>
      </c>
      <c r="AA8605" s="17">
        <f t="shared" si="941"/>
        <v>-2.6320000000000001</v>
      </c>
      <c r="AB8605" s="17">
        <f t="shared" si="942"/>
        <v>15.04</v>
      </c>
      <c r="AC8605" s="17">
        <f t="shared" si="943"/>
        <v>6.016</v>
      </c>
      <c r="AD8605" s="17">
        <f t="shared" si="944"/>
        <v>24.064</v>
      </c>
    </row>
    <row r="8606" spans="1:30">
      <c r="A8606">
        <v>8605</v>
      </c>
      <c r="B8606" t="s">
        <v>10142</v>
      </c>
      <c r="C8606" s="4">
        <v>42372</v>
      </c>
      <c r="D8606" s="4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 s="17">
        <v>-6.21</v>
      </c>
      <c r="V8606">
        <f t="shared" si="938"/>
        <v>2016</v>
      </c>
      <c r="W8606" t="str">
        <f t="shared" si="939"/>
        <v>Jan</v>
      </c>
      <c r="X8606" s="9" t="str">
        <f>Sample___Superstore[[#This Row],[Order Year]]&amp;"-"&amp;Sample___Superstore[[#This Row],[Order Month]]</f>
        <v>2016-Jan</v>
      </c>
      <c r="Y8606" s="10">
        <f>Sample___Superstore6[[#This Row],[Profit]]/Sample___Superstore6[[#This Row],[Sales]]</f>
        <v>-3.7499999999999999E-2</v>
      </c>
      <c r="Z8606" s="9">
        <f t="shared" si="940"/>
        <v>5</v>
      </c>
      <c r="AA8606" s="17">
        <f t="shared" si="941"/>
        <v>-2.0699999999999998</v>
      </c>
      <c r="AB8606" s="17">
        <f t="shared" si="942"/>
        <v>55.199999999999996</v>
      </c>
      <c r="AC8606" s="17">
        <f t="shared" si="943"/>
        <v>33.119999999999997</v>
      </c>
      <c r="AD8606" s="17">
        <f t="shared" si="944"/>
        <v>132.47999999999999</v>
      </c>
    </row>
    <row r="8607" spans="1:30">
      <c r="A8607">
        <v>8606</v>
      </c>
      <c r="B8607" t="s">
        <v>10142</v>
      </c>
      <c r="C8607" s="4">
        <v>42372</v>
      </c>
      <c r="D8607" s="4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 s="17">
        <v>13.571999999999999</v>
      </c>
      <c r="V8607">
        <f t="shared" si="938"/>
        <v>2016</v>
      </c>
      <c r="W8607" t="str">
        <f t="shared" si="939"/>
        <v>Jan</v>
      </c>
      <c r="X8607" s="9" t="str">
        <f>Sample___Superstore[[#This Row],[Order Year]]&amp;"-"&amp;Sample___Superstore[[#This Row],[Order Month]]</f>
        <v>2016-Jan</v>
      </c>
      <c r="Y8607" s="10">
        <f>Sample___Superstore6[[#This Row],[Profit]]/Sample___Superstore6[[#This Row],[Sales]]</f>
        <v>7.4999999999999997E-2</v>
      </c>
      <c r="Z8607" s="9">
        <f t="shared" si="940"/>
        <v>5</v>
      </c>
      <c r="AA8607" s="17">
        <f t="shared" si="941"/>
        <v>2.7143999999999999</v>
      </c>
      <c r="AB8607" s="17">
        <f t="shared" si="942"/>
        <v>36.192</v>
      </c>
      <c r="AC8607" s="17">
        <f t="shared" si="943"/>
        <v>36.192</v>
      </c>
      <c r="AD8607" s="17">
        <f t="shared" si="944"/>
        <v>144.768</v>
      </c>
    </row>
    <row r="8608" spans="1:30">
      <c r="A8608">
        <v>8607</v>
      </c>
      <c r="B8608" t="s">
        <v>10143</v>
      </c>
      <c r="C8608" s="4">
        <v>42965</v>
      </c>
      <c r="D8608" s="4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 s="17">
        <v>7.6494</v>
      </c>
      <c r="V8608">
        <f t="shared" si="938"/>
        <v>2017</v>
      </c>
      <c r="W8608" t="str">
        <f t="shared" si="939"/>
        <v>Aug</v>
      </c>
      <c r="X8608" s="9" t="str">
        <f>Sample___Superstore[[#This Row],[Order Year]]&amp;"-"&amp;Sample___Superstore[[#This Row],[Order Month]]</f>
        <v>2017-Aug</v>
      </c>
      <c r="Y8608" s="10">
        <f>Sample___Superstore6[[#This Row],[Profit]]/Sample___Superstore6[[#This Row],[Sales]]</f>
        <v>0.33</v>
      </c>
      <c r="Z8608" s="9">
        <f t="shared" si="940"/>
        <v>4</v>
      </c>
      <c r="AA8608" s="17">
        <f t="shared" si="941"/>
        <v>3.8247</v>
      </c>
      <c r="AB8608" s="17">
        <f t="shared" si="942"/>
        <v>11.59</v>
      </c>
      <c r="AC8608" s="17">
        <f t="shared" si="943"/>
        <v>0</v>
      </c>
      <c r="AD8608" s="17">
        <f t="shared" si="944"/>
        <v>23.18</v>
      </c>
    </row>
    <row r="8609" spans="1:30">
      <c r="A8609">
        <v>8608</v>
      </c>
      <c r="B8609" t="s">
        <v>10144</v>
      </c>
      <c r="C8609" s="4">
        <v>41794</v>
      </c>
      <c r="D8609" s="4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 s="17">
        <v>21.075199999999999</v>
      </c>
      <c r="V8609">
        <f t="shared" si="938"/>
        <v>2014</v>
      </c>
      <c r="W8609" t="str">
        <f t="shared" si="939"/>
        <v>Jun</v>
      </c>
      <c r="X8609" s="9" t="str">
        <f>Sample___Superstore[[#This Row],[Order Year]]&amp;"-"&amp;Sample___Superstore[[#This Row],[Order Month]]</f>
        <v>2014-Jun</v>
      </c>
      <c r="Y8609" s="10">
        <f>Sample___Superstore6[[#This Row],[Profit]]/Sample___Superstore6[[#This Row],[Sales]]</f>
        <v>0.37</v>
      </c>
      <c r="Z8609" s="9">
        <f t="shared" si="940"/>
        <v>5</v>
      </c>
      <c r="AA8609" s="17">
        <f t="shared" si="941"/>
        <v>10.537599999999999</v>
      </c>
      <c r="AB8609" s="17">
        <f t="shared" si="942"/>
        <v>28.48</v>
      </c>
      <c r="AC8609" s="17">
        <f t="shared" si="943"/>
        <v>0</v>
      </c>
      <c r="AD8609" s="17">
        <f t="shared" si="944"/>
        <v>56.96</v>
      </c>
    </row>
    <row r="8610" spans="1:30">
      <c r="A8610">
        <v>8609</v>
      </c>
      <c r="B8610" t="s">
        <v>10144</v>
      </c>
      <c r="C8610" s="4">
        <v>41794</v>
      </c>
      <c r="D8610" s="4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 s="17">
        <v>4.0456000000000003</v>
      </c>
      <c r="V8610">
        <f t="shared" si="938"/>
        <v>2014</v>
      </c>
      <c r="W8610" t="str">
        <f t="shared" si="939"/>
        <v>Jun</v>
      </c>
      <c r="X8610" s="9" t="str">
        <f>Sample___Superstore[[#This Row],[Order Year]]&amp;"-"&amp;Sample___Superstore[[#This Row],[Order Month]]</f>
        <v>2014-Jun</v>
      </c>
      <c r="Y8610" s="10">
        <f>Sample___Superstore6[[#This Row],[Profit]]/Sample___Superstore6[[#This Row],[Sales]]</f>
        <v>0.26</v>
      </c>
      <c r="Z8610" s="9">
        <f t="shared" si="940"/>
        <v>5</v>
      </c>
      <c r="AA8610" s="17">
        <f t="shared" si="941"/>
        <v>1.0114000000000001</v>
      </c>
      <c r="AB8610" s="17">
        <f t="shared" si="942"/>
        <v>3.89</v>
      </c>
      <c r="AC8610" s="17">
        <f t="shared" si="943"/>
        <v>0</v>
      </c>
      <c r="AD8610" s="17">
        <f t="shared" si="944"/>
        <v>15.56</v>
      </c>
    </row>
    <row r="8611" spans="1:30">
      <c r="A8611">
        <v>8610</v>
      </c>
      <c r="B8611" t="s">
        <v>10144</v>
      </c>
      <c r="C8611" s="4">
        <v>41794</v>
      </c>
      <c r="D8611" s="4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 s="17">
        <v>-44.195999999999998</v>
      </c>
      <c r="V8611">
        <f t="shared" si="938"/>
        <v>2014</v>
      </c>
      <c r="W8611" t="str">
        <f t="shared" si="939"/>
        <v>Jun</v>
      </c>
      <c r="X8611" s="9" t="str">
        <f>Sample___Superstore[[#This Row],[Order Year]]&amp;"-"&amp;Sample___Superstore[[#This Row],[Order Month]]</f>
        <v>2014-Jun</v>
      </c>
      <c r="Y8611" s="10">
        <f>Sample___Superstore6[[#This Row],[Profit]]/Sample___Superstore6[[#This Row],[Sales]]</f>
        <v>-0.125</v>
      </c>
      <c r="Z8611" s="9">
        <f t="shared" si="940"/>
        <v>5</v>
      </c>
      <c r="AA8611" s="17">
        <f t="shared" si="941"/>
        <v>-22.097999999999999</v>
      </c>
      <c r="AB8611" s="17">
        <f t="shared" si="942"/>
        <v>176.78399999999999</v>
      </c>
      <c r="AC8611" s="17">
        <f t="shared" si="943"/>
        <v>70.7136</v>
      </c>
      <c r="AD8611" s="17">
        <f t="shared" si="944"/>
        <v>282.8544</v>
      </c>
    </row>
    <row r="8612" spans="1:30">
      <c r="A8612">
        <v>8611</v>
      </c>
      <c r="B8612" t="s">
        <v>10144</v>
      </c>
      <c r="C8612" s="4">
        <v>41794</v>
      </c>
      <c r="D8612" s="4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 s="17">
        <v>6.7008000000000001</v>
      </c>
      <c r="V8612">
        <f t="shared" si="938"/>
        <v>2014</v>
      </c>
      <c r="W8612" t="str">
        <f t="shared" si="939"/>
        <v>Jun</v>
      </c>
      <c r="X8612" s="9" t="str">
        <f>Sample___Superstore[[#This Row],[Order Year]]&amp;"-"&amp;Sample___Superstore[[#This Row],[Order Month]]</f>
        <v>2014-Jun</v>
      </c>
      <c r="Y8612" s="10">
        <f>Sample___Superstore6[[#This Row],[Profit]]/Sample___Superstore6[[#This Row],[Sales]]</f>
        <v>0.48</v>
      </c>
      <c r="Z8612" s="9">
        <f t="shared" si="940"/>
        <v>5</v>
      </c>
      <c r="AA8612" s="17">
        <f t="shared" si="941"/>
        <v>3.3504</v>
      </c>
      <c r="AB8612" s="17">
        <f t="shared" si="942"/>
        <v>6.98</v>
      </c>
      <c r="AC8612" s="17">
        <f t="shared" si="943"/>
        <v>0</v>
      </c>
      <c r="AD8612" s="17">
        <f t="shared" si="944"/>
        <v>13.96</v>
      </c>
    </row>
    <row r="8613" spans="1:30">
      <c r="A8613">
        <v>8612</v>
      </c>
      <c r="B8613" t="s">
        <v>10145</v>
      </c>
      <c r="C8613" s="4">
        <v>43052</v>
      </c>
      <c r="D8613" s="4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 s="17">
        <v>29.032499999999999</v>
      </c>
      <c r="V8613">
        <f t="shared" si="938"/>
        <v>2017</v>
      </c>
      <c r="W8613" t="str">
        <f t="shared" si="939"/>
        <v>Nov</v>
      </c>
      <c r="X8613" s="9" t="str">
        <f>Sample___Superstore[[#This Row],[Order Year]]&amp;"-"&amp;Sample___Superstore[[#This Row],[Order Month]]</f>
        <v>2017-Nov</v>
      </c>
      <c r="Y8613" s="10">
        <f>Sample___Superstore6[[#This Row],[Profit]]/Sample___Superstore6[[#This Row],[Sales]]</f>
        <v>0.35</v>
      </c>
      <c r="Z8613" s="9">
        <f t="shared" si="940"/>
        <v>4</v>
      </c>
      <c r="AA8613" s="17">
        <f t="shared" si="941"/>
        <v>5.8064999999999998</v>
      </c>
      <c r="AB8613" s="17">
        <f t="shared" si="942"/>
        <v>16.59</v>
      </c>
      <c r="AC8613" s="17">
        <f t="shared" si="943"/>
        <v>0</v>
      </c>
      <c r="AD8613" s="17">
        <f t="shared" si="944"/>
        <v>82.95</v>
      </c>
    </row>
    <row r="8614" spans="1:30">
      <c r="A8614">
        <v>8613</v>
      </c>
      <c r="B8614" t="s">
        <v>10146</v>
      </c>
      <c r="C8614" s="4">
        <v>42397</v>
      </c>
      <c r="D8614" s="4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 s="17">
        <v>10.316800000000001</v>
      </c>
      <c r="V8614">
        <f t="shared" si="938"/>
        <v>2016</v>
      </c>
      <c r="W8614" t="str">
        <f t="shared" si="939"/>
        <v>Jan</v>
      </c>
      <c r="X8614" s="9" t="str">
        <f>Sample___Superstore[[#This Row],[Order Year]]&amp;"-"&amp;Sample___Superstore[[#This Row],[Order Month]]</f>
        <v>2016-Jan</v>
      </c>
      <c r="Y8614" s="10">
        <f>Sample___Superstore6[[#This Row],[Profit]]/Sample___Superstore6[[#This Row],[Sales]]</f>
        <v>0.26</v>
      </c>
      <c r="Z8614" s="9">
        <f t="shared" si="940"/>
        <v>4</v>
      </c>
      <c r="AA8614" s="17">
        <f t="shared" si="941"/>
        <v>5.1584000000000003</v>
      </c>
      <c r="AB8614" s="17">
        <f t="shared" si="942"/>
        <v>19.84</v>
      </c>
      <c r="AC8614" s="17">
        <f t="shared" si="943"/>
        <v>0</v>
      </c>
      <c r="AD8614" s="17">
        <f t="shared" si="944"/>
        <v>39.68</v>
      </c>
    </row>
    <row r="8615" spans="1:30">
      <c r="A8615">
        <v>8614</v>
      </c>
      <c r="B8615" t="s">
        <v>10147</v>
      </c>
      <c r="C8615" s="4">
        <v>42683</v>
      </c>
      <c r="D8615" s="4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 s="17">
        <v>177.5889</v>
      </c>
      <c r="V8615">
        <f t="shared" si="938"/>
        <v>2016</v>
      </c>
      <c r="W8615" t="str">
        <f t="shared" si="939"/>
        <v>Nov</v>
      </c>
      <c r="X8615" s="9" t="str">
        <f>Sample___Superstore[[#This Row],[Order Year]]&amp;"-"&amp;Sample___Superstore[[#This Row],[Order Month]]</f>
        <v>2016-Nov</v>
      </c>
      <c r="Y8615" s="10">
        <f>Sample___Superstore6[[#This Row],[Profit]]/Sample___Superstore6[[#This Row],[Sales]]</f>
        <v>0.37</v>
      </c>
      <c r="Z8615" s="9">
        <f t="shared" si="940"/>
        <v>5</v>
      </c>
      <c r="AA8615" s="17">
        <f t="shared" si="941"/>
        <v>59.196300000000001</v>
      </c>
      <c r="AB8615" s="17">
        <f t="shared" si="942"/>
        <v>159.99</v>
      </c>
      <c r="AC8615" s="17">
        <f t="shared" si="943"/>
        <v>0</v>
      </c>
      <c r="AD8615" s="17">
        <f t="shared" si="944"/>
        <v>479.97</v>
      </c>
    </row>
    <row r="8616" spans="1:30">
      <c r="A8616">
        <v>8615</v>
      </c>
      <c r="B8616" t="s">
        <v>10148</v>
      </c>
      <c r="C8616" s="4">
        <v>42623</v>
      </c>
      <c r="D8616" s="4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 s="17">
        <v>3.4685999999999999</v>
      </c>
      <c r="V8616">
        <f t="shared" si="938"/>
        <v>2016</v>
      </c>
      <c r="W8616" t="str">
        <f t="shared" si="939"/>
        <v>Sep</v>
      </c>
      <c r="X8616" s="9" t="str">
        <f>Sample___Superstore[[#This Row],[Order Year]]&amp;"-"&amp;Sample___Superstore[[#This Row],[Order Month]]</f>
        <v>2016-Sep</v>
      </c>
      <c r="Y8616" s="10">
        <f>Sample___Superstore6[[#This Row],[Profit]]/Sample___Superstore6[[#This Row],[Sales]]</f>
        <v>0.47</v>
      </c>
      <c r="Z8616" s="9">
        <f t="shared" si="940"/>
        <v>4</v>
      </c>
      <c r="AA8616" s="17">
        <f t="shared" si="941"/>
        <v>1.7343</v>
      </c>
      <c r="AB8616" s="17">
        <f t="shared" si="942"/>
        <v>3.69</v>
      </c>
      <c r="AC8616" s="17">
        <f t="shared" si="943"/>
        <v>0</v>
      </c>
      <c r="AD8616" s="17">
        <f t="shared" si="944"/>
        <v>7.38</v>
      </c>
    </row>
    <row r="8617" spans="1:30">
      <c r="A8617">
        <v>8616</v>
      </c>
      <c r="B8617" t="s">
        <v>10148</v>
      </c>
      <c r="C8617" s="4">
        <v>42623</v>
      </c>
      <c r="D8617" s="4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 s="17">
        <v>4.4550000000000001</v>
      </c>
      <c r="V8617">
        <f t="shared" si="938"/>
        <v>2016</v>
      </c>
      <c r="W8617" t="str">
        <f t="shared" si="939"/>
        <v>Sep</v>
      </c>
      <c r="X8617" s="9" t="str">
        <f>Sample___Superstore[[#This Row],[Order Year]]&amp;"-"&amp;Sample___Superstore[[#This Row],[Order Month]]</f>
        <v>2016-Sep</v>
      </c>
      <c r="Y8617" s="10">
        <f>Sample___Superstore6[[#This Row],[Profit]]/Sample___Superstore6[[#This Row],[Sales]]</f>
        <v>0.3125</v>
      </c>
      <c r="Z8617" s="9">
        <f t="shared" si="940"/>
        <v>4</v>
      </c>
      <c r="AA8617" s="17">
        <f t="shared" si="941"/>
        <v>1.4850000000000001</v>
      </c>
      <c r="AB8617" s="17">
        <f t="shared" si="942"/>
        <v>4.7519999999999998</v>
      </c>
      <c r="AC8617" s="17">
        <f t="shared" si="943"/>
        <v>2.8512000000000004</v>
      </c>
      <c r="AD8617" s="17">
        <f t="shared" si="944"/>
        <v>11.4048</v>
      </c>
    </row>
    <row r="8618" spans="1:30">
      <c r="A8618">
        <v>8617</v>
      </c>
      <c r="B8618" t="s">
        <v>10148</v>
      </c>
      <c r="C8618" s="4">
        <v>42623</v>
      </c>
      <c r="D8618" s="4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 s="17">
        <v>40.170200000000001</v>
      </c>
      <c r="V8618">
        <f t="shared" si="938"/>
        <v>2016</v>
      </c>
      <c r="W8618" t="str">
        <f t="shared" si="939"/>
        <v>Sep</v>
      </c>
      <c r="X8618" s="9" t="str">
        <f>Sample___Superstore[[#This Row],[Order Year]]&amp;"-"&amp;Sample___Superstore[[#This Row],[Order Month]]</f>
        <v>2016-Sep</v>
      </c>
      <c r="Y8618" s="10">
        <f>Sample___Superstore6[[#This Row],[Profit]]/Sample___Superstore6[[#This Row],[Sales]]</f>
        <v>0.49</v>
      </c>
      <c r="Z8618" s="9">
        <f t="shared" si="940"/>
        <v>4</v>
      </c>
      <c r="AA8618" s="17">
        <f t="shared" si="941"/>
        <v>20.085100000000001</v>
      </c>
      <c r="AB8618" s="17">
        <f t="shared" si="942"/>
        <v>40.99</v>
      </c>
      <c r="AC8618" s="17">
        <f t="shared" si="943"/>
        <v>0</v>
      </c>
      <c r="AD8618" s="17">
        <f t="shared" si="944"/>
        <v>81.98</v>
      </c>
    </row>
    <row r="8619" spans="1:30">
      <c r="A8619">
        <v>8618</v>
      </c>
      <c r="B8619" t="s">
        <v>10148</v>
      </c>
      <c r="C8619" s="4">
        <v>42623</v>
      </c>
      <c r="D8619" s="4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 s="17">
        <v>13.868399999999999</v>
      </c>
      <c r="V8619">
        <f t="shared" si="938"/>
        <v>2016</v>
      </c>
      <c r="W8619" t="str">
        <f t="shared" si="939"/>
        <v>Sep</v>
      </c>
      <c r="X8619" s="9" t="str">
        <f>Sample___Superstore[[#This Row],[Order Year]]&amp;"-"&amp;Sample___Superstore[[#This Row],[Order Month]]</f>
        <v>2016-Sep</v>
      </c>
      <c r="Y8619" s="10">
        <f>Sample___Superstore6[[#This Row],[Profit]]/Sample___Superstore6[[#This Row],[Sales]]</f>
        <v>0.35</v>
      </c>
      <c r="Z8619" s="9">
        <f t="shared" si="940"/>
        <v>4</v>
      </c>
      <c r="AA8619" s="17">
        <f t="shared" si="941"/>
        <v>4.6227999999999998</v>
      </c>
      <c r="AB8619" s="17">
        <f t="shared" si="942"/>
        <v>13.208</v>
      </c>
      <c r="AC8619" s="17">
        <f t="shared" si="943"/>
        <v>7.9248000000000012</v>
      </c>
      <c r="AD8619" s="17">
        <f t="shared" si="944"/>
        <v>31.699200000000001</v>
      </c>
    </row>
    <row r="8620" spans="1:30">
      <c r="A8620">
        <v>8619</v>
      </c>
      <c r="B8620" t="s">
        <v>10149</v>
      </c>
      <c r="C8620" s="4">
        <v>42797</v>
      </c>
      <c r="D8620" s="4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 s="17">
        <v>-14.9877</v>
      </c>
      <c r="V8620">
        <f t="shared" si="938"/>
        <v>2017</v>
      </c>
      <c r="W8620" t="str">
        <f t="shared" si="939"/>
        <v>Mar</v>
      </c>
      <c r="X8620" s="9" t="str">
        <f>Sample___Superstore[[#This Row],[Order Year]]&amp;"-"&amp;Sample___Superstore[[#This Row],[Order Month]]</f>
        <v>2017-Mar</v>
      </c>
      <c r="Y8620" s="10">
        <f>Sample___Superstore6[[#This Row],[Profit]]/Sample___Superstore6[[#This Row],[Sales]]</f>
        <v>-3.7499999999999999E-2</v>
      </c>
      <c r="Z8620" s="9">
        <f t="shared" si="940"/>
        <v>5</v>
      </c>
      <c r="AA8620" s="17">
        <f t="shared" si="941"/>
        <v>-2.1411000000000002</v>
      </c>
      <c r="AB8620" s="17">
        <f t="shared" si="942"/>
        <v>57.096000000000004</v>
      </c>
      <c r="AC8620" s="17">
        <f t="shared" si="943"/>
        <v>79.934400000000011</v>
      </c>
      <c r="AD8620" s="17">
        <f t="shared" si="944"/>
        <v>319.73760000000004</v>
      </c>
    </row>
    <row r="8621" spans="1:30">
      <c r="A8621">
        <v>8620</v>
      </c>
      <c r="B8621" t="s">
        <v>10150</v>
      </c>
      <c r="C8621" s="4">
        <v>42986</v>
      </c>
      <c r="D8621" s="4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 s="17">
        <v>16.9312</v>
      </c>
      <c r="V8621">
        <f t="shared" si="938"/>
        <v>2017</v>
      </c>
      <c r="W8621" t="str">
        <f t="shared" si="939"/>
        <v>Sep</v>
      </c>
      <c r="X8621" s="9" t="str">
        <f>Sample___Superstore[[#This Row],[Order Year]]&amp;"-"&amp;Sample___Superstore[[#This Row],[Order Month]]</f>
        <v>2017-Sep</v>
      </c>
      <c r="Y8621" s="10">
        <f>Sample___Superstore6[[#This Row],[Profit]]/Sample___Superstore6[[#This Row],[Sales]]</f>
        <v>0.26</v>
      </c>
      <c r="Z8621" s="9">
        <f t="shared" si="940"/>
        <v>5</v>
      </c>
      <c r="AA8621" s="17">
        <f t="shared" si="941"/>
        <v>4.2328000000000001</v>
      </c>
      <c r="AB8621" s="17">
        <f t="shared" si="942"/>
        <v>16.28</v>
      </c>
      <c r="AC8621" s="17">
        <f t="shared" si="943"/>
        <v>0</v>
      </c>
      <c r="AD8621" s="17">
        <f t="shared" si="944"/>
        <v>65.12</v>
      </c>
    </row>
    <row r="8622" spans="1:30">
      <c r="A8622">
        <v>8621</v>
      </c>
      <c r="B8622" t="s">
        <v>10151</v>
      </c>
      <c r="C8622" s="4">
        <v>43045</v>
      </c>
      <c r="D8622" s="4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 s="17">
        <v>-19.864000000000001</v>
      </c>
      <c r="V8622">
        <f t="shared" si="938"/>
        <v>2017</v>
      </c>
      <c r="W8622" t="str">
        <f t="shared" si="939"/>
        <v>Nov</v>
      </c>
      <c r="X8622" s="9" t="str">
        <f>Sample___Superstore[[#This Row],[Order Year]]&amp;"-"&amp;Sample___Superstore[[#This Row],[Order Month]]</f>
        <v>2017-Nov</v>
      </c>
      <c r="Y8622" s="10">
        <f>Sample___Superstore6[[#This Row],[Profit]]/Sample___Superstore6[[#This Row],[Sales]]</f>
        <v>-0.65</v>
      </c>
      <c r="Z8622" s="9">
        <f t="shared" si="940"/>
        <v>3</v>
      </c>
      <c r="AA8622" s="17">
        <f t="shared" si="941"/>
        <v>-3.9728000000000003</v>
      </c>
      <c r="AB8622" s="17">
        <f t="shared" si="942"/>
        <v>6.1120000000000001</v>
      </c>
      <c r="AC8622" s="17">
        <f t="shared" si="943"/>
        <v>18.335999999999999</v>
      </c>
      <c r="AD8622" s="17">
        <f t="shared" si="944"/>
        <v>12.224</v>
      </c>
    </row>
    <row r="8623" spans="1:30">
      <c r="A8623">
        <v>8622</v>
      </c>
      <c r="B8623" t="s">
        <v>10152</v>
      </c>
      <c r="C8623" s="4">
        <v>42868</v>
      </c>
      <c r="D8623" s="4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 s="17">
        <v>2.3363999999999998</v>
      </c>
      <c r="V8623">
        <f t="shared" si="938"/>
        <v>2017</v>
      </c>
      <c r="W8623" t="str">
        <f t="shared" si="939"/>
        <v>May</v>
      </c>
      <c r="X8623" s="9" t="str">
        <f>Sample___Superstore[[#This Row],[Order Year]]&amp;"-"&amp;Sample___Superstore[[#This Row],[Order Month]]</f>
        <v>2017-May</v>
      </c>
      <c r="Y8623" s="10">
        <f>Sample___Superstore6[[#This Row],[Profit]]/Sample___Superstore6[[#This Row],[Sales]]</f>
        <v>0.11249999999999999</v>
      </c>
      <c r="Z8623" s="9">
        <f t="shared" si="940"/>
        <v>5</v>
      </c>
      <c r="AA8623" s="17">
        <f t="shared" si="941"/>
        <v>1.1681999999999999</v>
      </c>
      <c r="AB8623" s="17">
        <f t="shared" si="942"/>
        <v>10.384</v>
      </c>
      <c r="AC8623" s="17">
        <f t="shared" si="943"/>
        <v>4.1536</v>
      </c>
      <c r="AD8623" s="17">
        <f t="shared" si="944"/>
        <v>16.6144</v>
      </c>
    </row>
    <row r="8624" spans="1:30">
      <c r="A8624">
        <v>8623</v>
      </c>
      <c r="B8624" t="s">
        <v>10153</v>
      </c>
      <c r="C8624" s="4">
        <v>42701</v>
      </c>
      <c r="D8624" s="4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 s="17">
        <v>3.9807999999999999</v>
      </c>
      <c r="V8624">
        <f t="shared" si="938"/>
        <v>2016</v>
      </c>
      <c r="W8624" t="str">
        <f t="shared" si="939"/>
        <v>Nov</v>
      </c>
      <c r="X8624" s="9" t="str">
        <f>Sample___Superstore[[#This Row],[Order Year]]&amp;"-"&amp;Sample___Superstore[[#This Row],[Order Month]]</f>
        <v>2016-Nov</v>
      </c>
      <c r="Y8624" s="10">
        <f>Sample___Superstore6[[#This Row],[Profit]]/Sample___Superstore6[[#This Row],[Sales]]</f>
        <v>9.9999999999999992E-2</v>
      </c>
      <c r="Z8624" s="9">
        <f t="shared" si="940"/>
        <v>4</v>
      </c>
      <c r="AA8624" s="17">
        <f t="shared" si="941"/>
        <v>0.99519999999999997</v>
      </c>
      <c r="AB8624" s="17">
        <f t="shared" si="942"/>
        <v>9.952</v>
      </c>
      <c r="AC8624" s="17">
        <f t="shared" si="943"/>
        <v>7.9616000000000007</v>
      </c>
      <c r="AD8624" s="17">
        <f t="shared" si="944"/>
        <v>31.846399999999999</v>
      </c>
    </row>
    <row r="8625" spans="1:30">
      <c r="A8625">
        <v>8624</v>
      </c>
      <c r="B8625" t="s">
        <v>10154</v>
      </c>
      <c r="C8625" s="4">
        <v>42321</v>
      </c>
      <c r="D8625" s="4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 s="17">
        <v>-100.92</v>
      </c>
      <c r="V8625">
        <f t="shared" si="938"/>
        <v>2015</v>
      </c>
      <c r="W8625" t="str">
        <f t="shared" si="939"/>
        <v>Nov</v>
      </c>
      <c r="X8625" s="9" t="str">
        <f>Sample___Superstore[[#This Row],[Order Year]]&amp;"-"&amp;Sample___Superstore[[#This Row],[Order Month]]</f>
        <v>2015-Nov</v>
      </c>
      <c r="Y8625" s="10">
        <f>Sample___Superstore6[[#This Row],[Profit]]/Sample___Superstore6[[#This Row],[Sales]]</f>
        <v>-0.83333333333333337</v>
      </c>
      <c r="Z8625" s="9">
        <f t="shared" si="940"/>
        <v>5</v>
      </c>
      <c r="AA8625" s="17">
        <f t="shared" si="941"/>
        <v>-16.82</v>
      </c>
      <c r="AB8625" s="17">
        <f t="shared" si="942"/>
        <v>20.184000000000001</v>
      </c>
      <c r="AC8625" s="17">
        <f t="shared" si="943"/>
        <v>84.772799999999989</v>
      </c>
      <c r="AD8625" s="17">
        <f t="shared" si="944"/>
        <v>36.33120000000001</v>
      </c>
    </row>
    <row r="8626" spans="1:30">
      <c r="A8626">
        <v>8625</v>
      </c>
      <c r="B8626" t="s">
        <v>10154</v>
      </c>
      <c r="C8626" s="4">
        <v>42321</v>
      </c>
      <c r="D8626" s="4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 s="17">
        <v>-1.3995</v>
      </c>
      <c r="V8626">
        <f t="shared" si="938"/>
        <v>2015</v>
      </c>
      <c r="W8626" t="str">
        <f t="shared" si="939"/>
        <v>Nov</v>
      </c>
      <c r="X8626" s="9" t="str">
        <f>Sample___Superstore[[#This Row],[Order Year]]&amp;"-"&amp;Sample___Superstore[[#This Row],[Order Month]]</f>
        <v>2015-Nov</v>
      </c>
      <c r="Y8626" s="10">
        <f>Sample___Superstore6[[#This Row],[Profit]]/Sample___Superstore6[[#This Row],[Sales]]</f>
        <v>-1.2500000000000001E-2</v>
      </c>
      <c r="Z8626" s="9">
        <f t="shared" si="940"/>
        <v>5</v>
      </c>
      <c r="AA8626" s="17">
        <f t="shared" si="941"/>
        <v>-0.27989999999999998</v>
      </c>
      <c r="AB8626" s="17">
        <f t="shared" si="942"/>
        <v>22.391999999999999</v>
      </c>
      <c r="AC8626" s="17">
        <f t="shared" si="943"/>
        <v>22.391999999999999</v>
      </c>
      <c r="AD8626" s="17">
        <f t="shared" si="944"/>
        <v>89.567999999999998</v>
      </c>
    </row>
    <row r="8627" spans="1:30">
      <c r="A8627">
        <v>8626</v>
      </c>
      <c r="B8627" t="s">
        <v>10155</v>
      </c>
      <c r="C8627" s="4">
        <v>42346</v>
      </c>
      <c r="D8627" s="4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 s="17">
        <v>5.1012000000000004</v>
      </c>
      <c r="V8627">
        <f t="shared" si="938"/>
        <v>2015</v>
      </c>
      <c r="W8627" t="str">
        <f t="shared" si="939"/>
        <v>Dec</v>
      </c>
      <c r="X8627" s="9" t="str">
        <f>Sample___Superstore[[#This Row],[Order Year]]&amp;"-"&amp;Sample___Superstore[[#This Row],[Order Month]]</f>
        <v>2015-Dec</v>
      </c>
      <c r="Y8627" s="10">
        <f>Sample___Superstore6[[#This Row],[Profit]]/Sample___Superstore6[[#This Row],[Sales]]</f>
        <v>0.32500000000000001</v>
      </c>
      <c r="Z8627" s="9">
        <f t="shared" si="940"/>
        <v>4</v>
      </c>
      <c r="AA8627" s="17">
        <f t="shared" si="941"/>
        <v>1.7004000000000001</v>
      </c>
      <c r="AB8627" s="17">
        <f t="shared" si="942"/>
        <v>5.2320000000000002</v>
      </c>
      <c r="AC8627" s="17">
        <f t="shared" si="943"/>
        <v>3.1392000000000002</v>
      </c>
      <c r="AD8627" s="17">
        <f t="shared" si="944"/>
        <v>12.556799999999999</v>
      </c>
    </row>
    <row r="8628" spans="1:30">
      <c r="A8628">
        <v>8627</v>
      </c>
      <c r="B8628" t="s">
        <v>10156</v>
      </c>
      <c r="C8628" s="4">
        <v>42254</v>
      </c>
      <c r="D8628" s="4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 s="17">
        <v>18.970199999999998</v>
      </c>
      <c r="V8628">
        <f t="shared" si="938"/>
        <v>2015</v>
      </c>
      <c r="W8628" t="str">
        <f t="shared" si="939"/>
        <v>Sep</v>
      </c>
      <c r="X8628" s="9" t="str">
        <f>Sample___Superstore[[#This Row],[Order Year]]&amp;"-"&amp;Sample___Superstore[[#This Row],[Order Month]]</f>
        <v>2015-Sep</v>
      </c>
      <c r="Y8628" s="10">
        <f>Sample___Superstore6[[#This Row],[Profit]]/Sample___Superstore6[[#This Row],[Sales]]</f>
        <v>0.26999999999999996</v>
      </c>
      <c r="Z8628" s="9">
        <f t="shared" si="940"/>
        <v>5</v>
      </c>
      <c r="AA8628" s="17">
        <f t="shared" si="941"/>
        <v>6.3233999999999995</v>
      </c>
      <c r="AB8628" s="17">
        <f t="shared" si="942"/>
        <v>23.42</v>
      </c>
      <c r="AC8628" s="17">
        <f t="shared" si="943"/>
        <v>0</v>
      </c>
      <c r="AD8628" s="17">
        <f t="shared" si="944"/>
        <v>70.260000000000005</v>
      </c>
    </row>
    <row r="8629" spans="1:30">
      <c r="A8629">
        <v>8628</v>
      </c>
      <c r="B8629" t="s">
        <v>10156</v>
      </c>
      <c r="C8629" s="4">
        <v>42254</v>
      </c>
      <c r="D8629" s="4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 s="17">
        <v>16.2</v>
      </c>
      <c r="V8629">
        <f t="shared" si="938"/>
        <v>2015</v>
      </c>
      <c r="W8629" t="str">
        <f t="shared" si="939"/>
        <v>Sep</v>
      </c>
      <c r="X8629" s="9" t="str">
        <f>Sample___Superstore[[#This Row],[Order Year]]&amp;"-"&amp;Sample___Superstore[[#This Row],[Order Month]]</f>
        <v>2015-Sep</v>
      </c>
      <c r="Y8629" s="10">
        <f>Sample___Superstore6[[#This Row],[Profit]]/Sample___Superstore6[[#This Row],[Sales]]</f>
        <v>0.18</v>
      </c>
      <c r="Z8629" s="9">
        <f t="shared" si="940"/>
        <v>5</v>
      </c>
      <c r="AA8629" s="17">
        <f t="shared" si="941"/>
        <v>3.2399999999999998</v>
      </c>
      <c r="AB8629" s="17">
        <f t="shared" si="942"/>
        <v>18</v>
      </c>
      <c r="AC8629" s="17">
        <f t="shared" si="943"/>
        <v>0</v>
      </c>
      <c r="AD8629" s="17">
        <f t="shared" si="944"/>
        <v>90</v>
      </c>
    </row>
    <row r="8630" spans="1:30">
      <c r="A8630">
        <v>8629</v>
      </c>
      <c r="B8630" t="s">
        <v>10156</v>
      </c>
      <c r="C8630" s="4">
        <v>42254</v>
      </c>
      <c r="D8630" s="4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 s="17">
        <v>2.0573999999999999</v>
      </c>
      <c r="V8630">
        <f t="shared" si="938"/>
        <v>2015</v>
      </c>
      <c r="W8630" t="str">
        <f t="shared" si="939"/>
        <v>Sep</v>
      </c>
      <c r="X8630" s="9" t="str">
        <f>Sample___Superstore[[#This Row],[Order Year]]&amp;"-"&amp;Sample___Superstore[[#This Row],[Order Month]]</f>
        <v>2015-Sep</v>
      </c>
      <c r="Y8630" s="10">
        <f>Sample___Superstore6[[#This Row],[Profit]]/Sample___Superstore6[[#This Row],[Sales]]</f>
        <v>0.33749999999999997</v>
      </c>
      <c r="Z8630" s="9">
        <f t="shared" si="940"/>
        <v>5</v>
      </c>
      <c r="AA8630" s="17">
        <f t="shared" si="941"/>
        <v>1.0286999999999999</v>
      </c>
      <c r="AB8630" s="17">
        <f t="shared" si="942"/>
        <v>3.048</v>
      </c>
      <c r="AC8630" s="17">
        <f t="shared" si="943"/>
        <v>1.2192000000000001</v>
      </c>
      <c r="AD8630" s="17">
        <f t="shared" si="944"/>
        <v>4.8768000000000002</v>
      </c>
    </row>
    <row r="8631" spans="1:30">
      <c r="A8631">
        <v>8630</v>
      </c>
      <c r="B8631" t="s">
        <v>10156</v>
      </c>
      <c r="C8631" s="4">
        <v>42254</v>
      </c>
      <c r="D8631" s="4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 s="17">
        <v>-120.294</v>
      </c>
      <c r="V8631">
        <f t="shared" si="938"/>
        <v>2015</v>
      </c>
      <c r="W8631" t="str">
        <f t="shared" si="939"/>
        <v>Sep</v>
      </c>
      <c r="X8631" s="9" t="str">
        <f>Sample___Superstore[[#This Row],[Order Year]]&amp;"-"&amp;Sample___Superstore[[#This Row],[Order Month]]</f>
        <v>2015-Sep</v>
      </c>
      <c r="Y8631" s="10">
        <f>Sample___Superstore6[[#This Row],[Profit]]/Sample___Superstore6[[#This Row],[Sales]]</f>
        <v>-0.25</v>
      </c>
      <c r="Z8631" s="9">
        <f t="shared" si="940"/>
        <v>5</v>
      </c>
      <c r="AA8631" s="17">
        <f t="shared" si="941"/>
        <v>-60.146999999999998</v>
      </c>
      <c r="AB8631" s="17">
        <f t="shared" si="942"/>
        <v>240.58799999999999</v>
      </c>
      <c r="AC8631" s="17">
        <f t="shared" si="943"/>
        <v>192.47040000000001</v>
      </c>
      <c r="AD8631" s="17">
        <f t="shared" si="944"/>
        <v>288.7056</v>
      </c>
    </row>
    <row r="8632" spans="1:30">
      <c r="A8632">
        <v>8631</v>
      </c>
      <c r="B8632" t="s">
        <v>10156</v>
      </c>
      <c r="C8632" s="4">
        <v>42254</v>
      </c>
      <c r="D8632" s="4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 s="17">
        <v>2.3892000000000002</v>
      </c>
      <c r="V8632">
        <f t="shared" si="938"/>
        <v>2015</v>
      </c>
      <c r="W8632" t="str">
        <f t="shared" si="939"/>
        <v>Sep</v>
      </c>
      <c r="X8632" s="9" t="str">
        <f>Sample___Superstore[[#This Row],[Order Year]]&amp;"-"&amp;Sample___Superstore[[#This Row],[Order Month]]</f>
        <v>2015-Sep</v>
      </c>
      <c r="Y8632" s="10">
        <f>Sample___Superstore6[[#This Row],[Profit]]/Sample___Superstore6[[#This Row],[Sales]]</f>
        <v>0.33</v>
      </c>
      <c r="Z8632" s="9">
        <f t="shared" si="940"/>
        <v>5</v>
      </c>
      <c r="AA8632" s="17">
        <f t="shared" si="941"/>
        <v>0.59730000000000005</v>
      </c>
      <c r="AB8632" s="17">
        <f t="shared" si="942"/>
        <v>1.81</v>
      </c>
      <c r="AC8632" s="17">
        <f t="shared" si="943"/>
        <v>0</v>
      </c>
      <c r="AD8632" s="17">
        <f t="shared" si="944"/>
        <v>7.24</v>
      </c>
    </row>
    <row r="8633" spans="1:30">
      <c r="A8633">
        <v>8632</v>
      </c>
      <c r="B8633" t="s">
        <v>10157</v>
      </c>
      <c r="C8633" s="4">
        <v>42579</v>
      </c>
      <c r="D8633" s="4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 s="17">
        <v>-78.078000000000003</v>
      </c>
      <c r="V8633">
        <f t="shared" si="938"/>
        <v>2016</v>
      </c>
      <c r="W8633" t="str">
        <f t="shared" si="939"/>
        <v>Jul</v>
      </c>
      <c r="X8633" s="9" t="str">
        <f>Sample___Superstore[[#This Row],[Order Year]]&amp;"-"&amp;Sample___Superstore[[#This Row],[Order Month]]</f>
        <v>2016-Jul</v>
      </c>
      <c r="Y8633" s="10">
        <f>Sample___Superstore6[[#This Row],[Profit]]/Sample___Superstore6[[#This Row],[Sales]]</f>
        <v>-0.44000000000000006</v>
      </c>
      <c r="Z8633" s="9">
        <f t="shared" si="940"/>
        <v>1</v>
      </c>
      <c r="AA8633" s="17">
        <f t="shared" si="941"/>
        <v>-15.615600000000001</v>
      </c>
      <c r="AB8633" s="17">
        <f t="shared" si="942"/>
        <v>35.489999999999995</v>
      </c>
      <c r="AC8633" s="17">
        <f t="shared" si="943"/>
        <v>88.724999999999994</v>
      </c>
      <c r="AD8633" s="17">
        <f t="shared" si="944"/>
        <v>88.724999999999994</v>
      </c>
    </row>
    <row r="8634" spans="1:30">
      <c r="A8634">
        <v>8633</v>
      </c>
      <c r="B8634" t="s">
        <v>10157</v>
      </c>
      <c r="C8634" s="4">
        <v>42579</v>
      </c>
      <c r="D8634" s="4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 s="17">
        <v>-913.17600000000004</v>
      </c>
      <c r="V8634">
        <f t="shared" si="938"/>
        <v>2016</v>
      </c>
      <c r="W8634" t="str">
        <f t="shared" si="939"/>
        <v>Jul</v>
      </c>
      <c r="X8634" s="9" t="str">
        <f>Sample___Superstore[[#This Row],[Order Year]]&amp;"-"&amp;Sample___Superstore[[#This Row],[Order Month]]</f>
        <v>2016-Jul</v>
      </c>
      <c r="Y8634" s="10">
        <f>Sample___Superstore6[[#This Row],[Profit]]/Sample___Superstore6[[#This Row],[Sales]]</f>
        <v>-0.66666666666666674</v>
      </c>
      <c r="Z8634" s="9">
        <f t="shared" si="940"/>
        <v>1</v>
      </c>
      <c r="AA8634" s="17">
        <f t="shared" si="941"/>
        <v>-152.196</v>
      </c>
      <c r="AB8634" s="17">
        <f t="shared" si="942"/>
        <v>228.29399999999998</v>
      </c>
      <c r="AC8634" s="17">
        <f t="shared" si="943"/>
        <v>958.83479999999986</v>
      </c>
      <c r="AD8634" s="17">
        <f t="shared" si="944"/>
        <v>410.92920000000004</v>
      </c>
    </row>
    <row r="8635" spans="1:30">
      <c r="A8635">
        <v>8634</v>
      </c>
      <c r="B8635" t="s">
        <v>10157</v>
      </c>
      <c r="C8635" s="4">
        <v>42579</v>
      </c>
      <c r="D8635" s="4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 s="17">
        <v>0.71099999999999997</v>
      </c>
      <c r="V8635">
        <f t="shared" si="938"/>
        <v>2016</v>
      </c>
      <c r="W8635" t="str">
        <f t="shared" si="939"/>
        <v>Jul</v>
      </c>
      <c r="X8635" s="9" t="str">
        <f>Sample___Superstore[[#This Row],[Order Year]]&amp;"-"&amp;Sample___Superstore[[#This Row],[Order Month]]</f>
        <v>2016-Jul</v>
      </c>
      <c r="Y8635" s="10">
        <f>Sample___Superstore6[[#This Row],[Profit]]/Sample___Superstore6[[#This Row],[Sales]]</f>
        <v>7.4999999999999997E-2</v>
      </c>
      <c r="Z8635" s="9">
        <f t="shared" si="940"/>
        <v>1</v>
      </c>
      <c r="AA8635" s="17">
        <f t="shared" si="941"/>
        <v>0.23699999999999999</v>
      </c>
      <c r="AB8635" s="17">
        <f t="shared" si="942"/>
        <v>3.16</v>
      </c>
      <c r="AC8635" s="17">
        <f t="shared" si="943"/>
        <v>1.8960000000000001</v>
      </c>
      <c r="AD8635" s="17">
        <f t="shared" si="944"/>
        <v>7.5840000000000005</v>
      </c>
    </row>
    <row r="8636" spans="1:30">
      <c r="A8636">
        <v>8635</v>
      </c>
      <c r="B8636" t="s">
        <v>10158</v>
      </c>
      <c r="C8636" s="4">
        <v>42972</v>
      </c>
      <c r="D8636" s="4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s="17">
        <v>-89.066400000000002</v>
      </c>
      <c r="V8636">
        <f t="shared" si="938"/>
        <v>2017</v>
      </c>
      <c r="W8636" t="str">
        <f t="shared" si="939"/>
        <v>Aug</v>
      </c>
      <c r="X8636" s="9" t="str">
        <f>Sample___Superstore[[#This Row],[Order Year]]&amp;"-"&amp;Sample___Superstore[[#This Row],[Order Month]]</f>
        <v>2017-Aug</v>
      </c>
      <c r="Y8636" s="10">
        <f>Sample___Superstore6[[#This Row],[Profit]]/Sample___Superstore6[[#This Row],[Sales]]</f>
        <v>-0.68</v>
      </c>
      <c r="Z8636" s="9">
        <f t="shared" si="940"/>
        <v>4</v>
      </c>
      <c r="AA8636" s="17">
        <f t="shared" si="941"/>
        <v>-44.533200000000001</v>
      </c>
      <c r="AB8636" s="17">
        <f t="shared" si="942"/>
        <v>65.489999999999995</v>
      </c>
      <c r="AC8636" s="17">
        <f t="shared" si="943"/>
        <v>65.489999999999995</v>
      </c>
      <c r="AD8636" s="17">
        <f t="shared" si="944"/>
        <v>65.489999999999995</v>
      </c>
    </row>
    <row r="8637" spans="1:30">
      <c r="A8637">
        <v>8636</v>
      </c>
      <c r="B8637" t="s">
        <v>10159</v>
      </c>
      <c r="C8637" s="4">
        <v>41759</v>
      </c>
      <c r="D8637" s="4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 s="17">
        <v>45.487000000000002</v>
      </c>
      <c r="V8637">
        <f t="shared" si="938"/>
        <v>2014</v>
      </c>
      <c r="W8637" t="str">
        <f t="shared" si="939"/>
        <v>Apr</v>
      </c>
      <c r="X8637" s="9" t="str">
        <f>Sample___Superstore[[#This Row],[Order Year]]&amp;"-"&amp;Sample___Superstore[[#This Row],[Order Month]]</f>
        <v>2014-Apr</v>
      </c>
      <c r="Y8637" s="10">
        <f>Sample___Superstore6[[#This Row],[Profit]]/Sample___Superstore6[[#This Row],[Sales]]</f>
        <v>0.26</v>
      </c>
      <c r="Z8637" s="9">
        <f t="shared" si="940"/>
        <v>2</v>
      </c>
      <c r="AA8637" s="17">
        <f t="shared" si="941"/>
        <v>9.0974000000000004</v>
      </c>
      <c r="AB8637" s="17">
        <f t="shared" si="942"/>
        <v>34.989999999999995</v>
      </c>
      <c r="AC8637" s="17">
        <f t="shared" si="943"/>
        <v>0</v>
      </c>
      <c r="AD8637" s="17">
        <f t="shared" si="944"/>
        <v>174.95</v>
      </c>
    </row>
    <row r="8638" spans="1:30">
      <c r="A8638">
        <v>8637</v>
      </c>
      <c r="B8638" t="s">
        <v>10159</v>
      </c>
      <c r="C8638" s="4">
        <v>41759</v>
      </c>
      <c r="D8638" s="4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 s="17">
        <v>214.76</v>
      </c>
      <c r="V8638">
        <f t="shared" si="938"/>
        <v>2014</v>
      </c>
      <c r="W8638" t="str">
        <f t="shared" si="939"/>
        <v>Apr</v>
      </c>
      <c r="X8638" s="9" t="str">
        <f>Sample___Superstore[[#This Row],[Order Year]]&amp;"-"&amp;Sample___Superstore[[#This Row],[Order Month]]</f>
        <v>2014-Apr</v>
      </c>
      <c r="Y8638" s="10">
        <f>Sample___Superstore6[[#This Row],[Profit]]/Sample___Superstore6[[#This Row],[Sales]]</f>
        <v>0.26</v>
      </c>
      <c r="Z8638" s="9">
        <f t="shared" si="940"/>
        <v>2</v>
      </c>
      <c r="AA8638" s="17">
        <f t="shared" si="941"/>
        <v>42.951999999999998</v>
      </c>
      <c r="AB8638" s="17">
        <f t="shared" si="942"/>
        <v>165.2</v>
      </c>
      <c r="AC8638" s="17">
        <f t="shared" si="943"/>
        <v>0</v>
      </c>
      <c r="AD8638" s="17">
        <f t="shared" si="944"/>
        <v>826</v>
      </c>
    </row>
    <row r="8639" spans="1:30">
      <c r="A8639">
        <v>8638</v>
      </c>
      <c r="B8639" t="s">
        <v>10160</v>
      </c>
      <c r="C8639" s="4">
        <v>42852</v>
      </c>
      <c r="D8639" s="4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 s="17">
        <v>39.0824</v>
      </c>
      <c r="V8639">
        <f t="shared" si="938"/>
        <v>2017</v>
      </c>
      <c r="W8639" t="str">
        <f t="shared" si="939"/>
        <v>Apr</v>
      </c>
      <c r="X8639" s="9" t="str">
        <f>Sample___Superstore[[#This Row],[Order Year]]&amp;"-"&amp;Sample___Superstore[[#This Row],[Order Month]]</f>
        <v>2017-Apr</v>
      </c>
      <c r="Y8639" s="10">
        <f>Sample___Superstore6[[#This Row],[Profit]]/Sample___Superstore6[[#This Row],[Sales]]</f>
        <v>0.27999999999999997</v>
      </c>
      <c r="Z8639" s="9">
        <f t="shared" si="940"/>
        <v>5</v>
      </c>
      <c r="AA8639" s="17">
        <f t="shared" si="941"/>
        <v>5.5831999999999997</v>
      </c>
      <c r="AB8639" s="17">
        <f t="shared" si="942"/>
        <v>19.940000000000001</v>
      </c>
      <c r="AC8639" s="17">
        <f t="shared" si="943"/>
        <v>0</v>
      </c>
      <c r="AD8639" s="17">
        <f t="shared" si="944"/>
        <v>139.58000000000001</v>
      </c>
    </row>
    <row r="8640" spans="1:30">
      <c r="A8640">
        <v>8639</v>
      </c>
      <c r="B8640" t="s">
        <v>10161</v>
      </c>
      <c r="C8640" s="4">
        <v>42939</v>
      </c>
      <c r="D8640" s="4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 s="17">
        <v>143.982</v>
      </c>
      <c r="V8640">
        <f t="shared" si="938"/>
        <v>2017</v>
      </c>
      <c r="W8640" t="str">
        <f t="shared" si="939"/>
        <v>Jul</v>
      </c>
      <c r="X8640" s="9" t="str">
        <f>Sample___Superstore[[#This Row],[Order Year]]&amp;"-"&amp;Sample___Superstore[[#This Row],[Order Month]]</f>
        <v>2017-Jul</v>
      </c>
      <c r="Y8640" s="10">
        <f>Sample___Superstore6[[#This Row],[Profit]]/Sample___Superstore6[[#This Row],[Sales]]</f>
        <v>0.36</v>
      </c>
      <c r="Z8640" s="9">
        <f t="shared" si="940"/>
        <v>1</v>
      </c>
      <c r="AA8640" s="17">
        <f t="shared" si="941"/>
        <v>28.796399999999998</v>
      </c>
      <c r="AB8640" s="17">
        <f t="shared" si="942"/>
        <v>79.989999999999995</v>
      </c>
      <c r="AC8640" s="17">
        <f t="shared" si="943"/>
        <v>0</v>
      </c>
      <c r="AD8640" s="17">
        <f t="shared" si="944"/>
        <v>399.95</v>
      </c>
    </row>
    <row r="8641" spans="1:30">
      <c r="A8641">
        <v>8640</v>
      </c>
      <c r="B8641" t="s">
        <v>10162</v>
      </c>
      <c r="C8641" s="4">
        <v>41986</v>
      </c>
      <c r="D8641" s="4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 s="17">
        <v>5.8232999999999997</v>
      </c>
      <c r="V8641">
        <f t="shared" si="938"/>
        <v>2014</v>
      </c>
      <c r="W8641" t="str">
        <f t="shared" si="939"/>
        <v>Dec</v>
      </c>
      <c r="X8641" s="9" t="str">
        <f>Sample___Superstore[[#This Row],[Order Year]]&amp;"-"&amp;Sample___Superstore[[#This Row],[Order Month]]</f>
        <v>2014-Dec</v>
      </c>
      <c r="Y8641" s="10">
        <f>Sample___Superstore6[[#This Row],[Profit]]/Sample___Superstore6[[#This Row],[Sales]]</f>
        <v>0.47</v>
      </c>
      <c r="Z8641" s="9">
        <f t="shared" si="940"/>
        <v>2</v>
      </c>
      <c r="AA8641" s="17">
        <f t="shared" si="941"/>
        <v>1.9410999999999998</v>
      </c>
      <c r="AB8641" s="17">
        <f t="shared" si="942"/>
        <v>4.13</v>
      </c>
      <c r="AC8641" s="17">
        <f t="shared" si="943"/>
        <v>0</v>
      </c>
      <c r="AD8641" s="17">
        <f t="shared" si="944"/>
        <v>12.39</v>
      </c>
    </row>
    <row r="8642" spans="1:30">
      <c r="A8642">
        <v>8641</v>
      </c>
      <c r="B8642" t="s">
        <v>10163</v>
      </c>
      <c r="C8642" s="4">
        <v>42747</v>
      </c>
      <c r="D8642" s="4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 s="17">
        <v>-1141.47</v>
      </c>
      <c r="V8642">
        <f t="shared" ref="V8642:V8705" si="945">YEAR(C8642)</f>
        <v>2017</v>
      </c>
      <c r="W8642" t="str">
        <f t="shared" ref="W8642:W8705" si="946">TEXT(C8642,"mmm")</f>
        <v>Jan</v>
      </c>
      <c r="X8642" s="9" t="str">
        <f>Sample___Superstore[[#This Row],[Order Year]]&amp;"-"&amp;Sample___Superstore[[#This Row],[Order Month]]</f>
        <v>2017-Jan</v>
      </c>
      <c r="Y8642" s="10">
        <f>Sample___Superstore6[[#This Row],[Profit]]/Sample___Superstore6[[#This Row],[Sales]]</f>
        <v>-1.5</v>
      </c>
      <c r="Z8642" s="9">
        <f t="shared" ref="Z8642:Z8705" si="947">D8642-C8642</f>
        <v>4</v>
      </c>
      <c r="AA8642" s="17">
        <f t="shared" ref="AA8642:AA8705" si="948">U8642/S8642</f>
        <v>-228.29400000000001</v>
      </c>
      <c r="AB8642" s="17">
        <f t="shared" ref="AB8642:AB8705" si="949">R8642/S8642</f>
        <v>152.196</v>
      </c>
      <c r="AC8642" s="17">
        <f t="shared" ref="AC8642:AC8705" si="950">R8642*T8642</f>
        <v>608.78399999999999</v>
      </c>
      <c r="AD8642" s="17">
        <f t="shared" ref="AD8642:AD8705" si="951">R8642-(R8642*T8642)</f>
        <v>152.19600000000003</v>
      </c>
    </row>
    <row r="8643" spans="1:30">
      <c r="A8643">
        <v>8642</v>
      </c>
      <c r="B8643" t="s">
        <v>10164</v>
      </c>
      <c r="C8643" s="4">
        <v>43071</v>
      </c>
      <c r="D8643" s="4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 s="17">
        <v>-45.24</v>
      </c>
      <c r="V8643">
        <f t="shared" si="945"/>
        <v>2017</v>
      </c>
      <c r="W8643" t="str">
        <f t="shared" si="946"/>
        <v>Dec</v>
      </c>
      <c r="X8643" s="9" t="str">
        <f>Sample___Superstore[[#This Row],[Order Year]]&amp;"-"&amp;Sample___Superstore[[#This Row],[Order Month]]</f>
        <v>2017-Dec</v>
      </c>
      <c r="Y8643" s="10">
        <f>Sample___Superstore6[[#This Row],[Profit]]/Sample___Superstore6[[#This Row],[Sales]]</f>
        <v>-0.66666666666666674</v>
      </c>
      <c r="Z8643" s="9">
        <f t="shared" si="947"/>
        <v>0</v>
      </c>
      <c r="AA8643" s="17">
        <f t="shared" si="948"/>
        <v>-7.54</v>
      </c>
      <c r="AB8643" s="17">
        <f t="shared" si="949"/>
        <v>11.31</v>
      </c>
      <c r="AC8643" s="17">
        <f t="shared" si="950"/>
        <v>47.501999999999995</v>
      </c>
      <c r="AD8643" s="17">
        <f t="shared" si="951"/>
        <v>20.358000000000004</v>
      </c>
    </row>
    <row r="8644" spans="1:30">
      <c r="A8644">
        <v>8643</v>
      </c>
      <c r="B8644" t="s">
        <v>10165</v>
      </c>
      <c r="C8644" s="4">
        <v>42316</v>
      </c>
      <c r="D8644" s="4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 s="17">
        <v>11.814</v>
      </c>
      <c r="V8644">
        <f t="shared" si="945"/>
        <v>2015</v>
      </c>
      <c r="W8644" t="str">
        <f t="shared" si="946"/>
        <v>Nov</v>
      </c>
      <c r="X8644" s="9" t="str">
        <f>Sample___Superstore[[#This Row],[Order Year]]&amp;"-"&amp;Sample___Superstore[[#This Row],[Order Month]]</f>
        <v>2015-Nov</v>
      </c>
      <c r="Y8644" s="10">
        <f>Sample___Superstore6[[#This Row],[Profit]]/Sample___Superstore6[[#This Row],[Sales]]</f>
        <v>0.375</v>
      </c>
      <c r="Z8644" s="9">
        <f t="shared" si="947"/>
        <v>7</v>
      </c>
      <c r="AA8644" s="17">
        <f t="shared" si="948"/>
        <v>1.0740000000000001</v>
      </c>
      <c r="AB8644" s="17">
        <f t="shared" si="949"/>
        <v>2.8640000000000003</v>
      </c>
      <c r="AC8644" s="17">
        <f t="shared" si="950"/>
        <v>6.3008000000000006</v>
      </c>
      <c r="AD8644" s="17">
        <f t="shared" si="951"/>
        <v>25.203200000000002</v>
      </c>
    </row>
    <row r="8645" spans="1:30">
      <c r="A8645">
        <v>8644</v>
      </c>
      <c r="B8645" t="s">
        <v>10165</v>
      </c>
      <c r="C8645" s="4">
        <v>42316</v>
      </c>
      <c r="D8645" s="4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 s="17">
        <v>1.6379999999999999</v>
      </c>
      <c r="V8645">
        <f t="shared" si="945"/>
        <v>2015</v>
      </c>
      <c r="W8645" t="str">
        <f t="shared" si="946"/>
        <v>Nov</v>
      </c>
      <c r="X8645" s="9" t="str">
        <f>Sample___Superstore[[#This Row],[Order Year]]&amp;"-"&amp;Sample___Superstore[[#This Row],[Order Month]]</f>
        <v>2015-Nov</v>
      </c>
      <c r="Y8645" s="10">
        <f>Sample___Superstore6[[#This Row],[Profit]]/Sample___Superstore6[[#This Row],[Sales]]</f>
        <v>0.32499999999999996</v>
      </c>
      <c r="Z8645" s="9">
        <f t="shared" si="947"/>
        <v>7</v>
      </c>
      <c r="AA8645" s="17">
        <f t="shared" si="948"/>
        <v>1.6379999999999999</v>
      </c>
      <c r="AB8645" s="17">
        <f t="shared" si="949"/>
        <v>5.04</v>
      </c>
      <c r="AC8645" s="17">
        <f t="shared" si="950"/>
        <v>1.008</v>
      </c>
      <c r="AD8645" s="17">
        <f t="shared" si="951"/>
        <v>4.032</v>
      </c>
    </row>
    <row r="8646" spans="1:30">
      <c r="A8646">
        <v>8645</v>
      </c>
      <c r="B8646" t="s">
        <v>10165</v>
      </c>
      <c r="C8646" s="4">
        <v>42316</v>
      </c>
      <c r="D8646" s="4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 s="17">
        <v>-29.244599999999998</v>
      </c>
      <c r="V8646">
        <f t="shared" si="945"/>
        <v>2015</v>
      </c>
      <c r="W8646" t="str">
        <f t="shared" si="946"/>
        <v>Nov</v>
      </c>
      <c r="X8646" s="9" t="str">
        <f>Sample___Superstore[[#This Row],[Order Year]]&amp;"-"&amp;Sample___Superstore[[#This Row],[Order Month]]</f>
        <v>2015-Nov</v>
      </c>
      <c r="Y8646" s="10">
        <f>Sample___Superstore6[[#This Row],[Profit]]/Sample___Superstore6[[#This Row],[Sales]]</f>
        <v>-0.73333333333333328</v>
      </c>
      <c r="Z8646" s="9">
        <f t="shared" si="947"/>
        <v>7</v>
      </c>
      <c r="AA8646" s="17">
        <f t="shared" si="948"/>
        <v>-4.1777999999999995</v>
      </c>
      <c r="AB8646" s="17">
        <f t="shared" si="949"/>
        <v>5.6970000000000001</v>
      </c>
      <c r="AC8646" s="17">
        <f t="shared" si="950"/>
        <v>27.915299999999998</v>
      </c>
      <c r="AD8646" s="17">
        <f t="shared" si="951"/>
        <v>11.963699999999999</v>
      </c>
    </row>
    <row r="8647" spans="1:30">
      <c r="A8647">
        <v>8646</v>
      </c>
      <c r="B8647" t="s">
        <v>10165</v>
      </c>
      <c r="C8647" s="4">
        <v>42316</v>
      </c>
      <c r="D8647" s="4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 s="17">
        <v>1.4136</v>
      </c>
      <c r="V8647">
        <f t="shared" si="945"/>
        <v>2015</v>
      </c>
      <c r="W8647" t="str">
        <f t="shared" si="946"/>
        <v>Nov</v>
      </c>
      <c r="X8647" s="9" t="str">
        <f>Sample___Superstore[[#This Row],[Order Year]]&amp;"-"&amp;Sample___Superstore[[#This Row],[Order Month]]</f>
        <v>2015-Nov</v>
      </c>
      <c r="Y8647" s="10">
        <f>Sample___Superstore6[[#This Row],[Profit]]/Sample___Superstore6[[#This Row],[Sales]]</f>
        <v>0.3</v>
      </c>
      <c r="Z8647" s="9">
        <f t="shared" si="947"/>
        <v>7</v>
      </c>
      <c r="AA8647" s="17">
        <f t="shared" si="948"/>
        <v>1.4136</v>
      </c>
      <c r="AB8647" s="17">
        <f t="shared" si="949"/>
        <v>4.7119999999999997</v>
      </c>
      <c r="AC8647" s="17">
        <f t="shared" si="950"/>
        <v>0.94240000000000002</v>
      </c>
      <c r="AD8647" s="17">
        <f t="shared" si="951"/>
        <v>3.7695999999999996</v>
      </c>
    </row>
    <row r="8648" spans="1:30">
      <c r="A8648">
        <v>8647</v>
      </c>
      <c r="B8648" t="s">
        <v>10166</v>
      </c>
      <c r="C8648" s="4">
        <v>42699</v>
      </c>
      <c r="D8648" s="4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 s="17">
        <v>19.435199999999998</v>
      </c>
      <c r="V8648">
        <f t="shared" si="945"/>
        <v>2016</v>
      </c>
      <c r="W8648" t="str">
        <f t="shared" si="946"/>
        <v>Nov</v>
      </c>
      <c r="X8648" s="9" t="str">
        <f>Sample___Superstore[[#This Row],[Order Year]]&amp;"-"&amp;Sample___Superstore[[#This Row],[Order Month]]</f>
        <v>2016-Nov</v>
      </c>
      <c r="Y8648" s="10">
        <f>Sample___Superstore6[[#This Row],[Profit]]/Sample___Superstore6[[#This Row],[Sales]]</f>
        <v>9.9999999999999992E-2</v>
      </c>
      <c r="Z8648" s="9">
        <f t="shared" si="947"/>
        <v>4</v>
      </c>
      <c r="AA8648" s="17">
        <f t="shared" si="948"/>
        <v>6.4783999999999997</v>
      </c>
      <c r="AB8648" s="17">
        <f t="shared" si="949"/>
        <v>64.784000000000006</v>
      </c>
      <c r="AC8648" s="17">
        <f t="shared" si="950"/>
        <v>38.870400000000004</v>
      </c>
      <c r="AD8648" s="17">
        <f t="shared" si="951"/>
        <v>155.48160000000001</v>
      </c>
    </row>
    <row r="8649" spans="1:30">
      <c r="A8649">
        <v>8648</v>
      </c>
      <c r="B8649" t="s">
        <v>10167</v>
      </c>
      <c r="C8649" s="4">
        <v>42343</v>
      </c>
      <c r="D8649" s="4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 s="17">
        <v>10.9602</v>
      </c>
      <c r="V8649">
        <f t="shared" si="945"/>
        <v>2015</v>
      </c>
      <c r="W8649" t="str">
        <f t="shared" si="946"/>
        <v>Dec</v>
      </c>
      <c r="X8649" s="9" t="str">
        <f>Sample___Superstore[[#This Row],[Order Year]]&amp;"-"&amp;Sample___Superstore[[#This Row],[Order Month]]</f>
        <v>2015-Dec</v>
      </c>
      <c r="Y8649" s="10">
        <f>Sample___Superstore6[[#This Row],[Profit]]/Sample___Superstore6[[#This Row],[Sales]]</f>
        <v>0.1125</v>
      </c>
      <c r="Z8649" s="9">
        <f t="shared" si="947"/>
        <v>3</v>
      </c>
      <c r="AA8649" s="17">
        <f t="shared" si="948"/>
        <v>5.4801000000000002</v>
      </c>
      <c r="AB8649" s="17">
        <f t="shared" si="949"/>
        <v>48.712000000000003</v>
      </c>
      <c r="AC8649" s="17">
        <f t="shared" si="950"/>
        <v>19.484800000000003</v>
      </c>
      <c r="AD8649" s="17">
        <f t="shared" si="951"/>
        <v>77.9392</v>
      </c>
    </row>
    <row r="8650" spans="1:30">
      <c r="A8650">
        <v>8649</v>
      </c>
      <c r="B8650" t="s">
        <v>10168</v>
      </c>
      <c r="C8650" s="4">
        <v>42580</v>
      </c>
      <c r="D8650" s="4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 s="17">
        <v>26.4285</v>
      </c>
      <c r="V8650">
        <f t="shared" si="945"/>
        <v>2016</v>
      </c>
      <c r="W8650" t="str">
        <f t="shared" si="946"/>
        <v>Jul</v>
      </c>
      <c r="X8650" s="9" t="str">
        <f>Sample___Superstore[[#This Row],[Order Year]]&amp;"-"&amp;Sample___Superstore[[#This Row],[Order Month]]</f>
        <v>2016-Jul</v>
      </c>
      <c r="Y8650" s="10">
        <f>Sample___Superstore6[[#This Row],[Profit]]/Sample___Superstore6[[#This Row],[Sales]]</f>
        <v>3.7499999999999999E-2</v>
      </c>
      <c r="Z8650" s="9">
        <f t="shared" si="947"/>
        <v>5</v>
      </c>
      <c r="AA8650" s="17">
        <f t="shared" si="948"/>
        <v>5.2857000000000003</v>
      </c>
      <c r="AB8650" s="17">
        <f t="shared" si="949"/>
        <v>140.952</v>
      </c>
      <c r="AC8650" s="17">
        <f t="shared" si="950"/>
        <v>140.952</v>
      </c>
      <c r="AD8650" s="17">
        <f t="shared" si="951"/>
        <v>563.80799999999999</v>
      </c>
    </row>
    <row r="8651" spans="1:30">
      <c r="A8651">
        <v>8650</v>
      </c>
      <c r="B8651" t="s">
        <v>10168</v>
      </c>
      <c r="C8651" s="4">
        <v>42580</v>
      </c>
      <c r="D8651" s="4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 s="17">
        <v>-20.090399999999999</v>
      </c>
      <c r="V8651">
        <f t="shared" si="945"/>
        <v>2016</v>
      </c>
      <c r="W8651" t="str">
        <f t="shared" si="946"/>
        <v>Jul</v>
      </c>
      <c r="X8651" s="9" t="str">
        <f>Sample___Superstore[[#This Row],[Order Year]]&amp;"-"&amp;Sample___Superstore[[#This Row],[Order Month]]</f>
        <v>2016-Jul</v>
      </c>
      <c r="Y8651" s="10">
        <f>Sample___Superstore6[[#This Row],[Profit]]/Sample___Superstore6[[#This Row],[Sales]]</f>
        <v>-0.73333333333333328</v>
      </c>
      <c r="Z8651" s="9">
        <f t="shared" si="947"/>
        <v>5</v>
      </c>
      <c r="AA8651" s="17">
        <f t="shared" si="948"/>
        <v>-6.6967999999999996</v>
      </c>
      <c r="AB8651" s="17">
        <f t="shared" si="949"/>
        <v>9.1319999999999997</v>
      </c>
      <c r="AC8651" s="17">
        <f t="shared" si="950"/>
        <v>19.177199999999999</v>
      </c>
      <c r="AD8651" s="17">
        <f t="shared" si="951"/>
        <v>8.2188000000000017</v>
      </c>
    </row>
    <row r="8652" spans="1:30">
      <c r="A8652">
        <v>8651</v>
      </c>
      <c r="B8652" t="s">
        <v>10169</v>
      </c>
      <c r="C8652" s="4">
        <v>41895</v>
      </c>
      <c r="D8652" s="4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 s="17">
        <v>2.6789999999999998</v>
      </c>
      <c r="V8652">
        <f t="shared" si="945"/>
        <v>2014</v>
      </c>
      <c r="W8652" t="str">
        <f t="shared" si="946"/>
        <v>Sep</v>
      </c>
      <c r="X8652" s="9" t="str">
        <f>Sample___Superstore[[#This Row],[Order Year]]&amp;"-"&amp;Sample___Superstore[[#This Row],[Order Month]]</f>
        <v>2014-Sep</v>
      </c>
      <c r="Y8652" s="10">
        <f>Sample___Superstore6[[#This Row],[Profit]]/Sample___Superstore6[[#This Row],[Sales]]</f>
        <v>0.47</v>
      </c>
      <c r="Z8652" s="9">
        <f t="shared" si="947"/>
        <v>0</v>
      </c>
      <c r="AA8652" s="17">
        <f t="shared" si="948"/>
        <v>0.53579999999999994</v>
      </c>
      <c r="AB8652" s="17">
        <f t="shared" si="949"/>
        <v>1.1400000000000001</v>
      </c>
      <c r="AC8652" s="17">
        <f t="shared" si="950"/>
        <v>0</v>
      </c>
      <c r="AD8652" s="17">
        <f t="shared" si="951"/>
        <v>5.7</v>
      </c>
    </row>
    <row r="8653" spans="1:30">
      <c r="A8653">
        <v>8652</v>
      </c>
      <c r="B8653" t="s">
        <v>10169</v>
      </c>
      <c r="C8653" s="4">
        <v>41895</v>
      </c>
      <c r="D8653" s="4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 s="17">
        <v>5.5340999999999996</v>
      </c>
      <c r="V8653">
        <f t="shared" si="945"/>
        <v>2014</v>
      </c>
      <c r="W8653" t="str">
        <f t="shared" si="946"/>
        <v>Sep</v>
      </c>
      <c r="X8653" s="9" t="str">
        <f>Sample___Superstore[[#This Row],[Order Year]]&amp;"-"&amp;Sample___Superstore[[#This Row],[Order Month]]</f>
        <v>2014-Sep</v>
      </c>
      <c r="Y8653" s="10">
        <f>Sample___Superstore6[[#This Row],[Profit]]/Sample___Superstore6[[#This Row],[Sales]]</f>
        <v>0.38999999999999996</v>
      </c>
      <c r="Z8653" s="9">
        <f t="shared" si="947"/>
        <v>0</v>
      </c>
      <c r="AA8653" s="17">
        <f t="shared" si="948"/>
        <v>1.8446999999999998</v>
      </c>
      <c r="AB8653" s="17">
        <f t="shared" si="949"/>
        <v>4.7299999999999995</v>
      </c>
      <c r="AC8653" s="17">
        <f t="shared" si="950"/>
        <v>0</v>
      </c>
      <c r="AD8653" s="17">
        <f t="shared" si="951"/>
        <v>14.19</v>
      </c>
    </row>
    <row r="8654" spans="1:30">
      <c r="A8654">
        <v>8653</v>
      </c>
      <c r="B8654" t="s">
        <v>10169</v>
      </c>
      <c r="C8654" s="4">
        <v>41895</v>
      </c>
      <c r="D8654" s="4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 s="17">
        <v>2.19</v>
      </c>
      <c r="V8654">
        <f t="shared" si="945"/>
        <v>2014</v>
      </c>
      <c r="W8654" t="str">
        <f t="shared" si="946"/>
        <v>Sep</v>
      </c>
      <c r="X8654" s="9" t="str">
        <f>Sample___Superstore[[#This Row],[Order Year]]&amp;"-"&amp;Sample___Superstore[[#This Row],[Order Month]]</f>
        <v>2014-Sep</v>
      </c>
      <c r="Y8654" s="10">
        <f>Sample___Superstore6[[#This Row],[Profit]]/Sample___Superstore6[[#This Row],[Sales]]</f>
        <v>0.3</v>
      </c>
      <c r="Z8654" s="9">
        <f t="shared" si="947"/>
        <v>0</v>
      </c>
      <c r="AA8654" s="17">
        <f t="shared" si="948"/>
        <v>1.095</v>
      </c>
      <c r="AB8654" s="17">
        <f t="shared" si="949"/>
        <v>3.65</v>
      </c>
      <c r="AC8654" s="17">
        <f t="shared" si="950"/>
        <v>0</v>
      </c>
      <c r="AD8654" s="17">
        <f t="shared" si="951"/>
        <v>7.3</v>
      </c>
    </row>
    <row r="8655" spans="1:30">
      <c r="A8655">
        <v>8654</v>
      </c>
      <c r="B8655" t="s">
        <v>10169</v>
      </c>
      <c r="C8655" s="4">
        <v>41895</v>
      </c>
      <c r="D8655" s="4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 s="17">
        <v>75.992400000000004</v>
      </c>
      <c r="V8655">
        <f t="shared" si="945"/>
        <v>2014</v>
      </c>
      <c r="W8655" t="str">
        <f t="shared" si="946"/>
        <v>Sep</v>
      </c>
      <c r="X8655" s="9" t="str">
        <f>Sample___Superstore[[#This Row],[Order Year]]&amp;"-"&amp;Sample___Superstore[[#This Row],[Order Month]]</f>
        <v>2014-Sep</v>
      </c>
      <c r="Y8655" s="10">
        <f>Sample___Superstore6[[#This Row],[Profit]]/Sample___Superstore6[[#This Row],[Sales]]</f>
        <v>0.38000000000000006</v>
      </c>
      <c r="Z8655" s="9">
        <f t="shared" si="947"/>
        <v>0</v>
      </c>
      <c r="AA8655" s="17">
        <f t="shared" si="948"/>
        <v>37.996200000000002</v>
      </c>
      <c r="AB8655" s="17">
        <f t="shared" si="949"/>
        <v>99.99</v>
      </c>
      <c r="AC8655" s="17">
        <f t="shared" si="950"/>
        <v>0</v>
      </c>
      <c r="AD8655" s="17">
        <f t="shared" si="951"/>
        <v>199.98</v>
      </c>
    </row>
    <row r="8656" spans="1:30">
      <c r="A8656">
        <v>8655</v>
      </c>
      <c r="B8656" t="s">
        <v>10169</v>
      </c>
      <c r="C8656" s="4">
        <v>41895</v>
      </c>
      <c r="D8656" s="4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 s="17">
        <v>60.883200000000002</v>
      </c>
      <c r="V8656">
        <f t="shared" si="945"/>
        <v>2014</v>
      </c>
      <c r="W8656" t="str">
        <f t="shared" si="946"/>
        <v>Sep</v>
      </c>
      <c r="X8656" s="9" t="str">
        <f>Sample___Superstore[[#This Row],[Order Year]]&amp;"-"&amp;Sample___Superstore[[#This Row],[Order Month]]</f>
        <v>2014-Sep</v>
      </c>
      <c r="Y8656" s="10">
        <f>Sample___Superstore6[[#This Row],[Profit]]/Sample___Superstore6[[#This Row],[Sales]]</f>
        <v>0.42</v>
      </c>
      <c r="Z8656" s="9">
        <f t="shared" si="947"/>
        <v>0</v>
      </c>
      <c r="AA8656" s="17">
        <f t="shared" si="948"/>
        <v>15.220800000000001</v>
      </c>
      <c r="AB8656" s="17">
        <f t="shared" si="949"/>
        <v>36.24</v>
      </c>
      <c r="AC8656" s="17">
        <f t="shared" si="950"/>
        <v>0</v>
      </c>
      <c r="AD8656" s="17">
        <f t="shared" si="951"/>
        <v>144.96</v>
      </c>
    </row>
    <row r="8657" spans="1:30">
      <c r="A8657">
        <v>8656</v>
      </c>
      <c r="B8657" t="s">
        <v>10169</v>
      </c>
      <c r="C8657" s="4">
        <v>41895</v>
      </c>
      <c r="D8657" s="4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 s="17">
        <v>20.059999999999999</v>
      </c>
      <c r="V8657">
        <f t="shared" si="945"/>
        <v>2014</v>
      </c>
      <c r="W8657" t="str">
        <f t="shared" si="946"/>
        <v>Sep</v>
      </c>
      <c r="X8657" s="9" t="str">
        <f>Sample___Superstore[[#This Row],[Order Year]]&amp;"-"&amp;Sample___Superstore[[#This Row],[Order Month]]</f>
        <v>2014-Sep</v>
      </c>
      <c r="Y8657" s="10">
        <f>Sample___Superstore6[[#This Row],[Profit]]/Sample___Superstore6[[#This Row],[Sales]]</f>
        <v>0.16999999999999998</v>
      </c>
      <c r="Z8657" s="9">
        <f t="shared" si="947"/>
        <v>0</v>
      </c>
      <c r="AA8657" s="17">
        <f t="shared" si="948"/>
        <v>10.029999999999999</v>
      </c>
      <c r="AB8657" s="17">
        <f t="shared" si="949"/>
        <v>59</v>
      </c>
      <c r="AC8657" s="17">
        <f t="shared" si="950"/>
        <v>0</v>
      </c>
      <c r="AD8657" s="17">
        <f t="shared" si="951"/>
        <v>118</v>
      </c>
    </row>
    <row r="8658" spans="1:30">
      <c r="A8658">
        <v>8657</v>
      </c>
      <c r="B8658" t="s">
        <v>10169</v>
      </c>
      <c r="C8658" s="4">
        <v>41895</v>
      </c>
      <c r="D8658" s="4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 s="17">
        <v>24.47</v>
      </c>
      <c r="V8658">
        <f t="shared" si="945"/>
        <v>2014</v>
      </c>
      <c r="W8658" t="str">
        <f t="shared" si="946"/>
        <v>Sep</v>
      </c>
      <c r="X8658" s="9" t="str">
        <f>Sample___Superstore[[#This Row],[Order Year]]&amp;"-"&amp;Sample___Superstore[[#This Row],[Order Month]]</f>
        <v>2014-Sep</v>
      </c>
      <c r="Y8658" s="10">
        <f>Sample___Superstore6[[#This Row],[Profit]]/Sample___Superstore6[[#This Row],[Sales]]</f>
        <v>0.5</v>
      </c>
      <c r="Z8658" s="9">
        <f t="shared" si="947"/>
        <v>0</v>
      </c>
      <c r="AA8658" s="17">
        <f t="shared" si="948"/>
        <v>24.47</v>
      </c>
      <c r="AB8658" s="17">
        <f t="shared" si="949"/>
        <v>48.94</v>
      </c>
      <c r="AC8658" s="17">
        <f t="shared" si="950"/>
        <v>0</v>
      </c>
      <c r="AD8658" s="17">
        <f t="shared" si="951"/>
        <v>48.94</v>
      </c>
    </row>
    <row r="8659" spans="1:30">
      <c r="A8659">
        <v>8658</v>
      </c>
      <c r="B8659" t="s">
        <v>10169</v>
      </c>
      <c r="C8659" s="4">
        <v>41895</v>
      </c>
      <c r="D8659" s="4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 s="17">
        <v>9.7438000000000002</v>
      </c>
      <c r="V8659">
        <f t="shared" si="945"/>
        <v>2014</v>
      </c>
      <c r="W8659" t="str">
        <f t="shared" si="946"/>
        <v>Sep</v>
      </c>
      <c r="X8659" s="9" t="str">
        <f>Sample___Superstore[[#This Row],[Order Year]]&amp;"-"&amp;Sample___Superstore[[#This Row],[Order Month]]</f>
        <v>2014-Sep</v>
      </c>
      <c r="Y8659" s="10">
        <f>Sample___Superstore6[[#This Row],[Profit]]/Sample___Superstore6[[#This Row],[Sales]]</f>
        <v>0.43</v>
      </c>
      <c r="Z8659" s="9">
        <f t="shared" si="947"/>
        <v>0</v>
      </c>
      <c r="AA8659" s="17">
        <f t="shared" si="948"/>
        <v>4.8719000000000001</v>
      </c>
      <c r="AB8659" s="17">
        <f t="shared" si="949"/>
        <v>11.33</v>
      </c>
      <c r="AC8659" s="17">
        <f t="shared" si="950"/>
        <v>0</v>
      </c>
      <c r="AD8659" s="17">
        <f t="shared" si="951"/>
        <v>22.66</v>
      </c>
    </row>
    <row r="8660" spans="1:30">
      <c r="A8660">
        <v>8659</v>
      </c>
      <c r="B8660" t="s">
        <v>10170</v>
      </c>
      <c r="C8660" s="4">
        <v>42542</v>
      </c>
      <c r="D8660" s="4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 s="17">
        <v>-1.3375999999999999</v>
      </c>
      <c r="V8660">
        <f t="shared" si="945"/>
        <v>2016</v>
      </c>
      <c r="W8660" t="str">
        <f t="shared" si="946"/>
        <v>Jun</v>
      </c>
      <c r="X8660" s="9" t="str">
        <f>Sample___Superstore[[#This Row],[Order Year]]&amp;"-"&amp;Sample___Superstore[[#This Row],[Order Month]]</f>
        <v>2016-Jun</v>
      </c>
      <c r="Y8660" s="10">
        <f>Sample___Superstore6[[#This Row],[Profit]]/Sample___Superstore6[[#This Row],[Sales]]</f>
        <v>-1.5999999999999999</v>
      </c>
      <c r="Z8660" s="9">
        <f t="shared" si="947"/>
        <v>4</v>
      </c>
      <c r="AA8660" s="17">
        <f t="shared" si="948"/>
        <v>-1.3375999999999999</v>
      </c>
      <c r="AB8660" s="17">
        <f t="shared" si="949"/>
        <v>0.83599999999999997</v>
      </c>
      <c r="AC8660" s="17">
        <f t="shared" si="950"/>
        <v>0.66880000000000006</v>
      </c>
      <c r="AD8660" s="17">
        <f t="shared" si="951"/>
        <v>0.1671999999999999</v>
      </c>
    </row>
    <row r="8661" spans="1:30">
      <c r="A8661">
        <v>8660</v>
      </c>
      <c r="B8661" t="s">
        <v>10171</v>
      </c>
      <c r="C8661" s="4">
        <v>42616</v>
      </c>
      <c r="D8661" s="4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 s="17">
        <v>11.223000000000001</v>
      </c>
      <c r="V8661">
        <f t="shared" si="945"/>
        <v>2016</v>
      </c>
      <c r="W8661" t="str">
        <f t="shared" si="946"/>
        <v>Sep</v>
      </c>
      <c r="X8661" s="9" t="str">
        <f>Sample___Superstore[[#This Row],[Order Year]]&amp;"-"&amp;Sample___Superstore[[#This Row],[Order Month]]</f>
        <v>2016-Sep</v>
      </c>
      <c r="Y8661" s="10">
        <f>Sample___Superstore6[[#This Row],[Profit]]/Sample___Superstore6[[#This Row],[Sales]]</f>
        <v>0.36249999999999999</v>
      </c>
      <c r="Z8661" s="9">
        <f t="shared" si="947"/>
        <v>5</v>
      </c>
      <c r="AA8661" s="17">
        <f t="shared" si="948"/>
        <v>1.8705000000000001</v>
      </c>
      <c r="AB8661" s="17">
        <f t="shared" si="949"/>
        <v>5.16</v>
      </c>
      <c r="AC8661" s="17">
        <f t="shared" si="950"/>
        <v>6.1920000000000002</v>
      </c>
      <c r="AD8661" s="17">
        <f t="shared" si="951"/>
        <v>24.768000000000001</v>
      </c>
    </row>
    <row r="8662" spans="1:30">
      <c r="A8662">
        <v>8661</v>
      </c>
      <c r="B8662" t="s">
        <v>10172</v>
      </c>
      <c r="C8662" s="4">
        <v>43064</v>
      </c>
      <c r="D8662" s="4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 s="17">
        <v>-81.441000000000003</v>
      </c>
      <c r="V8662">
        <f t="shared" si="945"/>
        <v>2017</v>
      </c>
      <c r="W8662" t="str">
        <f t="shared" si="946"/>
        <v>Nov</v>
      </c>
      <c r="X8662" s="9" t="str">
        <f>Sample___Superstore[[#This Row],[Order Year]]&amp;"-"&amp;Sample___Superstore[[#This Row],[Order Month]]</f>
        <v>2017-Nov</v>
      </c>
      <c r="Y8662" s="10">
        <f>Sample___Superstore6[[#This Row],[Profit]]/Sample___Superstore6[[#This Row],[Sales]]</f>
        <v>-0.11250000000000002</v>
      </c>
      <c r="Z8662" s="9">
        <f t="shared" si="947"/>
        <v>5</v>
      </c>
      <c r="AA8662" s="17">
        <f t="shared" si="948"/>
        <v>-16.2882</v>
      </c>
      <c r="AB8662" s="17">
        <f t="shared" si="949"/>
        <v>144.78399999999999</v>
      </c>
      <c r="AC8662" s="17">
        <f t="shared" si="950"/>
        <v>144.78399999999999</v>
      </c>
      <c r="AD8662" s="17">
        <f t="shared" si="951"/>
        <v>579.13599999999997</v>
      </c>
    </row>
    <row r="8663" spans="1:30">
      <c r="A8663">
        <v>8662</v>
      </c>
      <c r="B8663" t="s">
        <v>10173</v>
      </c>
      <c r="C8663" s="4">
        <v>42136</v>
      </c>
      <c r="D8663" s="4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 s="17">
        <v>-15.9268</v>
      </c>
      <c r="V8663">
        <f t="shared" si="945"/>
        <v>2015</v>
      </c>
      <c r="W8663" t="str">
        <f t="shared" si="946"/>
        <v>May</v>
      </c>
      <c r="X8663" s="9" t="str">
        <f>Sample___Superstore[[#This Row],[Order Year]]&amp;"-"&amp;Sample___Superstore[[#This Row],[Order Month]]</f>
        <v>2015-May</v>
      </c>
      <c r="Y8663" s="10">
        <f>Sample___Superstore6[[#This Row],[Profit]]/Sample___Superstore6[[#This Row],[Sales]]</f>
        <v>-0.72499999999999998</v>
      </c>
      <c r="Z8663" s="9">
        <f t="shared" si="947"/>
        <v>5</v>
      </c>
      <c r="AA8663" s="17">
        <f t="shared" si="948"/>
        <v>-3.9817</v>
      </c>
      <c r="AB8663" s="17">
        <f t="shared" si="949"/>
        <v>5.492</v>
      </c>
      <c r="AC8663" s="17">
        <f t="shared" si="950"/>
        <v>13.1808</v>
      </c>
      <c r="AD8663" s="17">
        <f t="shared" si="951"/>
        <v>8.7872000000000003</v>
      </c>
    </row>
    <row r="8664" spans="1:30">
      <c r="A8664">
        <v>8663</v>
      </c>
      <c r="B8664" t="s">
        <v>10173</v>
      </c>
      <c r="C8664" s="4">
        <v>42136</v>
      </c>
      <c r="D8664" s="4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 s="17">
        <v>69.654600000000002</v>
      </c>
      <c r="V8664">
        <f t="shared" si="945"/>
        <v>2015</v>
      </c>
      <c r="W8664" t="str">
        <f t="shared" si="946"/>
        <v>May</v>
      </c>
      <c r="X8664" s="9" t="str">
        <f>Sample___Superstore[[#This Row],[Order Year]]&amp;"-"&amp;Sample___Superstore[[#This Row],[Order Month]]</f>
        <v>2015-May</v>
      </c>
      <c r="Y8664" s="10">
        <f>Sample___Superstore6[[#This Row],[Profit]]/Sample___Superstore6[[#This Row],[Sales]]</f>
        <v>0.11249999999999999</v>
      </c>
      <c r="Z8664" s="9">
        <f t="shared" si="947"/>
        <v>5</v>
      </c>
      <c r="AA8664" s="17">
        <f t="shared" si="948"/>
        <v>11.6091</v>
      </c>
      <c r="AB8664" s="17">
        <f t="shared" si="949"/>
        <v>103.19200000000001</v>
      </c>
      <c r="AC8664" s="17">
        <f t="shared" si="950"/>
        <v>123.83040000000001</v>
      </c>
      <c r="AD8664" s="17">
        <f t="shared" si="951"/>
        <v>495.32160000000005</v>
      </c>
    </row>
    <row r="8665" spans="1:30">
      <c r="A8665">
        <v>8664</v>
      </c>
      <c r="B8665" t="s">
        <v>10173</v>
      </c>
      <c r="C8665" s="4">
        <v>42136</v>
      </c>
      <c r="D8665" s="4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 s="17">
        <v>41.568800000000003</v>
      </c>
      <c r="V8665">
        <f t="shared" si="945"/>
        <v>2015</v>
      </c>
      <c r="W8665" t="str">
        <f t="shared" si="946"/>
        <v>May</v>
      </c>
      <c r="X8665" s="9" t="str">
        <f>Sample___Superstore[[#This Row],[Order Year]]&amp;"-"&amp;Sample___Superstore[[#This Row],[Order Month]]</f>
        <v>2015-May</v>
      </c>
      <c r="Y8665" s="10">
        <f>Sample___Superstore6[[#This Row],[Profit]]/Sample___Superstore6[[#This Row],[Sales]]</f>
        <v>0.32500000000000001</v>
      </c>
      <c r="Z8665" s="9">
        <f t="shared" si="947"/>
        <v>5</v>
      </c>
      <c r="AA8665" s="17">
        <f t="shared" si="948"/>
        <v>5.9384000000000006</v>
      </c>
      <c r="AB8665" s="17">
        <f t="shared" si="949"/>
        <v>18.271999999999998</v>
      </c>
      <c r="AC8665" s="17">
        <f t="shared" si="950"/>
        <v>25.5808</v>
      </c>
      <c r="AD8665" s="17">
        <f t="shared" si="951"/>
        <v>102.3232</v>
      </c>
    </row>
    <row r="8666" spans="1:30">
      <c r="A8666">
        <v>8665</v>
      </c>
      <c r="B8666" t="s">
        <v>10174</v>
      </c>
      <c r="C8666" s="4">
        <v>42824</v>
      </c>
      <c r="D8666" s="4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 s="17">
        <v>39.564</v>
      </c>
      <c r="V8666">
        <f t="shared" si="945"/>
        <v>2017</v>
      </c>
      <c r="W8666" t="str">
        <f t="shared" si="946"/>
        <v>Mar</v>
      </c>
      <c r="X8666" s="9" t="str">
        <f>Sample___Superstore[[#This Row],[Order Year]]&amp;"-"&amp;Sample___Superstore[[#This Row],[Order Month]]</f>
        <v>2017-Mar</v>
      </c>
      <c r="Y8666" s="10">
        <f>Sample___Superstore6[[#This Row],[Profit]]/Sample___Superstore6[[#This Row],[Sales]]</f>
        <v>0.42</v>
      </c>
      <c r="Z8666" s="9">
        <f t="shared" si="947"/>
        <v>2</v>
      </c>
      <c r="AA8666" s="17">
        <f t="shared" si="948"/>
        <v>7.9127999999999998</v>
      </c>
      <c r="AB8666" s="17">
        <f t="shared" si="949"/>
        <v>18.84</v>
      </c>
      <c r="AC8666" s="17">
        <f t="shared" si="950"/>
        <v>0</v>
      </c>
      <c r="AD8666" s="17">
        <f t="shared" si="951"/>
        <v>94.2</v>
      </c>
    </row>
    <row r="8667" spans="1:30">
      <c r="A8667">
        <v>8666</v>
      </c>
      <c r="B8667" t="s">
        <v>10175</v>
      </c>
      <c r="C8667" s="4">
        <v>42691</v>
      </c>
      <c r="D8667" s="4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 s="17">
        <v>13.365</v>
      </c>
      <c r="V8667">
        <f t="shared" si="945"/>
        <v>2016</v>
      </c>
      <c r="W8667" t="str">
        <f t="shared" si="946"/>
        <v>Nov</v>
      </c>
      <c r="X8667" s="9" t="str">
        <f>Sample___Superstore[[#This Row],[Order Year]]&amp;"-"&amp;Sample___Superstore[[#This Row],[Order Month]]</f>
        <v>2016-Nov</v>
      </c>
      <c r="Y8667" s="10">
        <f>Sample___Superstore6[[#This Row],[Profit]]/Sample___Superstore6[[#This Row],[Sales]]</f>
        <v>0.27</v>
      </c>
      <c r="Z8667" s="9">
        <f t="shared" si="947"/>
        <v>1</v>
      </c>
      <c r="AA8667" s="17">
        <f t="shared" si="948"/>
        <v>2.673</v>
      </c>
      <c r="AB8667" s="17">
        <f t="shared" si="949"/>
        <v>9.9</v>
      </c>
      <c r="AC8667" s="17">
        <f t="shared" si="950"/>
        <v>0</v>
      </c>
      <c r="AD8667" s="17">
        <f t="shared" si="951"/>
        <v>49.5</v>
      </c>
    </row>
    <row r="8668" spans="1:30">
      <c r="A8668">
        <v>8667</v>
      </c>
      <c r="B8668" t="s">
        <v>10176</v>
      </c>
      <c r="C8668" s="4">
        <v>42734</v>
      </c>
      <c r="D8668" s="4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 s="17">
        <v>1.6519999999999999</v>
      </c>
      <c r="V8668">
        <f t="shared" si="945"/>
        <v>2016</v>
      </c>
      <c r="W8668" t="str">
        <f t="shared" si="946"/>
        <v>Dec</v>
      </c>
      <c r="X8668" s="9" t="str">
        <f>Sample___Superstore[[#This Row],[Order Year]]&amp;"-"&amp;Sample___Superstore[[#This Row],[Order Month]]</f>
        <v>2016-Dec</v>
      </c>
      <c r="Y8668" s="10">
        <f>Sample___Superstore6[[#This Row],[Profit]]/Sample___Superstore6[[#This Row],[Sales]]</f>
        <v>9.9999999999999992E-2</v>
      </c>
      <c r="Z8668" s="9">
        <f t="shared" si="947"/>
        <v>3</v>
      </c>
      <c r="AA8668" s="17">
        <f t="shared" si="948"/>
        <v>0.33039999999999997</v>
      </c>
      <c r="AB8668" s="17">
        <f t="shared" si="949"/>
        <v>3.3039999999999998</v>
      </c>
      <c r="AC8668" s="17">
        <f t="shared" si="950"/>
        <v>3.3040000000000003</v>
      </c>
      <c r="AD8668" s="17">
        <f t="shared" si="951"/>
        <v>13.215999999999999</v>
      </c>
    </row>
    <row r="8669" spans="1:30">
      <c r="A8669">
        <v>8668</v>
      </c>
      <c r="B8669" t="s">
        <v>10179</v>
      </c>
      <c r="C8669" s="4">
        <v>42726</v>
      </c>
      <c r="D8669" s="4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 s="17">
        <v>19.376000000000001</v>
      </c>
      <c r="V8669">
        <f t="shared" si="945"/>
        <v>2016</v>
      </c>
      <c r="W8669" t="str">
        <f t="shared" si="946"/>
        <v>Dec</v>
      </c>
      <c r="X8669" s="9" t="str">
        <f>Sample___Superstore[[#This Row],[Order Year]]&amp;"-"&amp;Sample___Superstore[[#This Row],[Order Month]]</f>
        <v>2016-Dec</v>
      </c>
      <c r="Y8669" s="10">
        <f>Sample___Superstore6[[#This Row],[Profit]]/Sample___Superstore6[[#This Row],[Sales]]</f>
        <v>0.35000000000000003</v>
      </c>
      <c r="Z8669" s="9">
        <f t="shared" si="947"/>
        <v>2</v>
      </c>
      <c r="AA8669" s="17">
        <f t="shared" si="948"/>
        <v>4.8440000000000003</v>
      </c>
      <c r="AB8669" s="17">
        <f t="shared" si="949"/>
        <v>13.84</v>
      </c>
      <c r="AC8669" s="17">
        <f t="shared" si="950"/>
        <v>11.072000000000001</v>
      </c>
      <c r="AD8669" s="17">
        <f t="shared" si="951"/>
        <v>44.287999999999997</v>
      </c>
    </row>
    <row r="8670" spans="1:30">
      <c r="A8670">
        <v>8669</v>
      </c>
      <c r="B8670" t="s">
        <v>10179</v>
      </c>
      <c r="C8670" s="4">
        <v>42726</v>
      </c>
      <c r="D8670" s="4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 s="17">
        <v>3.7570000000000001</v>
      </c>
      <c r="V8670">
        <f t="shared" si="945"/>
        <v>2016</v>
      </c>
      <c r="W8670" t="str">
        <f t="shared" si="946"/>
        <v>Dec</v>
      </c>
      <c r="X8670" s="9" t="str">
        <f>Sample___Superstore[[#This Row],[Order Year]]&amp;"-"&amp;Sample___Superstore[[#This Row],[Order Month]]</f>
        <v>2016-Dec</v>
      </c>
      <c r="Y8670" s="10">
        <f>Sample___Superstore6[[#This Row],[Profit]]/Sample___Superstore6[[#This Row],[Sales]]</f>
        <v>0.32500000000000001</v>
      </c>
      <c r="Z8670" s="9">
        <f t="shared" si="947"/>
        <v>2</v>
      </c>
      <c r="AA8670" s="17">
        <f t="shared" si="948"/>
        <v>3.7570000000000001</v>
      </c>
      <c r="AB8670" s="17">
        <f t="shared" si="949"/>
        <v>11.56</v>
      </c>
      <c r="AC8670" s="17">
        <f t="shared" si="950"/>
        <v>2.3120000000000003</v>
      </c>
      <c r="AD8670" s="17">
        <f t="shared" si="951"/>
        <v>9.2480000000000011</v>
      </c>
    </row>
    <row r="8671" spans="1:30">
      <c r="A8671">
        <v>8670</v>
      </c>
      <c r="B8671" t="s">
        <v>10180</v>
      </c>
      <c r="C8671" s="4">
        <v>42358</v>
      </c>
      <c r="D8671" s="4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17">
        <v>7.7039999999999997</v>
      </c>
      <c r="V8671">
        <f t="shared" si="945"/>
        <v>2015</v>
      </c>
      <c r="W8671" t="str">
        <f t="shared" si="946"/>
        <v>Dec</v>
      </c>
      <c r="X8671" s="9" t="str">
        <f>Sample___Superstore[[#This Row],[Order Year]]&amp;"-"&amp;Sample___Superstore[[#This Row],[Order Month]]</f>
        <v>2015-Dec</v>
      </c>
      <c r="Y8671" s="10">
        <f>Sample___Superstore6[[#This Row],[Profit]]/Sample___Superstore6[[#This Row],[Sales]]</f>
        <v>0.44999999999999996</v>
      </c>
      <c r="Z8671" s="9">
        <f t="shared" si="947"/>
        <v>5</v>
      </c>
      <c r="AA8671" s="17">
        <f t="shared" si="948"/>
        <v>1.9259999999999999</v>
      </c>
      <c r="AB8671" s="17">
        <f t="shared" si="949"/>
        <v>4.28</v>
      </c>
      <c r="AC8671" s="17">
        <f t="shared" si="950"/>
        <v>0</v>
      </c>
      <c r="AD8671" s="17">
        <f t="shared" si="951"/>
        <v>17.12</v>
      </c>
    </row>
    <row r="8672" spans="1:30">
      <c r="A8672">
        <v>8671</v>
      </c>
      <c r="B8672" t="s">
        <v>10181</v>
      </c>
      <c r="C8672" s="4">
        <v>42000</v>
      </c>
      <c r="D8672" s="4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 s="17">
        <v>-18.235199999999999</v>
      </c>
      <c r="V8672">
        <f t="shared" si="945"/>
        <v>2014</v>
      </c>
      <c r="W8672" t="str">
        <f t="shared" si="946"/>
        <v>Dec</v>
      </c>
      <c r="X8672" s="9" t="str">
        <f>Sample___Superstore[[#This Row],[Order Year]]&amp;"-"&amp;Sample___Superstore[[#This Row],[Order Month]]</f>
        <v>2014-Dec</v>
      </c>
      <c r="Y8672" s="10">
        <f>Sample___Superstore6[[#This Row],[Profit]]/Sample___Superstore6[[#This Row],[Sales]]</f>
        <v>-9.9999999999999992E-2</v>
      </c>
      <c r="Z8672" s="9">
        <f t="shared" si="947"/>
        <v>5</v>
      </c>
      <c r="AA8672" s="17">
        <f t="shared" si="948"/>
        <v>-6.0783999999999994</v>
      </c>
      <c r="AB8672" s="17">
        <f t="shared" si="949"/>
        <v>60.783999999999999</v>
      </c>
      <c r="AC8672" s="17">
        <f t="shared" si="950"/>
        <v>36.470400000000005</v>
      </c>
      <c r="AD8672" s="17">
        <f t="shared" si="951"/>
        <v>145.88159999999999</v>
      </c>
    </row>
    <row r="8673" spans="1:30">
      <c r="A8673">
        <v>8672</v>
      </c>
      <c r="B8673" t="s">
        <v>10181</v>
      </c>
      <c r="C8673" s="4">
        <v>42000</v>
      </c>
      <c r="D8673" s="4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 s="17">
        <v>-25.109000000000002</v>
      </c>
      <c r="V8673">
        <f t="shared" si="945"/>
        <v>2014</v>
      </c>
      <c r="W8673" t="str">
        <f t="shared" si="946"/>
        <v>Dec</v>
      </c>
      <c r="X8673" s="9" t="str">
        <f>Sample___Superstore[[#This Row],[Order Year]]&amp;"-"&amp;Sample___Superstore[[#This Row],[Order Month]]</f>
        <v>2014-Dec</v>
      </c>
      <c r="Y8673" s="10">
        <f>Sample___Superstore6[[#This Row],[Profit]]/Sample___Superstore6[[#This Row],[Sales]]</f>
        <v>-0.21250000000000002</v>
      </c>
      <c r="Z8673" s="9">
        <f t="shared" si="947"/>
        <v>5</v>
      </c>
      <c r="AA8673" s="17">
        <f t="shared" si="948"/>
        <v>-12.554500000000001</v>
      </c>
      <c r="AB8673" s="17">
        <f t="shared" si="949"/>
        <v>59.08</v>
      </c>
      <c r="AC8673" s="17">
        <f t="shared" si="950"/>
        <v>23.632000000000001</v>
      </c>
      <c r="AD8673" s="17">
        <f t="shared" si="951"/>
        <v>94.527999999999992</v>
      </c>
    </row>
    <row r="8674" spans="1:30">
      <c r="A8674">
        <v>8673</v>
      </c>
      <c r="B8674" t="s">
        <v>10182</v>
      </c>
      <c r="C8674" s="4">
        <v>42782</v>
      </c>
      <c r="D8674" s="4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 s="17">
        <v>6.1992000000000003</v>
      </c>
      <c r="V8674">
        <f t="shared" si="945"/>
        <v>2017</v>
      </c>
      <c r="W8674" t="str">
        <f t="shared" si="946"/>
        <v>Feb</v>
      </c>
      <c r="X8674" s="9" t="str">
        <f>Sample___Superstore[[#This Row],[Order Year]]&amp;"-"&amp;Sample___Superstore[[#This Row],[Order Month]]</f>
        <v>2017-Feb</v>
      </c>
      <c r="Y8674" s="10">
        <f>Sample___Superstore6[[#This Row],[Profit]]/Sample___Superstore6[[#This Row],[Sales]]</f>
        <v>0.33750000000000002</v>
      </c>
      <c r="Z8674" s="9">
        <f t="shared" si="947"/>
        <v>5</v>
      </c>
      <c r="AA8674" s="17">
        <f t="shared" si="948"/>
        <v>3.0996000000000001</v>
      </c>
      <c r="AB8674" s="17">
        <f t="shared" si="949"/>
        <v>9.1839999999999993</v>
      </c>
      <c r="AC8674" s="17">
        <f t="shared" si="950"/>
        <v>3.6736</v>
      </c>
      <c r="AD8674" s="17">
        <f t="shared" si="951"/>
        <v>14.694399999999998</v>
      </c>
    </row>
    <row r="8675" spans="1:30">
      <c r="A8675">
        <v>8674</v>
      </c>
      <c r="B8675" t="s">
        <v>10182</v>
      </c>
      <c r="C8675" s="4">
        <v>42782</v>
      </c>
      <c r="D8675" s="4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 s="17">
        <v>-8.5793999999999997</v>
      </c>
      <c r="V8675">
        <f t="shared" si="945"/>
        <v>2017</v>
      </c>
      <c r="W8675" t="str">
        <f t="shared" si="946"/>
        <v>Feb</v>
      </c>
      <c r="X8675" s="9" t="str">
        <f>Sample___Superstore[[#This Row],[Order Year]]&amp;"-"&amp;Sample___Superstore[[#This Row],[Order Month]]</f>
        <v>2017-Feb</v>
      </c>
      <c r="Y8675" s="10">
        <f>Sample___Superstore6[[#This Row],[Profit]]/Sample___Superstore6[[#This Row],[Sales]]</f>
        <v>-1.4285714285714285E-2</v>
      </c>
      <c r="Z8675" s="9">
        <f t="shared" si="947"/>
        <v>5</v>
      </c>
      <c r="AA8675" s="17">
        <f t="shared" si="948"/>
        <v>-2.8597999999999999</v>
      </c>
      <c r="AB8675" s="17">
        <f t="shared" si="949"/>
        <v>200.18600000000001</v>
      </c>
      <c r="AC8675" s="17">
        <f t="shared" si="950"/>
        <v>180.16739999999999</v>
      </c>
      <c r="AD8675" s="17">
        <f t="shared" si="951"/>
        <v>420.39060000000001</v>
      </c>
    </row>
    <row r="8676" spans="1:30">
      <c r="A8676">
        <v>8675</v>
      </c>
      <c r="B8676" t="s">
        <v>10182</v>
      </c>
      <c r="C8676" s="4">
        <v>42782</v>
      </c>
      <c r="D8676" s="4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 s="17">
        <v>-8.1821999999999999</v>
      </c>
      <c r="V8676">
        <f t="shared" si="945"/>
        <v>2017</v>
      </c>
      <c r="W8676" t="str">
        <f t="shared" si="946"/>
        <v>Feb</v>
      </c>
      <c r="X8676" s="9" t="str">
        <f>Sample___Superstore[[#This Row],[Order Year]]&amp;"-"&amp;Sample___Superstore[[#This Row],[Order Month]]</f>
        <v>2017-Feb</v>
      </c>
      <c r="Y8676" s="10">
        <f>Sample___Superstore6[[#This Row],[Profit]]/Sample___Superstore6[[#This Row],[Sales]]</f>
        <v>-0.16250000000000001</v>
      </c>
      <c r="Z8676" s="9">
        <f t="shared" si="947"/>
        <v>5</v>
      </c>
      <c r="AA8676" s="17">
        <f t="shared" si="948"/>
        <v>-2.7273999999999998</v>
      </c>
      <c r="AB8676" s="17">
        <f t="shared" si="949"/>
        <v>16.783999999999999</v>
      </c>
      <c r="AC8676" s="17">
        <f t="shared" si="950"/>
        <v>10.070399999999999</v>
      </c>
      <c r="AD8676" s="17">
        <f t="shared" si="951"/>
        <v>40.281599999999997</v>
      </c>
    </row>
    <row r="8677" spans="1:30">
      <c r="A8677">
        <v>8676</v>
      </c>
      <c r="B8677" t="s">
        <v>10182</v>
      </c>
      <c r="C8677" s="4">
        <v>42782</v>
      </c>
      <c r="D8677" s="4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 s="17">
        <v>3.504</v>
      </c>
      <c r="V8677">
        <f t="shared" si="945"/>
        <v>2017</v>
      </c>
      <c r="W8677" t="str">
        <f t="shared" si="946"/>
        <v>Feb</v>
      </c>
      <c r="X8677" s="9" t="str">
        <f>Sample___Superstore[[#This Row],[Order Year]]&amp;"-"&amp;Sample___Superstore[[#This Row],[Order Month]]</f>
        <v>2017-Feb</v>
      </c>
      <c r="Y8677" s="10">
        <f>Sample___Superstore6[[#This Row],[Profit]]/Sample___Superstore6[[#This Row],[Sales]]</f>
        <v>0.125</v>
      </c>
      <c r="Z8677" s="9">
        <f t="shared" si="947"/>
        <v>5</v>
      </c>
      <c r="AA8677" s="17">
        <f t="shared" si="948"/>
        <v>0.58399999999999996</v>
      </c>
      <c r="AB8677" s="17">
        <f t="shared" si="949"/>
        <v>4.6719999999999997</v>
      </c>
      <c r="AC8677" s="17">
        <f t="shared" si="950"/>
        <v>5.6064000000000007</v>
      </c>
      <c r="AD8677" s="17">
        <f t="shared" si="951"/>
        <v>22.425599999999999</v>
      </c>
    </row>
    <row r="8678" spans="1:30">
      <c r="A8678">
        <v>8677</v>
      </c>
      <c r="B8678" t="s">
        <v>10182</v>
      </c>
      <c r="C8678" s="4">
        <v>42782</v>
      </c>
      <c r="D8678" s="4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 s="17">
        <v>-3.6537000000000002</v>
      </c>
      <c r="V8678">
        <f t="shared" si="945"/>
        <v>2017</v>
      </c>
      <c r="W8678" t="str">
        <f t="shared" si="946"/>
        <v>Feb</v>
      </c>
      <c r="X8678" s="9" t="str">
        <f>Sample___Superstore[[#This Row],[Order Year]]&amp;"-"&amp;Sample___Superstore[[#This Row],[Order Month]]</f>
        <v>2017-Feb</v>
      </c>
      <c r="Y8678" s="10">
        <f>Sample___Superstore6[[#This Row],[Profit]]/Sample___Superstore6[[#This Row],[Sales]]</f>
        <v>-0.47500000000000003</v>
      </c>
      <c r="Z8678" s="9">
        <f t="shared" si="947"/>
        <v>5</v>
      </c>
      <c r="AA8678" s="17">
        <f t="shared" si="948"/>
        <v>-3.6537000000000002</v>
      </c>
      <c r="AB8678" s="17">
        <f t="shared" si="949"/>
        <v>7.6920000000000002</v>
      </c>
      <c r="AC8678" s="17">
        <f t="shared" si="950"/>
        <v>4.6151999999999997</v>
      </c>
      <c r="AD8678" s="17">
        <f t="shared" si="951"/>
        <v>3.0768000000000004</v>
      </c>
    </row>
    <row r="8679" spans="1:30">
      <c r="A8679">
        <v>8678</v>
      </c>
      <c r="B8679" t="s">
        <v>10183</v>
      </c>
      <c r="C8679" s="4">
        <v>43032</v>
      </c>
      <c r="D8679" s="4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 s="17">
        <v>-81.3065</v>
      </c>
      <c r="V8679">
        <f t="shared" si="945"/>
        <v>2017</v>
      </c>
      <c r="W8679" t="str">
        <f t="shared" si="946"/>
        <v>Oct</v>
      </c>
      <c r="X8679" s="9" t="str">
        <f>Sample___Superstore[[#This Row],[Order Year]]&amp;"-"&amp;Sample___Superstore[[#This Row],[Order Month]]</f>
        <v>2017-Oct</v>
      </c>
      <c r="Y8679" s="10">
        <f>Sample___Superstore6[[#This Row],[Profit]]/Sample___Superstore6[[#This Row],[Sales]]</f>
        <v>-0.15714285714285714</v>
      </c>
      <c r="Z8679" s="9">
        <f t="shared" si="947"/>
        <v>2</v>
      </c>
      <c r="AA8679" s="17">
        <f t="shared" si="948"/>
        <v>-16.261299999999999</v>
      </c>
      <c r="AB8679" s="17">
        <f t="shared" si="949"/>
        <v>103.48099999999999</v>
      </c>
      <c r="AC8679" s="17">
        <f t="shared" si="950"/>
        <v>155.22149999999999</v>
      </c>
      <c r="AD8679" s="17">
        <f t="shared" si="951"/>
        <v>362.18349999999998</v>
      </c>
    </row>
    <row r="8680" spans="1:30">
      <c r="A8680">
        <v>8679</v>
      </c>
      <c r="B8680" t="s">
        <v>10185</v>
      </c>
      <c r="C8680" s="4">
        <v>42615</v>
      </c>
      <c r="D8680" s="4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 s="17">
        <v>-13.3424</v>
      </c>
      <c r="V8680">
        <f t="shared" si="945"/>
        <v>2016</v>
      </c>
      <c r="W8680" t="str">
        <f t="shared" si="946"/>
        <v>Sep</v>
      </c>
      <c r="X8680" s="9" t="str">
        <f>Sample___Superstore[[#This Row],[Order Year]]&amp;"-"&amp;Sample___Superstore[[#This Row],[Order Month]]</f>
        <v>2016-Sep</v>
      </c>
      <c r="Y8680" s="10">
        <f>Sample___Superstore6[[#This Row],[Profit]]/Sample___Superstore6[[#This Row],[Sales]]</f>
        <v>-1.5499999999999998</v>
      </c>
      <c r="Z8680" s="9">
        <f t="shared" si="947"/>
        <v>5</v>
      </c>
      <c r="AA8680" s="17">
        <f t="shared" si="948"/>
        <v>-1.6677999999999999</v>
      </c>
      <c r="AB8680" s="17">
        <f t="shared" si="949"/>
        <v>1.0760000000000001</v>
      </c>
      <c r="AC8680" s="17">
        <f t="shared" si="950"/>
        <v>6.886400000000001</v>
      </c>
      <c r="AD8680" s="17">
        <f t="shared" si="951"/>
        <v>1.7215999999999996</v>
      </c>
    </row>
    <row r="8681" spans="1:30">
      <c r="A8681">
        <v>8680</v>
      </c>
      <c r="B8681" t="s">
        <v>10185</v>
      </c>
      <c r="C8681" s="4">
        <v>42615</v>
      </c>
      <c r="D8681" s="4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 s="17">
        <v>33.906500000000001</v>
      </c>
      <c r="V8681">
        <f t="shared" si="945"/>
        <v>2016</v>
      </c>
      <c r="W8681" t="str">
        <f t="shared" si="946"/>
        <v>Sep</v>
      </c>
      <c r="X8681" s="9" t="str">
        <f>Sample___Superstore[[#This Row],[Order Year]]&amp;"-"&amp;Sample___Superstore[[#This Row],[Order Month]]</f>
        <v>2016-Sep</v>
      </c>
      <c r="Y8681" s="10">
        <f>Sample___Superstore6[[#This Row],[Profit]]/Sample___Superstore6[[#This Row],[Sales]]</f>
        <v>0.21249999999999999</v>
      </c>
      <c r="Z8681" s="9">
        <f t="shared" si="947"/>
        <v>5</v>
      </c>
      <c r="AA8681" s="17">
        <f t="shared" si="948"/>
        <v>6.7812999999999999</v>
      </c>
      <c r="AB8681" s="17">
        <f t="shared" si="949"/>
        <v>31.911999999999999</v>
      </c>
      <c r="AC8681" s="17">
        <f t="shared" si="950"/>
        <v>31.912000000000003</v>
      </c>
      <c r="AD8681" s="17">
        <f t="shared" si="951"/>
        <v>127.648</v>
      </c>
    </row>
    <row r="8682" spans="1:30">
      <c r="A8682">
        <v>8681</v>
      </c>
      <c r="B8682" t="s">
        <v>10186</v>
      </c>
      <c r="C8682" s="4">
        <v>42705</v>
      </c>
      <c r="D8682" s="4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 s="17">
        <v>694.50149999999996</v>
      </c>
      <c r="V8682">
        <f t="shared" si="945"/>
        <v>2016</v>
      </c>
      <c r="W8682" t="str">
        <f t="shared" si="946"/>
        <v>Dec</v>
      </c>
      <c r="X8682" s="9" t="str">
        <f>Sample___Superstore[[#This Row],[Order Year]]&amp;"-"&amp;Sample___Superstore[[#This Row],[Order Month]]</f>
        <v>2016-Dec</v>
      </c>
      <c r="Y8682" s="10">
        <f>Sample___Superstore6[[#This Row],[Profit]]/Sample___Superstore6[[#This Row],[Sales]]</f>
        <v>0.32999999999999996</v>
      </c>
      <c r="Z8682" s="9">
        <f t="shared" si="947"/>
        <v>2</v>
      </c>
      <c r="AA8682" s="17">
        <f t="shared" si="948"/>
        <v>99.214500000000001</v>
      </c>
      <c r="AB8682" s="17">
        <f t="shared" si="949"/>
        <v>300.65000000000003</v>
      </c>
      <c r="AC8682" s="17">
        <f t="shared" si="950"/>
        <v>0</v>
      </c>
      <c r="AD8682" s="17">
        <f t="shared" si="951"/>
        <v>2104.5500000000002</v>
      </c>
    </row>
    <row r="8683" spans="1:30">
      <c r="A8683">
        <v>8682</v>
      </c>
      <c r="B8683" t="s">
        <v>10186</v>
      </c>
      <c r="C8683" s="4">
        <v>42705</v>
      </c>
      <c r="D8683" s="4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 s="17">
        <v>11.803000000000001</v>
      </c>
      <c r="V8683">
        <f t="shared" si="945"/>
        <v>2016</v>
      </c>
      <c r="W8683" t="str">
        <f t="shared" si="946"/>
        <v>Dec</v>
      </c>
      <c r="X8683" s="9" t="str">
        <f>Sample___Superstore[[#This Row],[Order Year]]&amp;"-"&amp;Sample___Superstore[[#This Row],[Order Month]]</f>
        <v>2016-Dec</v>
      </c>
      <c r="Y8683" s="10">
        <f>Sample___Superstore6[[#This Row],[Profit]]/Sample___Superstore6[[#This Row],[Sales]]</f>
        <v>0.28999999999999998</v>
      </c>
      <c r="Z8683" s="9">
        <f t="shared" si="947"/>
        <v>2</v>
      </c>
      <c r="AA8683" s="17">
        <f t="shared" si="948"/>
        <v>2.3606000000000003</v>
      </c>
      <c r="AB8683" s="17">
        <f t="shared" si="949"/>
        <v>8.14</v>
      </c>
      <c r="AC8683" s="17">
        <f t="shared" si="950"/>
        <v>0</v>
      </c>
      <c r="AD8683" s="17">
        <f t="shared" si="951"/>
        <v>40.700000000000003</v>
      </c>
    </row>
    <row r="8684" spans="1:30">
      <c r="A8684">
        <v>8683</v>
      </c>
      <c r="B8684" t="s">
        <v>10187</v>
      </c>
      <c r="C8684" s="4">
        <v>41948</v>
      </c>
      <c r="D8684" s="4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 s="17">
        <v>16.2486</v>
      </c>
      <c r="V8684">
        <f t="shared" si="945"/>
        <v>2014</v>
      </c>
      <c r="W8684" t="str">
        <f t="shared" si="946"/>
        <v>Nov</v>
      </c>
      <c r="X8684" s="9" t="str">
        <f>Sample___Superstore[[#This Row],[Order Year]]&amp;"-"&amp;Sample___Superstore[[#This Row],[Order Month]]</f>
        <v>2014-Nov</v>
      </c>
      <c r="Y8684" s="10">
        <f>Sample___Superstore6[[#This Row],[Profit]]/Sample___Superstore6[[#This Row],[Sales]]</f>
        <v>0.34</v>
      </c>
      <c r="Z8684" s="9">
        <f t="shared" si="947"/>
        <v>5</v>
      </c>
      <c r="AA8684" s="17">
        <f t="shared" si="948"/>
        <v>5.4161999999999999</v>
      </c>
      <c r="AB8684" s="17">
        <f t="shared" si="949"/>
        <v>15.93</v>
      </c>
      <c r="AC8684" s="17">
        <f t="shared" si="950"/>
        <v>0</v>
      </c>
      <c r="AD8684" s="17">
        <f t="shared" si="951"/>
        <v>47.79</v>
      </c>
    </row>
    <row r="8685" spans="1:30">
      <c r="A8685">
        <v>8684</v>
      </c>
      <c r="B8685" t="s">
        <v>10188</v>
      </c>
      <c r="C8685" s="4">
        <v>43064</v>
      </c>
      <c r="D8685" s="4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 s="17">
        <v>1.3415999999999999</v>
      </c>
      <c r="V8685">
        <f t="shared" si="945"/>
        <v>2017</v>
      </c>
      <c r="W8685" t="str">
        <f t="shared" si="946"/>
        <v>Nov</v>
      </c>
      <c r="X8685" s="9" t="str">
        <f>Sample___Superstore[[#This Row],[Order Year]]&amp;"-"&amp;Sample___Superstore[[#This Row],[Order Month]]</f>
        <v>2017-Nov</v>
      </c>
      <c r="Y8685" s="10">
        <f>Sample___Superstore6[[#This Row],[Profit]]/Sample___Superstore6[[#This Row],[Sales]]</f>
        <v>0.25999999999999995</v>
      </c>
      <c r="Z8685" s="9">
        <f t="shared" si="947"/>
        <v>6</v>
      </c>
      <c r="AA8685" s="17">
        <f t="shared" si="948"/>
        <v>0.67079999999999995</v>
      </c>
      <c r="AB8685" s="17">
        <f t="shared" si="949"/>
        <v>2.58</v>
      </c>
      <c r="AC8685" s="17">
        <f t="shared" si="950"/>
        <v>0</v>
      </c>
      <c r="AD8685" s="17">
        <f t="shared" si="951"/>
        <v>5.16</v>
      </c>
    </row>
    <row r="8686" spans="1:30">
      <c r="A8686">
        <v>8685</v>
      </c>
      <c r="B8686" t="s">
        <v>10189</v>
      </c>
      <c r="C8686" s="4">
        <v>42720</v>
      </c>
      <c r="D8686" s="4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 s="17">
        <v>4.4541000000000004</v>
      </c>
      <c r="V8686">
        <f t="shared" si="945"/>
        <v>2016</v>
      </c>
      <c r="W8686" t="str">
        <f t="shared" si="946"/>
        <v>Dec</v>
      </c>
      <c r="X8686" s="9" t="str">
        <f>Sample___Superstore[[#This Row],[Order Year]]&amp;"-"&amp;Sample___Superstore[[#This Row],[Order Month]]</f>
        <v>2016-Dec</v>
      </c>
      <c r="Y8686" s="10">
        <f>Sample___Superstore6[[#This Row],[Profit]]/Sample___Superstore6[[#This Row],[Sales]]</f>
        <v>0.21000000000000002</v>
      </c>
      <c r="Z8686" s="9">
        <f t="shared" si="947"/>
        <v>7</v>
      </c>
      <c r="AA8686" s="17">
        <f t="shared" si="948"/>
        <v>0.63630000000000009</v>
      </c>
      <c r="AB8686" s="17">
        <f t="shared" si="949"/>
        <v>3.0300000000000002</v>
      </c>
      <c r="AC8686" s="17">
        <f t="shared" si="950"/>
        <v>0</v>
      </c>
      <c r="AD8686" s="17">
        <f t="shared" si="951"/>
        <v>21.21</v>
      </c>
    </row>
    <row r="8687" spans="1:30">
      <c r="A8687">
        <v>8686</v>
      </c>
      <c r="B8687" t="s">
        <v>10190</v>
      </c>
      <c r="C8687" s="4">
        <v>43053</v>
      </c>
      <c r="D8687" s="4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 s="17">
        <v>25.053599999999999</v>
      </c>
      <c r="V8687">
        <f t="shared" si="945"/>
        <v>2017</v>
      </c>
      <c r="W8687" t="str">
        <f t="shared" si="946"/>
        <v>Nov</v>
      </c>
      <c r="X8687" s="9" t="str">
        <f>Sample___Superstore[[#This Row],[Order Year]]&amp;"-"&amp;Sample___Superstore[[#This Row],[Order Month]]</f>
        <v>2017-Nov</v>
      </c>
      <c r="Y8687" s="10">
        <f>Sample___Superstore6[[#This Row],[Profit]]/Sample___Superstore6[[#This Row],[Sales]]</f>
        <v>0.26</v>
      </c>
      <c r="Z8687" s="9">
        <f t="shared" si="947"/>
        <v>4</v>
      </c>
      <c r="AA8687" s="17">
        <f t="shared" si="948"/>
        <v>4.1756000000000002</v>
      </c>
      <c r="AB8687" s="17">
        <f t="shared" si="949"/>
        <v>16.059999999999999</v>
      </c>
      <c r="AC8687" s="17">
        <f t="shared" si="950"/>
        <v>0</v>
      </c>
      <c r="AD8687" s="17">
        <f t="shared" si="951"/>
        <v>96.36</v>
      </c>
    </row>
    <row r="8688" spans="1:30">
      <c r="A8688">
        <v>8687</v>
      </c>
      <c r="B8688" t="s">
        <v>10191</v>
      </c>
      <c r="C8688" s="4">
        <v>42547</v>
      </c>
      <c r="D8688" s="4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 s="17">
        <v>11.586</v>
      </c>
      <c r="V8688">
        <f t="shared" si="945"/>
        <v>2016</v>
      </c>
      <c r="W8688" t="str">
        <f t="shared" si="946"/>
        <v>Jun</v>
      </c>
      <c r="X8688" s="9" t="str">
        <f>Sample___Superstore[[#This Row],[Order Year]]&amp;"-"&amp;Sample___Superstore[[#This Row],[Order Month]]</f>
        <v>2016-Jun</v>
      </c>
      <c r="Y8688" s="10">
        <f>Sample___Superstore6[[#This Row],[Profit]]/Sample___Superstore6[[#This Row],[Sales]]</f>
        <v>0.05</v>
      </c>
      <c r="Z8688" s="9">
        <f t="shared" si="947"/>
        <v>0</v>
      </c>
      <c r="AA8688" s="17">
        <f t="shared" si="948"/>
        <v>5.7930000000000001</v>
      </c>
      <c r="AB8688" s="17">
        <f t="shared" si="949"/>
        <v>115.86</v>
      </c>
      <c r="AC8688" s="17">
        <f t="shared" si="950"/>
        <v>0</v>
      </c>
      <c r="AD8688" s="17">
        <f t="shared" si="951"/>
        <v>231.72</v>
      </c>
    </row>
    <row r="8689" spans="1:30">
      <c r="A8689">
        <v>8688</v>
      </c>
      <c r="B8689" t="s">
        <v>10191</v>
      </c>
      <c r="C8689" s="4">
        <v>42547</v>
      </c>
      <c r="D8689" s="4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 s="17">
        <v>8.9499999999999993</v>
      </c>
      <c r="V8689">
        <f t="shared" si="945"/>
        <v>2016</v>
      </c>
      <c r="W8689" t="str">
        <f t="shared" si="946"/>
        <v>Jun</v>
      </c>
      <c r="X8689" s="9" t="str">
        <f>Sample___Superstore[[#This Row],[Order Year]]&amp;"-"&amp;Sample___Superstore[[#This Row],[Order Month]]</f>
        <v>2016-Jun</v>
      </c>
      <c r="Y8689" s="10">
        <f>Sample___Superstore6[[#This Row],[Profit]]/Sample___Superstore6[[#This Row],[Sales]]</f>
        <v>0.5</v>
      </c>
      <c r="Z8689" s="9">
        <f t="shared" si="947"/>
        <v>0</v>
      </c>
      <c r="AA8689" s="17">
        <f t="shared" si="948"/>
        <v>1.7899999999999998</v>
      </c>
      <c r="AB8689" s="17">
        <f t="shared" si="949"/>
        <v>3.5799999999999996</v>
      </c>
      <c r="AC8689" s="17">
        <f t="shared" si="950"/>
        <v>0</v>
      </c>
      <c r="AD8689" s="17">
        <f t="shared" si="951"/>
        <v>17.899999999999999</v>
      </c>
    </row>
    <row r="8690" spans="1:30">
      <c r="A8690">
        <v>8689</v>
      </c>
      <c r="B8690" t="s">
        <v>10191</v>
      </c>
      <c r="C8690" s="4">
        <v>42547</v>
      </c>
      <c r="D8690" s="4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 s="17">
        <v>5.6159999999999997</v>
      </c>
      <c r="V8690">
        <f t="shared" si="945"/>
        <v>2016</v>
      </c>
      <c r="W8690" t="str">
        <f t="shared" si="946"/>
        <v>Jun</v>
      </c>
      <c r="X8690" s="9" t="str">
        <f>Sample___Superstore[[#This Row],[Order Year]]&amp;"-"&amp;Sample___Superstore[[#This Row],[Order Month]]</f>
        <v>2016-Jun</v>
      </c>
      <c r="Y8690" s="10">
        <f>Sample___Superstore6[[#This Row],[Profit]]/Sample___Superstore6[[#This Row],[Sales]]</f>
        <v>0.44999999999999996</v>
      </c>
      <c r="Z8690" s="9">
        <f t="shared" si="947"/>
        <v>0</v>
      </c>
      <c r="AA8690" s="17">
        <f t="shared" si="948"/>
        <v>2.8079999999999998</v>
      </c>
      <c r="AB8690" s="17">
        <f t="shared" si="949"/>
        <v>6.24</v>
      </c>
      <c r="AC8690" s="17">
        <f t="shared" si="950"/>
        <v>0</v>
      </c>
      <c r="AD8690" s="17">
        <f t="shared" si="951"/>
        <v>12.48</v>
      </c>
    </row>
    <row r="8691" spans="1:30">
      <c r="A8691">
        <v>8690</v>
      </c>
      <c r="B8691" t="s">
        <v>10192</v>
      </c>
      <c r="C8691" s="4">
        <v>41999</v>
      </c>
      <c r="D8691" s="4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 s="17">
        <v>1.1022000000000001</v>
      </c>
      <c r="V8691">
        <f t="shared" si="945"/>
        <v>2014</v>
      </c>
      <c r="W8691" t="str">
        <f t="shared" si="946"/>
        <v>Dec</v>
      </c>
      <c r="X8691" s="9" t="str">
        <f>Sample___Superstore[[#This Row],[Order Year]]&amp;"-"&amp;Sample___Superstore[[#This Row],[Order Month]]</f>
        <v>2014-Dec</v>
      </c>
      <c r="Y8691" s="10">
        <f>Sample___Superstore6[[#This Row],[Profit]]/Sample___Superstore6[[#This Row],[Sales]]</f>
        <v>0.13750000000000001</v>
      </c>
      <c r="Z8691" s="9">
        <f t="shared" si="947"/>
        <v>4</v>
      </c>
      <c r="AA8691" s="17">
        <f t="shared" si="948"/>
        <v>0.3674</v>
      </c>
      <c r="AB8691" s="17">
        <f t="shared" si="949"/>
        <v>2.6720000000000002</v>
      </c>
      <c r="AC8691" s="17">
        <f t="shared" si="950"/>
        <v>1.6032000000000002</v>
      </c>
      <c r="AD8691" s="17">
        <f t="shared" si="951"/>
        <v>6.4127999999999998</v>
      </c>
    </row>
    <row r="8692" spans="1:30">
      <c r="A8692">
        <v>8691</v>
      </c>
      <c r="B8692" t="s">
        <v>10193</v>
      </c>
      <c r="C8692" s="4">
        <v>42596</v>
      </c>
      <c r="D8692" s="4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 s="17">
        <v>-56.3108</v>
      </c>
      <c r="V8692">
        <f t="shared" si="945"/>
        <v>2016</v>
      </c>
      <c r="W8692" t="str">
        <f t="shared" si="946"/>
        <v>Aug</v>
      </c>
      <c r="X8692" s="9" t="str">
        <f>Sample___Superstore[[#This Row],[Order Year]]&amp;"-"&amp;Sample___Superstore[[#This Row],[Order Month]]</f>
        <v>2016-Aug</v>
      </c>
      <c r="Y8692" s="10">
        <f>Sample___Superstore6[[#This Row],[Profit]]/Sample___Superstore6[[#This Row],[Sales]]</f>
        <v>-0.21666666666666665</v>
      </c>
      <c r="Z8692" s="9">
        <f t="shared" si="947"/>
        <v>4</v>
      </c>
      <c r="AA8692" s="17">
        <f t="shared" si="948"/>
        <v>-28.1554</v>
      </c>
      <c r="AB8692" s="17">
        <f t="shared" si="949"/>
        <v>129.94800000000001</v>
      </c>
      <c r="AC8692" s="17">
        <f t="shared" si="950"/>
        <v>103.95840000000001</v>
      </c>
      <c r="AD8692" s="17">
        <f t="shared" si="951"/>
        <v>155.9376</v>
      </c>
    </row>
    <row r="8693" spans="1:30">
      <c r="A8693">
        <v>8692</v>
      </c>
      <c r="B8693" t="s">
        <v>10193</v>
      </c>
      <c r="C8693" s="4">
        <v>42596</v>
      </c>
      <c r="D8693" s="4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 s="17">
        <v>-49.437600000000003</v>
      </c>
      <c r="V8693">
        <f t="shared" si="945"/>
        <v>2016</v>
      </c>
      <c r="W8693" t="str">
        <f t="shared" si="946"/>
        <v>Aug</v>
      </c>
      <c r="X8693" s="9" t="str">
        <f>Sample___Superstore[[#This Row],[Order Year]]&amp;"-"&amp;Sample___Superstore[[#This Row],[Order Month]]</f>
        <v>2016-Aug</v>
      </c>
      <c r="Y8693" s="10">
        <f>Sample___Superstore6[[#This Row],[Profit]]/Sample___Superstore6[[#This Row],[Sales]]</f>
        <v>-0.2</v>
      </c>
      <c r="Z8693" s="9">
        <f t="shared" si="947"/>
        <v>4</v>
      </c>
      <c r="AA8693" s="17">
        <f t="shared" si="948"/>
        <v>-24.718800000000002</v>
      </c>
      <c r="AB8693" s="17">
        <f t="shared" si="949"/>
        <v>123.59399999999999</v>
      </c>
      <c r="AC8693" s="17">
        <f t="shared" si="950"/>
        <v>98.875200000000007</v>
      </c>
      <c r="AD8693" s="17">
        <f t="shared" si="951"/>
        <v>148.31279999999998</v>
      </c>
    </row>
    <row r="8694" spans="1:30">
      <c r="A8694">
        <v>8693</v>
      </c>
      <c r="B8694" t="s">
        <v>10193</v>
      </c>
      <c r="C8694" s="4">
        <v>42596</v>
      </c>
      <c r="D8694" s="4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 s="17">
        <v>48.993000000000002</v>
      </c>
      <c r="V8694">
        <f t="shared" si="945"/>
        <v>2016</v>
      </c>
      <c r="W8694" t="str">
        <f t="shared" si="946"/>
        <v>Aug</v>
      </c>
      <c r="X8694" s="9" t="str">
        <f>Sample___Superstore[[#This Row],[Order Year]]&amp;"-"&amp;Sample___Superstore[[#This Row],[Order Month]]</f>
        <v>2016-Aug</v>
      </c>
      <c r="Y8694" s="10">
        <f>Sample___Superstore6[[#This Row],[Profit]]/Sample___Superstore6[[#This Row],[Sales]]</f>
        <v>0.17500000000000002</v>
      </c>
      <c r="Z8694" s="9">
        <f t="shared" si="947"/>
        <v>4</v>
      </c>
      <c r="AA8694" s="17">
        <f t="shared" si="948"/>
        <v>9.7986000000000004</v>
      </c>
      <c r="AB8694" s="17">
        <f t="shared" si="949"/>
        <v>55.991999999999997</v>
      </c>
      <c r="AC8694" s="17">
        <f t="shared" si="950"/>
        <v>55.991999999999997</v>
      </c>
      <c r="AD8694" s="17">
        <f t="shared" si="951"/>
        <v>223.96799999999999</v>
      </c>
    </row>
    <row r="8695" spans="1:30">
      <c r="A8695">
        <v>8694</v>
      </c>
      <c r="B8695" t="s">
        <v>10194</v>
      </c>
      <c r="C8695" s="4">
        <v>42667</v>
      </c>
      <c r="D8695" s="4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 s="17">
        <v>162</v>
      </c>
      <c r="V8695">
        <f t="shared" si="945"/>
        <v>2016</v>
      </c>
      <c r="W8695" t="str">
        <f t="shared" si="946"/>
        <v>Oct</v>
      </c>
      <c r="X8695" s="9" t="str">
        <f>Sample___Superstore[[#This Row],[Order Year]]&amp;"-"&amp;Sample___Superstore[[#This Row],[Order Month]]</f>
        <v>2016-Oct</v>
      </c>
      <c r="Y8695" s="10">
        <f>Sample___Superstore6[[#This Row],[Profit]]/Sample___Superstore6[[#This Row],[Sales]]</f>
        <v>0.36</v>
      </c>
      <c r="Z8695" s="9">
        <f t="shared" si="947"/>
        <v>4</v>
      </c>
      <c r="AA8695" s="17">
        <f t="shared" si="948"/>
        <v>32.4</v>
      </c>
      <c r="AB8695" s="17">
        <f t="shared" si="949"/>
        <v>90</v>
      </c>
      <c r="AC8695" s="17">
        <f t="shared" si="950"/>
        <v>0</v>
      </c>
      <c r="AD8695" s="17">
        <f t="shared" si="951"/>
        <v>450</v>
      </c>
    </row>
    <row r="8696" spans="1:30">
      <c r="A8696">
        <v>8695</v>
      </c>
      <c r="B8696" t="s">
        <v>10195</v>
      </c>
      <c r="C8696" s="4">
        <v>41874</v>
      </c>
      <c r="D8696" s="4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 s="17">
        <v>9.5256000000000007</v>
      </c>
      <c r="V8696">
        <f t="shared" si="945"/>
        <v>2014</v>
      </c>
      <c r="W8696" t="str">
        <f t="shared" si="946"/>
        <v>Aug</v>
      </c>
      <c r="X8696" s="9" t="str">
        <f>Sample___Superstore[[#This Row],[Order Year]]&amp;"-"&amp;Sample___Superstore[[#This Row],[Order Month]]</f>
        <v>2014-Aug</v>
      </c>
      <c r="Y8696" s="10">
        <f>Sample___Superstore6[[#This Row],[Profit]]/Sample___Superstore6[[#This Row],[Sales]]</f>
        <v>0.49</v>
      </c>
      <c r="Z8696" s="9">
        <f t="shared" si="947"/>
        <v>5</v>
      </c>
      <c r="AA8696" s="17">
        <f t="shared" si="948"/>
        <v>3.1752000000000002</v>
      </c>
      <c r="AB8696" s="17">
        <f t="shared" si="949"/>
        <v>6.48</v>
      </c>
      <c r="AC8696" s="17">
        <f t="shared" si="950"/>
        <v>0</v>
      </c>
      <c r="AD8696" s="17">
        <f t="shared" si="951"/>
        <v>19.440000000000001</v>
      </c>
    </row>
    <row r="8697" spans="1:30">
      <c r="A8697">
        <v>8696</v>
      </c>
      <c r="B8697" t="s">
        <v>10196</v>
      </c>
      <c r="C8697" s="4">
        <v>42993</v>
      </c>
      <c r="D8697" s="4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 s="17">
        <v>11.283899999999999</v>
      </c>
      <c r="V8697">
        <f t="shared" si="945"/>
        <v>2017</v>
      </c>
      <c r="W8697" t="str">
        <f t="shared" si="946"/>
        <v>Sep</v>
      </c>
      <c r="X8697" s="9" t="str">
        <f>Sample___Superstore[[#This Row],[Order Year]]&amp;"-"&amp;Sample___Superstore[[#This Row],[Order Month]]</f>
        <v>2017-Sep</v>
      </c>
      <c r="Y8697" s="10">
        <f>Sample___Superstore6[[#This Row],[Profit]]/Sample___Superstore6[[#This Row],[Sales]]</f>
        <v>3.7499999999999999E-2</v>
      </c>
      <c r="Z8697" s="9">
        <f t="shared" si="947"/>
        <v>2</v>
      </c>
      <c r="AA8697" s="17">
        <f t="shared" si="948"/>
        <v>11.283899999999999</v>
      </c>
      <c r="AB8697" s="17">
        <f t="shared" si="949"/>
        <v>300.904</v>
      </c>
      <c r="AC8697" s="17">
        <f t="shared" si="950"/>
        <v>60.180800000000005</v>
      </c>
      <c r="AD8697" s="17">
        <f t="shared" si="951"/>
        <v>240.72319999999999</v>
      </c>
    </row>
    <row r="8698" spans="1:30">
      <c r="A8698">
        <v>8697</v>
      </c>
      <c r="B8698" t="s">
        <v>10197</v>
      </c>
      <c r="C8698" s="4">
        <v>42901</v>
      </c>
      <c r="D8698" s="4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 s="17">
        <v>26.997299999999999</v>
      </c>
      <c r="V8698">
        <f t="shared" si="945"/>
        <v>2017</v>
      </c>
      <c r="W8698" t="str">
        <f t="shared" si="946"/>
        <v>Jun</v>
      </c>
      <c r="X8698" s="9" t="str">
        <f>Sample___Superstore[[#This Row],[Order Year]]&amp;"-"&amp;Sample___Superstore[[#This Row],[Order Month]]</f>
        <v>2017-Jun</v>
      </c>
      <c r="Y8698" s="10">
        <f>Sample___Superstore6[[#This Row],[Profit]]/Sample___Superstore6[[#This Row],[Sales]]</f>
        <v>0.1125</v>
      </c>
      <c r="Z8698" s="9">
        <f t="shared" si="947"/>
        <v>5</v>
      </c>
      <c r="AA8698" s="17">
        <f t="shared" si="948"/>
        <v>8.9991000000000003</v>
      </c>
      <c r="AB8698" s="17">
        <f t="shared" si="949"/>
        <v>79.992000000000004</v>
      </c>
      <c r="AC8698" s="17">
        <f t="shared" si="950"/>
        <v>47.995200000000004</v>
      </c>
      <c r="AD8698" s="17">
        <f t="shared" si="951"/>
        <v>191.98079999999999</v>
      </c>
    </row>
    <row r="8699" spans="1:30">
      <c r="A8699">
        <v>8698</v>
      </c>
      <c r="B8699" t="s">
        <v>10197</v>
      </c>
      <c r="C8699" s="4">
        <v>42901</v>
      </c>
      <c r="D8699" s="4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 s="17">
        <v>9.3504000000000005</v>
      </c>
      <c r="V8699">
        <f t="shared" si="945"/>
        <v>2017</v>
      </c>
      <c r="W8699" t="str">
        <f t="shared" si="946"/>
        <v>Jun</v>
      </c>
      <c r="X8699" s="9" t="str">
        <f>Sample___Superstore[[#This Row],[Order Year]]&amp;"-"&amp;Sample___Superstore[[#This Row],[Order Month]]</f>
        <v>2017-Jun</v>
      </c>
      <c r="Y8699" s="10">
        <f>Sample___Superstore6[[#This Row],[Profit]]/Sample___Superstore6[[#This Row],[Sales]]</f>
        <v>0.30000000000000004</v>
      </c>
      <c r="Z8699" s="9">
        <f t="shared" si="947"/>
        <v>5</v>
      </c>
      <c r="AA8699" s="17">
        <f t="shared" si="948"/>
        <v>2.3376000000000001</v>
      </c>
      <c r="AB8699" s="17">
        <f t="shared" si="949"/>
        <v>7.7919999999999998</v>
      </c>
      <c r="AC8699" s="17">
        <f t="shared" si="950"/>
        <v>6.2336</v>
      </c>
      <c r="AD8699" s="17">
        <f t="shared" si="951"/>
        <v>24.9344</v>
      </c>
    </row>
    <row r="8700" spans="1:30">
      <c r="A8700">
        <v>8699</v>
      </c>
      <c r="B8700" t="s">
        <v>10197</v>
      </c>
      <c r="C8700" s="4">
        <v>42901</v>
      </c>
      <c r="D8700" s="4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 s="17">
        <v>-28.224</v>
      </c>
      <c r="V8700">
        <f t="shared" si="945"/>
        <v>2017</v>
      </c>
      <c r="W8700" t="str">
        <f t="shared" si="946"/>
        <v>Jun</v>
      </c>
      <c r="X8700" s="9" t="str">
        <f>Sample___Superstore[[#This Row],[Order Year]]&amp;"-"&amp;Sample___Superstore[[#This Row],[Order Month]]</f>
        <v>2017-Jun</v>
      </c>
      <c r="Y8700" s="10">
        <f>Sample___Superstore6[[#This Row],[Profit]]/Sample___Superstore6[[#This Row],[Sales]]</f>
        <v>-0.23333333333333334</v>
      </c>
      <c r="Z8700" s="9">
        <f t="shared" si="947"/>
        <v>5</v>
      </c>
      <c r="AA8700" s="17">
        <f t="shared" si="948"/>
        <v>-14.112</v>
      </c>
      <c r="AB8700" s="17">
        <f t="shared" si="949"/>
        <v>60.48</v>
      </c>
      <c r="AC8700" s="17">
        <f t="shared" si="950"/>
        <v>48.384</v>
      </c>
      <c r="AD8700" s="17">
        <f t="shared" si="951"/>
        <v>72.575999999999993</v>
      </c>
    </row>
    <row r="8701" spans="1:30">
      <c r="A8701">
        <v>8700</v>
      </c>
      <c r="B8701" t="s">
        <v>10197</v>
      </c>
      <c r="C8701" s="4">
        <v>42901</v>
      </c>
      <c r="D8701" s="4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 s="17">
        <v>223.99359999999999</v>
      </c>
      <c r="V8701">
        <f t="shared" si="945"/>
        <v>2017</v>
      </c>
      <c r="W8701" t="str">
        <f t="shared" si="946"/>
        <v>Jun</v>
      </c>
      <c r="X8701" s="9" t="str">
        <f>Sample___Superstore[[#This Row],[Order Year]]&amp;"-"&amp;Sample___Superstore[[#This Row],[Order Month]]</f>
        <v>2017-Jun</v>
      </c>
      <c r="Y8701" s="10">
        <f>Sample___Superstore6[[#This Row],[Profit]]/Sample___Superstore6[[#This Row],[Sales]]</f>
        <v>9.9999999999999992E-2</v>
      </c>
      <c r="Z8701" s="9">
        <f t="shared" si="947"/>
        <v>5</v>
      </c>
      <c r="AA8701" s="17">
        <f t="shared" si="948"/>
        <v>27.999199999999998</v>
      </c>
      <c r="AB8701" s="17">
        <f t="shared" si="949"/>
        <v>279.99200000000002</v>
      </c>
      <c r="AC8701" s="17">
        <f t="shared" si="950"/>
        <v>447.98720000000003</v>
      </c>
      <c r="AD8701" s="17">
        <f t="shared" si="951"/>
        <v>1791.9488000000001</v>
      </c>
    </row>
    <row r="8702" spans="1:30">
      <c r="A8702">
        <v>8701</v>
      </c>
      <c r="B8702" t="s">
        <v>10197</v>
      </c>
      <c r="C8702" s="4">
        <v>42901</v>
      </c>
      <c r="D8702" s="4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 s="17">
        <v>6.7031999999999998</v>
      </c>
      <c r="V8702">
        <f t="shared" si="945"/>
        <v>2017</v>
      </c>
      <c r="W8702" t="str">
        <f t="shared" si="946"/>
        <v>Jun</v>
      </c>
      <c r="X8702" s="9" t="str">
        <f>Sample___Superstore[[#This Row],[Order Year]]&amp;"-"&amp;Sample___Superstore[[#This Row],[Order Month]]</f>
        <v>2017-Jun</v>
      </c>
      <c r="Y8702" s="10">
        <f>Sample___Superstore6[[#This Row],[Profit]]/Sample___Superstore6[[#This Row],[Sales]]</f>
        <v>8.7499999999999994E-2</v>
      </c>
      <c r="Z8702" s="9">
        <f t="shared" si="947"/>
        <v>5</v>
      </c>
      <c r="AA8702" s="17">
        <f t="shared" si="948"/>
        <v>0.83789999999999998</v>
      </c>
      <c r="AB8702" s="17">
        <f t="shared" si="949"/>
        <v>9.5760000000000005</v>
      </c>
      <c r="AC8702" s="17">
        <f t="shared" si="950"/>
        <v>15.321600000000002</v>
      </c>
      <c r="AD8702" s="17">
        <f t="shared" si="951"/>
        <v>61.2864</v>
      </c>
    </row>
    <row r="8703" spans="1:30">
      <c r="A8703">
        <v>8702</v>
      </c>
      <c r="B8703" t="s">
        <v>10197</v>
      </c>
      <c r="C8703" s="4">
        <v>42901</v>
      </c>
      <c r="D8703" s="4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 s="17">
        <v>17.847000000000001</v>
      </c>
      <c r="V8703">
        <f t="shared" si="945"/>
        <v>2017</v>
      </c>
      <c r="W8703" t="str">
        <f t="shared" si="946"/>
        <v>Jun</v>
      </c>
      <c r="X8703" s="9" t="str">
        <f>Sample___Superstore[[#This Row],[Order Year]]&amp;"-"&amp;Sample___Superstore[[#This Row],[Order Month]]</f>
        <v>2017-Jun</v>
      </c>
      <c r="Y8703" s="10">
        <f>Sample___Superstore6[[#This Row],[Profit]]/Sample___Superstore6[[#This Row],[Sales]]</f>
        <v>0.125</v>
      </c>
      <c r="Z8703" s="9">
        <f t="shared" si="947"/>
        <v>5</v>
      </c>
      <c r="AA8703" s="17">
        <f t="shared" si="948"/>
        <v>17.847000000000001</v>
      </c>
      <c r="AB8703" s="17">
        <f t="shared" si="949"/>
        <v>142.77600000000001</v>
      </c>
      <c r="AC8703" s="17">
        <f t="shared" si="950"/>
        <v>28.555200000000003</v>
      </c>
      <c r="AD8703" s="17">
        <f t="shared" si="951"/>
        <v>114.22080000000001</v>
      </c>
    </row>
    <row r="8704" spans="1:30">
      <c r="A8704">
        <v>8703</v>
      </c>
      <c r="B8704" t="s">
        <v>10197</v>
      </c>
      <c r="C8704" s="4">
        <v>42901</v>
      </c>
      <c r="D8704" s="4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 s="17">
        <v>29.692</v>
      </c>
      <c r="V8704">
        <f t="shared" si="945"/>
        <v>2017</v>
      </c>
      <c r="W8704" t="str">
        <f t="shared" si="946"/>
        <v>Jun</v>
      </c>
      <c r="X8704" s="9" t="str">
        <f>Sample___Superstore[[#This Row],[Order Year]]&amp;"-"&amp;Sample___Superstore[[#This Row],[Order Month]]</f>
        <v>2017-Jun</v>
      </c>
      <c r="Y8704" s="10">
        <f>Sample___Superstore6[[#This Row],[Profit]]/Sample___Superstore6[[#This Row],[Sales]]</f>
        <v>0.32500000000000001</v>
      </c>
      <c r="Z8704" s="9">
        <f t="shared" si="947"/>
        <v>5</v>
      </c>
      <c r="AA8704" s="17">
        <f t="shared" si="948"/>
        <v>5.9383999999999997</v>
      </c>
      <c r="AB8704" s="17">
        <f t="shared" si="949"/>
        <v>18.271999999999998</v>
      </c>
      <c r="AC8704" s="17">
        <f t="shared" si="950"/>
        <v>18.272000000000002</v>
      </c>
      <c r="AD8704" s="17">
        <f t="shared" si="951"/>
        <v>73.087999999999994</v>
      </c>
    </row>
    <row r="8705" spans="1:30">
      <c r="A8705">
        <v>8704</v>
      </c>
      <c r="B8705" t="s">
        <v>10200</v>
      </c>
      <c r="C8705" s="4">
        <v>42064</v>
      </c>
      <c r="D8705" s="4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 s="17">
        <v>0.44400000000000001</v>
      </c>
      <c r="V8705">
        <f t="shared" si="945"/>
        <v>2015</v>
      </c>
      <c r="W8705" t="str">
        <f t="shared" si="946"/>
        <v>Mar</v>
      </c>
      <c r="X8705" s="9" t="str">
        <f>Sample___Superstore[[#This Row],[Order Year]]&amp;"-"&amp;Sample___Superstore[[#This Row],[Order Month]]</f>
        <v>2015-Mar</v>
      </c>
      <c r="Y8705" s="10">
        <f>Sample___Superstore6[[#This Row],[Profit]]/Sample___Superstore6[[#This Row],[Sales]]</f>
        <v>0.125</v>
      </c>
      <c r="Z8705" s="9">
        <f t="shared" si="947"/>
        <v>4</v>
      </c>
      <c r="AA8705" s="17">
        <f t="shared" si="948"/>
        <v>0.222</v>
      </c>
      <c r="AB8705" s="17">
        <f t="shared" si="949"/>
        <v>1.776</v>
      </c>
      <c r="AC8705" s="17">
        <f t="shared" si="950"/>
        <v>0.71040000000000003</v>
      </c>
      <c r="AD8705" s="17">
        <f t="shared" si="951"/>
        <v>2.8416000000000001</v>
      </c>
    </row>
    <row r="8706" spans="1:30">
      <c r="A8706">
        <v>8705</v>
      </c>
      <c r="B8706" t="s">
        <v>10201</v>
      </c>
      <c r="C8706" s="4">
        <v>42574</v>
      </c>
      <c r="D8706" s="4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 s="17">
        <v>11.5136</v>
      </c>
      <c r="V8706">
        <f t="shared" ref="V8706:V8769" si="952">YEAR(C8706)</f>
        <v>2016</v>
      </c>
      <c r="W8706" t="str">
        <f t="shared" ref="W8706:W8769" si="953">TEXT(C8706,"mmm")</f>
        <v>Jul</v>
      </c>
      <c r="X8706" s="9" t="str">
        <f>Sample___Superstore[[#This Row],[Order Year]]&amp;"-"&amp;Sample___Superstore[[#This Row],[Order Month]]</f>
        <v>2016-Jul</v>
      </c>
      <c r="Y8706" s="10">
        <f>Sample___Superstore6[[#This Row],[Profit]]/Sample___Superstore6[[#This Row],[Sales]]</f>
        <v>0.1</v>
      </c>
      <c r="Z8706" s="9">
        <f t="shared" ref="Z8706:Z8769" si="954">D8706-C8706</f>
        <v>3</v>
      </c>
      <c r="AA8706" s="17">
        <f t="shared" ref="AA8706:AA8769" si="955">U8706/S8706</f>
        <v>1.4392</v>
      </c>
      <c r="AB8706" s="17">
        <f t="shared" ref="AB8706:AB8769" si="956">R8706/S8706</f>
        <v>14.391999999999999</v>
      </c>
      <c r="AC8706" s="17">
        <f t="shared" ref="AC8706:AC8769" si="957">R8706*T8706</f>
        <v>23.027200000000001</v>
      </c>
      <c r="AD8706" s="17">
        <f t="shared" ref="AD8706:AD8769" si="958">R8706-(R8706*T8706)</f>
        <v>92.108800000000002</v>
      </c>
    </row>
    <row r="8707" spans="1:30">
      <c r="A8707">
        <v>8706</v>
      </c>
      <c r="B8707" t="s">
        <v>10202</v>
      </c>
      <c r="C8707" s="4">
        <v>41913</v>
      </c>
      <c r="D8707" s="4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 s="17">
        <v>0</v>
      </c>
      <c r="V8707">
        <f t="shared" si="952"/>
        <v>2014</v>
      </c>
      <c r="W8707" t="str">
        <f t="shared" si="953"/>
        <v>Oct</v>
      </c>
      <c r="X8707" s="9" t="str">
        <f>Sample___Superstore[[#This Row],[Order Year]]&amp;"-"&amp;Sample___Superstore[[#This Row],[Order Month]]</f>
        <v>2014-Oct</v>
      </c>
      <c r="Y8707" s="10">
        <f>Sample___Superstore6[[#This Row],[Profit]]/Sample___Superstore6[[#This Row],[Sales]]</f>
        <v>0</v>
      </c>
      <c r="Z8707" s="9">
        <f t="shared" si="954"/>
        <v>4</v>
      </c>
      <c r="AA8707" s="17">
        <f t="shared" si="955"/>
        <v>0</v>
      </c>
      <c r="AB8707" s="17">
        <f t="shared" si="956"/>
        <v>4.71</v>
      </c>
      <c r="AC8707" s="17">
        <f t="shared" si="957"/>
        <v>0</v>
      </c>
      <c r="AD8707" s="17">
        <f t="shared" si="958"/>
        <v>4.71</v>
      </c>
    </row>
    <row r="8708" spans="1:30">
      <c r="A8708">
        <v>8707</v>
      </c>
      <c r="B8708" t="s">
        <v>10203</v>
      </c>
      <c r="C8708" s="4">
        <v>41890</v>
      </c>
      <c r="D8708" s="4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 s="17">
        <v>13.437200000000001</v>
      </c>
      <c r="V8708">
        <f t="shared" si="952"/>
        <v>2014</v>
      </c>
      <c r="W8708" t="str">
        <f t="shared" si="953"/>
        <v>Sep</v>
      </c>
      <c r="X8708" s="9" t="str">
        <f>Sample___Superstore[[#This Row],[Order Year]]&amp;"-"&amp;Sample___Superstore[[#This Row],[Order Month]]</f>
        <v>2014-Sep</v>
      </c>
      <c r="Y8708" s="10">
        <f>Sample___Superstore6[[#This Row],[Profit]]/Sample___Superstore6[[#This Row],[Sales]]</f>
        <v>7.7777777777777779E-2</v>
      </c>
      <c r="Z8708" s="9">
        <f t="shared" si="954"/>
        <v>5</v>
      </c>
      <c r="AA8708" s="17">
        <f t="shared" si="955"/>
        <v>6.7186000000000003</v>
      </c>
      <c r="AB8708" s="17">
        <f t="shared" si="956"/>
        <v>86.382000000000005</v>
      </c>
      <c r="AC8708" s="17">
        <f t="shared" si="957"/>
        <v>17.276400000000002</v>
      </c>
      <c r="AD8708" s="17">
        <f t="shared" si="958"/>
        <v>155.48760000000001</v>
      </c>
    </row>
    <row r="8709" spans="1:30">
      <c r="A8709">
        <v>8708</v>
      </c>
      <c r="B8709" t="s">
        <v>10203</v>
      </c>
      <c r="C8709" s="4">
        <v>41890</v>
      </c>
      <c r="D8709" s="4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 s="17">
        <v>1.6896</v>
      </c>
      <c r="V8709">
        <f t="shared" si="952"/>
        <v>2014</v>
      </c>
      <c r="W8709" t="str">
        <f t="shared" si="953"/>
        <v>Sep</v>
      </c>
      <c r="X8709" s="9" t="str">
        <f>Sample___Superstore[[#This Row],[Order Year]]&amp;"-"&amp;Sample___Superstore[[#This Row],[Order Month]]</f>
        <v>2014-Sep</v>
      </c>
      <c r="Y8709" s="10">
        <f>Sample___Superstore6[[#This Row],[Profit]]/Sample___Superstore6[[#This Row],[Sales]]</f>
        <v>0.48</v>
      </c>
      <c r="Z8709" s="9">
        <f t="shared" si="954"/>
        <v>5</v>
      </c>
      <c r="AA8709" s="17">
        <f t="shared" si="955"/>
        <v>0.8448</v>
      </c>
      <c r="AB8709" s="17">
        <f t="shared" si="956"/>
        <v>1.76</v>
      </c>
      <c r="AC8709" s="17">
        <f t="shared" si="957"/>
        <v>0</v>
      </c>
      <c r="AD8709" s="17">
        <f t="shared" si="958"/>
        <v>3.52</v>
      </c>
    </row>
    <row r="8710" spans="1:30">
      <c r="A8710">
        <v>8709</v>
      </c>
      <c r="B8710" t="s">
        <v>10204</v>
      </c>
      <c r="C8710" s="4">
        <v>41959</v>
      </c>
      <c r="D8710" s="4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 s="17">
        <v>-17.992799999999999</v>
      </c>
      <c r="V8710">
        <f t="shared" si="952"/>
        <v>2014</v>
      </c>
      <c r="W8710" t="str">
        <f t="shared" si="953"/>
        <v>Nov</v>
      </c>
      <c r="X8710" s="9" t="str">
        <f>Sample___Superstore[[#This Row],[Order Year]]&amp;"-"&amp;Sample___Superstore[[#This Row],[Order Month]]</f>
        <v>2014-Nov</v>
      </c>
      <c r="Y8710" s="10">
        <f>Sample___Superstore6[[#This Row],[Profit]]/Sample___Superstore6[[#This Row],[Sales]]</f>
        <v>-0.22499999999999998</v>
      </c>
      <c r="Z8710" s="9">
        <f t="shared" si="954"/>
        <v>2</v>
      </c>
      <c r="AA8710" s="17">
        <f t="shared" si="955"/>
        <v>-4.4981999999999998</v>
      </c>
      <c r="AB8710" s="17">
        <f t="shared" si="956"/>
        <v>19.992000000000001</v>
      </c>
      <c r="AC8710" s="17">
        <f t="shared" si="957"/>
        <v>15.993600000000001</v>
      </c>
      <c r="AD8710" s="17">
        <f t="shared" si="958"/>
        <v>63.974400000000003</v>
      </c>
    </row>
    <row r="8711" spans="1:30">
      <c r="A8711">
        <v>8710</v>
      </c>
      <c r="B8711" t="s">
        <v>10204</v>
      </c>
      <c r="C8711" s="4">
        <v>41959</v>
      </c>
      <c r="D8711" s="4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 s="17">
        <v>25.197900000000001</v>
      </c>
      <c r="V8711">
        <f t="shared" si="952"/>
        <v>2014</v>
      </c>
      <c r="W8711" t="str">
        <f t="shared" si="953"/>
        <v>Nov</v>
      </c>
      <c r="X8711" s="9" t="str">
        <f>Sample___Superstore[[#This Row],[Order Year]]&amp;"-"&amp;Sample___Superstore[[#This Row],[Order Month]]</f>
        <v>2014-Nov</v>
      </c>
      <c r="Y8711" s="10">
        <f>Sample___Superstore6[[#This Row],[Profit]]/Sample___Superstore6[[#This Row],[Sales]]</f>
        <v>8.2352941176470601E-2</v>
      </c>
      <c r="Z8711" s="9">
        <f t="shared" si="954"/>
        <v>2</v>
      </c>
      <c r="AA8711" s="17">
        <f t="shared" si="955"/>
        <v>8.3993000000000002</v>
      </c>
      <c r="AB8711" s="17">
        <f t="shared" si="956"/>
        <v>101.99149999999999</v>
      </c>
      <c r="AC8711" s="17">
        <f t="shared" si="957"/>
        <v>45.896174999999992</v>
      </c>
      <c r="AD8711" s="17">
        <f t="shared" si="958"/>
        <v>260.07832500000001</v>
      </c>
    </row>
    <row r="8712" spans="1:30">
      <c r="A8712">
        <v>8711</v>
      </c>
      <c r="B8712" t="s">
        <v>10204</v>
      </c>
      <c r="C8712" s="4">
        <v>41959</v>
      </c>
      <c r="D8712" s="4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 s="17">
        <v>10.347300000000001</v>
      </c>
      <c r="V8712">
        <f t="shared" si="952"/>
        <v>2014</v>
      </c>
      <c r="W8712" t="str">
        <f t="shared" si="953"/>
        <v>Nov</v>
      </c>
      <c r="X8712" s="9" t="str">
        <f>Sample___Superstore[[#This Row],[Order Year]]&amp;"-"&amp;Sample___Superstore[[#This Row],[Order Month]]</f>
        <v>2014-Nov</v>
      </c>
      <c r="Y8712" s="10">
        <f>Sample___Superstore6[[#This Row],[Profit]]/Sample___Superstore6[[#This Row],[Sales]]</f>
        <v>0.03</v>
      </c>
      <c r="Z8712" s="9">
        <f t="shared" si="954"/>
        <v>2</v>
      </c>
      <c r="AA8712" s="17">
        <f t="shared" si="955"/>
        <v>3.4491000000000001</v>
      </c>
      <c r="AB8712" s="17">
        <f t="shared" si="956"/>
        <v>114.97000000000001</v>
      </c>
      <c r="AC8712" s="17">
        <f t="shared" si="957"/>
        <v>0</v>
      </c>
      <c r="AD8712" s="17">
        <f t="shared" si="958"/>
        <v>344.91</v>
      </c>
    </row>
    <row r="8713" spans="1:30">
      <c r="A8713">
        <v>8712</v>
      </c>
      <c r="B8713" t="s">
        <v>10205</v>
      </c>
      <c r="C8713" s="4">
        <v>41701</v>
      </c>
      <c r="D8713" s="4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 s="17">
        <v>-23.488199999999999</v>
      </c>
      <c r="V8713">
        <f t="shared" si="952"/>
        <v>2014</v>
      </c>
      <c r="W8713" t="str">
        <f t="shared" si="953"/>
        <v>Mar</v>
      </c>
      <c r="X8713" s="9" t="str">
        <f>Sample___Superstore[[#This Row],[Order Year]]&amp;"-"&amp;Sample___Superstore[[#This Row],[Order Month]]</f>
        <v>2014-Mar</v>
      </c>
      <c r="Y8713" s="10">
        <f>Sample___Superstore6[[#This Row],[Profit]]/Sample___Superstore6[[#This Row],[Sales]]</f>
        <v>-3.7499999999999999E-2</v>
      </c>
      <c r="Z8713" s="9">
        <f t="shared" si="954"/>
        <v>4</v>
      </c>
      <c r="AA8713" s="17">
        <f t="shared" si="955"/>
        <v>-7.8293999999999997</v>
      </c>
      <c r="AB8713" s="17">
        <f t="shared" si="956"/>
        <v>208.78399999999999</v>
      </c>
      <c r="AC8713" s="17">
        <f t="shared" si="957"/>
        <v>125.2704</v>
      </c>
      <c r="AD8713" s="17">
        <f t="shared" si="958"/>
        <v>501.08159999999998</v>
      </c>
    </row>
    <row r="8714" spans="1:30">
      <c r="A8714">
        <v>8713</v>
      </c>
      <c r="B8714" t="s">
        <v>10206</v>
      </c>
      <c r="C8714" s="4">
        <v>42341</v>
      </c>
      <c r="D8714" s="4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 s="17">
        <v>-29.605799999999999</v>
      </c>
      <c r="V8714">
        <f t="shared" si="952"/>
        <v>2015</v>
      </c>
      <c r="W8714" t="str">
        <f t="shared" si="953"/>
        <v>Dec</v>
      </c>
      <c r="X8714" s="9" t="str">
        <f>Sample___Superstore[[#This Row],[Order Year]]&amp;"-"&amp;Sample___Superstore[[#This Row],[Order Month]]</f>
        <v>2015-Dec</v>
      </c>
      <c r="Y8714" s="10">
        <f>Sample___Superstore6[[#This Row],[Profit]]/Sample___Superstore6[[#This Row],[Sales]]</f>
        <v>-8.2352941176470573E-2</v>
      </c>
      <c r="Z8714" s="9">
        <f t="shared" si="954"/>
        <v>4</v>
      </c>
      <c r="AA8714" s="17">
        <f t="shared" si="955"/>
        <v>-9.8685999999999989</v>
      </c>
      <c r="AB8714" s="17">
        <f t="shared" si="956"/>
        <v>119.83300000000001</v>
      </c>
      <c r="AC8714" s="17">
        <f t="shared" si="957"/>
        <v>53.924849999999999</v>
      </c>
      <c r="AD8714" s="17">
        <f t="shared" si="958"/>
        <v>305.57415000000003</v>
      </c>
    </row>
    <row r="8715" spans="1:30">
      <c r="A8715">
        <v>8714</v>
      </c>
      <c r="B8715" t="s">
        <v>10207</v>
      </c>
      <c r="C8715" s="4">
        <v>42927</v>
      </c>
      <c r="D8715" s="4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 s="17">
        <v>5.3963999999999999</v>
      </c>
      <c r="V8715">
        <f t="shared" si="952"/>
        <v>2017</v>
      </c>
      <c r="W8715" t="str">
        <f t="shared" si="953"/>
        <v>Jul</v>
      </c>
      <c r="X8715" s="9" t="str">
        <f>Sample___Superstore[[#This Row],[Order Year]]&amp;"-"&amp;Sample___Superstore[[#This Row],[Order Month]]</f>
        <v>2017-Jul</v>
      </c>
      <c r="Y8715" s="10">
        <f>Sample___Superstore6[[#This Row],[Profit]]/Sample___Superstore6[[#This Row],[Sales]]</f>
        <v>7.4999999999999997E-2</v>
      </c>
      <c r="Z8715" s="9">
        <f t="shared" si="954"/>
        <v>5</v>
      </c>
      <c r="AA8715" s="17">
        <f t="shared" si="955"/>
        <v>0.89939999999999998</v>
      </c>
      <c r="AB8715" s="17">
        <f t="shared" si="956"/>
        <v>11.991999999999999</v>
      </c>
      <c r="AC8715" s="17">
        <f t="shared" si="957"/>
        <v>14.3904</v>
      </c>
      <c r="AD8715" s="17">
        <f t="shared" si="958"/>
        <v>57.561599999999999</v>
      </c>
    </row>
    <row r="8716" spans="1:30">
      <c r="A8716">
        <v>8715</v>
      </c>
      <c r="B8716" t="s">
        <v>10207</v>
      </c>
      <c r="C8716" s="4">
        <v>42927</v>
      </c>
      <c r="D8716" s="4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 s="17">
        <v>9.3125</v>
      </c>
      <c r="V8716">
        <f t="shared" si="952"/>
        <v>2017</v>
      </c>
      <c r="W8716" t="str">
        <f t="shared" si="953"/>
        <v>Jul</v>
      </c>
      <c r="X8716" s="9" t="str">
        <f>Sample___Superstore[[#This Row],[Order Year]]&amp;"-"&amp;Sample___Superstore[[#This Row],[Order Month]]</f>
        <v>2017-Jul</v>
      </c>
      <c r="Y8716" s="10">
        <f>Sample___Superstore6[[#This Row],[Profit]]/Sample___Superstore6[[#This Row],[Sales]]</f>
        <v>0.3125</v>
      </c>
      <c r="Z8716" s="9">
        <f t="shared" si="954"/>
        <v>5</v>
      </c>
      <c r="AA8716" s="17">
        <f t="shared" si="955"/>
        <v>1.8625</v>
      </c>
      <c r="AB8716" s="17">
        <f t="shared" si="956"/>
        <v>5.96</v>
      </c>
      <c r="AC8716" s="17">
        <f t="shared" si="957"/>
        <v>5.9600000000000009</v>
      </c>
      <c r="AD8716" s="17">
        <f t="shared" si="958"/>
        <v>23.84</v>
      </c>
    </row>
    <row r="8717" spans="1:30">
      <c r="A8717">
        <v>8716</v>
      </c>
      <c r="B8717" t="s">
        <v>10208</v>
      </c>
      <c r="C8717" s="4">
        <v>43055</v>
      </c>
      <c r="D8717" s="4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 s="17">
        <v>-1.3984000000000001</v>
      </c>
      <c r="V8717">
        <f t="shared" si="952"/>
        <v>2017</v>
      </c>
      <c r="W8717" t="str">
        <f t="shared" si="953"/>
        <v>Nov</v>
      </c>
      <c r="X8717" s="9" t="str">
        <f>Sample___Superstore[[#This Row],[Order Year]]&amp;"-"&amp;Sample___Superstore[[#This Row],[Order Month]]</f>
        <v>2017-Nov</v>
      </c>
      <c r="Y8717" s="10">
        <f>Sample___Superstore6[[#This Row],[Profit]]/Sample___Superstore6[[#This Row],[Sales]]</f>
        <v>-0.76666666666666672</v>
      </c>
      <c r="Z8717" s="9">
        <f t="shared" si="954"/>
        <v>4</v>
      </c>
      <c r="AA8717" s="17">
        <f t="shared" si="955"/>
        <v>-1.3984000000000001</v>
      </c>
      <c r="AB8717" s="17">
        <f t="shared" si="956"/>
        <v>1.8240000000000001</v>
      </c>
      <c r="AC8717" s="17">
        <f t="shared" si="957"/>
        <v>1.2767999999999999</v>
      </c>
      <c r="AD8717" s="17">
        <f t="shared" si="958"/>
        <v>0.54720000000000013</v>
      </c>
    </row>
    <row r="8718" spans="1:30">
      <c r="A8718">
        <v>8717</v>
      </c>
      <c r="B8718" t="s">
        <v>10210</v>
      </c>
      <c r="C8718" s="4">
        <v>42533</v>
      </c>
      <c r="D8718" s="4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 s="17">
        <v>-160.96</v>
      </c>
      <c r="V8718">
        <f t="shared" si="952"/>
        <v>2016</v>
      </c>
      <c r="W8718" t="str">
        <f t="shared" si="953"/>
        <v>Jun</v>
      </c>
      <c r="X8718" s="9" t="str">
        <f>Sample___Superstore[[#This Row],[Order Year]]&amp;"-"&amp;Sample___Superstore[[#This Row],[Order Month]]</f>
        <v>2016-Jun</v>
      </c>
      <c r="Y8718" s="10">
        <f>Sample___Superstore6[[#This Row],[Profit]]/Sample___Superstore6[[#This Row],[Sales]]</f>
        <v>-2.5</v>
      </c>
      <c r="Z8718" s="9">
        <f t="shared" si="954"/>
        <v>4</v>
      </c>
      <c r="AA8718" s="17">
        <f t="shared" si="955"/>
        <v>-40.24</v>
      </c>
      <c r="AB8718" s="17">
        <f t="shared" si="956"/>
        <v>16.096</v>
      </c>
      <c r="AC8718" s="17">
        <f t="shared" si="957"/>
        <v>51.507200000000005</v>
      </c>
      <c r="AD8718" s="17">
        <f t="shared" si="958"/>
        <v>12.876799999999996</v>
      </c>
    </row>
    <row r="8719" spans="1:30">
      <c r="A8719">
        <v>8718</v>
      </c>
      <c r="B8719" t="s">
        <v>10210</v>
      </c>
      <c r="C8719" s="4">
        <v>42533</v>
      </c>
      <c r="D8719" s="4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 s="17">
        <v>-4.5396000000000001</v>
      </c>
      <c r="V8719">
        <f t="shared" si="952"/>
        <v>2016</v>
      </c>
      <c r="W8719" t="str">
        <f t="shared" si="953"/>
        <v>Jun</v>
      </c>
      <c r="X8719" s="9" t="str">
        <f>Sample___Superstore[[#This Row],[Order Year]]&amp;"-"&amp;Sample___Superstore[[#This Row],[Order Month]]</f>
        <v>2016-Jun</v>
      </c>
      <c r="Y8719" s="10">
        <f>Sample___Superstore6[[#This Row],[Profit]]/Sample___Superstore6[[#This Row],[Sales]]</f>
        <v>-0.65</v>
      </c>
      <c r="Z8719" s="9">
        <f t="shared" si="954"/>
        <v>4</v>
      </c>
      <c r="AA8719" s="17">
        <f t="shared" si="955"/>
        <v>-2.2698</v>
      </c>
      <c r="AB8719" s="17">
        <f t="shared" si="956"/>
        <v>3.492</v>
      </c>
      <c r="AC8719" s="17">
        <f t="shared" si="957"/>
        <v>4.1903999999999995</v>
      </c>
      <c r="AD8719" s="17">
        <f t="shared" si="958"/>
        <v>2.7936000000000005</v>
      </c>
    </row>
    <row r="8720" spans="1:30">
      <c r="A8720">
        <v>8719</v>
      </c>
      <c r="B8720" t="s">
        <v>10210</v>
      </c>
      <c r="C8720" s="4">
        <v>42533</v>
      </c>
      <c r="D8720" s="4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 s="17">
        <v>3.9424000000000001</v>
      </c>
      <c r="V8720">
        <f t="shared" si="952"/>
        <v>2016</v>
      </c>
      <c r="W8720" t="str">
        <f t="shared" si="953"/>
        <v>Jun</v>
      </c>
      <c r="X8720" s="9" t="str">
        <f>Sample___Superstore[[#This Row],[Order Year]]&amp;"-"&amp;Sample___Superstore[[#This Row],[Order Month]]</f>
        <v>2016-Jun</v>
      </c>
      <c r="Y8720" s="10">
        <f>Sample___Superstore6[[#This Row],[Profit]]/Sample___Superstore6[[#This Row],[Sales]]</f>
        <v>0.35000000000000003</v>
      </c>
      <c r="Z8720" s="9">
        <f t="shared" si="954"/>
        <v>4</v>
      </c>
      <c r="AA8720" s="17">
        <f t="shared" si="955"/>
        <v>0.49280000000000002</v>
      </c>
      <c r="AB8720" s="17">
        <f t="shared" si="956"/>
        <v>1.4079999999999999</v>
      </c>
      <c r="AC8720" s="17">
        <f t="shared" si="957"/>
        <v>2.2528000000000001</v>
      </c>
      <c r="AD8720" s="17">
        <f t="shared" si="958"/>
        <v>9.0111999999999988</v>
      </c>
    </row>
    <row r="8721" spans="1:30">
      <c r="A8721">
        <v>8720</v>
      </c>
      <c r="B8721" t="s">
        <v>10210</v>
      </c>
      <c r="C8721" s="4">
        <v>42533</v>
      </c>
      <c r="D8721" s="4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 s="17">
        <v>5.6375999999999999</v>
      </c>
      <c r="V8721">
        <f t="shared" si="952"/>
        <v>2016</v>
      </c>
      <c r="W8721" t="str">
        <f t="shared" si="953"/>
        <v>Jun</v>
      </c>
      <c r="X8721" s="9" t="str">
        <f>Sample___Superstore[[#This Row],[Order Year]]&amp;"-"&amp;Sample___Superstore[[#This Row],[Order Month]]</f>
        <v>2016-Jun</v>
      </c>
      <c r="Y8721" s="10">
        <f>Sample___Superstore6[[#This Row],[Profit]]/Sample___Superstore6[[#This Row],[Sales]]</f>
        <v>0.36249999999999999</v>
      </c>
      <c r="Z8721" s="9">
        <f t="shared" si="954"/>
        <v>4</v>
      </c>
      <c r="AA8721" s="17">
        <f t="shared" si="955"/>
        <v>1.8792</v>
      </c>
      <c r="AB8721" s="17">
        <f t="shared" si="956"/>
        <v>5.1840000000000002</v>
      </c>
      <c r="AC8721" s="17">
        <f t="shared" si="957"/>
        <v>3.1104000000000003</v>
      </c>
      <c r="AD8721" s="17">
        <f t="shared" si="958"/>
        <v>12.441599999999999</v>
      </c>
    </row>
    <row r="8722" spans="1:30">
      <c r="A8722">
        <v>8721</v>
      </c>
      <c r="B8722" t="s">
        <v>10210</v>
      </c>
      <c r="C8722" s="4">
        <v>42533</v>
      </c>
      <c r="D8722" s="4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 s="17">
        <v>-119.2312</v>
      </c>
      <c r="V8722">
        <f t="shared" si="952"/>
        <v>2016</v>
      </c>
      <c r="W8722" t="str">
        <f t="shared" si="953"/>
        <v>Jun</v>
      </c>
      <c r="X8722" s="9" t="str">
        <f>Sample___Superstore[[#This Row],[Order Year]]&amp;"-"&amp;Sample___Superstore[[#This Row],[Order Month]]</f>
        <v>2016-Jun</v>
      </c>
      <c r="Y8722" s="10">
        <f>Sample___Superstore6[[#This Row],[Profit]]/Sample___Superstore6[[#This Row],[Sales]]</f>
        <v>-0.31428571428571428</v>
      </c>
      <c r="Z8722" s="9">
        <f t="shared" si="954"/>
        <v>4</v>
      </c>
      <c r="AA8722" s="17">
        <f t="shared" si="955"/>
        <v>-59.615600000000001</v>
      </c>
      <c r="AB8722" s="17">
        <f t="shared" si="956"/>
        <v>189.68600000000001</v>
      </c>
      <c r="AC8722" s="17">
        <f t="shared" si="957"/>
        <v>113.8116</v>
      </c>
      <c r="AD8722" s="17">
        <f t="shared" si="958"/>
        <v>265.56040000000002</v>
      </c>
    </row>
    <row r="8723" spans="1:30">
      <c r="A8723">
        <v>8722</v>
      </c>
      <c r="B8723" t="s">
        <v>10210</v>
      </c>
      <c r="C8723" s="4">
        <v>42533</v>
      </c>
      <c r="D8723" s="4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 s="17">
        <v>6.7535999999999996</v>
      </c>
      <c r="V8723">
        <f t="shared" si="952"/>
        <v>2016</v>
      </c>
      <c r="W8723" t="str">
        <f t="shared" si="953"/>
        <v>Jun</v>
      </c>
      <c r="X8723" s="9" t="str">
        <f>Sample___Superstore[[#This Row],[Order Year]]&amp;"-"&amp;Sample___Superstore[[#This Row],[Order Month]]</f>
        <v>2016-Jun</v>
      </c>
      <c r="Y8723" s="10">
        <f>Sample___Superstore6[[#This Row],[Profit]]/Sample___Superstore6[[#This Row],[Sales]]</f>
        <v>9.9999999999999992E-2</v>
      </c>
      <c r="Z8723" s="9">
        <f t="shared" si="954"/>
        <v>4</v>
      </c>
      <c r="AA8723" s="17">
        <f t="shared" si="955"/>
        <v>0.75039999999999996</v>
      </c>
      <c r="AB8723" s="17">
        <f t="shared" si="956"/>
        <v>7.5040000000000004</v>
      </c>
      <c r="AC8723" s="17">
        <f t="shared" si="957"/>
        <v>13.507200000000001</v>
      </c>
      <c r="AD8723" s="17">
        <f t="shared" si="958"/>
        <v>54.028800000000004</v>
      </c>
    </row>
    <row r="8724" spans="1:30">
      <c r="A8724">
        <v>8723</v>
      </c>
      <c r="B8724" t="s">
        <v>10210</v>
      </c>
      <c r="C8724" s="4">
        <v>42533</v>
      </c>
      <c r="D8724" s="4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17">
        <v>-2.6669999999999998</v>
      </c>
      <c r="V8724">
        <f t="shared" si="952"/>
        <v>2016</v>
      </c>
      <c r="W8724" t="str">
        <f t="shared" si="953"/>
        <v>Jun</v>
      </c>
      <c r="X8724" s="9" t="str">
        <f>Sample___Superstore[[#This Row],[Order Year]]&amp;"-"&amp;Sample___Superstore[[#This Row],[Order Month]]</f>
        <v>2016-Jun</v>
      </c>
      <c r="Y8724" s="10">
        <f>Sample___Superstore6[[#This Row],[Profit]]/Sample___Superstore6[[#This Row],[Sales]]</f>
        <v>-1.7499999999999998</v>
      </c>
      <c r="Z8724" s="9">
        <f t="shared" si="954"/>
        <v>4</v>
      </c>
      <c r="AA8724" s="17">
        <f t="shared" si="955"/>
        <v>-1.3334999999999999</v>
      </c>
      <c r="AB8724" s="17">
        <f t="shared" si="956"/>
        <v>0.76200000000000001</v>
      </c>
      <c r="AC8724" s="17">
        <f t="shared" si="957"/>
        <v>1.2192000000000001</v>
      </c>
      <c r="AD8724" s="17">
        <f t="shared" si="958"/>
        <v>0.30479999999999996</v>
      </c>
    </row>
    <row r="8725" spans="1:30">
      <c r="A8725">
        <v>8724</v>
      </c>
      <c r="B8725" t="s">
        <v>10211</v>
      </c>
      <c r="C8725" s="4">
        <v>42733</v>
      </c>
      <c r="D8725" s="4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 s="17">
        <v>13.0928</v>
      </c>
      <c r="V8725">
        <f t="shared" si="952"/>
        <v>2016</v>
      </c>
      <c r="W8725" t="str">
        <f t="shared" si="953"/>
        <v>Dec</v>
      </c>
      <c r="X8725" s="9" t="str">
        <f>Sample___Superstore[[#This Row],[Order Year]]&amp;"-"&amp;Sample___Superstore[[#This Row],[Order Month]]</f>
        <v>2016-Dec</v>
      </c>
      <c r="Y8725" s="10">
        <f>Sample___Superstore6[[#This Row],[Profit]]/Sample___Superstore6[[#This Row],[Sales]]</f>
        <v>0.35</v>
      </c>
      <c r="Z8725" s="9">
        <f t="shared" si="954"/>
        <v>2</v>
      </c>
      <c r="AA8725" s="17">
        <f t="shared" si="955"/>
        <v>1.8704000000000001</v>
      </c>
      <c r="AB8725" s="17">
        <f t="shared" si="956"/>
        <v>5.3440000000000003</v>
      </c>
      <c r="AC8725" s="17">
        <f t="shared" si="957"/>
        <v>7.4816000000000003</v>
      </c>
      <c r="AD8725" s="17">
        <f t="shared" si="958"/>
        <v>29.926400000000001</v>
      </c>
    </row>
    <row r="8726" spans="1:30">
      <c r="A8726">
        <v>8725</v>
      </c>
      <c r="B8726" t="s">
        <v>10211</v>
      </c>
      <c r="C8726" s="4">
        <v>42733</v>
      </c>
      <c r="D8726" s="4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 s="17">
        <v>8.8704000000000001</v>
      </c>
      <c r="V8726">
        <f t="shared" si="952"/>
        <v>2016</v>
      </c>
      <c r="W8726" t="str">
        <f t="shared" si="953"/>
        <v>Dec</v>
      </c>
      <c r="X8726" s="9" t="str">
        <f>Sample___Superstore[[#This Row],[Order Year]]&amp;"-"&amp;Sample___Superstore[[#This Row],[Order Month]]</f>
        <v>2016-Dec</v>
      </c>
      <c r="Y8726" s="10">
        <f>Sample___Superstore6[[#This Row],[Profit]]/Sample___Superstore6[[#This Row],[Sales]]</f>
        <v>0.35</v>
      </c>
      <c r="Z8726" s="9">
        <f t="shared" si="954"/>
        <v>2</v>
      </c>
      <c r="AA8726" s="17">
        <f t="shared" si="955"/>
        <v>1.4783999999999999</v>
      </c>
      <c r="AB8726" s="17">
        <f t="shared" si="956"/>
        <v>4.2240000000000002</v>
      </c>
      <c r="AC8726" s="17">
        <f t="shared" si="957"/>
        <v>5.0688000000000004</v>
      </c>
      <c r="AD8726" s="17">
        <f t="shared" si="958"/>
        <v>20.275200000000002</v>
      </c>
    </row>
    <row r="8727" spans="1:30">
      <c r="A8727">
        <v>8726</v>
      </c>
      <c r="B8727" t="s">
        <v>10212</v>
      </c>
      <c r="C8727" s="4">
        <v>42812</v>
      </c>
      <c r="D8727" s="4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 s="17">
        <v>21.251999999999999</v>
      </c>
      <c r="V8727">
        <f t="shared" si="952"/>
        <v>2017</v>
      </c>
      <c r="W8727" t="str">
        <f t="shared" si="953"/>
        <v>Mar</v>
      </c>
      <c r="X8727" s="9" t="str">
        <f>Sample___Superstore[[#This Row],[Order Year]]&amp;"-"&amp;Sample___Superstore[[#This Row],[Order Month]]</f>
        <v>2017-Mar</v>
      </c>
      <c r="Y8727" s="10">
        <f>Sample___Superstore6[[#This Row],[Profit]]/Sample___Superstore6[[#This Row],[Sales]]</f>
        <v>0.45999999999999996</v>
      </c>
      <c r="Z8727" s="9">
        <f t="shared" si="954"/>
        <v>5</v>
      </c>
      <c r="AA8727" s="17">
        <f t="shared" si="955"/>
        <v>5.3129999999999997</v>
      </c>
      <c r="AB8727" s="17">
        <f t="shared" si="956"/>
        <v>11.55</v>
      </c>
      <c r="AC8727" s="17">
        <f t="shared" si="957"/>
        <v>0</v>
      </c>
      <c r="AD8727" s="17">
        <f t="shared" si="958"/>
        <v>46.2</v>
      </c>
    </row>
    <row r="8728" spans="1:30">
      <c r="A8728">
        <v>8727</v>
      </c>
      <c r="B8728" t="s">
        <v>10213</v>
      </c>
      <c r="C8728" s="4">
        <v>42365</v>
      </c>
      <c r="D8728" s="4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 s="17">
        <v>0.70920000000000005</v>
      </c>
      <c r="V8728">
        <f t="shared" si="952"/>
        <v>2015</v>
      </c>
      <c r="W8728" t="str">
        <f t="shared" si="953"/>
        <v>Dec</v>
      </c>
      <c r="X8728" s="9" t="str">
        <f>Sample___Superstore[[#This Row],[Order Year]]&amp;"-"&amp;Sample___Superstore[[#This Row],[Order Month]]</f>
        <v>2015-Dec</v>
      </c>
      <c r="Y8728" s="10">
        <f>Sample___Superstore6[[#This Row],[Profit]]/Sample___Superstore6[[#This Row],[Sales]]</f>
        <v>0.15000000000000002</v>
      </c>
      <c r="Z8728" s="9">
        <f t="shared" si="954"/>
        <v>4</v>
      </c>
      <c r="AA8728" s="17">
        <f t="shared" si="955"/>
        <v>0.23640000000000003</v>
      </c>
      <c r="AB8728" s="17">
        <f t="shared" si="956"/>
        <v>1.5759999999999998</v>
      </c>
      <c r="AC8728" s="17">
        <f t="shared" si="957"/>
        <v>0.9456</v>
      </c>
      <c r="AD8728" s="17">
        <f t="shared" si="958"/>
        <v>3.7824</v>
      </c>
    </row>
    <row r="8729" spans="1:30">
      <c r="A8729">
        <v>8728</v>
      </c>
      <c r="B8729" t="s">
        <v>10213</v>
      </c>
      <c r="C8729" s="4">
        <v>42365</v>
      </c>
      <c r="D8729" s="4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 s="17">
        <v>16.005600000000001</v>
      </c>
      <c r="V8729">
        <f t="shared" si="952"/>
        <v>2015</v>
      </c>
      <c r="W8729" t="str">
        <f t="shared" si="953"/>
        <v>Dec</v>
      </c>
      <c r="X8729" s="9" t="str">
        <f>Sample___Superstore[[#This Row],[Order Year]]&amp;"-"&amp;Sample___Superstore[[#This Row],[Order Month]]</f>
        <v>2015-Dec</v>
      </c>
      <c r="Y8729" s="10">
        <f>Sample___Superstore6[[#This Row],[Profit]]/Sample___Superstore6[[#This Row],[Sales]]</f>
        <v>0.30000000000000004</v>
      </c>
      <c r="Z8729" s="9">
        <f t="shared" si="954"/>
        <v>4</v>
      </c>
      <c r="AA8729" s="17">
        <f t="shared" si="955"/>
        <v>5.3352000000000004</v>
      </c>
      <c r="AB8729" s="17">
        <f t="shared" si="956"/>
        <v>17.783999999999999</v>
      </c>
      <c r="AC8729" s="17">
        <f t="shared" si="957"/>
        <v>10.670400000000001</v>
      </c>
      <c r="AD8729" s="17">
        <f t="shared" si="958"/>
        <v>42.681599999999996</v>
      </c>
    </row>
    <row r="8730" spans="1:30">
      <c r="A8730">
        <v>8729</v>
      </c>
      <c r="B8730" t="s">
        <v>10213</v>
      </c>
      <c r="C8730" s="4">
        <v>42365</v>
      </c>
      <c r="D8730" s="4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 s="17">
        <v>8.1940000000000008</v>
      </c>
      <c r="V8730">
        <f t="shared" si="952"/>
        <v>2015</v>
      </c>
      <c r="W8730" t="str">
        <f t="shared" si="953"/>
        <v>Dec</v>
      </c>
      <c r="X8730" s="9" t="str">
        <f>Sample___Superstore[[#This Row],[Order Year]]&amp;"-"&amp;Sample___Superstore[[#This Row],[Order Month]]</f>
        <v>2015-Dec</v>
      </c>
      <c r="Y8730" s="10">
        <f>Sample___Superstore6[[#This Row],[Profit]]/Sample___Superstore6[[#This Row],[Sales]]</f>
        <v>6.25E-2</v>
      </c>
      <c r="Z8730" s="9">
        <f t="shared" si="954"/>
        <v>4</v>
      </c>
      <c r="AA8730" s="17">
        <f t="shared" si="955"/>
        <v>4.0970000000000004</v>
      </c>
      <c r="AB8730" s="17">
        <f t="shared" si="956"/>
        <v>65.552000000000007</v>
      </c>
      <c r="AC8730" s="17">
        <f t="shared" si="957"/>
        <v>26.220800000000004</v>
      </c>
      <c r="AD8730" s="17">
        <f t="shared" si="958"/>
        <v>104.88320000000002</v>
      </c>
    </row>
    <row r="8731" spans="1:30">
      <c r="A8731">
        <v>8730</v>
      </c>
      <c r="B8731" t="s">
        <v>10213</v>
      </c>
      <c r="C8731" s="4">
        <v>42365</v>
      </c>
      <c r="D8731" s="4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 s="17">
        <v>2.2511999999999999</v>
      </c>
      <c r="V8731">
        <f t="shared" si="952"/>
        <v>2015</v>
      </c>
      <c r="W8731" t="str">
        <f t="shared" si="953"/>
        <v>Dec</v>
      </c>
      <c r="X8731" s="9" t="str">
        <f>Sample___Superstore[[#This Row],[Order Year]]&amp;"-"&amp;Sample___Superstore[[#This Row],[Order Month]]</f>
        <v>2015-Dec</v>
      </c>
      <c r="Y8731" s="10">
        <f>Sample___Superstore6[[#This Row],[Profit]]/Sample___Superstore6[[#This Row],[Sales]]</f>
        <v>9.9999999999999992E-2</v>
      </c>
      <c r="Z8731" s="9">
        <f t="shared" si="954"/>
        <v>4</v>
      </c>
      <c r="AA8731" s="17">
        <f t="shared" si="955"/>
        <v>0.75039999999999996</v>
      </c>
      <c r="AB8731" s="17">
        <f t="shared" si="956"/>
        <v>7.5040000000000004</v>
      </c>
      <c r="AC8731" s="17">
        <f t="shared" si="957"/>
        <v>4.5024000000000006</v>
      </c>
      <c r="AD8731" s="17">
        <f t="shared" si="958"/>
        <v>18.009599999999999</v>
      </c>
    </row>
    <row r="8732" spans="1:30">
      <c r="A8732">
        <v>8731</v>
      </c>
      <c r="B8732" t="s">
        <v>10213</v>
      </c>
      <c r="C8732" s="4">
        <v>42365</v>
      </c>
      <c r="D8732" s="4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 s="17">
        <v>-12.7302</v>
      </c>
      <c r="V8732">
        <f t="shared" si="952"/>
        <v>2015</v>
      </c>
      <c r="W8732" t="str">
        <f t="shared" si="953"/>
        <v>Dec</v>
      </c>
      <c r="X8732" s="9" t="str">
        <f>Sample___Superstore[[#This Row],[Order Year]]&amp;"-"&amp;Sample___Superstore[[#This Row],[Order Month]]</f>
        <v>2015-Dec</v>
      </c>
      <c r="Y8732" s="10">
        <f>Sample___Superstore6[[#This Row],[Profit]]/Sample___Superstore6[[#This Row],[Sales]]</f>
        <v>-0.17499999999999999</v>
      </c>
      <c r="Z8732" s="9">
        <f t="shared" si="954"/>
        <v>4</v>
      </c>
      <c r="AA8732" s="17">
        <f t="shared" si="955"/>
        <v>-1.8186</v>
      </c>
      <c r="AB8732" s="17">
        <f t="shared" si="956"/>
        <v>10.391999999999999</v>
      </c>
      <c r="AC8732" s="17">
        <f t="shared" si="957"/>
        <v>14.5488</v>
      </c>
      <c r="AD8732" s="17">
        <f t="shared" si="958"/>
        <v>58.1952</v>
      </c>
    </row>
    <row r="8733" spans="1:30">
      <c r="A8733">
        <v>8732</v>
      </c>
      <c r="B8733" t="s">
        <v>10214</v>
      </c>
      <c r="C8733" s="4">
        <v>42216</v>
      </c>
      <c r="D8733" s="4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 s="17">
        <v>15.776999999999999</v>
      </c>
      <c r="V8733">
        <f t="shared" si="952"/>
        <v>2015</v>
      </c>
      <c r="W8733" t="str">
        <f t="shared" si="953"/>
        <v>Jul</v>
      </c>
      <c r="X8733" s="9" t="str">
        <f>Sample___Superstore[[#This Row],[Order Year]]&amp;"-"&amp;Sample___Superstore[[#This Row],[Order Month]]</f>
        <v>2015-Jul</v>
      </c>
      <c r="Y8733" s="10">
        <f>Sample___Superstore6[[#This Row],[Profit]]/Sample___Superstore6[[#This Row],[Sales]]</f>
        <v>0.3</v>
      </c>
      <c r="Z8733" s="9">
        <f t="shared" si="954"/>
        <v>6</v>
      </c>
      <c r="AA8733" s="17">
        <f t="shared" si="955"/>
        <v>5.2589999999999995</v>
      </c>
      <c r="AB8733" s="17">
        <f t="shared" si="956"/>
        <v>17.53</v>
      </c>
      <c r="AC8733" s="17">
        <f t="shared" si="957"/>
        <v>0</v>
      </c>
      <c r="AD8733" s="17">
        <f t="shared" si="958"/>
        <v>52.59</v>
      </c>
    </row>
    <row r="8734" spans="1:30">
      <c r="A8734">
        <v>8733</v>
      </c>
      <c r="B8734" t="s">
        <v>10215</v>
      </c>
      <c r="C8734" s="4">
        <v>42913</v>
      </c>
      <c r="D8734" s="4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 s="17">
        <v>9.3312000000000008</v>
      </c>
      <c r="V8734">
        <f t="shared" si="952"/>
        <v>2017</v>
      </c>
      <c r="W8734" t="str">
        <f t="shared" si="953"/>
        <v>Jun</v>
      </c>
      <c r="X8734" s="9" t="str">
        <f>Sample___Superstore[[#This Row],[Order Year]]&amp;"-"&amp;Sample___Superstore[[#This Row],[Order Month]]</f>
        <v>2017-Jun</v>
      </c>
      <c r="Y8734" s="10">
        <f>Sample___Superstore6[[#This Row],[Profit]]/Sample___Superstore6[[#This Row],[Sales]]</f>
        <v>0.48000000000000004</v>
      </c>
      <c r="Z8734" s="9">
        <f t="shared" si="954"/>
        <v>2</v>
      </c>
      <c r="AA8734" s="17">
        <f t="shared" si="955"/>
        <v>3.1104000000000003</v>
      </c>
      <c r="AB8734" s="17">
        <f t="shared" si="956"/>
        <v>6.48</v>
      </c>
      <c r="AC8734" s="17">
        <f t="shared" si="957"/>
        <v>0</v>
      </c>
      <c r="AD8734" s="17">
        <f t="shared" si="958"/>
        <v>19.440000000000001</v>
      </c>
    </row>
    <row r="8735" spans="1:30">
      <c r="A8735">
        <v>8734</v>
      </c>
      <c r="B8735" t="s">
        <v>10215</v>
      </c>
      <c r="C8735" s="4">
        <v>42913</v>
      </c>
      <c r="D8735" s="4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 s="17">
        <v>40.415999999999997</v>
      </c>
      <c r="V8735">
        <f t="shared" si="952"/>
        <v>2017</v>
      </c>
      <c r="W8735" t="str">
        <f t="shared" si="953"/>
        <v>Jun</v>
      </c>
      <c r="X8735" s="9" t="str">
        <f>Sample___Superstore[[#This Row],[Order Year]]&amp;"-"&amp;Sample___Superstore[[#This Row],[Order Month]]</f>
        <v>2017-Jun</v>
      </c>
      <c r="Y8735" s="10">
        <f>Sample___Superstore6[[#This Row],[Profit]]/Sample___Superstore6[[#This Row],[Sales]]</f>
        <v>0.32</v>
      </c>
      <c r="Z8735" s="9">
        <f t="shared" si="954"/>
        <v>2</v>
      </c>
      <c r="AA8735" s="17">
        <f t="shared" si="955"/>
        <v>13.472</v>
      </c>
      <c r="AB8735" s="17">
        <f t="shared" si="956"/>
        <v>42.1</v>
      </c>
      <c r="AC8735" s="17">
        <f t="shared" si="957"/>
        <v>0</v>
      </c>
      <c r="AD8735" s="17">
        <f t="shared" si="958"/>
        <v>126.3</v>
      </c>
    </row>
    <row r="8736" spans="1:30">
      <c r="A8736">
        <v>8735</v>
      </c>
      <c r="B8736" t="s">
        <v>10215</v>
      </c>
      <c r="C8736" s="4">
        <v>42913</v>
      </c>
      <c r="D8736" s="4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 s="17">
        <v>244.6155</v>
      </c>
      <c r="V8736">
        <f t="shared" si="952"/>
        <v>2017</v>
      </c>
      <c r="W8736" t="str">
        <f t="shared" si="953"/>
        <v>Jun</v>
      </c>
      <c r="X8736" s="9" t="str">
        <f>Sample___Superstore[[#This Row],[Order Year]]&amp;"-"&amp;Sample___Superstore[[#This Row],[Order Month]]</f>
        <v>2017-Jun</v>
      </c>
      <c r="Y8736" s="10">
        <f>Sample___Superstore6[[#This Row],[Profit]]/Sample___Superstore6[[#This Row],[Sales]]</f>
        <v>0.19</v>
      </c>
      <c r="Z8736" s="9">
        <f t="shared" si="954"/>
        <v>2</v>
      </c>
      <c r="AA8736" s="17">
        <f t="shared" si="955"/>
        <v>48.923099999999998</v>
      </c>
      <c r="AB8736" s="17">
        <f t="shared" si="956"/>
        <v>257.49</v>
      </c>
      <c r="AC8736" s="17">
        <f t="shared" si="957"/>
        <v>0</v>
      </c>
      <c r="AD8736" s="17">
        <f t="shared" si="958"/>
        <v>1287.45</v>
      </c>
    </row>
    <row r="8737" spans="1:30">
      <c r="A8737">
        <v>8736</v>
      </c>
      <c r="B8737" t="s">
        <v>10216</v>
      </c>
      <c r="C8737" s="4">
        <v>41677</v>
      </c>
      <c r="D8737" s="4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 s="17">
        <v>9.7439999999999998</v>
      </c>
      <c r="V8737">
        <f t="shared" si="952"/>
        <v>2014</v>
      </c>
      <c r="W8737" t="str">
        <f t="shared" si="953"/>
        <v>Feb</v>
      </c>
      <c r="X8737" s="9" t="str">
        <f>Sample___Superstore[[#This Row],[Order Year]]&amp;"-"&amp;Sample___Superstore[[#This Row],[Order Month]]</f>
        <v>2014-Feb</v>
      </c>
      <c r="Y8737" s="10">
        <f>Sample___Superstore6[[#This Row],[Profit]]/Sample___Superstore6[[#This Row],[Sales]]</f>
        <v>0.15000000000000002</v>
      </c>
      <c r="Z8737" s="9">
        <f t="shared" si="954"/>
        <v>3</v>
      </c>
      <c r="AA8737" s="17">
        <f t="shared" si="955"/>
        <v>2.4359999999999999</v>
      </c>
      <c r="AB8737" s="17">
        <f t="shared" si="956"/>
        <v>16.239999999999998</v>
      </c>
      <c r="AC8737" s="17">
        <f t="shared" si="957"/>
        <v>0</v>
      </c>
      <c r="AD8737" s="17">
        <f t="shared" si="958"/>
        <v>64.959999999999994</v>
      </c>
    </row>
    <row r="8738" spans="1:30">
      <c r="A8738">
        <v>8737</v>
      </c>
      <c r="B8738" t="s">
        <v>10217</v>
      </c>
      <c r="C8738" s="4">
        <v>42617</v>
      </c>
      <c r="D8738" s="4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 s="17">
        <v>160.62299999999999</v>
      </c>
      <c r="V8738">
        <f t="shared" si="952"/>
        <v>2016</v>
      </c>
      <c r="W8738" t="str">
        <f t="shared" si="953"/>
        <v>Sep</v>
      </c>
      <c r="X8738" s="9" t="str">
        <f>Sample___Superstore[[#This Row],[Order Year]]&amp;"-"&amp;Sample___Superstore[[#This Row],[Order Month]]</f>
        <v>2016-Sep</v>
      </c>
      <c r="Y8738" s="10">
        <f>Sample___Superstore6[[#This Row],[Profit]]/Sample___Superstore6[[#This Row],[Sales]]</f>
        <v>0.3</v>
      </c>
      <c r="Z8738" s="9">
        <f t="shared" si="954"/>
        <v>5</v>
      </c>
      <c r="AA8738" s="17">
        <f t="shared" si="955"/>
        <v>53.540999999999997</v>
      </c>
      <c r="AB8738" s="17">
        <f t="shared" si="956"/>
        <v>178.47</v>
      </c>
      <c r="AC8738" s="17">
        <f t="shared" si="957"/>
        <v>0</v>
      </c>
      <c r="AD8738" s="17">
        <f t="shared" si="958"/>
        <v>535.41</v>
      </c>
    </row>
    <row r="8739" spans="1:30">
      <c r="A8739">
        <v>8738</v>
      </c>
      <c r="B8739" t="s">
        <v>10218</v>
      </c>
      <c r="C8739" s="4">
        <v>42831</v>
      </c>
      <c r="D8739" s="4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 s="17">
        <v>-5.94</v>
      </c>
      <c r="V8739">
        <f t="shared" si="952"/>
        <v>2017</v>
      </c>
      <c r="W8739" t="str">
        <f t="shared" si="953"/>
        <v>Apr</v>
      </c>
      <c r="X8739" s="9" t="str">
        <f>Sample___Superstore[[#This Row],[Order Year]]&amp;"-"&amp;Sample___Superstore[[#This Row],[Order Month]]</f>
        <v>2017-Apr</v>
      </c>
      <c r="Y8739" s="10">
        <f>Sample___Superstore6[[#This Row],[Profit]]/Sample___Superstore6[[#This Row],[Sales]]</f>
        <v>-0.73333333333333339</v>
      </c>
      <c r="Z8739" s="9">
        <f t="shared" si="954"/>
        <v>4</v>
      </c>
      <c r="AA8739" s="17">
        <f t="shared" si="955"/>
        <v>-1.1880000000000002</v>
      </c>
      <c r="AB8739" s="17">
        <f t="shared" si="956"/>
        <v>1.6199999999999999</v>
      </c>
      <c r="AC8739" s="17">
        <f t="shared" si="957"/>
        <v>5.669999999999999</v>
      </c>
      <c r="AD8739" s="17">
        <f t="shared" si="958"/>
        <v>2.4300000000000006</v>
      </c>
    </row>
    <row r="8740" spans="1:30">
      <c r="A8740">
        <v>8739</v>
      </c>
      <c r="B8740" t="s">
        <v>10219</v>
      </c>
      <c r="C8740" s="4">
        <v>43077</v>
      </c>
      <c r="D8740" s="4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 s="17">
        <v>3.6432000000000002</v>
      </c>
      <c r="V8740">
        <f t="shared" si="952"/>
        <v>2017</v>
      </c>
      <c r="W8740" t="str">
        <f t="shared" si="953"/>
        <v>Dec</v>
      </c>
      <c r="X8740" s="9" t="str">
        <f>Sample___Superstore[[#This Row],[Order Year]]&amp;"-"&amp;Sample___Superstore[[#This Row],[Order Month]]</f>
        <v>2017-Dec</v>
      </c>
      <c r="Y8740" s="10">
        <f>Sample___Superstore6[[#This Row],[Profit]]/Sample___Superstore6[[#This Row],[Sales]]</f>
        <v>0.27500000000000002</v>
      </c>
      <c r="Z8740" s="9">
        <f t="shared" si="954"/>
        <v>3</v>
      </c>
      <c r="AA8740" s="17">
        <f t="shared" si="955"/>
        <v>0.91080000000000005</v>
      </c>
      <c r="AB8740" s="17">
        <f t="shared" si="956"/>
        <v>3.3119999999999998</v>
      </c>
      <c r="AC8740" s="17">
        <f t="shared" si="957"/>
        <v>2.6496</v>
      </c>
      <c r="AD8740" s="17">
        <f t="shared" si="958"/>
        <v>10.5984</v>
      </c>
    </row>
    <row r="8741" spans="1:30">
      <c r="A8741">
        <v>8740</v>
      </c>
      <c r="B8741" t="s">
        <v>10219</v>
      </c>
      <c r="C8741" s="4">
        <v>43077</v>
      </c>
      <c r="D8741" s="4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 s="17">
        <v>-20.997</v>
      </c>
      <c r="V8741">
        <f t="shared" si="952"/>
        <v>2017</v>
      </c>
      <c r="W8741" t="str">
        <f t="shared" si="953"/>
        <v>Dec</v>
      </c>
      <c r="X8741" s="9" t="str">
        <f>Sample___Superstore[[#This Row],[Order Year]]&amp;"-"&amp;Sample___Superstore[[#This Row],[Order Month]]</f>
        <v>2017-Dec</v>
      </c>
      <c r="Y8741" s="10">
        <f>Sample___Superstore6[[#This Row],[Profit]]/Sample___Superstore6[[#This Row],[Sales]]</f>
        <v>-0.25</v>
      </c>
      <c r="Z8741" s="9">
        <f t="shared" si="954"/>
        <v>3</v>
      </c>
      <c r="AA8741" s="17">
        <f t="shared" si="955"/>
        <v>-10.4985</v>
      </c>
      <c r="AB8741" s="17">
        <f t="shared" si="956"/>
        <v>41.994</v>
      </c>
      <c r="AC8741" s="17">
        <f t="shared" si="957"/>
        <v>33.595199999999998</v>
      </c>
      <c r="AD8741" s="17">
        <f t="shared" si="958"/>
        <v>50.392800000000001</v>
      </c>
    </row>
    <row r="8742" spans="1:30">
      <c r="A8742">
        <v>8741</v>
      </c>
      <c r="B8742" t="s">
        <v>10220</v>
      </c>
      <c r="C8742" s="4">
        <v>42575</v>
      </c>
      <c r="D8742" s="4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 s="17">
        <v>21.228000000000002</v>
      </c>
      <c r="V8742">
        <f t="shared" si="952"/>
        <v>2016</v>
      </c>
      <c r="W8742" t="str">
        <f t="shared" si="953"/>
        <v>Jul</v>
      </c>
      <c r="X8742" s="9" t="str">
        <f>Sample___Superstore[[#This Row],[Order Year]]&amp;"-"&amp;Sample___Superstore[[#This Row],[Order Month]]</f>
        <v>2016-Jul</v>
      </c>
      <c r="Y8742" s="10">
        <f>Sample___Superstore6[[#This Row],[Profit]]/Sample___Superstore6[[#This Row],[Sales]]</f>
        <v>0.29000000000000004</v>
      </c>
      <c r="Z8742" s="9">
        <f t="shared" si="954"/>
        <v>1</v>
      </c>
      <c r="AA8742" s="17">
        <f t="shared" si="955"/>
        <v>4.2456000000000005</v>
      </c>
      <c r="AB8742" s="17">
        <f t="shared" si="956"/>
        <v>14.64</v>
      </c>
      <c r="AC8742" s="17">
        <f t="shared" si="957"/>
        <v>0</v>
      </c>
      <c r="AD8742" s="17">
        <f t="shared" si="958"/>
        <v>73.2</v>
      </c>
    </row>
    <row r="8743" spans="1:30">
      <c r="A8743">
        <v>8742</v>
      </c>
      <c r="B8743" t="s">
        <v>10221</v>
      </c>
      <c r="C8743" s="4">
        <v>42317</v>
      </c>
      <c r="D8743" s="4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 s="17">
        <v>5.1551999999999998</v>
      </c>
      <c r="V8743">
        <f t="shared" si="952"/>
        <v>2015</v>
      </c>
      <c r="W8743" t="str">
        <f t="shared" si="953"/>
        <v>Nov</v>
      </c>
      <c r="X8743" s="9" t="str">
        <f>Sample___Superstore[[#This Row],[Order Year]]&amp;"-"&amp;Sample___Superstore[[#This Row],[Order Month]]</f>
        <v>2015-Nov</v>
      </c>
      <c r="Y8743" s="10">
        <f>Sample___Superstore6[[#This Row],[Profit]]/Sample___Superstore6[[#This Row],[Sales]]</f>
        <v>0.48</v>
      </c>
      <c r="Z8743" s="9">
        <f t="shared" si="954"/>
        <v>0</v>
      </c>
      <c r="AA8743" s="17">
        <f t="shared" si="955"/>
        <v>1.7183999999999999</v>
      </c>
      <c r="AB8743" s="17">
        <f t="shared" si="956"/>
        <v>3.58</v>
      </c>
      <c r="AC8743" s="17">
        <f t="shared" si="957"/>
        <v>0</v>
      </c>
      <c r="AD8743" s="17">
        <f t="shared" si="958"/>
        <v>10.74</v>
      </c>
    </row>
    <row r="8744" spans="1:30">
      <c r="A8744">
        <v>8743</v>
      </c>
      <c r="B8744" t="s">
        <v>10222</v>
      </c>
      <c r="C8744" s="4">
        <v>42279</v>
      </c>
      <c r="D8744" s="4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17">
        <v>3.0337999999999998</v>
      </c>
      <c r="V8744">
        <f t="shared" si="952"/>
        <v>2015</v>
      </c>
      <c r="W8744" t="str">
        <f t="shared" si="953"/>
        <v>Oct</v>
      </c>
      <c r="X8744" s="9" t="str">
        <f>Sample___Superstore[[#This Row],[Order Year]]&amp;"-"&amp;Sample___Superstore[[#This Row],[Order Month]]</f>
        <v>2015-Oct</v>
      </c>
      <c r="Y8744" s="10">
        <f>Sample___Superstore6[[#This Row],[Profit]]/Sample___Superstore6[[#This Row],[Sales]]</f>
        <v>0.27499999999999997</v>
      </c>
      <c r="Z8744" s="9">
        <f t="shared" si="954"/>
        <v>2</v>
      </c>
      <c r="AA8744" s="17">
        <f t="shared" si="955"/>
        <v>3.0337999999999998</v>
      </c>
      <c r="AB8744" s="17">
        <f t="shared" si="956"/>
        <v>11.032</v>
      </c>
      <c r="AC8744" s="17">
        <f t="shared" si="957"/>
        <v>2.2063999999999999</v>
      </c>
      <c r="AD8744" s="17">
        <f t="shared" si="958"/>
        <v>8.8255999999999997</v>
      </c>
    </row>
    <row r="8745" spans="1:30">
      <c r="A8745">
        <v>8744</v>
      </c>
      <c r="B8745" t="s">
        <v>10222</v>
      </c>
      <c r="C8745" s="4">
        <v>42279</v>
      </c>
      <c r="D8745" s="4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 s="17">
        <v>-4.641</v>
      </c>
      <c r="V8745">
        <f t="shared" si="952"/>
        <v>2015</v>
      </c>
      <c r="W8745" t="str">
        <f t="shared" si="953"/>
        <v>Oct</v>
      </c>
      <c r="X8745" s="9" t="str">
        <f>Sample___Superstore[[#This Row],[Order Year]]&amp;"-"&amp;Sample___Superstore[[#This Row],[Order Month]]</f>
        <v>2015-Oct</v>
      </c>
      <c r="Y8745" s="10">
        <f>Sample___Superstore6[[#This Row],[Profit]]/Sample___Superstore6[[#This Row],[Sales]]</f>
        <v>-8.7500000000000008E-2</v>
      </c>
      <c r="Z8745" s="9">
        <f t="shared" si="954"/>
        <v>2</v>
      </c>
      <c r="AA8745" s="17">
        <f t="shared" si="955"/>
        <v>-1.5469999999999999</v>
      </c>
      <c r="AB8745" s="17">
        <f t="shared" si="956"/>
        <v>17.68</v>
      </c>
      <c r="AC8745" s="17">
        <f t="shared" si="957"/>
        <v>10.608000000000001</v>
      </c>
      <c r="AD8745" s="17">
        <f t="shared" si="958"/>
        <v>42.432000000000002</v>
      </c>
    </row>
    <row r="8746" spans="1:30">
      <c r="A8746">
        <v>8745</v>
      </c>
      <c r="B8746" t="s">
        <v>10223</v>
      </c>
      <c r="C8746" s="4">
        <v>42330</v>
      </c>
      <c r="D8746" s="4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17">
        <v>4.9648000000000003</v>
      </c>
      <c r="V8746">
        <f t="shared" si="952"/>
        <v>2015</v>
      </c>
      <c r="W8746" t="str">
        <f t="shared" si="953"/>
        <v>Nov</v>
      </c>
      <c r="X8746" s="9" t="str">
        <f>Sample___Superstore[[#This Row],[Order Year]]&amp;"-"&amp;Sample___Superstore[[#This Row],[Order Month]]</f>
        <v>2015-Nov</v>
      </c>
      <c r="Y8746" s="10">
        <f>Sample___Superstore6[[#This Row],[Profit]]/Sample___Superstore6[[#This Row],[Sales]]</f>
        <v>0.28999999999999998</v>
      </c>
      <c r="Z8746" s="9">
        <f t="shared" si="954"/>
        <v>3</v>
      </c>
      <c r="AA8746" s="17">
        <f t="shared" si="955"/>
        <v>1.2412000000000001</v>
      </c>
      <c r="AB8746" s="17">
        <f t="shared" si="956"/>
        <v>4.28</v>
      </c>
      <c r="AC8746" s="17">
        <f t="shared" si="957"/>
        <v>0</v>
      </c>
      <c r="AD8746" s="17">
        <f t="shared" si="958"/>
        <v>17.12</v>
      </c>
    </row>
    <row r="8747" spans="1:30">
      <c r="A8747">
        <v>8746</v>
      </c>
      <c r="B8747" t="s">
        <v>10223</v>
      </c>
      <c r="C8747" s="4">
        <v>42330</v>
      </c>
      <c r="D8747" s="4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 s="17">
        <v>28.171800000000001</v>
      </c>
      <c r="V8747">
        <f t="shared" si="952"/>
        <v>2015</v>
      </c>
      <c r="W8747" t="str">
        <f t="shared" si="953"/>
        <v>Nov</v>
      </c>
      <c r="X8747" s="9" t="str">
        <f>Sample___Superstore[[#This Row],[Order Year]]&amp;"-"&amp;Sample___Superstore[[#This Row],[Order Month]]</f>
        <v>2015-Nov</v>
      </c>
      <c r="Y8747" s="10">
        <f>Sample___Superstore6[[#This Row],[Profit]]/Sample___Superstore6[[#This Row],[Sales]]</f>
        <v>0.47000000000000003</v>
      </c>
      <c r="Z8747" s="9">
        <f t="shared" si="954"/>
        <v>3</v>
      </c>
      <c r="AA8747" s="17">
        <f t="shared" si="955"/>
        <v>9.3906000000000009</v>
      </c>
      <c r="AB8747" s="17">
        <f t="shared" si="956"/>
        <v>19.98</v>
      </c>
      <c r="AC8747" s="17">
        <f t="shared" si="957"/>
        <v>0</v>
      </c>
      <c r="AD8747" s="17">
        <f t="shared" si="958"/>
        <v>59.94</v>
      </c>
    </row>
    <row r="8748" spans="1:30">
      <c r="A8748">
        <v>8747</v>
      </c>
      <c r="B8748" t="s">
        <v>10224</v>
      </c>
      <c r="C8748" s="4">
        <v>42768</v>
      </c>
      <c r="D8748" s="4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 s="17">
        <v>12.6348</v>
      </c>
      <c r="V8748">
        <f t="shared" si="952"/>
        <v>2017</v>
      </c>
      <c r="W8748" t="str">
        <f t="shared" si="953"/>
        <v>Feb</v>
      </c>
      <c r="X8748" s="9" t="str">
        <f>Sample___Superstore[[#This Row],[Order Year]]&amp;"-"&amp;Sample___Superstore[[#This Row],[Order Month]]</f>
        <v>2017-Feb</v>
      </c>
      <c r="Y8748" s="10">
        <f>Sample___Superstore6[[#This Row],[Profit]]/Sample___Superstore6[[#This Row],[Sales]]</f>
        <v>0.06</v>
      </c>
      <c r="Z8748" s="9">
        <f t="shared" si="954"/>
        <v>5</v>
      </c>
      <c r="AA8748" s="17">
        <f t="shared" si="955"/>
        <v>6.3174000000000001</v>
      </c>
      <c r="AB8748" s="17">
        <f t="shared" si="956"/>
        <v>105.29</v>
      </c>
      <c r="AC8748" s="17">
        <f t="shared" si="957"/>
        <v>0</v>
      </c>
      <c r="AD8748" s="17">
        <f t="shared" si="958"/>
        <v>210.58</v>
      </c>
    </row>
    <row r="8749" spans="1:30">
      <c r="A8749">
        <v>8748</v>
      </c>
      <c r="B8749" t="s">
        <v>10224</v>
      </c>
      <c r="C8749" s="4">
        <v>42768</v>
      </c>
      <c r="D8749" s="4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 s="17">
        <v>10.061999999999999</v>
      </c>
      <c r="V8749">
        <f t="shared" si="952"/>
        <v>2017</v>
      </c>
      <c r="W8749" t="str">
        <f t="shared" si="953"/>
        <v>Feb</v>
      </c>
      <c r="X8749" s="9" t="str">
        <f>Sample___Superstore[[#This Row],[Order Year]]&amp;"-"&amp;Sample___Superstore[[#This Row],[Order Month]]</f>
        <v>2017-Feb</v>
      </c>
      <c r="Y8749" s="10">
        <f>Sample___Superstore6[[#This Row],[Profit]]/Sample___Superstore6[[#This Row],[Sales]]</f>
        <v>0.32499999999999996</v>
      </c>
      <c r="Z8749" s="9">
        <f t="shared" si="954"/>
        <v>5</v>
      </c>
      <c r="AA8749" s="17">
        <f t="shared" si="955"/>
        <v>5.0309999999999997</v>
      </c>
      <c r="AB8749" s="17">
        <f t="shared" si="956"/>
        <v>15.48</v>
      </c>
      <c r="AC8749" s="17">
        <f t="shared" si="957"/>
        <v>6.1920000000000002</v>
      </c>
      <c r="AD8749" s="17">
        <f t="shared" si="958"/>
        <v>24.768000000000001</v>
      </c>
    </row>
    <row r="8750" spans="1:30">
      <c r="A8750">
        <v>8749</v>
      </c>
      <c r="B8750" t="s">
        <v>10224</v>
      </c>
      <c r="C8750" s="4">
        <v>42768</v>
      </c>
      <c r="D8750" s="4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 s="17">
        <v>38.997399999999999</v>
      </c>
      <c r="V8750">
        <f t="shared" si="952"/>
        <v>2017</v>
      </c>
      <c r="W8750" t="str">
        <f t="shared" si="953"/>
        <v>Feb</v>
      </c>
      <c r="X8750" s="9" t="str">
        <f>Sample___Superstore[[#This Row],[Order Year]]&amp;"-"&amp;Sample___Superstore[[#This Row],[Order Month]]</f>
        <v>2017-Feb</v>
      </c>
      <c r="Y8750" s="10">
        <f>Sample___Superstore6[[#This Row],[Profit]]/Sample___Superstore6[[#This Row],[Sales]]</f>
        <v>0.16249999999999998</v>
      </c>
      <c r="Z8750" s="9">
        <f t="shared" si="954"/>
        <v>5</v>
      </c>
      <c r="AA8750" s="17">
        <f t="shared" si="955"/>
        <v>19.498699999999999</v>
      </c>
      <c r="AB8750" s="17">
        <f t="shared" si="956"/>
        <v>119.992</v>
      </c>
      <c r="AC8750" s="17">
        <f t="shared" si="957"/>
        <v>47.996800000000007</v>
      </c>
      <c r="AD8750" s="17">
        <f t="shared" si="958"/>
        <v>191.9872</v>
      </c>
    </row>
    <row r="8751" spans="1:30">
      <c r="A8751">
        <v>8750</v>
      </c>
      <c r="B8751" t="s">
        <v>10225</v>
      </c>
      <c r="C8751" s="4">
        <v>42171</v>
      </c>
      <c r="D8751" s="4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 s="17">
        <v>1143.8910000000001</v>
      </c>
      <c r="V8751">
        <f t="shared" si="952"/>
        <v>2015</v>
      </c>
      <c r="W8751" t="str">
        <f t="shared" si="953"/>
        <v>Jun</v>
      </c>
      <c r="X8751" s="9" t="str">
        <f>Sample___Superstore[[#This Row],[Order Year]]&amp;"-"&amp;Sample___Superstore[[#This Row],[Order Month]]</f>
        <v>2015-Jun</v>
      </c>
      <c r="Y8751" s="10">
        <f>Sample___Superstore6[[#This Row],[Profit]]/Sample___Superstore6[[#This Row],[Sales]]</f>
        <v>0.375</v>
      </c>
      <c r="Z8751" s="9">
        <f t="shared" si="954"/>
        <v>3</v>
      </c>
      <c r="AA8751" s="17">
        <f t="shared" si="955"/>
        <v>381.29700000000003</v>
      </c>
      <c r="AB8751" s="17">
        <f t="shared" si="956"/>
        <v>1016.792</v>
      </c>
      <c r="AC8751" s="17">
        <f t="shared" si="957"/>
        <v>610.07520000000011</v>
      </c>
      <c r="AD8751" s="17">
        <f t="shared" si="958"/>
        <v>2440.3008</v>
      </c>
    </row>
    <row r="8752" spans="1:30">
      <c r="A8752">
        <v>8751</v>
      </c>
      <c r="B8752" t="s">
        <v>10225</v>
      </c>
      <c r="C8752" s="4">
        <v>42171</v>
      </c>
      <c r="D8752" s="4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 s="17">
        <v>33.494999999999997</v>
      </c>
      <c r="V8752">
        <f t="shared" si="952"/>
        <v>2015</v>
      </c>
      <c r="W8752" t="str">
        <f t="shared" si="953"/>
        <v>Jun</v>
      </c>
      <c r="X8752" s="9" t="str">
        <f>Sample___Superstore[[#This Row],[Order Year]]&amp;"-"&amp;Sample___Superstore[[#This Row],[Order Month]]</f>
        <v>2015-Jun</v>
      </c>
      <c r="Y8752" s="10">
        <f>Sample___Superstore6[[#This Row],[Profit]]/Sample___Superstore6[[#This Row],[Sales]]</f>
        <v>0.25</v>
      </c>
      <c r="Z8752" s="9">
        <f t="shared" si="954"/>
        <v>3</v>
      </c>
      <c r="AA8752" s="17">
        <f t="shared" si="955"/>
        <v>16.747499999999999</v>
      </c>
      <c r="AB8752" s="17">
        <f t="shared" si="956"/>
        <v>66.989999999999995</v>
      </c>
      <c r="AC8752" s="17">
        <f t="shared" si="957"/>
        <v>0</v>
      </c>
      <c r="AD8752" s="17">
        <f t="shared" si="958"/>
        <v>133.97999999999999</v>
      </c>
    </row>
    <row r="8753" spans="1:30">
      <c r="A8753">
        <v>8752</v>
      </c>
      <c r="B8753" t="s">
        <v>10226</v>
      </c>
      <c r="C8753" s="4">
        <v>42495</v>
      </c>
      <c r="D8753" s="4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 s="17">
        <v>31.4712</v>
      </c>
      <c r="V8753">
        <f t="shared" si="952"/>
        <v>2016</v>
      </c>
      <c r="W8753" t="str">
        <f t="shared" si="953"/>
        <v>May</v>
      </c>
      <c r="X8753" s="9" t="str">
        <f>Sample___Superstore[[#This Row],[Order Year]]&amp;"-"&amp;Sample___Superstore[[#This Row],[Order Month]]</f>
        <v>2016-May</v>
      </c>
      <c r="Y8753" s="10">
        <f>Sample___Superstore6[[#This Row],[Profit]]/Sample___Superstore6[[#This Row],[Sales]]</f>
        <v>0.33749999999999997</v>
      </c>
      <c r="Z8753" s="9">
        <f t="shared" si="954"/>
        <v>4</v>
      </c>
      <c r="AA8753" s="17">
        <f t="shared" si="955"/>
        <v>7.8677999999999999</v>
      </c>
      <c r="AB8753" s="17">
        <f t="shared" si="956"/>
        <v>23.312000000000001</v>
      </c>
      <c r="AC8753" s="17">
        <f t="shared" si="957"/>
        <v>18.649600000000003</v>
      </c>
      <c r="AD8753" s="17">
        <f t="shared" si="958"/>
        <v>74.598399999999998</v>
      </c>
    </row>
    <row r="8754" spans="1:30">
      <c r="A8754">
        <v>8753</v>
      </c>
      <c r="B8754" t="s">
        <v>10226</v>
      </c>
      <c r="C8754" s="4">
        <v>42495</v>
      </c>
      <c r="D8754" s="4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 s="17">
        <v>19.9665</v>
      </c>
      <c r="V8754">
        <f t="shared" si="952"/>
        <v>2016</v>
      </c>
      <c r="W8754" t="str">
        <f t="shared" si="953"/>
        <v>May</v>
      </c>
      <c r="X8754" s="9" t="str">
        <f>Sample___Superstore[[#This Row],[Order Year]]&amp;"-"&amp;Sample___Superstore[[#This Row],[Order Month]]</f>
        <v>2016-May</v>
      </c>
      <c r="Y8754" s="10">
        <f>Sample___Superstore6[[#This Row],[Profit]]/Sample___Superstore6[[#This Row],[Sales]]</f>
        <v>0.1125</v>
      </c>
      <c r="Z8754" s="9">
        <f t="shared" si="954"/>
        <v>4</v>
      </c>
      <c r="AA8754" s="17">
        <f t="shared" si="955"/>
        <v>6.6555</v>
      </c>
      <c r="AB8754" s="17">
        <f t="shared" si="956"/>
        <v>59.16</v>
      </c>
      <c r="AC8754" s="17">
        <f t="shared" si="957"/>
        <v>35.496000000000002</v>
      </c>
      <c r="AD8754" s="17">
        <f t="shared" si="958"/>
        <v>141.98399999999998</v>
      </c>
    </row>
    <row r="8755" spans="1:30">
      <c r="A8755">
        <v>8754</v>
      </c>
      <c r="B8755" t="s">
        <v>10229</v>
      </c>
      <c r="C8755" s="4">
        <v>42987</v>
      </c>
      <c r="D8755" s="4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 s="17">
        <v>5.9778000000000002</v>
      </c>
      <c r="V8755">
        <f t="shared" si="952"/>
        <v>2017</v>
      </c>
      <c r="W8755" t="str">
        <f t="shared" si="953"/>
        <v>Sep</v>
      </c>
      <c r="X8755" s="9" t="str">
        <f>Sample___Superstore[[#This Row],[Order Year]]&amp;"-"&amp;Sample___Superstore[[#This Row],[Order Month]]</f>
        <v>2017-Sep</v>
      </c>
      <c r="Y8755" s="10">
        <f>Sample___Superstore6[[#This Row],[Profit]]/Sample___Superstore6[[#This Row],[Sales]]</f>
        <v>0.33750000000000002</v>
      </c>
      <c r="Z8755" s="9">
        <f t="shared" si="954"/>
        <v>1</v>
      </c>
      <c r="AA8755" s="17">
        <f t="shared" si="955"/>
        <v>0.99630000000000007</v>
      </c>
      <c r="AB8755" s="17">
        <f t="shared" si="956"/>
        <v>2.952</v>
      </c>
      <c r="AC8755" s="17">
        <f t="shared" si="957"/>
        <v>3.5424000000000002</v>
      </c>
      <c r="AD8755" s="17">
        <f t="shared" si="958"/>
        <v>14.169599999999999</v>
      </c>
    </row>
    <row r="8756" spans="1:30">
      <c r="A8756">
        <v>8755</v>
      </c>
      <c r="B8756" t="s">
        <v>10229</v>
      </c>
      <c r="C8756" s="4">
        <v>42987</v>
      </c>
      <c r="D8756" s="4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 s="17">
        <v>-3.5640000000000001</v>
      </c>
      <c r="V8756">
        <f t="shared" si="952"/>
        <v>2017</v>
      </c>
      <c r="W8756" t="str">
        <f t="shared" si="953"/>
        <v>Sep</v>
      </c>
      <c r="X8756" s="9" t="str">
        <f>Sample___Superstore[[#This Row],[Order Year]]&amp;"-"&amp;Sample___Superstore[[#This Row],[Order Month]]</f>
        <v>2017-Sep</v>
      </c>
      <c r="Y8756" s="10">
        <f>Sample___Superstore6[[#This Row],[Profit]]/Sample___Superstore6[[#This Row],[Sales]]</f>
        <v>-0.73333333333333328</v>
      </c>
      <c r="Z8756" s="9">
        <f t="shared" si="954"/>
        <v>1</v>
      </c>
      <c r="AA8756" s="17">
        <f t="shared" si="955"/>
        <v>-1.1879999999999999</v>
      </c>
      <c r="AB8756" s="17">
        <f t="shared" si="956"/>
        <v>1.62</v>
      </c>
      <c r="AC8756" s="17">
        <f t="shared" si="957"/>
        <v>3.4020000000000001</v>
      </c>
      <c r="AD8756" s="17">
        <f t="shared" si="958"/>
        <v>1.4580000000000002</v>
      </c>
    </row>
    <row r="8757" spans="1:30">
      <c r="A8757">
        <v>8756</v>
      </c>
      <c r="B8757" t="s">
        <v>10229</v>
      </c>
      <c r="C8757" s="4">
        <v>42987</v>
      </c>
      <c r="D8757" s="4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 s="17">
        <v>-5.2149999999999999</v>
      </c>
      <c r="V8757">
        <f t="shared" si="952"/>
        <v>2017</v>
      </c>
      <c r="W8757" t="str">
        <f t="shared" si="953"/>
        <v>Sep</v>
      </c>
      <c r="X8757" s="9" t="str">
        <f>Sample___Superstore[[#This Row],[Order Year]]&amp;"-"&amp;Sample___Superstore[[#This Row],[Order Month]]</f>
        <v>2017-Sep</v>
      </c>
      <c r="Y8757" s="10">
        <f>Sample___Superstore6[[#This Row],[Profit]]/Sample___Superstore6[[#This Row],[Sales]]</f>
        <v>-0.83333333333333326</v>
      </c>
      <c r="Z8757" s="9">
        <f t="shared" si="954"/>
        <v>1</v>
      </c>
      <c r="AA8757" s="17">
        <f t="shared" si="955"/>
        <v>-2.6074999999999999</v>
      </c>
      <c r="AB8757" s="17">
        <f t="shared" si="956"/>
        <v>3.129</v>
      </c>
      <c r="AC8757" s="17">
        <f t="shared" si="957"/>
        <v>4.3805999999999994</v>
      </c>
      <c r="AD8757" s="17">
        <f t="shared" si="958"/>
        <v>1.8774000000000006</v>
      </c>
    </row>
    <row r="8758" spans="1:30">
      <c r="A8758">
        <v>8757</v>
      </c>
      <c r="B8758" t="s">
        <v>10230</v>
      </c>
      <c r="C8758" s="4">
        <v>42573</v>
      </c>
      <c r="D8758" s="4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 s="17">
        <v>10.5504</v>
      </c>
      <c r="V8758">
        <f t="shared" si="952"/>
        <v>2016</v>
      </c>
      <c r="W8758" t="str">
        <f t="shared" si="953"/>
        <v>Jul</v>
      </c>
      <c r="X8758" s="9" t="str">
        <f>Sample___Superstore[[#This Row],[Order Year]]&amp;"-"&amp;Sample___Superstore[[#This Row],[Order Month]]</f>
        <v>2016-Jul</v>
      </c>
      <c r="Y8758" s="10">
        <f>Sample___Superstore6[[#This Row],[Profit]]/Sample___Superstore6[[#This Row],[Sales]]</f>
        <v>0.27999999999999997</v>
      </c>
      <c r="Z8758" s="9">
        <f t="shared" si="954"/>
        <v>4</v>
      </c>
      <c r="AA8758" s="17">
        <f t="shared" si="955"/>
        <v>5.2751999999999999</v>
      </c>
      <c r="AB8758" s="17">
        <f t="shared" si="956"/>
        <v>18.84</v>
      </c>
      <c r="AC8758" s="17">
        <f t="shared" si="957"/>
        <v>0</v>
      </c>
      <c r="AD8758" s="17">
        <f t="shared" si="958"/>
        <v>37.68</v>
      </c>
    </row>
    <row r="8759" spans="1:30">
      <c r="A8759">
        <v>8758</v>
      </c>
      <c r="B8759" t="s">
        <v>10230</v>
      </c>
      <c r="C8759" s="4">
        <v>42573</v>
      </c>
      <c r="D8759" s="4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 s="17">
        <v>24.883199999999999</v>
      </c>
      <c r="V8759">
        <f t="shared" si="952"/>
        <v>2016</v>
      </c>
      <c r="W8759" t="str">
        <f t="shared" si="953"/>
        <v>Jul</v>
      </c>
      <c r="X8759" s="9" t="str">
        <f>Sample___Superstore[[#This Row],[Order Year]]&amp;"-"&amp;Sample___Superstore[[#This Row],[Order Month]]</f>
        <v>2016-Jul</v>
      </c>
      <c r="Y8759" s="10">
        <f>Sample___Superstore6[[#This Row],[Profit]]/Sample___Superstore6[[#This Row],[Sales]]</f>
        <v>0.47999999999999993</v>
      </c>
      <c r="Z8759" s="9">
        <f t="shared" si="954"/>
        <v>4</v>
      </c>
      <c r="AA8759" s="17">
        <f t="shared" si="955"/>
        <v>3.1103999999999998</v>
      </c>
      <c r="AB8759" s="17">
        <f t="shared" si="956"/>
        <v>6.48</v>
      </c>
      <c r="AC8759" s="17">
        <f t="shared" si="957"/>
        <v>0</v>
      </c>
      <c r="AD8759" s="17">
        <f t="shared" si="958"/>
        <v>51.84</v>
      </c>
    </row>
    <row r="8760" spans="1:30">
      <c r="A8760">
        <v>8759</v>
      </c>
      <c r="B8760" t="s">
        <v>10230</v>
      </c>
      <c r="C8760" s="4">
        <v>42573</v>
      </c>
      <c r="D8760" s="4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 s="17">
        <v>9.3228000000000009</v>
      </c>
      <c r="V8760">
        <f t="shared" si="952"/>
        <v>2016</v>
      </c>
      <c r="W8760" t="str">
        <f t="shared" si="953"/>
        <v>Jul</v>
      </c>
      <c r="X8760" s="9" t="str">
        <f>Sample___Superstore[[#This Row],[Order Year]]&amp;"-"&amp;Sample___Superstore[[#This Row],[Order Month]]</f>
        <v>2016-Jul</v>
      </c>
      <c r="Y8760" s="10">
        <f>Sample___Superstore6[[#This Row],[Profit]]/Sample___Superstore6[[#This Row],[Sales]]</f>
        <v>0.34</v>
      </c>
      <c r="Z8760" s="9">
        <f t="shared" si="954"/>
        <v>4</v>
      </c>
      <c r="AA8760" s="17">
        <f t="shared" si="955"/>
        <v>3.1076000000000001</v>
      </c>
      <c r="AB8760" s="17">
        <f t="shared" si="956"/>
        <v>9.14</v>
      </c>
      <c r="AC8760" s="17">
        <f t="shared" si="957"/>
        <v>0</v>
      </c>
      <c r="AD8760" s="17">
        <f t="shared" si="958"/>
        <v>27.42</v>
      </c>
    </row>
    <row r="8761" spans="1:30">
      <c r="A8761">
        <v>8760</v>
      </c>
      <c r="B8761" t="s">
        <v>10230</v>
      </c>
      <c r="C8761" s="4">
        <v>42573</v>
      </c>
      <c r="D8761" s="4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 s="17">
        <v>2.5920000000000001</v>
      </c>
      <c r="V8761">
        <f t="shared" si="952"/>
        <v>2016</v>
      </c>
      <c r="W8761" t="str">
        <f t="shared" si="953"/>
        <v>Jul</v>
      </c>
      <c r="X8761" s="9" t="str">
        <f>Sample___Superstore[[#This Row],[Order Year]]&amp;"-"&amp;Sample___Superstore[[#This Row],[Order Month]]</f>
        <v>2016-Jul</v>
      </c>
      <c r="Y8761" s="10">
        <f>Sample___Superstore6[[#This Row],[Profit]]/Sample___Superstore6[[#This Row],[Sales]]</f>
        <v>0.48</v>
      </c>
      <c r="Z8761" s="9">
        <f t="shared" si="954"/>
        <v>4</v>
      </c>
      <c r="AA8761" s="17">
        <f t="shared" si="955"/>
        <v>0.86399999999999999</v>
      </c>
      <c r="AB8761" s="17">
        <f t="shared" si="956"/>
        <v>1.8</v>
      </c>
      <c r="AC8761" s="17">
        <f t="shared" si="957"/>
        <v>0</v>
      </c>
      <c r="AD8761" s="17">
        <f t="shared" si="958"/>
        <v>5.4</v>
      </c>
    </row>
    <row r="8762" spans="1:30">
      <c r="A8762">
        <v>8761</v>
      </c>
      <c r="B8762" t="s">
        <v>10231</v>
      </c>
      <c r="C8762" s="4">
        <v>42400</v>
      </c>
      <c r="D8762" s="4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 s="17">
        <v>635.495</v>
      </c>
      <c r="V8762">
        <f t="shared" si="952"/>
        <v>2016</v>
      </c>
      <c r="W8762" t="str">
        <f t="shared" si="953"/>
        <v>Jan</v>
      </c>
      <c r="X8762" s="9" t="str">
        <f>Sample___Superstore[[#This Row],[Order Year]]&amp;"-"&amp;Sample___Superstore[[#This Row],[Order Month]]</f>
        <v>2016-Jan</v>
      </c>
      <c r="Y8762" s="10">
        <f>Sample___Superstore6[[#This Row],[Profit]]/Sample___Superstore6[[#This Row],[Sales]]</f>
        <v>0.5</v>
      </c>
      <c r="Z8762" s="9">
        <f t="shared" si="954"/>
        <v>6</v>
      </c>
      <c r="AA8762" s="17">
        <f t="shared" si="955"/>
        <v>635.495</v>
      </c>
      <c r="AB8762" s="17">
        <f t="shared" si="956"/>
        <v>1270.99</v>
      </c>
      <c r="AC8762" s="17">
        <f t="shared" si="957"/>
        <v>0</v>
      </c>
      <c r="AD8762" s="17">
        <f t="shared" si="958"/>
        <v>1270.99</v>
      </c>
    </row>
    <row r="8763" spans="1:30">
      <c r="A8763">
        <v>8762</v>
      </c>
      <c r="B8763" t="s">
        <v>10231</v>
      </c>
      <c r="C8763" s="4">
        <v>42400</v>
      </c>
      <c r="D8763" s="4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 s="17">
        <v>58.919199999999996</v>
      </c>
      <c r="V8763">
        <f t="shared" si="952"/>
        <v>2016</v>
      </c>
      <c r="W8763" t="str">
        <f t="shared" si="953"/>
        <v>Jan</v>
      </c>
      <c r="X8763" s="9" t="str">
        <f>Sample___Superstore[[#This Row],[Order Year]]&amp;"-"&amp;Sample___Superstore[[#This Row],[Order Month]]</f>
        <v>2016-Jan</v>
      </c>
      <c r="Y8763" s="10">
        <f>Sample___Superstore6[[#This Row],[Profit]]/Sample___Superstore6[[#This Row],[Sales]]</f>
        <v>0.47</v>
      </c>
      <c r="Z8763" s="9">
        <f t="shared" si="954"/>
        <v>6</v>
      </c>
      <c r="AA8763" s="17">
        <f t="shared" si="955"/>
        <v>7.3648999999999996</v>
      </c>
      <c r="AB8763" s="17">
        <f t="shared" si="956"/>
        <v>15.67</v>
      </c>
      <c r="AC8763" s="17">
        <f t="shared" si="957"/>
        <v>0</v>
      </c>
      <c r="AD8763" s="17">
        <f t="shared" si="958"/>
        <v>125.36</v>
      </c>
    </row>
    <row r="8764" spans="1:30">
      <c r="A8764">
        <v>8763</v>
      </c>
      <c r="B8764" t="s">
        <v>10232</v>
      </c>
      <c r="C8764" s="4">
        <v>42733</v>
      </c>
      <c r="D8764" s="4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 s="17">
        <v>4.0686999999999998</v>
      </c>
      <c r="V8764">
        <f t="shared" si="952"/>
        <v>2016</v>
      </c>
      <c r="W8764" t="str">
        <f t="shared" si="953"/>
        <v>Dec</v>
      </c>
      <c r="X8764" s="9" t="str">
        <f>Sample___Superstore[[#This Row],[Order Year]]&amp;"-"&amp;Sample___Superstore[[#This Row],[Order Month]]</f>
        <v>2016-Dec</v>
      </c>
      <c r="Y8764" s="10">
        <f>Sample___Superstore6[[#This Row],[Profit]]/Sample___Superstore6[[#This Row],[Sales]]</f>
        <v>0.28999999999999998</v>
      </c>
      <c r="Z8764" s="9">
        <f t="shared" si="954"/>
        <v>4</v>
      </c>
      <c r="AA8764" s="17">
        <f t="shared" si="955"/>
        <v>4.0686999999999998</v>
      </c>
      <c r="AB8764" s="17">
        <f t="shared" si="956"/>
        <v>14.03</v>
      </c>
      <c r="AC8764" s="17">
        <f t="shared" si="957"/>
        <v>0</v>
      </c>
      <c r="AD8764" s="17">
        <f t="shared" si="958"/>
        <v>14.03</v>
      </c>
    </row>
    <row r="8765" spans="1:30">
      <c r="A8765">
        <v>8764</v>
      </c>
      <c r="B8765" t="s">
        <v>10232</v>
      </c>
      <c r="C8765" s="4">
        <v>42733</v>
      </c>
      <c r="D8765" s="4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 s="17">
        <v>7.2695999999999996</v>
      </c>
      <c r="V8765">
        <f t="shared" si="952"/>
        <v>2016</v>
      </c>
      <c r="W8765" t="str">
        <f t="shared" si="953"/>
        <v>Dec</v>
      </c>
      <c r="X8765" s="9" t="str">
        <f>Sample___Superstore[[#This Row],[Order Year]]&amp;"-"&amp;Sample___Superstore[[#This Row],[Order Month]]</f>
        <v>2016-Dec</v>
      </c>
      <c r="Y8765" s="10">
        <f>Sample___Superstore6[[#This Row],[Profit]]/Sample___Superstore6[[#This Row],[Sales]]</f>
        <v>0.25999999999999995</v>
      </c>
      <c r="Z8765" s="9">
        <f t="shared" si="954"/>
        <v>4</v>
      </c>
      <c r="AA8765" s="17">
        <f t="shared" si="955"/>
        <v>3.6347999999999998</v>
      </c>
      <c r="AB8765" s="17">
        <f t="shared" si="956"/>
        <v>13.98</v>
      </c>
      <c r="AC8765" s="17">
        <f t="shared" si="957"/>
        <v>0</v>
      </c>
      <c r="AD8765" s="17">
        <f t="shared" si="958"/>
        <v>27.96</v>
      </c>
    </row>
    <row r="8766" spans="1:30">
      <c r="A8766">
        <v>8765</v>
      </c>
      <c r="B8766" t="s">
        <v>10233</v>
      </c>
      <c r="C8766" s="4">
        <v>42329</v>
      </c>
      <c r="D8766" s="4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 s="17">
        <v>0.73480000000000001</v>
      </c>
      <c r="V8766">
        <f t="shared" si="952"/>
        <v>2015</v>
      </c>
      <c r="W8766" t="str">
        <f t="shared" si="953"/>
        <v>Nov</v>
      </c>
      <c r="X8766" s="9" t="str">
        <f>Sample___Superstore[[#This Row],[Order Year]]&amp;"-"&amp;Sample___Superstore[[#This Row],[Order Month]]</f>
        <v>2015-Nov</v>
      </c>
      <c r="Y8766" s="10">
        <f>Sample___Superstore6[[#This Row],[Profit]]/Sample___Superstore6[[#This Row],[Sales]]</f>
        <v>0.13749999999999998</v>
      </c>
      <c r="Z8766" s="9">
        <f t="shared" si="954"/>
        <v>6</v>
      </c>
      <c r="AA8766" s="17">
        <f t="shared" si="955"/>
        <v>0.3674</v>
      </c>
      <c r="AB8766" s="17">
        <f t="shared" si="956"/>
        <v>2.6720000000000002</v>
      </c>
      <c r="AC8766" s="17">
        <f t="shared" si="957"/>
        <v>1.0688000000000002</v>
      </c>
      <c r="AD8766" s="17">
        <f t="shared" si="958"/>
        <v>4.2751999999999999</v>
      </c>
    </row>
    <row r="8767" spans="1:30">
      <c r="A8767">
        <v>8766</v>
      </c>
      <c r="B8767" t="s">
        <v>10233</v>
      </c>
      <c r="C8767" s="4">
        <v>42329</v>
      </c>
      <c r="D8767" s="4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17">
        <v>-2.544</v>
      </c>
      <c r="V8767">
        <f t="shared" si="952"/>
        <v>2015</v>
      </c>
      <c r="W8767" t="str">
        <f t="shared" si="953"/>
        <v>Nov</v>
      </c>
      <c r="X8767" s="9" t="str">
        <f>Sample___Superstore[[#This Row],[Order Year]]&amp;"-"&amp;Sample___Superstore[[#This Row],[Order Month]]</f>
        <v>2015-Nov</v>
      </c>
      <c r="Y8767" s="10">
        <f>Sample___Superstore6[[#This Row],[Profit]]/Sample___Superstore6[[#This Row],[Sales]]</f>
        <v>-1.5</v>
      </c>
      <c r="Z8767" s="9">
        <f t="shared" si="954"/>
        <v>6</v>
      </c>
      <c r="AA8767" s="17">
        <f t="shared" si="955"/>
        <v>-1.272</v>
      </c>
      <c r="AB8767" s="17">
        <f t="shared" si="956"/>
        <v>0.84799999999999998</v>
      </c>
      <c r="AC8767" s="17">
        <f t="shared" si="957"/>
        <v>1.3568</v>
      </c>
      <c r="AD8767" s="17">
        <f t="shared" si="958"/>
        <v>0.33919999999999995</v>
      </c>
    </row>
    <row r="8768" spans="1:30">
      <c r="A8768">
        <v>8767</v>
      </c>
      <c r="B8768" t="s">
        <v>10233</v>
      </c>
      <c r="C8768" s="4">
        <v>42329</v>
      </c>
      <c r="D8768" s="4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 s="17">
        <v>-67.617000000000004</v>
      </c>
      <c r="V8768">
        <f t="shared" si="952"/>
        <v>2015</v>
      </c>
      <c r="W8768" t="str">
        <f t="shared" si="953"/>
        <v>Nov</v>
      </c>
      <c r="X8768" s="9" t="str">
        <f>Sample___Superstore[[#This Row],[Order Year]]&amp;"-"&amp;Sample___Superstore[[#This Row],[Order Month]]</f>
        <v>2015-Nov</v>
      </c>
      <c r="Y8768" s="10">
        <f>Sample___Superstore6[[#This Row],[Profit]]/Sample___Superstore6[[#This Row],[Sales]]</f>
        <v>-2.75</v>
      </c>
      <c r="Z8768" s="9">
        <f t="shared" si="954"/>
        <v>6</v>
      </c>
      <c r="AA8768" s="17">
        <f t="shared" si="955"/>
        <v>-22.539000000000001</v>
      </c>
      <c r="AB8768" s="17">
        <f t="shared" si="956"/>
        <v>8.1959999999999997</v>
      </c>
      <c r="AC8768" s="17">
        <f t="shared" si="957"/>
        <v>19.670400000000001</v>
      </c>
      <c r="AD8768" s="17">
        <f t="shared" si="958"/>
        <v>4.9176000000000002</v>
      </c>
    </row>
    <row r="8769" spans="1:30">
      <c r="A8769">
        <v>8768</v>
      </c>
      <c r="B8769" t="s">
        <v>10233</v>
      </c>
      <c r="C8769" s="4">
        <v>42329</v>
      </c>
      <c r="D8769" s="4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 s="17">
        <v>-13.167</v>
      </c>
      <c r="V8769">
        <f t="shared" si="952"/>
        <v>2015</v>
      </c>
      <c r="W8769" t="str">
        <f t="shared" si="953"/>
        <v>Nov</v>
      </c>
      <c r="X8769" s="9" t="str">
        <f>Sample___Superstore[[#This Row],[Order Year]]&amp;"-"&amp;Sample___Superstore[[#This Row],[Order Month]]</f>
        <v>2015-Nov</v>
      </c>
      <c r="Y8769" s="10">
        <f>Sample___Superstore6[[#This Row],[Profit]]/Sample___Superstore6[[#This Row],[Sales]]</f>
        <v>-1.65</v>
      </c>
      <c r="Z8769" s="9">
        <f t="shared" si="954"/>
        <v>6</v>
      </c>
      <c r="AA8769" s="17">
        <f t="shared" si="955"/>
        <v>-2.6334</v>
      </c>
      <c r="AB8769" s="17">
        <f t="shared" si="956"/>
        <v>1.5960000000000001</v>
      </c>
      <c r="AC8769" s="17">
        <f t="shared" si="957"/>
        <v>6.3840000000000003</v>
      </c>
      <c r="AD8769" s="17">
        <f t="shared" si="958"/>
        <v>1.5960000000000001</v>
      </c>
    </row>
    <row r="8770" spans="1:30">
      <c r="A8770">
        <v>8769</v>
      </c>
      <c r="B8770" t="s">
        <v>10234</v>
      </c>
      <c r="C8770" s="4">
        <v>42282</v>
      </c>
      <c r="D8770" s="4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 s="17">
        <v>57.6</v>
      </c>
      <c r="V8770">
        <f t="shared" ref="V8770:V8833" si="959">YEAR(C8770)</f>
        <v>2015</v>
      </c>
      <c r="W8770" t="str">
        <f t="shared" ref="W8770:W8833" si="960">TEXT(C8770,"mmm")</f>
        <v>Oct</v>
      </c>
      <c r="X8770" s="9" t="str">
        <f>Sample___Superstore[[#This Row],[Order Year]]&amp;"-"&amp;Sample___Superstore[[#This Row],[Order Month]]</f>
        <v>2015-Oct</v>
      </c>
      <c r="Y8770" s="10">
        <f>Sample___Superstore6[[#This Row],[Profit]]/Sample___Superstore6[[#This Row],[Sales]]</f>
        <v>0.2</v>
      </c>
      <c r="Z8770" s="9">
        <f t="shared" ref="Z8770:Z8833" si="961">D8770-C8770</f>
        <v>4</v>
      </c>
      <c r="AA8770" s="17">
        <f t="shared" ref="AA8770:AA8833" si="962">U8770/S8770</f>
        <v>14.4</v>
      </c>
      <c r="AB8770" s="17">
        <f t="shared" ref="AB8770:AB8833" si="963">R8770/S8770</f>
        <v>72</v>
      </c>
      <c r="AC8770" s="17">
        <f t="shared" ref="AC8770:AC8833" si="964">R8770*T8770</f>
        <v>57.6</v>
      </c>
      <c r="AD8770" s="17">
        <f t="shared" ref="AD8770:AD8833" si="965">R8770-(R8770*T8770)</f>
        <v>230.4</v>
      </c>
    </row>
    <row r="8771" spans="1:30">
      <c r="A8771">
        <v>8770</v>
      </c>
      <c r="B8771" t="s">
        <v>10235</v>
      </c>
      <c r="C8771" s="4">
        <v>42625</v>
      </c>
      <c r="D8771" s="4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 s="17">
        <v>9.1844999999999999</v>
      </c>
      <c r="V8771">
        <f t="shared" si="959"/>
        <v>2016</v>
      </c>
      <c r="W8771" t="str">
        <f t="shared" si="960"/>
        <v>Sep</v>
      </c>
      <c r="X8771" s="9" t="str">
        <f>Sample___Superstore[[#This Row],[Order Year]]&amp;"-"&amp;Sample___Superstore[[#This Row],[Order Month]]</f>
        <v>2016-Sep</v>
      </c>
      <c r="Y8771" s="10">
        <f>Sample___Superstore6[[#This Row],[Profit]]/Sample___Superstore6[[#This Row],[Sales]]</f>
        <v>6.25E-2</v>
      </c>
      <c r="Z8771" s="9">
        <f t="shared" si="961"/>
        <v>1</v>
      </c>
      <c r="AA8771" s="17">
        <f t="shared" si="962"/>
        <v>3.0615000000000001</v>
      </c>
      <c r="AB8771" s="17">
        <f t="shared" si="963"/>
        <v>48.984000000000002</v>
      </c>
      <c r="AC8771" s="17">
        <f t="shared" si="964"/>
        <v>29.3904</v>
      </c>
      <c r="AD8771" s="17">
        <f t="shared" si="965"/>
        <v>117.5616</v>
      </c>
    </row>
    <row r="8772" spans="1:30">
      <c r="A8772">
        <v>8771</v>
      </c>
      <c r="B8772" t="s">
        <v>10235</v>
      </c>
      <c r="C8772" s="4">
        <v>42625</v>
      </c>
      <c r="D8772" s="4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 s="17">
        <v>5.1959999999999997</v>
      </c>
      <c r="V8772">
        <f t="shared" si="959"/>
        <v>2016</v>
      </c>
      <c r="W8772" t="str">
        <f t="shared" si="960"/>
        <v>Sep</v>
      </c>
      <c r="X8772" s="9" t="str">
        <f>Sample___Superstore[[#This Row],[Order Year]]&amp;"-"&amp;Sample___Superstore[[#This Row],[Order Month]]</f>
        <v>2016-Sep</v>
      </c>
      <c r="Y8772" s="10">
        <f>Sample___Superstore6[[#This Row],[Profit]]/Sample___Superstore6[[#This Row],[Sales]]</f>
        <v>6.25E-2</v>
      </c>
      <c r="Z8772" s="9">
        <f t="shared" si="961"/>
        <v>1</v>
      </c>
      <c r="AA8772" s="17">
        <f t="shared" si="962"/>
        <v>1.2989999999999999</v>
      </c>
      <c r="AB8772" s="17">
        <f t="shared" si="963"/>
        <v>20.783999999999999</v>
      </c>
      <c r="AC8772" s="17">
        <f t="shared" si="964"/>
        <v>16.627199999999998</v>
      </c>
      <c r="AD8772" s="17">
        <f t="shared" si="965"/>
        <v>66.508799999999994</v>
      </c>
    </row>
    <row r="8773" spans="1:30">
      <c r="A8773">
        <v>8772</v>
      </c>
      <c r="B8773" t="s">
        <v>10236</v>
      </c>
      <c r="C8773" s="4">
        <v>42992</v>
      </c>
      <c r="D8773" s="4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 s="17">
        <v>94.278400000000005</v>
      </c>
      <c r="V8773">
        <f t="shared" si="959"/>
        <v>2017</v>
      </c>
      <c r="W8773" t="str">
        <f t="shared" si="960"/>
        <v>Sep</v>
      </c>
      <c r="X8773" s="9" t="str">
        <f>Sample___Superstore[[#This Row],[Order Year]]&amp;"-"&amp;Sample___Superstore[[#This Row],[Order Month]]</f>
        <v>2017-Sep</v>
      </c>
      <c r="Y8773" s="10">
        <f>Sample___Superstore6[[#This Row],[Profit]]/Sample___Superstore6[[#This Row],[Sales]]</f>
        <v>0.1</v>
      </c>
      <c r="Z8773" s="9">
        <f t="shared" si="961"/>
        <v>3</v>
      </c>
      <c r="AA8773" s="17">
        <f t="shared" si="962"/>
        <v>23.569600000000001</v>
      </c>
      <c r="AB8773" s="17">
        <f t="shared" si="963"/>
        <v>235.696</v>
      </c>
      <c r="AC8773" s="17">
        <f t="shared" si="964"/>
        <v>188.55680000000001</v>
      </c>
      <c r="AD8773" s="17">
        <f t="shared" si="965"/>
        <v>754.22720000000004</v>
      </c>
    </row>
    <row r="8774" spans="1:30">
      <c r="A8774">
        <v>8773</v>
      </c>
      <c r="B8774" t="s">
        <v>10236</v>
      </c>
      <c r="C8774" s="4">
        <v>42992</v>
      </c>
      <c r="D8774" s="4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 s="17">
        <v>23.234999999999999</v>
      </c>
      <c r="V8774">
        <f t="shared" si="959"/>
        <v>2017</v>
      </c>
      <c r="W8774" t="str">
        <f t="shared" si="960"/>
        <v>Sep</v>
      </c>
      <c r="X8774" s="9" t="str">
        <f>Sample___Superstore[[#This Row],[Order Year]]&amp;"-"&amp;Sample___Superstore[[#This Row],[Order Month]]</f>
        <v>2017-Sep</v>
      </c>
      <c r="Y8774" s="10">
        <f>Sample___Superstore6[[#This Row],[Profit]]/Sample___Superstore6[[#This Row],[Sales]]</f>
        <v>0.3125</v>
      </c>
      <c r="Z8774" s="9">
        <f t="shared" si="961"/>
        <v>3</v>
      </c>
      <c r="AA8774" s="17">
        <f t="shared" si="962"/>
        <v>7.7450000000000001</v>
      </c>
      <c r="AB8774" s="17">
        <f t="shared" si="963"/>
        <v>24.784000000000002</v>
      </c>
      <c r="AC8774" s="17">
        <f t="shared" si="964"/>
        <v>14.870400000000002</v>
      </c>
      <c r="AD8774" s="17">
        <f t="shared" si="965"/>
        <v>59.4816</v>
      </c>
    </row>
    <row r="8775" spans="1:30">
      <c r="A8775">
        <v>8774</v>
      </c>
      <c r="B8775" t="s">
        <v>10237</v>
      </c>
      <c r="C8775" s="4">
        <v>42058</v>
      </c>
      <c r="D8775" s="4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 s="17">
        <v>6.72</v>
      </c>
      <c r="V8775">
        <f t="shared" si="959"/>
        <v>2015</v>
      </c>
      <c r="W8775" t="str">
        <f t="shared" si="960"/>
        <v>Feb</v>
      </c>
      <c r="X8775" s="9" t="str">
        <f>Sample___Superstore[[#This Row],[Order Year]]&amp;"-"&amp;Sample___Superstore[[#This Row],[Order Month]]</f>
        <v>2015-Feb</v>
      </c>
      <c r="Y8775" s="10">
        <f>Sample___Superstore6[[#This Row],[Profit]]/Sample___Superstore6[[#This Row],[Sales]]</f>
        <v>0.25</v>
      </c>
      <c r="Z8775" s="9">
        <f t="shared" si="961"/>
        <v>5</v>
      </c>
      <c r="AA8775" s="17">
        <f t="shared" si="962"/>
        <v>1.1199999999999999</v>
      </c>
      <c r="AB8775" s="17">
        <f t="shared" si="963"/>
        <v>4.4799999999999995</v>
      </c>
      <c r="AC8775" s="17">
        <f t="shared" si="964"/>
        <v>0</v>
      </c>
      <c r="AD8775" s="17">
        <f t="shared" si="965"/>
        <v>26.88</v>
      </c>
    </row>
    <row r="8776" spans="1:30">
      <c r="A8776">
        <v>8775</v>
      </c>
      <c r="B8776" t="s">
        <v>10237</v>
      </c>
      <c r="C8776" s="4">
        <v>42058</v>
      </c>
      <c r="D8776" s="4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 s="17">
        <v>3.8136000000000001</v>
      </c>
      <c r="V8776">
        <f t="shared" si="959"/>
        <v>2015</v>
      </c>
      <c r="W8776" t="str">
        <f t="shared" si="960"/>
        <v>Feb</v>
      </c>
      <c r="X8776" s="9" t="str">
        <f>Sample___Superstore[[#This Row],[Order Year]]&amp;"-"&amp;Sample___Superstore[[#This Row],[Order Month]]</f>
        <v>2015-Feb</v>
      </c>
      <c r="Y8776" s="10">
        <f>Sample___Superstore6[[#This Row],[Profit]]/Sample___Superstore6[[#This Row],[Sales]]</f>
        <v>0.35</v>
      </c>
      <c r="Z8776" s="9">
        <f t="shared" si="961"/>
        <v>5</v>
      </c>
      <c r="AA8776" s="17">
        <f t="shared" si="962"/>
        <v>1.9068000000000001</v>
      </c>
      <c r="AB8776" s="17">
        <f t="shared" si="963"/>
        <v>5.4480000000000004</v>
      </c>
      <c r="AC8776" s="17">
        <f t="shared" si="964"/>
        <v>2.1792000000000002</v>
      </c>
      <c r="AD8776" s="17">
        <f t="shared" si="965"/>
        <v>8.716800000000001</v>
      </c>
    </row>
    <row r="8777" spans="1:30">
      <c r="A8777">
        <v>8776</v>
      </c>
      <c r="B8777" t="s">
        <v>10238</v>
      </c>
      <c r="C8777" s="4">
        <v>42709</v>
      </c>
      <c r="D8777" s="4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 s="17">
        <v>0.30940000000000001</v>
      </c>
      <c r="V8777">
        <f t="shared" si="959"/>
        <v>2016</v>
      </c>
      <c r="W8777" t="str">
        <f t="shared" si="960"/>
        <v>Dec</v>
      </c>
      <c r="X8777" s="9" t="str">
        <f>Sample___Superstore[[#This Row],[Order Year]]&amp;"-"&amp;Sample___Superstore[[#This Row],[Order Month]]</f>
        <v>2016-Dec</v>
      </c>
      <c r="Y8777" s="10">
        <f>Sample___Superstore6[[#This Row],[Profit]]/Sample___Superstore6[[#This Row],[Sales]]</f>
        <v>8.7500000000000008E-2</v>
      </c>
      <c r="Z8777" s="9">
        <f t="shared" si="961"/>
        <v>4</v>
      </c>
      <c r="AA8777" s="17">
        <f t="shared" si="962"/>
        <v>0.1547</v>
      </c>
      <c r="AB8777" s="17">
        <f t="shared" si="963"/>
        <v>1.768</v>
      </c>
      <c r="AC8777" s="17">
        <f t="shared" si="964"/>
        <v>0.70720000000000005</v>
      </c>
      <c r="AD8777" s="17">
        <f t="shared" si="965"/>
        <v>2.8288000000000002</v>
      </c>
    </row>
    <row r="8778" spans="1:30">
      <c r="A8778">
        <v>8777</v>
      </c>
      <c r="B8778" t="s">
        <v>10239</v>
      </c>
      <c r="C8778" s="4">
        <v>42553</v>
      </c>
      <c r="D8778" s="4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 s="17">
        <v>0</v>
      </c>
      <c r="V8778">
        <f t="shared" si="959"/>
        <v>2016</v>
      </c>
      <c r="W8778" t="str">
        <f t="shared" si="960"/>
        <v>Jul</v>
      </c>
      <c r="X8778" s="9" t="str">
        <f>Sample___Superstore[[#This Row],[Order Year]]&amp;"-"&amp;Sample___Superstore[[#This Row],[Order Month]]</f>
        <v>2016-Jul</v>
      </c>
      <c r="Y8778" s="10">
        <f>Sample___Superstore6[[#This Row],[Profit]]/Sample___Superstore6[[#This Row],[Sales]]</f>
        <v>0</v>
      </c>
      <c r="Z8778" s="9">
        <f t="shared" si="961"/>
        <v>1</v>
      </c>
      <c r="AA8778" s="17">
        <f t="shared" si="962"/>
        <v>0</v>
      </c>
      <c r="AB8778" s="17">
        <f t="shared" si="963"/>
        <v>105.68599999999999</v>
      </c>
      <c r="AC8778" s="17">
        <f t="shared" si="964"/>
        <v>158.52899999999997</v>
      </c>
      <c r="AD8778" s="17">
        <f t="shared" si="965"/>
        <v>369.90099999999995</v>
      </c>
    </row>
    <row r="8779" spans="1:30">
      <c r="A8779">
        <v>8778</v>
      </c>
      <c r="B8779" t="s">
        <v>10239</v>
      </c>
      <c r="C8779" s="4">
        <v>42553</v>
      </c>
      <c r="D8779" s="4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 s="17">
        <v>14.5152</v>
      </c>
      <c r="V8779">
        <f t="shared" si="959"/>
        <v>2016</v>
      </c>
      <c r="W8779" t="str">
        <f t="shared" si="960"/>
        <v>Jul</v>
      </c>
      <c r="X8779" s="9" t="str">
        <f>Sample___Superstore[[#This Row],[Order Year]]&amp;"-"&amp;Sample___Superstore[[#This Row],[Order Month]]</f>
        <v>2016-Jul</v>
      </c>
      <c r="Y8779" s="10">
        <f>Sample___Superstore6[[#This Row],[Profit]]/Sample___Superstore6[[#This Row],[Sales]]</f>
        <v>0.35</v>
      </c>
      <c r="Z8779" s="9">
        <f t="shared" si="961"/>
        <v>1</v>
      </c>
      <c r="AA8779" s="17">
        <f t="shared" si="962"/>
        <v>1.8144</v>
      </c>
      <c r="AB8779" s="17">
        <f t="shared" si="963"/>
        <v>5.1840000000000002</v>
      </c>
      <c r="AC8779" s="17">
        <f t="shared" si="964"/>
        <v>8.2944000000000013</v>
      </c>
      <c r="AD8779" s="17">
        <f t="shared" si="965"/>
        <v>33.177599999999998</v>
      </c>
    </row>
    <row r="8780" spans="1:30">
      <c r="A8780">
        <v>8779</v>
      </c>
      <c r="B8780" t="s">
        <v>10240</v>
      </c>
      <c r="C8780" s="4">
        <v>43082</v>
      </c>
      <c r="D8780" s="4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 s="17">
        <v>7.1993999999999998</v>
      </c>
      <c r="V8780">
        <f t="shared" si="959"/>
        <v>2017</v>
      </c>
      <c r="W8780" t="str">
        <f t="shared" si="960"/>
        <v>Dec</v>
      </c>
      <c r="X8780" s="9" t="str">
        <f>Sample___Superstore[[#This Row],[Order Year]]&amp;"-"&amp;Sample___Superstore[[#This Row],[Order Month]]</f>
        <v>2017-Dec</v>
      </c>
      <c r="Y8780" s="10">
        <f>Sample___Superstore6[[#This Row],[Profit]]/Sample___Superstore6[[#This Row],[Sales]]</f>
        <v>2.4999999999999998E-2</v>
      </c>
      <c r="Z8780" s="9">
        <f t="shared" si="961"/>
        <v>5</v>
      </c>
      <c r="AA8780" s="17">
        <f t="shared" si="962"/>
        <v>2.3997999999999999</v>
      </c>
      <c r="AB8780" s="17">
        <f t="shared" si="963"/>
        <v>95.992000000000004</v>
      </c>
      <c r="AC8780" s="17">
        <f t="shared" si="964"/>
        <v>57.595200000000006</v>
      </c>
      <c r="AD8780" s="17">
        <f t="shared" si="965"/>
        <v>230.38079999999999</v>
      </c>
    </row>
    <row r="8781" spans="1:30">
      <c r="A8781">
        <v>8780</v>
      </c>
      <c r="B8781" t="s">
        <v>10241</v>
      </c>
      <c r="C8781" s="4">
        <v>42083</v>
      </c>
      <c r="D8781" s="4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 s="17">
        <v>2.5640999999999998</v>
      </c>
      <c r="V8781">
        <f t="shared" si="959"/>
        <v>2015</v>
      </c>
      <c r="W8781" t="str">
        <f t="shared" si="960"/>
        <v>Mar</v>
      </c>
      <c r="X8781" s="9" t="str">
        <f>Sample___Superstore[[#This Row],[Order Year]]&amp;"-"&amp;Sample___Superstore[[#This Row],[Order Month]]</f>
        <v>2015-Mar</v>
      </c>
      <c r="Y8781" s="10">
        <f>Sample___Superstore6[[#This Row],[Profit]]/Sample___Superstore6[[#This Row],[Sales]]</f>
        <v>8.7499999999999994E-2</v>
      </c>
      <c r="Z8781" s="9">
        <f t="shared" si="961"/>
        <v>2</v>
      </c>
      <c r="AA8781" s="17">
        <f t="shared" si="962"/>
        <v>0.8546999999999999</v>
      </c>
      <c r="AB8781" s="17">
        <f t="shared" si="963"/>
        <v>9.7679999999999989</v>
      </c>
      <c r="AC8781" s="17">
        <f t="shared" si="964"/>
        <v>5.8608000000000002</v>
      </c>
      <c r="AD8781" s="17">
        <f t="shared" si="965"/>
        <v>23.443199999999997</v>
      </c>
    </row>
    <row r="8782" spans="1:30">
      <c r="A8782">
        <v>8781</v>
      </c>
      <c r="B8782" t="s">
        <v>10242</v>
      </c>
      <c r="C8782" s="4">
        <v>42064</v>
      </c>
      <c r="D8782" s="4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 s="17">
        <v>6.2244000000000002</v>
      </c>
      <c r="V8782">
        <f t="shared" si="959"/>
        <v>2015</v>
      </c>
      <c r="W8782" t="str">
        <f t="shared" si="960"/>
        <v>Mar</v>
      </c>
      <c r="X8782" s="9" t="str">
        <f>Sample___Superstore[[#This Row],[Order Year]]&amp;"-"&amp;Sample___Superstore[[#This Row],[Order Month]]</f>
        <v>2015-Mar</v>
      </c>
      <c r="Y8782" s="10">
        <f>Sample___Superstore6[[#This Row],[Profit]]/Sample___Superstore6[[#This Row],[Sales]]</f>
        <v>0.1125</v>
      </c>
      <c r="Z8782" s="9">
        <f t="shared" si="961"/>
        <v>3</v>
      </c>
      <c r="AA8782" s="17">
        <f t="shared" si="962"/>
        <v>3.1122000000000001</v>
      </c>
      <c r="AB8782" s="17">
        <f t="shared" si="963"/>
        <v>27.664000000000001</v>
      </c>
      <c r="AC8782" s="17">
        <f t="shared" si="964"/>
        <v>11.065600000000002</v>
      </c>
      <c r="AD8782" s="17">
        <f t="shared" si="965"/>
        <v>44.2624</v>
      </c>
    </row>
    <row r="8783" spans="1:30">
      <c r="A8783">
        <v>8782</v>
      </c>
      <c r="B8783" t="s">
        <v>10242</v>
      </c>
      <c r="C8783" s="4">
        <v>42064</v>
      </c>
      <c r="D8783" s="4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 s="17">
        <v>-36.117600000000003</v>
      </c>
      <c r="V8783">
        <f t="shared" si="959"/>
        <v>2015</v>
      </c>
      <c r="W8783" t="str">
        <f t="shared" si="960"/>
        <v>Mar</v>
      </c>
      <c r="X8783" s="9" t="str">
        <f>Sample___Superstore[[#This Row],[Order Year]]&amp;"-"&amp;Sample___Superstore[[#This Row],[Order Month]]</f>
        <v>2015-Mar</v>
      </c>
      <c r="Y8783" s="10">
        <f>Sample___Superstore6[[#This Row],[Profit]]/Sample___Superstore6[[#This Row],[Sales]]</f>
        <v>-2.9411764705882356E-2</v>
      </c>
      <c r="Z8783" s="9">
        <f t="shared" si="961"/>
        <v>3</v>
      </c>
      <c r="AA8783" s="17">
        <f t="shared" si="962"/>
        <v>-6.0196000000000005</v>
      </c>
      <c r="AB8783" s="17">
        <f t="shared" si="963"/>
        <v>204.66639999999998</v>
      </c>
      <c r="AC8783" s="17">
        <f t="shared" si="964"/>
        <v>392.95948799999996</v>
      </c>
      <c r="AD8783" s="17">
        <f t="shared" si="965"/>
        <v>835.03891199999998</v>
      </c>
    </row>
    <row r="8784" spans="1:30">
      <c r="A8784">
        <v>8783</v>
      </c>
      <c r="B8784" t="s">
        <v>10243</v>
      </c>
      <c r="C8784" s="4">
        <v>42628</v>
      </c>
      <c r="D8784" s="4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 s="17">
        <v>6.6352000000000002</v>
      </c>
      <c r="V8784">
        <f t="shared" si="959"/>
        <v>2016</v>
      </c>
      <c r="W8784" t="str">
        <f t="shared" si="960"/>
        <v>Sep</v>
      </c>
      <c r="X8784" s="9" t="str">
        <f>Sample___Superstore[[#This Row],[Order Year]]&amp;"-"&amp;Sample___Superstore[[#This Row],[Order Month]]</f>
        <v>2016-Sep</v>
      </c>
      <c r="Y8784" s="10">
        <f>Sample___Superstore6[[#This Row],[Profit]]/Sample___Superstore6[[#This Row],[Sales]]</f>
        <v>0.32500000000000001</v>
      </c>
      <c r="Z8784" s="9">
        <f t="shared" si="961"/>
        <v>5</v>
      </c>
      <c r="AA8784" s="17">
        <f t="shared" si="962"/>
        <v>1.6588000000000001</v>
      </c>
      <c r="AB8784" s="17">
        <f t="shared" si="963"/>
        <v>5.1040000000000001</v>
      </c>
      <c r="AC8784" s="17">
        <f t="shared" si="964"/>
        <v>4.0832000000000006</v>
      </c>
      <c r="AD8784" s="17">
        <f t="shared" si="965"/>
        <v>16.332799999999999</v>
      </c>
    </row>
    <row r="8785" spans="1:30">
      <c r="A8785">
        <v>8784</v>
      </c>
      <c r="B8785" t="s">
        <v>10243</v>
      </c>
      <c r="C8785" s="4">
        <v>42628</v>
      </c>
      <c r="D8785" s="4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 s="17">
        <v>259.52969999999999</v>
      </c>
      <c r="V8785">
        <f t="shared" si="959"/>
        <v>2016</v>
      </c>
      <c r="W8785" t="str">
        <f t="shared" si="960"/>
        <v>Sep</v>
      </c>
      <c r="X8785" s="9" t="str">
        <f>Sample___Superstore[[#This Row],[Order Year]]&amp;"-"&amp;Sample___Superstore[[#This Row],[Order Month]]</f>
        <v>2016-Sep</v>
      </c>
      <c r="Y8785" s="10">
        <f>Sample___Superstore6[[#This Row],[Profit]]/Sample___Superstore6[[#This Row],[Sales]]</f>
        <v>0.22999999999999998</v>
      </c>
      <c r="Z8785" s="9">
        <f t="shared" si="961"/>
        <v>5</v>
      </c>
      <c r="AA8785" s="17">
        <f t="shared" si="962"/>
        <v>86.509900000000002</v>
      </c>
      <c r="AB8785" s="17">
        <f t="shared" si="963"/>
        <v>376.13000000000005</v>
      </c>
      <c r="AC8785" s="17">
        <f t="shared" si="964"/>
        <v>0</v>
      </c>
      <c r="AD8785" s="17">
        <f t="shared" si="965"/>
        <v>1128.3900000000001</v>
      </c>
    </row>
    <row r="8786" spans="1:30">
      <c r="A8786">
        <v>8785</v>
      </c>
      <c r="B8786" t="s">
        <v>10245</v>
      </c>
      <c r="C8786" s="4">
        <v>42811</v>
      </c>
      <c r="D8786" s="4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 s="17">
        <v>1.6704000000000001</v>
      </c>
      <c r="V8786">
        <f t="shared" si="959"/>
        <v>2017</v>
      </c>
      <c r="W8786" t="str">
        <f t="shared" si="960"/>
        <v>Mar</v>
      </c>
      <c r="X8786" s="9" t="str">
        <f>Sample___Superstore[[#This Row],[Order Year]]&amp;"-"&amp;Sample___Superstore[[#This Row],[Order Month]]</f>
        <v>2017-Mar</v>
      </c>
      <c r="Y8786" s="10">
        <f>Sample___Superstore6[[#This Row],[Profit]]/Sample___Superstore6[[#This Row],[Sales]]</f>
        <v>0.36250000000000004</v>
      </c>
      <c r="Z8786" s="9">
        <f t="shared" si="961"/>
        <v>6</v>
      </c>
      <c r="AA8786" s="17">
        <f t="shared" si="962"/>
        <v>0.83520000000000005</v>
      </c>
      <c r="AB8786" s="17">
        <f t="shared" si="963"/>
        <v>2.3039999999999998</v>
      </c>
      <c r="AC8786" s="17">
        <f t="shared" si="964"/>
        <v>0.92159999999999997</v>
      </c>
      <c r="AD8786" s="17">
        <f t="shared" si="965"/>
        <v>3.6863999999999999</v>
      </c>
    </row>
    <row r="8787" spans="1:30">
      <c r="A8787">
        <v>8786</v>
      </c>
      <c r="B8787" t="s">
        <v>10246</v>
      </c>
      <c r="C8787" s="4">
        <v>42883</v>
      </c>
      <c r="D8787" s="4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 s="17">
        <v>19.596</v>
      </c>
      <c r="V8787">
        <f t="shared" si="959"/>
        <v>2017</v>
      </c>
      <c r="W8787" t="str">
        <f t="shared" si="960"/>
        <v>May</v>
      </c>
      <c r="X8787" s="9" t="str">
        <f>Sample___Superstore[[#This Row],[Order Year]]&amp;"-"&amp;Sample___Superstore[[#This Row],[Order Month]]</f>
        <v>2017-May</v>
      </c>
      <c r="Y8787" s="10">
        <f>Sample___Superstore6[[#This Row],[Profit]]/Sample___Superstore6[[#This Row],[Sales]]</f>
        <v>9.9999999999999992E-2</v>
      </c>
      <c r="Z8787" s="9">
        <f t="shared" si="961"/>
        <v>5</v>
      </c>
      <c r="AA8787" s="17">
        <f t="shared" si="962"/>
        <v>3.9192</v>
      </c>
      <c r="AB8787" s="17">
        <f t="shared" si="963"/>
        <v>39.192</v>
      </c>
      <c r="AC8787" s="17">
        <f t="shared" si="964"/>
        <v>39.192000000000007</v>
      </c>
      <c r="AD8787" s="17">
        <f t="shared" si="965"/>
        <v>156.768</v>
      </c>
    </row>
    <row r="8788" spans="1:30">
      <c r="A8788">
        <v>8787</v>
      </c>
      <c r="B8788" t="s">
        <v>10246</v>
      </c>
      <c r="C8788" s="4">
        <v>42883</v>
      </c>
      <c r="D8788" s="4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 s="17">
        <v>5.4432</v>
      </c>
      <c r="V8788">
        <f t="shared" si="959"/>
        <v>2017</v>
      </c>
      <c r="W8788" t="str">
        <f t="shared" si="960"/>
        <v>May</v>
      </c>
      <c r="X8788" s="9" t="str">
        <f>Sample___Superstore[[#This Row],[Order Year]]&amp;"-"&amp;Sample___Superstore[[#This Row],[Order Month]]</f>
        <v>2017-May</v>
      </c>
      <c r="Y8788" s="10">
        <f>Sample___Superstore6[[#This Row],[Profit]]/Sample___Superstore6[[#This Row],[Sales]]</f>
        <v>0.35000000000000003</v>
      </c>
      <c r="Z8788" s="9">
        <f t="shared" si="961"/>
        <v>5</v>
      </c>
      <c r="AA8788" s="17">
        <f t="shared" si="962"/>
        <v>1.8144</v>
      </c>
      <c r="AB8788" s="17">
        <f t="shared" si="963"/>
        <v>5.1840000000000002</v>
      </c>
      <c r="AC8788" s="17">
        <f t="shared" si="964"/>
        <v>3.1104000000000003</v>
      </c>
      <c r="AD8788" s="17">
        <f t="shared" si="965"/>
        <v>12.441599999999999</v>
      </c>
    </row>
    <row r="8789" spans="1:30">
      <c r="A8789">
        <v>8788</v>
      </c>
      <c r="B8789" t="s">
        <v>10246</v>
      </c>
      <c r="C8789" s="4">
        <v>42883</v>
      </c>
      <c r="D8789" s="4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 s="17">
        <v>54.393599999999999</v>
      </c>
      <c r="V8789">
        <f t="shared" si="959"/>
        <v>2017</v>
      </c>
      <c r="W8789" t="str">
        <f t="shared" si="960"/>
        <v>May</v>
      </c>
      <c r="X8789" s="9" t="str">
        <f>Sample___Superstore[[#This Row],[Order Year]]&amp;"-"&amp;Sample___Superstore[[#This Row],[Order Month]]</f>
        <v>2017-May</v>
      </c>
      <c r="Y8789" s="10">
        <f>Sample___Superstore6[[#This Row],[Profit]]/Sample___Superstore6[[#This Row],[Sales]]</f>
        <v>0.19999999999999998</v>
      </c>
      <c r="Z8789" s="9">
        <f t="shared" si="961"/>
        <v>5</v>
      </c>
      <c r="AA8789" s="17">
        <f t="shared" si="962"/>
        <v>13.5984</v>
      </c>
      <c r="AB8789" s="17">
        <f t="shared" si="963"/>
        <v>67.992000000000004</v>
      </c>
      <c r="AC8789" s="17">
        <f t="shared" si="964"/>
        <v>54.393600000000006</v>
      </c>
      <c r="AD8789" s="17">
        <f t="shared" si="965"/>
        <v>217.57440000000003</v>
      </c>
    </row>
    <row r="8790" spans="1:30">
      <c r="A8790">
        <v>8789</v>
      </c>
      <c r="B8790" t="s">
        <v>10247</v>
      </c>
      <c r="C8790" s="4">
        <v>42901</v>
      </c>
      <c r="D8790" s="4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 s="17">
        <v>52.376399999999997</v>
      </c>
      <c r="V8790">
        <f t="shared" si="959"/>
        <v>2017</v>
      </c>
      <c r="W8790" t="str">
        <f t="shared" si="960"/>
        <v>Jun</v>
      </c>
      <c r="X8790" s="9" t="str">
        <f>Sample___Superstore[[#This Row],[Order Year]]&amp;"-"&amp;Sample___Superstore[[#This Row],[Order Month]]</f>
        <v>2017-Jun</v>
      </c>
      <c r="Y8790" s="10">
        <f>Sample___Superstore6[[#This Row],[Profit]]/Sample___Superstore6[[#This Row],[Sales]]</f>
        <v>7.4999999999999997E-2</v>
      </c>
      <c r="Z8790" s="9">
        <f t="shared" si="961"/>
        <v>4</v>
      </c>
      <c r="AA8790" s="17">
        <f t="shared" si="962"/>
        <v>17.4588</v>
      </c>
      <c r="AB8790" s="17">
        <f t="shared" si="963"/>
        <v>232.78399999999999</v>
      </c>
      <c r="AC8790" s="17">
        <f t="shared" si="964"/>
        <v>139.6704</v>
      </c>
      <c r="AD8790" s="17">
        <f t="shared" si="965"/>
        <v>558.6816</v>
      </c>
    </row>
    <row r="8791" spans="1:30">
      <c r="A8791">
        <v>8790</v>
      </c>
      <c r="B8791" t="s">
        <v>10247</v>
      </c>
      <c r="C8791" s="4">
        <v>42901</v>
      </c>
      <c r="D8791" s="4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 s="17">
        <v>-3.8864000000000001</v>
      </c>
      <c r="V8791">
        <f t="shared" si="959"/>
        <v>2017</v>
      </c>
      <c r="W8791" t="str">
        <f t="shared" si="960"/>
        <v>Jun</v>
      </c>
      <c r="X8791" s="9" t="str">
        <f>Sample___Superstore[[#This Row],[Order Year]]&amp;"-"&amp;Sample___Superstore[[#This Row],[Order Month]]</f>
        <v>2017-Jun</v>
      </c>
      <c r="Y8791" s="10">
        <f>Sample___Superstore6[[#This Row],[Profit]]/Sample___Superstore6[[#This Row],[Sales]]</f>
        <v>-0.05</v>
      </c>
      <c r="Z8791" s="9">
        <f t="shared" si="961"/>
        <v>4</v>
      </c>
      <c r="AA8791" s="17">
        <f t="shared" si="962"/>
        <v>-1.9432</v>
      </c>
      <c r="AB8791" s="17">
        <f t="shared" si="963"/>
        <v>38.863999999999997</v>
      </c>
      <c r="AC8791" s="17">
        <f t="shared" si="964"/>
        <v>15.5456</v>
      </c>
      <c r="AD8791" s="17">
        <f t="shared" si="965"/>
        <v>62.182399999999994</v>
      </c>
    </row>
    <row r="8792" spans="1:30">
      <c r="A8792">
        <v>8791</v>
      </c>
      <c r="B8792" t="s">
        <v>10248</v>
      </c>
      <c r="C8792" s="4">
        <v>42253</v>
      </c>
      <c r="D8792" s="4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 s="17">
        <v>21.4452</v>
      </c>
      <c r="V8792">
        <f t="shared" si="959"/>
        <v>2015</v>
      </c>
      <c r="W8792" t="str">
        <f t="shared" si="960"/>
        <v>Sep</v>
      </c>
      <c r="X8792" s="9" t="str">
        <f>Sample___Superstore[[#This Row],[Order Year]]&amp;"-"&amp;Sample___Superstore[[#This Row],[Order Month]]</f>
        <v>2015-Sep</v>
      </c>
      <c r="Y8792" s="10">
        <f>Sample___Superstore6[[#This Row],[Profit]]/Sample___Superstore6[[#This Row],[Sales]]</f>
        <v>0.46</v>
      </c>
      <c r="Z8792" s="9">
        <f t="shared" si="961"/>
        <v>6</v>
      </c>
      <c r="AA8792" s="17">
        <f t="shared" si="962"/>
        <v>2.3828</v>
      </c>
      <c r="AB8792" s="17">
        <f t="shared" si="963"/>
        <v>5.18</v>
      </c>
      <c r="AC8792" s="17">
        <f t="shared" si="964"/>
        <v>0</v>
      </c>
      <c r="AD8792" s="17">
        <f t="shared" si="965"/>
        <v>46.62</v>
      </c>
    </row>
    <row r="8793" spans="1:30">
      <c r="A8793">
        <v>8792</v>
      </c>
      <c r="B8793" t="s">
        <v>10249</v>
      </c>
      <c r="C8793" s="4">
        <v>42812</v>
      </c>
      <c r="D8793" s="4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 s="17">
        <v>47.0351</v>
      </c>
      <c r="V8793">
        <f t="shared" si="959"/>
        <v>2017</v>
      </c>
      <c r="W8793" t="str">
        <f t="shared" si="960"/>
        <v>Mar</v>
      </c>
      <c r="X8793" s="9" t="str">
        <f>Sample___Superstore[[#This Row],[Order Year]]&amp;"-"&amp;Sample___Superstore[[#This Row],[Order Month]]</f>
        <v>2017-Mar</v>
      </c>
      <c r="Y8793" s="10">
        <f>Sample___Superstore6[[#This Row],[Profit]]/Sample___Superstore6[[#This Row],[Sales]]</f>
        <v>8.7500000000000008E-2</v>
      </c>
      <c r="Z8793" s="9">
        <f t="shared" si="961"/>
        <v>6</v>
      </c>
      <c r="AA8793" s="17">
        <f t="shared" si="962"/>
        <v>6.7192999999999996</v>
      </c>
      <c r="AB8793" s="17">
        <f t="shared" si="963"/>
        <v>76.792000000000002</v>
      </c>
      <c r="AC8793" s="17">
        <f t="shared" si="964"/>
        <v>107.50880000000001</v>
      </c>
      <c r="AD8793" s="17">
        <f t="shared" si="965"/>
        <v>430.03519999999997</v>
      </c>
    </row>
    <row r="8794" spans="1:30">
      <c r="A8794">
        <v>8793</v>
      </c>
      <c r="B8794" t="s">
        <v>10250</v>
      </c>
      <c r="C8794" s="4">
        <v>41992</v>
      </c>
      <c r="D8794" s="4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 s="17">
        <v>6.8714000000000004</v>
      </c>
      <c r="V8794">
        <f t="shared" si="959"/>
        <v>2014</v>
      </c>
      <c r="W8794" t="str">
        <f t="shared" si="960"/>
        <v>Dec</v>
      </c>
      <c r="X8794" s="9" t="str">
        <f>Sample___Superstore[[#This Row],[Order Year]]&amp;"-"&amp;Sample___Superstore[[#This Row],[Order Month]]</f>
        <v>2014-Dec</v>
      </c>
      <c r="Y8794" s="10">
        <f>Sample___Superstore6[[#This Row],[Profit]]/Sample___Superstore6[[#This Row],[Sales]]</f>
        <v>0.47000000000000003</v>
      </c>
      <c r="Z8794" s="9">
        <f t="shared" si="961"/>
        <v>2</v>
      </c>
      <c r="AA8794" s="17">
        <f t="shared" si="962"/>
        <v>3.4357000000000002</v>
      </c>
      <c r="AB8794" s="17">
        <f t="shared" si="963"/>
        <v>7.31</v>
      </c>
      <c r="AC8794" s="17">
        <f t="shared" si="964"/>
        <v>0</v>
      </c>
      <c r="AD8794" s="17">
        <f t="shared" si="965"/>
        <v>14.62</v>
      </c>
    </row>
    <row r="8795" spans="1:30">
      <c r="A8795">
        <v>8794</v>
      </c>
      <c r="B8795" t="s">
        <v>10250</v>
      </c>
      <c r="C8795" s="4">
        <v>41992</v>
      </c>
      <c r="D8795" s="4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 s="17">
        <v>8.7944999999999993</v>
      </c>
      <c r="V8795">
        <f t="shared" si="959"/>
        <v>2014</v>
      </c>
      <c r="W8795" t="str">
        <f t="shared" si="960"/>
        <v>Dec</v>
      </c>
      <c r="X8795" s="9" t="str">
        <f>Sample___Superstore[[#This Row],[Order Year]]&amp;"-"&amp;Sample___Superstore[[#This Row],[Order Month]]</f>
        <v>2014-Dec</v>
      </c>
      <c r="Y8795" s="10">
        <f>Sample___Superstore6[[#This Row],[Profit]]/Sample___Superstore6[[#This Row],[Sales]]</f>
        <v>0.38999999999999996</v>
      </c>
      <c r="Z8795" s="9">
        <f t="shared" si="961"/>
        <v>2</v>
      </c>
      <c r="AA8795" s="17">
        <f t="shared" si="962"/>
        <v>1.7588999999999999</v>
      </c>
      <c r="AB8795" s="17">
        <f t="shared" si="963"/>
        <v>4.51</v>
      </c>
      <c r="AC8795" s="17">
        <f t="shared" si="964"/>
        <v>0</v>
      </c>
      <c r="AD8795" s="17">
        <f t="shared" si="965"/>
        <v>22.55</v>
      </c>
    </row>
    <row r="8796" spans="1:30">
      <c r="A8796">
        <v>8795</v>
      </c>
      <c r="B8796" t="s">
        <v>10250</v>
      </c>
      <c r="C8796" s="4">
        <v>41992</v>
      </c>
      <c r="D8796" s="4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 s="17">
        <v>72.974999999999994</v>
      </c>
      <c r="V8796">
        <f t="shared" si="959"/>
        <v>2014</v>
      </c>
      <c r="W8796" t="str">
        <f t="shared" si="960"/>
        <v>Dec</v>
      </c>
      <c r="X8796" s="9" t="str">
        <f>Sample___Superstore[[#This Row],[Order Year]]&amp;"-"&amp;Sample___Superstore[[#This Row],[Order Month]]</f>
        <v>2014-Dec</v>
      </c>
      <c r="Y8796" s="10">
        <f>Sample___Superstore6[[#This Row],[Profit]]/Sample___Superstore6[[#This Row],[Sales]]</f>
        <v>0.125</v>
      </c>
      <c r="Z8796" s="9">
        <f t="shared" si="961"/>
        <v>2</v>
      </c>
      <c r="AA8796" s="17">
        <f t="shared" si="962"/>
        <v>14.594999999999999</v>
      </c>
      <c r="AB8796" s="17">
        <f t="shared" si="963"/>
        <v>116.75999999999999</v>
      </c>
      <c r="AC8796" s="17">
        <f t="shared" si="964"/>
        <v>116.75999999999999</v>
      </c>
      <c r="AD8796" s="17">
        <f t="shared" si="965"/>
        <v>467.03999999999996</v>
      </c>
    </row>
    <row r="8797" spans="1:30">
      <c r="A8797">
        <v>8796</v>
      </c>
      <c r="B8797" t="s">
        <v>10250</v>
      </c>
      <c r="C8797" s="4">
        <v>41992</v>
      </c>
      <c r="D8797" s="4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 s="17">
        <v>15.8376</v>
      </c>
      <c r="V8797">
        <f t="shared" si="959"/>
        <v>2014</v>
      </c>
      <c r="W8797" t="str">
        <f t="shared" si="960"/>
        <v>Dec</v>
      </c>
      <c r="X8797" s="9" t="str">
        <f>Sample___Superstore[[#This Row],[Order Year]]&amp;"-"&amp;Sample___Superstore[[#This Row],[Order Month]]</f>
        <v>2014-Dec</v>
      </c>
      <c r="Y8797" s="10">
        <f>Sample___Superstore6[[#This Row],[Profit]]/Sample___Superstore6[[#This Row],[Sales]]</f>
        <v>7.4999999999999997E-2</v>
      </c>
      <c r="Z8797" s="9">
        <f t="shared" si="961"/>
        <v>2</v>
      </c>
      <c r="AA8797" s="17">
        <f t="shared" si="962"/>
        <v>3.9594</v>
      </c>
      <c r="AB8797" s="17">
        <f t="shared" si="963"/>
        <v>52.792000000000002</v>
      </c>
      <c r="AC8797" s="17">
        <f t="shared" si="964"/>
        <v>42.233600000000003</v>
      </c>
      <c r="AD8797" s="17">
        <f t="shared" si="965"/>
        <v>168.93440000000001</v>
      </c>
    </row>
    <row r="8798" spans="1:30">
      <c r="A8798">
        <v>8797</v>
      </c>
      <c r="B8798" t="s">
        <v>10251</v>
      </c>
      <c r="C8798" s="4">
        <v>42558</v>
      </c>
      <c r="D8798" s="4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 s="17">
        <v>6.2207999999999997</v>
      </c>
      <c r="V8798">
        <f t="shared" si="959"/>
        <v>2016</v>
      </c>
      <c r="W8798" t="str">
        <f t="shared" si="960"/>
        <v>Jul</v>
      </c>
      <c r="X8798" s="9" t="str">
        <f>Sample___Superstore[[#This Row],[Order Year]]&amp;"-"&amp;Sample___Superstore[[#This Row],[Order Month]]</f>
        <v>2016-Jul</v>
      </c>
      <c r="Y8798" s="10">
        <f>Sample___Superstore6[[#This Row],[Profit]]/Sample___Superstore6[[#This Row],[Sales]]</f>
        <v>0.47999999999999993</v>
      </c>
      <c r="Z8798" s="9">
        <f t="shared" si="961"/>
        <v>6</v>
      </c>
      <c r="AA8798" s="17">
        <f t="shared" si="962"/>
        <v>3.1103999999999998</v>
      </c>
      <c r="AB8798" s="17">
        <f t="shared" si="963"/>
        <v>6.48</v>
      </c>
      <c r="AC8798" s="17">
        <f t="shared" si="964"/>
        <v>0</v>
      </c>
      <c r="AD8798" s="17">
        <f t="shared" si="965"/>
        <v>12.96</v>
      </c>
    </row>
    <row r="8799" spans="1:30">
      <c r="A8799">
        <v>8798</v>
      </c>
      <c r="B8799" t="s">
        <v>10251</v>
      </c>
      <c r="C8799" s="4">
        <v>42558</v>
      </c>
      <c r="D8799" s="4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 s="17">
        <v>12.8744</v>
      </c>
      <c r="V8799">
        <f t="shared" si="959"/>
        <v>2016</v>
      </c>
      <c r="W8799" t="str">
        <f t="shared" si="960"/>
        <v>Jul</v>
      </c>
      <c r="X8799" s="9" t="str">
        <f>Sample___Superstore[[#This Row],[Order Year]]&amp;"-"&amp;Sample___Superstore[[#This Row],[Order Month]]</f>
        <v>2016-Jul</v>
      </c>
      <c r="Y8799" s="10">
        <f>Sample___Superstore6[[#This Row],[Profit]]/Sample___Superstore6[[#This Row],[Sales]]</f>
        <v>0.28000000000000003</v>
      </c>
      <c r="Z8799" s="9">
        <f t="shared" si="961"/>
        <v>6</v>
      </c>
      <c r="AA8799" s="17">
        <f t="shared" si="962"/>
        <v>6.4371999999999998</v>
      </c>
      <c r="AB8799" s="17">
        <f t="shared" si="963"/>
        <v>22.99</v>
      </c>
      <c r="AC8799" s="17">
        <f t="shared" si="964"/>
        <v>0</v>
      </c>
      <c r="AD8799" s="17">
        <f t="shared" si="965"/>
        <v>45.98</v>
      </c>
    </row>
    <row r="8800" spans="1:30">
      <c r="A8800">
        <v>8799</v>
      </c>
      <c r="B8800" t="s">
        <v>10252</v>
      </c>
      <c r="C8800" s="4">
        <v>42466</v>
      </c>
      <c r="D8800" s="4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 s="17">
        <v>336.63499999999999</v>
      </c>
      <c r="V8800">
        <f t="shared" si="959"/>
        <v>2016</v>
      </c>
      <c r="W8800" t="str">
        <f t="shared" si="960"/>
        <v>Apr</v>
      </c>
      <c r="X8800" s="9" t="str">
        <f>Sample___Superstore[[#This Row],[Order Year]]&amp;"-"&amp;Sample___Superstore[[#This Row],[Order Month]]</f>
        <v>2016-Apr</v>
      </c>
      <c r="Y8800" s="10">
        <f>Sample___Superstore6[[#This Row],[Profit]]/Sample___Superstore6[[#This Row],[Sales]]</f>
        <v>0.26</v>
      </c>
      <c r="Z8800" s="9">
        <f t="shared" si="961"/>
        <v>4</v>
      </c>
      <c r="AA8800" s="17">
        <f t="shared" si="962"/>
        <v>67.326999999999998</v>
      </c>
      <c r="AB8800" s="17">
        <f t="shared" si="963"/>
        <v>258.95</v>
      </c>
      <c r="AC8800" s="17">
        <f t="shared" si="964"/>
        <v>0</v>
      </c>
      <c r="AD8800" s="17">
        <f t="shared" si="965"/>
        <v>1294.75</v>
      </c>
    </row>
    <row r="8801" spans="1:30">
      <c r="A8801">
        <v>8800</v>
      </c>
      <c r="B8801" t="s">
        <v>10253</v>
      </c>
      <c r="C8801" s="4">
        <v>41767</v>
      </c>
      <c r="D8801" s="4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 s="17">
        <v>239.99600000000001</v>
      </c>
      <c r="V8801">
        <f t="shared" si="959"/>
        <v>2014</v>
      </c>
      <c r="W8801" t="str">
        <f t="shared" si="960"/>
        <v>May</v>
      </c>
      <c r="X8801" s="9" t="str">
        <f>Sample___Superstore[[#This Row],[Order Year]]&amp;"-"&amp;Sample___Superstore[[#This Row],[Order Month]]</f>
        <v>2014-May</v>
      </c>
      <c r="Y8801" s="10">
        <f>Sample___Superstore6[[#This Row],[Profit]]/Sample___Superstore6[[#This Row],[Sales]]</f>
        <v>0.13333333333333333</v>
      </c>
      <c r="Z8801" s="9">
        <f t="shared" si="961"/>
        <v>2</v>
      </c>
      <c r="AA8801" s="17">
        <f t="shared" si="962"/>
        <v>47.999200000000002</v>
      </c>
      <c r="AB8801" s="17">
        <f t="shared" si="963"/>
        <v>359.99400000000003</v>
      </c>
      <c r="AC8801" s="17">
        <f t="shared" si="964"/>
        <v>719.98800000000006</v>
      </c>
      <c r="AD8801" s="17">
        <f t="shared" si="965"/>
        <v>1079.982</v>
      </c>
    </row>
    <row r="8802" spans="1:30">
      <c r="A8802">
        <v>8801</v>
      </c>
      <c r="B8802" t="s">
        <v>10254</v>
      </c>
      <c r="C8802" s="4">
        <v>43062</v>
      </c>
      <c r="D8802" s="4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 s="17">
        <v>3.7408000000000001</v>
      </c>
      <c r="V8802">
        <f t="shared" si="959"/>
        <v>2017</v>
      </c>
      <c r="W8802" t="str">
        <f t="shared" si="960"/>
        <v>Nov</v>
      </c>
      <c r="X8802" s="9" t="str">
        <f>Sample___Superstore[[#This Row],[Order Year]]&amp;"-"&amp;Sample___Superstore[[#This Row],[Order Month]]</f>
        <v>2017-Nov</v>
      </c>
      <c r="Y8802" s="10">
        <f>Sample___Superstore6[[#This Row],[Profit]]/Sample___Superstore6[[#This Row],[Sales]]</f>
        <v>0.35</v>
      </c>
      <c r="Z8802" s="9">
        <f t="shared" si="961"/>
        <v>4</v>
      </c>
      <c r="AA8802" s="17">
        <f t="shared" si="962"/>
        <v>1.8704000000000001</v>
      </c>
      <c r="AB8802" s="17">
        <f t="shared" si="963"/>
        <v>5.3440000000000003</v>
      </c>
      <c r="AC8802" s="17">
        <f t="shared" si="964"/>
        <v>2.1376000000000004</v>
      </c>
      <c r="AD8802" s="17">
        <f t="shared" si="965"/>
        <v>8.5503999999999998</v>
      </c>
    </row>
    <row r="8803" spans="1:30">
      <c r="A8803">
        <v>8802</v>
      </c>
      <c r="B8803" t="s">
        <v>10255</v>
      </c>
      <c r="C8803" s="4">
        <v>42684</v>
      </c>
      <c r="D8803" s="4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 s="17">
        <v>62.154400000000003</v>
      </c>
      <c r="V8803">
        <f t="shared" si="959"/>
        <v>2016</v>
      </c>
      <c r="W8803" t="str">
        <f t="shared" si="960"/>
        <v>Nov</v>
      </c>
      <c r="X8803" s="9" t="str">
        <f>Sample___Superstore[[#This Row],[Order Year]]&amp;"-"&amp;Sample___Superstore[[#This Row],[Order Month]]</f>
        <v>2016-Nov</v>
      </c>
      <c r="Y8803" s="10">
        <f>Sample___Superstore6[[#This Row],[Profit]]/Sample___Superstore6[[#This Row],[Sales]]</f>
        <v>0.28000000000000003</v>
      </c>
      <c r="Z8803" s="9">
        <f t="shared" si="961"/>
        <v>2</v>
      </c>
      <c r="AA8803" s="17">
        <f t="shared" si="962"/>
        <v>31.077200000000001</v>
      </c>
      <c r="AB8803" s="17">
        <f t="shared" si="963"/>
        <v>110.99</v>
      </c>
      <c r="AC8803" s="17">
        <f t="shared" si="964"/>
        <v>0</v>
      </c>
      <c r="AD8803" s="17">
        <f t="shared" si="965"/>
        <v>221.98</v>
      </c>
    </row>
    <row r="8804" spans="1:30">
      <c r="A8804">
        <v>8803</v>
      </c>
      <c r="B8804" t="s">
        <v>10255</v>
      </c>
      <c r="C8804" s="4">
        <v>42684</v>
      </c>
      <c r="D8804" s="4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 s="17">
        <v>54.7136</v>
      </c>
      <c r="V8804">
        <f t="shared" si="959"/>
        <v>2016</v>
      </c>
      <c r="W8804" t="str">
        <f t="shared" si="960"/>
        <v>Nov</v>
      </c>
      <c r="X8804" s="9" t="str">
        <f>Sample___Superstore[[#This Row],[Order Year]]&amp;"-"&amp;Sample___Superstore[[#This Row],[Order Month]]</f>
        <v>2016-Nov</v>
      </c>
      <c r="Y8804" s="10">
        <f>Sample___Superstore6[[#This Row],[Profit]]/Sample___Superstore6[[#This Row],[Sales]]</f>
        <v>0.16</v>
      </c>
      <c r="Z8804" s="9">
        <f t="shared" si="961"/>
        <v>2</v>
      </c>
      <c r="AA8804" s="17">
        <f t="shared" si="962"/>
        <v>27.3568</v>
      </c>
      <c r="AB8804" s="17">
        <f t="shared" si="963"/>
        <v>170.98</v>
      </c>
      <c r="AC8804" s="17">
        <f t="shared" si="964"/>
        <v>0</v>
      </c>
      <c r="AD8804" s="17">
        <f t="shared" si="965"/>
        <v>341.96</v>
      </c>
    </row>
    <row r="8805" spans="1:30">
      <c r="A8805">
        <v>8804</v>
      </c>
      <c r="B8805" t="s">
        <v>10256</v>
      </c>
      <c r="C8805" s="4">
        <v>42004</v>
      </c>
      <c r="D8805" s="4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 s="17">
        <v>11.4741</v>
      </c>
      <c r="V8805">
        <f t="shared" si="959"/>
        <v>2014</v>
      </c>
      <c r="W8805" t="str">
        <f t="shared" si="960"/>
        <v>Dec</v>
      </c>
      <c r="X8805" s="9" t="str">
        <f>Sample___Superstore[[#This Row],[Order Year]]&amp;"-"&amp;Sample___Superstore[[#This Row],[Order Month]]</f>
        <v>2014-Dec</v>
      </c>
      <c r="Y8805" s="10">
        <f>Sample___Superstore6[[#This Row],[Profit]]/Sample___Superstore6[[#This Row],[Sales]]</f>
        <v>0.32999999999999996</v>
      </c>
      <c r="Z8805" s="9">
        <f t="shared" si="961"/>
        <v>1</v>
      </c>
      <c r="AA8805" s="17">
        <f t="shared" si="962"/>
        <v>3.8247</v>
      </c>
      <c r="AB8805" s="17">
        <f t="shared" si="963"/>
        <v>11.590000000000002</v>
      </c>
      <c r="AC8805" s="17">
        <f t="shared" si="964"/>
        <v>0</v>
      </c>
      <c r="AD8805" s="17">
        <f t="shared" si="965"/>
        <v>34.770000000000003</v>
      </c>
    </row>
    <row r="8806" spans="1:30">
      <c r="A8806">
        <v>8805</v>
      </c>
      <c r="B8806" t="s">
        <v>10256</v>
      </c>
      <c r="C8806" s="4">
        <v>42004</v>
      </c>
      <c r="D8806" s="4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 s="17">
        <v>8.6940000000000008</v>
      </c>
      <c r="V8806">
        <f t="shared" si="959"/>
        <v>2014</v>
      </c>
      <c r="W8806" t="str">
        <f t="shared" si="960"/>
        <v>Dec</v>
      </c>
      <c r="X8806" s="9" t="str">
        <f>Sample___Superstore[[#This Row],[Order Year]]&amp;"-"&amp;Sample___Superstore[[#This Row],[Order Month]]</f>
        <v>2014-Dec</v>
      </c>
      <c r="Y8806" s="10">
        <f>Sample___Superstore6[[#This Row],[Profit]]/Sample___Superstore6[[#This Row],[Sales]]</f>
        <v>0.46000000000000008</v>
      </c>
      <c r="Z8806" s="9">
        <f t="shared" si="961"/>
        <v>1</v>
      </c>
      <c r="AA8806" s="17">
        <f t="shared" si="962"/>
        <v>2.8980000000000001</v>
      </c>
      <c r="AB8806" s="17">
        <f t="shared" si="963"/>
        <v>6.3</v>
      </c>
      <c r="AC8806" s="17">
        <f t="shared" si="964"/>
        <v>0</v>
      </c>
      <c r="AD8806" s="17">
        <f t="shared" si="965"/>
        <v>18.899999999999999</v>
      </c>
    </row>
    <row r="8807" spans="1:30">
      <c r="A8807">
        <v>8806</v>
      </c>
      <c r="B8807" t="s">
        <v>10257</v>
      </c>
      <c r="C8807" s="4">
        <v>42966</v>
      </c>
      <c r="D8807" s="4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 s="17">
        <v>37.235999999999997</v>
      </c>
      <c r="V8807">
        <f t="shared" si="959"/>
        <v>2017</v>
      </c>
      <c r="W8807" t="str">
        <f t="shared" si="960"/>
        <v>Aug</v>
      </c>
      <c r="X8807" s="9" t="str">
        <f>Sample___Superstore[[#This Row],[Order Year]]&amp;"-"&amp;Sample___Superstore[[#This Row],[Order Month]]</f>
        <v>2017-Aug</v>
      </c>
      <c r="Y8807" s="10">
        <f>Sample___Superstore6[[#This Row],[Profit]]/Sample___Superstore6[[#This Row],[Sales]]</f>
        <v>0.36249999999999999</v>
      </c>
      <c r="Z8807" s="9">
        <f t="shared" si="961"/>
        <v>4</v>
      </c>
      <c r="AA8807" s="17">
        <f t="shared" si="962"/>
        <v>12.411999999999999</v>
      </c>
      <c r="AB8807" s="17">
        <f t="shared" si="963"/>
        <v>34.24</v>
      </c>
      <c r="AC8807" s="17">
        <f t="shared" si="964"/>
        <v>20.544</v>
      </c>
      <c r="AD8807" s="17">
        <f t="shared" si="965"/>
        <v>82.176000000000002</v>
      </c>
    </row>
    <row r="8808" spans="1:30">
      <c r="A8808">
        <v>8807</v>
      </c>
      <c r="B8808" t="s">
        <v>10258</v>
      </c>
      <c r="C8808" s="4">
        <v>42625</v>
      </c>
      <c r="D8808" s="4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 s="17">
        <v>14.572800000000001</v>
      </c>
      <c r="V8808">
        <f t="shared" si="959"/>
        <v>2016</v>
      </c>
      <c r="W8808" t="str">
        <f t="shared" si="960"/>
        <v>Sep</v>
      </c>
      <c r="X8808" s="9" t="str">
        <f>Sample___Superstore[[#This Row],[Order Year]]&amp;"-"&amp;Sample___Superstore[[#This Row],[Order Month]]</f>
        <v>2016-Sep</v>
      </c>
      <c r="Y8808" s="10">
        <f>Sample___Superstore6[[#This Row],[Profit]]/Sample___Superstore6[[#This Row],[Sales]]</f>
        <v>0.36000000000000004</v>
      </c>
      <c r="Z8808" s="9">
        <f t="shared" si="961"/>
        <v>4</v>
      </c>
      <c r="AA8808" s="17">
        <f t="shared" si="962"/>
        <v>7.2864000000000004</v>
      </c>
      <c r="AB8808" s="17">
        <f t="shared" si="963"/>
        <v>20.239999999999998</v>
      </c>
      <c r="AC8808" s="17">
        <f t="shared" si="964"/>
        <v>0</v>
      </c>
      <c r="AD8808" s="17">
        <f t="shared" si="965"/>
        <v>40.479999999999997</v>
      </c>
    </row>
    <row r="8809" spans="1:30">
      <c r="A8809">
        <v>8808</v>
      </c>
      <c r="B8809" t="s">
        <v>10259</v>
      </c>
      <c r="C8809" s="4">
        <v>43034</v>
      </c>
      <c r="D8809" s="4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 s="17">
        <v>-27.734999999999999</v>
      </c>
      <c r="V8809">
        <f t="shared" si="959"/>
        <v>2017</v>
      </c>
      <c r="W8809" t="str">
        <f t="shared" si="960"/>
        <v>Oct</v>
      </c>
      <c r="X8809" s="9" t="str">
        <f>Sample___Superstore[[#This Row],[Order Year]]&amp;"-"&amp;Sample___Superstore[[#This Row],[Order Month]]</f>
        <v>2017-Oct</v>
      </c>
      <c r="Y8809" s="10">
        <f>Sample___Superstore6[[#This Row],[Profit]]/Sample___Superstore6[[#This Row],[Sales]]</f>
        <v>-0.83333333333333337</v>
      </c>
      <c r="Z8809" s="9">
        <f t="shared" si="961"/>
        <v>5</v>
      </c>
      <c r="AA8809" s="17">
        <f t="shared" si="962"/>
        <v>-9.2449999999999992</v>
      </c>
      <c r="AB8809" s="17">
        <f t="shared" si="963"/>
        <v>11.093999999999999</v>
      </c>
      <c r="AC8809" s="17">
        <f t="shared" si="964"/>
        <v>23.297399999999996</v>
      </c>
      <c r="AD8809" s="17">
        <f t="shared" si="965"/>
        <v>9.9846000000000004</v>
      </c>
    </row>
    <row r="8810" spans="1:30">
      <c r="A8810">
        <v>8809</v>
      </c>
      <c r="B8810" t="s">
        <v>10259</v>
      </c>
      <c r="C8810" s="4">
        <v>43034</v>
      </c>
      <c r="D8810" s="4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 s="17">
        <v>19.774999999999999</v>
      </c>
      <c r="V8810">
        <f t="shared" si="959"/>
        <v>2017</v>
      </c>
      <c r="W8810" t="str">
        <f t="shared" si="960"/>
        <v>Oct</v>
      </c>
      <c r="X8810" s="9" t="str">
        <f>Sample___Superstore[[#This Row],[Order Year]]&amp;"-"&amp;Sample___Superstore[[#This Row],[Order Month]]</f>
        <v>2017-Oct</v>
      </c>
      <c r="Y8810" s="10">
        <f>Sample___Superstore6[[#This Row],[Profit]]/Sample___Superstore6[[#This Row],[Sales]]</f>
        <v>0.16666666666666666</v>
      </c>
      <c r="Z8810" s="9">
        <f t="shared" si="961"/>
        <v>5</v>
      </c>
      <c r="AA8810" s="17">
        <f t="shared" si="962"/>
        <v>3.9549999999999996</v>
      </c>
      <c r="AB8810" s="17">
        <f t="shared" si="963"/>
        <v>23.73</v>
      </c>
      <c r="AC8810" s="17">
        <f t="shared" si="964"/>
        <v>47.460000000000008</v>
      </c>
      <c r="AD8810" s="17">
        <f t="shared" si="965"/>
        <v>71.19</v>
      </c>
    </row>
    <row r="8811" spans="1:30">
      <c r="A8811">
        <v>8810</v>
      </c>
      <c r="B8811" t="s">
        <v>10259</v>
      </c>
      <c r="C8811" s="4">
        <v>43034</v>
      </c>
      <c r="D8811" s="4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 s="17">
        <v>4.9814999999999996</v>
      </c>
      <c r="V8811">
        <f t="shared" si="959"/>
        <v>2017</v>
      </c>
      <c r="W8811" t="str">
        <f t="shared" si="960"/>
        <v>Oct</v>
      </c>
      <c r="X8811" s="9" t="str">
        <f>Sample___Superstore[[#This Row],[Order Year]]&amp;"-"&amp;Sample___Superstore[[#This Row],[Order Month]]</f>
        <v>2017-Oct</v>
      </c>
      <c r="Y8811" s="10">
        <f>Sample___Superstore6[[#This Row],[Profit]]/Sample___Superstore6[[#This Row],[Sales]]</f>
        <v>0.33749999999999997</v>
      </c>
      <c r="Z8811" s="9">
        <f t="shared" si="961"/>
        <v>5</v>
      </c>
      <c r="AA8811" s="17">
        <f t="shared" si="962"/>
        <v>0.99629999999999996</v>
      </c>
      <c r="AB8811" s="17">
        <f t="shared" si="963"/>
        <v>2.952</v>
      </c>
      <c r="AC8811" s="17">
        <f t="shared" si="964"/>
        <v>2.952</v>
      </c>
      <c r="AD8811" s="17">
        <f t="shared" si="965"/>
        <v>11.808</v>
      </c>
    </row>
    <row r="8812" spans="1:30">
      <c r="A8812">
        <v>8811</v>
      </c>
      <c r="B8812" t="s">
        <v>10260</v>
      </c>
      <c r="C8812" s="4">
        <v>42885</v>
      </c>
      <c r="D8812" s="4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 s="17">
        <v>18.009599999999999</v>
      </c>
      <c r="V8812">
        <f t="shared" si="959"/>
        <v>2017</v>
      </c>
      <c r="W8812" t="str">
        <f t="shared" si="960"/>
        <v>May</v>
      </c>
      <c r="X8812" s="9" t="str">
        <f>Sample___Superstore[[#This Row],[Order Year]]&amp;"-"&amp;Sample___Superstore[[#This Row],[Order Month]]</f>
        <v>2017-May</v>
      </c>
      <c r="Y8812" s="10">
        <f>Sample___Superstore6[[#This Row],[Profit]]/Sample___Superstore6[[#This Row],[Sales]]</f>
        <v>0.47999999999999993</v>
      </c>
      <c r="Z8812" s="9">
        <f t="shared" si="961"/>
        <v>5</v>
      </c>
      <c r="AA8812" s="17">
        <f t="shared" si="962"/>
        <v>4.5023999999999997</v>
      </c>
      <c r="AB8812" s="17">
        <f t="shared" si="963"/>
        <v>9.3800000000000008</v>
      </c>
      <c r="AC8812" s="17">
        <f t="shared" si="964"/>
        <v>0</v>
      </c>
      <c r="AD8812" s="17">
        <f t="shared" si="965"/>
        <v>37.520000000000003</v>
      </c>
    </row>
    <row r="8813" spans="1:30">
      <c r="A8813">
        <v>8812</v>
      </c>
      <c r="B8813" t="s">
        <v>10261</v>
      </c>
      <c r="C8813" s="4">
        <v>42437</v>
      </c>
      <c r="D8813" s="4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 s="17">
        <v>48.333599999999997</v>
      </c>
      <c r="V8813">
        <f t="shared" si="959"/>
        <v>2016</v>
      </c>
      <c r="W8813" t="str">
        <f t="shared" si="960"/>
        <v>Mar</v>
      </c>
      <c r="X8813" s="9" t="str">
        <f>Sample___Superstore[[#This Row],[Order Year]]&amp;"-"&amp;Sample___Superstore[[#This Row],[Order Month]]</f>
        <v>2016-Mar</v>
      </c>
      <c r="Y8813" s="10">
        <f>Sample___Superstore6[[#This Row],[Profit]]/Sample___Superstore6[[#This Row],[Sales]]</f>
        <v>0.23333333333333331</v>
      </c>
      <c r="Z8813" s="9">
        <f t="shared" si="961"/>
        <v>5</v>
      </c>
      <c r="AA8813" s="17">
        <f t="shared" si="962"/>
        <v>16.1112</v>
      </c>
      <c r="AB8813" s="17">
        <f t="shared" si="963"/>
        <v>69.048000000000002</v>
      </c>
      <c r="AC8813" s="17">
        <f t="shared" si="964"/>
        <v>20.714400000000001</v>
      </c>
      <c r="AD8813" s="17">
        <f t="shared" si="965"/>
        <v>186.42959999999999</v>
      </c>
    </row>
    <row r="8814" spans="1:30">
      <c r="A8814">
        <v>8813</v>
      </c>
      <c r="B8814" t="s">
        <v>10261</v>
      </c>
      <c r="C8814" s="4">
        <v>42437</v>
      </c>
      <c r="D8814" s="4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 s="17">
        <v>3.7530000000000001</v>
      </c>
      <c r="V8814">
        <f t="shared" si="959"/>
        <v>2016</v>
      </c>
      <c r="W8814" t="str">
        <f t="shared" si="960"/>
        <v>Mar</v>
      </c>
      <c r="X8814" s="9" t="str">
        <f>Sample___Superstore[[#This Row],[Order Year]]&amp;"-"&amp;Sample___Superstore[[#This Row],[Order Month]]</f>
        <v>2016-Mar</v>
      </c>
      <c r="Y8814" s="10">
        <f>Sample___Superstore6[[#This Row],[Profit]]/Sample___Superstore6[[#This Row],[Sales]]</f>
        <v>0.27</v>
      </c>
      <c r="Z8814" s="9">
        <f t="shared" si="961"/>
        <v>5</v>
      </c>
      <c r="AA8814" s="17">
        <f t="shared" si="962"/>
        <v>0.75060000000000004</v>
      </c>
      <c r="AB8814" s="17">
        <f t="shared" si="963"/>
        <v>2.7800000000000002</v>
      </c>
      <c r="AC8814" s="17">
        <f t="shared" si="964"/>
        <v>0</v>
      </c>
      <c r="AD8814" s="17">
        <f t="shared" si="965"/>
        <v>13.9</v>
      </c>
    </row>
    <row r="8815" spans="1:30">
      <c r="A8815">
        <v>8814</v>
      </c>
      <c r="B8815" t="s">
        <v>10262</v>
      </c>
      <c r="C8815" s="4">
        <v>42211</v>
      </c>
      <c r="D8815" s="4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 s="17">
        <v>13.317600000000001</v>
      </c>
      <c r="V8815">
        <f t="shared" si="959"/>
        <v>2015</v>
      </c>
      <c r="W8815" t="str">
        <f t="shared" si="960"/>
        <v>Jul</v>
      </c>
      <c r="X8815" s="9" t="str">
        <f>Sample___Superstore[[#This Row],[Order Year]]&amp;"-"&amp;Sample___Superstore[[#This Row],[Order Month]]</f>
        <v>2015-Jul</v>
      </c>
      <c r="Y8815" s="10">
        <f>Sample___Superstore6[[#This Row],[Profit]]/Sample___Superstore6[[#This Row],[Sales]]</f>
        <v>5.000000000000001E-2</v>
      </c>
      <c r="Z8815" s="9">
        <f t="shared" si="961"/>
        <v>5</v>
      </c>
      <c r="AA8815" s="17">
        <f t="shared" si="962"/>
        <v>4.4392000000000005</v>
      </c>
      <c r="AB8815" s="17">
        <f t="shared" si="963"/>
        <v>88.783999999999992</v>
      </c>
      <c r="AC8815" s="17">
        <f t="shared" si="964"/>
        <v>53.270399999999995</v>
      </c>
      <c r="AD8815" s="17">
        <f t="shared" si="965"/>
        <v>213.08159999999998</v>
      </c>
    </row>
    <row r="8816" spans="1:30">
      <c r="A8816">
        <v>8815</v>
      </c>
      <c r="B8816" t="s">
        <v>10263</v>
      </c>
      <c r="C8816" s="4">
        <v>42331</v>
      </c>
      <c r="D8816" s="4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 s="17">
        <v>89.3142</v>
      </c>
      <c r="V8816">
        <f t="shared" si="959"/>
        <v>2015</v>
      </c>
      <c r="W8816" t="str">
        <f t="shared" si="960"/>
        <v>Nov</v>
      </c>
      <c r="X8816" s="9" t="str">
        <f>Sample___Superstore[[#This Row],[Order Year]]&amp;"-"&amp;Sample___Superstore[[#This Row],[Order Month]]</f>
        <v>2015-Nov</v>
      </c>
      <c r="Y8816" s="10">
        <f>Sample___Superstore6[[#This Row],[Profit]]/Sample___Superstore6[[#This Row],[Sales]]</f>
        <v>0.28999999999999998</v>
      </c>
      <c r="Z8816" s="9">
        <f t="shared" si="961"/>
        <v>2</v>
      </c>
      <c r="AA8816" s="17">
        <f t="shared" si="962"/>
        <v>44.6571</v>
      </c>
      <c r="AB8816" s="17">
        <f t="shared" si="963"/>
        <v>153.99</v>
      </c>
      <c r="AC8816" s="17">
        <f t="shared" si="964"/>
        <v>0</v>
      </c>
      <c r="AD8816" s="17">
        <f t="shared" si="965"/>
        <v>307.98</v>
      </c>
    </row>
    <row r="8817" spans="1:30">
      <c r="A8817">
        <v>8816</v>
      </c>
      <c r="B8817" t="s">
        <v>10263</v>
      </c>
      <c r="C8817" s="4">
        <v>42331</v>
      </c>
      <c r="D8817" s="4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 s="17">
        <v>20.727</v>
      </c>
      <c r="V8817">
        <f t="shared" si="959"/>
        <v>2015</v>
      </c>
      <c r="W8817" t="str">
        <f t="shared" si="960"/>
        <v>Nov</v>
      </c>
      <c r="X8817" s="9" t="str">
        <f>Sample___Superstore[[#This Row],[Order Year]]&amp;"-"&amp;Sample___Superstore[[#This Row],[Order Month]]</f>
        <v>2015-Nov</v>
      </c>
      <c r="Y8817" s="10">
        <f>Sample___Superstore6[[#This Row],[Profit]]/Sample___Superstore6[[#This Row],[Sales]]</f>
        <v>0.47</v>
      </c>
      <c r="Z8817" s="9">
        <f t="shared" si="961"/>
        <v>2</v>
      </c>
      <c r="AA8817" s="17">
        <f t="shared" si="962"/>
        <v>3.4544999999999999</v>
      </c>
      <c r="AB8817" s="17">
        <f t="shared" si="963"/>
        <v>7.3500000000000005</v>
      </c>
      <c r="AC8817" s="17">
        <f t="shared" si="964"/>
        <v>0</v>
      </c>
      <c r="AD8817" s="17">
        <f t="shared" si="965"/>
        <v>44.1</v>
      </c>
    </row>
    <row r="8818" spans="1:30">
      <c r="A8818">
        <v>8817</v>
      </c>
      <c r="B8818" t="s">
        <v>10263</v>
      </c>
      <c r="C8818" s="4">
        <v>42331</v>
      </c>
      <c r="D8818" s="4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 s="17">
        <v>5.6416000000000004</v>
      </c>
      <c r="V8818">
        <f t="shared" si="959"/>
        <v>2015</v>
      </c>
      <c r="W8818" t="str">
        <f t="shared" si="960"/>
        <v>Nov</v>
      </c>
      <c r="X8818" s="9" t="str">
        <f>Sample___Superstore[[#This Row],[Order Year]]&amp;"-"&amp;Sample___Superstore[[#This Row],[Order Month]]</f>
        <v>2015-Nov</v>
      </c>
      <c r="Y8818" s="10">
        <f>Sample___Superstore6[[#This Row],[Profit]]/Sample___Superstore6[[#This Row],[Sales]]</f>
        <v>0.43000000000000005</v>
      </c>
      <c r="Z8818" s="9">
        <f t="shared" si="961"/>
        <v>2</v>
      </c>
      <c r="AA8818" s="17">
        <f t="shared" si="962"/>
        <v>1.4104000000000001</v>
      </c>
      <c r="AB8818" s="17">
        <f t="shared" si="963"/>
        <v>3.28</v>
      </c>
      <c r="AC8818" s="17">
        <f t="shared" si="964"/>
        <v>0</v>
      </c>
      <c r="AD8818" s="17">
        <f t="shared" si="965"/>
        <v>13.12</v>
      </c>
    </row>
    <row r="8819" spans="1:30">
      <c r="A8819">
        <v>8818</v>
      </c>
      <c r="B8819" t="s">
        <v>10263</v>
      </c>
      <c r="C8819" s="4">
        <v>42331</v>
      </c>
      <c r="D8819" s="4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 s="17">
        <v>7.7831999999999999</v>
      </c>
      <c r="V8819">
        <f t="shared" si="959"/>
        <v>2015</v>
      </c>
      <c r="W8819" t="str">
        <f t="shared" si="960"/>
        <v>Nov</v>
      </c>
      <c r="X8819" s="9" t="str">
        <f>Sample___Superstore[[#This Row],[Order Year]]&amp;"-"&amp;Sample___Superstore[[#This Row],[Order Month]]</f>
        <v>2015-Nov</v>
      </c>
      <c r="Y8819" s="10">
        <f>Sample___Superstore6[[#This Row],[Profit]]/Sample___Superstore6[[#This Row],[Sales]]</f>
        <v>0.47000000000000003</v>
      </c>
      <c r="Z8819" s="9">
        <f t="shared" si="961"/>
        <v>2</v>
      </c>
      <c r="AA8819" s="17">
        <f t="shared" si="962"/>
        <v>3.8915999999999999</v>
      </c>
      <c r="AB8819" s="17">
        <f t="shared" si="963"/>
        <v>8.2799999999999994</v>
      </c>
      <c r="AC8819" s="17">
        <f t="shared" si="964"/>
        <v>0</v>
      </c>
      <c r="AD8819" s="17">
        <f t="shared" si="965"/>
        <v>16.559999999999999</v>
      </c>
    </row>
    <row r="8820" spans="1:30">
      <c r="A8820">
        <v>8819</v>
      </c>
      <c r="B8820" t="s">
        <v>10263</v>
      </c>
      <c r="C8820" s="4">
        <v>42331</v>
      </c>
      <c r="D8820" s="4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 s="17">
        <v>18.662400000000002</v>
      </c>
      <c r="V8820">
        <f t="shared" si="959"/>
        <v>2015</v>
      </c>
      <c r="W8820" t="str">
        <f t="shared" si="960"/>
        <v>Nov</v>
      </c>
      <c r="X8820" s="9" t="str">
        <f>Sample___Superstore[[#This Row],[Order Year]]&amp;"-"&amp;Sample___Superstore[[#This Row],[Order Month]]</f>
        <v>2015-Nov</v>
      </c>
      <c r="Y8820" s="10">
        <f>Sample___Superstore6[[#This Row],[Profit]]/Sample___Superstore6[[#This Row],[Sales]]</f>
        <v>0.48000000000000004</v>
      </c>
      <c r="Z8820" s="9">
        <f t="shared" si="961"/>
        <v>2</v>
      </c>
      <c r="AA8820" s="17">
        <f t="shared" si="962"/>
        <v>3.1104000000000003</v>
      </c>
      <c r="AB8820" s="17">
        <f t="shared" si="963"/>
        <v>6.48</v>
      </c>
      <c r="AC8820" s="17">
        <f t="shared" si="964"/>
        <v>0</v>
      </c>
      <c r="AD8820" s="17">
        <f t="shared" si="965"/>
        <v>38.880000000000003</v>
      </c>
    </row>
    <row r="8821" spans="1:30">
      <c r="A8821">
        <v>8820</v>
      </c>
      <c r="B8821" t="s">
        <v>10266</v>
      </c>
      <c r="C8821" s="4">
        <v>42336</v>
      </c>
      <c r="D8821" s="4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 s="17">
        <v>117.432</v>
      </c>
      <c r="V8821">
        <f t="shared" si="959"/>
        <v>2015</v>
      </c>
      <c r="W8821" t="str">
        <f t="shared" si="960"/>
        <v>Nov</v>
      </c>
      <c r="X8821" s="9" t="str">
        <f>Sample___Superstore[[#This Row],[Order Year]]&amp;"-"&amp;Sample___Superstore[[#This Row],[Order Month]]</f>
        <v>2015-Nov</v>
      </c>
      <c r="Y8821" s="10">
        <f>Sample___Superstore6[[#This Row],[Profit]]/Sample___Superstore6[[#This Row],[Sales]]</f>
        <v>0.35000000000000003</v>
      </c>
      <c r="Z8821" s="9">
        <f t="shared" si="961"/>
        <v>4</v>
      </c>
      <c r="AA8821" s="17">
        <f t="shared" si="962"/>
        <v>29.358000000000001</v>
      </c>
      <c r="AB8821" s="17">
        <f t="shared" si="963"/>
        <v>83.88</v>
      </c>
      <c r="AC8821" s="17">
        <f t="shared" si="964"/>
        <v>67.103999999999999</v>
      </c>
      <c r="AD8821" s="17">
        <f t="shared" si="965"/>
        <v>268.416</v>
      </c>
    </row>
    <row r="8822" spans="1:30">
      <c r="A8822">
        <v>8821</v>
      </c>
      <c r="B8822" t="s">
        <v>10267</v>
      </c>
      <c r="C8822" s="4">
        <v>43042</v>
      </c>
      <c r="D8822" s="4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 s="17">
        <v>311.9948</v>
      </c>
      <c r="V8822">
        <f t="shared" si="959"/>
        <v>2017</v>
      </c>
      <c r="W8822" t="str">
        <f t="shared" si="960"/>
        <v>Nov</v>
      </c>
      <c r="X8822" s="9" t="str">
        <f>Sample___Superstore[[#This Row],[Order Year]]&amp;"-"&amp;Sample___Superstore[[#This Row],[Order Month]]</f>
        <v>2017-Nov</v>
      </c>
      <c r="Y8822" s="10">
        <f>Sample___Superstore6[[#This Row],[Profit]]/Sample___Superstore6[[#This Row],[Sales]]</f>
        <v>0.32500000000000001</v>
      </c>
      <c r="Z8822" s="9">
        <f t="shared" si="961"/>
        <v>4</v>
      </c>
      <c r="AA8822" s="17">
        <f t="shared" si="962"/>
        <v>155.9974</v>
      </c>
      <c r="AB8822" s="17">
        <f t="shared" si="963"/>
        <v>479.99200000000002</v>
      </c>
      <c r="AC8822" s="17">
        <f t="shared" si="964"/>
        <v>191.99680000000001</v>
      </c>
      <c r="AD8822" s="17">
        <f t="shared" si="965"/>
        <v>767.98720000000003</v>
      </c>
    </row>
    <row r="8823" spans="1:30">
      <c r="A8823">
        <v>8822</v>
      </c>
      <c r="B8823" t="s">
        <v>10267</v>
      </c>
      <c r="C8823" s="4">
        <v>43042</v>
      </c>
      <c r="D8823" s="4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 s="17">
        <v>-2.9964</v>
      </c>
      <c r="V8823">
        <f t="shared" si="959"/>
        <v>2017</v>
      </c>
      <c r="W8823" t="str">
        <f t="shared" si="960"/>
        <v>Nov</v>
      </c>
      <c r="X8823" s="9" t="str">
        <f>Sample___Superstore[[#This Row],[Order Year]]&amp;"-"&amp;Sample___Superstore[[#This Row],[Order Month]]</f>
        <v>2017-Nov</v>
      </c>
      <c r="Y8823" s="10">
        <f>Sample___Superstore6[[#This Row],[Profit]]/Sample___Superstore6[[#This Row],[Sales]]</f>
        <v>-0.73333333333333328</v>
      </c>
      <c r="Z8823" s="9">
        <f t="shared" si="961"/>
        <v>4</v>
      </c>
      <c r="AA8823" s="17">
        <f t="shared" si="962"/>
        <v>-1.4982</v>
      </c>
      <c r="AB8823" s="17">
        <f t="shared" si="963"/>
        <v>2.0430000000000001</v>
      </c>
      <c r="AC8823" s="17">
        <f t="shared" si="964"/>
        <v>2.8601999999999999</v>
      </c>
      <c r="AD8823" s="17">
        <f t="shared" si="965"/>
        <v>1.2258000000000004</v>
      </c>
    </row>
    <row r="8824" spans="1:30">
      <c r="A8824">
        <v>8823</v>
      </c>
      <c r="B8824" t="s">
        <v>10267</v>
      </c>
      <c r="C8824" s="4">
        <v>43042</v>
      </c>
      <c r="D8824" s="4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 s="17">
        <v>4.1988000000000003</v>
      </c>
      <c r="V8824">
        <f t="shared" si="959"/>
        <v>2017</v>
      </c>
      <c r="W8824" t="str">
        <f t="shared" si="960"/>
        <v>Nov</v>
      </c>
      <c r="X8824" s="9" t="str">
        <f>Sample___Superstore[[#This Row],[Order Year]]&amp;"-"&amp;Sample___Superstore[[#This Row],[Order Month]]</f>
        <v>2017-Nov</v>
      </c>
      <c r="Y8824" s="10">
        <f>Sample___Superstore6[[#This Row],[Profit]]/Sample___Superstore6[[#This Row],[Sales]]</f>
        <v>7.4999999999999997E-2</v>
      </c>
      <c r="Z8824" s="9">
        <f t="shared" si="961"/>
        <v>4</v>
      </c>
      <c r="AA8824" s="17">
        <f t="shared" si="962"/>
        <v>2.0994000000000002</v>
      </c>
      <c r="AB8824" s="17">
        <f t="shared" si="963"/>
        <v>27.992000000000001</v>
      </c>
      <c r="AC8824" s="17">
        <f t="shared" si="964"/>
        <v>11.196800000000001</v>
      </c>
      <c r="AD8824" s="17">
        <f t="shared" si="965"/>
        <v>44.787199999999999</v>
      </c>
    </row>
    <row r="8825" spans="1:30">
      <c r="A8825">
        <v>8824</v>
      </c>
      <c r="B8825" t="s">
        <v>10267</v>
      </c>
      <c r="C8825" s="4">
        <v>43042</v>
      </c>
      <c r="D8825" s="4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 s="17">
        <v>3.7408000000000001</v>
      </c>
      <c r="V8825">
        <f t="shared" si="959"/>
        <v>2017</v>
      </c>
      <c r="W8825" t="str">
        <f t="shared" si="960"/>
        <v>Nov</v>
      </c>
      <c r="X8825" s="9" t="str">
        <f>Sample___Superstore[[#This Row],[Order Year]]&amp;"-"&amp;Sample___Superstore[[#This Row],[Order Month]]</f>
        <v>2017-Nov</v>
      </c>
      <c r="Y8825" s="10">
        <f>Sample___Superstore6[[#This Row],[Profit]]/Sample___Superstore6[[#This Row],[Sales]]</f>
        <v>0.35</v>
      </c>
      <c r="Z8825" s="9">
        <f t="shared" si="961"/>
        <v>4</v>
      </c>
      <c r="AA8825" s="17">
        <f t="shared" si="962"/>
        <v>1.8704000000000001</v>
      </c>
      <c r="AB8825" s="17">
        <f t="shared" si="963"/>
        <v>5.3440000000000003</v>
      </c>
      <c r="AC8825" s="17">
        <f t="shared" si="964"/>
        <v>2.1376000000000004</v>
      </c>
      <c r="AD8825" s="17">
        <f t="shared" si="965"/>
        <v>8.5503999999999998</v>
      </c>
    </row>
    <row r="8826" spans="1:30">
      <c r="A8826">
        <v>8825</v>
      </c>
      <c r="B8826" t="s">
        <v>10268</v>
      </c>
      <c r="C8826" s="4">
        <v>42815</v>
      </c>
      <c r="D8826" s="4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 s="17">
        <v>2.8782000000000001</v>
      </c>
      <c r="V8826">
        <f t="shared" si="959"/>
        <v>2017</v>
      </c>
      <c r="W8826" t="str">
        <f t="shared" si="960"/>
        <v>Mar</v>
      </c>
      <c r="X8826" s="9" t="str">
        <f>Sample___Superstore[[#This Row],[Order Year]]&amp;"-"&amp;Sample___Superstore[[#This Row],[Order Month]]</f>
        <v>2017-Mar</v>
      </c>
      <c r="Y8826" s="10">
        <f>Sample___Superstore6[[#This Row],[Profit]]/Sample___Superstore6[[#This Row],[Sales]]</f>
        <v>0.32500000000000001</v>
      </c>
      <c r="Z8826" s="9">
        <f t="shared" si="961"/>
        <v>2</v>
      </c>
      <c r="AA8826" s="17">
        <f t="shared" si="962"/>
        <v>0.95940000000000003</v>
      </c>
      <c r="AB8826" s="17">
        <f t="shared" si="963"/>
        <v>2.952</v>
      </c>
      <c r="AC8826" s="17">
        <f t="shared" si="964"/>
        <v>1.7712000000000001</v>
      </c>
      <c r="AD8826" s="17">
        <f t="shared" si="965"/>
        <v>7.0847999999999995</v>
      </c>
    </row>
    <row r="8827" spans="1:30">
      <c r="A8827">
        <v>8826</v>
      </c>
      <c r="B8827" t="s">
        <v>10269</v>
      </c>
      <c r="C8827" s="4">
        <v>42357</v>
      </c>
      <c r="D8827" s="4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 s="17">
        <v>2.5055999999999998</v>
      </c>
      <c r="V8827">
        <f t="shared" si="959"/>
        <v>2015</v>
      </c>
      <c r="W8827" t="str">
        <f t="shared" si="960"/>
        <v>Dec</v>
      </c>
      <c r="X8827" s="9" t="str">
        <f>Sample___Superstore[[#This Row],[Order Year]]&amp;"-"&amp;Sample___Superstore[[#This Row],[Order Month]]</f>
        <v>2015-Dec</v>
      </c>
      <c r="Y8827" s="10">
        <f>Sample___Superstore6[[#This Row],[Profit]]/Sample___Superstore6[[#This Row],[Sales]]</f>
        <v>0.36249999999999999</v>
      </c>
      <c r="Z8827" s="9">
        <f t="shared" si="961"/>
        <v>3</v>
      </c>
      <c r="AA8827" s="17">
        <f t="shared" si="962"/>
        <v>0.83519999999999994</v>
      </c>
      <c r="AB8827" s="17">
        <f t="shared" si="963"/>
        <v>2.3039999999999998</v>
      </c>
      <c r="AC8827" s="17">
        <f t="shared" si="964"/>
        <v>1.3824000000000001</v>
      </c>
      <c r="AD8827" s="17">
        <f t="shared" si="965"/>
        <v>5.5296000000000003</v>
      </c>
    </row>
    <row r="8828" spans="1:30">
      <c r="A8828">
        <v>8827</v>
      </c>
      <c r="B8828" t="s">
        <v>10270</v>
      </c>
      <c r="C8828" s="4">
        <v>41731</v>
      </c>
      <c r="D8828" s="4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 s="17">
        <v>9.3520000000000003</v>
      </c>
      <c r="V8828">
        <f t="shared" si="959"/>
        <v>2014</v>
      </c>
      <c r="W8828" t="str">
        <f t="shared" si="960"/>
        <v>Apr</v>
      </c>
      <c r="X8828" s="9" t="str">
        <f>Sample___Superstore[[#This Row],[Order Year]]&amp;"-"&amp;Sample___Superstore[[#This Row],[Order Month]]</f>
        <v>2014-Apr</v>
      </c>
      <c r="Y8828" s="10">
        <f>Sample___Superstore6[[#This Row],[Profit]]/Sample___Superstore6[[#This Row],[Sales]]</f>
        <v>0.35000000000000003</v>
      </c>
      <c r="Z8828" s="9">
        <f t="shared" si="961"/>
        <v>4</v>
      </c>
      <c r="AA8828" s="17">
        <f t="shared" si="962"/>
        <v>1.8704000000000001</v>
      </c>
      <c r="AB8828" s="17">
        <f t="shared" si="963"/>
        <v>5.3439999999999994</v>
      </c>
      <c r="AC8828" s="17">
        <f t="shared" si="964"/>
        <v>5.3440000000000003</v>
      </c>
      <c r="AD8828" s="17">
        <f t="shared" si="965"/>
        <v>21.375999999999998</v>
      </c>
    </row>
    <row r="8829" spans="1:30">
      <c r="A8829">
        <v>8828</v>
      </c>
      <c r="B8829" t="s">
        <v>10270</v>
      </c>
      <c r="C8829" s="4">
        <v>41731</v>
      </c>
      <c r="D8829" s="4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 s="17">
        <v>10.465</v>
      </c>
      <c r="V8829">
        <f t="shared" si="959"/>
        <v>2014</v>
      </c>
      <c r="W8829" t="str">
        <f t="shared" si="960"/>
        <v>Apr</v>
      </c>
      <c r="X8829" s="9" t="str">
        <f>Sample___Superstore[[#This Row],[Order Year]]&amp;"-"&amp;Sample___Superstore[[#This Row],[Order Month]]</f>
        <v>2014-Apr</v>
      </c>
      <c r="Y8829" s="10">
        <f>Sample___Superstore6[[#This Row],[Profit]]/Sample___Superstore6[[#This Row],[Sales]]</f>
        <v>0.3125</v>
      </c>
      <c r="Z8829" s="9">
        <f t="shared" si="961"/>
        <v>4</v>
      </c>
      <c r="AA8829" s="17">
        <f t="shared" si="962"/>
        <v>1.4949999999999999</v>
      </c>
      <c r="AB8829" s="17">
        <f t="shared" si="963"/>
        <v>4.7839999999999998</v>
      </c>
      <c r="AC8829" s="17">
        <f t="shared" si="964"/>
        <v>6.6976000000000004</v>
      </c>
      <c r="AD8829" s="17">
        <f t="shared" si="965"/>
        <v>26.790399999999998</v>
      </c>
    </row>
    <row r="8830" spans="1:30">
      <c r="A8830">
        <v>8829</v>
      </c>
      <c r="B8830" t="s">
        <v>10271</v>
      </c>
      <c r="C8830" s="4">
        <v>42160</v>
      </c>
      <c r="D8830" s="4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 s="17">
        <v>4.7519999999999998</v>
      </c>
      <c r="V8830">
        <f t="shared" si="959"/>
        <v>2015</v>
      </c>
      <c r="W8830" t="str">
        <f t="shared" si="960"/>
        <v>Jun</v>
      </c>
      <c r="X8830" s="9" t="str">
        <f>Sample___Superstore[[#This Row],[Order Year]]&amp;"-"&amp;Sample___Superstore[[#This Row],[Order Month]]</f>
        <v>2015-Jun</v>
      </c>
      <c r="Y8830" s="10">
        <f>Sample___Superstore6[[#This Row],[Profit]]/Sample___Superstore6[[#This Row],[Sales]]</f>
        <v>0.44999999999999996</v>
      </c>
      <c r="Z8830" s="9">
        <f t="shared" si="961"/>
        <v>4</v>
      </c>
      <c r="AA8830" s="17">
        <f t="shared" si="962"/>
        <v>2.3759999999999999</v>
      </c>
      <c r="AB8830" s="17">
        <f t="shared" si="963"/>
        <v>5.28</v>
      </c>
      <c r="AC8830" s="17">
        <f t="shared" si="964"/>
        <v>0</v>
      </c>
      <c r="AD8830" s="17">
        <f t="shared" si="965"/>
        <v>10.56</v>
      </c>
    </row>
    <row r="8831" spans="1:30">
      <c r="A8831">
        <v>8830</v>
      </c>
      <c r="B8831" t="s">
        <v>10272</v>
      </c>
      <c r="C8831" s="4">
        <v>41918</v>
      </c>
      <c r="D8831" s="4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 s="17">
        <v>54.087600000000002</v>
      </c>
      <c r="V8831">
        <f t="shared" si="959"/>
        <v>2014</v>
      </c>
      <c r="W8831" t="str">
        <f t="shared" si="960"/>
        <v>Oct</v>
      </c>
      <c r="X8831" s="9" t="str">
        <f>Sample___Superstore[[#This Row],[Order Year]]&amp;"-"&amp;Sample___Superstore[[#This Row],[Order Month]]</f>
        <v>2014-Oct</v>
      </c>
      <c r="Y8831" s="10">
        <f>Sample___Superstore6[[#This Row],[Profit]]/Sample___Superstore6[[#This Row],[Sales]]</f>
        <v>0.14000000000000001</v>
      </c>
      <c r="Z8831" s="9">
        <f t="shared" si="961"/>
        <v>3</v>
      </c>
      <c r="AA8831" s="17">
        <f t="shared" si="962"/>
        <v>27.043800000000001</v>
      </c>
      <c r="AB8831" s="17">
        <f t="shared" si="963"/>
        <v>193.17</v>
      </c>
      <c r="AC8831" s="17">
        <f t="shared" si="964"/>
        <v>0</v>
      </c>
      <c r="AD8831" s="17">
        <f t="shared" si="965"/>
        <v>386.34</v>
      </c>
    </row>
    <row r="8832" spans="1:30">
      <c r="A8832">
        <v>8831</v>
      </c>
      <c r="B8832" t="s">
        <v>10273</v>
      </c>
      <c r="C8832" s="4">
        <v>42603</v>
      </c>
      <c r="D8832" s="4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 s="17">
        <v>11.704000000000001</v>
      </c>
      <c r="V8832">
        <f t="shared" si="959"/>
        <v>2016</v>
      </c>
      <c r="W8832" t="str">
        <f t="shared" si="960"/>
        <v>Aug</v>
      </c>
      <c r="X8832" s="9" t="str">
        <f>Sample___Superstore[[#This Row],[Order Year]]&amp;"-"&amp;Sample___Superstore[[#This Row],[Order Month]]</f>
        <v>2016-Aug</v>
      </c>
      <c r="Y8832" s="10">
        <f>Sample___Superstore6[[#This Row],[Profit]]/Sample___Superstore6[[#This Row],[Sales]]</f>
        <v>0.35000000000000003</v>
      </c>
      <c r="Z8832" s="9">
        <f t="shared" si="961"/>
        <v>3</v>
      </c>
      <c r="AA8832" s="17">
        <f t="shared" si="962"/>
        <v>1.1704000000000001</v>
      </c>
      <c r="AB8832" s="17">
        <f t="shared" si="963"/>
        <v>3.3439999999999999</v>
      </c>
      <c r="AC8832" s="17">
        <f t="shared" si="964"/>
        <v>6.6879999999999997</v>
      </c>
      <c r="AD8832" s="17">
        <f t="shared" si="965"/>
        <v>26.751999999999999</v>
      </c>
    </row>
    <row r="8833" spans="1:30">
      <c r="A8833">
        <v>8832</v>
      </c>
      <c r="B8833" t="s">
        <v>10274</v>
      </c>
      <c r="C8833" s="4">
        <v>42323</v>
      </c>
      <c r="D8833" s="4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 s="17">
        <v>14.3856</v>
      </c>
      <c r="V8833">
        <f t="shared" si="959"/>
        <v>2015</v>
      </c>
      <c r="W8833" t="str">
        <f t="shared" si="960"/>
        <v>Nov</v>
      </c>
      <c r="X8833" s="9" t="str">
        <f>Sample___Superstore[[#This Row],[Order Year]]&amp;"-"&amp;Sample___Superstore[[#This Row],[Order Month]]</f>
        <v>2015-Nov</v>
      </c>
      <c r="Y8833" s="10">
        <f>Sample___Superstore6[[#This Row],[Profit]]/Sample___Superstore6[[#This Row],[Sales]]</f>
        <v>0.36</v>
      </c>
      <c r="Z8833" s="9">
        <f t="shared" si="961"/>
        <v>4</v>
      </c>
      <c r="AA8833" s="17">
        <f t="shared" si="962"/>
        <v>7.1928000000000001</v>
      </c>
      <c r="AB8833" s="17">
        <f t="shared" si="963"/>
        <v>19.98</v>
      </c>
      <c r="AC8833" s="17">
        <f t="shared" si="964"/>
        <v>0</v>
      </c>
      <c r="AD8833" s="17">
        <f t="shared" si="965"/>
        <v>39.96</v>
      </c>
    </row>
    <row r="8834" spans="1:30">
      <c r="A8834">
        <v>8833</v>
      </c>
      <c r="B8834" t="s">
        <v>10275</v>
      </c>
      <c r="C8834" s="4">
        <v>42177</v>
      </c>
      <c r="D8834" s="4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 s="17">
        <v>456.58800000000002</v>
      </c>
      <c r="V8834">
        <f t="shared" ref="V8834:V8897" si="966">YEAR(C8834)</f>
        <v>2015</v>
      </c>
      <c r="W8834" t="str">
        <f t="shared" ref="W8834:W8897" si="967">TEXT(C8834,"mmm")</f>
        <v>Jun</v>
      </c>
      <c r="X8834" s="9" t="str">
        <f>Sample___Superstore[[#This Row],[Order Year]]&amp;"-"&amp;Sample___Superstore[[#This Row],[Order Month]]</f>
        <v>2015-Jun</v>
      </c>
      <c r="Y8834" s="10">
        <f>Sample___Superstore6[[#This Row],[Profit]]/Sample___Superstore6[[#This Row],[Sales]]</f>
        <v>0.375</v>
      </c>
      <c r="Z8834" s="9">
        <f t="shared" ref="Z8834:Z8897" si="968">D8834-C8834</f>
        <v>5</v>
      </c>
      <c r="AA8834" s="17">
        <f t="shared" ref="AA8834:AA8897" si="969">U8834/S8834</f>
        <v>228.29400000000001</v>
      </c>
      <c r="AB8834" s="17">
        <f t="shared" ref="AB8834:AB8897" si="970">R8834/S8834</f>
        <v>608.78399999999999</v>
      </c>
      <c r="AC8834" s="17">
        <f t="shared" ref="AC8834:AC8897" si="971">R8834*T8834</f>
        <v>243.5136</v>
      </c>
      <c r="AD8834" s="17">
        <f t="shared" ref="AD8834:AD8897" si="972">R8834-(R8834*T8834)</f>
        <v>974.05439999999999</v>
      </c>
    </row>
    <row r="8835" spans="1:30">
      <c r="A8835">
        <v>8834</v>
      </c>
      <c r="B8835" t="s">
        <v>10276</v>
      </c>
      <c r="C8835" s="4">
        <v>43002</v>
      </c>
      <c r="D8835" s="4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 s="17">
        <v>3.8774999999999999</v>
      </c>
      <c r="V8835">
        <f t="shared" si="966"/>
        <v>2017</v>
      </c>
      <c r="W8835" t="str">
        <f t="shared" si="967"/>
        <v>Sep</v>
      </c>
      <c r="X8835" s="9" t="str">
        <f>Sample___Superstore[[#This Row],[Order Year]]&amp;"-"&amp;Sample___Superstore[[#This Row],[Order Month]]</f>
        <v>2017-Sep</v>
      </c>
      <c r="Y8835" s="10">
        <f>Sample___Superstore6[[#This Row],[Profit]]/Sample___Superstore6[[#This Row],[Sales]]</f>
        <v>0.25</v>
      </c>
      <c r="Z8835" s="9">
        <f t="shared" si="968"/>
        <v>4</v>
      </c>
      <c r="AA8835" s="17">
        <f t="shared" si="969"/>
        <v>3.8774999999999999</v>
      </c>
      <c r="AB8835" s="17">
        <f t="shared" si="970"/>
        <v>15.51</v>
      </c>
      <c r="AC8835" s="17">
        <f t="shared" si="971"/>
        <v>0</v>
      </c>
      <c r="AD8835" s="17">
        <f t="shared" si="972"/>
        <v>15.51</v>
      </c>
    </row>
    <row r="8836" spans="1:30">
      <c r="A8836">
        <v>8835</v>
      </c>
      <c r="B8836" t="s">
        <v>10276</v>
      </c>
      <c r="C8836" s="4">
        <v>43002</v>
      </c>
      <c r="D8836" s="4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 s="17">
        <v>25.172000000000001</v>
      </c>
      <c r="V8836">
        <f t="shared" si="966"/>
        <v>2017</v>
      </c>
      <c r="W8836" t="str">
        <f t="shared" si="967"/>
        <v>Sep</v>
      </c>
      <c r="X8836" s="9" t="str">
        <f>Sample___Superstore[[#This Row],[Order Year]]&amp;"-"&amp;Sample___Superstore[[#This Row],[Order Month]]</f>
        <v>2017-Sep</v>
      </c>
      <c r="Y8836" s="10">
        <f>Sample___Superstore6[[#This Row],[Profit]]/Sample___Superstore6[[#This Row],[Sales]]</f>
        <v>0.27999999999999997</v>
      </c>
      <c r="Z8836" s="9">
        <f t="shared" si="968"/>
        <v>4</v>
      </c>
      <c r="AA8836" s="17">
        <f t="shared" si="969"/>
        <v>12.586</v>
      </c>
      <c r="AB8836" s="17">
        <f t="shared" si="970"/>
        <v>44.95</v>
      </c>
      <c r="AC8836" s="17">
        <f t="shared" si="971"/>
        <v>0</v>
      </c>
      <c r="AD8836" s="17">
        <f t="shared" si="972"/>
        <v>89.9</v>
      </c>
    </row>
    <row r="8837" spans="1:30">
      <c r="A8837">
        <v>8836</v>
      </c>
      <c r="B8837" t="s">
        <v>10276</v>
      </c>
      <c r="C8837" s="4">
        <v>43002</v>
      </c>
      <c r="D8837" s="4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 s="17">
        <v>3.7128000000000001</v>
      </c>
      <c r="V8837">
        <f t="shared" si="966"/>
        <v>2017</v>
      </c>
      <c r="W8837" t="str">
        <f t="shared" si="967"/>
        <v>Sep</v>
      </c>
      <c r="X8837" s="9" t="str">
        <f>Sample___Superstore[[#This Row],[Order Year]]&amp;"-"&amp;Sample___Superstore[[#This Row],[Order Month]]</f>
        <v>2017-Sep</v>
      </c>
      <c r="Y8837" s="10">
        <f>Sample___Superstore6[[#This Row],[Profit]]/Sample___Superstore6[[#This Row],[Sales]]</f>
        <v>0.26</v>
      </c>
      <c r="Z8837" s="9">
        <f t="shared" si="968"/>
        <v>4</v>
      </c>
      <c r="AA8837" s="17">
        <f t="shared" si="969"/>
        <v>0.92820000000000003</v>
      </c>
      <c r="AB8837" s="17">
        <f t="shared" si="970"/>
        <v>3.57</v>
      </c>
      <c r="AC8837" s="17">
        <f t="shared" si="971"/>
        <v>0</v>
      </c>
      <c r="AD8837" s="17">
        <f t="shared" si="972"/>
        <v>14.28</v>
      </c>
    </row>
    <row r="8838" spans="1:30">
      <c r="A8838">
        <v>8837</v>
      </c>
      <c r="B8838" t="s">
        <v>10276</v>
      </c>
      <c r="C8838" s="4">
        <v>43002</v>
      </c>
      <c r="D8838" s="4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 s="17">
        <v>4.9607999999999999</v>
      </c>
      <c r="V8838">
        <f t="shared" si="966"/>
        <v>2017</v>
      </c>
      <c r="W8838" t="str">
        <f t="shared" si="967"/>
        <v>Sep</v>
      </c>
      <c r="X8838" s="9" t="str">
        <f>Sample___Superstore[[#This Row],[Order Year]]&amp;"-"&amp;Sample___Superstore[[#This Row],[Order Month]]</f>
        <v>2017-Sep</v>
      </c>
      <c r="Y8838" s="10">
        <f>Sample___Superstore6[[#This Row],[Profit]]/Sample___Superstore6[[#This Row],[Sales]]</f>
        <v>0.38999999999999996</v>
      </c>
      <c r="Z8838" s="9">
        <f t="shared" si="968"/>
        <v>4</v>
      </c>
      <c r="AA8838" s="17">
        <f t="shared" si="969"/>
        <v>1.6536</v>
      </c>
      <c r="AB8838" s="17">
        <f t="shared" si="970"/>
        <v>4.24</v>
      </c>
      <c r="AC8838" s="17">
        <f t="shared" si="971"/>
        <v>0</v>
      </c>
      <c r="AD8838" s="17">
        <f t="shared" si="972"/>
        <v>12.72</v>
      </c>
    </row>
    <row r="8839" spans="1:30">
      <c r="A8839">
        <v>8838</v>
      </c>
      <c r="B8839" t="s">
        <v>10276</v>
      </c>
      <c r="C8839" s="4">
        <v>43002</v>
      </c>
      <c r="D8839" s="4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 s="17">
        <v>7.56</v>
      </c>
      <c r="V8839">
        <f t="shared" si="966"/>
        <v>2017</v>
      </c>
      <c r="W8839" t="str">
        <f t="shared" si="967"/>
        <v>Sep</v>
      </c>
      <c r="X8839" s="9" t="str">
        <f>Sample___Superstore[[#This Row],[Order Year]]&amp;"-"&amp;Sample___Superstore[[#This Row],[Order Month]]</f>
        <v>2017-Sep</v>
      </c>
      <c r="Y8839" s="10">
        <f>Sample___Superstore6[[#This Row],[Profit]]/Sample___Superstore6[[#This Row],[Sales]]</f>
        <v>0.48</v>
      </c>
      <c r="Z8839" s="9">
        <f t="shared" si="968"/>
        <v>4</v>
      </c>
      <c r="AA8839" s="17">
        <f t="shared" si="969"/>
        <v>1.512</v>
      </c>
      <c r="AB8839" s="17">
        <f t="shared" si="970"/>
        <v>3.15</v>
      </c>
      <c r="AC8839" s="17">
        <f t="shared" si="971"/>
        <v>0</v>
      </c>
      <c r="AD8839" s="17">
        <f t="shared" si="972"/>
        <v>15.75</v>
      </c>
    </row>
    <row r="8840" spans="1:30">
      <c r="A8840">
        <v>8839</v>
      </c>
      <c r="B8840" t="s">
        <v>10277</v>
      </c>
      <c r="C8840" s="4">
        <v>41735</v>
      </c>
      <c r="D8840" s="4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 s="17">
        <v>18.446999999999999</v>
      </c>
      <c r="V8840">
        <f t="shared" si="966"/>
        <v>2014</v>
      </c>
      <c r="W8840" t="str">
        <f t="shared" si="967"/>
        <v>Apr</v>
      </c>
      <c r="X8840" s="9" t="str">
        <f>Sample___Superstore[[#This Row],[Order Year]]&amp;"-"&amp;Sample___Superstore[[#This Row],[Order Month]]</f>
        <v>2014-Apr</v>
      </c>
      <c r="Y8840" s="10">
        <f>Sample___Superstore6[[#This Row],[Profit]]/Sample___Superstore6[[#This Row],[Sales]]</f>
        <v>0.25999999999999995</v>
      </c>
      <c r="Z8840" s="9">
        <f t="shared" si="968"/>
        <v>4</v>
      </c>
      <c r="AA8840" s="17">
        <f t="shared" si="969"/>
        <v>6.149</v>
      </c>
      <c r="AB8840" s="17">
        <f t="shared" si="970"/>
        <v>23.650000000000002</v>
      </c>
      <c r="AC8840" s="17">
        <f t="shared" si="971"/>
        <v>0</v>
      </c>
      <c r="AD8840" s="17">
        <f t="shared" si="972"/>
        <v>70.95</v>
      </c>
    </row>
    <row r="8841" spans="1:30">
      <c r="A8841">
        <v>8840</v>
      </c>
      <c r="B8841" t="s">
        <v>10277</v>
      </c>
      <c r="C8841" s="4">
        <v>41735</v>
      </c>
      <c r="D8841" s="4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 s="17">
        <v>23.7684</v>
      </c>
      <c r="V8841">
        <f t="shared" si="966"/>
        <v>2014</v>
      </c>
      <c r="W8841" t="str">
        <f t="shared" si="967"/>
        <v>Apr</v>
      </c>
      <c r="X8841" s="9" t="str">
        <f>Sample___Superstore[[#This Row],[Order Year]]&amp;"-"&amp;Sample___Superstore[[#This Row],[Order Month]]</f>
        <v>2014-Apr</v>
      </c>
      <c r="Y8841" s="10">
        <f>Sample___Superstore6[[#This Row],[Profit]]/Sample___Superstore6[[#This Row],[Sales]]</f>
        <v>0.36249999999999999</v>
      </c>
      <c r="Z8841" s="9">
        <f t="shared" si="968"/>
        <v>4</v>
      </c>
      <c r="AA8841" s="17">
        <f t="shared" si="969"/>
        <v>11.8842</v>
      </c>
      <c r="AB8841" s="17">
        <f t="shared" si="970"/>
        <v>32.783999999999999</v>
      </c>
      <c r="AC8841" s="17">
        <f t="shared" si="971"/>
        <v>13.1136</v>
      </c>
      <c r="AD8841" s="17">
        <f t="shared" si="972"/>
        <v>52.4544</v>
      </c>
    </row>
    <row r="8842" spans="1:30">
      <c r="A8842">
        <v>8841</v>
      </c>
      <c r="B8842" t="s">
        <v>10277</v>
      </c>
      <c r="C8842" s="4">
        <v>41735</v>
      </c>
      <c r="D8842" s="4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 s="17">
        <v>131.98679999999999</v>
      </c>
      <c r="V8842">
        <f t="shared" si="966"/>
        <v>2014</v>
      </c>
      <c r="W8842" t="str">
        <f t="shared" si="967"/>
        <v>Apr</v>
      </c>
      <c r="X8842" s="9" t="str">
        <f>Sample___Superstore[[#This Row],[Order Year]]&amp;"-"&amp;Sample___Superstore[[#This Row],[Order Month]]</f>
        <v>2014-Apr</v>
      </c>
      <c r="Y8842" s="10">
        <f>Sample___Superstore6[[#This Row],[Profit]]/Sample___Superstore6[[#This Row],[Sales]]</f>
        <v>0.43999999999999995</v>
      </c>
      <c r="Z8842" s="9">
        <f t="shared" si="968"/>
        <v>4</v>
      </c>
      <c r="AA8842" s="17">
        <f t="shared" si="969"/>
        <v>43.995599999999996</v>
      </c>
      <c r="AB8842" s="17">
        <f t="shared" si="970"/>
        <v>99.990000000000009</v>
      </c>
      <c r="AC8842" s="17">
        <f t="shared" si="971"/>
        <v>0</v>
      </c>
      <c r="AD8842" s="17">
        <f t="shared" si="972"/>
        <v>299.97000000000003</v>
      </c>
    </row>
    <row r="8843" spans="1:30">
      <c r="A8843">
        <v>8842</v>
      </c>
      <c r="B8843" t="s">
        <v>10278</v>
      </c>
      <c r="C8843" s="4">
        <v>42409</v>
      </c>
      <c r="D8843" s="4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 s="17">
        <v>39.586799999999997</v>
      </c>
      <c r="V8843">
        <f t="shared" si="966"/>
        <v>2016</v>
      </c>
      <c r="W8843" t="str">
        <f t="shared" si="967"/>
        <v>Feb</v>
      </c>
      <c r="X8843" s="9" t="str">
        <f>Sample___Superstore[[#This Row],[Order Year]]&amp;"-"&amp;Sample___Superstore[[#This Row],[Order Month]]</f>
        <v>2016-Feb</v>
      </c>
      <c r="Y8843" s="10">
        <f>Sample___Superstore6[[#This Row],[Profit]]/Sample___Superstore6[[#This Row],[Sales]]</f>
        <v>0.43999999999999995</v>
      </c>
      <c r="Z8843" s="9">
        <f t="shared" si="968"/>
        <v>4</v>
      </c>
      <c r="AA8843" s="17">
        <f t="shared" si="969"/>
        <v>13.195599999999999</v>
      </c>
      <c r="AB8843" s="17">
        <f t="shared" si="970"/>
        <v>29.99</v>
      </c>
      <c r="AC8843" s="17">
        <f t="shared" si="971"/>
        <v>0</v>
      </c>
      <c r="AD8843" s="17">
        <f t="shared" si="972"/>
        <v>89.97</v>
      </c>
    </row>
    <row r="8844" spans="1:30">
      <c r="A8844">
        <v>8843</v>
      </c>
      <c r="B8844" t="s">
        <v>10278</v>
      </c>
      <c r="C8844" s="4">
        <v>42409</v>
      </c>
      <c r="D8844" s="4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 s="17">
        <v>11.151</v>
      </c>
      <c r="V8844">
        <f t="shared" si="966"/>
        <v>2016</v>
      </c>
      <c r="W8844" t="str">
        <f t="shared" si="967"/>
        <v>Feb</v>
      </c>
      <c r="X8844" s="9" t="str">
        <f>Sample___Superstore[[#This Row],[Order Year]]&amp;"-"&amp;Sample___Superstore[[#This Row],[Order Month]]</f>
        <v>2016-Feb</v>
      </c>
      <c r="Y8844" s="10">
        <f>Sample___Superstore6[[#This Row],[Profit]]/Sample___Superstore6[[#This Row],[Sales]]</f>
        <v>0.35</v>
      </c>
      <c r="Z8844" s="9">
        <f t="shared" si="968"/>
        <v>4</v>
      </c>
      <c r="AA8844" s="17">
        <f t="shared" si="969"/>
        <v>5.5754999999999999</v>
      </c>
      <c r="AB8844" s="17">
        <f t="shared" si="970"/>
        <v>15.93</v>
      </c>
      <c r="AC8844" s="17">
        <f t="shared" si="971"/>
        <v>0</v>
      </c>
      <c r="AD8844" s="17">
        <f t="shared" si="972"/>
        <v>31.86</v>
      </c>
    </row>
    <row r="8845" spans="1:30">
      <c r="A8845">
        <v>8844</v>
      </c>
      <c r="B8845" t="s">
        <v>10279</v>
      </c>
      <c r="C8845" s="4">
        <v>41961</v>
      </c>
      <c r="D8845" s="4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 s="17">
        <v>16.787500000000001</v>
      </c>
      <c r="V8845">
        <f t="shared" si="966"/>
        <v>2014</v>
      </c>
      <c r="W8845" t="str">
        <f t="shared" si="967"/>
        <v>Nov</v>
      </c>
      <c r="X8845" s="9" t="str">
        <f>Sample___Superstore[[#This Row],[Order Year]]&amp;"-"&amp;Sample___Superstore[[#This Row],[Order Month]]</f>
        <v>2014-Nov</v>
      </c>
      <c r="Y8845" s="10">
        <f>Sample___Superstore6[[#This Row],[Profit]]/Sample___Superstore6[[#This Row],[Sales]]</f>
        <v>0.25</v>
      </c>
      <c r="Z8845" s="9">
        <f t="shared" si="968"/>
        <v>2</v>
      </c>
      <c r="AA8845" s="17">
        <f t="shared" si="969"/>
        <v>3.3575000000000004</v>
      </c>
      <c r="AB8845" s="17">
        <f t="shared" si="970"/>
        <v>13.430000000000001</v>
      </c>
      <c r="AC8845" s="17">
        <f t="shared" si="971"/>
        <v>0</v>
      </c>
      <c r="AD8845" s="17">
        <f t="shared" si="972"/>
        <v>67.150000000000006</v>
      </c>
    </row>
    <row r="8846" spans="1:30">
      <c r="A8846">
        <v>8845</v>
      </c>
      <c r="B8846" t="s">
        <v>10280</v>
      </c>
      <c r="C8846" s="4">
        <v>43087</v>
      </c>
      <c r="D8846" s="4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 s="17">
        <v>-6.03</v>
      </c>
      <c r="V8846">
        <f t="shared" si="966"/>
        <v>2017</v>
      </c>
      <c r="W8846" t="str">
        <f t="shared" si="967"/>
        <v>Dec</v>
      </c>
      <c r="X8846" s="9" t="str">
        <f>Sample___Superstore[[#This Row],[Order Year]]&amp;"-"&amp;Sample___Superstore[[#This Row],[Order Month]]</f>
        <v>2017-Dec</v>
      </c>
      <c r="Y8846" s="10">
        <f>Sample___Superstore6[[#This Row],[Profit]]/Sample___Superstore6[[#This Row],[Sales]]</f>
        <v>-0.83333333333333337</v>
      </c>
      <c r="Z8846" s="9">
        <f t="shared" si="968"/>
        <v>5</v>
      </c>
      <c r="AA8846" s="17">
        <f t="shared" si="969"/>
        <v>-2.0100000000000002</v>
      </c>
      <c r="AB8846" s="17">
        <f t="shared" si="970"/>
        <v>2.4119999999999999</v>
      </c>
      <c r="AC8846" s="17">
        <f t="shared" si="971"/>
        <v>5.0651999999999999</v>
      </c>
      <c r="AD8846" s="17">
        <f t="shared" si="972"/>
        <v>2.1707999999999998</v>
      </c>
    </row>
    <row r="8847" spans="1:30">
      <c r="A8847">
        <v>8846</v>
      </c>
      <c r="B8847" t="s">
        <v>10280</v>
      </c>
      <c r="C8847" s="4">
        <v>43087</v>
      </c>
      <c r="D8847" s="4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 s="17">
        <v>1.7486999999999999</v>
      </c>
      <c r="V8847">
        <f t="shared" si="966"/>
        <v>2017</v>
      </c>
      <c r="W8847" t="str">
        <f t="shared" si="967"/>
        <v>Dec</v>
      </c>
      <c r="X8847" s="9" t="str">
        <f>Sample___Superstore[[#This Row],[Order Year]]&amp;"-"&amp;Sample___Superstore[[#This Row],[Order Month]]</f>
        <v>2017-Dec</v>
      </c>
      <c r="Y8847" s="10">
        <f>Sample___Superstore6[[#This Row],[Profit]]/Sample___Superstore6[[#This Row],[Sales]]</f>
        <v>0.36249999999999999</v>
      </c>
      <c r="Z8847" s="9">
        <f t="shared" si="968"/>
        <v>5</v>
      </c>
      <c r="AA8847" s="17">
        <f t="shared" si="969"/>
        <v>0.58289999999999997</v>
      </c>
      <c r="AB8847" s="17">
        <f t="shared" si="970"/>
        <v>1.6079999999999999</v>
      </c>
      <c r="AC8847" s="17">
        <f t="shared" si="971"/>
        <v>0.96479999999999999</v>
      </c>
      <c r="AD8847" s="17">
        <f t="shared" si="972"/>
        <v>3.8592</v>
      </c>
    </row>
    <row r="8848" spans="1:30">
      <c r="A8848">
        <v>8847</v>
      </c>
      <c r="B8848" t="s">
        <v>10280</v>
      </c>
      <c r="C8848" s="4">
        <v>43087</v>
      </c>
      <c r="D8848" s="4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 s="17">
        <v>29.692</v>
      </c>
      <c r="V8848">
        <f t="shared" si="966"/>
        <v>2017</v>
      </c>
      <c r="W8848" t="str">
        <f t="shared" si="967"/>
        <v>Dec</v>
      </c>
      <c r="X8848" s="9" t="str">
        <f>Sample___Superstore[[#This Row],[Order Year]]&amp;"-"&amp;Sample___Superstore[[#This Row],[Order Month]]</f>
        <v>2017-Dec</v>
      </c>
      <c r="Y8848" s="10">
        <f>Sample___Superstore6[[#This Row],[Profit]]/Sample___Superstore6[[#This Row],[Sales]]</f>
        <v>0.32500000000000001</v>
      </c>
      <c r="Z8848" s="9">
        <f t="shared" si="968"/>
        <v>5</v>
      </c>
      <c r="AA8848" s="17">
        <f t="shared" si="969"/>
        <v>5.9383999999999997</v>
      </c>
      <c r="AB8848" s="17">
        <f t="shared" si="970"/>
        <v>18.271999999999998</v>
      </c>
      <c r="AC8848" s="17">
        <f t="shared" si="971"/>
        <v>18.272000000000002</v>
      </c>
      <c r="AD8848" s="17">
        <f t="shared" si="972"/>
        <v>73.087999999999994</v>
      </c>
    </row>
    <row r="8849" spans="1:30">
      <c r="A8849">
        <v>8848</v>
      </c>
      <c r="B8849" t="s">
        <v>10280</v>
      </c>
      <c r="C8849" s="4">
        <v>43087</v>
      </c>
      <c r="D8849" s="4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 s="17">
        <v>13.011200000000001</v>
      </c>
      <c r="V8849">
        <f t="shared" si="966"/>
        <v>2017</v>
      </c>
      <c r="W8849" t="str">
        <f t="shared" si="967"/>
        <v>Dec</v>
      </c>
      <c r="X8849" s="9" t="str">
        <f>Sample___Superstore[[#This Row],[Order Year]]&amp;"-"&amp;Sample___Superstore[[#This Row],[Order Month]]</f>
        <v>2017-Dec</v>
      </c>
      <c r="Y8849" s="10">
        <f>Sample___Superstore6[[#This Row],[Profit]]/Sample___Superstore6[[#This Row],[Sales]]</f>
        <v>0.1</v>
      </c>
      <c r="Z8849" s="9">
        <f t="shared" si="968"/>
        <v>5</v>
      </c>
      <c r="AA8849" s="17">
        <f t="shared" si="969"/>
        <v>6.5056000000000003</v>
      </c>
      <c r="AB8849" s="17">
        <f t="shared" si="970"/>
        <v>65.055999999999997</v>
      </c>
      <c r="AC8849" s="17">
        <f t="shared" si="971"/>
        <v>26.022400000000001</v>
      </c>
      <c r="AD8849" s="17">
        <f t="shared" si="972"/>
        <v>104.08959999999999</v>
      </c>
    </row>
    <row r="8850" spans="1:30">
      <c r="A8850">
        <v>8849</v>
      </c>
      <c r="B8850" t="s">
        <v>10281</v>
      </c>
      <c r="C8850" s="4">
        <v>42187</v>
      </c>
      <c r="D8850" s="4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 s="17">
        <v>8.3520000000000003</v>
      </c>
      <c r="V8850">
        <f t="shared" si="966"/>
        <v>2015</v>
      </c>
      <c r="W8850" t="str">
        <f t="shared" si="967"/>
        <v>Jul</v>
      </c>
      <c r="X8850" s="9" t="str">
        <f>Sample___Superstore[[#This Row],[Order Year]]&amp;"-"&amp;Sample___Superstore[[#This Row],[Order Month]]</f>
        <v>2015-Jul</v>
      </c>
      <c r="Y8850" s="10">
        <f>Sample___Superstore6[[#This Row],[Profit]]/Sample___Superstore6[[#This Row],[Sales]]</f>
        <v>0.11250000000000002</v>
      </c>
      <c r="Z8850" s="9">
        <f t="shared" si="968"/>
        <v>2</v>
      </c>
      <c r="AA8850" s="17">
        <f t="shared" si="969"/>
        <v>8.3520000000000003</v>
      </c>
      <c r="AB8850" s="17">
        <f t="shared" si="970"/>
        <v>74.239999999999995</v>
      </c>
      <c r="AC8850" s="17">
        <f t="shared" si="971"/>
        <v>14.847999999999999</v>
      </c>
      <c r="AD8850" s="17">
        <f t="shared" si="972"/>
        <v>59.391999999999996</v>
      </c>
    </row>
    <row r="8851" spans="1:30">
      <c r="A8851">
        <v>8850</v>
      </c>
      <c r="B8851" t="s">
        <v>10281</v>
      </c>
      <c r="C8851" s="4">
        <v>42187</v>
      </c>
      <c r="D8851" s="4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 s="17">
        <v>45.954000000000001</v>
      </c>
      <c r="V8851">
        <f t="shared" si="966"/>
        <v>2015</v>
      </c>
      <c r="W8851" t="str">
        <f t="shared" si="967"/>
        <v>Jul</v>
      </c>
      <c r="X8851" s="9" t="str">
        <f>Sample___Superstore[[#This Row],[Order Year]]&amp;"-"&amp;Sample___Superstore[[#This Row],[Order Month]]</f>
        <v>2015-Jul</v>
      </c>
      <c r="Y8851" s="10">
        <f>Sample___Superstore6[[#This Row],[Profit]]/Sample___Superstore6[[#This Row],[Sales]]</f>
        <v>0.28749999999999998</v>
      </c>
      <c r="Z8851" s="9">
        <f t="shared" si="968"/>
        <v>2</v>
      </c>
      <c r="AA8851" s="17">
        <f t="shared" si="969"/>
        <v>4.5953999999999997</v>
      </c>
      <c r="AB8851" s="17">
        <f t="shared" si="970"/>
        <v>15.984</v>
      </c>
      <c r="AC8851" s="17">
        <f t="shared" si="971"/>
        <v>31.968000000000004</v>
      </c>
      <c r="AD8851" s="17">
        <f t="shared" si="972"/>
        <v>127.872</v>
      </c>
    </row>
    <row r="8852" spans="1:30">
      <c r="A8852">
        <v>8851</v>
      </c>
      <c r="B8852" t="s">
        <v>10281</v>
      </c>
      <c r="C8852" s="4">
        <v>42187</v>
      </c>
      <c r="D8852" s="4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 s="17">
        <v>-2.3136000000000001</v>
      </c>
      <c r="V8852">
        <f t="shared" si="966"/>
        <v>2015</v>
      </c>
      <c r="W8852" t="str">
        <f t="shared" si="967"/>
        <v>Jul</v>
      </c>
      <c r="X8852" s="9" t="str">
        <f>Sample___Superstore[[#This Row],[Order Year]]&amp;"-"&amp;Sample___Superstore[[#This Row],[Order Month]]</f>
        <v>2015-Jul</v>
      </c>
      <c r="Y8852" s="10">
        <f>Sample___Superstore6[[#This Row],[Profit]]/Sample___Superstore6[[#This Row],[Sales]]</f>
        <v>-0.8</v>
      </c>
      <c r="Z8852" s="9">
        <f t="shared" si="968"/>
        <v>2</v>
      </c>
      <c r="AA8852" s="17">
        <f t="shared" si="969"/>
        <v>-1.1568000000000001</v>
      </c>
      <c r="AB8852" s="17">
        <f t="shared" si="970"/>
        <v>1.446</v>
      </c>
      <c r="AC8852" s="17">
        <f t="shared" si="971"/>
        <v>2.0244</v>
      </c>
      <c r="AD8852" s="17">
        <f t="shared" si="972"/>
        <v>0.86759999999999993</v>
      </c>
    </row>
    <row r="8853" spans="1:30">
      <c r="A8853">
        <v>8852</v>
      </c>
      <c r="B8853" t="s">
        <v>10281</v>
      </c>
      <c r="C8853" s="4">
        <v>42187</v>
      </c>
      <c r="D8853" s="4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 s="17">
        <v>3.2871999999999999</v>
      </c>
      <c r="V8853">
        <f t="shared" si="966"/>
        <v>2015</v>
      </c>
      <c r="W8853" t="str">
        <f t="shared" si="967"/>
        <v>Jul</v>
      </c>
      <c r="X8853" s="9" t="str">
        <f>Sample___Superstore[[#This Row],[Order Year]]&amp;"-"&amp;Sample___Superstore[[#This Row],[Order Month]]</f>
        <v>2015-Jul</v>
      </c>
      <c r="Y8853" s="10">
        <f>Sample___Superstore6[[#This Row],[Profit]]/Sample___Superstore6[[#This Row],[Sales]]</f>
        <v>0.35000000000000003</v>
      </c>
      <c r="Z8853" s="9">
        <f t="shared" si="968"/>
        <v>2</v>
      </c>
      <c r="AA8853" s="17">
        <f t="shared" si="969"/>
        <v>1.6435999999999999</v>
      </c>
      <c r="AB8853" s="17">
        <f t="shared" si="970"/>
        <v>4.6959999999999997</v>
      </c>
      <c r="AC8853" s="17">
        <f t="shared" si="971"/>
        <v>1.8784000000000001</v>
      </c>
      <c r="AD8853" s="17">
        <f t="shared" si="972"/>
        <v>7.5135999999999994</v>
      </c>
    </row>
    <row r="8854" spans="1:30">
      <c r="A8854">
        <v>8853</v>
      </c>
      <c r="B8854" t="s">
        <v>10282</v>
      </c>
      <c r="C8854" s="4">
        <v>41920</v>
      </c>
      <c r="D8854" s="4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 s="17">
        <v>55.764000000000003</v>
      </c>
      <c r="V8854">
        <f t="shared" si="966"/>
        <v>2014</v>
      </c>
      <c r="W8854" t="str">
        <f t="shared" si="967"/>
        <v>Oct</v>
      </c>
      <c r="X8854" s="9" t="str">
        <f>Sample___Superstore[[#This Row],[Order Year]]&amp;"-"&amp;Sample___Superstore[[#This Row],[Order Month]]</f>
        <v>2014-Oct</v>
      </c>
      <c r="Y8854" s="10">
        <f>Sample___Superstore6[[#This Row],[Profit]]/Sample___Superstore6[[#This Row],[Sales]]</f>
        <v>0.45</v>
      </c>
      <c r="Z8854" s="9">
        <f t="shared" si="968"/>
        <v>5</v>
      </c>
      <c r="AA8854" s="17">
        <f t="shared" si="969"/>
        <v>13.941000000000001</v>
      </c>
      <c r="AB8854" s="17">
        <f t="shared" si="970"/>
        <v>30.98</v>
      </c>
      <c r="AC8854" s="17">
        <f t="shared" si="971"/>
        <v>0</v>
      </c>
      <c r="AD8854" s="17">
        <f t="shared" si="972"/>
        <v>123.92</v>
      </c>
    </row>
    <row r="8855" spans="1:30">
      <c r="A8855">
        <v>8854</v>
      </c>
      <c r="B8855" t="s">
        <v>10283</v>
      </c>
      <c r="C8855" s="4">
        <v>42269</v>
      </c>
      <c r="D8855" s="4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 s="17">
        <v>6.2549999999999999</v>
      </c>
      <c r="V8855">
        <f t="shared" si="966"/>
        <v>2015</v>
      </c>
      <c r="W8855" t="str">
        <f t="shared" si="967"/>
        <v>Sep</v>
      </c>
      <c r="X8855" s="9" t="str">
        <f>Sample___Superstore[[#This Row],[Order Year]]&amp;"-"&amp;Sample___Superstore[[#This Row],[Order Month]]</f>
        <v>2015-Sep</v>
      </c>
      <c r="Y8855" s="10">
        <f>Sample___Superstore6[[#This Row],[Profit]]/Sample___Superstore6[[#This Row],[Sales]]</f>
        <v>0.11249999999999999</v>
      </c>
      <c r="Z8855" s="9">
        <f t="shared" si="968"/>
        <v>3</v>
      </c>
      <c r="AA8855" s="17">
        <f t="shared" si="969"/>
        <v>1.2509999999999999</v>
      </c>
      <c r="AB8855" s="17">
        <f t="shared" si="970"/>
        <v>11.120000000000001</v>
      </c>
      <c r="AC8855" s="17">
        <f t="shared" si="971"/>
        <v>11.120000000000001</v>
      </c>
      <c r="AD8855" s="17">
        <f t="shared" si="972"/>
        <v>44.480000000000004</v>
      </c>
    </row>
    <row r="8856" spans="1:30">
      <c r="A8856">
        <v>8855</v>
      </c>
      <c r="B8856" t="s">
        <v>10283</v>
      </c>
      <c r="C8856" s="4">
        <v>42269</v>
      </c>
      <c r="D8856" s="4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 s="17">
        <v>-7.7247000000000003</v>
      </c>
      <c r="V8856">
        <f t="shared" si="966"/>
        <v>2015</v>
      </c>
      <c r="W8856" t="str">
        <f t="shared" si="967"/>
        <v>Sep</v>
      </c>
      <c r="X8856" s="9" t="str">
        <f>Sample___Superstore[[#This Row],[Order Year]]&amp;"-"&amp;Sample___Superstore[[#This Row],[Order Month]]</f>
        <v>2015-Sep</v>
      </c>
      <c r="Y8856" s="10">
        <f>Sample___Superstore6[[#This Row],[Profit]]/Sample___Superstore6[[#This Row],[Sales]]</f>
        <v>-1.2500000000000001E-2</v>
      </c>
      <c r="Z8856" s="9">
        <f t="shared" si="968"/>
        <v>3</v>
      </c>
      <c r="AA8856" s="17">
        <f t="shared" si="969"/>
        <v>-2.5749</v>
      </c>
      <c r="AB8856" s="17">
        <f t="shared" si="970"/>
        <v>205.99199999999999</v>
      </c>
      <c r="AC8856" s="17">
        <f t="shared" si="971"/>
        <v>123.59520000000001</v>
      </c>
      <c r="AD8856" s="17">
        <f t="shared" si="972"/>
        <v>494.38080000000002</v>
      </c>
    </row>
    <row r="8857" spans="1:30">
      <c r="A8857">
        <v>8856</v>
      </c>
      <c r="B8857" t="s">
        <v>10284</v>
      </c>
      <c r="C8857" s="4">
        <v>43093</v>
      </c>
      <c r="D8857" s="4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 s="17">
        <v>7.992</v>
      </c>
      <c r="V8857">
        <f t="shared" si="966"/>
        <v>2017</v>
      </c>
      <c r="W8857" t="str">
        <f t="shared" si="967"/>
        <v>Dec</v>
      </c>
      <c r="X8857" s="9" t="str">
        <f>Sample___Superstore[[#This Row],[Order Year]]&amp;"-"&amp;Sample___Superstore[[#This Row],[Order Month]]</f>
        <v>2017-Dec</v>
      </c>
      <c r="Y8857" s="10">
        <f>Sample___Superstore6[[#This Row],[Profit]]/Sample___Superstore6[[#This Row],[Sales]]</f>
        <v>0.375</v>
      </c>
      <c r="Z8857" s="9">
        <f t="shared" si="968"/>
        <v>6</v>
      </c>
      <c r="AA8857" s="17">
        <f t="shared" si="969"/>
        <v>2.6640000000000001</v>
      </c>
      <c r="AB8857" s="17">
        <f t="shared" si="970"/>
        <v>7.1040000000000001</v>
      </c>
      <c r="AC8857" s="17">
        <f t="shared" si="971"/>
        <v>4.2624000000000004</v>
      </c>
      <c r="AD8857" s="17">
        <f t="shared" si="972"/>
        <v>17.049600000000002</v>
      </c>
    </row>
    <row r="8858" spans="1:30">
      <c r="A8858">
        <v>8857</v>
      </c>
      <c r="B8858" t="s">
        <v>10285</v>
      </c>
      <c r="C8858" s="4">
        <v>43021</v>
      </c>
      <c r="D8858" s="4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 s="17">
        <v>39.888599999999997</v>
      </c>
      <c r="V8858">
        <f t="shared" si="966"/>
        <v>2017</v>
      </c>
      <c r="W8858" t="str">
        <f t="shared" si="967"/>
        <v>Oct</v>
      </c>
      <c r="X8858" s="9" t="str">
        <f>Sample___Superstore[[#This Row],[Order Year]]&amp;"-"&amp;Sample___Superstore[[#This Row],[Order Month]]</f>
        <v>2017-Oct</v>
      </c>
      <c r="Y8858" s="10">
        <f>Sample___Superstore6[[#This Row],[Profit]]/Sample___Superstore6[[#This Row],[Sales]]</f>
        <v>0.18999999999999997</v>
      </c>
      <c r="Z8858" s="9">
        <f t="shared" si="968"/>
        <v>7</v>
      </c>
      <c r="AA8858" s="17">
        <f t="shared" si="969"/>
        <v>6.6480999999999995</v>
      </c>
      <c r="AB8858" s="17">
        <f t="shared" si="970"/>
        <v>34.99</v>
      </c>
      <c r="AC8858" s="17">
        <f t="shared" si="971"/>
        <v>0</v>
      </c>
      <c r="AD8858" s="17">
        <f t="shared" si="972"/>
        <v>209.94</v>
      </c>
    </row>
    <row r="8859" spans="1:30">
      <c r="A8859">
        <v>8858</v>
      </c>
      <c r="B8859" t="s">
        <v>10285</v>
      </c>
      <c r="C8859" s="4">
        <v>43021</v>
      </c>
      <c r="D8859" s="4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 s="17">
        <v>-7.9960000000000004</v>
      </c>
      <c r="V8859">
        <f t="shared" si="966"/>
        <v>2017</v>
      </c>
      <c r="W8859" t="str">
        <f t="shared" si="967"/>
        <v>Oct</v>
      </c>
      <c r="X8859" s="9" t="str">
        <f>Sample___Superstore[[#This Row],[Order Year]]&amp;"-"&amp;Sample___Superstore[[#This Row],[Order Month]]</f>
        <v>2017-Oct</v>
      </c>
      <c r="Y8859" s="10">
        <f>Sample___Superstore6[[#This Row],[Profit]]/Sample___Superstore6[[#This Row],[Sales]]</f>
        <v>-0.25</v>
      </c>
      <c r="Z8859" s="9">
        <f t="shared" si="968"/>
        <v>7</v>
      </c>
      <c r="AA8859" s="17">
        <f t="shared" si="969"/>
        <v>-3.9980000000000002</v>
      </c>
      <c r="AB8859" s="17">
        <f t="shared" si="970"/>
        <v>15.992000000000001</v>
      </c>
      <c r="AC8859" s="17">
        <f t="shared" si="971"/>
        <v>6.3968000000000007</v>
      </c>
      <c r="AD8859" s="17">
        <f t="shared" si="972"/>
        <v>25.587200000000003</v>
      </c>
    </row>
    <row r="8860" spans="1:30">
      <c r="A8860">
        <v>8859</v>
      </c>
      <c r="B8860" t="s">
        <v>10285</v>
      </c>
      <c r="C8860" s="4">
        <v>43021</v>
      </c>
      <c r="D8860" s="4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 s="17">
        <v>1906.4849999999999</v>
      </c>
      <c r="V8860">
        <f t="shared" si="966"/>
        <v>2017</v>
      </c>
      <c r="W8860" t="str">
        <f t="shared" si="967"/>
        <v>Oct</v>
      </c>
      <c r="X8860" s="9" t="str">
        <f>Sample___Superstore[[#This Row],[Order Year]]&amp;"-"&amp;Sample___Superstore[[#This Row],[Order Month]]</f>
        <v>2017-Oct</v>
      </c>
      <c r="Y8860" s="10">
        <f>Sample___Superstore6[[#This Row],[Profit]]/Sample___Superstore6[[#This Row],[Sales]]</f>
        <v>0.375</v>
      </c>
      <c r="Z8860" s="9">
        <f t="shared" si="968"/>
        <v>7</v>
      </c>
      <c r="AA8860" s="17">
        <f t="shared" si="969"/>
        <v>381.29699999999997</v>
      </c>
      <c r="AB8860" s="17">
        <f t="shared" si="970"/>
        <v>1016.792</v>
      </c>
      <c r="AC8860" s="17">
        <f t="shared" si="971"/>
        <v>1016.792</v>
      </c>
      <c r="AD8860" s="17">
        <f t="shared" si="972"/>
        <v>4067.1680000000001</v>
      </c>
    </row>
    <row r="8861" spans="1:30">
      <c r="A8861">
        <v>8860</v>
      </c>
      <c r="B8861" t="s">
        <v>10286</v>
      </c>
      <c r="C8861" s="4">
        <v>42967</v>
      </c>
      <c r="D8861" s="4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 s="17">
        <v>3.5960000000000001</v>
      </c>
      <c r="V8861">
        <f t="shared" si="966"/>
        <v>2017</v>
      </c>
      <c r="W8861" t="str">
        <f t="shared" si="967"/>
        <v>Aug</v>
      </c>
      <c r="X8861" s="9" t="str">
        <f>Sample___Superstore[[#This Row],[Order Year]]&amp;"-"&amp;Sample___Superstore[[#This Row],[Order Month]]</f>
        <v>2017-Aug</v>
      </c>
      <c r="Y8861" s="10">
        <f>Sample___Superstore6[[#This Row],[Profit]]/Sample___Superstore6[[#This Row],[Sales]]</f>
        <v>0.1</v>
      </c>
      <c r="Z8861" s="9">
        <f t="shared" si="968"/>
        <v>6</v>
      </c>
      <c r="AA8861" s="17">
        <f t="shared" si="969"/>
        <v>3.5960000000000001</v>
      </c>
      <c r="AB8861" s="17">
        <f t="shared" si="970"/>
        <v>35.96</v>
      </c>
      <c r="AC8861" s="17">
        <f t="shared" si="971"/>
        <v>7.1920000000000002</v>
      </c>
      <c r="AD8861" s="17">
        <f t="shared" si="972"/>
        <v>28.768000000000001</v>
      </c>
    </row>
    <row r="8862" spans="1:30">
      <c r="A8862">
        <v>8861</v>
      </c>
      <c r="B8862" t="s">
        <v>10287</v>
      </c>
      <c r="C8862" s="4">
        <v>42258</v>
      </c>
      <c r="D8862" s="4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 s="17">
        <v>14.904</v>
      </c>
      <c r="V8862">
        <f t="shared" si="966"/>
        <v>2015</v>
      </c>
      <c r="W8862" t="str">
        <f t="shared" si="967"/>
        <v>Sep</v>
      </c>
      <c r="X8862" s="9" t="str">
        <f>Sample___Superstore[[#This Row],[Order Year]]&amp;"-"&amp;Sample___Superstore[[#This Row],[Order Month]]</f>
        <v>2015-Sep</v>
      </c>
      <c r="Y8862" s="10">
        <f>Sample___Superstore6[[#This Row],[Profit]]/Sample___Superstore6[[#This Row],[Sales]]</f>
        <v>0.48</v>
      </c>
      <c r="Z8862" s="9">
        <f t="shared" si="968"/>
        <v>7</v>
      </c>
      <c r="AA8862" s="17">
        <f t="shared" si="969"/>
        <v>4.968</v>
      </c>
      <c r="AB8862" s="17">
        <f t="shared" si="970"/>
        <v>10.35</v>
      </c>
      <c r="AC8862" s="17">
        <f t="shared" si="971"/>
        <v>0</v>
      </c>
      <c r="AD8862" s="17">
        <f t="shared" si="972"/>
        <v>31.05</v>
      </c>
    </row>
    <row r="8863" spans="1:30">
      <c r="A8863">
        <v>8862</v>
      </c>
      <c r="B8863" t="s">
        <v>10287</v>
      </c>
      <c r="C8863" s="4">
        <v>42258</v>
      </c>
      <c r="D8863" s="4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 s="17">
        <v>3.9247999999999998</v>
      </c>
      <c r="V8863">
        <f t="shared" si="966"/>
        <v>2015</v>
      </c>
      <c r="W8863" t="str">
        <f t="shared" si="967"/>
        <v>Sep</v>
      </c>
      <c r="X8863" s="9" t="str">
        <f>Sample___Superstore[[#This Row],[Order Year]]&amp;"-"&amp;Sample___Superstore[[#This Row],[Order Month]]</f>
        <v>2015-Sep</v>
      </c>
      <c r="Y8863" s="10">
        <f>Sample___Superstore6[[#This Row],[Profit]]/Sample___Superstore6[[#This Row],[Sales]]</f>
        <v>0.44</v>
      </c>
      <c r="Z8863" s="9">
        <f t="shared" si="968"/>
        <v>7</v>
      </c>
      <c r="AA8863" s="17">
        <f t="shared" si="969"/>
        <v>0.98119999999999996</v>
      </c>
      <c r="AB8863" s="17">
        <f t="shared" si="970"/>
        <v>2.23</v>
      </c>
      <c r="AC8863" s="17">
        <f t="shared" si="971"/>
        <v>0</v>
      </c>
      <c r="AD8863" s="17">
        <f t="shared" si="972"/>
        <v>8.92</v>
      </c>
    </row>
    <row r="8864" spans="1:30">
      <c r="A8864">
        <v>8863</v>
      </c>
      <c r="B8864" t="s">
        <v>10287</v>
      </c>
      <c r="C8864" s="4">
        <v>42258</v>
      </c>
      <c r="D8864" s="4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 s="17">
        <v>96.415999999999997</v>
      </c>
      <c r="V8864">
        <f t="shared" si="966"/>
        <v>2015</v>
      </c>
      <c r="W8864" t="str">
        <f t="shared" si="967"/>
        <v>Sep</v>
      </c>
      <c r="X8864" s="9" t="str">
        <f>Sample___Superstore[[#This Row],[Order Year]]&amp;"-"&amp;Sample___Superstore[[#This Row],[Order Month]]</f>
        <v>2015-Sep</v>
      </c>
      <c r="Y8864" s="10">
        <f>Sample___Superstore6[[#This Row],[Profit]]/Sample___Superstore6[[#This Row],[Sales]]</f>
        <v>0.46</v>
      </c>
      <c r="Z8864" s="9">
        <f t="shared" si="968"/>
        <v>7</v>
      </c>
      <c r="AA8864" s="17">
        <f t="shared" si="969"/>
        <v>24.103999999999999</v>
      </c>
      <c r="AB8864" s="17">
        <f t="shared" si="970"/>
        <v>52.4</v>
      </c>
      <c r="AC8864" s="17">
        <f t="shared" si="971"/>
        <v>0</v>
      </c>
      <c r="AD8864" s="17">
        <f t="shared" si="972"/>
        <v>209.6</v>
      </c>
    </row>
    <row r="8865" spans="1:30">
      <c r="A8865">
        <v>8864</v>
      </c>
      <c r="B8865" t="s">
        <v>10287</v>
      </c>
      <c r="C8865" s="4">
        <v>42258</v>
      </c>
      <c r="D8865" s="4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 s="17">
        <v>29.980799999999999</v>
      </c>
      <c r="V8865">
        <f t="shared" si="966"/>
        <v>2015</v>
      </c>
      <c r="W8865" t="str">
        <f t="shared" si="967"/>
        <v>Sep</v>
      </c>
      <c r="X8865" s="9" t="str">
        <f>Sample___Superstore[[#This Row],[Order Year]]&amp;"-"&amp;Sample___Superstore[[#This Row],[Order Month]]</f>
        <v>2015-Sep</v>
      </c>
      <c r="Y8865" s="10">
        <f>Sample___Superstore6[[#This Row],[Profit]]/Sample___Superstore6[[#This Row],[Sales]]</f>
        <v>0.26999999999999996</v>
      </c>
      <c r="Z8865" s="9">
        <f t="shared" si="968"/>
        <v>7</v>
      </c>
      <c r="AA8865" s="17">
        <f t="shared" si="969"/>
        <v>7.4951999999999996</v>
      </c>
      <c r="AB8865" s="17">
        <f t="shared" si="970"/>
        <v>27.76</v>
      </c>
      <c r="AC8865" s="17">
        <f t="shared" si="971"/>
        <v>0</v>
      </c>
      <c r="AD8865" s="17">
        <f t="shared" si="972"/>
        <v>111.04</v>
      </c>
    </row>
    <row r="8866" spans="1:30">
      <c r="A8866">
        <v>8865</v>
      </c>
      <c r="B8866" t="s">
        <v>10287</v>
      </c>
      <c r="C8866" s="4">
        <v>42258</v>
      </c>
      <c r="D8866" s="4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 s="17">
        <v>18.662400000000002</v>
      </c>
      <c r="V8866">
        <f t="shared" si="966"/>
        <v>2015</v>
      </c>
      <c r="W8866" t="str">
        <f t="shared" si="967"/>
        <v>Sep</v>
      </c>
      <c r="X8866" s="9" t="str">
        <f>Sample___Superstore[[#This Row],[Order Year]]&amp;"-"&amp;Sample___Superstore[[#This Row],[Order Month]]</f>
        <v>2015-Sep</v>
      </c>
      <c r="Y8866" s="10">
        <f>Sample___Superstore6[[#This Row],[Profit]]/Sample___Superstore6[[#This Row],[Sales]]</f>
        <v>0.48000000000000004</v>
      </c>
      <c r="Z8866" s="9">
        <f t="shared" si="968"/>
        <v>7</v>
      </c>
      <c r="AA8866" s="17">
        <f t="shared" si="969"/>
        <v>3.1104000000000003</v>
      </c>
      <c r="AB8866" s="17">
        <f t="shared" si="970"/>
        <v>6.48</v>
      </c>
      <c r="AC8866" s="17">
        <f t="shared" si="971"/>
        <v>0</v>
      </c>
      <c r="AD8866" s="17">
        <f t="shared" si="972"/>
        <v>38.880000000000003</v>
      </c>
    </row>
    <row r="8867" spans="1:30">
      <c r="A8867">
        <v>8866</v>
      </c>
      <c r="B8867" t="s">
        <v>10288</v>
      </c>
      <c r="C8867" s="4">
        <v>42358</v>
      </c>
      <c r="D8867" s="4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 s="17">
        <v>10.881</v>
      </c>
      <c r="V8867">
        <f t="shared" si="966"/>
        <v>2015</v>
      </c>
      <c r="W8867" t="str">
        <f t="shared" si="967"/>
        <v>Dec</v>
      </c>
      <c r="X8867" s="9" t="str">
        <f>Sample___Superstore[[#This Row],[Order Year]]&amp;"-"&amp;Sample___Superstore[[#This Row],[Order Month]]</f>
        <v>2015-Dec</v>
      </c>
      <c r="Y8867" s="10">
        <f>Sample___Superstore6[[#This Row],[Profit]]/Sample___Superstore6[[#This Row],[Sales]]</f>
        <v>0.3</v>
      </c>
      <c r="Z8867" s="9">
        <f t="shared" si="968"/>
        <v>6</v>
      </c>
      <c r="AA8867" s="17">
        <f t="shared" si="969"/>
        <v>3.6270000000000002</v>
      </c>
      <c r="AB8867" s="17">
        <f t="shared" si="970"/>
        <v>12.090000000000002</v>
      </c>
      <c r="AC8867" s="17">
        <f t="shared" si="971"/>
        <v>0</v>
      </c>
      <c r="AD8867" s="17">
        <f t="shared" si="972"/>
        <v>36.270000000000003</v>
      </c>
    </row>
    <row r="8868" spans="1:30">
      <c r="A8868">
        <v>8867</v>
      </c>
      <c r="B8868" t="s">
        <v>10289</v>
      </c>
      <c r="C8868" s="4">
        <v>41902</v>
      </c>
      <c r="D8868" s="4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 s="17">
        <v>-70.489999999999995</v>
      </c>
      <c r="V8868">
        <f t="shared" si="966"/>
        <v>2014</v>
      </c>
      <c r="W8868" t="str">
        <f t="shared" si="967"/>
        <v>Sep</v>
      </c>
      <c r="X8868" s="9" t="str">
        <f>Sample___Superstore[[#This Row],[Order Year]]&amp;"-"&amp;Sample___Superstore[[#This Row],[Order Month]]</f>
        <v>2014-Sep</v>
      </c>
      <c r="Y8868" s="10">
        <f>Sample___Superstore6[[#This Row],[Profit]]/Sample___Superstore6[[#This Row],[Sales]]</f>
        <v>-0.14285714285714285</v>
      </c>
      <c r="Z8868" s="9">
        <f t="shared" si="968"/>
        <v>3</v>
      </c>
      <c r="AA8868" s="17">
        <f t="shared" si="969"/>
        <v>-14.097999999999999</v>
      </c>
      <c r="AB8868" s="17">
        <f t="shared" si="970"/>
        <v>98.686000000000007</v>
      </c>
      <c r="AC8868" s="17">
        <f t="shared" si="971"/>
        <v>148.029</v>
      </c>
      <c r="AD8868" s="17">
        <f t="shared" si="972"/>
        <v>345.40100000000001</v>
      </c>
    </row>
    <row r="8869" spans="1:30">
      <c r="A8869">
        <v>8868</v>
      </c>
      <c r="B8869" t="s">
        <v>10289</v>
      </c>
      <c r="C8869" s="4">
        <v>41902</v>
      </c>
      <c r="D8869" s="4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 s="17">
        <v>3.4750000000000001</v>
      </c>
      <c r="V8869">
        <f t="shared" si="966"/>
        <v>2014</v>
      </c>
      <c r="W8869" t="str">
        <f t="shared" si="967"/>
        <v>Sep</v>
      </c>
      <c r="X8869" s="9" t="str">
        <f>Sample___Superstore[[#This Row],[Order Year]]&amp;"-"&amp;Sample___Superstore[[#This Row],[Order Month]]</f>
        <v>2014-Sep</v>
      </c>
      <c r="Y8869" s="10">
        <f>Sample___Superstore6[[#This Row],[Profit]]/Sample___Superstore6[[#This Row],[Sales]]</f>
        <v>0.31250000000000006</v>
      </c>
      <c r="Z8869" s="9">
        <f t="shared" si="968"/>
        <v>3</v>
      </c>
      <c r="AA8869" s="17">
        <f t="shared" si="969"/>
        <v>1.7375</v>
      </c>
      <c r="AB8869" s="17">
        <f t="shared" si="970"/>
        <v>5.56</v>
      </c>
      <c r="AC8869" s="17">
        <f t="shared" si="971"/>
        <v>2.2239999999999998</v>
      </c>
      <c r="AD8869" s="17">
        <f t="shared" si="972"/>
        <v>8.895999999999999</v>
      </c>
    </row>
    <row r="8870" spans="1:30">
      <c r="A8870">
        <v>8869</v>
      </c>
      <c r="B8870" t="s">
        <v>10290</v>
      </c>
      <c r="C8870" s="4">
        <v>42678</v>
      </c>
      <c r="D8870" s="4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 s="17">
        <v>77.22</v>
      </c>
      <c r="V8870">
        <f t="shared" si="966"/>
        <v>2016</v>
      </c>
      <c r="W8870" t="str">
        <f t="shared" si="967"/>
        <v>Nov</v>
      </c>
      <c r="X8870" s="9" t="str">
        <f>Sample___Superstore[[#This Row],[Order Year]]&amp;"-"&amp;Sample___Superstore[[#This Row],[Order Month]]</f>
        <v>2016-Nov</v>
      </c>
      <c r="Y8870" s="10">
        <f>Sample___Superstore6[[#This Row],[Profit]]/Sample___Superstore6[[#This Row],[Sales]]</f>
        <v>0.1125</v>
      </c>
      <c r="Z8870" s="9">
        <f t="shared" si="968"/>
        <v>4</v>
      </c>
      <c r="AA8870" s="17">
        <f t="shared" si="969"/>
        <v>38.61</v>
      </c>
      <c r="AB8870" s="17">
        <f t="shared" si="970"/>
        <v>343.2</v>
      </c>
      <c r="AC8870" s="17">
        <f t="shared" si="971"/>
        <v>137.28</v>
      </c>
      <c r="AD8870" s="17">
        <f t="shared" si="972"/>
        <v>549.12</v>
      </c>
    </row>
    <row r="8871" spans="1:30">
      <c r="A8871">
        <v>8870</v>
      </c>
      <c r="B8871" t="s">
        <v>10291</v>
      </c>
      <c r="C8871" s="4">
        <v>43070</v>
      </c>
      <c r="D8871" s="4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 s="17">
        <v>5.3730000000000002</v>
      </c>
      <c r="V8871">
        <f t="shared" si="966"/>
        <v>2017</v>
      </c>
      <c r="W8871" t="str">
        <f t="shared" si="967"/>
        <v>Dec</v>
      </c>
      <c r="X8871" s="9" t="str">
        <f>Sample___Superstore[[#This Row],[Order Year]]&amp;"-"&amp;Sample___Superstore[[#This Row],[Order Month]]</f>
        <v>2017-Dec</v>
      </c>
      <c r="Y8871" s="10">
        <f>Sample___Superstore6[[#This Row],[Profit]]/Sample___Superstore6[[#This Row],[Sales]]</f>
        <v>0.33750000000000002</v>
      </c>
      <c r="Z8871" s="9">
        <f t="shared" si="968"/>
        <v>5</v>
      </c>
      <c r="AA8871" s="17">
        <f t="shared" si="969"/>
        <v>1.0746</v>
      </c>
      <c r="AB8871" s="17">
        <f t="shared" si="970"/>
        <v>3.1840000000000002</v>
      </c>
      <c r="AC8871" s="17">
        <f t="shared" si="971"/>
        <v>3.1840000000000002</v>
      </c>
      <c r="AD8871" s="17">
        <f t="shared" si="972"/>
        <v>12.736000000000001</v>
      </c>
    </row>
    <row r="8872" spans="1:30">
      <c r="A8872">
        <v>8871</v>
      </c>
      <c r="B8872" t="s">
        <v>10291</v>
      </c>
      <c r="C8872" s="4">
        <v>43070</v>
      </c>
      <c r="D8872" s="4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 s="17">
        <v>31.0992</v>
      </c>
      <c r="V8872">
        <f t="shared" si="966"/>
        <v>2017</v>
      </c>
      <c r="W8872" t="str">
        <f t="shared" si="967"/>
        <v>Dec</v>
      </c>
      <c r="X8872" s="9" t="str">
        <f>Sample___Superstore[[#This Row],[Order Year]]&amp;"-"&amp;Sample___Superstore[[#This Row],[Order Month]]</f>
        <v>2017-Dec</v>
      </c>
      <c r="Y8872" s="10">
        <f>Sample___Superstore6[[#This Row],[Profit]]/Sample___Superstore6[[#This Row],[Sales]]</f>
        <v>0.43999999999999995</v>
      </c>
      <c r="Z8872" s="9">
        <f t="shared" si="968"/>
        <v>5</v>
      </c>
      <c r="AA8872" s="17">
        <f t="shared" si="969"/>
        <v>2.5916000000000001</v>
      </c>
      <c r="AB8872" s="17">
        <f t="shared" si="970"/>
        <v>5.8900000000000006</v>
      </c>
      <c r="AC8872" s="17">
        <f t="shared" si="971"/>
        <v>0</v>
      </c>
      <c r="AD8872" s="17">
        <f t="shared" si="972"/>
        <v>70.680000000000007</v>
      </c>
    </row>
    <row r="8873" spans="1:30">
      <c r="A8873">
        <v>8872</v>
      </c>
      <c r="B8873" t="s">
        <v>10291</v>
      </c>
      <c r="C8873" s="4">
        <v>43070</v>
      </c>
      <c r="D8873" s="4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 s="17">
        <v>5.4123999999999999</v>
      </c>
      <c r="V8873">
        <f t="shared" si="966"/>
        <v>2017</v>
      </c>
      <c r="W8873" t="str">
        <f t="shared" si="967"/>
        <v>Dec</v>
      </c>
      <c r="X8873" s="9" t="str">
        <f>Sample___Superstore[[#This Row],[Order Year]]&amp;"-"&amp;Sample___Superstore[[#This Row],[Order Month]]</f>
        <v>2017-Dec</v>
      </c>
      <c r="Y8873" s="10">
        <f>Sample___Superstore6[[#This Row],[Profit]]/Sample___Superstore6[[#This Row],[Sales]]</f>
        <v>0.01</v>
      </c>
      <c r="Z8873" s="9">
        <f t="shared" si="968"/>
        <v>5</v>
      </c>
      <c r="AA8873" s="17">
        <f t="shared" si="969"/>
        <v>1.3531</v>
      </c>
      <c r="AB8873" s="17">
        <f t="shared" si="970"/>
        <v>135.31</v>
      </c>
      <c r="AC8873" s="17">
        <f t="shared" si="971"/>
        <v>0</v>
      </c>
      <c r="AD8873" s="17">
        <f t="shared" si="972"/>
        <v>541.24</v>
      </c>
    </row>
    <row r="8874" spans="1:30">
      <c r="A8874">
        <v>8873</v>
      </c>
      <c r="B8874" t="s">
        <v>10292</v>
      </c>
      <c r="C8874" s="4">
        <v>41922</v>
      </c>
      <c r="D8874" s="4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 s="17">
        <v>-71.395799999999994</v>
      </c>
      <c r="V8874">
        <f t="shared" si="966"/>
        <v>2014</v>
      </c>
      <c r="W8874" t="str">
        <f t="shared" si="967"/>
        <v>Oct</v>
      </c>
      <c r="X8874" s="9" t="str">
        <f>Sample___Superstore[[#This Row],[Order Year]]&amp;"-"&amp;Sample___Superstore[[#This Row],[Order Month]]</f>
        <v>2014-Oct</v>
      </c>
      <c r="Y8874" s="10">
        <f>Sample___Superstore6[[#This Row],[Profit]]/Sample___Superstore6[[#This Row],[Sales]]</f>
        <v>-0.7</v>
      </c>
      <c r="Z8874" s="9">
        <f t="shared" si="968"/>
        <v>0</v>
      </c>
      <c r="AA8874" s="17">
        <f t="shared" si="969"/>
        <v>-35.697899999999997</v>
      </c>
      <c r="AB8874" s="17">
        <f t="shared" si="970"/>
        <v>50.997</v>
      </c>
      <c r="AC8874" s="17">
        <f t="shared" si="971"/>
        <v>71.395799999999994</v>
      </c>
      <c r="AD8874" s="17">
        <f t="shared" si="972"/>
        <v>30.598200000000006</v>
      </c>
    </row>
    <row r="8875" spans="1:30">
      <c r="A8875">
        <v>8874</v>
      </c>
      <c r="B8875" t="s">
        <v>10292</v>
      </c>
      <c r="C8875" s="4">
        <v>41922</v>
      </c>
      <c r="D8875" s="4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 s="17">
        <v>-13.393599999999999</v>
      </c>
      <c r="V8875">
        <f t="shared" si="966"/>
        <v>2014</v>
      </c>
      <c r="W8875" t="str">
        <f t="shared" si="967"/>
        <v>Oct</v>
      </c>
      <c r="X8875" s="9" t="str">
        <f>Sample___Superstore[[#This Row],[Order Year]]&amp;"-"&amp;Sample___Superstore[[#This Row],[Order Month]]</f>
        <v>2014-Oct</v>
      </c>
      <c r="Y8875" s="10">
        <f>Sample___Superstore6[[#This Row],[Profit]]/Sample___Superstore6[[#This Row],[Sales]]</f>
        <v>-0.73333333333333328</v>
      </c>
      <c r="Z8875" s="9">
        <f t="shared" si="968"/>
        <v>0</v>
      </c>
      <c r="AA8875" s="17">
        <f t="shared" si="969"/>
        <v>-6.6967999999999996</v>
      </c>
      <c r="AB8875" s="17">
        <f t="shared" si="970"/>
        <v>9.1319999999999997</v>
      </c>
      <c r="AC8875" s="17">
        <f t="shared" si="971"/>
        <v>12.784799999999999</v>
      </c>
      <c r="AD8875" s="17">
        <f t="shared" si="972"/>
        <v>5.4792000000000005</v>
      </c>
    </row>
    <row r="8876" spans="1:30">
      <c r="A8876">
        <v>8875</v>
      </c>
      <c r="B8876" t="s">
        <v>10295</v>
      </c>
      <c r="C8876" s="4">
        <v>43053</v>
      </c>
      <c r="D8876" s="4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 s="17">
        <v>-32.984999999999999</v>
      </c>
      <c r="V8876">
        <f t="shared" si="966"/>
        <v>2017</v>
      </c>
      <c r="W8876" t="str">
        <f t="shared" si="967"/>
        <v>Nov</v>
      </c>
      <c r="X8876" s="9" t="str">
        <f>Sample___Superstore[[#This Row],[Order Year]]&amp;"-"&amp;Sample___Superstore[[#This Row],[Order Month]]</f>
        <v>2017-Nov</v>
      </c>
      <c r="Y8876" s="10">
        <f>Sample___Superstore6[[#This Row],[Profit]]/Sample___Superstore6[[#This Row],[Sales]]</f>
        <v>-1.5</v>
      </c>
      <c r="Z8876" s="9">
        <f t="shared" si="968"/>
        <v>2</v>
      </c>
      <c r="AA8876" s="17">
        <f t="shared" si="969"/>
        <v>-6.5969999999999995</v>
      </c>
      <c r="AB8876" s="17">
        <f t="shared" si="970"/>
        <v>4.3979999999999997</v>
      </c>
      <c r="AC8876" s="17">
        <f t="shared" si="971"/>
        <v>17.591999999999999</v>
      </c>
      <c r="AD8876" s="17">
        <f t="shared" si="972"/>
        <v>4.3979999999999997</v>
      </c>
    </row>
    <row r="8877" spans="1:30">
      <c r="A8877">
        <v>8876</v>
      </c>
      <c r="B8877" t="s">
        <v>10296</v>
      </c>
      <c r="C8877" s="4">
        <v>42595</v>
      </c>
      <c r="D8877" s="4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 s="17">
        <v>-34.758000000000003</v>
      </c>
      <c r="V8877">
        <f t="shared" si="966"/>
        <v>2016</v>
      </c>
      <c r="W8877" t="str">
        <f t="shared" si="967"/>
        <v>Aug</v>
      </c>
      <c r="X8877" s="9" t="str">
        <f>Sample___Superstore[[#This Row],[Order Year]]&amp;"-"&amp;Sample___Superstore[[#This Row],[Order Month]]</f>
        <v>2016-Aug</v>
      </c>
      <c r="Y8877" s="10">
        <f>Sample___Superstore6[[#This Row],[Profit]]/Sample___Superstore6[[#This Row],[Sales]]</f>
        <v>-0.1875</v>
      </c>
      <c r="Z8877" s="9">
        <f t="shared" si="968"/>
        <v>6</v>
      </c>
      <c r="AA8877" s="17">
        <f t="shared" si="969"/>
        <v>-17.379000000000001</v>
      </c>
      <c r="AB8877" s="17">
        <f t="shared" si="970"/>
        <v>92.688000000000002</v>
      </c>
      <c r="AC8877" s="17">
        <f t="shared" si="971"/>
        <v>37.075200000000002</v>
      </c>
      <c r="AD8877" s="17">
        <f t="shared" si="972"/>
        <v>148.30080000000001</v>
      </c>
    </row>
    <row r="8878" spans="1:30">
      <c r="A8878">
        <v>8877</v>
      </c>
      <c r="B8878" t="s">
        <v>10296</v>
      </c>
      <c r="C8878" s="4">
        <v>42595</v>
      </c>
      <c r="D8878" s="4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 s="17">
        <v>-153.20240000000001</v>
      </c>
      <c r="V8878">
        <f t="shared" si="966"/>
        <v>2016</v>
      </c>
      <c r="W8878" t="str">
        <f t="shared" si="967"/>
        <v>Aug</v>
      </c>
      <c r="X8878" s="9" t="str">
        <f>Sample___Superstore[[#This Row],[Order Year]]&amp;"-"&amp;Sample___Superstore[[#This Row],[Order Month]]</f>
        <v>2016-Aug</v>
      </c>
      <c r="Y8878" s="10">
        <f>Sample___Superstore6[[#This Row],[Profit]]/Sample___Superstore6[[#This Row],[Sales]]</f>
        <v>-2.6</v>
      </c>
      <c r="Z8878" s="9">
        <f t="shared" si="968"/>
        <v>6</v>
      </c>
      <c r="AA8878" s="17">
        <f t="shared" si="969"/>
        <v>-153.20240000000001</v>
      </c>
      <c r="AB8878" s="17">
        <f t="shared" si="970"/>
        <v>58.923999999999999</v>
      </c>
      <c r="AC8878" s="17">
        <f t="shared" si="971"/>
        <v>47.139200000000002</v>
      </c>
      <c r="AD8878" s="17">
        <f t="shared" si="972"/>
        <v>11.784799999999997</v>
      </c>
    </row>
    <row r="8879" spans="1:30">
      <c r="A8879">
        <v>8878</v>
      </c>
      <c r="B8879" t="s">
        <v>10297</v>
      </c>
      <c r="C8879" s="4">
        <v>42995</v>
      </c>
      <c r="D8879" s="4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 s="17">
        <v>225.6</v>
      </c>
      <c r="V8879">
        <f t="shared" si="966"/>
        <v>2017</v>
      </c>
      <c r="W8879" t="str">
        <f t="shared" si="967"/>
        <v>Sep</v>
      </c>
      <c r="X8879" s="9" t="str">
        <f>Sample___Superstore[[#This Row],[Order Year]]&amp;"-"&amp;Sample___Superstore[[#This Row],[Order Month]]</f>
        <v>2017-Sep</v>
      </c>
      <c r="Y8879" s="10">
        <f>Sample___Superstore6[[#This Row],[Profit]]/Sample___Superstore6[[#This Row],[Sales]]</f>
        <v>0.47</v>
      </c>
      <c r="Z8879" s="9">
        <f t="shared" si="968"/>
        <v>6</v>
      </c>
      <c r="AA8879" s="17">
        <f t="shared" si="969"/>
        <v>56.4</v>
      </c>
      <c r="AB8879" s="17">
        <f t="shared" si="970"/>
        <v>120</v>
      </c>
      <c r="AC8879" s="17">
        <f t="shared" si="971"/>
        <v>0</v>
      </c>
      <c r="AD8879" s="17">
        <f t="shared" si="972"/>
        <v>480</v>
      </c>
    </row>
    <row r="8880" spans="1:30">
      <c r="A8880">
        <v>8879</v>
      </c>
      <c r="B8880" t="s">
        <v>10297</v>
      </c>
      <c r="C8880" s="4">
        <v>42995</v>
      </c>
      <c r="D8880" s="4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 s="17">
        <v>9.5340000000000007</v>
      </c>
      <c r="V8880">
        <f t="shared" si="966"/>
        <v>2017</v>
      </c>
      <c r="W8880" t="str">
        <f t="shared" si="967"/>
        <v>Sep</v>
      </c>
      <c r="X8880" s="9" t="str">
        <f>Sample___Superstore[[#This Row],[Order Year]]&amp;"-"&amp;Sample___Superstore[[#This Row],[Order Month]]</f>
        <v>2017-Sep</v>
      </c>
      <c r="Y8880" s="10">
        <f>Sample___Superstore6[[#This Row],[Profit]]/Sample___Superstore6[[#This Row],[Sales]]</f>
        <v>0.28000000000000003</v>
      </c>
      <c r="Z8880" s="9">
        <f t="shared" si="968"/>
        <v>6</v>
      </c>
      <c r="AA8880" s="17">
        <f t="shared" si="969"/>
        <v>3.1780000000000004</v>
      </c>
      <c r="AB8880" s="17">
        <f t="shared" si="970"/>
        <v>11.35</v>
      </c>
      <c r="AC8880" s="17">
        <f t="shared" si="971"/>
        <v>0</v>
      </c>
      <c r="AD8880" s="17">
        <f t="shared" si="972"/>
        <v>34.049999999999997</v>
      </c>
    </row>
    <row r="8881" spans="1:30">
      <c r="A8881">
        <v>8880</v>
      </c>
      <c r="B8881" t="s">
        <v>10300</v>
      </c>
      <c r="C8881" s="4">
        <v>42086</v>
      </c>
      <c r="D8881" s="4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 s="17">
        <v>92.505600000000001</v>
      </c>
      <c r="V8881">
        <f t="shared" si="966"/>
        <v>2015</v>
      </c>
      <c r="W8881" t="str">
        <f t="shared" si="967"/>
        <v>Mar</v>
      </c>
      <c r="X8881" s="9" t="str">
        <f>Sample___Superstore[[#This Row],[Order Year]]&amp;"-"&amp;Sample___Superstore[[#This Row],[Order Month]]</f>
        <v>2015-Mar</v>
      </c>
      <c r="Y8881" s="10">
        <f>Sample___Superstore6[[#This Row],[Profit]]/Sample___Superstore6[[#This Row],[Sales]]</f>
        <v>0.48</v>
      </c>
      <c r="Z8881" s="9">
        <f t="shared" si="968"/>
        <v>2</v>
      </c>
      <c r="AA8881" s="17">
        <f t="shared" si="969"/>
        <v>8.4095999999999993</v>
      </c>
      <c r="AB8881" s="17">
        <f t="shared" si="970"/>
        <v>17.52</v>
      </c>
      <c r="AC8881" s="17">
        <f t="shared" si="971"/>
        <v>0</v>
      </c>
      <c r="AD8881" s="17">
        <f t="shared" si="972"/>
        <v>192.72</v>
      </c>
    </row>
    <row r="8882" spans="1:30">
      <c r="A8882">
        <v>8881</v>
      </c>
      <c r="B8882" t="s">
        <v>10300</v>
      </c>
      <c r="C8882" s="4">
        <v>42086</v>
      </c>
      <c r="D8882" s="4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 s="17">
        <v>86.389200000000002</v>
      </c>
      <c r="V8882">
        <f t="shared" si="966"/>
        <v>2015</v>
      </c>
      <c r="W8882" t="str">
        <f t="shared" si="967"/>
        <v>Mar</v>
      </c>
      <c r="X8882" s="9" t="str">
        <f>Sample___Superstore[[#This Row],[Order Year]]&amp;"-"&amp;Sample___Superstore[[#This Row],[Order Month]]</f>
        <v>2015-Mar</v>
      </c>
      <c r="Y8882" s="10">
        <f>Sample___Superstore6[[#This Row],[Profit]]/Sample___Superstore6[[#This Row],[Sales]]</f>
        <v>0.36</v>
      </c>
      <c r="Z8882" s="9">
        <f t="shared" si="968"/>
        <v>2</v>
      </c>
      <c r="AA8882" s="17">
        <f t="shared" si="969"/>
        <v>28.796400000000002</v>
      </c>
      <c r="AB8882" s="17">
        <f t="shared" si="970"/>
        <v>79.989999999999995</v>
      </c>
      <c r="AC8882" s="17">
        <f t="shared" si="971"/>
        <v>0</v>
      </c>
      <c r="AD8882" s="17">
        <f t="shared" si="972"/>
        <v>239.97</v>
      </c>
    </row>
    <row r="8883" spans="1:30">
      <c r="A8883">
        <v>8882</v>
      </c>
      <c r="B8883" t="s">
        <v>10301</v>
      </c>
      <c r="C8883" s="4">
        <v>42551</v>
      </c>
      <c r="D8883" s="4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 s="17">
        <v>-0.62649999999999995</v>
      </c>
      <c r="V8883">
        <f t="shared" si="966"/>
        <v>2016</v>
      </c>
      <c r="W8883" t="str">
        <f t="shared" si="967"/>
        <v>Jun</v>
      </c>
      <c r="X8883" s="9" t="str">
        <f>Sample___Superstore[[#This Row],[Order Year]]&amp;"-"&amp;Sample___Superstore[[#This Row],[Order Month]]</f>
        <v>2016-Jun</v>
      </c>
      <c r="Y8883" s="10">
        <f>Sample___Superstore6[[#This Row],[Profit]]/Sample___Superstore6[[#This Row],[Sales]]</f>
        <v>-1.2499999999999999E-2</v>
      </c>
      <c r="Z8883" s="9">
        <f t="shared" si="968"/>
        <v>3</v>
      </c>
      <c r="AA8883" s="17">
        <f t="shared" si="969"/>
        <v>-8.9499999999999996E-2</v>
      </c>
      <c r="AB8883" s="17">
        <f t="shared" si="970"/>
        <v>7.1599999999999993</v>
      </c>
      <c r="AC8883" s="17">
        <f t="shared" si="971"/>
        <v>10.024000000000001</v>
      </c>
      <c r="AD8883" s="17">
        <f t="shared" si="972"/>
        <v>40.095999999999997</v>
      </c>
    </row>
    <row r="8884" spans="1:30">
      <c r="A8884">
        <v>8883</v>
      </c>
      <c r="B8884" t="s">
        <v>10302</v>
      </c>
      <c r="C8884" s="4">
        <v>43028</v>
      </c>
      <c r="D8884" s="4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 s="17">
        <v>1.3986000000000001</v>
      </c>
      <c r="V8884">
        <f t="shared" si="966"/>
        <v>2017</v>
      </c>
      <c r="W8884" t="str">
        <f t="shared" si="967"/>
        <v>Oct</v>
      </c>
      <c r="X8884" s="9" t="str">
        <f>Sample___Superstore[[#This Row],[Order Year]]&amp;"-"&amp;Sample___Superstore[[#This Row],[Order Month]]</f>
        <v>2017-Oct</v>
      </c>
      <c r="Y8884" s="10">
        <f>Sample___Superstore6[[#This Row],[Profit]]/Sample___Superstore6[[#This Row],[Sales]]</f>
        <v>8.7500000000000008E-2</v>
      </c>
      <c r="Z8884" s="9">
        <f t="shared" si="968"/>
        <v>5</v>
      </c>
      <c r="AA8884" s="17">
        <f t="shared" si="969"/>
        <v>0.69930000000000003</v>
      </c>
      <c r="AB8884" s="17">
        <f t="shared" si="970"/>
        <v>7.992</v>
      </c>
      <c r="AC8884" s="17">
        <f t="shared" si="971"/>
        <v>3.1968000000000001</v>
      </c>
      <c r="AD8884" s="17">
        <f t="shared" si="972"/>
        <v>12.7872</v>
      </c>
    </row>
    <row r="8885" spans="1:30">
      <c r="A8885">
        <v>8884</v>
      </c>
      <c r="B8885" t="s">
        <v>10302</v>
      </c>
      <c r="C8885" s="4">
        <v>43028</v>
      </c>
      <c r="D8885" s="4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 s="17">
        <v>4.4850000000000003</v>
      </c>
      <c r="V8885">
        <f t="shared" si="966"/>
        <v>2017</v>
      </c>
      <c r="W8885" t="str">
        <f t="shared" si="967"/>
        <v>Oct</v>
      </c>
      <c r="X8885" s="9" t="str">
        <f>Sample___Superstore[[#This Row],[Order Year]]&amp;"-"&amp;Sample___Superstore[[#This Row],[Order Month]]</f>
        <v>2017-Oct</v>
      </c>
      <c r="Y8885" s="10">
        <f>Sample___Superstore6[[#This Row],[Profit]]/Sample___Superstore6[[#This Row],[Sales]]</f>
        <v>0.3125</v>
      </c>
      <c r="Z8885" s="9">
        <f t="shared" si="968"/>
        <v>5</v>
      </c>
      <c r="AA8885" s="17">
        <f t="shared" si="969"/>
        <v>1.4950000000000001</v>
      </c>
      <c r="AB8885" s="17">
        <f t="shared" si="970"/>
        <v>4.7839999999999998</v>
      </c>
      <c r="AC8885" s="17">
        <f t="shared" si="971"/>
        <v>2.8704000000000001</v>
      </c>
      <c r="AD8885" s="17">
        <f t="shared" si="972"/>
        <v>11.4816</v>
      </c>
    </row>
    <row r="8886" spans="1:30">
      <c r="A8886">
        <v>8885</v>
      </c>
      <c r="B8886" t="s">
        <v>10303</v>
      </c>
      <c r="C8886" s="4">
        <v>41876</v>
      </c>
      <c r="D8886" s="4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 s="17">
        <v>-4.5696000000000003</v>
      </c>
      <c r="V8886">
        <f t="shared" si="966"/>
        <v>2014</v>
      </c>
      <c r="W8886" t="str">
        <f t="shared" si="967"/>
        <v>Aug</v>
      </c>
      <c r="X8886" s="9" t="str">
        <f>Sample___Superstore[[#This Row],[Order Year]]&amp;"-"&amp;Sample___Superstore[[#This Row],[Order Month]]</f>
        <v>2014-Aug</v>
      </c>
      <c r="Y8886" s="10">
        <f>Sample___Superstore6[[#This Row],[Profit]]/Sample___Superstore6[[#This Row],[Sales]]</f>
        <v>-0.70000000000000007</v>
      </c>
      <c r="Z8886" s="9">
        <f t="shared" si="968"/>
        <v>5</v>
      </c>
      <c r="AA8886" s="17">
        <f t="shared" si="969"/>
        <v>-1.1424000000000001</v>
      </c>
      <c r="AB8886" s="17">
        <f t="shared" si="970"/>
        <v>1.6319999999999999</v>
      </c>
      <c r="AC8886" s="17">
        <f t="shared" si="971"/>
        <v>4.5695999999999994</v>
      </c>
      <c r="AD8886" s="17">
        <f t="shared" si="972"/>
        <v>1.9584000000000001</v>
      </c>
    </row>
    <row r="8887" spans="1:30">
      <c r="A8887">
        <v>8886</v>
      </c>
      <c r="B8887" t="s">
        <v>10303</v>
      </c>
      <c r="C8887" s="4">
        <v>41876</v>
      </c>
      <c r="D8887" s="4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 s="17">
        <v>-2.2896000000000001</v>
      </c>
      <c r="V8887">
        <f t="shared" si="966"/>
        <v>2014</v>
      </c>
      <c r="W8887" t="str">
        <f t="shared" si="967"/>
        <v>Aug</v>
      </c>
      <c r="X8887" s="9" t="str">
        <f>Sample___Superstore[[#This Row],[Order Year]]&amp;"-"&amp;Sample___Superstore[[#This Row],[Order Month]]</f>
        <v>2014-Aug</v>
      </c>
      <c r="Y8887" s="10">
        <f>Sample___Superstore6[[#This Row],[Profit]]/Sample___Superstore6[[#This Row],[Sales]]</f>
        <v>-0.8</v>
      </c>
      <c r="Z8887" s="9">
        <f t="shared" si="968"/>
        <v>5</v>
      </c>
      <c r="AA8887" s="17">
        <f t="shared" si="969"/>
        <v>-0.76319999999999999</v>
      </c>
      <c r="AB8887" s="17">
        <f t="shared" si="970"/>
        <v>0.95400000000000007</v>
      </c>
      <c r="AC8887" s="17">
        <f t="shared" si="971"/>
        <v>2.0034000000000001</v>
      </c>
      <c r="AD8887" s="17">
        <f t="shared" si="972"/>
        <v>0.85860000000000003</v>
      </c>
    </row>
    <row r="8888" spans="1:30">
      <c r="A8888">
        <v>8887</v>
      </c>
      <c r="B8888" t="s">
        <v>10303</v>
      </c>
      <c r="C8888" s="4">
        <v>41876</v>
      </c>
      <c r="D8888" s="4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 s="17">
        <v>-16.684799999999999</v>
      </c>
      <c r="V8888">
        <f t="shared" si="966"/>
        <v>2014</v>
      </c>
      <c r="W8888" t="str">
        <f t="shared" si="967"/>
        <v>Aug</v>
      </c>
      <c r="X8888" s="9" t="str">
        <f>Sample___Superstore[[#This Row],[Order Year]]&amp;"-"&amp;Sample___Superstore[[#This Row],[Order Month]]</f>
        <v>2014-Aug</v>
      </c>
      <c r="Y8888" s="10">
        <f>Sample___Superstore6[[#This Row],[Profit]]/Sample___Superstore6[[#This Row],[Sales]]</f>
        <v>-0.79999999999999993</v>
      </c>
      <c r="Z8888" s="9">
        <f t="shared" si="968"/>
        <v>5</v>
      </c>
      <c r="AA8888" s="17">
        <f t="shared" si="969"/>
        <v>-2.0855999999999999</v>
      </c>
      <c r="AB8888" s="17">
        <f t="shared" si="970"/>
        <v>2.6070000000000002</v>
      </c>
      <c r="AC8888" s="17">
        <f t="shared" si="971"/>
        <v>14.5992</v>
      </c>
      <c r="AD8888" s="17">
        <f t="shared" si="972"/>
        <v>6.2568000000000019</v>
      </c>
    </row>
    <row r="8889" spans="1:30">
      <c r="A8889">
        <v>8888</v>
      </c>
      <c r="B8889" t="s">
        <v>10304</v>
      </c>
      <c r="C8889" s="4">
        <v>41847</v>
      </c>
      <c r="D8889" s="4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 s="17">
        <v>0</v>
      </c>
      <c r="V8889">
        <f t="shared" si="966"/>
        <v>2014</v>
      </c>
      <c r="W8889" t="str">
        <f t="shared" si="967"/>
        <v>Jul</v>
      </c>
      <c r="X8889" s="9" t="str">
        <f>Sample___Superstore[[#This Row],[Order Year]]&amp;"-"&amp;Sample___Superstore[[#This Row],[Order Month]]</f>
        <v>2014-Jul</v>
      </c>
      <c r="Y8889" s="10">
        <f>Sample___Superstore6[[#This Row],[Profit]]/Sample___Superstore6[[#This Row],[Sales]]</f>
        <v>0</v>
      </c>
      <c r="Z8889" s="9">
        <f t="shared" si="968"/>
        <v>3</v>
      </c>
      <c r="AA8889" s="17">
        <f t="shared" si="969"/>
        <v>0</v>
      </c>
      <c r="AB8889" s="17">
        <f t="shared" si="970"/>
        <v>138.13999999999999</v>
      </c>
      <c r="AC8889" s="17">
        <f t="shared" si="971"/>
        <v>0</v>
      </c>
      <c r="AD8889" s="17">
        <f t="shared" si="972"/>
        <v>276.27999999999997</v>
      </c>
    </row>
    <row r="8890" spans="1:30">
      <c r="A8890">
        <v>8889</v>
      </c>
      <c r="B8890" t="s">
        <v>10305</v>
      </c>
      <c r="C8890" s="4">
        <v>43070</v>
      </c>
      <c r="D8890" s="4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 s="17">
        <v>107.03879999999999</v>
      </c>
      <c r="V8890">
        <f t="shared" si="966"/>
        <v>2017</v>
      </c>
      <c r="W8890" t="str">
        <f t="shared" si="967"/>
        <v>Dec</v>
      </c>
      <c r="X8890" s="9" t="str">
        <f>Sample___Superstore[[#This Row],[Order Year]]&amp;"-"&amp;Sample___Superstore[[#This Row],[Order Month]]</f>
        <v>2017-Dec</v>
      </c>
      <c r="Y8890" s="10">
        <f>Sample___Superstore6[[#This Row],[Profit]]/Sample___Superstore6[[#This Row],[Sales]]</f>
        <v>0.16999999999999998</v>
      </c>
      <c r="Z8890" s="9">
        <f t="shared" si="968"/>
        <v>6</v>
      </c>
      <c r="AA8890" s="17">
        <f t="shared" si="969"/>
        <v>11.8932</v>
      </c>
      <c r="AB8890" s="17">
        <f t="shared" si="970"/>
        <v>69.959999999999994</v>
      </c>
      <c r="AC8890" s="17">
        <f t="shared" si="971"/>
        <v>0</v>
      </c>
      <c r="AD8890" s="17">
        <f t="shared" si="972"/>
        <v>629.64</v>
      </c>
    </row>
    <row r="8891" spans="1:30">
      <c r="A8891">
        <v>8890</v>
      </c>
      <c r="B8891" t="s">
        <v>10306</v>
      </c>
      <c r="C8891" s="4">
        <v>42660</v>
      </c>
      <c r="D8891" s="4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 s="17">
        <v>220.4853</v>
      </c>
      <c r="V8891">
        <f t="shared" si="966"/>
        <v>2016</v>
      </c>
      <c r="W8891" t="str">
        <f t="shared" si="967"/>
        <v>Oct</v>
      </c>
      <c r="X8891" s="9" t="str">
        <f>Sample___Superstore[[#This Row],[Order Year]]&amp;"-"&amp;Sample___Superstore[[#This Row],[Order Month]]</f>
        <v>2016-Oct</v>
      </c>
      <c r="Y8891" s="10">
        <f>Sample___Superstore6[[#This Row],[Profit]]/Sample___Superstore6[[#This Row],[Sales]]</f>
        <v>0.48999999999999994</v>
      </c>
      <c r="Z8891" s="9">
        <f t="shared" si="968"/>
        <v>4</v>
      </c>
      <c r="AA8891" s="17">
        <f t="shared" si="969"/>
        <v>73.495099999999994</v>
      </c>
      <c r="AB8891" s="17">
        <f t="shared" si="970"/>
        <v>149.99</v>
      </c>
      <c r="AC8891" s="17">
        <f t="shared" si="971"/>
        <v>0</v>
      </c>
      <c r="AD8891" s="17">
        <f t="shared" si="972"/>
        <v>449.97</v>
      </c>
    </row>
    <row r="8892" spans="1:30">
      <c r="A8892">
        <v>8891</v>
      </c>
      <c r="B8892" t="s">
        <v>10306</v>
      </c>
      <c r="C8892" s="4">
        <v>42660</v>
      </c>
      <c r="D8892" s="4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 s="17">
        <v>751.76009999999997</v>
      </c>
      <c r="V8892">
        <f t="shared" si="966"/>
        <v>2016</v>
      </c>
      <c r="W8892" t="str">
        <f t="shared" si="967"/>
        <v>Oct</v>
      </c>
      <c r="X8892" s="9" t="str">
        <f>Sample___Superstore[[#This Row],[Order Year]]&amp;"-"&amp;Sample___Superstore[[#This Row],[Order Month]]</f>
        <v>2016-Oct</v>
      </c>
      <c r="Y8892" s="10">
        <f>Sample___Superstore6[[#This Row],[Profit]]/Sample___Superstore6[[#This Row],[Sales]]</f>
        <v>0.39</v>
      </c>
      <c r="Z8892" s="9">
        <f t="shared" si="968"/>
        <v>4</v>
      </c>
      <c r="AA8892" s="17">
        <f t="shared" si="969"/>
        <v>107.3943</v>
      </c>
      <c r="AB8892" s="17">
        <f t="shared" si="970"/>
        <v>275.37</v>
      </c>
      <c r="AC8892" s="17">
        <f t="shared" si="971"/>
        <v>0</v>
      </c>
      <c r="AD8892" s="17">
        <f t="shared" si="972"/>
        <v>1927.59</v>
      </c>
    </row>
    <row r="8893" spans="1:30">
      <c r="A8893">
        <v>8892</v>
      </c>
      <c r="B8893" t="s">
        <v>10307</v>
      </c>
      <c r="C8893" s="4">
        <v>42629</v>
      </c>
      <c r="D8893" s="4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17">
        <v>30.445</v>
      </c>
      <c r="V8893">
        <f t="shared" si="966"/>
        <v>2016</v>
      </c>
      <c r="W8893" t="str">
        <f t="shared" si="967"/>
        <v>Sep</v>
      </c>
      <c r="X8893" s="9" t="str">
        <f>Sample___Superstore[[#This Row],[Order Year]]&amp;"-"&amp;Sample___Superstore[[#This Row],[Order Month]]</f>
        <v>2016-Sep</v>
      </c>
      <c r="Y8893" s="10">
        <f>Sample___Superstore6[[#This Row],[Profit]]/Sample___Superstore6[[#This Row],[Sales]]</f>
        <v>0.25</v>
      </c>
      <c r="Z8893" s="9">
        <f t="shared" si="968"/>
        <v>2</v>
      </c>
      <c r="AA8893" s="17">
        <f t="shared" si="969"/>
        <v>15.2225</v>
      </c>
      <c r="AB8893" s="17">
        <f t="shared" si="970"/>
        <v>60.89</v>
      </c>
      <c r="AC8893" s="17">
        <f t="shared" si="971"/>
        <v>0</v>
      </c>
      <c r="AD8893" s="17">
        <f t="shared" si="972"/>
        <v>121.78</v>
      </c>
    </row>
    <row r="8894" spans="1:30">
      <c r="A8894">
        <v>8893</v>
      </c>
      <c r="B8894" t="s">
        <v>10308</v>
      </c>
      <c r="C8894" s="4">
        <v>42339</v>
      </c>
      <c r="D8894" s="4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 s="17">
        <v>267.66719999999998</v>
      </c>
      <c r="V8894">
        <f t="shared" si="966"/>
        <v>2015</v>
      </c>
      <c r="W8894" t="str">
        <f t="shared" si="967"/>
        <v>Dec</v>
      </c>
      <c r="X8894" s="9" t="str">
        <f>Sample___Superstore[[#This Row],[Order Year]]&amp;"-"&amp;Sample___Superstore[[#This Row],[Order Month]]</f>
        <v>2015-Dec</v>
      </c>
      <c r="Y8894" s="10">
        <f>Sample___Superstore6[[#This Row],[Profit]]/Sample___Superstore6[[#This Row],[Sales]]</f>
        <v>9.9999999999999992E-2</v>
      </c>
      <c r="Z8894" s="9">
        <f t="shared" si="968"/>
        <v>5</v>
      </c>
      <c r="AA8894" s="17">
        <f t="shared" si="969"/>
        <v>29.740799999999997</v>
      </c>
      <c r="AB8894" s="17">
        <f t="shared" si="970"/>
        <v>297.40800000000002</v>
      </c>
      <c r="AC8894" s="17">
        <f t="shared" si="971"/>
        <v>535.33440000000007</v>
      </c>
      <c r="AD8894" s="17">
        <f t="shared" si="972"/>
        <v>2141.3375999999998</v>
      </c>
    </row>
    <row r="8895" spans="1:30">
      <c r="A8895">
        <v>8894</v>
      </c>
      <c r="B8895" t="s">
        <v>10309</v>
      </c>
      <c r="C8895" s="4">
        <v>41856</v>
      </c>
      <c r="D8895" s="4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 s="17">
        <v>41.933999999999997</v>
      </c>
      <c r="V8895">
        <f t="shared" si="966"/>
        <v>2014</v>
      </c>
      <c r="W8895" t="str">
        <f t="shared" si="967"/>
        <v>Aug</v>
      </c>
      <c r="X8895" s="9" t="str">
        <f>Sample___Superstore[[#This Row],[Order Year]]&amp;"-"&amp;Sample___Superstore[[#This Row],[Order Month]]</f>
        <v>2014-Aug</v>
      </c>
      <c r="Y8895" s="10">
        <f>Sample___Superstore6[[#This Row],[Profit]]/Sample___Superstore6[[#This Row],[Sales]]</f>
        <v>8.5714285714285701E-2</v>
      </c>
      <c r="Z8895" s="9">
        <f t="shared" si="968"/>
        <v>7</v>
      </c>
      <c r="AA8895" s="17">
        <f t="shared" si="969"/>
        <v>20.966999999999999</v>
      </c>
      <c r="AB8895" s="17">
        <f t="shared" si="970"/>
        <v>244.61500000000001</v>
      </c>
      <c r="AC8895" s="17">
        <f t="shared" si="971"/>
        <v>146.76900000000001</v>
      </c>
      <c r="AD8895" s="17">
        <f t="shared" si="972"/>
        <v>342.46100000000001</v>
      </c>
    </row>
    <row r="8896" spans="1:30">
      <c r="A8896">
        <v>8895</v>
      </c>
      <c r="B8896" t="s">
        <v>10310</v>
      </c>
      <c r="C8896" s="4">
        <v>42597</v>
      </c>
      <c r="D8896" s="4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 s="17">
        <v>43.684199999999997</v>
      </c>
      <c r="V8896">
        <f t="shared" si="966"/>
        <v>2016</v>
      </c>
      <c r="W8896" t="str">
        <f t="shared" si="967"/>
        <v>Aug</v>
      </c>
      <c r="X8896" s="9" t="str">
        <f>Sample___Superstore[[#This Row],[Order Year]]&amp;"-"&amp;Sample___Superstore[[#This Row],[Order Month]]</f>
        <v>2016-Aug</v>
      </c>
      <c r="Y8896" s="10">
        <f>Sample___Superstore6[[#This Row],[Profit]]/Sample___Superstore6[[#This Row],[Sales]]</f>
        <v>0.14000000000000001</v>
      </c>
      <c r="Z8896" s="9">
        <f t="shared" si="968"/>
        <v>7</v>
      </c>
      <c r="AA8896" s="17">
        <f t="shared" si="969"/>
        <v>14.561399999999999</v>
      </c>
      <c r="AB8896" s="17">
        <f t="shared" si="970"/>
        <v>104.00999999999999</v>
      </c>
      <c r="AC8896" s="17">
        <f t="shared" si="971"/>
        <v>0</v>
      </c>
      <c r="AD8896" s="17">
        <f t="shared" si="972"/>
        <v>312.02999999999997</v>
      </c>
    </row>
    <row r="8897" spans="1:30">
      <c r="A8897">
        <v>8896</v>
      </c>
      <c r="B8897" t="s">
        <v>10310</v>
      </c>
      <c r="C8897" s="4">
        <v>42597</v>
      </c>
      <c r="D8897" s="4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 s="17">
        <v>3.0497999999999998</v>
      </c>
      <c r="V8897">
        <f t="shared" si="966"/>
        <v>2016</v>
      </c>
      <c r="W8897" t="str">
        <f t="shared" si="967"/>
        <v>Aug</v>
      </c>
      <c r="X8897" s="9" t="str">
        <f>Sample___Superstore[[#This Row],[Order Year]]&amp;"-"&amp;Sample___Superstore[[#This Row],[Order Month]]</f>
        <v>2016-Aug</v>
      </c>
      <c r="Y8897" s="10">
        <f>Sample___Superstore6[[#This Row],[Profit]]/Sample___Superstore6[[#This Row],[Sales]]</f>
        <v>0.16999999999999998</v>
      </c>
      <c r="Z8897" s="9">
        <f t="shared" si="968"/>
        <v>7</v>
      </c>
      <c r="AA8897" s="17">
        <f t="shared" si="969"/>
        <v>1.0165999999999999</v>
      </c>
      <c r="AB8897" s="17">
        <f t="shared" si="970"/>
        <v>5.98</v>
      </c>
      <c r="AC8897" s="17">
        <f t="shared" si="971"/>
        <v>0</v>
      </c>
      <c r="AD8897" s="17">
        <f t="shared" si="972"/>
        <v>17.940000000000001</v>
      </c>
    </row>
    <row r="8898" spans="1:30">
      <c r="A8898">
        <v>8897</v>
      </c>
      <c r="B8898" t="s">
        <v>10310</v>
      </c>
      <c r="C8898" s="4">
        <v>42597</v>
      </c>
      <c r="D8898" s="4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 s="17">
        <v>10.35</v>
      </c>
      <c r="V8898">
        <f t="shared" ref="V8898:V8961" si="973">YEAR(C8898)</f>
        <v>2016</v>
      </c>
      <c r="W8898" t="str">
        <f t="shared" ref="W8898:W8961" si="974">TEXT(C8898,"mmm")</f>
        <v>Aug</v>
      </c>
      <c r="X8898" s="9" t="str">
        <f>Sample___Superstore[[#This Row],[Order Year]]&amp;"-"&amp;Sample___Superstore[[#This Row],[Order Month]]</f>
        <v>2016-Aug</v>
      </c>
      <c r="Y8898" s="10">
        <f>Sample___Superstore6[[#This Row],[Profit]]/Sample___Superstore6[[#This Row],[Sales]]</f>
        <v>6.25E-2</v>
      </c>
      <c r="Z8898" s="9">
        <f t="shared" ref="Z8898:Z8961" si="975">D8898-C8898</f>
        <v>7</v>
      </c>
      <c r="AA8898" s="17">
        <f t="shared" ref="AA8898:AA8961" si="976">U8898/S8898</f>
        <v>3.4499999999999997</v>
      </c>
      <c r="AB8898" s="17">
        <f t="shared" ref="AB8898:AB8961" si="977">R8898/S8898</f>
        <v>55.199999999999996</v>
      </c>
      <c r="AC8898" s="17">
        <f t="shared" ref="AC8898:AC8961" si="978">R8898*T8898</f>
        <v>33.119999999999997</v>
      </c>
      <c r="AD8898" s="17">
        <f t="shared" ref="AD8898:AD8961" si="979">R8898-(R8898*T8898)</f>
        <v>132.47999999999999</v>
      </c>
    </row>
    <row r="8899" spans="1:30">
      <c r="A8899">
        <v>8898</v>
      </c>
      <c r="B8899" t="s">
        <v>10310</v>
      </c>
      <c r="C8899" s="4">
        <v>42597</v>
      </c>
      <c r="D8899" s="4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 s="17">
        <v>18.009599999999999</v>
      </c>
      <c r="V8899">
        <f t="shared" si="973"/>
        <v>2016</v>
      </c>
      <c r="W8899" t="str">
        <f t="shared" si="974"/>
        <v>Aug</v>
      </c>
      <c r="X8899" s="9" t="str">
        <f>Sample___Superstore[[#This Row],[Order Year]]&amp;"-"&amp;Sample___Superstore[[#This Row],[Order Month]]</f>
        <v>2016-Aug</v>
      </c>
      <c r="Y8899" s="10">
        <f>Sample___Superstore6[[#This Row],[Profit]]/Sample___Superstore6[[#This Row],[Sales]]</f>
        <v>0.47999999999999993</v>
      </c>
      <c r="Z8899" s="9">
        <f t="shared" si="975"/>
        <v>7</v>
      </c>
      <c r="AA8899" s="17">
        <f t="shared" si="976"/>
        <v>4.5023999999999997</v>
      </c>
      <c r="AB8899" s="17">
        <f t="shared" si="977"/>
        <v>9.3800000000000008</v>
      </c>
      <c r="AC8899" s="17">
        <f t="shared" si="978"/>
        <v>0</v>
      </c>
      <c r="AD8899" s="17">
        <f t="shared" si="979"/>
        <v>37.520000000000003</v>
      </c>
    </row>
    <row r="8900" spans="1:30">
      <c r="A8900">
        <v>8899</v>
      </c>
      <c r="B8900" t="s">
        <v>10311</v>
      </c>
      <c r="C8900" s="4">
        <v>42223</v>
      </c>
      <c r="D8900" s="4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 s="17">
        <v>148.49100000000001</v>
      </c>
      <c r="V8900">
        <f t="shared" si="973"/>
        <v>2015</v>
      </c>
      <c r="W8900" t="str">
        <f t="shared" si="974"/>
        <v>Aug</v>
      </c>
      <c r="X8900" s="9" t="str">
        <f>Sample___Superstore[[#This Row],[Order Year]]&amp;"-"&amp;Sample___Superstore[[#This Row],[Order Month]]</f>
        <v>2015-Aug</v>
      </c>
      <c r="Y8900" s="10">
        <f>Sample___Superstore6[[#This Row],[Profit]]/Sample___Superstore6[[#This Row],[Sales]]</f>
        <v>0.3</v>
      </c>
      <c r="Z8900" s="9">
        <f t="shared" si="975"/>
        <v>2</v>
      </c>
      <c r="AA8900" s="17">
        <f t="shared" si="976"/>
        <v>49.497000000000007</v>
      </c>
      <c r="AB8900" s="17">
        <f t="shared" si="977"/>
        <v>164.99</v>
      </c>
      <c r="AC8900" s="17">
        <f t="shared" si="978"/>
        <v>0</v>
      </c>
      <c r="AD8900" s="17">
        <f t="shared" si="979"/>
        <v>494.97</v>
      </c>
    </row>
    <row r="8901" spans="1:30">
      <c r="A8901">
        <v>8900</v>
      </c>
      <c r="B8901" t="s">
        <v>10311</v>
      </c>
      <c r="C8901" s="4">
        <v>42223</v>
      </c>
      <c r="D8901" s="4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 s="17">
        <v>11.7782</v>
      </c>
      <c r="V8901">
        <f t="shared" si="973"/>
        <v>2015</v>
      </c>
      <c r="W8901" t="str">
        <f t="shared" si="974"/>
        <v>Aug</v>
      </c>
      <c r="X8901" s="9" t="str">
        <f>Sample___Superstore[[#This Row],[Order Year]]&amp;"-"&amp;Sample___Superstore[[#This Row],[Order Month]]</f>
        <v>2015-Aug</v>
      </c>
      <c r="Y8901" s="10">
        <f>Sample___Superstore6[[#This Row],[Profit]]/Sample___Superstore6[[#This Row],[Sales]]</f>
        <v>0.47000000000000003</v>
      </c>
      <c r="Z8901" s="9">
        <f t="shared" si="975"/>
        <v>2</v>
      </c>
      <c r="AA8901" s="17">
        <f t="shared" si="976"/>
        <v>5.8891</v>
      </c>
      <c r="AB8901" s="17">
        <f t="shared" si="977"/>
        <v>12.53</v>
      </c>
      <c r="AC8901" s="17">
        <f t="shared" si="978"/>
        <v>0</v>
      </c>
      <c r="AD8901" s="17">
        <f t="shared" si="979"/>
        <v>25.06</v>
      </c>
    </row>
    <row r="8902" spans="1:30">
      <c r="A8902">
        <v>8901</v>
      </c>
      <c r="B8902" t="s">
        <v>10312</v>
      </c>
      <c r="C8902" s="4">
        <v>42521</v>
      </c>
      <c r="D8902" s="4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 s="17">
        <v>-12.8256</v>
      </c>
      <c r="V8902">
        <f t="shared" si="973"/>
        <v>2016</v>
      </c>
      <c r="W8902" t="str">
        <f t="shared" si="974"/>
        <v>May</v>
      </c>
      <c r="X8902" s="9" t="str">
        <f>Sample___Superstore[[#This Row],[Order Year]]&amp;"-"&amp;Sample___Superstore[[#This Row],[Order Month]]</f>
        <v>2016-May</v>
      </c>
      <c r="Y8902" s="10">
        <f>Sample___Superstore6[[#This Row],[Profit]]/Sample___Superstore6[[#This Row],[Sales]]</f>
        <v>-0.39999999999999997</v>
      </c>
      <c r="Z8902" s="9">
        <f t="shared" si="975"/>
        <v>4</v>
      </c>
      <c r="AA8902" s="17">
        <f t="shared" si="976"/>
        <v>-4.2751999999999999</v>
      </c>
      <c r="AB8902" s="17">
        <f t="shared" si="977"/>
        <v>10.688000000000001</v>
      </c>
      <c r="AC8902" s="17">
        <f t="shared" si="978"/>
        <v>19.238399999999999</v>
      </c>
      <c r="AD8902" s="17">
        <f t="shared" si="979"/>
        <v>12.825600000000001</v>
      </c>
    </row>
    <row r="8903" spans="1:30">
      <c r="A8903">
        <v>8902</v>
      </c>
      <c r="B8903" t="s">
        <v>10312</v>
      </c>
      <c r="C8903" s="4">
        <v>42521</v>
      </c>
      <c r="D8903" s="4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 s="17">
        <v>6.7047999999999996</v>
      </c>
      <c r="V8903">
        <f t="shared" si="973"/>
        <v>2016</v>
      </c>
      <c r="W8903" t="str">
        <f t="shared" si="974"/>
        <v>May</v>
      </c>
      <c r="X8903" s="9" t="str">
        <f>Sample___Superstore[[#This Row],[Order Year]]&amp;"-"&amp;Sample___Superstore[[#This Row],[Order Month]]</f>
        <v>2016-May</v>
      </c>
      <c r="Y8903" s="10">
        <f>Sample___Superstore6[[#This Row],[Profit]]/Sample___Superstore6[[#This Row],[Sales]]</f>
        <v>0.36249999999999999</v>
      </c>
      <c r="Z8903" s="9">
        <f t="shared" si="975"/>
        <v>4</v>
      </c>
      <c r="AA8903" s="17">
        <f t="shared" si="976"/>
        <v>1.6761999999999999</v>
      </c>
      <c r="AB8903" s="17">
        <f t="shared" si="977"/>
        <v>4.6239999999999997</v>
      </c>
      <c r="AC8903" s="17">
        <f t="shared" si="978"/>
        <v>3.6991999999999998</v>
      </c>
      <c r="AD8903" s="17">
        <f t="shared" si="979"/>
        <v>14.796799999999999</v>
      </c>
    </row>
    <row r="8904" spans="1:30">
      <c r="A8904">
        <v>8903</v>
      </c>
      <c r="B8904" t="s">
        <v>10312</v>
      </c>
      <c r="C8904" s="4">
        <v>42521</v>
      </c>
      <c r="D8904" s="4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 s="17">
        <v>-38.215800000000002</v>
      </c>
      <c r="V8904">
        <f t="shared" si="973"/>
        <v>2016</v>
      </c>
      <c r="W8904" t="str">
        <f t="shared" si="974"/>
        <v>May</v>
      </c>
      <c r="X8904" s="9" t="str">
        <f>Sample___Superstore[[#This Row],[Order Year]]&amp;"-"&amp;Sample___Superstore[[#This Row],[Order Month]]</f>
        <v>2016-May</v>
      </c>
      <c r="Y8904" s="10">
        <f>Sample___Superstore6[[#This Row],[Profit]]/Sample___Superstore6[[#This Row],[Sales]]</f>
        <v>-0.2</v>
      </c>
      <c r="Z8904" s="9">
        <f t="shared" si="975"/>
        <v>4</v>
      </c>
      <c r="AA8904" s="17">
        <f t="shared" si="976"/>
        <v>-12.7386</v>
      </c>
      <c r="AB8904" s="17">
        <f t="shared" si="977"/>
        <v>63.693000000000005</v>
      </c>
      <c r="AC8904" s="17">
        <f t="shared" si="978"/>
        <v>57.323700000000002</v>
      </c>
      <c r="AD8904" s="17">
        <f t="shared" si="979"/>
        <v>133.75530000000001</v>
      </c>
    </row>
    <row r="8905" spans="1:30">
      <c r="A8905">
        <v>8904</v>
      </c>
      <c r="B8905" t="s">
        <v>10312</v>
      </c>
      <c r="C8905" s="4">
        <v>42521</v>
      </c>
      <c r="D8905" s="4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 s="17">
        <v>3.6288</v>
      </c>
      <c r="V8905">
        <f t="shared" si="973"/>
        <v>2016</v>
      </c>
      <c r="W8905" t="str">
        <f t="shared" si="974"/>
        <v>May</v>
      </c>
      <c r="X8905" s="9" t="str">
        <f>Sample___Superstore[[#This Row],[Order Year]]&amp;"-"&amp;Sample___Superstore[[#This Row],[Order Month]]</f>
        <v>2016-May</v>
      </c>
      <c r="Y8905" s="10">
        <f>Sample___Superstore6[[#This Row],[Profit]]/Sample___Superstore6[[#This Row],[Sales]]</f>
        <v>0.35</v>
      </c>
      <c r="Z8905" s="9">
        <f t="shared" si="975"/>
        <v>4</v>
      </c>
      <c r="AA8905" s="17">
        <f t="shared" si="976"/>
        <v>1.8144</v>
      </c>
      <c r="AB8905" s="17">
        <f t="shared" si="977"/>
        <v>5.1840000000000002</v>
      </c>
      <c r="AC8905" s="17">
        <f t="shared" si="978"/>
        <v>2.0736000000000003</v>
      </c>
      <c r="AD8905" s="17">
        <f t="shared" si="979"/>
        <v>8.2943999999999996</v>
      </c>
    </row>
    <row r="8906" spans="1:30">
      <c r="A8906">
        <v>8905</v>
      </c>
      <c r="B8906" t="s">
        <v>10313</v>
      </c>
      <c r="C8906" s="4">
        <v>42552</v>
      </c>
      <c r="D8906" s="4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 s="17">
        <v>14.043799999999999</v>
      </c>
      <c r="V8906">
        <f t="shared" si="973"/>
        <v>2016</v>
      </c>
      <c r="W8906" t="str">
        <f t="shared" si="974"/>
        <v>Jul</v>
      </c>
      <c r="X8906" s="9" t="str">
        <f>Sample___Superstore[[#This Row],[Order Year]]&amp;"-"&amp;Sample___Superstore[[#This Row],[Order Month]]</f>
        <v>2016-Jul</v>
      </c>
      <c r="Y8906" s="10">
        <f>Sample___Superstore6[[#This Row],[Profit]]/Sample___Superstore6[[#This Row],[Sales]]</f>
        <v>0.45999999999999996</v>
      </c>
      <c r="Z8906" s="9">
        <f t="shared" si="975"/>
        <v>0</v>
      </c>
      <c r="AA8906" s="17">
        <f t="shared" si="976"/>
        <v>14.043799999999999</v>
      </c>
      <c r="AB8906" s="17">
        <f t="shared" si="977"/>
        <v>30.53</v>
      </c>
      <c r="AC8906" s="17">
        <f t="shared" si="978"/>
        <v>0</v>
      </c>
      <c r="AD8906" s="17">
        <f t="shared" si="979"/>
        <v>30.53</v>
      </c>
    </row>
    <row r="8907" spans="1:30">
      <c r="A8907">
        <v>8906</v>
      </c>
      <c r="B8907" t="s">
        <v>10313</v>
      </c>
      <c r="C8907" s="4">
        <v>42552</v>
      </c>
      <c r="D8907" s="4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 s="17">
        <v>6.1680000000000001</v>
      </c>
      <c r="V8907">
        <f t="shared" si="973"/>
        <v>2016</v>
      </c>
      <c r="W8907" t="str">
        <f t="shared" si="974"/>
        <v>Jul</v>
      </c>
      <c r="X8907" s="9" t="str">
        <f>Sample___Superstore[[#This Row],[Order Year]]&amp;"-"&amp;Sample___Superstore[[#This Row],[Order Month]]</f>
        <v>2016-Jul</v>
      </c>
      <c r="Y8907" s="10">
        <f>Sample___Superstore6[[#This Row],[Profit]]/Sample___Superstore6[[#This Row],[Sales]]</f>
        <v>0.2</v>
      </c>
      <c r="Z8907" s="9">
        <f t="shared" si="975"/>
        <v>0</v>
      </c>
      <c r="AA8907" s="17">
        <f t="shared" si="976"/>
        <v>2.056</v>
      </c>
      <c r="AB8907" s="17">
        <f t="shared" si="977"/>
        <v>10.28</v>
      </c>
      <c r="AC8907" s="17">
        <f t="shared" si="978"/>
        <v>0</v>
      </c>
      <c r="AD8907" s="17">
        <f t="shared" si="979"/>
        <v>30.84</v>
      </c>
    </row>
    <row r="8908" spans="1:30">
      <c r="A8908">
        <v>8907</v>
      </c>
      <c r="B8908" t="s">
        <v>10313</v>
      </c>
      <c r="C8908" s="4">
        <v>42552</v>
      </c>
      <c r="D8908" s="4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 s="17">
        <v>33.777000000000001</v>
      </c>
      <c r="V8908">
        <f t="shared" si="973"/>
        <v>2016</v>
      </c>
      <c r="W8908" t="str">
        <f t="shared" si="974"/>
        <v>Jul</v>
      </c>
      <c r="X8908" s="9" t="str">
        <f>Sample___Superstore[[#This Row],[Order Year]]&amp;"-"&amp;Sample___Superstore[[#This Row],[Order Month]]</f>
        <v>2016-Jul</v>
      </c>
      <c r="Y8908" s="10">
        <f>Sample___Superstore6[[#This Row],[Profit]]/Sample___Superstore6[[#This Row],[Sales]]</f>
        <v>0.45</v>
      </c>
      <c r="Z8908" s="9">
        <f t="shared" si="975"/>
        <v>0</v>
      </c>
      <c r="AA8908" s="17">
        <f t="shared" si="976"/>
        <v>3.7530000000000001</v>
      </c>
      <c r="AB8908" s="17">
        <f t="shared" si="977"/>
        <v>8.34</v>
      </c>
      <c r="AC8908" s="17">
        <f t="shared" si="978"/>
        <v>0</v>
      </c>
      <c r="AD8908" s="17">
        <f t="shared" si="979"/>
        <v>75.06</v>
      </c>
    </row>
    <row r="8909" spans="1:30">
      <c r="A8909">
        <v>8908</v>
      </c>
      <c r="B8909" t="s">
        <v>10314</v>
      </c>
      <c r="C8909" s="4">
        <v>42722</v>
      </c>
      <c r="D8909" s="4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 s="17">
        <v>6.6976000000000004</v>
      </c>
      <c r="V8909">
        <f t="shared" si="973"/>
        <v>2016</v>
      </c>
      <c r="W8909" t="str">
        <f t="shared" si="974"/>
        <v>Dec</v>
      </c>
      <c r="X8909" s="9" t="str">
        <f>Sample___Superstore[[#This Row],[Order Year]]&amp;"-"&amp;Sample___Superstore[[#This Row],[Order Month]]</f>
        <v>2016-Dec</v>
      </c>
      <c r="Y8909" s="10">
        <f>Sample___Superstore6[[#This Row],[Profit]]/Sample___Superstore6[[#This Row],[Sales]]</f>
        <v>0.1</v>
      </c>
      <c r="Z8909" s="9">
        <f t="shared" si="975"/>
        <v>2</v>
      </c>
      <c r="AA8909" s="17">
        <f t="shared" si="976"/>
        <v>0.95680000000000009</v>
      </c>
      <c r="AB8909" s="17">
        <f t="shared" si="977"/>
        <v>9.5679999999999996</v>
      </c>
      <c r="AC8909" s="17">
        <f t="shared" si="978"/>
        <v>13.395200000000001</v>
      </c>
      <c r="AD8909" s="17">
        <f t="shared" si="979"/>
        <v>53.580799999999996</v>
      </c>
    </row>
    <row r="8910" spans="1:30">
      <c r="A8910">
        <v>8909</v>
      </c>
      <c r="B8910" t="s">
        <v>10315</v>
      </c>
      <c r="C8910" s="4">
        <v>42030</v>
      </c>
      <c r="D8910" s="4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 s="17">
        <v>84.051199999999994</v>
      </c>
      <c r="V8910">
        <f t="shared" si="973"/>
        <v>2015</v>
      </c>
      <c r="W8910" t="str">
        <f t="shared" si="974"/>
        <v>Jan</v>
      </c>
      <c r="X8910" s="9" t="str">
        <f>Sample___Superstore[[#This Row],[Order Year]]&amp;"-"&amp;Sample___Superstore[[#This Row],[Order Month]]</f>
        <v>2015-Jan</v>
      </c>
      <c r="Y8910" s="10">
        <f>Sample___Superstore6[[#This Row],[Profit]]/Sample___Superstore6[[#This Row],[Sales]]</f>
        <v>0.45999999999999996</v>
      </c>
      <c r="Z8910" s="9">
        <f t="shared" si="975"/>
        <v>6</v>
      </c>
      <c r="AA8910" s="17">
        <f t="shared" si="976"/>
        <v>10.506399999999999</v>
      </c>
      <c r="AB8910" s="17">
        <f t="shared" si="977"/>
        <v>22.84</v>
      </c>
      <c r="AC8910" s="17">
        <f t="shared" si="978"/>
        <v>0</v>
      </c>
      <c r="AD8910" s="17">
        <f t="shared" si="979"/>
        <v>182.72</v>
      </c>
    </row>
    <row r="8911" spans="1:30">
      <c r="A8911">
        <v>8910</v>
      </c>
      <c r="B8911" t="s">
        <v>10316</v>
      </c>
      <c r="C8911" s="4">
        <v>43036</v>
      </c>
      <c r="D8911" s="4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 s="17">
        <v>10.3071</v>
      </c>
      <c r="V8911">
        <f t="shared" si="973"/>
        <v>2017</v>
      </c>
      <c r="W8911" t="str">
        <f t="shared" si="974"/>
        <v>Oct</v>
      </c>
      <c r="X8911" s="9" t="str">
        <f>Sample___Superstore[[#This Row],[Order Year]]&amp;"-"&amp;Sample___Superstore[[#This Row],[Order Month]]</f>
        <v>2017-Oct</v>
      </c>
      <c r="Y8911" s="10">
        <f>Sample___Superstore6[[#This Row],[Profit]]/Sample___Superstore6[[#This Row],[Sales]]</f>
        <v>0.47000000000000003</v>
      </c>
      <c r="Z8911" s="9">
        <f t="shared" si="975"/>
        <v>4</v>
      </c>
      <c r="AA8911" s="17">
        <f t="shared" si="976"/>
        <v>3.4357000000000002</v>
      </c>
      <c r="AB8911" s="17">
        <f t="shared" si="977"/>
        <v>7.31</v>
      </c>
      <c r="AC8911" s="17">
        <f t="shared" si="978"/>
        <v>0</v>
      </c>
      <c r="AD8911" s="17">
        <f t="shared" si="979"/>
        <v>21.93</v>
      </c>
    </row>
    <row r="8912" spans="1:30">
      <c r="A8912">
        <v>8911</v>
      </c>
      <c r="B8912" t="s">
        <v>10317</v>
      </c>
      <c r="C8912" s="4">
        <v>43043</v>
      </c>
      <c r="D8912" s="4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 s="17">
        <v>15.5961</v>
      </c>
      <c r="V8912">
        <f t="shared" si="973"/>
        <v>2017</v>
      </c>
      <c r="W8912" t="str">
        <f t="shared" si="974"/>
        <v>Nov</v>
      </c>
      <c r="X8912" s="9" t="str">
        <f>Sample___Superstore[[#This Row],[Order Year]]&amp;"-"&amp;Sample___Superstore[[#This Row],[Order Month]]</f>
        <v>2017-Nov</v>
      </c>
      <c r="Y8912" s="10">
        <f>Sample___Superstore6[[#This Row],[Profit]]/Sample___Superstore6[[#This Row],[Sales]]</f>
        <v>0.16250000000000001</v>
      </c>
      <c r="Z8912" s="9">
        <f t="shared" si="975"/>
        <v>4</v>
      </c>
      <c r="AA8912" s="17">
        <f t="shared" si="976"/>
        <v>5.1986999999999997</v>
      </c>
      <c r="AB8912" s="17">
        <f t="shared" si="977"/>
        <v>31.992000000000001</v>
      </c>
      <c r="AC8912" s="17">
        <f t="shared" si="978"/>
        <v>19.1952</v>
      </c>
      <c r="AD8912" s="17">
        <f t="shared" si="979"/>
        <v>76.780799999999999</v>
      </c>
    </row>
    <row r="8913" spans="1:30">
      <c r="A8913">
        <v>8912</v>
      </c>
      <c r="B8913" t="s">
        <v>10317</v>
      </c>
      <c r="C8913" s="4">
        <v>43043</v>
      </c>
      <c r="D8913" s="4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 s="17">
        <v>-32.383800000000001</v>
      </c>
      <c r="V8913">
        <f t="shared" si="973"/>
        <v>2017</v>
      </c>
      <c r="W8913" t="str">
        <f t="shared" si="974"/>
        <v>Nov</v>
      </c>
      <c r="X8913" s="9" t="str">
        <f>Sample___Superstore[[#This Row],[Order Year]]&amp;"-"&amp;Sample___Superstore[[#This Row],[Order Month]]</f>
        <v>2017-Nov</v>
      </c>
      <c r="Y8913" s="10">
        <f>Sample___Superstore6[[#This Row],[Profit]]/Sample___Superstore6[[#This Row],[Sales]]</f>
        <v>-0.22500000000000001</v>
      </c>
      <c r="Z8913" s="9">
        <f t="shared" si="975"/>
        <v>4</v>
      </c>
      <c r="AA8913" s="17">
        <f t="shared" si="976"/>
        <v>-3.5982000000000003</v>
      </c>
      <c r="AB8913" s="17">
        <f t="shared" si="977"/>
        <v>15.991999999999999</v>
      </c>
      <c r="AC8913" s="17">
        <f t="shared" si="978"/>
        <v>28.785600000000002</v>
      </c>
      <c r="AD8913" s="17">
        <f t="shared" si="979"/>
        <v>115.14239999999999</v>
      </c>
    </row>
    <row r="8914" spans="1:30">
      <c r="A8914">
        <v>8913</v>
      </c>
      <c r="B8914" t="s">
        <v>10317</v>
      </c>
      <c r="C8914" s="4">
        <v>43043</v>
      </c>
      <c r="D8914" s="4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 s="17">
        <v>-2.97</v>
      </c>
      <c r="V8914">
        <f t="shared" si="973"/>
        <v>2017</v>
      </c>
      <c r="W8914" t="str">
        <f t="shared" si="974"/>
        <v>Nov</v>
      </c>
      <c r="X8914" s="9" t="str">
        <f>Sample___Superstore[[#This Row],[Order Year]]&amp;"-"&amp;Sample___Superstore[[#This Row],[Order Month]]</f>
        <v>2017-Nov</v>
      </c>
      <c r="Y8914" s="10">
        <f>Sample___Superstore6[[#This Row],[Profit]]/Sample___Superstore6[[#This Row],[Sales]]</f>
        <v>-0.83333333333333337</v>
      </c>
      <c r="Z8914" s="9">
        <f t="shared" si="975"/>
        <v>4</v>
      </c>
      <c r="AA8914" s="17">
        <f t="shared" si="976"/>
        <v>-1.4850000000000001</v>
      </c>
      <c r="AB8914" s="17">
        <f t="shared" si="977"/>
        <v>1.782</v>
      </c>
      <c r="AC8914" s="17">
        <f t="shared" si="978"/>
        <v>2.4947999999999997</v>
      </c>
      <c r="AD8914" s="17">
        <f t="shared" si="979"/>
        <v>1.0692000000000004</v>
      </c>
    </row>
    <row r="8915" spans="1:30">
      <c r="A8915">
        <v>8914</v>
      </c>
      <c r="B8915" t="s">
        <v>10317</v>
      </c>
      <c r="C8915" s="4">
        <v>43043</v>
      </c>
      <c r="D8915" s="4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 s="17">
        <v>1.7248000000000001</v>
      </c>
      <c r="V8915">
        <f t="shared" si="973"/>
        <v>2017</v>
      </c>
      <c r="W8915" t="str">
        <f t="shared" si="974"/>
        <v>Nov</v>
      </c>
      <c r="X8915" s="9" t="str">
        <f>Sample___Superstore[[#This Row],[Order Year]]&amp;"-"&amp;Sample___Superstore[[#This Row],[Order Month]]</f>
        <v>2017-Nov</v>
      </c>
      <c r="Y8915" s="10">
        <f>Sample___Superstore6[[#This Row],[Profit]]/Sample___Superstore6[[#This Row],[Sales]]</f>
        <v>0.35000000000000003</v>
      </c>
      <c r="Z8915" s="9">
        <f t="shared" si="975"/>
        <v>4</v>
      </c>
      <c r="AA8915" s="17">
        <f t="shared" si="976"/>
        <v>0.86240000000000006</v>
      </c>
      <c r="AB8915" s="17">
        <f t="shared" si="977"/>
        <v>2.464</v>
      </c>
      <c r="AC8915" s="17">
        <f t="shared" si="978"/>
        <v>0.98560000000000003</v>
      </c>
      <c r="AD8915" s="17">
        <f t="shared" si="979"/>
        <v>3.9424000000000001</v>
      </c>
    </row>
    <row r="8916" spans="1:30">
      <c r="A8916">
        <v>8915</v>
      </c>
      <c r="B8916" t="s">
        <v>10318</v>
      </c>
      <c r="C8916" s="4">
        <v>42499</v>
      </c>
      <c r="D8916" s="4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 s="17">
        <v>107.08199999999999</v>
      </c>
      <c r="V8916">
        <f t="shared" si="973"/>
        <v>2016</v>
      </c>
      <c r="W8916" t="str">
        <f t="shared" si="974"/>
        <v>May</v>
      </c>
      <c r="X8916" s="9" t="str">
        <f>Sample___Superstore[[#This Row],[Order Year]]&amp;"-"&amp;Sample___Superstore[[#This Row],[Order Month]]</f>
        <v>2016-May</v>
      </c>
      <c r="Y8916" s="10">
        <f>Sample___Superstore6[[#This Row],[Profit]]/Sample___Superstore6[[#This Row],[Sales]]</f>
        <v>0.125</v>
      </c>
      <c r="Z8916" s="9">
        <f t="shared" si="975"/>
        <v>4</v>
      </c>
      <c r="AA8916" s="17">
        <f t="shared" si="976"/>
        <v>17.846999999999998</v>
      </c>
      <c r="AB8916" s="17">
        <f t="shared" si="977"/>
        <v>142.77599999999998</v>
      </c>
      <c r="AC8916" s="17">
        <f t="shared" si="978"/>
        <v>171.3312</v>
      </c>
      <c r="AD8916" s="17">
        <f t="shared" si="979"/>
        <v>685.32479999999998</v>
      </c>
    </row>
    <row r="8917" spans="1:30">
      <c r="A8917">
        <v>8916</v>
      </c>
      <c r="B8917" t="s">
        <v>10318</v>
      </c>
      <c r="C8917" s="4">
        <v>42499</v>
      </c>
      <c r="D8917" s="4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 s="17">
        <v>-20.435199999999998</v>
      </c>
      <c r="V8917">
        <f t="shared" si="973"/>
        <v>2016</v>
      </c>
      <c r="W8917" t="str">
        <f t="shared" si="974"/>
        <v>May</v>
      </c>
      <c r="X8917" s="9" t="str">
        <f>Sample___Superstore[[#This Row],[Order Year]]&amp;"-"&amp;Sample___Superstore[[#This Row],[Order Month]]</f>
        <v>2016-May</v>
      </c>
      <c r="Y8917" s="10">
        <f>Sample___Superstore6[[#This Row],[Profit]]/Sample___Superstore6[[#This Row],[Sales]]</f>
        <v>-1.55</v>
      </c>
      <c r="Z8917" s="9">
        <f t="shared" si="975"/>
        <v>4</v>
      </c>
      <c r="AA8917" s="17">
        <f t="shared" si="976"/>
        <v>-5.1087999999999996</v>
      </c>
      <c r="AB8917" s="17">
        <f t="shared" si="977"/>
        <v>3.2959999999999998</v>
      </c>
      <c r="AC8917" s="17">
        <f t="shared" si="978"/>
        <v>10.5472</v>
      </c>
      <c r="AD8917" s="17">
        <f t="shared" si="979"/>
        <v>2.6367999999999991</v>
      </c>
    </row>
    <row r="8918" spans="1:30">
      <c r="A8918">
        <v>8917</v>
      </c>
      <c r="B8918" t="s">
        <v>10318</v>
      </c>
      <c r="C8918" s="4">
        <v>42499</v>
      </c>
      <c r="D8918" s="4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 s="17">
        <v>-131.71680000000001</v>
      </c>
      <c r="V8918">
        <f t="shared" si="973"/>
        <v>2016</v>
      </c>
      <c r="W8918" t="str">
        <f t="shared" si="974"/>
        <v>May</v>
      </c>
      <c r="X8918" s="9" t="str">
        <f>Sample___Superstore[[#This Row],[Order Year]]&amp;"-"&amp;Sample___Superstore[[#This Row],[Order Month]]</f>
        <v>2016-May</v>
      </c>
      <c r="Y8918" s="10">
        <f>Sample___Superstore6[[#This Row],[Profit]]/Sample___Superstore6[[#This Row],[Sales]]</f>
        <v>-2.7</v>
      </c>
      <c r="Z8918" s="9">
        <f t="shared" si="975"/>
        <v>4</v>
      </c>
      <c r="AA8918" s="17">
        <f t="shared" si="976"/>
        <v>-32.929200000000002</v>
      </c>
      <c r="AB8918" s="17">
        <f t="shared" si="977"/>
        <v>12.196</v>
      </c>
      <c r="AC8918" s="17">
        <f t="shared" si="978"/>
        <v>39.027200000000001</v>
      </c>
      <c r="AD8918" s="17">
        <f t="shared" si="979"/>
        <v>9.7567999999999984</v>
      </c>
    </row>
    <row r="8919" spans="1:30">
      <c r="A8919">
        <v>8918</v>
      </c>
      <c r="B8919" t="s">
        <v>10318</v>
      </c>
      <c r="C8919" s="4">
        <v>42499</v>
      </c>
      <c r="D8919" s="4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 s="17">
        <v>26.824000000000002</v>
      </c>
      <c r="V8919">
        <f t="shared" si="973"/>
        <v>2016</v>
      </c>
      <c r="W8919" t="str">
        <f t="shared" si="974"/>
        <v>May</v>
      </c>
      <c r="X8919" s="9" t="str">
        <f>Sample___Superstore[[#This Row],[Order Year]]&amp;"-"&amp;Sample___Superstore[[#This Row],[Order Month]]</f>
        <v>2016-May</v>
      </c>
      <c r="Y8919" s="10">
        <f>Sample___Superstore6[[#This Row],[Profit]]/Sample___Superstore6[[#This Row],[Sales]]</f>
        <v>0.35000000000000003</v>
      </c>
      <c r="Z8919" s="9">
        <f t="shared" si="975"/>
        <v>4</v>
      </c>
      <c r="AA8919" s="17">
        <f t="shared" si="976"/>
        <v>13.412000000000001</v>
      </c>
      <c r="AB8919" s="17">
        <f t="shared" si="977"/>
        <v>38.32</v>
      </c>
      <c r="AC8919" s="17">
        <f t="shared" si="978"/>
        <v>15.328000000000001</v>
      </c>
      <c r="AD8919" s="17">
        <f t="shared" si="979"/>
        <v>61.311999999999998</v>
      </c>
    </row>
    <row r="8920" spans="1:30">
      <c r="A8920">
        <v>8919</v>
      </c>
      <c r="B8920" t="s">
        <v>10318</v>
      </c>
      <c r="C8920" s="4">
        <v>42499</v>
      </c>
      <c r="D8920" s="4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 s="17">
        <v>-27.792000000000002</v>
      </c>
      <c r="V8920">
        <f t="shared" si="973"/>
        <v>2016</v>
      </c>
      <c r="W8920" t="str">
        <f t="shared" si="974"/>
        <v>May</v>
      </c>
      <c r="X8920" s="9" t="str">
        <f>Sample___Superstore[[#This Row],[Order Year]]&amp;"-"&amp;Sample___Superstore[[#This Row],[Order Month]]</f>
        <v>2016-May</v>
      </c>
      <c r="Y8920" s="10">
        <f>Sample___Superstore6[[#This Row],[Profit]]/Sample___Superstore6[[#This Row],[Sales]]</f>
        <v>-1.5000000000000002</v>
      </c>
      <c r="Z8920" s="9">
        <f t="shared" si="975"/>
        <v>4</v>
      </c>
      <c r="AA8920" s="17">
        <f t="shared" si="976"/>
        <v>-4.6320000000000006</v>
      </c>
      <c r="AB8920" s="17">
        <f t="shared" si="977"/>
        <v>3.0879999999999996</v>
      </c>
      <c r="AC8920" s="17">
        <f t="shared" si="978"/>
        <v>14.8224</v>
      </c>
      <c r="AD8920" s="17">
        <f t="shared" si="979"/>
        <v>3.7055999999999987</v>
      </c>
    </row>
    <row r="8921" spans="1:30">
      <c r="A8921">
        <v>8920</v>
      </c>
      <c r="B8921" t="s">
        <v>10319</v>
      </c>
      <c r="C8921" s="4">
        <v>41731</v>
      </c>
      <c r="D8921" s="4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 s="17">
        <v>46.196800000000003</v>
      </c>
      <c r="V8921">
        <f t="shared" si="973"/>
        <v>2014</v>
      </c>
      <c r="W8921" t="str">
        <f t="shared" si="974"/>
        <v>Apr</v>
      </c>
      <c r="X8921" s="9" t="str">
        <f>Sample___Superstore[[#This Row],[Order Year]]&amp;"-"&amp;Sample___Superstore[[#This Row],[Order Month]]</f>
        <v>2014-Apr</v>
      </c>
      <c r="Y8921" s="10">
        <f>Sample___Superstore6[[#This Row],[Profit]]/Sample___Superstore6[[#This Row],[Sales]]</f>
        <v>0.26</v>
      </c>
      <c r="Z8921" s="9">
        <f t="shared" si="975"/>
        <v>6</v>
      </c>
      <c r="AA8921" s="17">
        <f t="shared" si="976"/>
        <v>23.098400000000002</v>
      </c>
      <c r="AB8921" s="17">
        <f t="shared" si="977"/>
        <v>88.84</v>
      </c>
      <c r="AC8921" s="17">
        <f t="shared" si="978"/>
        <v>0</v>
      </c>
      <c r="AD8921" s="17">
        <f t="shared" si="979"/>
        <v>177.68</v>
      </c>
    </row>
    <row r="8922" spans="1:30">
      <c r="A8922">
        <v>8921</v>
      </c>
      <c r="B8922" t="s">
        <v>10320</v>
      </c>
      <c r="C8922" s="4">
        <v>41757</v>
      </c>
      <c r="D8922" s="4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 s="17">
        <v>57.592799999999997</v>
      </c>
      <c r="V8922">
        <f t="shared" si="973"/>
        <v>2014</v>
      </c>
      <c r="W8922" t="str">
        <f t="shared" si="974"/>
        <v>Apr</v>
      </c>
      <c r="X8922" s="9" t="str">
        <f>Sample___Superstore[[#This Row],[Order Year]]&amp;"-"&amp;Sample___Superstore[[#This Row],[Order Month]]</f>
        <v>2014-Apr</v>
      </c>
      <c r="Y8922" s="10">
        <f>Sample___Superstore6[[#This Row],[Profit]]/Sample___Superstore6[[#This Row],[Sales]]</f>
        <v>0.36</v>
      </c>
      <c r="Z8922" s="9">
        <f t="shared" si="975"/>
        <v>5</v>
      </c>
      <c r="AA8922" s="17">
        <f t="shared" si="976"/>
        <v>28.796399999999998</v>
      </c>
      <c r="AB8922" s="17">
        <f t="shared" si="977"/>
        <v>79.989999999999995</v>
      </c>
      <c r="AC8922" s="17">
        <f t="shared" si="978"/>
        <v>0</v>
      </c>
      <c r="AD8922" s="17">
        <f t="shared" si="979"/>
        <v>159.97999999999999</v>
      </c>
    </row>
    <row r="8923" spans="1:30">
      <c r="A8923">
        <v>8922</v>
      </c>
      <c r="B8923" t="s">
        <v>10321</v>
      </c>
      <c r="C8923" s="4">
        <v>42647</v>
      </c>
      <c r="D8923" s="4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 s="17">
        <v>19.754999999999999</v>
      </c>
      <c r="V8923">
        <f t="shared" si="973"/>
        <v>2016</v>
      </c>
      <c r="W8923" t="str">
        <f t="shared" si="974"/>
        <v>Oct</v>
      </c>
      <c r="X8923" s="9" t="str">
        <f>Sample___Superstore[[#This Row],[Order Year]]&amp;"-"&amp;Sample___Superstore[[#This Row],[Order Month]]</f>
        <v>2016-Oct</v>
      </c>
      <c r="Y8923" s="10">
        <f>Sample___Superstore6[[#This Row],[Profit]]/Sample___Superstore6[[#This Row],[Sales]]</f>
        <v>0.375</v>
      </c>
      <c r="Z8923" s="9">
        <f t="shared" si="975"/>
        <v>4</v>
      </c>
      <c r="AA8923" s="17">
        <f t="shared" si="976"/>
        <v>6.585</v>
      </c>
      <c r="AB8923" s="17">
        <f t="shared" si="977"/>
        <v>17.559999999999999</v>
      </c>
      <c r="AC8923" s="17">
        <f t="shared" si="978"/>
        <v>10.536000000000001</v>
      </c>
      <c r="AD8923" s="17">
        <f t="shared" si="979"/>
        <v>42.143999999999998</v>
      </c>
    </row>
    <row r="8924" spans="1:30">
      <c r="A8924">
        <v>8923</v>
      </c>
      <c r="B8924" t="s">
        <v>10321</v>
      </c>
      <c r="C8924" s="4">
        <v>42647</v>
      </c>
      <c r="D8924" s="4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 s="17">
        <v>2.6027999999999998</v>
      </c>
      <c r="V8924">
        <f t="shared" si="973"/>
        <v>2016</v>
      </c>
      <c r="W8924" t="str">
        <f t="shared" si="974"/>
        <v>Oct</v>
      </c>
      <c r="X8924" s="9" t="str">
        <f>Sample___Superstore[[#This Row],[Order Year]]&amp;"-"&amp;Sample___Superstore[[#This Row],[Order Month]]</f>
        <v>2016-Oct</v>
      </c>
      <c r="Y8924" s="10">
        <f>Sample___Superstore6[[#This Row],[Profit]]/Sample___Superstore6[[#This Row],[Sales]]</f>
        <v>0.22499999999999998</v>
      </c>
      <c r="Z8924" s="9">
        <f t="shared" si="975"/>
        <v>4</v>
      </c>
      <c r="AA8924" s="17">
        <f t="shared" si="976"/>
        <v>0.86759999999999993</v>
      </c>
      <c r="AB8924" s="17">
        <f t="shared" si="977"/>
        <v>3.8559999999999999</v>
      </c>
      <c r="AC8924" s="17">
        <f t="shared" si="978"/>
        <v>2.3136000000000001</v>
      </c>
      <c r="AD8924" s="17">
        <f t="shared" si="979"/>
        <v>9.2544000000000004</v>
      </c>
    </row>
    <row r="8925" spans="1:30">
      <c r="A8925">
        <v>8924</v>
      </c>
      <c r="B8925" t="s">
        <v>10323</v>
      </c>
      <c r="C8925" s="4">
        <v>42897</v>
      </c>
      <c r="D8925" s="4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 s="17">
        <v>-3.81</v>
      </c>
      <c r="V8925">
        <f t="shared" si="973"/>
        <v>2017</v>
      </c>
      <c r="W8925" t="str">
        <f t="shared" si="974"/>
        <v>Jun</v>
      </c>
      <c r="X8925" s="9" t="str">
        <f>Sample___Superstore[[#This Row],[Order Year]]&amp;"-"&amp;Sample___Superstore[[#This Row],[Order Month]]</f>
        <v>2017-Jun</v>
      </c>
      <c r="Y8925" s="10">
        <f>Sample___Superstore6[[#This Row],[Profit]]/Sample___Superstore6[[#This Row],[Sales]]</f>
        <v>-0.83333333333333337</v>
      </c>
      <c r="Z8925" s="9">
        <f t="shared" si="975"/>
        <v>6</v>
      </c>
      <c r="AA8925" s="17">
        <f t="shared" si="976"/>
        <v>-0.95250000000000001</v>
      </c>
      <c r="AB8925" s="17">
        <f t="shared" si="977"/>
        <v>1.143</v>
      </c>
      <c r="AC8925" s="17">
        <f t="shared" si="978"/>
        <v>3.2003999999999997</v>
      </c>
      <c r="AD8925" s="17">
        <f t="shared" si="979"/>
        <v>1.3716000000000004</v>
      </c>
    </row>
    <row r="8926" spans="1:30">
      <c r="A8926">
        <v>8925</v>
      </c>
      <c r="B8926" t="s">
        <v>10324</v>
      </c>
      <c r="C8926" s="4">
        <v>42399</v>
      </c>
      <c r="D8926" s="4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 s="17">
        <v>143.99680000000001</v>
      </c>
      <c r="V8926">
        <f t="shared" si="973"/>
        <v>2016</v>
      </c>
      <c r="W8926" t="str">
        <f t="shared" si="974"/>
        <v>Jan</v>
      </c>
      <c r="X8926" s="9" t="str">
        <f>Sample___Superstore[[#This Row],[Order Year]]&amp;"-"&amp;Sample___Superstore[[#This Row],[Order Month]]</f>
        <v>2016-Jan</v>
      </c>
      <c r="Y8926" s="10">
        <f>Sample___Superstore6[[#This Row],[Profit]]/Sample___Superstore6[[#This Row],[Sales]]</f>
        <v>0.1</v>
      </c>
      <c r="Z8926" s="9">
        <f t="shared" si="975"/>
        <v>4</v>
      </c>
      <c r="AA8926" s="17">
        <f t="shared" si="976"/>
        <v>35.999200000000002</v>
      </c>
      <c r="AB8926" s="17">
        <f t="shared" si="977"/>
        <v>359.99200000000002</v>
      </c>
      <c r="AC8926" s="17">
        <f t="shared" si="978"/>
        <v>287.99360000000001</v>
      </c>
      <c r="AD8926" s="17">
        <f t="shared" si="979"/>
        <v>1151.9744000000001</v>
      </c>
    </row>
    <row r="8927" spans="1:30">
      <c r="A8927">
        <v>8926</v>
      </c>
      <c r="B8927" t="s">
        <v>10324</v>
      </c>
      <c r="C8927" s="4">
        <v>42399</v>
      </c>
      <c r="D8927" s="4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 s="17">
        <v>-2.6783999999999999</v>
      </c>
      <c r="V8927">
        <f t="shared" si="973"/>
        <v>2016</v>
      </c>
      <c r="W8927" t="str">
        <f t="shared" si="974"/>
        <v>Jan</v>
      </c>
      <c r="X8927" s="9" t="str">
        <f>Sample___Superstore[[#This Row],[Order Year]]&amp;"-"&amp;Sample___Superstore[[#This Row],[Order Month]]</f>
        <v>2016-Jan</v>
      </c>
      <c r="Y8927" s="10">
        <f>Sample___Superstore6[[#This Row],[Profit]]/Sample___Superstore6[[#This Row],[Sales]]</f>
        <v>-1.55</v>
      </c>
      <c r="Z8927" s="9">
        <f t="shared" si="975"/>
        <v>4</v>
      </c>
      <c r="AA8927" s="17">
        <f t="shared" si="976"/>
        <v>-0.89279999999999993</v>
      </c>
      <c r="AB8927" s="17">
        <f t="shared" si="977"/>
        <v>0.57599999999999996</v>
      </c>
      <c r="AC8927" s="17">
        <f t="shared" si="978"/>
        <v>1.3824000000000001</v>
      </c>
      <c r="AD8927" s="17">
        <f t="shared" si="979"/>
        <v>0.34559999999999991</v>
      </c>
    </row>
    <row r="8928" spans="1:30">
      <c r="A8928">
        <v>8927</v>
      </c>
      <c r="B8928" t="s">
        <v>10324</v>
      </c>
      <c r="C8928" s="4">
        <v>42399</v>
      </c>
      <c r="D8928" s="4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 s="17">
        <v>-538.44600000000003</v>
      </c>
      <c r="V8928">
        <f t="shared" si="973"/>
        <v>2016</v>
      </c>
      <c r="W8928" t="str">
        <f t="shared" si="974"/>
        <v>Jan</v>
      </c>
      <c r="X8928" s="9" t="str">
        <f>Sample___Superstore[[#This Row],[Order Year]]&amp;"-"&amp;Sample___Superstore[[#This Row],[Order Month]]</f>
        <v>2016-Jan</v>
      </c>
      <c r="Y8928" s="10">
        <f>Sample___Superstore6[[#This Row],[Profit]]/Sample___Superstore6[[#This Row],[Sales]]</f>
        <v>-0.86</v>
      </c>
      <c r="Z8928" s="9">
        <f t="shared" si="975"/>
        <v>4</v>
      </c>
      <c r="AA8928" s="17">
        <f t="shared" si="976"/>
        <v>-179.482</v>
      </c>
      <c r="AB8928" s="17">
        <f t="shared" si="977"/>
        <v>208.70000000000002</v>
      </c>
      <c r="AC8928" s="17">
        <f t="shared" si="978"/>
        <v>313.05</v>
      </c>
      <c r="AD8928" s="17">
        <f t="shared" si="979"/>
        <v>313.05</v>
      </c>
    </row>
    <row r="8929" spans="1:30">
      <c r="A8929">
        <v>8928</v>
      </c>
      <c r="B8929" t="s">
        <v>10327</v>
      </c>
      <c r="C8929" s="4">
        <v>42274</v>
      </c>
      <c r="D8929" s="4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 s="17">
        <v>25.792000000000002</v>
      </c>
      <c r="V8929">
        <f t="shared" si="973"/>
        <v>2015</v>
      </c>
      <c r="W8929" t="str">
        <f t="shared" si="974"/>
        <v>Sep</v>
      </c>
      <c r="X8929" s="9" t="str">
        <f>Sample___Superstore[[#This Row],[Order Year]]&amp;"-"&amp;Sample___Superstore[[#This Row],[Order Month]]</f>
        <v>2015-Sep</v>
      </c>
      <c r="Y8929" s="10">
        <f>Sample___Superstore6[[#This Row],[Profit]]/Sample___Superstore6[[#This Row],[Sales]]</f>
        <v>0.26</v>
      </c>
      <c r="Z8929" s="9">
        <f t="shared" si="975"/>
        <v>2</v>
      </c>
      <c r="AA8929" s="17">
        <f t="shared" si="976"/>
        <v>5.1584000000000003</v>
      </c>
      <c r="AB8929" s="17">
        <f t="shared" si="977"/>
        <v>19.84</v>
      </c>
      <c r="AC8929" s="17">
        <f t="shared" si="978"/>
        <v>0</v>
      </c>
      <c r="AD8929" s="17">
        <f t="shared" si="979"/>
        <v>99.2</v>
      </c>
    </row>
    <row r="8930" spans="1:30">
      <c r="A8930">
        <v>8929</v>
      </c>
      <c r="B8930" t="s">
        <v>10328</v>
      </c>
      <c r="C8930" s="4">
        <v>42107</v>
      </c>
      <c r="D8930" s="4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 s="17">
        <v>-113.282</v>
      </c>
      <c r="V8930">
        <f t="shared" si="973"/>
        <v>2015</v>
      </c>
      <c r="W8930" t="str">
        <f t="shared" si="974"/>
        <v>Apr</v>
      </c>
      <c r="X8930" s="9" t="str">
        <f>Sample___Superstore[[#This Row],[Order Year]]&amp;"-"&amp;Sample___Superstore[[#This Row],[Order Month]]</f>
        <v>2015-Apr</v>
      </c>
      <c r="Y8930" s="10">
        <f>Sample___Superstore6[[#This Row],[Profit]]/Sample___Superstore6[[#This Row],[Sales]]</f>
        <v>-0.18571428571428569</v>
      </c>
      <c r="Z8930" s="9">
        <f t="shared" si="975"/>
        <v>4</v>
      </c>
      <c r="AA8930" s="17">
        <f t="shared" si="976"/>
        <v>-28.320499999999999</v>
      </c>
      <c r="AB8930" s="17">
        <f t="shared" si="977"/>
        <v>152.495</v>
      </c>
      <c r="AC8930" s="17">
        <f t="shared" si="978"/>
        <v>182.994</v>
      </c>
      <c r="AD8930" s="17">
        <f t="shared" si="979"/>
        <v>426.98599999999999</v>
      </c>
    </row>
    <row r="8931" spans="1:30">
      <c r="A8931">
        <v>8930</v>
      </c>
      <c r="B8931" t="s">
        <v>10328</v>
      </c>
      <c r="C8931" s="4">
        <v>42107</v>
      </c>
      <c r="D8931" s="4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 s="17">
        <v>-45.293999999999997</v>
      </c>
      <c r="V8931">
        <f t="shared" si="973"/>
        <v>2015</v>
      </c>
      <c r="W8931" t="str">
        <f t="shared" si="974"/>
        <v>Apr</v>
      </c>
      <c r="X8931" s="9" t="str">
        <f>Sample___Superstore[[#This Row],[Order Year]]&amp;"-"&amp;Sample___Superstore[[#This Row],[Order Month]]</f>
        <v>2015-Apr</v>
      </c>
      <c r="Y8931" s="10">
        <f>Sample___Superstore6[[#This Row],[Profit]]/Sample___Superstore6[[#This Row],[Sales]]</f>
        <v>-0.21428571428571425</v>
      </c>
      <c r="Z8931" s="9">
        <f t="shared" si="975"/>
        <v>4</v>
      </c>
      <c r="AA8931" s="17">
        <f t="shared" si="976"/>
        <v>-22.646999999999998</v>
      </c>
      <c r="AB8931" s="17">
        <f t="shared" si="977"/>
        <v>105.68600000000001</v>
      </c>
      <c r="AC8931" s="17">
        <f t="shared" si="978"/>
        <v>63.4116</v>
      </c>
      <c r="AD8931" s="17">
        <f t="shared" si="979"/>
        <v>147.96040000000002</v>
      </c>
    </row>
    <row r="8932" spans="1:30">
      <c r="A8932">
        <v>8931</v>
      </c>
      <c r="B8932" t="s">
        <v>10328</v>
      </c>
      <c r="C8932" s="4">
        <v>42107</v>
      </c>
      <c r="D8932" s="4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 s="17">
        <v>17.998200000000001</v>
      </c>
      <c r="V8932">
        <f t="shared" si="973"/>
        <v>2015</v>
      </c>
      <c r="W8932" t="str">
        <f t="shared" si="974"/>
        <v>Apr</v>
      </c>
      <c r="X8932" s="9" t="str">
        <f>Sample___Superstore[[#This Row],[Order Year]]&amp;"-"&amp;Sample___Superstore[[#This Row],[Order Month]]</f>
        <v>2015-Apr</v>
      </c>
      <c r="Y8932" s="10">
        <f>Sample___Superstore6[[#This Row],[Profit]]/Sample___Superstore6[[#This Row],[Sales]]</f>
        <v>7.4999999999999997E-2</v>
      </c>
      <c r="Z8932" s="9">
        <f t="shared" si="975"/>
        <v>4</v>
      </c>
      <c r="AA8932" s="17">
        <f t="shared" si="976"/>
        <v>5.9994000000000005</v>
      </c>
      <c r="AB8932" s="17">
        <f t="shared" si="977"/>
        <v>79.992000000000004</v>
      </c>
      <c r="AC8932" s="17">
        <f t="shared" si="978"/>
        <v>47.995200000000004</v>
      </c>
      <c r="AD8932" s="17">
        <f t="shared" si="979"/>
        <v>191.98079999999999</v>
      </c>
    </row>
    <row r="8933" spans="1:30">
      <c r="A8933">
        <v>8932</v>
      </c>
      <c r="B8933" t="s">
        <v>10329</v>
      </c>
      <c r="C8933" s="4">
        <v>43087</v>
      </c>
      <c r="D8933" s="4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 s="17">
        <v>22.988499999999998</v>
      </c>
      <c r="V8933">
        <f t="shared" si="973"/>
        <v>2017</v>
      </c>
      <c r="W8933" t="str">
        <f t="shared" si="974"/>
        <v>Dec</v>
      </c>
      <c r="X8933" s="9" t="str">
        <f>Sample___Superstore[[#This Row],[Order Year]]&amp;"-"&amp;Sample___Superstore[[#This Row],[Order Month]]</f>
        <v>2017-Dec</v>
      </c>
      <c r="Y8933" s="10">
        <f>Sample___Superstore6[[#This Row],[Profit]]/Sample___Superstore6[[#This Row],[Sales]]</f>
        <v>0.22999999999999998</v>
      </c>
      <c r="Z8933" s="9">
        <f t="shared" si="975"/>
        <v>6</v>
      </c>
      <c r="AA8933" s="17">
        <f t="shared" si="976"/>
        <v>4.5976999999999997</v>
      </c>
      <c r="AB8933" s="17">
        <f t="shared" si="977"/>
        <v>19.990000000000002</v>
      </c>
      <c r="AC8933" s="17">
        <f t="shared" si="978"/>
        <v>0</v>
      </c>
      <c r="AD8933" s="17">
        <f t="shared" si="979"/>
        <v>99.95</v>
      </c>
    </row>
    <row r="8934" spans="1:30">
      <c r="A8934">
        <v>8933</v>
      </c>
      <c r="B8934" t="s">
        <v>10329</v>
      </c>
      <c r="C8934" s="4">
        <v>43087</v>
      </c>
      <c r="D8934" s="4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 s="17">
        <v>10.8558</v>
      </c>
      <c r="V8934">
        <f t="shared" si="973"/>
        <v>2017</v>
      </c>
      <c r="W8934" t="str">
        <f t="shared" si="974"/>
        <v>Dec</v>
      </c>
      <c r="X8934" s="9" t="str">
        <f>Sample___Superstore[[#This Row],[Order Year]]&amp;"-"&amp;Sample___Superstore[[#This Row],[Order Month]]</f>
        <v>2017-Dec</v>
      </c>
      <c r="Y8934" s="10">
        <f>Sample___Superstore6[[#This Row],[Profit]]/Sample___Superstore6[[#This Row],[Sales]]</f>
        <v>0.37</v>
      </c>
      <c r="Z8934" s="9">
        <f t="shared" si="975"/>
        <v>6</v>
      </c>
      <c r="AA8934" s="17">
        <f t="shared" si="976"/>
        <v>3.6186000000000003</v>
      </c>
      <c r="AB8934" s="17">
        <f t="shared" si="977"/>
        <v>9.7799999999999994</v>
      </c>
      <c r="AC8934" s="17">
        <f t="shared" si="978"/>
        <v>0</v>
      </c>
      <c r="AD8934" s="17">
        <f t="shared" si="979"/>
        <v>29.34</v>
      </c>
    </row>
    <row r="8935" spans="1:30">
      <c r="A8935">
        <v>8934</v>
      </c>
      <c r="B8935" t="s">
        <v>10330</v>
      </c>
      <c r="C8935" s="4">
        <v>42443</v>
      </c>
      <c r="D8935" s="4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 s="17">
        <v>4.3524000000000003</v>
      </c>
      <c r="V8935">
        <f t="shared" si="973"/>
        <v>2016</v>
      </c>
      <c r="W8935" t="str">
        <f t="shared" si="974"/>
        <v>Mar</v>
      </c>
      <c r="X8935" s="9" t="str">
        <f>Sample___Superstore[[#This Row],[Order Year]]&amp;"-"&amp;Sample___Superstore[[#This Row],[Order Month]]</f>
        <v>2016-Mar</v>
      </c>
      <c r="Y8935" s="10">
        <f>Sample___Superstore6[[#This Row],[Profit]]/Sample___Superstore6[[#This Row],[Sales]]</f>
        <v>0.26000000000000006</v>
      </c>
      <c r="Z8935" s="9">
        <f t="shared" si="975"/>
        <v>5</v>
      </c>
      <c r="AA8935" s="17">
        <f t="shared" si="976"/>
        <v>2.1762000000000001</v>
      </c>
      <c r="AB8935" s="17">
        <f t="shared" si="977"/>
        <v>8.3699999999999992</v>
      </c>
      <c r="AC8935" s="17">
        <f t="shared" si="978"/>
        <v>0</v>
      </c>
      <c r="AD8935" s="17">
        <f t="shared" si="979"/>
        <v>16.739999999999998</v>
      </c>
    </row>
    <row r="8936" spans="1:30">
      <c r="A8936">
        <v>8935</v>
      </c>
      <c r="B8936" t="s">
        <v>10331</v>
      </c>
      <c r="C8936" s="4">
        <v>42974</v>
      </c>
      <c r="D8936" s="4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 s="17">
        <v>3.96</v>
      </c>
      <c r="V8936">
        <f t="shared" si="973"/>
        <v>2017</v>
      </c>
      <c r="W8936" t="str">
        <f t="shared" si="974"/>
        <v>Aug</v>
      </c>
      <c r="X8936" s="9" t="str">
        <f>Sample___Superstore[[#This Row],[Order Year]]&amp;"-"&amp;Sample___Superstore[[#This Row],[Order Month]]</f>
        <v>2017-Aug</v>
      </c>
      <c r="Y8936" s="10">
        <f>Sample___Superstore6[[#This Row],[Profit]]/Sample___Superstore6[[#This Row],[Sales]]</f>
        <v>0.3125</v>
      </c>
      <c r="Z8936" s="9">
        <f t="shared" si="975"/>
        <v>0</v>
      </c>
      <c r="AA8936" s="17">
        <f t="shared" si="976"/>
        <v>1.32</v>
      </c>
      <c r="AB8936" s="17">
        <f t="shared" si="977"/>
        <v>4.2240000000000002</v>
      </c>
      <c r="AC8936" s="17">
        <f t="shared" si="978"/>
        <v>2.5344000000000002</v>
      </c>
      <c r="AD8936" s="17">
        <f t="shared" si="979"/>
        <v>10.137600000000001</v>
      </c>
    </row>
    <row r="8937" spans="1:30">
      <c r="A8937">
        <v>8936</v>
      </c>
      <c r="B8937" t="s">
        <v>10331</v>
      </c>
      <c r="C8937" s="4">
        <v>42974</v>
      </c>
      <c r="D8937" s="4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 s="17">
        <v>209.97900000000001</v>
      </c>
      <c r="V8937">
        <f t="shared" si="973"/>
        <v>2017</v>
      </c>
      <c r="W8937" t="str">
        <f t="shared" si="974"/>
        <v>Aug</v>
      </c>
      <c r="X8937" s="9" t="str">
        <f>Sample___Superstore[[#This Row],[Order Year]]&amp;"-"&amp;Sample___Superstore[[#This Row],[Order Month]]</f>
        <v>2017-Aug</v>
      </c>
      <c r="Y8937" s="10">
        <f>Sample___Superstore6[[#This Row],[Profit]]/Sample___Superstore6[[#This Row],[Sales]]</f>
        <v>0.18750000000000003</v>
      </c>
      <c r="Z8937" s="9">
        <f t="shared" si="975"/>
        <v>0</v>
      </c>
      <c r="AA8937" s="17">
        <f t="shared" si="976"/>
        <v>14.998500000000002</v>
      </c>
      <c r="AB8937" s="17">
        <f t="shared" si="977"/>
        <v>79.99199999999999</v>
      </c>
      <c r="AC8937" s="17">
        <f t="shared" si="978"/>
        <v>223.9776</v>
      </c>
      <c r="AD8937" s="17">
        <f t="shared" si="979"/>
        <v>895.91039999999998</v>
      </c>
    </row>
    <row r="8938" spans="1:30">
      <c r="A8938">
        <v>8937</v>
      </c>
      <c r="B8938" t="s">
        <v>10332</v>
      </c>
      <c r="C8938" s="4">
        <v>42355</v>
      </c>
      <c r="D8938" s="4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 s="17">
        <v>53.261000000000003</v>
      </c>
      <c r="V8938">
        <f t="shared" si="973"/>
        <v>2015</v>
      </c>
      <c r="W8938" t="str">
        <f t="shared" si="974"/>
        <v>Dec</v>
      </c>
      <c r="X8938" s="9" t="str">
        <f>Sample___Superstore[[#This Row],[Order Year]]&amp;"-"&amp;Sample___Superstore[[#This Row],[Order Month]]</f>
        <v>2015-Dec</v>
      </c>
      <c r="Y8938" s="10">
        <f>Sample___Superstore6[[#This Row],[Profit]]/Sample___Superstore6[[#This Row],[Sales]]</f>
        <v>0.26</v>
      </c>
      <c r="Z8938" s="9">
        <f t="shared" si="975"/>
        <v>2</v>
      </c>
      <c r="AA8938" s="17">
        <f t="shared" si="976"/>
        <v>10.652200000000001</v>
      </c>
      <c r="AB8938" s="17">
        <f t="shared" si="977"/>
        <v>40.97</v>
      </c>
      <c r="AC8938" s="17">
        <f t="shared" si="978"/>
        <v>0</v>
      </c>
      <c r="AD8938" s="17">
        <f t="shared" si="979"/>
        <v>204.85</v>
      </c>
    </row>
    <row r="8939" spans="1:30">
      <c r="A8939">
        <v>8938</v>
      </c>
      <c r="B8939" t="s">
        <v>10332</v>
      </c>
      <c r="C8939" s="4">
        <v>42355</v>
      </c>
      <c r="D8939" s="4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 s="17">
        <v>16.998000000000001</v>
      </c>
      <c r="V8939">
        <f t="shared" si="973"/>
        <v>2015</v>
      </c>
      <c r="W8939" t="str">
        <f t="shared" si="974"/>
        <v>Dec</v>
      </c>
      <c r="X8939" s="9" t="str">
        <f>Sample___Superstore[[#This Row],[Order Year]]&amp;"-"&amp;Sample___Superstore[[#This Row],[Order Month]]</f>
        <v>2015-Dec</v>
      </c>
      <c r="Y8939" s="10">
        <f>Sample___Superstore6[[#This Row],[Profit]]/Sample___Superstore6[[#This Row],[Sales]]</f>
        <v>0.125</v>
      </c>
      <c r="Z8939" s="9">
        <f t="shared" si="975"/>
        <v>2</v>
      </c>
      <c r="AA8939" s="17">
        <f t="shared" si="976"/>
        <v>8.4990000000000006</v>
      </c>
      <c r="AB8939" s="17">
        <f t="shared" si="977"/>
        <v>67.992000000000004</v>
      </c>
      <c r="AC8939" s="17">
        <f t="shared" si="978"/>
        <v>27.196800000000003</v>
      </c>
      <c r="AD8939" s="17">
        <f t="shared" si="979"/>
        <v>108.78720000000001</v>
      </c>
    </row>
    <row r="8940" spans="1:30">
      <c r="A8940">
        <v>8939</v>
      </c>
      <c r="B8940" t="s">
        <v>10332</v>
      </c>
      <c r="C8940" s="4">
        <v>42355</v>
      </c>
      <c r="D8940" s="4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 s="17">
        <v>7.0519999999999996</v>
      </c>
      <c r="V8940">
        <f t="shared" si="973"/>
        <v>2015</v>
      </c>
      <c r="W8940" t="str">
        <f t="shared" si="974"/>
        <v>Dec</v>
      </c>
      <c r="X8940" s="9" t="str">
        <f>Sample___Superstore[[#This Row],[Order Year]]&amp;"-"&amp;Sample___Superstore[[#This Row],[Order Month]]</f>
        <v>2015-Dec</v>
      </c>
      <c r="Y8940" s="10">
        <f>Sample___Superstore6[[#This Row],[Profit]]/Sample___Superstore6[[#This Row],[Sales]]</f>
        <v>0.43</v>
      </c>
      <c r="Z8940" s="9">
        <f t="shared" si="975"/>
        <v>2</v>
      </c>
      <c r="AA8940" s="17">
        <f t="shared" si="976"/>
        <v>1.4103999999999999</v>
      </c>
      <c r="AB8940" s="17">
        <f t="shared" si="977"/>
        <v>3.28</v>
      </c>
      <c r="AC8940" s="17">
        <f t="shared" si="978"/>
        <v>0</v>
      </c>
      <c r="AD8940" s="17">
        <f t="shared" si="979"/>
        <v>16.399999999999999</v>
      </c>
    </row>
    <row r="8941" spans="1:30">
      <c r="A8941">
        <v>8940</v>
      </c>
      <c r="B8941" t="s">
        <v>10332</v>
      </c>
      <c r="C8941" s="4">
        <v>42355</v>
      </c>
      <c r="D8941" s="4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 s="17">
        <v>31.373999999999999</v>
      </c>
      <c r="V8941">
        <f t="shared" si="973"/>
        <v>2015</v>
      </c>
      <c r="W8941" t="str">
        <f t="shared" si="974"/>
        <v>Dec</v>
      </c>
      <c r="X8941" s="9" t="str">
        <f>Sample___Superstore[[#This Row],[Order Year]]&amp;"-"&amp;Sample___Superstore[[#This Row],[Order Month]]</f>
        <v>2015-Dec</v>
      </c>
      <c r="Y8941" s="10">
        <f>Sample___Superstore6[[#This Row],[Profit]]/Sample___Superstore6[[#This Row],[Sales]]</f>
        <v>0.33750000000000002</v>
      </c>
      <c r="Z8941" s="9">
        <f t="shared" si="975"/>
        <v>2</v>
      </c>
      <c r="AA8941" s="17">
        <f t="shared" si="976"/>
        <v>15.686999999999999</v>
      </c>
      <c r="AB8941" s="17">
        <f t="shared" si="977"/>
        <v>46.48</v>
      </c>
      <c r="AC8941" s="17">
        <f t="shared" si="978"/>
        <v>18.591999999999999</v>
      </c>
      <c r="AD8941" s="17">
        <f t="shared" si="979"/>
        <v>74.367999999999995</v>
      </c>
    </row>
    <row r="8942" spans="1:30">
      <c r="A8942">
        <v>8941</v>
      </c>
      <c r="B8942" t="s">
        <v>10333</v>
      </c>
      <c r="C8942" s="4">
        <v>41873</v>
      </c>
      <c r="D8942" s="4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 s="17">
        <v>-1.8126</v>
      </c>
      <c r="V8942">
        <f t="shared" si="973"/>
        <v>2014</v>
      </c>
      <c r="W8942" t="str">
        <f t="shared" si="974"/>
        <v>Aug</v>
      </c>
      <c r="X8942" s="9" t="str">
        <f>Sample___Superstore[[#This Row],[Order Year]]&amp;"-"&amp;Sample___Superstore[[#This Row],[Order Month]]</f>
        <v>2014-Aug</v>
      </c>
      <c r="Y8942" s="10">
        <f>Sample___Superstore6[[#This Row],[Profit]]/Sample___Superstore6[[#This Row],[Sales]]</f>
        <v>-0.23750000000000002</v>
      </c>
      <c r="Z8942" s="9">
        <f t="shared" si="975"/>
        <v>2</v>
      </c>
      <c r="AA8942" s="17">
        <f t="shared" si="976"/>
        <v>-0.60419999999999996</v>
      </c>
      <c r="AB8942" s="17">
        <f t="shared" si="977"/>
        <v>2.544</v>
      </c>
      <c r="AC8942" s="17">
        <f t="shared" si="978"/>
        <v>1.5264</v>
      </c>
      <c r="AD8942" s="17">
        <f t="shared" si="979"/>
        <v>6.1055999999999999</v>
      </c>
    </row>
    <row r="8943" spans="1:30">
      <c r="A8943">
        <v>8942</v>
      </c>
      <c r="B8943" t="s">
        <v>10336</v>
      </c>
      <c r="C8943" s="4">
        <v>42677</v>
      </c>
      <c r="D8943" s="4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 s="17">
        <v>-3.4649999999999999</v>
      </c>
      <c r="V8943">
        <f t="shared" si="973"/>
        <v>2016</v>
      </c>
      <c r="W8943" t="str">
        <f t="shared" si="974"/>
        <v>Nov</v>
      </c>
      <c r="X8943" s="9" t="str">
        <f>Sample___Superstore[[#This Row],[Order Year]]&amp;"-"&amp;Sample___Superstore[[#This Row],[Order Month]]</f>
        <v>2016-Nov</v>
      </c>
      <c r="Y8943" s="10">
        <f>Sample___Superstore6[[#This Row],[Profit]]/Sample___Superstore6[[#This Row],[Sales]]</f>
        <v>-0.83333333333333326</v>
      </c>
      <c r="Z8943" s="9">
        <f t="shared" si="975"/>
        <v>2</v>
      </c>
      <c r="AA8943" s="17">
        <f t="shared" si="976"/>
        <v>-0.495</v>
      </c>
      <c r="AB8943" s="17">
        <f t="shared" si="977"/>
        <v>0.59400000000000008</v>
      </c>
      <c r="AC8943" s="17">
        <f t="shared" si="978"/>
        <v>2.9106000000000001</v>
      </c>
      <c r="AD8943" s="17">
        <f t="shared" si="979"/>
        <v>1.2474000000000003</v>
      </c>
    </row>
    <row r="8944" spans="1:30">
      <c r="A8944">
        <v>8943</v>
      </c>
      <c r="B8944" t="s">
        <v>10336</v>
      </c>
      <c r="C8944" s="4">
        <v>42677</v>
      </c>
      <c r="D8944" s="4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 s="17">
        <v>-251.98740000000001</v>
      </c>
      <c r="V8944">
        <f t="shared" si="973"/>
        <v>2016</v>
      </c>
      <c r="W8944" t="str">
        <f t="shared" si="974"/>
        <v>Nov</v>
      </c>
      <c r="X8944" s="9" t="str">
        <f>Sample___Superstore[[#This Row],[Order Year]]&amp;"-"&amp;Sample___Superstore[[#This Row],[Order Month]]</f>
        <v>2016-Nov</v>
      </c>
      <c r="Y8944" s="10">
        <f>Sample___Superstore6[[#This Row],[Profit]]/Sample___Superstore6[[#This Row],[Sales]]</f>
        <v>-1.4</v>
      </c>
      <c r="Z8944" s="9">
        <f t="shared" si="975"/>
        <v>2</v>
      </c>
      <c r="AA8944" s="17">
        <f t="shared" si="976"/>
        <v>-83.995800000000003</v>
      </c>
      <c r="AB8944" s="17">
        <f t="shared" si="977"/>
        <v>59.997000000000007</v>
      </c>
      <c r="AC8944" s="17">
        <f t="shared" si="978"/>
        <v>125.9937</v>
      </c>
      <c r="AD8944" s="17">
        <f t="shared" si="979"/>
        <v>53.99730000000001</v>
      </c>
    </row>
    <row r="8945" spans="1:30">
      <c r="A8945">
        <v>8944</v>
      </c>
      <c r="B8945" t="s">
        <v>10339</v>
      </c>
      <c r="C8945" s="4">
        <v>43018</v>
      </c>
      <c r="D8945" s="4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 s="17">
        <v>-47.871600000000001</v>
      </c>
      <c r="V8945">
        <f t="shared" si="973"/>
        <v>2017</v>
      </c>
      <c r="W8945" t="str">
        <f t="shared" si="974"/>
        <v>Oct</v>
      </c>
      <c r="X8945" s="9" t="str">
        <f>Sample___Superstore[[#This Row],[Order Year]]&amp;"-"&amp;Sample___Superstore[[#This Row],[Order Month]]</f>
        <v>2017-Oct</v>
      </c>
      <c r="Y8945" s="10">
        <f>Sample___Superstore6[[#This Row],[Profit]]/Sample___Superstore6[[#This Row],[Sales]]</f>
        <v>-0.2</v>
      </c>
      <c r="Z8945" s="9">
        <f t="shared" si="975"/>
        <v>6</v>
      </c>
      <c r="AA8945" s="17">
        <f t="shared" si="976"/>
        <v>-15.9572</v>
      </c>
      <c r="AB8945" s="17">
        <f t="shared" si="977"/>
        <v>79.786000000000001</v>
      </c>
      <c r="AC8945" s="17">
        <f t="shared" si="978"/>
        <v>71.807400000000001</v>
      </c>
      <c r="AD8945" s="17">
        <f t="shared" si="979"/>
        <v>167.5506</v>
      </c>
    </row>
    <row r="8946" spans="1:30">
      <c r="A8946">
        <v>8945</v>
      </c>
      <c r="B8946" t="s">
        <v>10340</v>
      </c>
      <c r="C8946" s="4">
        <v>41980</v>
      </c>
      <c r="D8946" s="4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 s="17">
        <v>80.791200000000003</v>
      </c>
      <c r="V8946">
        <f t="shared" si="973"/>
        <v>2014</v>
      </c>
      <c r="W8946" t="str">
        <f t="shared" si="974"/>
        <v>Dec</v>
      </c>
      <c r="X8946" s="9" t="str">
        <f>Sample___Superstore[[#This Row],[Order Year]]&amp;"-"&amp;Sample___Superstore[[#This Row],[Order Month]]</f>
        <v>2014-Dec</v>
      </c>
      <c r="Y8946" s="10">
        <f>Sample___Superstore6[[#This Row],[Profit]]/Sample___Superstore6[[#This Row],[Sales]]</f>
        <v>0.49000000000000005</v>
      </c>
      <c r="Z8946" s="9">
        <f t="shared" si="975"/>
        <v>1</v>
      </c>
      <c r="AA8946" s="17">
        <f t="shared" si="976"/>
        <v>26.930400000000002</v>
      </c>
      <c r="AB8946" s="17">
        <f t="shared" si="977"/>
        <v>54.96</v>
      </c>
      <c r="AC8946" s="17">
        <f t="shared" si="978"/>
        <v>0</v>
      </c>
      <c r="AD8946" s="17">
        <f t="shared" si="979"/>
        <v>164.88</v>
      </c>
    </row>
    <row r="8947" spans="1:30">
      <c r="A8947">
        <v>8946</v>
      </c>
      <c r="B8947" t="s">
        <v>10341</v>
      </c>
      <c r="C8947" s="4">
        <v>41958</v>
      </c>
      <c r="D8947" s="4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 s="17">
        <v>3.2850000000000001</v>
      </c>
      <c r="V8947">
        <f t="shared" si="973"/>
        <v>2014</v>
      </c>
      <c r="W8947" t="str">
        <f t="shared" si="974"/>
        <v>Nov</v>
      </c>
      <c r="X8947" s="9" t="str">
        <f>Sample___Superstore[[#This Row],[Order Year]]&amp;"-"&amp;Sample___Superstore[[#This Row],[Order Month]]</f>
        <v>2014-Nov</v>
      </c>
      <c r="Y8947" s="10">
        <f>Sample___Superstore6[[#This Row],[Profit]]/Sample___Superstore6[[#This Row],[Sales]]</f>
        <v>0.30000000000000004</v>
      </c>
      <c r="Z8947" s="9">
        <f t="shared" si="975"/>
        <v>2</v>
      </c>
      <c r="AA8947" s="17">
        <f t="shared" si="976"/>
        <v>1.095</v>
      </c>
      <c r="AB8947" s="17">
        <f t="shared" si="977"/>
        <v>3.65</v>
      </c>
      <c r="AC8947" s="17">
        <f t="shared" si="978"/>
        <v>0</v>
      </c>
      <c r="AD8947" s="17">
        <f t="shared" si="979"/>
        <v>10.95</v>
      </c>
    </row>
    <row r="8948" spans="1:30">
      <c r="A8948">
        <v>8947</v>
      </c>
      <c r="B8948" t="s">
        <v>10342</v>
      </c>
      <c r="C8948" s="4">
        <v>43093</v>
      </c>
      <c r="D8948" s="4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 s="17">
        <v>9.3312000000000008</v>
      </c>
      <c r="V8948">
        <f t="shared" si="973"/>
        <v>2017</v>
      </c>
      <c r="W8948" t="str">
        <f t="shared" si="974"/>
        <v>Dec</v>
      </c>
      <c r="X8948" s="9" t="str">
        <f>Sample___Superstore[[#This Row],[Order Year]]&amp;"-"&amp;Sample___Superstore[[#This Row],[Order Month]]</f>
        <v>2017-Dec</v>
      </c>
      <c r="Y8948" s="10">
        <f>Sample___Superstore6[[#This Row],[Profit]]/Sample___Superstore6[[#This Row],[Sales]]</f>
        <v>0.48000000000000004</v>
      </c>
      <c r="Z8948" s="9">
        <f t="shared" si="975"/>
        <v>4</v>
      </c>
      <c r="AA8948" s="17">
        <f t="shared" si="976"/>
        <v>3.1104000000000003</v>
      </c>
      <c r="AB8948" s="17">
        <f t="shared" si="977"/>
        <v>6.48</v>
      </c>
      <c r="AC8948" s="17">
        <f t="shared" si="978"/>
        <v>0</v>
      </c>
      <c r="AD8948" s="17">
        <f t="shared" si="979"/>
        <v>19.440000000000001</v>
      </c>
    </row>
    <row r="8949" spans="1:30">
      <c r="A8949">
        <v>8948</v>
      </c>
      <c r="B8949" t="s">
        <v>10342</v>
      </c>
      <c r="C8949" s="4">
        <v>43093</v>
      </c>
      <c r="D8949" s="4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 s="17">
        <v>6.15</v>
      </c>
      <c r="V8949">
        <f t="shared" si="973"/>
        <v>2017</v>
      </c>
      <c r="W8949" t="str">
        <f t="shared" si="974"/>
        <v>Dec</v>
      </c>
      <c r="X8949" s="9" t="str">
        <f>Sample___Superstore[[#This Row],[Order Year]]&amp;"-"&amp;Sample___Superstore[[#This Row],[Order Month]]</f>
        <v>2017-Dec</v>
      </c>
      <c r="Y8949" s="10">
        <f>Sample___Superstore6[[#This Row],[Profit]]/Sample___Superstore6[[#This Row],[Sales]]</f>
        <v>0.5</v>
      </c>
      <c r="Z8949" s="9">
        <f t="shared" si="975"/>
        <v>4</v>
      </c>
      <c r="AA8949" s="17">
        <f t="shared" si="976"/>
        <v>1.23</v>
      </c>
      <c r="AB8949" s="17">
        <f t="shared" si="977"/>
        <v>2.46</v>
      </c>
      <c r="AC8949" s="17">
        <f t="shared" si="978"/>
        <v>0</v>
      </c>
      <c r="AD8949" s="17">
        <f t="shared" si="979"/>
        <v>12.3</v>
      </c>
    </row>
    <row r="8950" spans="1:30">
      <c r="A8950">
        <v>8949</v>
      </c>
      <c r="B8950" t="s">
        <v>10343</v>
      </c>
      <c r="C8950" s="4">
        <v>41997</v>
      </c>
      <c r="D8950" s="4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 s="17">
        <v>3.6322000000000001</v>
      </c>
      <c r="V8950">
        <f t="shared" si="973"/>
        <v>2014</v>
      </c>
      <c r="W8950" t="str">
        <f t="shared" si="974"/>
        <v>Dec</v>
      </c>
      <c r="X8950" s="9" t="str">
        <f>Sample___Superstore[[#This Row],[Order Year]]&amp;"-"&amp;Sample___Superstore[[#This Row],[Order Month]]</f>
        <v>2014-Dec</v>
      </c>
      <c r="Y8950" s="10">
        <f>Sample___Superstore6[[#This Row],[Profit]]/Sample___Superstore6[[#This Row],[Sales]]</f>
        <v>0.26</v>
      </c>
      <c r="Z8950" s="9">
        <f t="shared" si="975"/>
        <v>2</v>
      </c>
      <c r="AA8950" s="17">
        <f t="shared" si="976"/>
        <v>3.6322000000000001</v>
      </c>
      <c r="AB8950" s="17">
        <f t="shared" si="977"/>
        <v>13.97</v>
      </c>
      <c r="AC8950" s="17">
        <f t="shared" si="978"/>
        <v>0</v>
      </c>
      <c r="AD8950" s="17">
        <f t="shared" si="979"/>
        <v>13.97</v>
      </c>
    </row>
    <row r="8951" spans="1:30">
      <c r="A8951">
        <v>8950</v>
      </c>
      <c r="B8951" t="s">
        <v>10344</v>
      </c>
      <c r="C8951" s="4">
        <v>43091</v>
      </c>
      <c r="D8951" s="4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 s="17">
        <v>-249.32159999999999</v>
      </c>
      <c r="V8951">
        <f t="shared" si="973"/>
        <v>2017</v>
      </c>
      <c r="W8951" t="str">
        <f t="shared" si="974"/>
        <v>Dec</v>
      </c>
      <c r="X8951" s="9" t="str">
        <f>Sample___Superstore[[#This Row],[Order Year]]&amp;"-"&amp;Sample___Superstore[[#This Row],[Order Month]]</f>
        <v>2017-Dec</v>
      </c>
      <c r="Y8951" s="10">
        <f>Sample___Superstore6[[#This Row],[Profit]]/Sample___Superstore6[[#This Row],[Sales]]</f>
        <v>-0.26666666666666666</v>
      </c>
      <c r="Z8951" s="9">
        <f t="shared" si="975"/>
        <v>6</v>
      </c>
      <c r="AA8951" s="17">
        <f t="shared" si="976"/>
        <v>-41.553599999999996</v>
      </c>
      <c r="AB8951" s="17">
        <f t="shared" si="977"/>
        <v>155.82599999999999</v>
      </c>
      <c r="AC8951" s="17">
        <f t="shared" si="978"/>
        <v>373.98240000000004</v>
      </c>
      <c r="AD8951" s="17">
        <f t="shared" si="979"/>
        <v>560.97360000000003</v>
      </c>
    </row>
    <row r="8952" spans="1:30">
      <c r="A8952">
        <v>8951</v>
      </c>
      <c r="B8952" t="s">
        <v>10344</v>
      </c>
      <c r="C8952" s="4">
        <v>43091</v>
      </c>
      <c r="D8952" s="4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 s="17">
        <v>7.6154000000000002</v>
      </c>
      <c r="V8952">
        <f t="shared" si="973"/>
        <v>2017</v>
      </c>
      <c r="W8952" t="str">
        <f t="shared" si="974"/>
        <v>Dec</v>
      </c>
      <c r="X8952" s="9" t="str">
        <f>Sample___Superstore[[#This Row],[Order Year]]&amp;"-"&amp;Sample___Superstore[[#This Row],[Order Month]]</f>
        <v>2017-Dec</v>
      </c>
      <c r="Y8952" s="10">
        <f>Sample___Superstore6[[#This Row],[Profit]]/Sample___Superstore6[[#This Row],[Sales]]</f>
        <v>0.16250000000000001</v>
      </c>
      <c r="Z8952" s="9">
        <f t="shared" si="975"/>
        <v>6</v>
      </c>
      <c r="AA8952" s="17">
        <f t="shared" si="976"/>
        <v>3.8077000000000001</v>
      </c>
      <c r="AB8952" s="17">
        <f t="shared" si="977"/>
        <v>23.431999999999999</v>
      </c>
      <c r="AC8952" s="17">
        <f t="shared" si="978"/>
        <v>9.3727999999999998</v>
      </c>
      <c r="AD8952" s="17">
        <f t="shared" si="979"/>
        <v>37.491199999999999</v>
      </c>
    </row>
    <row r="8953" spans="1:30">
      <c r="A8953">
        <v>8952</v>
      </c>
      <c r="B8953" t="s">
        <v>10344</v>
      </c>
      <c r="C8953" s="4">
        <v>43091</v>
      </c>
      <c r="D8953" s="4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 s="17">
        <v>1.962</v>
      </c>
      <c r="V8953">
        <f t="shared" si="973"/>
        <v>2017</v>
      </c>
      <c r="W8953" t="str">
        <f t="shared" si="974"/>
        <v>Dec</v>
      </c>
      <c r="X8953" s="9" t="str">
        <f>Sample___Superstore[[#This Row],[Order Year]]&amp;"-"&amp;Sample___Superstore[[#This Row],[Order Month]]</f>
        <v>2017-Dec</v>
      </c>
      <c r="Y8953" s="10">
        <f>Sample___Superstore6[[#This Row],[Profit]]/Sample___Superstore6[[#This Row],[Sales]]</f>
        <v>7.4999999999999997E-2</v>
      </c>
      <c r="Z8953" s="9">
        <f t="shared" si="975"/>
        <v>6</v>
      </c>
      <c r="AA8953" s="17">
        <f t="shared" si="976"/>
        <v>0.65400000000000003</v>
      </c>
      <c r="AB8953" s="17">
        <f t="shared" si="977"/>
        <v>8.7200000000000006</v>
      </c>
      <c r="AC8953" s="17">
        <f t="shared" si="978"/>
        <v>5.2320000000000002</v>
      </c>
      <c r="AD8953" s="17">
        <f t="shared" si="979"/>
        <v>20.928000000000001</v>
      </c>
    </row>
    <row r="8954" spans="1:30">
      <c r="A8954">
        <v>8953</v>
      </c>
      <c r="B8954" t="s">
        <v>10344</v>
      </c>
      <c r="C8954" s="4">
        <v>43091</v>
      </c>
      <c r="D8954" s="4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 s="17">
        <v>2.891</v>
      </c>
      <c r="V8954">
        <f t="shared" si="973"/>
        <v>2017</v>
      </c>
      <c r="W8954" t="str">
        <f t="shared" si="974"/>
        <v>Dec</v>
      </c>
      <c r="X8954" s="9" t="str">
        <f>Sample___Superstore[[#This Row],[Order Year]]&amp;"-"&amp;Sample___Superstore[[#This Row],[Order Month]]</f>
        <v>2017-Dec</v>
      </c>
      <c r="Y8954" s="10">
        <f>Sample___Superstore6[[#This Row],[Profit]]/Sample___Superstore6[[#This Row],[Sales]]</f>
        <v>0.125</v>
      </c>
      <c r="Z8954" s="9">
        <f t="shared" si="975"/>
        <v>6</v>
      </c>
      <c r="AA8954" s="17">
        <f t="shared" si="976"/>
        <v>0.41299999999999998</v>
      </c>
      <c r="AB8954" s="17">
        <f t="shared" si="977"/>
        <v>3.3039999999999998</v>
      </c>
      <c r="AC8954" s="17">
        <f t="shared" si="978"/>
        <v>4.6256000000000004</v>
      </c>
      <c r="AD8954" s="17">
        <f t="shared" si="979"/>
        <v>18.502400000000002</v>
      </c>
    </row>
    <row r="8955" spans="1:30">
      <c r="A8955">
        <v>8954</v>
      </c>
      <c r="B8955" t="s">
        <v>10344</v>
      </c>
      <c r="C8955" s="4">
        <v>43091</v>
      </c>
      <c r="D8955" s="4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 s="17">
        <v>16.291</v>
      </c>
      <c r="V8955">
        <f t="shared" si="973"/>
        <v>2017</v>
      </c>
      <c r="W8955" t="str">
        <f t="shared" si="974"/>
        <v>Dec</v>
      </c>
      <c r="X8955" s="9" t="str">
        <f>Sample___Superstore[[#This Row],[Order Year]]&amp;"-"&amp;Sample___Superstore[[#This Row],[Order Month]]</f>
        <v>2017-Dec</v>
      </c>
      <c r="Y8955" s="10">
        <f>Sample___Superstore6[[#This Row],[Profit]]/Sample___Superstore6[[#This Row],[Sales]]</f>
        <v>0.27500000000000002</v>
      </c>
      <c r="Z8955" s="9">
        <f t="shared" si="975"/>
        <v>6</v>
      </c>
      <c r="AA8955" s="17">
        <f t="shared" si="976"/>
        <v>3.2582</v>
      </c>
      <c r="AB8955" s="17">
        <f t="shared" si="977"/>
        <v>11.848000000000001</v>
      </c>
      <c r="AC8955" s="17">
        <f t="shared" si="978"/>
        <v>11.848000000000001</v>
      </c>
      <c r="AD8955" s="17">
        <f t="shared" si="979"/>
        <v>47.392000000000003</v>
      </c>
    </row>
    <row r="8956" spans="1:30">
      <c r="A8956">
        <v>8955</v>
      </c>
      <c r="B8956" t="s">
        <v>10345</v>
      </c>
      <c r="C8956" s="4">
        <v>41859</v>
      </c>
      <c r="D8956" s="4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 s="17">
        <v>-7.7728000000000002</v>
      </c>
      <c r="V8956">
        <f t="shared" si="973"/>
        <v>2014</v>
      </c>
      <c r="W8956" t="str">
        <f t="shared" si="974"/>
        <v>Aug</v>
      </c>
      <c r="X8956" s="9" t="str">
        <f>Sample___Superstore[[#This Row],[Order Year]]&amp;"-"&amp;Sample___Superstore[[#This Row],[Order Month]]</f>
        <v>2014-Aug</v>
      </c>
      <c r="Y8956" s="10">
        <f>Sample___Superstore6[[#This Row],[Profit]]/Sample___Superstore6[[#This Row],[Sales]]</f>
        <v>-0.05</v>
      </c>
      <c r="Z8956" s="9">
        <f t="shared" si="975"/>
        <v>2</v>
      </c>
      <c r="AA8956" s="17">
        <f t="shared" si="976"/>
        <v>-1.9432</v>
      </c>
      <c r="AB8956" s="17">
        <f t="shared" si="977"/>
        <v>38.863999999999997</v>
      </c>
      <c r="AC8956" s="17">
        <f t="shared" si="978"/>
        <v>31.091200000000001</v>
      </c>
      <c r="AD8956" s="17">
        <f t="shared" si="979"/>
        <v>124.36479999999999</v>
      </c>
    </row>
    <row r="8957" spans="1:30">
      <c r="A8957">
        <v>8956</v>
      </c>
      <c r="B8957" t="s">
        <v>10346</v>
      </c>
      <c r="C8957" s="4">
        <v>41902</v>
      </c>
      <c r="D8957" s="4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 s="17">
        <v>3.8519999999999999</v>
      </c>
      <c r="V8957">
        <f t="shared" si="973"/>
        <v>2014</v>
      </c>
      <c r="W8957" t="str">
        <f t="shared" si="974"/>
        <v>Sep</v>
      </c>
      <c r="X8957" s="9" t="str">
        <f>Sample___Superstore[[#This Row],[Order Year]]&amp;"-"&amp;Sample___Superstore[[#This Row],[Order Month]]</f>
        <v>2014-Sep</v>
      </c>
      <c r="Y8957" s="10">
        <f>Sample___Superstore6[[#This Row],[Profit]]/Sample___Superstore6[[#This Row],[Sales]]</f>
        <v>0.44999999999999996</v>
      </c>
      <c r="Z8957" s="9">
        <f t="shared" si="975"/>
        <v>4</v>
      </c>
      <c r="AA8957" s="17">
        <f t="shared" si="976"/>
        <v>1.9259999999999999</v>
      </c>
      <c r="AB8957" s="17">
        <f t="shared" si="977"/>
        <v>4.28</v>
      </c>
      <c r="AC8957" s="17">
        <f t="shared" si="978"/>
        <v>0</v>
      </c>
      <c r="AD8957" s="17">
        <f t="shared" si="979"/>
        <v>8.56</v>
      </c>
    </row>
    <row r="8958" spans="1:30">
      <c r="A8958">
        <v>8957</v>
      </c>
      <c r="B8958" t="s">
        <v>10347</v>
      </c>
      <c r="C8958" s="4">
        <v>43094</v>
      </c>
      <c r="D8958" s="4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 s="17">
        <v>5.7750000000000004</v>
      </c>
      <c r="V8958">
        <f t="shared" si="973"/>
        <v>2017</v>
      </c>
      <c r="W8958" t="str">
        <f t="shared" si="974"/>
        <v>Dec</v>
      </c>
      <c r="X8958" s="9" t="str">
        <f>Sample___Superstore[[#This Row],[Order Year]]&amp;"-"&amp;Sample___Superstore[[#This Row],[Order Month]]</f>
        <v>2017-Dec</v>
      </c>
      <c r="Y8958" s="10">
        <f>Sample___Superstore6[[#This Row],[Profit]]/Sample___Superstore6[[#This Row],[Sales]]</f>
        <v>0.27500000000000002</v>
      </c>
      <c r="Z8958" s="9">
        <f t="shared" si="975"/>
        <v>3</v>
      </c>
      <c r="AA8958" s="17">
        <f t="shared" si="976"/>
        <v>1.925</v>
      </c>
      <c r="AB8958" s="17">
        <f t="shared" si="977"/>
        <v>7</v>
      </c>
      <c r="AC8958" s="17">
        <f t="shared" si="978"/>
        <v>4.2</v>
      </c>
      <c r="AD8958" s="17">
        <f t="shared" si="979"/>
        <v>16.8</v>
      </c>
    </row>
    <row r="8959" spans="1:30">
      <c r="A8959">
        <v>8958</v>
      </c>
      <c r="B8959" t="s">
        <v>10347</v>
      </c>
      <c r="C8959" s="4">
        <v>43094</v>
      </c>
      <c r="D8959" s="4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 s="17">
        <v>-7.2</v>
      </c>
      <c r="V8959">
        <f t="shared" si="973"/>
        <v>2017</v>
      </c>
      <c r="W8959" t="str">
        <f t="shared" si="974"/>
        <v>Dec</v>
      </c>
      <c r="X8959" s="9" t="str">
        <f>Sample___Superstore[[#This Row],[Order Year]]&amp;"-"&amp;Sample___Superstore[[#This Row],[Order Month]]</f>
        <v>2017-Dec</v>
      </c>
      <c r="Y8959" s="10">
        <f>Sample___Superstore6[[#This Row],[Profit]]/Sample___Superstore6[[#This Row],[Sales]]</f>
        <v>-6.0000000000000005E-2</v>
      </c>
      <c r="Z8959" s="9">
        <f t="shared" si="975"/>
        <v>3</v>
      </c>
      <c r="AA8959" s="17">
        <f t="shared" si="976"/>
        <v>-3.6</v>
      </c>
      <c r="AB8959" s="17">
        <f t="shared" si="977"/>
        <v>60</v>
      </c>
      <c r="AC8959" s="17">
        <f t="shared" si="978"/>
        <v>60</v>
      </c>
      <c r="AD8959" s="17">
        <f t="shared" si="979"/>
        <v>60</v>
      </c>
    </row>
    <row r="8960" spans="1:30">
      <c r="A8960">
        <v>8959</v>
      </c>
      <c r="B8960" t="s">
        <v>10348</v>
      </c>
      <c r="C8960" s="4">
        <v>43064</v>
      </c>
      <c r="D8960" s="4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 s="17">
        <v>37.494999999999997</v>
      </c>
      <c r="V8960">
        <f t="shared" si="973"/>
        <v>2017</v>
      </c>
      <c r="W8960" t="str">
        <f t="shared" si="974"/>
        <v>Nov</v>
      </c>
      <c r="X8960" s="9" t="str">
        <f>Sample___Superstore[[#This Row],[Order Year]]&amp;"-"&amp;Sample___Superstore[[#This Row],[Order Month]]</f>
        <v>2017-Nov</v>
      </c>
      <c r="Y8960" s="10">
        <f>Sample___Superstore6[[#This Row],[Profit]]/Sample___Superstore6[[#This Row],[Sales]]</f>
        <v>0.125</v>
      </c>
      <c r="Z8960" s="9">
        <f t="shared" si="975"/>
        <v>5</v>
      </c>
      <c r="AA8960" s="17">
        <f t="shared" si="976"/>
        <v>7.4989999999999997</v>
      </c>
      <c r="AB8960" s="17">
        <f t="shared" si="977"/>
        <v>59.991999999999997</v>
      </c>
      <c r="AC8960" s="17">
        <f t="shared" si="978"/>
        <v>59.991999999999997</v>
      </c>
      <c r="AD8960" s="17">
        <f t="shared" si="979"/>
        <v>239.96799999999999</v>
      </c>
    </row>
    <row r="8961" spans="1:30">
      <c r="A8961">
        <v>8960</v>
      </c>
      <c r="B8961" t="s">
        <v>10348</v>
      </c>
      <c r="C8961" s="4">
        <v>43064</v>
      </c>
      <c r="D8961" s="4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 s="17">
        <v>-179.77600000000001</v>
      </c>
      <c r="V8961">
        <f t="shared" si="973"/>
        <v>2017</v>
      </c>
      <c r="W8961" t="str">
        <f t="shared" si="974"/>
        <v>Nov</v>
      </c>
      <c r="X8961" s="9" t="str">
        <f>Sample___Superstore[[#This Row],[Order Year]]&amp;"-"&amp;Sample___Superstore[[#This Row],[Order Month]]</f>
        <v>2017-Nov</v>
      </c>
      <c r="Y8961" s="10">
        <f>Sample___Superstore6[[#This Row],[Profit]]/Sample___Superstore6[[#This Row],[Sales]]</f>
        <v>-2.65</v>
      </c>
      <c r="Z8961" s="9">
        <f t="shared" si="975"/>
        <v>5</v>
      </c>
      <c r="AA8961" s="17">
        <f t="shared" si="976"/>
        <v>-35.955200000000005</v>
      </c>
      <c r="AB8961" s="17">
        <f t="shared" si="977"/>
        <v>13.568000000000001</v>
      </c>
      <c r="AC8961" s="17">
        <f t="shared" si="978"/>
        <v>54.272000000000006</v>
      </c>
      <c r="AD8961" s="17">
        <f t="shared" si="979"/>
        <v>13.567999999999998</v>
      </c>
    </row>
    <row r="8962" spans="1:30">
      <c r="A8962">
        <v>8961</v>
      </c>
      <c r="B8962" t="s">
        <v>10348</v>
      </c>
      <c r="C8962" s="4">
        <v>43064</v>
      </c>
      <c r="D8962" s="4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 s="17">
        <v>-24.398</v>
      </c>
      <c r="V8962">
        <f t="shared" ref="V8962:V9025" si="980">YEAR(C8962)</f>
        <v>2017</v>
      </c>
      <c r="W8962" t="str">
        <f t="shared" ref="W8962:W9025" si="981">TEXT(C8962,"mmm")</f>
        <v>Nov</v>
      </c>
      <c r="X8962" s="9" t="str">
        <f>Sample___Superstore[[#This Row],[Order Year]]&amp;"-"&amp;Sample___Superstore[[#This Row],[Order Month]]</f>
        <v>2017-Nov</v>
      </c>
      <c r="Y8962" s="10">
        <f>Sample___Superstore6[[#This Row],[Profit]]/Sample___Superstore6[[#This Row],[Sales]]</f>
        <v>-2.8571428571428574E-2</v>
      </c>
      <c r="Z8962" s="9">
        <f t="shared" ref="Z8962:Z9025" si="982">D8962-C8962</f>
        <v>5</v>
      </c>
      <c r="AA8962" s="17">
        <f t="shared" ref="AA8962:AA9025" si="983">U8962/S8962</f>
        <v>-4.8795999999999999</v>
      </c>
      <c r="AB8962" s="17">
        <f t="shared" ref="AB8962:AB9025" si="984">R8962/S8962</f>
        <v>170.786</v>
      </c>
      <c r="AC8962" s="17">
        <f t="shared" ref="AC8962:AC9025" si="985">R8962*T8962</f>
        <v>256.17899999999997</v>
      </c>
      <c r="AD8962" s="17">
        <f t="shared" ref="AD8962:AD9025" si="986">R8962-(R8962*T8962)</f>
        <v>597.75099999999998</v>
      </c>
    </row>
    <row r="8963" spans="1:30">
      <c r="A8963">
        <v>8962</v>
      </c>
      <c r="B8963" t="s">
        <v>10348</v>
      </c>
      <c r="C8963" s="4">
        <v>43064</v>
      </c>
      <c r="D8963" s="4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 s="17">
        <v>3.7376</v>
      </c>
      <c r="V8963">
        <f t="shared" si="980"/>
        <v>2017</v>
      </c>
      <c r="W8963" t="str">
        <f t="shared" si="981"/>
        <v>Nov</v>
      </c>
      <c r="X8963" s="9" t="str">
        <f>Sample___Superstore[[#This Row],[Order Year]]&amp;"-"&amp;Sample___Superstore[[#This Row],[Order Month]]</f>
        <v>2017-Nov</v>
      </c>
      <c r="Y8963" s="10">
        <f>Sample___Superstore6[[#This Row],[Profit]]/Sample___Superstore6[[#This Row],[Sales]]</f>
        <v>0.2</v>
      </c>
      <c r="Z8963" s="9">
        <f t="shared" si="982"/>
        <v>5</v>
      </c>
      <c r="AA8963" s="17">
        <f t="shared" si="983"/>
        <v>0.93440000000000001</v>
      </c>
      <c r="AB8963" s="17">
        <f t="shared" si="984"/>
        <v>4.6719999999999997</v>
      </c>
      <c r="AC8963" s="17">
        <f t="shared" si="985"/>
        <v>3.7376</v>
      </c>
      <c r="AD8963" s="17">
        <f t="shared" si="986"/>
        <v>14.950399999999998</v>
      </c>
    </row>
    <row r="8964" spans="1:30">
      <c r="A8964">
        <v>8963</v>
      </c>
      <c r="B8964" t="s">
        <v>10349</v>
      </c>
      <c r="C8964" s="4">
        <v>42679</v>
      </c>
      <c r="D8964" s="4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 s="17">
        <v>71.229600000000005</v>
      </c>
      <c r="V8964">
        <f t="shared" si="980"/>
        <v>2016</v>
      </c>
      <c r="W8964" t="str">
        <f t="shared" si="981"/>
        <v>Nov</v>
      </c>
      <c r="X8964" s="9" t="str">
        <f>Sample___Superstore[[#This Row],[Order Year]]&amp;"-"&amp;Sample___Superstore[[#This Row],[Order Month]]</f>
        <v>2016-Nov</v>
      </c>
      <c r="Y8964" s="10">
        <f>Sample___Superstore6[[#This Row],[Profit]]/Sample___Superstore6[[#This Row],[Sales]]</f>
        <v>0.26000000000000006</v>
      </c>
      <c r="Z8964" s="9">
        <f t="shared" si="982"/>
        <v>2</v>
      </c>
      <c r="AA8964" s="17">
        <f t="shared" si="983"/>
        <v>35.614800000000002</v>
      </c>
      <c r="AB8964" s="17">
        <f t="shared" si="984"/>
        <v>136.97999999999999</v>
      </c>
      <c r="AC8964" s="17">
        <f t="shared" si="985"/>
        <v>0</v>
      </c>
      <c r="AD8964" s="17">
        <f t="shared" si="986"/>
        <v>273.95999999999998</v>
      </c>
    </row>
    <row r="8965" spans="1:30">
      <c r="A8965">
        <v>8964</v>
      </c>
      <c r="B8965" t="s">
        <v>10349</v>
      </c>
      <c r="C8965" s="4">
        <v>42679</v>
      </c>
      <c r="D8965" s="4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 s="17">
        <v>18.893699999999999</v>
      </c>
      <c r="V8965">
        <f t="shared" si="980"/>
        <v>2016</v>
      </c>
      <c r="W8965" t="str">
        <f t="shared" si="981"/>
        <v>Nov</v>
      </c>
      <c r="X8965" s="9" t="str">
        <f>Sample___Superstore[[#This Row],[Order Year]]&amp;"-"&amp;Sample___Superstore[[#This Row],[Order Month]]</f>
        <v>2016-Nov</v>
      </c>
      <c r="Y8965" s="10">
        <f>Sample___Superstore6[[#This Row],[Profit]]/Sample___Superstore6[[#This Row],[Sales]]</f>
        <v>0.21</v>
      </c>
      <c r="Z8965" s="9">
        <f t="shared" si="982"/>
        <v>2</v>
      </c>
      <c r="AA8965" s="17">
        <f t="shared" si="983"/>
        <v>6.2978999999999994</v>
      </c>
      <c r="AB8965" s="17">
        <f t="shared" si="984"/>
        <v>29.99</v>
      </c>
      <c r="AC8965" s="17">
        <f t="shared" si="985"/>
        <v>0</v>
      </c>
      <c r="AD8965" s="17">
        <f t="shared" si="986"/>
        <v>89.97</v>
      </c>
    </row>
    <row r="8966" spans="1:30">
      <c r="A8966">
        <v>8965</v>
      </c>
      <c r="B8966" t="s">
        <v>10349</v>
      </c>
      <c r="C8966" s="4">
        <v>42679</v>
      </c>
      <c r="D8966" s="4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 s="17">
        <v>75.680000000000007</v>
      </c>
      <c r="V8966">
        <f t="shared" si="980"/>
        <v>2016</v>
      </c>
      <c r="W8966" t="str">
        <f t="shared" si="981"/>
        <v>Nov</v>
      </c>
      <c r="X8966" s="9" t="str">
        <f>Sample___Superstore[[#This Row],[Order Year]]&amp;"-"&amp;Sample___Superstore[[#This Row],[Order Month]]</f>
        <v>2016-Nov</v>
      </c>
      <c r="Y8966" s="10">
        <f>Sample___Superstore6[[#This Row],[Profit]]/Sample___Superstore6[[#This Row],[Sales]]</f>
        <v>0.10000000000000002</v>
      </c>
      <c r="Z8966" s="9">
        <f t="shared" si="982"/>
        <v>2</v>
      </c>
      <c r="AA8966" s="17">
        <f t="shared" si="983"/>
        <v>15.136000000000001</v>
      </c>
      <c r="AB8966" s="17">
        <f t="shared" si="984"/>
        <v>151.35999999999999</v>
      </c>
      <c r="AC8966" s="17">
        <f t="shared" si="985"/>
        <v>0</v>
      </c>
      <c r="AD8966" s="17">
        <f t="shared" si="986"/>
        <v>756.8</v>
      </c>
    </row>
    <row r="8967" spans="1:30">
      <c r="A8967">
        <v>8966</v>
      </c>
      <c r="B8967" t="s">
        <v>10350</v>
      </c>
      <c r="C8967" s="4">
        <v>43045</v>
      </c>
      <c r="D8967" s="4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 s="17">
        <v>-1.9343999999999999</v>
      </c>
      <c r="V8967">
        <f t="shared" si="980"/>
        <v>2017</v>
      </c>
      <c r="W8967" t="str">
        <f t="shared" si="981"/>
        <v>Nov</v>
      </c>
      <c r="X8967" s="9" t="str">
        <f>Sample___Superstore[[#This Row],[Order Year]]&amp;"-"&amp;Sample___Superstore[[#This Row],[Order Month]]</f>
        <v>2017-Nov</v>
      </c>
      <c r="Y8967" s="10">
        <f>Sample___Superstore6[[#This Row],[Profit]]/Sample___Superstore6[[#This Row],[Sales]]</f>
        <v>-1.5499999999999998</v>
      </c>
      <c r="Z8967" s="9">
        <f t="shared" si="982"/>
        <v>6</v>
      </c>
      <c r="AA8967" s="17">
        <f t="shared" si="983"/>
        <v>-0.96719999999999995</v>
      </c>
      <c r="AB8967" s="17">
        <f t="shared" si="984"/>
        <v>0.624</v>
      </c>
      <c r="AC8967" s="17">
        <f t="shared" si="985"/>
        <v>0.99840000000000007</v>
      </c>
      <c r="AD8967" s="17">
        <f t="shared" si="986"/>
        <v>0.24959999999999993</v>
      </c>
    </row>
    <row r="8968" spans="1:30">
      <c r="A8968">
        <v>8967</v>
      </c>
      <c r="B8968" t="s">
        <v>10351</v>
      </c>
      <c r="C8968" s="4">
        <v>42677</v>
      </c>
      <c r="D8968" s="4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 s="17">
        <v>14.4</v>
      </c>
      <c r="V8968">
        <f t="shared" si="980"/>
        <v>2016</v>
      </c>
      <c r="W8968" t="str">
        <f t="shared" si="981"/>
        <v>Nov</v>
      </c>
      <c r="X8968" s="9" t="str">
        <f>Sample___Superstore[[#This Row],[Order Year]]&amp;"-"&amp;Sample___Superstore[[#This Row],[Order Month]]</f>
        <v>2016-Nov</v>
      </c>
      <c r="Y8968" s="10">
        <f>Sample___Superstore6[[#This Row],[Profit]]/Sample___Superstore6[[#This Row],[Sales]]</f>
        <v>0.2</v>
      </c>
      <c r="Z8968" s="9">
        <f t="shared" si="982"/>
        <v>4</v>
      </c>
      <c r="AA8968" s="17">
        <f t="shared" si="983"/>
        <v>14.4</v>
      </c>
      <c r="AB8968" s="17">
        <f t="shared" si="984"/>
        <v>72</v>
      </c>
      <c r="AC8968" s="17">
        <f t="shared" si="985"/>
        <v>14.4</v>
      </c>
      <c r="AD8968" s="17">
        <f t="shared" si="986"/>
        <v>57.6</v>
      </c>
    </row>
    <row r="8969" spans="1:30">
      <c r="A8969">
        <v>8968</v>
      </c>
      <c r="B8969" t="s">
        <v>10351</v>
      </c>
      <c r="C8969" s="4">
        <v>42677</v>
      </c>
      <c r="D8969" s="4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 s="17">
        <v>-13.433</v>
      </c>
      <c r="V8969">
        <f t="shared" si="980"/>
        <v>2016</v>
      </c>
      <c r="W8969" t="str">
        <f t="shared" si="981"/>
        <v>Nov</v>
      </c>
      <c r="X8969" s="9" t="str">
        <f>Sample___Superstore[[#This Row],[Order Year]]&amp;"-"&amp;Sample___Superstore[[#This Row],[Order Month]]</f>
        <v>2016-Nov</v>
      </c>
      <c r="Y8969" s="10">
        <f>Sample___Superstore6[[#This Row],[Profit]]/Sample___Superstore6[[#This Row],[Sales]]</f>
        <v>-2.8571428571428574E-2</v>
      </c>
      <c r="Z8969" s="9">
        <f t="shared" si="982"/>
        <v>4</v>
      </c>
      <c r="AA8969" s="17">
        <f t="shared" si="983"/>
        <v>-1.919</v>
      </c>
      <c r="AB8969" s="17">
        <f t="shared" si="984"/>
        <v>67.164999999999992</v>
      </c>
      <c r="AC8969" s="17">
        <f t="shared" si="985"/>
        <v>141.04649999999998</v>
      </c>
      <c r="AD8969" s="17">
        <f t="shared" si="986"/>
        <v>329.10849999999999</v>
      </c>
    </row>
    <row r="8970" spans="1:30">
      <c r="A8970">
        <v>8969</v>
      </c>
      <c r="B8970" t="s">
        <v>10352</v>
      </c>
      <c r="C8970" s="4">
        <v>42003</v>
      </c>
      <c r="D8970" s="4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 s="17">
        <v>-8.8038000000000007</v>
      </c>
      <c r="V8970">
        <f t="shared" si="980"/>
        <v>2014</v>
      </c>
      <c r="W8970" t="str">
        <f t="shared" si="981"/>
        <v>Dec</v>
      </c>
      <c r="X8970" s="9" t="str">
        <f>Sample___Superstore[[#This Row],[Order Year]]&amp;"-"&amp;Sample___Superstore[[#This Row],[Order Month]]</f>
        <v>2014-Dec</v>
      </c>
      <c r="Y8970" s="10">
        <f>Sample___Superstore6[[#This Row],[Profit]]/Sample___Superstore6[[#This Row],[Sales]]</f>
        <v>-0.22500000000000001</v>
      </c>
      <c r="Z8970" s="9">
        <f t="shared" si="982"/>
        <v>2</v>
      </c>
      <c r="AA8970" s="17">
        <f t="shared" si="983"/>
        <v>-8.8038000000000007</v>
      </c>
      <c r="AB8970" s="17">
        <f t="shared" si="984"/>
        <v>39.128</v>
      </c>
      <c r="AC8970" s="17">
        <f t="shared" si="985"/>
        <v>7.8256000000000006</v>
      </c>
      <c r="AD8970" s="17">
        <f t="shared" si="986"/>
        <v>31.302399999999999</v>
      </c>
    </row>
    <row r="8971" spans="1:30">
      <c r="A8971">
        <v>8970</v>
      </c>
      <c r="B8971" t="s">
        <v>10353</v>
      </c>
      <c r="C8971" s="4">
        <v>43071</v>
      </c>
      <c r="D8971" s="4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 s="17">
        <v>1.7262</v>
      </c>
      <c r="V8971">
        <f t="shared" si="980"/>
        <v>2017</v>
      </c>
      <c r="W8971" t="str">
        <f t="shared" si="981"/>
        <v>Dec</v>
      </c>
      <c r="X8971" s="9" t="str">
        <f>Sample___Superstore[[#This Row],[Order Year]]&amp;"-"&amp;Sample___Superstore[[#This Row],[Order Month]]</f>
        <v>2017-Dec</v>
      </c>
      <c r="Y8971" s="10">
        <f>Sample___Superstore6[[#This Row],[Profit]]/Sample___Superstore6[[#This Row],[Sales]]</f>
        <v>8.7499999999999994E-2</v>
      </c>
      <c r="Z8971" s="9">
        <f t="shared" si="982"/>
        <v>5</v>
      </c>
      <c r="AA8971" s="17">
        <f t="shared" si="983"/>
        <v>0.1918</v>
      </c>
      <c r="AB8971" s="17">
        <f t="shared" si="984"/>
        <v>2.1920000000000002</v>
      </c>
      <c r="AC8971" s="17">
        <f t="shared" si="985"/>
        <v>3.9456000000000007</v>
      </c>
      <c r="AD8971" s="17">
        <f t="shared" si="986"/>
        <v>15.782400000000001</v>
      </c>
    </row>
    <row r="8972" spans="1:30">
      <c r="A8972">
        <v>8971</v>
      </c>
      <c r="B8972" t="s">
        <v>10353</v>
      </c>
      <c r="C8972" s="4">
        <v>43071</v>
      </c>
      <c r="D8972" s="4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 s="17">
        <v>-25.198</v>
      </c>
      <c r="V8972">
        <f t="shared" si="980"/>
        <v>2017</v>
      </c>
      <c r="W8972" t="str">
        <f t="shared" si="981"/>
        <v>Dec</v>
      </c>
      <c r="X8972" s="9" t="str">
        <f>Sample___Superstore[[#This Row],[Order Year]]&amp;"-"&amp;Sample___Superstore[[#This Row],[Order Month]]</f>
        <v>2017-Dec</v>
      </c>
      <c r="Y8972" s="10">
        <f>Sample___Superstore6[[#This Row],[Profit]]/Sample___Superstore6[[#This Row],[Sales]]</f>
        <v>-0.16666666666666669</v>
      </c>
      <c r="Z8972" s="9">
        <f t="shared" si="982"/>
        <v>5</v>
      </c>
      <c r="AA8972" s="17">
        <f t="shared" si="983"/>
        <v>-12.599</v>
      </c>
      <c r="AB8972" s="17">
        <f t="shared" si="984"/>
        <v>75.593999999999994</v>
      </c>
      <c r="AC8972" s="17">
        <f t="shared" si="985"/>
        <v>60.475200000000001</v>
      </c>
      <c r="AD8972" s="17">
        <f t="shared" si="986"/>
        <v>90.712799999999987</v>
      </c>
    </row>
    <row r="8973" spans="1:30">
      <c r="A8973">
        <v>8972</v>
      </c>
      <c r="B8973" t="s">
        <v>10354</v>
      </c>
      <c r="C8973" s="4">
        <v>42818</v>
      </c>
      <c r="D8973" s="4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 s="17">
        <v>60.392000000000003</v>
      </c>
      <c r="V8973">
        <f t="shared" si="980"/>
        <v>2017</v>
      </c>
      <c r="W8973" t="str">
        <f t="shared" si="981"/>
        <v>Mar</v>
      </c>
      <c r="X8973" s="9" t="str">
        <f>Sample___Superstore[[#This Row],[Order Year]]&amp;"-"&amp;Sample___Superstore[[#This Row],[Order Month]]</f>
        <v>2017-Mar</v>
      </c>
      <c r="Y8973" s="10">
        <f>Sample___Superstore6[[#This Row],[Profit]]/Sample___Superstore6[[#This Row],[Sales]]</f>
        <v>0.22222222222222224</v>
      </c>
      <c r="Z8973" s="9">
        <f t="shared" si="982"/>
        <v>4</v>
      </c>
      <c r="AA8973" s="17">
        <f t="shared" si="983"/>
        <v>30.196000000000002</v>
      </c>
      <c r="AB8973" s="17">
        <f t="shared" si="984"/>
        <v>135.88200000000001</v>
      </c>
      <c r="AC8973" s="17">
        <f t="shared" si="985"/>
        <v>27.176400000000001</v>
      </c>
      <c r="AD8973" s="17">
        <f t="shared" si="986"/>
        <v>244.58760000000001</v>
      </c>
    </row>
    <row r="8974" spans="1:30">
      <c r="A8974">
        <v>8973</v>
      </c>
      <c r="B8974" t="s">
        <v>10355</v>
      </c>
      <c r="C8974" s="4">
        <v>41962</v>
      </c>
      <c r="D8974" s="4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 s="17">
        <v>-1.1874</v>
      </c>
      <c r="V8974">
        <f t="shared" si="980"/>
        <v>2014</v>
      </c>
      <c r="W8974" t="str">
        <f t="shared" si="981"/>
        <v>Nov</v>
      </c>
      <c r="X8974" s="9" t="str">
        <f>Sample___Superstore[[#This Row],[Order Year]]&amp;"-"&amp;Sample___Superstore[[#This Row],[Order Month]]</f>
        <v>2014-Nov</v>
      </c>
      <c r="Y8974" s="10">
        <f>Sample___Superstore6[[#This Row],[Profit]]/Sample___Superstore6[[#This Row],[Sales]]</f>
        <v>-2.4999999999999998E-2</v>
      </c>
      <c r="Z8974" s="9">
        <f t="shared" si="982"/>
        <v>2</v>
      </c>
      <c r="AA8974" s="17">
        <f t="shared" si="983"/>
        <v>-1.1874</v>
      </c>
      <c r="AB8974" s="17">
        <f t="shared" si="984"/>
        <v>47.496000000000002</v>
      </c>
      <c r="AC8974" s="17">
        <f t="shared" si="985"/>
        <v>9.4992000000000001</v>
      </c>
      <c r="AD8974" s="17">
        <f t="shared" si="986"/>
        <v>37.9968</v>
      </c>
    </row>
    <row r="8975" spans="1:30">
      <c r="A8975">
        <v>8974</v>
      </c>
      <c r="B8975" t="s">
        <v>10356</v>
      </c>
      <c r="C8975" s="4">
        <v>42850</v>
      </c>
      <c r="D8975" s="4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 s="17">
        <v>28.4102</v>
      </c>
      <c r="V8975">
        <f t="shared" si="980"/>
        <v>2017</v>
      </c>
      <c r="W8975" t="str">
        <f t="shared" si="981"/>
        <v>Apr</v>
      </c>
      <c r="X8975" s="9" t="str">
        <f>Sample___Superstore[[#This Row],[Order Year]]&amp;"-"&amp;Sample___Superstore[[#This Row],[Order Month]]</f>
        <v>2017-Apr</v>
      </c>
      <c r="Y8975" s="10">
        <f>Sample___Superstore6[[#This Row],[Profit]]/Sample___Superstore6[[#This Row],[Sales]]</f>
        <v>8.2352941176470587E-2</v>
      </c>
      <c r="Z8975" s="9">
        <f t="shared" si="982"/>
        <v>2</v>
      </c>
      <c r="AA8975" s="17">
        <f t="shared" si="983"/>
        <v>4.0586000000000002</v>
      </c>
      <c r="AB8975" s="17">
        <f t="shared" si="984"/>
        <v>49.283000000000001</v>
      </c>
      <c r="AC8975" s="17">
        <f t="shared" si="985"/>
        <v>51.747149999999998</v>
      </c>
      <c r="AD8975" s="17">
        <f t="shared" si="986"/>
        <v>293.23385000000002</v>
      </c>
    </row>
    <row r="8976" spans="1:30">
      <c r="A8976">
        <v>8975</v>
      </c>
      <c r="B8976" t="s">
        <v>10357</v>
      </c>
      <c r="C8976" s="4">
        <v>43062</v>
      </c>
      <c r="D8976" s="4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 s="17">
        <v>12.700799999999999</v>
      </c>
      <c r="V8976">
        <f t="shared" si="980"/>
        <v>2017</v>
      </c>
      <c r="W8976" t="str">
        <f t="shared" si="981"/>
        <v>Nov</v>
      </c>
      <c r="X8976" s="9" t="str">
        <f>Sample___Superstore[[#This Row],[Order Year]]&amp;"-"&amp;Sample___Superstore[[#This Row],[Order Month]]</f>
        <v>2017-Nov</v>
      </c>
      <c r="Y8976" s="10">
        <f>Sample___Superstore6[[#This Row],[Profit]]/Sample___Superstore6[[#This Row],[Sales]]</f>
        <v>0.35000000000000003</v>
      </c>
      <c r="Z8976" s="9">
        <f t="shared" si="982"/>
        <v>3</v>
      </c>
      <c r="AA8976" s="17">
        <f t="shared" si="983"/>
        <v>1.8143999999999998</v>
      </c>
      <c r="AB8976" s="17">
        <f t="shared" si="984"/>
        <v>5.1839999999999993</v>
      </c>
      <c r="AC8976" s="17">
        <f t="shared" si="985"/>
        <v>7.2576000000000001</v>
      </c>
      <c r="AD8976" s="17">
        <f t="shared" si="986"/>
        <v>29.030399999999997</v>
      </c>
    </row>
    <row r="8977" spans="1:30">
      <c r="A8977">
        <v>8976</v>
      </c>
      <c r="B8977" t="s">
        <v>10357</v>
      </c>
      <c r="C8977" s="4">
        <v>43062</v>
      </c>
      <c r="D8977" s="4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 s="17">
        <v>29.364000000000001</v>
      </c>
      <c r="V8977">
        <f t="shared" si="980"/>
        <v>2017</v>
      </c>
      <c r="W8977" t="str">
        <f t="shared" si="981"/>
        <v>Nov</v>
      </c>
      <c r="X8977" s="9" t="str">
        <f>Sample___Superstore[[#This Row],[Order Year]]&amp;"-"&amp;Sample___Superstore[[#This Row],[Order Month]]</f>
        <v>2017-Nov</v>
      </c>
      <c r="Y8977" s="10">
        <f>Sample___Superstore6[[#This Row],[Profit]]/Sample___Superstore6[[#This Row],[Sales]]</f>
        <v>0.375</v>
      </c>
      <c r="Z8977" s="9">
        <f t="shared" si="982"/>
        <v>3</v>
      </c>
      <c r="AA8977" s="17">
        <f t="shared" si="983"/>
        <v>14.682</v>
      </c>
      <c r="AB8977" s="17">
        <f t="shared" si="984"/>
        <v>39.152000000000001</v>
      </c>
      <c r="AC8977" s="17">
        <f t="shared" si="985"/>
        <v>15.660800000000002</v>
      </c>
      <c r="AD8977" s="17">
        <f t="shared" si="986"/>
        <v>62.6432</v>
      </c>
    </row>
    <row r="8978" spans="1:30">
      <c r="A8978">
        <v>8977</v>
      </c>
      <c r="B8978" t="s">
        <v>10357</v>
      </c>
      <c r="C8978" s="4">
        <v>43062</v>
      </c>
      <c r="D8978" s="4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 s="17">
        <v>-31.0335</v>
      </c>
      <c r="V8978">
        <f t="shared" si="980"/>
        <v>2017</v>
      </c>
      <c r="W8978" t="str">
        <f t="shared" si="981"/>
        <v>Nov</v>
      </c>
      <c r="X8978" s="9" t="str">
        <f>Sample___Superstore[[#This Row],[Order Year]]&amp;"-"&amp;Sample___Superstore[[#This Row],[Order Month]]</f>
        <v>2017-Nov</v>
      </c>
      <c r="Y8978" s="10">
        <f>Sample___Superstore6[[#This Row],[Profit]]/Sample___Superstore6[[#This Row],[Sales]]</f>
        <v>-0.24285714285714285</v>
      </c>
      <c r="Z8978" s="9">
        <f t="shared" si="982"/>
        <v>3</v>
      </c>
      <c r="AA8978" s="17">
        <f t="shared" si="983"/>
        <v>-31.0335</v>
      </c>
      <c r="AB8978" s="17">
        <f t="shared" si="984"/>
        <v>127.785</v>
      </c>
      <c r="AC8978" s="17">
        <f t="shared" si="985"/>
        <v>38.335499999999996</v>
      </c>
      <c r="AD8978" s="17">
        <f t="shared" si="986"/>
        <v>89.4495</v>
      </c>
    </row>
    <row r="8979" spans="1:30">
      <c r="A8979">
        <v>8978</v>
      </c>
      <c r="B8979" t="s">
        <v>10357</v>
      </c>
      <c r="C8979" s="4">
        <v>43062</v>
      </c>
      <c r="D8979" s="4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 s="17">
        <v>-9.1560000000000006</v>
      </c>
      <c r="V8979">
        <f t="shared" si="980"/>
        <v>2017</v>
      </c>
      <c r="W8979" t="str">
        <f t="shared" si="981"/>
        <v>Nov</v>
      </c>
      <c r="X8979" s="9" t="str">
        <f>Sample___Superstore[[#This Row],[Order Year]]&amp;"-"&amp;Sample___Superstore[[#This Row],[Order Month]]</f>
        <v>2017-Nov</v>
      </c>
      <c r="Y8979" s="10">
        <f>Sample___Superstore6[[#This Row],[Profit]]/Sample___Superstore6[[#This Row],[Sales]]</f>
        <v>-1.5</v>
      </c>
      <c r="Z8979" s="9">
        <f t="shared" si="982"/>
        <v>3</v>
      </c>
      <c r="AA8979" s="17">
        <f t="shared" si="983"/>
        <v>-4.5780000000000003</v>
      </c>
      <c r="AB8979" s="17">
        <f t="shared" si="984"/>
        <v>3.052</v>
      </c>
      <c r="AC8979" s="17">
        <f t="shared" si="985"/>
        <v>4.8832000000000004</v>
      </c>
      <c r="AD8979" s="17">
        <f t="shared" si="986"/>
        <v>1.2207999999999997</v>
      </c>
    </row>
    <row r="8980" spans="1:30">
      <c r="A8980">
        <v>8979</v>
      </c>
      <c r="B8980" t="s">
        <v>10358</v>
      </c>
      <c r="C8980" s="4">
        <v>41946</v>
      </c>
      <c r="D8980" s="4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 s="17">
        <v>2.8224</v>
      </c>
      <c r="V8980">
        <f t="shared" si="980"/>
        <v>2014</v>
      </c>
      <c r="W8980" t="str">
        <f t="shared" si="981"/>
        <v>Nov</v>
      </c>
      <c r="X8980" s="9" t="str">
        <f>Sample___Superstore[[#This Row],[Order Year]]&amp;"-"&amp;Sample___Superstore[[#This Row],[Order Month]]</f>
        <v>2014-Nov</v>
      </c>
      <c r="Y8980" s="10">
        <f>Sample___Superstore6[[#This Row],[Profit]]/Sample___Superstore6[[#This Row],[Sales]]</f>
        <v>0.49000000000000005</v>
      </c>
      <c r="Z8980" s="9">
        <f t="shared" si="982"/>
        <v>2</v>
      </c>
      <c r="AA8980" s="17">
        <f t="shared" si="983"/>
        <v>1.4112</v>
      </c>
      <c r="AB8980" s="17">
        <f t="shared" si="984"/>
        <v>2.88</v>
      </c>
      <c r="AC8980" s="17">
        <f t="shared" si="985"/>
        <v>0</v>
      </c>
      <c r="AD8980" s="17">
        <f t="shared" si="986"/>
        <v>5.76</v>
      </c>
    </row>
    <row r="8981" spans="1:30">
      <c r="A8981">
        <v>8980</v>
      </c>
      <c r="B8981" t="s">
        <v>10359</v>
      </c>
      <c r="C8981" s="4">
        <v>42296</v>
      </c>
      <c r="D8981" s="4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 s="17">
        <v>-2.8380000000000001</v>
      </c>
      <c r="V8981">
        <f t="shared" si="980"/>
        <v>2015</v>
      </c>
      <c r="W8981" t="str">
        <f t="shared" si="981"/>
        <v>Oct</v>
      </c>
      <c r="X8981" s="9" t="str">
        <f>Sample___Superstore[[#This Row],[Order Year]]&amp;"-"&amp;Sample___Superstore[[#This Row],[Order Month]]</f>
        <v>2015-Oct</v>
      </c>
      <c r="Y8981" s="10">
        <f>Sample___Superstore6[[#This Row],[Profit]]/Sample___Superstore6[[#This Row],[Sales]]</f>
        <v>-1.6500000000000001</v>
      </c>
      <c r="Z8981" s="9">
        <f t="shared" si="982"/>
        <v>5</v>
      </c>
      <c r="AA8981" s="17">
        <f t="shared" si="983"/>
        <v>-2.8380000000000001</v>
      </c>
      <c r="AB8981" s="17">
        <f t="shared" si="984"/>
        <v>1.72</v>
      </c>
      <c r="AC8981" s="17">
        <f t="shared" si="985"/>
        <v>1.3760000000000001</v>
      </c>
      <c r="AD8981" s="17">
        <f t="shared" si="986"/>
        <v>0.34399999999999986</v>
      </c>
    </row>
    <row r="8982" spans="1:30">
      <c r="A8982">
        <v>8981</v>
      </c>
      <c r="B8982" t="s">
        <v>10360</v>
      </c>
      <c r="C8982" s="4">
        <v>41676</v>
      </c>
      <c r="D8982" s="4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 s="17">
        <v>-14.770799999999999</v>
      </c>
      <c r="V8982">
        <f t="shared" si="980"/>
        <v>2014</v>
      </c>
      <c r="W8982" t="str">
        <f t="shared" si="981"/>
        <v>Feb</v>
      </c>
      <c r="X8982" s="9" t="str">
        <f>Sample___Superstore[[#This Row],[Order Year]]&amp;"-"&amp;Sample___Superstore[[#This Row],[Order Month]]</f>
        <v>2014-Feb</v>
      </c>
      <c r="Y8982" s="10">
        <f>Sample___Superstore6[[#This Row],[Profit]]/Sample___Superstore6[[#This Row],[Sales]]</f>
        <v>-1.65</v>
      </c>
      <c r="Z8982" s="9">
        <f t="shared" si="982"/>
        <v>4</v>
      </c>
      <c r="AA8982" s="17">
        <f t="shared" si="983"/>
        <v>-7.3853999999999997</v>
      </c>
      <c r="AB8982" s="17">
        <f t="shared" si="984"/>
        <v>4.476</v>
      </c>
      <c r="AC8982" s="17">
        <f t="shared" si="985"/>
        <v>7.1616</v>
      </c>
      <c r="AD8982" s="17">
        <f t="shared" si="986"/>
        <v>1.7904</v>
      </c>
    </row>
    <row r="8983" spans="1:30">
      <c r="A8983">
        <v>8982</v>
      </c>
      <c r="B8983" t="s">
        <v>10362</v>
      </c>
      <c r="C8983" s="4">
        <v>42435</v>
      </c>
      <c r="D8983" s="4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 s="17">
        <v>-6.3018000000000001</v>
      </c>
      <c r="V8983">
        <f t="shared" si="980"/>
        <v>2016</v>
      </c>
      <c r="W8983" t="str">
        <f t="shared" si="981"/>
        <v>Mar</v>
      </c>
      <c r="X8983" s="9" t="str">
        <f>Sample___Superstore[[#This Row],[Order Year]]&amp;"-"&amp;Sample___Superstore[[#This Row],[Order Month]]</f>
        <v>2016-Mar</v>
      </c>
      <c r="Y8983" s="10">
        <f>Sample___Superstore6[[#This Row],[Profit]]/Sample___Superstore6[[#This Row],[Sales]]</f>
        <v>-2.6999999999999997</v>
      </c>
      <c r="Z8983" s="9">
        <f t="shared" si="982"/>
        <v>6</v>
      </c>
      <c r="AA8983" s="17">
        <f t="shared" si="983"/>
        <v>-2.1006</v>
      </c>
      <c r="AB8983" s="17">
        <f t="shared" si="984"/>
        <v>0.77800000000000002</v>
      </c>
      <c r="AC8983" s="17">
        <f t="shared" si="985"/>
        <v>1.8672000000000002</v>
      </c>
      <c r="AD8983" s="17">
        <f t="shared" si="986"/>
        <v>0.46679999999999988</v>
      </c>
    </row>
    <row r="8984" spans="1:30">
      <c r="A8984">
        <v>8983</v>
      </c>
      <c r="B8984" t="s">
        <v>10362</v>
      </c>
      <c r="C8984" s="4">
        <v>42435</v>
      </c>
      <c r="D8984" s="4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 s="17">
        <v>-2.7648000000000001</v>
      </c>
      <c r="V8984">
        <f t="shared" si="980"/>
        <v>2016</v>
      </c>
      <c r="W8984" t="str">
        <f t="shared" si="981"/>
        <v>Mar</v>
      </c>
      <c r="X8984" s="9" t="str">
        <f>Sample___Superstore[[#This Row],[Order Year]]&amp;"-"&amp;Sample___Superstore[[#This Row],[Order Month]]</f>
        <v>2016-Mar</v>
      </c>
      <c r="Y8984" s="10">
        <f>Sample___Superstore6[[#This Row],[Profit]]/Sample___Superstore6[[#This Row],[Sales]]</f>
        <v>-1.6</v>
      </c>
      <c r="Z8984" s="9">
        <f t="shared" si="982"/>
        <v>6</v>
      </c>
      <c r="AA8984" s="17">
        <f t="shared" si="983"/>
        <v>-0.69120000000000004</v>
      </c>
      <c r="AB8984" s="17">
        <f t="shared" si="984"/>
        <v>0.432</v>
      </c>
      <c r="AC8984" s="17">
        <f t="shared" si="985"/>
        <v>1.3824000000000001</v>
      </c>
      <c r="AD8984" s="17">
        <f t="shared" si="986"/>
        <v>0.34559999999999991</v>
      </c>
    </row>
    <row r="8985" spans="1:30">
      <c r="A8985">
        <v>8984</v>
      </c>
      <c r="B8985" t="s">
        <v>10362</v>
      </c>
      <c r="C8985" s="4">
        <v>42435</v>
      </c>
      <c r="D8985" s="4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17">
        <v>-194.82400000000001</v>
      </c>
      <c r="V8985">
        <f t="shared" si="980"/>
        <v>2016</v>
      </c>
      <c r="W8985" t="str">
        <f t="shared" si="981"/>
        <v>Mar</v>
      </c>
      <c r="X8985" s="9" t="str">
        <f>Sample___Superstore[[#This Row],[Order Year]]&amp;"-"&amp;Sample___Superstore[[#This Row],[Order Month]]</f>
        <v>2016-Mar</v>
      </c>
      <c r="Y8985" s="10">
        <f>Sample___Superstore6[[#This Row],[Profit]]/Sample___Superstore6[[#This Row],[Sales]]</f>
        <v>-1.2250000000000001</v>
      </c>
      <c r="Z8985" s="9">
        <f t="shared" si="982"/>
        <v>6</v>
      </c>
      <c r="AA8985" s="17">
        <f t="shared" si="983"/>
        <v>-38.964800000000004</v>
      </c>
      <c r="AB8985" s="17">
        <f t="shared" si="984"/>
        <v>31.808</v>
      </c>
      <c r="AC8985" s="17">
        <f t="shared" si="985"/>
        <v>95.423999999999992</v>
      </c>
      <c r="AD8985" s="17">
        <f t="shared" si="986"/>
        <v>63.616</v>
      </c>
    </row>
    <row r="8986" spans="1:30">
      <c r="A8986">
        <v>8985</v>
      </c>
      <c r="B8986" t="s">
        <v>10362</v>
      </c>
      <c r="C8986" s="4">
        <v>42435</v>
      </c>
      <c r="D8986" s="4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 s="17">
        <v>-99.266400000000004</v>
      </c>
      <c r="V8986">
        <f t="shared" si="980"/>
        <v>2016</v>
      </c>
      <c r="W8986" t="str">
        <f t="shared" si="981"/>
        <v>Mar</v>
      </c>
      <c r="X8986" s="9" t="str">
        <f>Sample___Superstore[[#This Row],[Order Year]]&amp;"-"&amp;Sample___Superstore[[#This Row],[Order Month]]</f>
        <v>2016-Mar</v>
      </c>
      <c r="Y8986" s="10">
        <f>Sample___Superstore6[[#This Row],[Profit]]/Sample___Superstore6[[#This Row],[Sales]]</f>
        <v>-0.68</v>
      </c>
      <c r="Z8986" s="9">
        <f t="shared" si="982"/>
        <v>6</v>
      </c>
      <c r="AA8986" s="17">
        <f t="shared" si="983"/>
        <v>-49.633200000000002</v>
      </c>
      <c r="AB8986" s="17">
        <f t="shared" si="984"/>
        <v>72.989999999999995</v>
      </c>
      <c r="AC8986" s="17">
        <f t="shared" si="985"/>
        <v>72.989999999999995</v>
      </c>
      <c r="AD8986" s="17">
        <f t="shared" si="986"/>
        <v>72.989999999999995</v>
      </c>
    </row>
    <row r="8987" spans="1:30">
      <c r="A8987">
        <v>8986</v>
      </c>
      <c r="B8987" t="s">
        <v>10363</v>
      </c>
      <c r="C8987" s="4">
        <v>42341</v>
      </c>
      <c r="D8987" s="4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 s="17">
        <v>12.667199999999999</v>
      </c>
      <c r="V8987">
        <f t="shared" si="980"/>
        <v>2015</v>
      </c>
      <c r="W8987" t="str">
        <f t="shared" si="981"/>
        <v>Dec</v>
      </c>
      <c r="X8987" s="9" t="str">
        <f>Sample___Superstore[[#This Row],[Order Year]]&amp;"-"&amp;Sample___Superstore[[#This Row],[Order Month]]</f>
        <v>2015-Dec</v>
      </c>
      <c r="Y8987" s="10">
        <f>Sample___Superstore6[[#This Row],[Profit]]/Sample___Superstore6[[#This Row],[Sales]]</f>
        <v>0.16250000000000001</v>
      </c>
      <c r="Z8987" s="9">
        <f t="shared" si="982"/>
        <v>4</v>
      </c>
      <c r="AA8987" s="17">
        <f t="shared" si="983"/>
        <v>4.2223999999999995</v>
      </c>
      <c r="AB8987" s="17">
        <f t="shared" si="984"/>
        <v>25.983999999999998</v>
      </c>
      <c r="AC8987" s="17">
        <f t="shared" si="985"/>
        <v>15.590400000000001</v>
      </c>
      <c r="AD8987" s="17">
        <f t="shared" si="986"/>
        <v>62.361599999999996</v>
      </c>
    </row>
    <row r="8988" spans="1:30">
      <c r="A8988">
        <v>8987</v>
      </c>
      <c r="B8988" t="s">
        <v>10363</v>
      </c>
      <c r="C8988" s="4">
        <v>42341</v>
      </c>
      <c r="D8988" s="4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 s="17">
        <v>-73.576999999999998</v>
      </c>
      <c r="V8988">
        <f t="shared" si="980"/>
        <v>2015</v>
      </c>
      <c r="W8988" t="str">
        <f t="shared" si="981"/>
        <v>Dec</v>
      </c>
      <c r="X8988" s="9" t="str">
        <f>Sample___Superstore[[#This Row],[Order Year]]&amp;"-"&amp;Sample___Superstore[[#This Row],[Order Month]]</f>
        <v>2015-Dec</v>
      </c>
      <c r="Y8988" s="10">
        <f>Sample___Superstore6[[#This Row],[Profit]]/Sample___Superstore6[[#This Row],[Sales]]</f>
        <v>-0.76666666666666661</v>
      </c>
      <c r="Z8988" s="9">
        <f t="shared" si="982"/>
        <v>4</v>
      </c>
      <c r="AA8988" s="17">
        <f t="shared" si="983"/>
        <v>-14.715399999999999</v>
      </c>
      <c r="AB8988" s="17">
        <f t="shared" si="984"/>
        <v>19.193999999999999</v>
      </c>
      <c r="AC8988" s="17">
        <f t="shared" si="985"/>
        <v>67.179000000000002</v>
      </c>
      <c r="AD8988" s="17">
        <f t="shared" si="986"/>
        <v>28.790999999999997</v>
      </c>
    </row>
    <row r="8989" spans="1:30">
      <c r="A8989">
        <v>8988</v>
      </c>
      <c r="B8989" t="s">
        <v>10363</v>
      </c>
      <c r="C8989" s="4">
        <v>42341</v>
      </c>
      <c r="D8989" s="4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 s="17">
        <v>9.2385999999999999</v>
      </c>
      <c r="V8989">
        <f t="shared" si="980"/>
        <v>2015</v>
      </c>
      <c r="W8989" t="str">
        <f t="shared" si="981"/>
        <v>Dec</v>
      </c>
      <c r="X8989" s="9" t="str">
        <f>Sample___Superstore[[#This Row],[Order Year]]&amp;"-"&amp;Sample___Superstore[[#This Row],[Order Month]]</f>
        <v>2015-Dec</v>
      </c>
      <c r="Y8989" s="10">
        <f>Sample___Superstore6[[#This Row],[Profit]]/Sample___Superstore6[[#This Row],[Sales]]</f>
        <v>8.7499999999999994E-2</v>
      </c>
      <c r="Z8989" s="9">
        <f t="shared" si="982"/>
        <v>4</v>
      </c>
      <c r="AA8989" s="17">
        <f t="shared" si="983"/>
        <v>4.6193</v>
      </c>
      <c r="AB8989" s="17">
        <f t="shared" si="984"/>
        <v>52.792000000000002</v>
      </c>
      <c r="AC8989" s="17">
        <f t="shared" si="985"/>
        <v>21.116800000000001</v>
      </c>
      <c r="AD8989" s="17">
        <f t="shared" si="986"/>
        <v>84.467200000000005</v>
      </c>
    </row>
    <row r="8990" spans="1:30">
      <c r="A8990">
        <v>8989</v>
      </c>
      <c r="B8990" t="s">
        <v>10363</v>
      </c>
      <c r="C8990" s="4">
        <v>42341</v>
      </c>
      <c r="D8990" s="4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 s="17">
        <v>1.1679999999999999</v>
      </c>
      <c r="V8990">
        <f t="shared" si="980"/>
        <v>2015</v>
      </c>
      <c r="W8990" t="str">
        <f t="shared" si="981"/>
        <v>Dec</v>
      </c>
      <c r="X8990" s="9" t="str">
        <f>Sample___Superstore[[#This Row],[Order Year]]&amp;"-"&amp;Sample___Superstore[[#This Row],[Order Month]]</f>
        <v>2015-Dec</v>
      </c>
      <c r="Y8990" s="10">
        <f>Sample___Superstore6[[#This Row],[Profit]]/Sample___Superstore6[[#This Row],[Sales]]</f>
        <v>0.125</v>
      </c>
      <c r="Z8990" s="9">
        <f t="shared" si="982"/>
        <v>4</v>
      </c>
      <c r="AA8990" s="17">
        <f t="shared" si="983"/>
        <v>0.58399999999999996</v>
      </c>
      <c r="AB8990" s="17">
        <f t="shared" si="984"/>
        <v>4.6719999999999997</v>
      </c>
      <c r="AC8990" s="17">
        <f t="shared" si="985"/>
        <v>1.8688</v>
      </c>
      <c r="AD8990" s="17">
        <f t="shared" si="986"/>
        <v>7.4751999999999992</v>
      </c>
    </row>
    <row r="8991" spans="1:30">
      <c r="A8991">
        <v>8990</v>
      </c>
      <c r="B8991" t="s">
        <v>10364</v>
      </c>
      <c r="C8991" s="4">
        <v>42362</v>
      </c>
      <c r="D8991" s="4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 s="17">
        <v>3.7751999999999999</v>
      </c>
      <c r="V8991">
        <f t="shared" si="980"/>
        <v>2015</v>
      </c>
      <c r="W8991" t="str">
        <f t="shared" si="981"/>
        <v>Dec</v>
      </c>
      <c r="X8991" s="9" t="str">
        <f>Sample___Superstore[[#This Row],[Order Year]]&amp;"-"&amp;Sample___Superstore[[#This Row],[Order Month]]</f>
        <v>2015-Dec</v>
      </c>
      <c r="Y8991" s="10">
        <f>Sample___Superstore6[[#This Row],[Profit]]/Sample___Superstore6[[#This Row],[Sales]]</f>
        <v>0.39</v>
      </c>
      <c r="Z8991" s="9">
        <f t="shared" si="982"/>
        <v>6</v>
      </c>
      <c r="AA8991" s="17">
        <f t="shared" si="983"/>
        <v>1.8875999999999999</v>
      </c>
      <c r="AB8991" s="17">
        <f t="shared" si="984"/>
        <v>4.84</v>
      </c>
      <c r="AC8991" s="17">
        <f t="shared" si="985"/>
        <v>0</v>
      </c>
      <c r="AD8991" s="17">
        <f t="shared" si="986"/>
        <v>9.68</v>
      </c>
    </row>
    <row r="8992" spans="1:30">
      <c r="A8992">
        <v>8991</v>
      </c>
      <c r="B8992" t="s">
        <v>10364</v>
      </c>
      <c r="C8992" s="4">
        <v>42362</v>
      </c>
      <c r="D8992" s="4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 s="17">
        <v>2302.9670999999998</v>
      </c>
      <c r="V8992">
        <f t="shared" si="980"/>
        <v>2015</v>
      </c>
      <c r="W8992" t="str">
        <f t="shared" si="981"/>
        <v>Dec</v>
      </c>
      <c r="X8992" s="9" t="str">
        <f>Sample___Superstore[[#This Row],[Order Year]]&amp;"-"&amp;Sample___Superstore[[#This Row],[Order Month]]</f>
        <v>2015-Dec</v>
      </c>
      <c r="Y8992" s="10">
        <f>Sample___Superstore6[[#This Row],[Profit]]/Sample___Superstore6[[#This Row],[Sales]]</f>
        <v>0.46999999999999992</v>
      </c>
      <c r="Z8992" s="9">
        <f t="shared" si="982"/>
        <v>6</v>
      </c>
      <c r="AA8992" s="17">
        <f t="shared" si="983"/>
        <v>328.99529999999999</v>
      </c>
      <c r="AB8992" s="17">
        <f t="shared" si="984"/>
        <v>699.99</v>
      </c>
      <c r="AC8992" s="17">
        <f t="shared" si="985"/>
        <v>0</v>
      </c>
      <c r="AD8992" s="17">
        <f t="shared" si="986"/>
        <v>4899.93</v>
      </c>
    </row>
    <row r="8993" spans="1:30">
      <c r="A8993">
        <v>8992</v>
      </c>
      <c r="B8993" t="s">
        <v>10365</v>
      </c>
      <c r="C8993" s="4">
        <v>43009</v>
      </c>
      <c r="D8993" s="4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 s="17">
        <v>21.997499999999999</v>
      </c>
      <c r="V8993">
        <f t="shared" si="980"/>
        <v>2017</v>
      </c>
      <c r="W8993" t="str">
        <f t="shared" si="981"/>
        <v>Oct</v>
      </c>
      <c r="X8993" s="9" t="str">
        <f>Sample___Superstore[[#This Row],[Order Year]]&amp;"-"&amp;Sample___Superstore[[#This Row],[Order Month]]</f>
        <v>2017-Oct</v>
      </c>
      <c r="Y8993" s="10">
        <f>Sample___Superstore6[[#This Row],[Profit]]/Sample___Superstore6[[#This Row],[Sales]]</f>
        <v>0.21</v>
      </c>
      <c r="Z8993" s="9">
        <f t="shared" si="982"/>
        <v>5</v>
      </c>
      <c r="AA8993" s="17">
        <f t="shared" si="983"/>
        <v>4.3994999999999997</v>
      </c>
      <c r="AB8993" s="17">
        <f t="shared" si="984"/>
        <v>20.95</v>
      </c>
      <c r="AC8993" s="17">
        <f t="shared" si="985"/>
        <v>0</v>
      </c>
      <c r="AD8993" s="17">
        <f t="shared" si="986"/>
        <v>104.75</v>
      </c>
    </row>
    <row r="8994" spans="1:30">
      <c r="A8994">
        <v>8993</v>
      </c>
      <c r="B8994" t="s">
        <v>10366</v>
      </c>
      <c r="C8994" s="4">
        <v>43024</v>
      </c>
      <c r="D8994" s="4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 s="17">
        <v>4.4004000000000003</v>
      </c>
      <c r="V8994">
        <f t="shared" si="980"/>
        <v>2017</v>
      </c>
      <c r="W8994" t="str">
        <f t="shared" si="981"/>
        <v>Oct</v>
      </c>
      <c r="X8994" s="9" t="str">
        <f>Sample___Superstore[[#This Row],[Order Year]]&amp;"-"&amp;Sample___Superstore[[#This Row],[Order Month]]</f>
        <v>2017-Oct</v>
      </c>
      <c r="Y8994" s="10">
        <f>Sample___Superstore6[[#This Row],[Profit]]/Sample___Superstore6[[#This Row],[Sales]]</f>
        <v>0.23750000000000004</v>
      </c>
      <c r="Z8994" s="9">
        <f t="shared" si="982"/>
        <v>5</v>
      </c>
      <c r="AA8994" s="17">
        <f t="shared" si="983"/>
        <v>2.2002000000000002</v>
      </c>
      <c r="AB8994" s="17">
        <f t="shared" si="984"/>
        <v>9.2639999999999993</v>
      </c>
      <c r="AC8994" s="17">
        <f t="shared" si="985"/>
        <v>3.7056</v>
      </c>
      <c r="AD8994" s="17">
        <f t="shared" si="986"/>
        <v>14.822399999999998</v>
      </c>
    </row>
    <row r="8995" spans="1:30">
      <c r="A8995">
        <v>8994</v>
      </c>
      <c r="B8995" t="s">
        <v>10366</v>
      </c>
      <c r="C8995" s="4">
        <v>43024</v>
      </c>
      <c r="D8995" s="4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 s="17">
        <v>-968.88329999999996</v>
      </c>
      <c r="V8995">
        <f t="shared" si="980"/>
        <v>2017</v>
      </c>
      <c r="W8995" t="str">
        <f t="shared" si="981"/>
        <v>Oct</v>
      </c>
      <c r="X8995" s="9" t="str">
        <f>Sample___Superstore[[#This Row],[Order Year]]&amp;"-"&amp;Sample___Superstore[[#This Row],[Order Month]]</f>
        <v>2017-Oct</v>
      </c>
      <c r="Y8995" s="10">
        <f>Sample___Superstore6[[#This Row],[Profit]]/Sample___Superstore6[[#This Row],[Sales]]</f>
        <v>-0.51666666666666661</v>
      </c>
      <c r="Z8995" s="9">
        <f t="shared" si="982"/>
        <v>5</v>
      </c>
      <c r="AA8995" s="17">
        <f t="shared" si="983"/>
        <v>-138.4119</v>
      </c>
      <c r="AB8995" s="17">
        <f t="shared" si="984"/>
        <v>267.89400000000001</v>
      </c>
      <c r="AC8995" s="17">
        <f t="shared" si="985"/>
        <v>750.10320000000002</v>
      </c>
      <c r="AD8995" s="17">
        <f t="shared" si="986"/>
        <v>1125.1548</v>
      </c>
    </row>
    <row r="8996" spans="1:30">
      <c r="A8996">
        <v>8995</v>
      </c>
      <c r="B8996" t="s">
        <v>10367</v>
      </c>
      <c r="C8996" s="4">
        <v>41866</v>
      </c>
      <c r="D8996" s="4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 s="17">
        <v>29.692</v>
      </c>
      <c r="V8996">
        <f t="shared" si="980"/>
        <v>2014</v>
      </c>
      <c r="W8996" t="str">
        <f t="shared" si="981"/>
        <v>Aug</v>
      </c>
      <c r="X8996" s="9" t="str">
        <f>Sample___Superstore[[#This Row],[Order Year]]&amp;"-"&amp;Sample___Superstore[[#This Row],[Order Month]]</f>
        <v>2014-Aug</v>
      </c>
      <c r="Y8996" s="10">
        <f>Sample___Superstore6[[#This Row],[Profit]]/Sample___Superstore6[[#This Row],[Sales]]</f>
        <v>0.32500000000000001</v>
      </c>
      <c r="Z8996" s="9">
        <f t="shared" si="982"/>
        <v>2</v>
      </c>
      <c r="AA8996" s="17">
        <f t="shared" si="983"/>
        <v>5.9383999999999997</v>
      </c>
      <c r="AB8996" s="17">
        <f t="shared" si="984"/>
        <v>18.271999999999998</v>
      </c>
      <c r="AC8996" s="17">
        <f t="shared" si="985"/>
        <v>18.272000000000002</v>
      </c>
      <c r="AD8996" s="17">
        <f t="shared" si="986"/>
        <v>73.087999999999994</v>
      </c>
    </row>
    <row r="8997" spans="1:30">
      <c r="A8997">
        <v>8996</v>
      </c>
      <c r="B8997" t="s">
        <v>10367</v>
      </c>
      <c r="C8997" s="4">
        <v>41866</v>
      </c>
      <c r="D8997" s="4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 s="17">
        <v>17.126999999999999</v>
      </c>
      <c r="V8997">
        <f t="shared" si="980"/>
        <v>2014</v>
      </c>
      <c r="W8997" t="str">
        <f t="shared" si="981"/>
        <v>Aug</v>
      </c>
      <c r="X8997" s="9" t="str">
        <f>Sample___Superstore[[#This Row],[Order Year]]&amp;"-"&amp;Sample___Superstore[[#This Row],[Order Month]]</f>
        <v>2014-Aug</v>
      </c>
      <c r="Y8997" s="10">
        <f>Sample___Superstore6[[#This Row],[Profit]]/Sample___Superstore6[[#This Row],[Sales]]</f>
        <v>0.11249999999999999</v>
      </c>
      <c r="Z8997" s="9">
        <f t="shared" si="982"/>
        <v>2</v>
      </c>
      <c r="AA8997" s="17">
        <f t="shared" si="983"/>
        <v>3.4253999999999998</v>
      </c>
      <c r="AB8997" s="17">
        <f t="shared" si="984"/>
        <v>30.448</v>
      </c>
      <c r="AC8997" s="17">
        <f t="shared" si="985"/>
        <v>30.448000000000004</v>
      </c>
      <c r="AD8997" s="17">
        <f t="shared" si="986"/>
        <v>121.792</v>
      </c>
    </row>
    <row r="8998" spans="1:30">
      <c r="A8998">
        <v>8997</v>
      </c>
      <c r="B8998" t="s">
        <v>10368</v>
      </c>
      <c r="C8998" s="4">
        <v>43050</v>
      </c>
      <c r="D8998" s="4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 s="17">
        <v>12.314399999999999</v>
      </c>
      <c r="V8998">
        <f t="shared" si="980"/>
        <v>2017</v>
      </c>
      <c r="W8998" t="str">
        <f t="shared" si="981"/>
        <v>Nov</v>
      </c>
      <c r="X8998" s="9" t="str">
        <f>Sample___Superstore[[#This Row],[Order Year]]&amp;"-"&amp;Sample___Superstore[[#This Row],[Order Month]]</f>
        <v>2017-Nov</v>
      </c>
      <c r="Y8998" s="10">
        <f>Sample___Superstore6[[#This Row],[Profit]]/Sample___Superstore6[[#This Row],[Sales]]</f>
        <v>0.35</v>
      </c>
      <c r="Z8998" s="9">
        <f t="shared" si="982"/>
        <v>2</v>
      </c>
      <c r="AA8998" s="17">
        <f t="shared" si="983"/>
        <v>6.1571999999999996</v>
      </c>
      <c r="AB8998" s="17">
        <f t="shared" si="984"/>
        <v>17.591999999999999</v>
      </c>
      <c r="AC8998" s="17">
        <f t="shared" si="985"/>
        <v>7.0367999999999995</v>
      </c>
      <c r="AD8998" s="17">
        <f t="shared" si="986"/>
        <v>28.147199999999998</v>
      </c>
    </row>
    <row r="8999" spans="1:30">
      <c r="A8999">
        <v>8998</v>
      </c>
      <c r="B8999" t="s">
        <v>10369</v>
      </c>
      <c r="C8999" s="4">
        <v>42814</v>
      </c>
      <c r="D8999" s="4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 s="17">
        <v>19.137599999999999</v>
      </c>
      <c r="V8999">
        <f t="shared" si="980"/>
        <v>2017</v>
      </c>
      <c r="W8999" t="str">
        <f t="shared" si="981"/>
        <v>Mar</v>
      </c>
      <c r="X8999" s="9" t="str">
        <f>Sample___Superstore[[#This Row],[Order Year]]&amp;"-"&amp;Sample___Superstore[[#This Row],[Order Month]]</f>
        <v>2017-Mar</v>
      </c>
      <c r="Y8999" s="10">
        <f>Sample___Superstore6[[#This Row],[Profit]]/Sample___Superstore6[[#This Row],[Sales]]</f>
        <v>0.33749999999999997</v>
      </c>
      <c r="Z8999" s="9">
        <f t="shared" si="982"/>
        <v>0</v>
      </c>
      <c r="AA8999" s="17">
        <f t="shared" si="983"/>
        <v>9.5687999999999995</v>
      </c>
      <c r="AB8999" s="17">
        <f t="shared" si="984"/>
        <v>28.352</v>
      </c>
      <c r="AC8999" s="17">
        <f t="shared" si="985"/>
        <v>11.340800000000002</v>
      </c>
      <c r="AD8999" s="17">
        <f t="shared" si="986"/>
        <v>45.363199999999999</v>
      </c>
    </row>
    <row r="9000" spans="1:30">
      <c r="A9000">
        <v>8999</v>
      </c>
      <c r="B9000" t="s">
        <v>10369</v>
      </c>
      <c r="C9000" s="4">
        <v>42814</v>
      </c>
      <c r="D9000" s="4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 s="17">
        <v>102.774</v>
      </c>
      <c r="V9000">
        <f t="shared" si="980"/>
        <v>2017</v>
      </c>
      <c r="W9000" t="str">
        <f t="shared" si="981"/>
        <v>Mar</v>
      </c>
      <c r="X9000" s="9" t="str">
        <f>Sample___Superstore[[#This Row],[Order Year]]&amp;"-"&amp;Sample___Superstore[[#This Row],[Order Month]]</f>
        <v>2017-Mar</v>
      </c>
      <c r="Y9000" s="10">
        <f>Sample___Superstore6[[#This Row],[Profit]]/Sample___Superstore6[[#This Row],[Sales]]</f>
        <v>0.375</v>
      </c>
      <c r="Z9000" s="9">
        <f t="shared" si="982"/>
        <v>0</v>
      </c>
      <c r="AA9000" s="17">
        <f t="shared" si="983"/>
        <v>14.682</v>
      </c>
      <c r="AB9000" s="17">
        <f t="shared" si="984"/>
        <v>39.152000000000001</v>
      </c>
      <c r="AC9000" s="17">
        <f t="shared" si="985"/>
        <v>54.81280000000001</v>
      </c>
      <c r="AD9000" s="17">
        <f t="shared" si="986"/>
        <v>219.25120000000001</v>
      </c>
    </row>
    <row r="9001" spans="1:30">
      <c r="A9001">
        <v>9000</v>
      </c>
      <c r="B9001" t="s">
        <v>10370</v>
      </c>
      <c r="C9001" s="4">
        <v>42868</v>
      </c>
      <c r="D9001" s="4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 s="17">
        <v>-124.431</v>
      </c>
      <c r="V9001">
        <f t="shared" si="980"/>
        <v>2017</v>
      </c>
      <c r="W9001" t="str">
        <f t="shared" si="981"/>
        <v>May</v>
      </c>
      <c r="X9001" s="9" t="str">
        <f>Sample___Superstore[[#This Row],[Order Year]]&amp;"-"&amp;Sample___Superstore[[#This Row],[Order Month]]</f>
        <v>2017-May</v>
      </c>
      <c r="Y9001" s="10">
        <f>Sample___Superstore6[[#This Row],[Profit]]/Sample___Superstore6[[#This Row],[Sales]]</f>
        <v>-0.27142857142857141</v>
      </c>
      <c r="Z9001" s="9">
        <f t="shared" si="982"/>
        <v>4</v>
      </c>
      <c r="AA9001" s="17">
        <f t="shared" si="983"/>
        <v>-24.886199999999999</v>
      </c>
      <c r="AB9001" s="17">
        <f t="shared" si="984"/>
        <v>91.686000000000007</v>
      </c>
      <c r="AC9001" s="17">
        <f t="shared" si="985"/>
        <v>137.529</v>
      </c>
      <c r="AD9001" s="17">
        <f t="shared" si="986"/>
        <v>320.90100000000001</v>
      </c>
    </row>
    <row r="9002" spans="1:30">
      <c r="A9002">
        <v>9001</v>
      </c>
      <c r="B9002" t="s">
        <v>10371</v>
      </c>
      <c r="C9002" s="4">
        <v>41812</v>
      </c>
      <c r="D9002" s="4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 s="17">
        <v>-6.0324</v>
      </c>
      <c r="V9002">
        <f t="shared" si="980"/>
        <v>2014</v>
      </c>
      <c r="W9002" t="str">
        <f t="shared" si="981"/>
        <v>Jun</v>
      </c>
      <c r="X9002" s="9" t="str">
        <f>Sample___Superstore[[#This Row],[Order Year]]&amp;"-"&amp;Sample___Superstore[[#This Row],[Order Month]]</f>
        <v>2014-Jun</v>
      </c>
      <c r="Y9002" s="10">
        <f>Sample___Superstore6[[#This Row],[Profit]]/Sample___Superstore6[[#This Row],[Sales]]</f>
        <v>-0.73333333333333328</v>
      </c>
      <c r="Z9002" s="9">
        <f t="shared" si="982"/>
        <v>0</v>
      </c>
      <c r="AA9002" s="17">
        <f t="shared" si="983"/>
        <v>-2.0108000000000001</v>
      </c>
      <c r="AB9002" s="17">
        <f t="shared" si="984"/>
        <v>2.7420000000000004</v>
      </c>
      <c r="AC9002" s="17">
        <f t="shared" si="985"/>
        <v>5.7582000000000004</v>
      </c>
      <c r="AD9002" s="17">
        <f t="shared" si="986"/>
        <v>2.4678000000000004</v>
      </c>
    </row>
    <row r="9003" spans="1:30">
      <c r="A9003">
        <v>9002</v>
      </c>
      <c r="B9003" t="s">
        <v>10372</v>
      </c>
      <c r="C9003" s="4">
        <v>41975</v>
      </c>
      <c r="D9003" s="4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 s="17">
        <v>0.83299999999999996</v>
      </c>
      <c r="V9003">
        <f t="shared" si="980"/>
        <v>2014</v>
      </c>
      <c r="W9003" t="str">
        <f t="shared" si="981"/>
        <v>Dec</v>
      </c>
      <c r="X9003" s="9" t="str">
        <f>Sample___Superstore[[#This Row],[Order Year]]&amp;"-"&amp;Sample___Superstore[[#This Row],[Order Month]]</f>
        <v>2014-Dec</v>
      </c>
      <c r="Y9003" s="10">
        <f>Sample___Superstore6[[#This Row],[Profit]]/Sample___Superstore6[[#This Row],[Sales]]</f>
        <v>0.13999999999999999</v>
      </c>
      <c r="Z9003" s="9">
        <f t="shared" si="982"/>
        <v>7</v>
      </c>
      <c r="AA9003" s="17">
        <f t="shared" si="983"/>
        <v>0.83299999999999996</v>
      </c>
      <c r="AB9003" s="17">
        <f t="shared" si="984"/>
        <v>5.95</v>
      </c>
      <c r="AC9003" s="17">
        <f t="shared" si="985"/>
        <v>0</v>
      </c>
      <c r="AD9003" s="17">
        <f t="shared" si="986"/>
        <v>5.95</v>
      </c>
    </row>
    <row r="9004" spans="1:30">
      <c r="A9004">
        <v>9003</v>
      </c>
      <c r="B9004" t="s">
        <v>10372</v>
      </c>
      <c r="C9004" s="4">
        <v>41975</v>
      </c>
      <c r="D9004" s="4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 s="17">
        <v>7.1627999999999998</v>
      </c>
      <c r="V9004">
        <f t="shared" si="980"/>
        <v>2014</v>
      </c>
      <c r="W9004" t="str">
        <f t="shared" si="981"/>
        <v>Dec</v>
      </c>
      <c r="X9004" s="9" t="str">
        <f>Sample___Superstore[[#This Row],[Order Year]]&amp;"-"&amp;Sample___Superstore[[#This Row],[Order Month]]</f>
        <v>2014-Dec</v>
      </c>
      <c r="Y9004" s="10">
        <f>Sample___Superstore6[[#This Row],[Profit]]/Sample___Superstore6[[#This Row],[Sales]]</f>
        <v>0.47</v>
      </c>
      <c r="Z9004" s="9">
        <f t="shared" si="982"/>
        <v>7</v>
      </c>
      <c r="AA9004" s="17">
        <f t="shared" si="983"/>
        <v>2.3875999999999999</v>
      </c>
      <c r="AB9004" s="17">
        <f t="shared" si="984"/>
        <v>5.08</v>
      </c>
      <c r="AC9004" s="17">
        <f t="shared" si="985"/>
        <v>0</v>
      </c>
      <c r="AD9004" s="17">
        <f t="shared" si="986"/>
        <v>15.24</v>
      </c>
    </row>
    <row r="9005" spans="1:30">
      <c r="A9005">
        <v>9004</v>
      </c>
      <c r="B9005" t="s">
        <v>10373</v>
      </c>
      <c r="C9005" s="4">
        <v>42099</v>
      </c>
      <c r="D9005" s="4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17">
        <v>26.3934</v>
      </c>
      <c r="V9005">
        <f t="shared" si="980"/>
        <v>2015</v>
      </c>
      <c r="W9005" t="str">
        <f t="shared" si="981"/>
        <v>Apr</v>
      </c>
      <c r="X9005" s="9" t="str">
        <f>Sample___Superstore[[#This Row],[Order Year]]&amp;"-"&amp;Sample___Superstore[[#This Row],[Order Month]]</f>
        <v>2015-Apr</v>
      </c>
      <c r="Y9005" s="10">
        <f>Sample___Superstore6[[#This Row],[Profit]]/Sample___Superstore6[[#This Row],[Sales]]</f>
        <v>0.11</v>
      </c>
      <c r="Z9005" s="9">
        <f t="shared" si="982"/>
        <v>1</v>
      </c>
      <c r="AA9005" s="17">
        <f t="shared" si="983"/>
        <v>4.3989000000000003</v>
      </c>
      <c r="AB9005" s="17">
        <f t="shared" si="984"/>
        <v>39.99</v>
      </c>
      <c r="AC9005" s="17">
        <f t="shared" si="985"/>
        <v>0</v>
      </c>
      <c r="AD9005" s="17">
        <f t="shared" si="986"/>
        <v>239.94</v>
      </c>
    </row>
    <row r="9006" spans="1:30">
      <c r="A9006">
        <v>9005</v>
      </c>
      <c r="B9006" t="s">
        <v>10373</v>
      </c>
      <c r="C9006" s="4">
        <v>42099</v>
      </c>
      <c r="D9006" s="4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 s="17">
        <v>6.4367999999999999</v>
      </c>
      <c r="V9006">
        <f t="shared" si="980"/>
        <v>2015</v>
      </c>
      <c r="W9006" t="str">
        <f t="shared" si="981"/>
        <v>Apr</v>
      </c>
      <c r="X9006" s="9" t="str">
        <f>Sample___Superstore[[#This Row],[Order Year]]&amp;"-"&amp;Sample___Superstore[[#This Row],[Order Month]]</f>
        <v>2015-Apr</v>
      </c>
      <c r="Y9006" s="10">
        <f>Sample___Superstore6[[#This Row],[Profit]]/Sample___Superstore6[[#This Row],[Sales]]</f>
        <v>0.27</v>
      </c>
      <c r="Z9006" s="9">
        <f t="shared" si="982"/>
        <v>1</v>
      </c>
      <c r="AA9006" s="17">
        <f t="shared" si="983"/>
        <v>0.80459999999999998</v>
      </c>
      <c r="AB9006" s="17">
        <f t="shared" si="984"/>
        <v>2.98</v>
      </c>
      <c r="AC9006" s="17">
        <f t="shared" si="985"/>
        <v>0</v>
      </c>
      <c r="AD9006" s="17">
        <f t="shared" si="986"/>
        <v>23.84</v>
      </c>
    </row>
    <row r="9007" spans="1:30">
      <c r="A9007">
        <v>9006</v>
      </c>
      <c r="B9007" t="s">
        <v>10374</v>
      </c>
      <c r="C9007" s="4">
        <v>43057</v>
      </c>
      <c r="D9007" s="4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 s="17">
        <v>24.980399999999999</v>
      </c>
      <c r="V9007">
        <f t="shared" si="980"/>
        <v>2017</v>
      </c>
      <c r="W9007" t="str">
        <f t="shared" si="981"/>
        <v>Nov</v>
      </c>
      <c r="X9007" s="9" t="str">
        <f>Sample___Superstore[[#This Row],[Order Year]]&amp;"-"&amp;Sample___Superstore[[#This Row],[Order Month]]</f>
        <v>2017-Nov</v>
      </c>
      <c r="Y9007" s="10">
        <f>Sample___Superstore6[[#This Row],[Profit]]/Sample___Superstore6[[#This Row],[Sales]]</f>
        <v>0.27</v>
      </c>
      <c r="Z9007" s="9">
        <f t="shared" si="982"/>
        <v>0</v>
      </c>
      <c r="AA9007" s="17">
        <f t="shared" si="983"/>
        <v>4.1634000000000002</v>
      </c>
      <c r="AB9007" s="17">
        <f t="shared" si="984"/>
        <v>15.42</v>
      </c>
      <c r="AC9007" s="17">
        <f t="shared" si="985"/>
        <v>0</v>
      </c>
      <c r="AD9007" s="17">
        <f t="shared" si="986"/>
        <v>92.52</v>
      </c>
    </row>
    <row r="9008" spans="1:30">
      <c r="A9008">
        <v>9007</v>
      </c>
      <c r="B9008" t="s">
        <v>10374</v>
      </c>
      <c r="C9008" s="4">
        <v>43057</v>
      </c>
      <c r="D9008" s="4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17">
        <v>10.572800000000001</v>
      </c>
      <c r="V9008">
        <f t="shared" si="980"/>
        <v>2017</v>
      </c>
      <c r="W9008" t="str">
        <f t="shared" si="981"/>
        <v>Nov</v>
      </c>
      <c r="X9008" s="9" t="str">
        <f>Sample___Superstore[[#This Row],[Order Year]]&amp;"-"&amp;Sample___Superstore[[#This Row],[Order Month]]</f>
        <v>2017-Nov</v>
      </c>
      <c r="Y9008" s="10">
        <f>Sample___Superstore6[[#This Row],[Profit]]/Sample___Superstore6[[#This Row],[Sales]]</f>
        <v>0.28000000000000003</v>
      </c>
      <c r="Z9008" s="9">
        <f t="shared" si="982"/>
        <v>0</v>
      </c>
      <c r="AA9008" s="17">
        <f t="shared" si="983"/>
        <v>10.572800000000001</v>
      </c>
      <c r="AB9008" s="17">
        <f t="shared" si="984"/>
        <v>37.76</v>
      </c>
      <c r="AC9008" s="17">
        <f t="shared" si="985"/>
        <v>0</v>
      </c>
      <c r="AD9008" s="17">
        <f t="shared" si="986"/>
        <v>37.76</v>
      </c>
    </row>
    <row r="9009" spans="1:30">
      <c r="A9009">
        <v>9008</v>
      </c>
      <c r="B9009" t="s">
        <v>10374</v>
      </c>
      <c r="C9009" s="4">
        <v>43057</v>
      </c>
      <c r="D9009" s="4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 s="17">
        <v>3.4685999999999999</v>
      </c>
      <c r="V9009">
        <f t="shared" si="980"/>
        <v>2017</v>
      </c>
      <c r="W9009" t="str">
        <f t="shared" si="981"/>
        <v>Nov</v>
      </c>
      <c r="X9009" s="9" t="str">
        <f>Sample___Superstore[[#This Row],[Order Year]]&amp;"-"&amp;Sample___Superstore[[#This Row],[Order Month]]</f>
        <v>2017-Nov</v>
      </c>
      <c r="Y9009" s="10">
        <f>Sample___Superstore6[[#This Row],[Profit]]/Sample___Superstore6[[#This Row],[Sales]]</f>
        <v>0.47</v>
      </c>
      <c r="Z9009" s="9">
        <f t="shared" si="982"/>
        <v>0</v>
      </c>
      <c r="AA9009" s="17">
        <f t="shared" si="983"/>
        <v>1.7343</v>
      </c>
      <c r="AB9009" s="17">
        <f t="shared" si="984"/>
        <v>3.69</v>
      </c>
      <c r="AC9009" s="17">
        <f t="shared" si="985"/>
        <v>0</v>
      </c>
      <c r="AD9009" s="17">
        <f t="shared" si="986"/>
        <v>7.38</v>
      </c>
    </row>
    <row r="9010" spans="1:30">
      <c r="A9010">
        <v>9009</v>
      </c>
      <c r="B9010" t="s">
        <v>10374</v>
      </c>
      <c r="C9010" s="4">
        <v>43057</v>
      </c>
      <c r="D9010" s="4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 s="17">
        <v>2.7353999999999998</v>
      </c>
      <c r="V9010">
        <f t="shared" si="980"/>
        <v>2017</v>
      </c>
      <c r="W9010" t="str">
        <f t="shared" si="981"/>
        <v>Nov</v>
      </c>
      <c r="X9010" s="9" t="str">
        <f>Sample___Superstore[[#This Row],[Order Year]]&amp;"-"&amp;Sample___Superstore[[#This Row],[Order Month]]</f>
        <v>2017-Nov</v>
      </c>
      <c r="Y9010" s="10">
        <f>Sample___Superstore6[[#This Row],[Profit]]/Sample___Superstore6[[#This Row],[Sales]]</f>
        <v>0.47</v>
      </c>
      <c r="Z9010" s="9">
        <f t="shared" si="982"/>
        <v>0</v>
      </c>
      <c r="AA9010" s="17">
        <f t="shared" si="983"/>
        <v>1.3676999999999999</v>
      </c>
      <c r="AB9010" s="17">
        <f t="shared" si="984"/>
        <v>2.91</v>
      </c>
      <c r="AC9010" s="17">
        <f t="shared" si="985"/>
        <v>0</v>
      </c>
      <c r="AD9010" s="17">
        <f t="shared" si="986"/>
        <v>5.82</v>
      </c>
    </row>
    <row r="9011" spans="1:30">
      <c r="A9011">
        <v>9010</v>
      </c>
      <c r="B9011" t="s">
        <v>10375</v>
      </c>
      <c r="C9011" s="4">
        <v>42928</v>
      </c>
      <c r="D9011" s="4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 s="17">
        <v>1.1924999999999999</v>
      </c>
      <c r="V9011">
        <f t="shared" si="980"/>
        <v>2017</v>
      </c>
      <c r="W9011" t="str">
        <f t="shared" si="981"/>
        <v>Jul</v>
      </c>
      <c r="X9011" s="9" t="str">
        <f>Sample___Superstore[[#This Row],[Order Year]]&amp;"-"&amp;Sample___Superstore[[#This Row],[Order Month]]</f>
        <v>2017-Jul</v>
      </c>
      <c r="Y9011" s="10">
        <f>Sample___Superstore6[[#This Row],[Profit]]/Sample___Superstore6[[#This Row],[Sales]]</f>
        <v>0.3125</v>
      </c>
      <c r="Z9011" s="9">
        <f t="shared" si="982"/>
        <v>6</v>
      </c>
      <c r="AA9011" s="17">
        <f t="shared" si="983"/>
        <v>1.1924999999999999</v>
      </c>
      <c r="AB9011" s="17">
        <f t="shared" si="984"/>
        <v>3.8159999999999998</v>
      </c>
      <c r="AC9011" s="17">
        <f t="shared" si="985"/>
        <v>0.76319999999999999</v>
      </c>
      <c r="AD9011" s="17">
        <f t="shared" si="986"/>
        <v>3.0528</v>
      </c>
    </row>
    <row r="9012" spans="1:30">
      <c r="A9012">
        <v>9011</v>
      </c>
      <c r="B9012" t="s">
        <v>10376</v>
      </c>
      <c r="C9012" s="4">
        <v>42874</v>
      </c>
      <c r="D9012" s="4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 s="17">
        <v>12.8184</v>
      </c>
      <c r="V9012">
        <f t="shared" si="980"/>
        <v>2017</v>
      </c>
      <c r="W9012" t="str">
        <f t="shared" si="981"/>
        <v>May</v>
      </c>
      <c r="X9012" s="9" t="str">
        <f>Sample___Superstore[[#This Row],[Order Year]]&amp;"-"&amp;Sample___Superstore[[#This Row],[Order Month]]</f>
        <v>2017-May</v>
      </c>
      <c r="Y9012" s="10">
        <f>Sample___Superstore6[[#This Row],[Profit]]/Sample___Superstore6[[#This Row],[Sales]]</f>
        <v>0.49</v>
      </c>
      <c r="Z9012" s="9">
        <f t="shared" si="982"/>
        <v>4</v>
      </c>
      <c r="AA9012" s="17">
        <f t="shared" si="983"/>
        <v>3.2046000000000001</v>
      </c>
      <c r="AB9012" s="17">
        <f t="shared" si="984"/>
        <v>6.54</v>
      </c>
      <c r="AC9012" s="17">
        <f t="shared" si="985"/>
        <v>0</v>
      </c>
      <c r="AD9012" s="17">
        <f t="shared" si="986"/>
        <v>26.16</v>
      </c>
    </row>
    <row r="9013" spans="1:30">
      <c r="A9013">
        <v>9012</v>
      </c>
      <c r="B9013" t="s">
        <v>10377</v>
      </c>
      <c r="C9013" s="4">
        <v>42358</v>
      </c>
      <c r="D9013" s="4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 s="17">
        <v>21.42</v>
      </c>
      <c r="V9013">
        <f t="shared" si="980"/>
        <v>2015</v>
      </c>
      <c r="W9013" t="str">
        <f t="shared" si="981"/>
        <v>Dec</v>
      </c>
      <c r="X9013" s="9" t="str">
        <f>Sample___Superstore[[#This Row],[Order Year]]&amp;"-"&amp;Sample___Superstore[[#This Row],[Order Month]]</f>
        <v>2015-Dec</v>
      </c>
      <c r="Y9013" s="10">
        <f>Sample___Superstore6[[#This Row],[Profit]]/Sample___Superstore6[[#This Row],[Sales]]</f>
        <v>0.21250000000000002</v>
      </c>
      <c r="Z9013" s="9">
        <f t="shared" si="982"/>
        <v>1</v>
      </c>
      <c r="AA9013" s="17">
        <f t="shared" si="983"/>
        <v>10.71</v>
      </c>
      <c r="AB9013" s="17">
        <f t="shared" si="984"/>
        <v>50.4</v>
      </c>
      <c r="AC9013" s="17">
        <f t="shared" si="985"/>
        <v>20.16</v>
      </c>
      <c r="AD9013" s="17">
        <f t="shared" si="986"/>
        <v>80.64</v>
      </c>
    </row>
    <row r="9014" spans="1:30">
      <c r="A9014">
        <v>9013</v>
      </c>
      <c r="B9014" t="s">
        <v>10378</v>
      </c>
      <c r="C9014" s="4">
        <v>42421</v>
      </c>
      <c r="D9014" s="4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 s="17">
        <v>66.542000000000002</v>
      </c>
      <c r="V9014">
        <f t="shared" si="980"/>
        <v>2016</v>
      </c>
      <c r="W9014" t="str">
        <f t="shared" si="981"/>
        <v>Feb</v>
      </c>
      <c r="X9014" s="9" t="str">
        <f>Sample___Superstore[[#This Row],[Order Year]]&amp;"-"&amp;Sample___Superstore[[#This Row],[Order Month]]</f>
        <v>2016-Feb</v>
      </c>
      <c r="Y9014" s="10">
        <f>Sample___Superstore6[[#This Row],[Profit]]/Sample___Superstore6[[#This Row],[Sales]]</f>
        <v>0.49</v>
      </c>
      <c r="Z9014" s="9">
        <f t="shared" si="982"/>
        <v>1</v>
      </c>
      <c r="AA9014" s="17">
        <f t="shared" si="983"/>
        <v>9.5060000000000002</v>
      </c>
      <c r="AB9014" s="17">
        <f t="shared" si="984"/>
        <v>19.400000000000002</v>
      </c>
      <c r="AC9014" s="17">
        <f t="shared" si="985"/>
        <v>0</v>
      </c>
      <c r="AD9014" s="17">
        <f t="shared" si="986"/>
        <v>135.80000000000001</v>
      </c>
    </row>
    <row r="9015" spans="1:30">
      <c r="A9015">
        <v>9014</v>
      </c>
      <c r="B9015" t="s">
        <v>10379</v>
      </c>
      <c r="C9015" s="4">
        <v>42812</v>
      </c>
      <c r="D9015" s="4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 s="17">
        <v>3.7530000000000001</v>
      </c>
      <c r="V9015">
        <f t="shared" si="980"/>
        <v>2017</v>
      </c>
      <c r="W9015" t="str">
        <f t="shared" si="981"/>
        <v>Mar</v>
      </c>
      <c r="X9015" s="9" t="str">
        <f>Sample___Superstore[[#This Row],[Order Year]]&amp;"-"&amp;Sample___Superstore[[#This Row],[Order Month]]</f>
        <v>2017-Mar</v>
      </c>
      <c r="Y9015" s="10">
        <f>Sample___Superstore6[[#This Row],[Profit]]/Sample___Superstore6[[#This Row],[Sales]]</f>
        <v>0.27</v>
      </c>
      <c r="Z9015" s="9">
        <f t="shared" si="982"/>
        <v>4</v>
      </c>
      <c r="AA9015" s="17">
        <f t="shared" si="983"/>
        <v>0.75060000000000004</v>
      </c>
      <c r="AB9015" s="17">
        <f t="shared" si="984"/>
        <v>2.7800000000000002</v>
      </c>
      <c r="AC9015" s="17">
        <f t="shared" si="985"/>
        <v>0</v>
      </c>
      <c r="AD9015" s="17">
        <f t="shared" si="986"/>
        <v>13.9</v>
      </c>
    </row>
    <row r="9016" spans="1:30">
      <c r="A9016">
        <v>9015</v>
      </c>
      <c r="B9016" t="s">
        <v>10379</v>
      </c>
      <c r="C9016" s="4">
        <v>42812</v>
      </c>
      <c r="D9016" s="4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 s="17">
        <v>9.3119999999999994</v>
      </c>
      <c r="V9016">
        <f t="shared" si="980"/>
        <v>2017</v>
      </c>
      <c r="W9016" t="str">
        <f t="shared" si="981"/>
        <v>Mar</v>
      </c>
      <c r="X9016" s="9" t="str">
        <f>Sample___Superstore[[#This Row],[Order Year]]&amp;"-"&amp;Sample___Superstore[[#This Row],[Order Month]]</f>
        <v>2017-Mar</v>
      </c>
      <c r="Y9016" s="10">
        <f>Sample___Superstore6[[#This Row],[Profit]]/Sample___Superstore6[[#This Row],[Sales]]</f>
        <v>0.48</v>
      </c>
      <c r="Z9016" s="9">
        <f t="shared" si="982"/>
        <v>4</v>
      </c>
      <c r="AA9016" s="17">
        <f t="shared" si="983"/>
        <v>1.8623999999999998</v>
      </c>
      <c r="AB9016" s="17">
        <f t="shared" si="984"/>
        <v>3.88</v>
      </c>
      <c r="AC9016" s="17">
        <f t="shared" si="985"/>
        <v>0</v>
      </c>
      <c r="AD9016" s="17">
        <f t="shared" si="986"/>
        <v>19.399999999999999</v>
      </c>
    </row>
    <row r="9017" spans="1:30">
      <c r="A9017">
        <v>9016</v>
      </c>
      <c r="B9017" t="s">
        <v>10380</v>
      </c>
      <c r="C9017" s="4">
        <v>42721</v>
      </c>
      <c r="D9017" s="4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 s="17">
        <v>4.3836000000000004</v>
      </c>
      <c r="V9017">
        <f t="shared" si="980"/>
        <v>2016</v>
      </c>
      <c r="W9017" t="str">
        <f t="shared" si="981"/>
        <v>Dec</v>
      </c>
      <c r="X9017" s="9" t="str">
        <f>Sample___Superstore[[#This Row],[Order Year]]&amp;"-"&amp;Sample___Superstore[[#This Row],[Order Month]]</f>
        <v>2016-Dec</v>
      </c>
      <c r="Y9017" s="10">
        <f>Sample___Superstore6[[#This Row],[Profit]]/Sample___Superstore6[[#This Row],[Sales]]</f>
        <v>0.32500000000000007</v>
      </c>
      <c r="Z9017" s="9">
        <f t="shared" si="982"/>
        <v>6</v>
      </c>
      <c r="AA9017" s="17">
        <f t="shared" si="983"/>
        <v>2.1918000000000002</v>
      </c>
      <c r="AB9017" s="17">
        <f t="shared" si="984"/>
        <v>6.7439999999999998</v>
      </c>
      <c r="AC9017" s="17">
        <f t="shared" si="985"/>
        <v>2.6976</v>
      </c>
      <c r="AD9017" s="17">
        <f t="shared" si="986"/>
        <v>10.7904</v>
      </c>
    </row>
    <row r="9018" spans="1:30">
      <c r="A9018">
        <v>9017</v>
      </c>
      <c r="B9018" t="s">
        <v>10380</v>
      </c>
      <c r="C9018" s="4">
        <v>42721</v>
      </c>
      <c r="D9018" s="4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 s="17">
        <v>3.8529</v>
      </c>
      <c r="V9018">
        <f t="shared" si="980"/>
        <v>2016</v>
      </c>
      <c r="W9018" t="str">
        <f t="shared" si="981"/>
        <v>Dec</v>
      </c>
      <c r="X9018" s="9" t="str">
        <f>Sample___Superstore[[#This Row],[Order Year]]&amp;"-"&amp;Sample___Superstore[[#This Row],[Order Month]]</f>
        <v>2016-Dec</v>
      </c>
      <c r="Y9018" s="10">
        <f>Sample___Superstore6[[#This Row],[Profit]]/Sample___Superstore6[[#This Row],[Sales]]</f>
        <v>0.33749999999999997</v>
      </c>
      <c r="Z9018" s="9">
        <f t="shared" si="982"/>
        <v>6</v>
      </c>
      <c r="AA9018" s="17">
        <f t="shared" si="983"/>
        <v>3.8529</v>
      </c>
      <c r="AB9018" s="17">
        <f t="shared" si="984"/>
        <v>11.416</v>
      </c>
      <c r="AC9018" s="17">
        <f t="shared" si="985"/>
        <v>2.2832000000000003</v>
      </c>
      <c r="AD9018" s="17">
        <f t="shared" si="986"/>
        <v>9.1327999999999996</v>
      </c>
    </row>
    <row r="9019" spans="1:30">
      <c r="A9019">
        <v>9018</v>
      </c>
      <c r="B9019" t="s">
        <v>10381</v>
      </c>
      <c r="C9019" s="4">
        <v>42455</v>
      </c>
      <c r="D9019" s="4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 s="17">
        <v>8.6435999999999993</v>
      </c>
      <c r="V9019">
        <f t="shared" si="980"/>
        <v>2016</v>
      </c>
      <c r="W9019" t="str">
        <f t="shared" si="981"/>
        <v>Mar</v>
      </c>
      <c r="X9019" s="9" t="str">
        <f>Sample___Superstore[[#This Row],[Order Year]]&amp;"-"&amp;Sample___Superstore[[#This Row],[Order Month]]</f>
        <v>2016-Mar</v>
      </c>
      <c r="Y9019" s="10">
        <f>Sample___Superstore6[[#This Row],[Profit]]/Sample___Superstore6[[#This Row],[Sales]]</f>
        <v>0.48999999999999994</v>
      </c>
      <c r="Z9019" s="9">
        <f t="shared" si="982"/>
        <v>2</v>
      </c>
      <c r="AA9019" s="17">
        <f t="shared" si="983"/>
        <v>2.8811999999999998</v>
      </c>
      <c r="AB9019" s="17">
        <f t="shared" si="984"/>
        <v>5.88</v>
      </c>
      <c r="AC9019" s="17">
        <f t="shared" si="985"/>
        <v>0</v>
      </c>
      <c r="AD9019" s="17">
        <f t="shared" si="986"/>
        <v>17.64</v>
      </c>
    </row>
    <row r="9020" spans="1:30">
      <c r="A9020">
        <v>9019</v>
      </c>
      <c r="B9020" t="s">
        <v>10381</v>
      </c>
      <c r="C9020" s="4">
        <v>42455</v>
      </c>
      <c r="D9020" s="4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17">
        <v>5.5380000000000003</v>
      </c>
      <c r="V9020">
        <f t="shared" si="980"/>
        <v>2016</v>
      </c>
      <c r="W9020" t="str">
        <f t="shared" si="981"/>
        <v>Mar</v>
      </c>
      <c r="X9020" s="9" t="str">
        <f>Sample___Superstore[[#This Row],[Order Year]]&amp;"-"&amp;Sample___Superstore[[#This Row],[Order Month]]</f>
        <v>2016-Mar</v>
      </c>
      <c r="Y9020" s="10">
        <f>Sample___Superstore6[[#This Row],[Profit]]/Sample___Superstore6[[#This Row],[Sales]]</f>
        <v>0.32500000000000001</v>
      </c>
      <c r="Z9020" s="9">
        <f t="shared" si="982"/>
        <v>2</v>
      </c>
      <c r="AA9020" s="17">
        <f t="shared" si="983"/>
        <v>1.8460000000000001</v>
      </c>
      <c r="AB9020" s="17">
        <f t="shared" si="984"/>
        <v>5.68</v>
      </c>
      <c r="AC9020" s="17">
        <f t="shared" si="985"/>
        <v>3.4079999999999999</v>
      </c>
      <c r="AD9020" s="17">
        <f t="shared" si="986"/>
        <v>13.632</v>
      </c>
    </row>
    <row r="9021" spans="1:30">
      <c r="A9021">
        <v>9020</v>
      </c>
      <c r="B9021" t="s">
        <v>10382</v>
      </c>
      <c r="C9021" s="4">
        <v>41989</v>
      </c>
      <c r="D9021" s="4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 s="17">
        <v>7.9984000000000002</v>
      </c>
      <c r="V9021">
        <f t="shared" si="980"/>
        <v>2014</v>
      </c>
      <c r="W9021" t="str">
        <f t="shared" si="981"/>
        <v>Dec</v>
      </c>
      <c r="X9021" s="9" t="str">
        <f>Sample___Superstore[[#This Row],[Order Year]]&amp;"-"&amp;Sample___Superstore[[#This Row],[Order Month]]</f>
        <v>2014-Dec</v>
      </c>
      <c r="Y9021" s="10">
        <f>Sample___Superstore6[[#This Row],[Profit]]/Sample___Superstore6[[#This Row],[Sales]]</f>
        <v>0.08</v>
      </c>
      <c r="Z9021" s="9">
        <f t="shared" si="982"/>
        <v>2</v>
      </c>
      <c r="AA9021" s="17">
        <f t="shared" si="983"/>
        <v>3.9992000000000001</v>
      </c>
      <c r="AB9021" s="17">
        <f t="shared" si="984"/>
        <v>49.99</v>
      </c>
      <c r="AC9021" s="17">
        <f t="shared" si="985"/>
        <v>0</v>
      </c>
      <c r="AD9021" s="17">
        <f t="shared" si="986"/>
        <v>99.98</v>
      </c>
    </row>
    <row r="9022" spans="1:30">
      <c r="A9022">
        <v>9021</v>
      </c>
      <c r="B9022" t="s">
        <v>10382</v>
      </c>
      <c r="C9022" s="4">
        <v>41989</v>
      </c>
      <c r="D9022" s="4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 s="17">
        <v>9.7218</v>
      </c>
      <c r="V9022">
        <f t="shared" si="980"/>
        <v>2014</v>
      </c>
      <c r="W9022" t="str">
        <f t="shared" si="981"/>
        <v>Dec</v>
      </c>
      <c r="X9022" s="9" t="str">
        <f>Sample___Superstore[[#This Row],[Order Year]]&amp;"-"&amp;Sample___Superstore[[#This Row],[Order Month]]</f>
        <v>2014-Dec</v>
      </c>
      <c r="Y9022" s="10">
        <f>Sample___Superstore6[[#This Row],[Profit]]/Sample___Superstore6[[#This Row],[Sales]]</f>
        <v>0.33</v>
      </c>
      <c r="Z9022" s="9">
        <f t="shared" si="982"/>
        <v>2</v>
      </c>
      <c r="AA9022" s="17">
        <f t="shared" si="983"/>
        <v>1.6203000000000001</v>
      </c>
      <c r="AB9022" s="17">
        <f t="shared" si="984"/>
        <v>4.91</v>
      </c>
      <c r="AC9022" s="17">
        <f t="shared" si="985"/>
        <v>0</v>
      </c>
      <c r="AD9022" s="17">
        <f t="shared" si="986"/>
        <v>29.46</v>
      </c>
    </row>
    <row r="9023" spans="1:30">
      <c r="A9023">
        <v>9022</v>
      </c>
      <c r="B9023" t="s">
        <v>10383</v>
      </c>
      <c r="C9023" s="4">
        <v>42323</v>
      </c>
      <c r="D9023" s="4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 s="17">
        <v>-116.84399999999999</v>
      </c>
      <c r="V9023">
        <f t="shared" si="980"/>
        <v>2015</v>
      </c>
      <c r="W9023" t="str">
        <f t="shared" si="981"/>
        <v>Nov</v>
      </c>
      <c r="X9023" s="9" t="str">
        <f>Sample___Superstore[[#This Row],[Order Year]]&amp;"-"&amp;Sample___Superstore[[#This Row],[Order Month]]</f>
        <v>2015-Nov</v>
      </c>
      <c r="Y9023" s="10">
        <f>Sample___Superstore6[[#This Row],[Profit]]/Sample___Superstore6[[#This Row],[Sales]]</f>
        <v>-0.70000000000000007</v>
      </c>
      <c r="Z9023" s="9">
        <f t="shared" si="982"/>
        <v>5</v>
      </c>
      <c r="AA9023" s="17">
        <f t="shared" si="983"/>
        <v>-8.9879999999999995</v>
      </c>
      <c r="AB9023" s="17">
        <f t="shared" si="984"/>
        <v>12.84</v>
      </c>
      <c r="AC9023" s="17">
        <f t="shared" si="985"/>
        <v>116.84399999999998</v>
      </c>
      <c r="AD9023" s="17">
        <f t="shared" si="986"/>
        <v>50.076000000000008</v>
      </c>
    </row>
    <row r="9024" spans="1:30">
      <c r="A9024">
        <v>9023</v>
      </c>
      <c r="B9024" t="s">
        <v>10384</v>
      </c>
      <c r="C9024" s="4">
        <v>42604</v>
      </c>
      <c r="D9024" s="4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 s="17">
        <v>9.8328000000000007</v>
      </c>
      <c r="V9024">
        <f t="shared" si="980"/>
        <v>2016</v>
      </c>
      <c r="W9024" t="str">
        <f t="shared" si="981"/>
        <v>Aug</v>
      </c>
      <c r="X9024" s="9" t="str">
        <f>Sample___Superstore[[#This Row],[Order Year]]&amp;"-"&amp;Sample___Superstore[[#This Row],[Order Month]]</f>
        <v>2016-Aug</v>
      </c>
      <c r="Y9024" s="10">
        <f>Sample___Superstore6[[#This Row],[Profit]]/Sample___Superstore6[[#This Row],[Sales]]</f>
        <v>0.1</v>
      </c>
      <c r="Z9024" s="9">
        <f t="shared" si="982"/>
        <v>1</v>
      </c>
      <c r="AA9024" s="17">
        <f t="shared" si="983"/>
        <v>3.2776000000000001</v>
      </c>
      <c r="AB9024" s="17">
        <f t="shared" si="984"/>
        <v>32.776000000000003</v>
      </c>
      <c r="AC9024" s="17">
        <f t="shared" si="985"/>
        <v>19.665600000000001</v>
      </c>
      <c r="AD9024" s="17">
        <f t="shared" si="986"/>
        <v>78.662400000000005</v>
      </c>
    </row>
    <row r="9025" spans="1:30">
      <c r="A9025">
        <v>9024</v>
      </c>
      <c r="B9025" t="s">
        <v>10385</v>
      </c>
      <c r="C9025" s="4">
        <v>42184</v>
      </c>
      <c r="D9025" s="4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 s="17">
        <v>1.3098000000000001</v>
      </c>
      <c r="V9025">
        <f t="shared" si="980"/>
        <v>2015</v>
      </c>
      <c r="W9025" t="str">
        <f t="shared" si="981"/>
        <v>Jun</v>
      </c>
      <c r="X9025" s="9" t="str">
        <f>Sample___Superstore[[#This Row],[Order Year]]&amp;"-"&amp;Sample___Superstore[[#This Row],[Order Month]]</f>
        <v>2015-Jun</v>
      </c>
      <c r="Y9025" s="10">
        <f>Sample___Superstore6[[#This Row],[Profit]]/Sample___Superstore6[[#This Row],[Sales]]</f>
        <v>1.1111111111111112E-2</v>
      </c>
      <c r="Z9025" s="9">
        <f t="shared" si="982"/>
        <v>3</v>
      </c>
      <c r="AA9025" s="17">
        <f t="shared" si="983"/>
        <v>1.3098000000000001</v>
      </c>
      <c r="AB9025" s="17">
        <f t="shared" si="984"/>
        <v>117.88200000000001</v>
      </c>
      <c r="AC9025" s="17">
        <f t="shared" si="985"/>
        <v>11.788200000000002</v>
      </c>
      <c r="AD9025" s="17">
        <f t="shared" si="986"/>
        <v>106.0938</v>
      </c>
    </row>
    <row r="9026" spans="1:30">
      <c r="A9026">
        <v>9025</v>
      </c>
      <c r="B9026" t="s">
        <v>10386</v>
      </c>
      <c r="C9026" s="4">
        <v>42547</v>
      </c>
      <c r="D9026" s="4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 s="17">
        <v>9.0170999999999992</v>
      </c>
      <c r="V9026">
        <f t="shared" ref="V9026:V9089" si="987">YEAR(C9026)</f>
        <v>2016</v>
      </c>
      <c r="W9026" t="str">
        <f t="shared" ref="W9026:W9089" si="988">TEXT(C9026,"mmm")</f>
        <v>Jun</v>
      </c>
      <c r="X9026" s="9" t="str">
        <f>Sample___Superstore[[#This Row],[Order Year]]&amp;"-"&amp;Sample___Superstore[[#This Row],[Order Month]]</f>
        <v>2016-Jun</v>
      </c>
      <c r="Y9026" s="10">
        <f>Sample___Superstore6[[#This Row],[Profit]]/Sample___Superstore6[[#This Row],[Sales]]</f>
        <v>0.43</v>
      </c>
      <c r="Z9026" s="9">
        <f t="shared" ref="Z9026:Z9089" si="989">D9026-C9026</f>
        <v>6</v>
      </c>
      <c r="AA9026" s="17">
        <f t="shared" ref="AA9026:AA9089" si="990">U9026/S9026</f>
        <v>3.0056999999999996</v>
      </c>
      <c r="AB9026" s="17">
        <f t="shared" ref="AB9026:AB9089" si="991">R9026/S9026</f>
        <v>6.9899999999999993</v>
      </c>
      <c r="AC9026" s="17">
        <f t="shared" ref="AC9026:AC9089" si="992">R9026*T9026</f>
        <v>0</v>
      </c>
      <c r="AD9026" s="17">
        <f t="shared" ref="AD9026:AD9089" si="993">R9026-(R9026*T9026)</f>
        <v>20.97</v>
      </c>
    </row>
    <row r="9027" spans="1:30">
      <c r="A9027">
        <v>9026</v>
      </c>
      <c r="B9027" t="s">
        <v>10386</v>
      </c>
      <c r="C9027" s="4">
        <v>42547</v>
      </c>
      <c r="D9027" s="4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 s="17">
        <v>9.7972000000000001</v>
      </c>
      <c r="V9027">
        <f t="shared" si="987"/>
        <v>2016</v>
      </c>
      <c r="W9027" t="str">
        <f t="shared" si="988"/>
        <v>Jun</v>
      </c>
      <c r="X9027" s="9" t="str">
        <f>Sample___Superstore[[#This Row],[Order Year]]&amp;"-"&amp;Sample___Superstore[[#This Row],[Order Month]]</f>
        <v>2016-Jun</v>
      </c>
      <c r="Y9027" s="10">
        <f>Sample___Superstore6[[#This Row],[Profit]]/Sample___Superstore6[[#This Row],[Sales]]</f>
        <v>6.9999999999999993E-2</v>
      </c>
      <c r="Z9027" s="9">
        <f t="shared" si="989"/>
        <v>6</v>
      </c>
      <c r="AA9027" s="17">
        <f t="shared" si="990"/>
        <v>2.4493</v>
      </c>
      <c r="AB9027" s="17">
        <f t="shared" si="991"/>
        <v>34.99</v>
      </c>
      <c r="AC9027" s="17">
        <f t="shared" si="992"/>
        <v>0</v>
      </c>
      <c r="AD9027" s="17">
        <f t="shared" si="993"/>
        <v>139.96</v>
      </c>
    </row>
    <row r="9028" spans="1:30">
      <c r="A9028">
        <v>9027</v>
      </c>
      <c r="B9028" t="s">
        <v>10386</v>
      </c>
      <c r="C9028" s="4">
        <v>42547</v>
      </c>
      <c r="D9028" s="4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 s="17">
        <v>12.8316</v>
      </c>
      <c r="V9028">
        <f t="shared" si="987"/>
        <v>2016</v>
      </c>
      <c r="W9028" t="str">
        <f t="shared" si="988"/>
        <v>Jun</v>
      </c>
      <c r="X9028" s="9" t="str">
        <f>Sample___Superstore[[#This Row],[Order Year]]&amp;"-"&amp;Sample___Superstore[[#This Row],[Order Month]]</f>
        <v>2016-Jun</v>
      </c>
      <c r="Y9028" s="10">
        <f>Sample___Superstore6[[#This Row],[Profit]]/Sample___Superstore6[[#This Row],[Sales]]</f>
        <v>0.33999999999999997</v>
      </c>
      <c r="Z9028" s="9">
        <f t="shared" si="989"/>
        <v>6</v>
      </c>
      <c r="AA9028" s="17">
        <f t="shared" si="990"/>
        <v>4.2771999999999997</v>
      </c>
      <c r="AB9028" s="17">
        <f t="shared" si="991"/>
        <v>12.58</v>
      </c>
      <c r="AC9028" s="17">
        <f t="shared" si="992"/>
        <v>0</v>
      </c>
      <c r="AD9028" s="17">
        <f t="shared" si="993"/>
        <v>37.74</v>
      </c>
    </row>
    <row r="9029" spans="1:30">
      <c r="A9029">
        <v>9028</v>
      </c>
      <c r="B9029" t="s">
        <v>10387</v>
      </c>
      <c r="C9029" s="4">
        <v>42630</v>
      </c>
      <c r="D9029" s="4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 s="17">
        <v>6.2244000000000002</v>
      </c>
      <c r="V9029">
        <f t="shared" si="987"/>
        <v>2016</v>
      </c>
      <c r="W9029" t="str">
        <f t="shared" si="988"/>
        <v>Sep</v>
      </c>
      <c r="X9029" s="9" t="str">
        <f>Sample___Superstore[[#This Row],[Order Year]]&amp;"-"&amp;Sample___Superstore[[#This Row],[Order Month]]</f>
        <v>2016-Sep</v>
      </c>
      <c r="Y9029" s="10">
        <f>Sample___Superstore6[[#This Row],[Profit]]/Sample___Superstore6[[#This Row],[Sales]]</f>
        <v>0.42</v>
      </c>
      <c r="Z9029" s="9">
        <f t="shared" si="989"/>
        <v>5</v>
      </c>
      <c r="AA9029" s="17">
        <f t="shared" si="990"/>
        <v>2.0748000000000002</v>
      </c>
      <c r="AB9029" s="17">
        <f t="shared" si="991"/>
        <v>4.9400000000000004</v>
      </c>
      <c r="AC9029" s="17">
        <f t="shared" si="992"/>
        <v>0</v>
      </c>
      <c r="AD9029" s="17">
        <f t="shared" si="993"/>
        <v>14.82</v>
      </c>
    </row>
    <row r="9030" spans="1:30">
      <c r="A9030">
        <v>9029</v>
      </c>
      <c r="B9030" t="s">
        <v>10387</v>
      </c>
      <c r="C9030" s="4">
        <v>42630</v>
      </c>
      <c r="D9030" s="4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 s="17">
        <v>61.382399999999997</v>
      </c>
      <c r="V9030">
        <f t="shared" si="987"/>
        <v>2016</v>
      </c>
      <c r="W9030" t="str">
        <f t="shared" si="988"/>
        <v>Sep</v>
      </c>
      <c r="X9030" s="9" t="str">
        <f>Sample___Superstore[[#This Row],[Order Year]]&amp;"-"&amp;Sample___Superstore[[#This Row],[Order Month]]</f>
        <v>2016-Sep</v>
      </c>
      <c r="Y9030" s="10">
        <f>Sample___Superstore6[[#This Row],[Profit]]/Sample___Superstore6[[#This Row],[Sales]]</f>
        <v>0.32</v>
      </c>
      <c r="Z9030" s="9">
        <f t="shared" si="989"/>
        <v>5</v>
      </c>
      <c r="AA9030" s="17">
        <f t="shared" si="990"/>
        <v>20.460799999999999</v>
      </c>
      <c r="AB9030" s="17">
        <f t="shared" si="991"/>
        <v>63.94</v>
      </c>
      <c r="AC9030" s="17">
        <f t="shared" si="992"/>
        <v>0</v>
      </c>
      <c r="AD9030" s="17">
        <f t="shared" si="993"/>
        <v>191.82</v>
      </c>
    </row>
    <row r="9031" spans="1:30">
      <c r="A9031">
        <v>9030</v>
      </c>
      <c r="B9031" t="s">
        <v>10389</v>
      </c>
      <c r="C9031" s="4">
        <v>41838</v>
      </c>
      <c r="D9031" s="4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 s="17">
        <v>4.5187999999999997</v>
      </c>
      <c r="V9031">
        <f t="shared" si="987"/>
        <v>2014</v>
      </c>
      <c r="W9031" t="str">
        <f t="shared" si="988"/>
        <v>Jul</v>
      </c>
      <c r="X9031" s="9" t="str">
        <f>Sample___Superstore[[#This Row],[Order Year]]&amp;"-"&amp;Sample___Superstore[[#This Row],[Order Month]]</f>
        <v>2014-Jul</v>
      </c>
      <c r="Y9031" s="10">
        <f>Sample___Superstore6[[#This Row],[Profit]]/Sample___Superstore6[[#This Row],[Sales]]</f>
        <v>0.32499999999999996</v>
      </c>
      <c r="Z9031" s="9">
        <f t="shared" si="989"/>
        <v>5</v>
      </c>
      <c r="AA9031" s="17">
        <f t="shared" si="990"/>
        <v>2.2593999999999999</v>
      </c>
      <c r="AB9031" s="17">
        <f t="shared" si="991"/>
        <v>6.952</v>
      </c>
      <c r="AC9031" s="17">
        <f t="shared" si="992"/>
        <v>2.7808000000000002</v>
      </c>
      <c r="AD9031" s="17">
        <f t="shared" si="993"/>
        <v>11.123200000000001</v>
      </c>
    </row>
    <row r="9032" spans="1:30">
      <c r="A9032">
        <v>9031</v>
      </c>
      <c r="B9032" t="s">
        <v>10390</v>
      </c>
      <c r="C9032" s="4">
        <v>42979</v>
      </c>
      <c r="D9032" s="4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 s="17">
        <v>103.818</v>
      </c>
      <c r="V9032">
        <f t="shared" si="987"/>
        <v>2017</v>
      </c>
      <c r="W9032" t="str">
        <f t="shared" si="988"/>
        <v>Sep</v>
      </c>
      <c r="X9032" s="9" t="str">
        <f>Sample___Superstore[[#This Row],[Order Year]]&amp;"-"&amp;Sample___Superstore[[#This Row],[Order Month]]</f>
        <v>2017-Sep</v>
      </c>
      <c r="Y9032" s="10">
        <f>Sample___Superstore6[[#This Row],[Profit]]/Sample___Superstore6[[#This Row],[Sales]]</f>
        <v>0.32999999999999996</v>
      </c>
      <c r="Z9032" s="9">
        <f t="shared" si="989"/>
        <v>0</v>
      </c>
      <c r="AA9032" s="17">
        <f t="shared" si="990"/>
        <v>25.954499999999999</v>
      </c>
      <c r="AB9032" s="17">
        <f t="shared" si="991"/>
        <v>78.650000000000006</v>
      </c>
      <c r="AC9032" s="17">
        <f t="shared" si="992"/>
        <v>0</v>
      </c>
      <c r="AD9032" s="17">
        <f t="shared" si="993"/>
        <v>314.60000000000002</v>
      </c>
    </row>
    <row r="9033" spans="1:30">
      <c r="A9033">
        <v>9032</v>
      </c>
      <c r="B9033" t="s">
        <v>10390</v>
      </c>
      <c r="C9033" s="4">
        <v>42979</v>
      </c>
      <c r="D9033" s="4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 s="17">
        <v>45.369599999999998</v>
      </c>
      <c r="V9033">
        <f t="shared" si="987"/>
        <v>2017</v>
      </c>
      <c r="W9033" t="str">
        <f t="shared" si="988"/>
        <v>Sep</v>
      </c>
      <c r="X9033" s="9" t="str">
        <f>Sample___Superstore[[#This Row],[Order Year]]&amp;"-"&amp;Sample___Superstore[[#This Row],[Order Month]]</f>
        <v>2017-Sep</v>
      </c>
      <c r="Y9033" s="10">
        <f>Sample___Superstore6[[#This Row],[Profit]]/Sample___Superstore6[[#This Row],[Sales]]</f>
        <v>0.16</v>
      </c>
      <c r="Z9033" s="9">
        <f t="shared" si="989"/>
        <v>0</v>
      </c>
      <c r="AA9033" s="17">
        <f t="shared" si="990"/>
        <v>11.3424</v>
      </c>
      <c r="AB9033" s="17">
        <f t="shared" si="991"/>
        <v>70.89</v>
      </c>
      <c r="AC9033" s="17">
        <f t="shared" si="992"/>
        <v>0</v>
      </c>
      <c r="AD9033" s="17">
        <f t="shared" si="993"/>
        <v>283.56</v>
      </c>
    </row>
    <row r="9034" spans="1:30">
      <c r="A9034">
        <v>9033</v>
      </c>
      <c r="B9034" t="s">
        <v>10391</v>
      </c>
      <c r="C9034" s="4">
        <v>42908</v>
      </c>
      <c r="D9034" s="4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17">
        <v>146.38800000000001</v>
      </c>
      <c r="V9034">
        <f t="shared" si="987"/>
        <v>2017</v>
      </c>
      <c r="W9034" t="str">
        <f t="shared" si="988"/>
        <v>Jun</v>
      </c>
      <c r="X9034" s="9" t="str">
        <f>Sample___Superstore[[#This Row],[Order Year]]&amp;"-"&amp;Sample___Superstore[[#This Row],[Order Month]]</f>
        <v>2017-Jun</v>
      </c>
      <c r="Y9034" s="10">
        <f>Sample___Superstore6[[#This Row],[Profit]]/Sample___Superstore6[[#This Row],[Sales]]</f>
        <v>0.30000000000000004</v>
      </c>
      <c r="Z9034" s="9">
        <f t="shared" si="989"/>
        <v>4</v>
      </c>
      <c r="AA9034" s="17">
        <f t="shared" si="990"/>
        <v>73.194000000000003</v>
      </c>
      <c r="AB9034" s="17">
        <f t="shared" si="991"/>
        <v>243.98</v>
      </c>
      <c r="AC9034" s="17">
        <f t="shared" si="992"/>
        <v>0</v>
      </c>
      <c r="AD9034" s="17">
        <f t="shared" si="993"/>
        <v>487.96</v>
      </c>
    </row>
    <row r="9035" spans="1:30">
      <c r="A9035">
        <v>9034</v>
      </c>
      <c r="B9035" t="s">
        <v>10392</v>
      </c>
      <c r="C9035" s="4">
        <v>41884</v>
      </c>
      <c r="D9035" s="4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 s="17">
        <v>843.17060000000004</v>
      </c>
      <c r="V9035">
        <f t="shared" si="987"/>
        <v>2014</v>
      </c>
      <c r="W9035" t="str">
        <f t="shared" si="988"/>
        <v>Sep</v>
      </c>
      <c r="X9035" s="9" t="str">
        <f>Sample___Superstore[[#This Row],[Order Year]]&amp;"-"&amp;Sample___Superstore[[#This Row],[Order Month]]</f>
        <v>2014-Sep</v>
      </c>
      <c r="Y9035" s="10">
        <f>Sample___Superstore6[[#This Row],[Profit]]/Sample___Superstore6[[#This Row],[Sales]]</f>
        <v>0.47000000000000003</v>
      </c>
      <c r="Z9035" s="9">
        <f t="shared" si="989"/>
        <v>5</v>
      </c>
      <c r="AA9035" s="17">
        <f t="shared" si="990"/>
        <v>421.58530000000002</v>
      </c>
      <c r="AB9035" s="17">
        <f t="shared" si="991"/>
        <v>896.99</v>
      </c>
      <c r="AC9035" s="17">
        <f t="shared" si="992"/>
        <v>0</v>
      </c>
      <c r="AD9035" s="17">
        <f t="shared" si="993"/>
        <v>1793.98</v>
      </c>
    </row>
    <row r="9036" spans="1:30">
      <c r="A9036">
        <v>9035</v>
      </c>
      <c r="B9036" t="s">
        <v>10393</v>
      </c>
      <c r="C9036" s="4">
        <v>42278</v>
      </c>
      <c r="D9036" s="4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 s="17">
        <v>-4.4880000000000004</v>
      </c>
      <c r="V9036">
        <f t="shared" si="987"/>
        <v>2015</v>
      </c>
      <c r="W9036" t="str">
        <f t="shared" si="988"/>
        <v>Oct</v>
      </c>
      <c r="X9036" s="9" t="str">
        <f>Sample___Superstore[[#This Row],[Order Year]]&amp;"-"&amp;Sample___Superstore[[#This Row],[Order Month]]</f>
        <v>2015-Oct</v>
      </c>
      <c r="Y9036" s="10">
        <f>Sample___Superstore6[[#This Row],[Profit]]/Sample___Superstore6[[#This Row],[Sales]]</f>
        <v>-1.5000000000000002</v>
      </c>
      <c r="Z9036" s="9">
        <f t="shared" si="989"/>
        <v>4</v>
      </c>
      <c r="AA9036" s="17">
        <f t="shared" si="990"/>
        <v>-1.1220000000000001</v>
      </c>
      <c r="AB9036" s="17">
        <f t="shared" si="991"/>
        <v>0.748</v>
      </c>
      <c r="AC9036" s="17">
        <f t="shared" si="992"/>
        <v>2.3936000000000002</v>
      </c>
      <c r="AD9036" s="17">
        <f t="shared" si="993"/>
        <v>0.59839999999999982</v>
      </c>
    </row>
    <row r="9037" spans="1:30">
      <c r="A9037">
        <v>9036</v>
      </c>
      <c r="B9037" t="s">
        <v>10393</v>
      </c>
      <c r="C9037" s="4">
        <v>42278</v>
      </c>
      <c r="D9037" s="4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 s="17">
        <v>2.7191999999999998</v>
      </c>
      <c r="V9037">
        <f t="shared" si="987"/>
        <v>2015</v>
      </c>
      <c r="W9037" t="str">
        <f t="shared" si="988"/>
        <v>Oct</v>
      </c>
      <c r="X9037" s="9" t="str">
        <f>Sample___Superstore[[#This Row],[Order Year]]&amp;"-"&amp;Sample___Superstore[[#This Row],[Order Month]]</f>
        <v>2015-Oct</v>
      </c>
      <c r="Y9037" s="10">
        <f>Sample___Superstore6[[#This Row],[Profit]]/Sample___Superstore6[[#This Row],[Sales]]</f>
        <v>2.4999999999999998E-2</v>
      </c>
      <c r="Z9037" s="9">
        <f t="shared" si="989"/>
        <v>4</v>
      </c>
      <c r="AA9037" s="17">
        <f t="shared" si="990"/>
        <v>0.67979999999999996</v>
      </c>
      <c r="AB9037" s="17">
        <f t="shared" si="991"/>
        <v>27.192</v>
      </c>
      <c r="AC9037" s="17">
        <f t="shared" si="992"/>
        <v>21.753600000000002</v>
      </c>
      <c r="AD9037" s="17">
        <f t="shared" si="993"/>
        <v>87.014399999999995</v>
      </c>
    </row>
    <row r="9038" spans="1:30">
      <c r="A9038">
        <v>9037</v>
      </c>
      <c r="B9038" t="s">
        <v>10394</v>
      </c>
      <c r="C9038" s="4">
        <v>42101</v>
      </c>
      <c r="D9038" s="4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 s="17">
        <v>12.441599999999999</v>
      </c>
      <c r="V9038">
        <f t="shared" si="987"/>
        <v>2015</v>
      </c>
      <c r="W9038" t="str">
        <f t="shared" si="988"/>
        <v>Apr</v>
      </c>
      <c r="X9038" s="9" t="str">
        <f>Sample___Superstore[[#This Row],[Order Year]]&amp;"-"&amp;Sample___Superstore[[#This Row],[Order Month]]</f>
        <v>2015-Apr</v>
      </c>
      <c r="Y9038" s="10">
        <f>Sample___Superstore6[[#This Row],[Profit]]/Sample___Superstore6[[#This Row],[Sales]]</f>
        <v>0.47999999999999993</v>
      </c>
      <c r="Z9038" s="9">
        <f t="shared" si="989"/>
        <v>3</v>
      </c>
      <c r="AA9038" s="17">
        <f t="shared" si="990"/>
        <v>3.1103999999999998</v>
      </c>
      <c r="AB9038" s="17">
        <f t="shared" si="991"/>
        <v>6.48</v>
      </c>
      <c r="AC9038" s="17">
        <f t="shared" si="992"/>
        <v>0</v>
      </c>
      <c r="AD9038" s="17">
        <f t="shared" si="993"/>
        <v>25.92</v>
      </c>
    </row>
    <row r="9039" spans="1:30">
      <c r="A9039">
        <v>9038</v>
      </c>
      <c r="B9039" t="s">
        <v>10394</v>
      </c>
      <c r="C9039" s="4">
        <v>42101</v>
      </c>
      <c r="D9039" s="4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 s="17">
        <v>5.8708</v>
      </c>
      <c r="V9039">
        <f t="shared" si="987"/>
        <v>2015</v>
      </c>
      <c r="W9039" t="str">
        <f t="shared" si="988"/>
        <v>Apr</v>
      </c>
      <c r="X9039" s="9" t="str">
        <f>Sample___Superstore[[#This Row],[Order Year]]&amp;"-"&amp;Sample___Superstore[[#This Row],[Order Month]]</f>
        <v>2015-Apr</v>
      </c>
      <c r="Y9039" s="10">
        <f>Sample___Superstore6[[#This Row],[Profit]]/Sample___Superstore6[[#This Row],[Sales]]</f>
        <v>0.26</v>
      </c>
      <c r="Z9039" s="9">
        <f t="shared" si="989"/>
        <v>3</v>
      </c>
      <c r="AA9039" s="17">
        <f t="shared" si="990"/>
        <v>2.9354</v>
      </c>
      <c r="AB9039" s="17">
        <f t="shared" si="991"/>
        <v>11.29</v>
      </c>
      <c r="AC9039" s="17">
        <f t="shared" si="992"/>
        <v>0</v>
      </c>
      <c r="AD9039" s="17">
        <f t="shared" si="993"/>
        <v>22.58</v>
      </c>
    </row>
    <row r="9040" spans="1:30">
      <c r="A9040">
        <v>9039</v>
      </c>
      <c r="B9040" t="s">
        <v>10395</v>
      </c>
      <c r="C9040" s="4">
        <v>43060</v>
      </c>
      <c r="D9040" s="4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 s="17">
        <v>-12.4146</v>
      </c>
      <c r="V9040">
        <f t="shared" si="987"/>
        <v>2017</v>
      </c>
      <c r="W9040" t="str">
        <f t="shared" si="988"/>
        <v>Nov</v>
      </c>
      <c r="X9040" s="9" t="str">
        <f>Sample___Superstore[[#This Row],[Order Year]]&amp;"-"&amp;Sample___Superstore[[#This Row],[Order Month]]</f>
        <v>2017-Nov</v>
      </c>
      <c r="Y9040" s="10">
        <f>Sample___Superstore6[[#This Row],[Profit]]/Sample___Superstore6[[#This Row],[Sales]]</f>
        <v>-0.22500000000000001</v>
      </c>
      <c r="Z9040" s="9">
        <f t="shared" si="989"/>
        <v>0</v>
      </c>
      <c r="AA9040" s="17">
        <f t="shared" si="990"/>
        <v>-4.1382000000000003</v>
      </c>
      <c r="AB9040" s="17">
        <f t="shared" si="991"/>
        <v>18.391999999999999</v>
      </c>
      <c r="AC9040" s="17">
        <f t="shared" si="992"/>
        <v>11.035200000000001</v>
      </c>
      <c r="AD9040" s="17">
        <f t="shared" si="993"/>
        <v>44.140799999999999</v>
      </c>
    </row>
    <row r="9041" spans="1:30">
      <c r="A9041">
        <v>9040</v>
      </c>
      <c r="B9041" t="s">
        <v>10396</v>
      </c>
      <c r="C9041" s="4">
        <v>42721</v>
      </c>
      <c r="D9041" s="4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 s="17">
        <v>4946.37</v>
      </c>
      <c r="V9041">
        <f t="shared" si="987"/>
        <v>2016</v>
      </c>
      <c r="W9041" t="str">
        <f t="shared" si="988"/>
        <v>Dec</v>
      </c>
      <c r="X9041" s="9" t="str">
        <f>Sample___Superstore[[#This Row],[Order Year]]&amp;"-"&amp;Sample___Superstore[[#This Row],[Order Month]]</f>
        <v>2016-Dec</v>
      </c>
      <c r="Y9041" s="10">
        <f>Sample___Superstore6[[#This Row],[Profit]]/Sample___Superstore6[[#This Row],[Sales]]</f>
        <v>0.5</v>
      </c>
      <c r="Z9041" s="9">
        <f t="shared" si="989"/>
        <v>4</v>
      </c>
      <c r="AA9041" s="17">
        <f t="shared" si="990"/>
        <v>380.49</v>
      </c>
      <c r="AB9041" s="17">
        <f t="shared" si="991"/>
        <v>760.98</v>
      </c>
      <c r="AC9041" s="17">
        <f t="shared" si="992"/>
        <v>0</v>
      </c>
      <c r="AD9041" s="17">
        <f t="shared" si="993"/>
        <v>9892.74</v>
      </c>
    </row>
    <row r="9042" spans="1:30">
      <c r="A9042">
        <v>9041</v>
      </c>
      <c r="B9042" t="s">
        <v>10397</v>
      </c>
      <c r="C9042" s="4">
        <v>41901</v>
      </c>
      <c r="D9042" s="4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 s="17">
        <v>-45.827300000000001</v>
      </c>
      <c r="V9042">
        <f t="shared" si="987"/>
        <v>2014</v>
      </c>
      <c r="W9042" t="str">
        <f t="shared" si="988"/>
        <v>Sep</v>
      </c>
      <c r="X9042" s="9" t="str">
        <f>Sample___Superstore[[#This Row],[Order Year]]&amp;"-"&amp;Sample___Superstore[[#This Row],[Order Month]]</f>
        <v>2014-Sep</v>
      </c>
      <c r="Y9042" s="10">
        <f>Sample___Superstore6[[#This Row],[Profit]]/Sample___Superstore6[[#This Row],[Sales]]</f>
        <v>-0.62</v>
      </c>
      <c r="Z9042" s="9">
        <f t="shared" si="989"/>
        <v>5</v>
      </c>
      <c r="AA9042" s="17">
        <f t="shared" si="990"/>
        <v>-45.827300000000001</v>
      </c>
      <c r="AB9042" s="17">
        <f t="shared" si="991"/>
        <v>73.915000000000006</v>
      </c>
      <c r="AC9042" s="17">
        <f t="shared" si="992"/>
        <v>36.957500000000003</v>
      </c>
      <c r="AD9042" s="17">
        <f t="shared" si="993"/>
        <v>36.957500000000003</v>
      </c>
    </row>
    <row r="9043" spans="1:30">
      <c r="A9043">
        <v>9042</v>
      </c>
      <c r="B9043" t="s">
        <v>10398</v>
      </c>
      <c r="C9043" s="4">
        <v>41910</v>
      </c>
      <c r="D9043" s="4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 s="17">
        <v>16.854399999999998</v>
      </c>
      <c r="V9043">
        <f t="shared" si="987"/>
        <v>2014</v>
      </c>
      <c r="W9043" t="str">
        <f t="shared" si="988"/>
        <v>Sep</v>
      </c>
      <c r="X9043" s="9" t="str">
        <f>Sample___Superstore[[#This Row],[Order Year]]&amp;"-"&amp;Sample___Superstore[[#This Row],[Order Month]]</f>
        <v>2014-Sep</v>
      </c>
      <c r="Y9043" s="10">
        <f>Sample___Superstore6[[#This Row],[Profit]]/Sample___Superstore6[[#This Row],[Sales]]</f>
        <v>4.9999999999999989E-2</v>
      </c>
      <c r="Z9043" s="9">
        <f t="shared" si="989"/>
        <v>5</v>
      </c>
      <c r="AA9043" s="17">
        <f t="shared" si="990"/>
        <v>4.2135999999999996</v>
      </c>
      <c r="AB9043" s="17">
        <f t="shared" si="991"/>
        <v>84.272000000000006</v>
      </c>
      <c r="AC9043" s="17">
        <f t="shared" si="992"/>
        <v>67.417600000000007</v>
      </c>
      <c r="AD9043" s="17">
        <f t="shared" si="993"/>
        <v>269.67040000000003</v>
      </c>
    </row>
    <row r="9044" spans="1:30">
      <c r="A9044">
        <v>9043</v>
      </c>
      <c r="B9044" t="s">
        <v>10399</v>
      </c>
      <c r="C9044" s="4">
        <v>42269</v>
      </c>
      <c r="D9044" s="4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 s="17">
        <v>16.588799999999999</v>
      </c>
      <c r="V9044">
        <f t="shared" si="987"/>
        <v>2015</v>
      </c>
      <c r="W9044" t="str">
        <f t="shared" si="988"/>
        <v>Sep</v>
      </c>
      <c r="X9044" s="9" t="str">
        <f>Sample___Superstore[[#This Row],[Order Year]]&amp;"-"&amp;Sample___Superstore[[#This Row],[Order Month]]</f>
        <v>2015-Sep</v>
      </c>
      <c r="Y9044" s="10">
        <f>Sample___Superstore6[[#This Row],[Profit]]/Sample___Superstore6[[#This Row],[Sales]]</f>
        <v>0.27</v>
      </c>
      <c r="Z9044" s="9">
        <f t="shared" si="989"/>
        <v>4</v>
      </c>
      <c r="AA9044" s="17">
        <f t="shared" si="990"/>
        <v>5.5295999999999994</v>
      </c>
      <c r="AB9044" s="17">
        <f t="shared" si="991"/>
        <v>20.48</v>
      </c>
      <c r="AC9044" s="17">
        <f t="shared" si="992"/>
        <v>0</v>
      </c>
      <c r="AD9044" s="17">
        <f t="shared" si="993"/>
        <v>61.44</v>
      </c>
    </row>
    <row r="9045" spans="1:30">
      <c r="A9045">
        <v>9044</v>
      </c>
      <c r="B9045" t="s">
        <v>10400</v>
      </c>
      <c r="C9045" s="4">
        <v>42681</v>
      </c>
      <c r="D9045" s="4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 s="17">
        <v>163.18979999999999</v>
      </c>
      <c r="V9045">
        <f t="shared" si="987"/>
        <v>2016</v>
      </c>
      <c r="W9045" t="str">
        <f t="shared" si="988"/>
        <v>Nov</v>
      </c>
      <c r="X9045" s="9" t="str">
        <f>Sample___Superstore[[#This Row],[Order Year]]&amp;"-"&amp;Sample___Superstore[[#This Row],[Order Month]]</f>
        <v>2016-Nov</v>
      </c>
      <c r="Y9045" s="10">
        <f>Sample___Superstore6[[#This Row],[Profit]]/Sample___Superstore6[[#This Row],[Sales]]</f>
        <v>0.33999999999999997</v>
      </c>
      <c r="Z9045" s="9">
        <f t="shared" si="989"/>
        <v>6</v>
      </c>
      <c r="AA9045" s="17">
        <f t="shared" si="990"/>
        <v>54.396599999999999</v>
      </c>
      <c r="AB9045" s="17">
        <f t="shared" si="991"/>
        <v>159.99</v>
      </c>
      <c r="AC9045" s="17">
        <f t="shared" si="992"/>
        <v>0</v>
      </c>
      <c r="AD9045" s="17">
        <f t="shared" si="993"/>
        <v>479.97</v>
      </c>
    </row>
    <row r="9046" spans="1:30">
      <c r="A9046">
        <v>9045</v>
      </c>
      <c r="B9046" t="s">
        <v>10401</v>
      </c>
      <c r="C9046" s="4">
        <v>43085</v>
      </c>
      <c r="D9046" s="4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 s="17">
        <v>2.2440000000000002</v>
      </c>
      <c r="V9046">
        <f t="shared" si="987"/>
        <v>2017</v>
      </c>
      <c r="W9046" t="str">
        <f t="shared" si="988"/>
        <v>Dec</v>
      </c>
      <c r="X9046" s="9" t="str">
        <f>Sample___Superstore[[#This Row],[Order Year]]&amp;"-"&amp;Sample___Superstore[[#This Row],[Order Month]]</f>
        <v>2017-Dec</v>
      </c>
      <c r="Y9046" s="10">
        <f>Sample___Superstore6[[#This Row],[Profit]]/Sample___Superstore6[[#This Row],[Sales]]</f>
        <v>0.37500000000000006</v>
      </c>
      <c r="Z9046" s="9">
        <f t="shared" si="989"/>
        <v>4</v>
      </c>
      <c r="AA9046" s="17">
        <f t="shared" si="990"/>
        <v>1.1220000000000001</v>
      </c>
      <c r="AB9046" s="17">
        <f t="shared" si="991"/>
        <v>2.992</v>
      </c>
      <c r="AC9046" s="17">
        <f t="shared" si="992"/>
        <v>1.1968000000000001</v>
      </c>
      <c r="AD9046" s="17">
        <f t="shared" si="993"/>
        <v>4.7872000000000003</v>
      </c>
    </row>
    <row r="9047" spans="1:30">
      <c r="A9047">
        <v>9046</v>
      </c>
      <c r="B9047" t="s">
        <v>10401</v>
      </c>
      <c r="C9047" s="4">
        <v>43085</v>
      </c>
      <c r="D9047" s="4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 s="17">
        <v>45.588000000000001</v>
      </c>
      <c r="V9047">
        <f t="shared" si="987"/>
        <v>2017</v>
      </c>
      <c r="W9047" t="str">
        <f t="shared" si="988"/>
        <v>Dec</v>
      </c>
      <c r="X9047" s="9" t="str">
        <f>Sample___Superstore[[#This Row],[Order Year]]&amp;"-"&amp;Sample___Superstore[[#This Row],[Order Month]]</f>
        <v>2017-Dec</v>
      </c>
      <c r="Y9047" s="10">
        <f>Sample___Superstore6[[#This Row],[Profit]]/Sample___Superstore6[[#This Row],[Sales]]</f>
        <v>0.24000000000000002</v>
      </c>
      <c r="Z9047" s="9">
        <f t="shared" si="989"/>
        <v>4</v>
      </c>
      <c r="AA9047" s="17">
        <f t="shared" si="990"/>
        <v>9.1175999999999995</v>
      </c>
      <c r="AB9047" s="17">
        <f t="shared" si="991"/>
        <v>37.989999999999995</v>
      </c>
      <c r="AC9047" s="17">
        <f t="shared" si="992"/>
        <v>0</v>
      </c>
      <c r="AD9047" s="17">
        <f t="shared" si="993"/>
        <v>189.95</v>
      </c>
    </row>
    <row r="9048" spans="1:30">
      <c r="A9048">
        <v>9047</v>
      </c>
      <c r="B9048" t="s">
        <v>10401</v>
      </c>
      <c r="C9048" s="4">
        <v>43085</v>
      </c>
      <c r="D9048" s="4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 s="17">
        <v>31.4895</v>
      </c>
      <c r="V9048">
        <f t="shared" si="987"/>
        <v>2017</v>
      </c>
      <c r="W9048" t="str">
        <f t="shared" si="988"/>
        <v>Dec</v>
      </c>
      <c r="X9048" s="9" t="str">
        <f>Sample___Superstore[[#This Row],[Order Year]]&amp;"-"&amp;Sample___Superstore[[#This Row],[Order Month]]</f>
        <v>2017-Dec</v>
      </c>
      <c r="Y9048" s="10">
        <f>Sample___Superstore6[[#This Row],[Profit]]/Sample___Superstore6[[#This Row],[Sales]]</f>
        <v>0.21000000000000002</v>
      </c>
      <c r="Z9048" s="9">
        <f t="shared" si="989"/>
        <v>4</v>
      </c>
      <c r="AA9048" s="17">
        <f t="shared" si="990"/>
        <v>6.2979000000000003</v>
      </c>
      <c r="AB9048" s="17">
        <f t="shared" si="991"/>
        <v>29.99</v>
      </c>
      <c r="AC9048" s="17">
        <f t="shared" si="992"/>
        <v>0</v>
      </c>
      <c r="AD9048" s="17">
        <f t="shared" si="993"/>
        <v>149.94999999999999</v>
      </c>
    </row>
    <row r="9049" spans="1:30">
      <c r="A9049">
        <v>9048</v>
      </c>
      <c r="B9049" t="s">
        <v>10401</v>
      </c>
      <c r="C9049" s="4">
        <v>43085</v>
      </c>
      <c r="D9049" s="4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 s="17">
        <v>8.6854999999999993</v>
      </c>
      <c r="V9049">
        <f t="shared" si="987"/>
        <v>2017</v>
      </c>
      <c r="W9049" t="str">
        <f t="shared" si="988"/>
        <v>Dec</v>
      </c>
      <c r="X9049" s="9" t="str">
        <f>Sample___Superstore[[#This Row],[Order Year]]&amp;"-"&amp;Sample___Superstore[[#This Row],[Order Month]]</f>
        <v>2017-Dec</v>
      </c>
      <c r="Y9049" s="10">
        <f>Sample___Superstore6[[#This Row],[Profit]]/Sample___Superstore6[[#This Row],[Sales]]</f>
        <v>0.28999999999999998</v>
      </c>
      <c r="Z9049" s="9">
        <f t="shared" si="989"/>
        <v>4</v>
      </c>
      <c r="AA9049" s="17">
        <f t="shared" si="990"/>
        <v>1.7370999999999999</v>
      </c>
      <c r="AB9049" s="17">
        <f t="shared" si="991"/>
        <v>5.99</v>
      </c>
      <c r="AC9049" s="17">
        <f t="shared" si="992"/>
        <v>0</v>
      </c>
      <c r="AD9049" s="17">
        <f t="shared" si="993"/>
        <v>29.95</v>
      </c>
    </row>
    <row r="9050" spans="1:30">
      <c r="A9050">
        <v>9049</v>
      </c>
      <c r="B9050" t="s">
        <v>10401</v>
      </c>
      <c r="C9050" s="4">
        <v>43085</v>
      </c>
      <c r="D9050" s="4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 s="17">
        <v>22.2</v>
      </c>
      <c r="V9050">
        <f t="shared" si="987"/>
        <v>2017</v>
      </c>
      <c r="W9050" t="str">
        <f t="shared" si="988"/>
        <v>Dec</v>
      </c>
      <c r="X9050" s="9" t="str">
        <f>Sample___Superstore[[#This Row],[Order Year]]&amp;"-"&amp;Sample___Superstore[[#This Row],[Order Month]]</f>
        <v>2017-Dec</v>
      </c>
      <c r="Y9050" s="10">
        <f>Sample___Superstore6[[#This Row],[Profit]]/Sample___Superstore6[[#This Row],[Sales]]</f>
        <v>0.5</v>
      </c>
      <c r="Z9050" s="9">
        <f t="shared" si="989"/>
        <v>4</v>
      </c>
      <c r="AA9050" s="17">
        <f t="shared" si="990"/>
        <v>7.3999999999999995</v>
      </c>
      <c r="AB9050" s="17">
        <f t="shared" si="991"/>
        <v>14.799999999999999</v>
      </c>
      <c r="AC9050" s="17">
        <f t="shared" si="992"/>
        <v>0</v>
      </c>
      <c r="AD9050" s="17">
        <f t="shared" si="993"/>
        <v>44.4</v>
      </c>
    </row>
    <row r="9051" spans="1:30">
      <c r="A9051">
        <v>9050</v>
      </c>
      <c r="B9051" t="s">
        <v>10402</v>
      </c>
      <c r="C9051" s="4">
        <v>41903</v>
      </c>
      <c r="D9051" s="4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 s="17">
        <v>17.1678</v>
      </c>
      <c r="V9051">
        <f t="shared" si="987"/>
        <v>2014</v>
      </c>
      <c r="W9051" t="str">
        <f t="shared" si="988"/>
        <v>Sep</v>
      </c>
      <c r="X9051" s="9" t="str">
        <f>Sample___Superstore[[#This Row],[Order Year]]&amp;"-"&amp;Sample___Superstore[[#This Row],[Order Month]]</f>
        <v>2014-Sep</v>
      </c>
      <c r="Y9051" s="10">
        <f>Sample___Superstore6[[#This Row],[Profit]]/Sample___Superstore6[[#This Row],[Sales]]</f>
        <v>0.26</v>
      </c>
      <c r="Z9051" s="9">
        <f t="shared" si="989"/>
        <v>4</v>
      </c>
      <c r="AA9051" s="17">
        <f t="shared" si="990"/>
        <v>5.7225999999999999</v>
      </c>
      <c r="AB9051" s="17">
        <f t="shared" si="991"/>
        <v>22.01</v>
      </c>
      <c r="AC9051" s="17">
        <f t="shared" si="992"/>
        <v>0</v>
      </c>
      <c r="AD9051" s="17">
        <f t="shared" si="993"/>
        <v>66.03</v>
      </c>
    </row>
    <row r="9052" spans="1:30">
      <c r="A9052">
        <v>9051</v>
      </c>
      <c r="B9052" t="s">
        <v>10403</v>
      </c>
      <c r="C9052" s="4">
        <v>42142</v>
      </c>
      <c r="D9052" s="4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 s="17">
        <v>5.3213999999999997</v>
      </c>
      <c r="V9052">
        <f t="shared" si="987"/>
        <v>2015</v>
      </c>
      <c r="W9052" t="str">
        <f t="shared" si="988"/>
        <v>May</v>
      </c>
      <c r="X9052" s="9" t="str">
        <f>Sample___Superstore[[#This Row],[Order Year]]&amp;"-"&amp;Sample___Superstore[[#This Row],[Order Month]]</f>
        <v>2015-May</v>
      </c>
      <c r="Y9052" s="10">
        <f>Sample___Superstore6[[#This Row],[Profit]]/Sample___Superstore6[[#This Row],[Sales]]</f>
        <v>0.49</v>
      </c>
      <c r="Z9052" s="9">
        <f t="shared" si="989"/>
        <v>4</v>
      </c>
      <c r="AA9052" s="17">
        <f t="shared" si="990"/>
        <v>2.6606999999999998</v>
      </c>
      <c r="AB9052" s="17">
        <f t="shared" si="991"/>
        <v>5.43</v>
      </c>
      <c r="AC9052" s="17">
        <f t="shared" si="992"/>
        <v>0</v>
      </c>
      <c r="AD9052" s="17">
        <f t="shared" si="993"/>
        <v>10.86</v>
      </c>
    </row>
    <row r="9053" spans="1:30">
      <c r="A9053">
        <v>9052</v>
      </c>
      <c r="B9053" t="s">
        <v>10404</v>
      </c>
      <c r="C9053" s="4">
        <v>41724</v>
      </c>
      <c r="D9053" s="4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 s="17">
        <v>0.84</v>
      </c>
      <c r="V9053">
        <f t="shared" si="987"/>
        <v>2014</v>
      </c>
      <c r="W9053" t="str">
        <f t="shared" si="988"/>
        <v>Mar</v>
      </c>
      <c r="X9053" s="9" t="str">
        <f>Sample___Superstore[[#This Row],[Order Year]]&amp;"-"&amp;Sample___Superstore[[#This Row],[Order Month]]</f>
        <v>2014-Mar</v>
      </c>
      <c r="Y9053" s="10">
        <f>Sample___Superstore6[[#This Row],[Profit]]/Sample___Superstore6[[#This Row],[Sales]]</f>
        <v>0.25</v>
      </c>
      <c r="Z9053" s="9">
        <f t="shared" si="989"/>
        <v>5</v>
      </c>
      <c r="AA9053" s="17">
        <f t="shared" si="990"/>
        <v>0.42</v>
      </c>
      <c r="AB9053" s="17">
        <f t="shared" si="991"/>
        <v>1.68</v>
      </c>
      <c r="AC9053" s="17">
        <f t="shared" si="992"/>
        <v>0</v>
      </c>
      <c r="AD9053" s="17">
        <f t="shared" si="993"/>
        <v>3.36</v>
      </c>
    </row>
    <row r="9054" spans="1:30">
      <c r="A9054">
        <v>9053</v>
      </c>
      <c r="B9054" t="s">
        <v>10404</v>
      </c>
      <c r="C9054" s="4">
        <v>41724</v>
      </c>
      <c r="D9054" s="4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17">
        <v>9.4283999999999999</v>
      </c>
      <c r="V9054">
        <f t="shared" si="987"/>
        <v>2014</v>
      </c>
      <c r="W9054" t="str">
        <f t="shared" si="988"/>
        <v>Mar</v>
      </c>
      <c r="X9054" s="9" t="str">
        <f>Sample___Superstore[[#This Row],[Order Year]]&amp;"-"&amp;Sample___Superstore[[#This Row],[Order Month]]</f>
        <v>2014-Mar</v>
      </c>
      <c r="Y9054" s="10">
        <f>Sample___Superstore6[[#This Row],[Profit]]/Sample___Superstore6[[#This Row],[Sales]]</f>
        <v>0.33750000000000002</v>
      </c>
      <c r="Z9054" s="9">
        <f t="shared" si="989"/>
        <v>5</v>
      </c>
      <c r="AA9054" s="17">
        <f t="shared" si="990"/>
        <v>2.3571</v>
      </c>
      <c r="AB9054" s="17">
        <f t="shared" si="991"/>
        <v>6.984</v>
      </c>
      <c r="AC9054" s="17">
        <f t="shared" si="992"/>
        <v>5.5872000000000002</v>
      </c>
      <c r="AD9054" s="17">
        <f t="shared" si="993"/>
        <v>22.348800000000001</v>
      </c>
    </row>
    <row r="9055" spans="1:30">
      <c r="A9055">
        <v>9054</v>
      </c>
      <c r="B9055" t="s">
        <v>10404</v>
      </c>
      <c r="C9055" s="4">
        <v>41724</v>
      </c>
      <c r="D9055" s="4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 s="17">
        <v>2.8784000000000001</v>
      </c>
      <c r="V9055">
        <f t="shared" si="987"/>
        <v>2014</v>
      </c>
      <c r="W9055" t="str">
        <f t="shared" si="988"/>
        <v>Mar</v>
      </c>
      <c r="X9055" s="9" t="str">
        <f>Sample___Superstore[[#This Row],[Order Year]]&amp;"-"&amp;Sample___Superstore[[#This Row],[Order Month]]</f>
        <v>2014-Mar</v>
      </c>
      <c r="Y9055" s="10">
        <f>Sample___Superstore6[[#This Row],[Profit]]/Sample___Superstore6[[#This Row],[Sales]]</f>
        <v>0.1</v>
      </c>
      <c r="Z9055" s="9">
        <f t="shared" si="989"/>
        <v>5</v>
      </c>
      <c r="AA9055" s="17">
        <f t="shared" si="990"/>
        <v>1.4392</v>
      </c>
      <c r="AB9055" s="17">
        <f t="shared" si="991"/>
        <v>14.391999999999999</v>
      </c>
      <c r="AC9055" s="17">
        <f t="shared" si="992"/>
        <v>5.7568000000000001</v>
      </c>
      <c r="AD9055" s="17">
        <f t="shared" si="993"/>
        <v>23.027200000000001</v>
      </c>
    </row>
    <row r="9056" spans="1:30">
      <c r="A9056">
        <v>9055</v>
      </c>
      <c r="B9056" t="s">
        <v>10405</v>
      </c>
      <c r="C9056" s="4">
        <v>43000</v>
      </c>
      <c r="D9056" s="4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 s="17">
        <v>6.1487999999999996</v>
      </c>
      <c r="V9056">
        <f t="shared" si="987"/>
        <v>2017</v>
      </c>
      <c r="W9056" t="str">
        <f t="shared" si="988"/>
        <v>Sep</v>
      </c>
      <c r="X9056" s="9" t="str">
        <f>Sample___Superstore[[#This Row],[Order Year]]&amp;"-"&amp;Sample___Superstore[[#This Row],[Order Month]]</f>
        <v>2017-Sep</v>
      </c>
      <c r="Y9056" s="10">
        <f>Sample___Superstore6[[#This Row],[Profit]]/Sample___Superstore6[[#This Row],[Sales]]</f>
        <v>0.27999999999999997</v>
      </c>
      <c r="Z9056" s="9">
        <f t="shared" si="989"/>
        <v>6</v>
      </c>
      <c r="AA9056" s="17">
        <f t="shared" si="990"/>
        <v>3.0743999999999998</v>
      </c>
      <c r="AB9056" s="17">
        <f t="shared" si="991"/>
        <v>10.98</v>
      </c>
      <c r="AC9056" s="17">
        <f t="shared" si="992"/>
        <v>0</v>
      </c>
      <c r="AD9056" s="17">
        <f t="shared" si="993"/>
        <v>21.96</v>
      </c>
    </row>
    <row r="9057" spans="1:30">
      <c r="A9057">
        <v>9056</v>
      </c>
      <c r="B9057" t="s">
        <v>10406</v>
      </c>
      <c r="C9057" s="4">
        <v>42259</v>
      </c>
      <c r="D9057" s="4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 s="17">
        <v>8.5722000000000005</v>
      </c>
      <c r="V9057">
        <f t="shared" si="987"/>
        <v>2015</v>
      </c>
      <c r="W9057" t="str">
        <f t="shared" si="988"/>
        <v>Sep</v>
      </c>
      <c r="X9057" s="9" t="str">
        <f>Sample___Superstore[[#This Row],[Order Year]]&amp;"-"&amp;Sample___Superstore[[#This Row],[Order Month]]</f>
        <v>2015-Sep</v>
      </c>
      <c r="Y9057" s="10">
        <f>Sample___Superstore6[[#This Row],[Profit]]/Sample___Superstore6[[#This Row],[Sales]]</f>
        <v>0.39</v>
      </c>
      <c r="Z9057" s="9">
        <f t="shared" si="989"/>
        <v>5</v>
      </c>
      <c r="AA9057" s="17">
        <f t="shared" si="990"/>
        <v>4.2861000000000002</v>
      </c>
      <c r="AB9057" s="17">
        <f t="shared" si="991"/>
        <v>10.99</v>
      </c>
      <c r="AC9057" s="17">
        <f t="shared" si="992"/>
        <v>0</v>
      </c>
      <c r="AD9057" s="17">
        <f t="shared" si="993"/>
        <v>21.98</v>
      </c>
    </row>
    <row r="9058" spans="1:30">
      <c r="A9058">
        <v>9057</v>
      </c>
      <c r="B9058" t="s">
        <v>10407</v>
      </c>
      <c r="C9058" s="4">
        <v>42310</v>
      </c>
      <c r="D9058" s="4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 s="17">
        <v>553.39020000000005</v>
      </c>
      <c r="V9058">
        <f t="shared" si="987"/>
        <v>2015</v>
      </c>
      <c r="W9058" t="str">
        <f t="shared" si="988"/>
        <v>Nov</v>
      </c>
      <c r="X9058" s="9" t="str">
        <f>Sample___Superstore[[#This Row],[Order Year]]&amp;"-"&amp;Sample___Superstore[[#This Row],[Order Month]]</f>
        <v>2015-Nov</v>
      </c>
      <c r="Y9058" s="10">
        <f>Sample___Superstore6[[#This Row],[Profit]]/Sample___Superstore6[[#This Row],[Sales]]</f>
        <v>0.21111111111111111</v>
      </c>
      <c r="Z9058" s="9">
        <f t="shared" si="989"/>
        <v>2</v>
      </c>
      <c r="AA9058" s="17">
        <f t="shared" si="990"/>
        <v>50.308200000000006</v>
      </c>
      <c r="AB9058" s="17">
        <f t="shared" si="991"/>
        <v>238.30200000000002</v>
      </c>
      <c r="AC9058" s="17">
        <f t="shared" si="992"/>
        <v>262.13220000000001</v>
      </c>
      <c r="AD9058" s="17">
        <f t="shared" si="993"/>
        <v>2359.1898000000001</v>
      </c>
    </row>
    <row r="9059" spans="1:30">
      <c r="A9059">
        <v>9058</v>
      </c>
      <c r="B9059" t="s">
        <v>10408</v>
      </c>
      <c r="C9059" s="4">
        <v>42297</v>
      </c>
      <c r="D9059" s="4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 s="17">
        <v>23.923200000000001</v>
      </c>
      <c r="V9059">
        <f t="shared" si="987"/>
        <v>2015</v>
      </c>
      <c r="W9059" t="str">
        <f t="shared" si="988"/>
        <v>Oct</v>
      </c>
      <c r="X9059" s="9" t="str">
        <f>Sample___Superstore[[#This Row],[Order Year]]&amp;"-"&amp;Sample___Superstore[[#This Row],[Order Month]]</f>
        <v>2015-Oct</v>
      </c>
      <c r="Y9059" s="10">
        <f>Sample___Superstore6[[#This Row],[Profit]]/Sample___Superstore6[[#This Row],[Sales]]</f>
        <v>0.32</v>
      </c>
      <c r="Z9059" s="9">
        <f t="shared" si="989"/>
        <v>4</v>
      </c>
      <c r="AA9059" s="17">
        <f t="shared" si="990"/>
        <v>3.4176000000000002</v>
      </c>
      <c r="AB9059" s="17">
        <f t="shared" si="991"/>
        <v>10.680000000000001</v>
      </c>
      <c r="AC9059" s="17">
        <f t="shared" si="992"/>
        <v>0</v>
      </c>
      <c r="AD9059" s="17">
        <f t="shared" si="993"/>
        <v>74.760000000000005</v>
      </c>
    </row>
    <row r="9060" spans="1:30">
      <c r="A9060">
        <v>9059</v>
      </c>
      <c r="B9060" t="s">
        <v>10408</v>
      </c>
      <c r="C9060" s="4">
        <v>42297</v>
      </c>
      <c r="D9060" s="4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 s="17">
        <v>27.3582</v>
      </c>
      <c r="V9060">
        <f t="shared" si="987"/>
        <v>2015</v>
      </c>
      <c r="W9060" t="str">
        <f t="shared" si="988"/>
        <v>Oct</v>
      </c>
      <c r="X9060" s="9" t="str">
        <f>Sample___Superstore[[#This Row],[Order Year]]&amp;"-"&amp;Sample___Superstore[[#This Row],[Order Month]]</f>
        <v>2015-Oct</v>
      </c>
      <c r="Y9060" s="10">
        <f>Sample___Superstore6[[#This Row],[Profit]]/Sample___Superstore6[[#This Row],[Sales]]</f>
        <v>7.4999999999999997E-2</v>
      </c>
      <c r="Z9060" s="9">
        <f t="shared" si="989"/>
        <v>4</v>
      </c>
      <c r="AA9060" s="17">
        <f t="shared" si="990"/>
        <v>9.1194000000000006</v>
      </c>
      <c r="AB9060" s="17">
        <f t="shared" si="991"/>
        <v>121.592</v>
      </c>
      <c r="AC9060" s="17">
        <f t="shared" si="992"/>
        <v>72.955200000000005</v>
      </c>
      <c r="AD9060" s="17">
        <f t="shared" si="993"/>
        <v>291.82080000000002</v>
      </c>
    </row>
    <row r="9061" spans="1:30">
      <c r="A9061">
        <v>9060</v>
      </c>
      <c r="B9061" t="s">
        <v>10409</v>
      </c>
      <c r="C9061" s="4">
        <v>42535</v>
      </c>
      <c r="D9061" s="4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 s="17">
        <v>334.55099999999999</v>
      </c>
      <c r="V9061">
        <f t="shared" si="987"/>
        <v>2016</v>
      </c>
      <c r="W9061" t="str">
        <f t="shared" si="988"/>
        <v>Jun</v>
      </c>
      <c r="X9061" s="9" t="str">
        <f>Sample___Superstore[[#This Row],[Order Year]]&amp;"-"&amp;Sample___Superstore[[#This Row],[Order Month]]</f>
        <v>2016-Jun</v>
      </c>
      <c r="Y9061" s="10">
        <f>Sample___Superstore6[[#This Row],[Profit]]/Sample___Superstore6[[#This Row],[Sales]]</f>
        <v>0.3</v>
      </c>
      <c r="Z9061" s="9">
        <f t="shared" si="989"/>
        <v>4</v>
      </c>
      <c r="AA9061" s="17">
        <f t="shared" si="990"/>
        <v>47.792999999999999</v>
      </c>
      <c r="AB9061" s="17">
        <f t="shared" si="991"/>
        <v>159.31</v>
      </c>
      <c r="AC9061" s="17">
        <f t="shared" si="992"/>
        <v>0</v>
      </c>
      <c r="AD9061" s="17">
        <f t="shared" si="993"/>
        <v>1115.17</v>
      </c>
    </row>
    <row r="9062" spans="1:30">
      <c r="A9062">
        <v>9061</v>
      </c>
      <c r="B9062" t="s">
        <v>10410</v>
      </c>
      <c r="C9062" s="4">
        <v>42328</v>
      </c>
      <c r="D9062" s="4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 s="17">
        <v>33.636000000000003</v>
      </c>
      <c r="V9062">
        <f t="shared" si="987"/>
        <v>2015</v>
      </c>
      <c r="W9062" t="str">
        <f t="shared" si="988"/>
        <v>Nov</v>
      </c>
      <c r="X9062" s="9" t="str">
        <f>Sample___Superstore[[#This Row],[Order Year]]&amp;"-"&amp;Sample___Superstore[[#This Row],[Order Month]]</f>
        <v>2015-Nov</v>
      </c>
      <c r="Y9062" s="10">
        <f>Sample___Superstore6[[#This Row],[Profit]]/Sample___Superstore6[[#This Row],[Sales]]</f>
        <v>0.37500000000000006</v>
      </c>
      <c r="Z9062" s="9">
        <f t="shared" si="989"/>
        <v>1</v>
      </c>
      <c r="AA9062" s="17">
        <f t="shared" si="990"/>
        <v>8.4090000000000007</v>
      </c>
      <c r="AB9062" s="17">
        <f t="shared" si="991"/>
        <v>22.423999999999999</v>
      </c>
      <c r="AC9062" s="17">
        <f t="shared" si="992"/>
        <v>17.9392</v>
      </c>
      <c r="AD9062" s="17">
        <f t="shared" si="993"/>
        <v>71.756799999999998</v>
      </c>
    </row>
    <row r="9063" spans="1:30">
      <c r="A9063">
        <v>9062</v>
      </c>
      <c r="B9063" t="s">
        <v>10410</v>
      </c>
      <c r="C9063" s="4">
        <v>42328</v>
      </c>
      <c r="D9063" s="4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17">
        <v>23.5564</v>
      </c>
      <c r="V9063">
        <f t="shared" si="987"/>
        <v>2015</v>
      </c>
      <c r="W9063" t="str">
        <f t="shared" si="988"/>
        <v>Nov</v>
      </c>
      <c r="X9063" s="9" t="str">
        <f>Sample___Superstore[[#This Row],[Order Year]]&amp;"-"&amp;Sample___Superstore[[#This Row],[Order Month]]</f>
        <v>2015-Nov</v>
      </c>
      <c r="Y9063" s="10">
        <f>Sample___Superstore6[[#This Row],[Profit]]/Sample___Superstore6[[#This Row],[Sales]]</f>
        <v>0.47000000000000003</v>
      </c>
      <c r="Z9063" s="9">
        <f t="shared" si="989"/>
        <v>1</v>
      </c>
      <c r="AA9063" s="17">
        <f t="shared" si="990"/>
        <v>5.8891</v>
      </c>
      <c r="AB9063" s="17">
        <f t="shared" si="991"/>
        <v>12.53</v>
      </c>
      <c r="AC9063" s="17">
        <f t="shared" si="992"/>
        <v>0</v>
      </c>
      <c r="AD9063" s="17">
        <f t="shared" si="993"/>
        <v>50.12</v>
      </c>
    </row>
    <row r="9064" spans="1:30">
      <c r="A9064">
        <v>9063</v>
      </c>
      <c r="B9064" t="s">
        <v>10411</v>
      </c>
      <c r="C9064" s="4">
        <v>42428</v>
      </c>
      <c r="D9064" s="4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 s="17">
        <v>18.239999999999998</v>
      </c>
      <c r="V9064">
        <f t="shared" si="987"/>
        <v>2016</v>
      </c>
      <c r="W9064" t="str">
        <f t="shared" si="988"/>
        <v>Feb</v>
      </c>
      <c r="X9064" s="9" t="str">
        <f>Sample___Superstore[[#This Row],[Order Year]]&amp;"-"&amp;Sample___Superstore[[#This Row],[Order Month]]</f>
        <v>2016-Feb</v>
      </c>
      <c r="Y9064" s="10">
        <f>Sample___Superstore6[[#This Row],[Profit]]/Sample___Superstore6[[#This Row],[Sales]]</f>
        <v>0.5</v>
      </c>
      <c r="Z9064" s="9">
        <f t="shared" si="989"/>
        <v>7</v>
      </c>
      <c r="AA9064" s="17">
        <f t="shared" si="990"/>
        <v>3.0399999999999996</v>
      </c>
      <c r="AB9064" s="17">
        <f t="shared" si="991"/>
        <v>6.0799999999999992</v>
      </c>
      <c r="AC9064" s="17">
        <f t="shared" si="992"/>
        <v>0</v>
      </c>
      <c r="AD9064" s="17">
        <f t="shared" si="993"/>
        <v>36.479999999999997</v>
      </c>
    </row>
    <row r="9065" spans="1:30">
      <c r="A9065">
        <v>9064</v>
      </c>
      <c r="B9065" t="s">
        <v>10412</v>
      </c>
      <c r="C9065" s="4">
        <v>41926</v>
      </c>
      <c r="D9065" s="4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 s="17">
        <v>100.685</v>
      </c>
      <c r="V9065">
        <f t="shared" si="987"/>
        <v>2014</v>
      </c>
      <c r="W9065" t="str">
        <f t="shared" si="988"/>
        <v>Oct</v>
      </c>
      <c r="X9065" s="9" t="str">
        <f>Sample___Superstore[[#This Row],[Order Year]]&amp;"-"&amp;Sample___Superstore[[#This Row],[Order Month]]</f>
        <v>2014-Oct</v>
      </c>
      <c r="Y9065" s="10">
        <f>Sample___Superstore6[[#This Row],[Profit]]/Sample___Superstore6[[#This Row],[Sales]]</f>
        <v>0.3125</v>
      </c>
      <c r="Z9065" s="9">
        <f t="shared" si="989"/>
        <v>6</v>
      </c>
      <c r="AA9065" s="17">
        <f t="shared" si="990"/>
        <v>7.7450000000000001</v>
      </c>
      <c r="AB9065" s="17">
        <f t="shared" si="991"/>
        <v>24.783999999999999</v>
      </c>
      <c r="AC9065" s="17">
        <f t="shared" si="992"/>
        <v>64.438400000000001</v>
      </c>
      <c r="AD9065" s="17">
        <f t="shared" si="993"/>
        <v>257.75360000000001</v>
      </c>
    </row>
    <row r="9066" spans="1:30">
      <c r="A9066">
        <v>9065</v>
      </c>
      <c r="B9066" t="s">
        <v>10412</v>
      </c>
      <c r="C9066" s="4">
        <v>41926</v>
      </c>
      <c r="D9066" s="4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 s="17">
        <v>-4.8609</v>
      </c>
      <c r="V9066">
        <f t="shared" si="987"/>
        <v>2014</v>
      </c>
      <c r="W9066" t="str">
        <f t="shared" si="988"/>
        <v>Oct</v>
      </c>
      <c r="X9066" s="9" t="str">
        <f>Sample___Superstore[[#This Row],[Order Year]]&amp;"-"&amp;Sample___Superstore[[#This Row],[Order Month]]</f>
        <v>2014-Oct</v>
      </c>
      <c r="Y9066" s="10">
        <f>Sample___Superstore6[[#This Row],[Profit]]/Sample___Superstore6[[#This Row],[Sales]]</f>
        <v>-1.65</v>
      </c>
      <c r="Z9066" s="9">
        <f t="shared" si="989"/>
        <v>6</v>
      </c>
      <c r="AA9066" s="17">
        <f t="shared" si="990"/>
        <v>-1.6203000000000001</v>
      </c>
      <c r="AB9066" s="17">
        <f t="shared" si="991"/>
        <v>0.9820000000000001</v>
      </c>
      <c r="AC9066" s="17">
        <f t="shared" si="992"/>
        <v>2.3568000000000002</v>
      </c>
      <c r="AD9066" s="17">
        <f t="shared" si="993"/>
        <v>0.58919999999999995</v>
      </c>
    </row>
    <row r="9067" spans="1:30">
      <c r="A9067">
        <v>9066</v>
      </c>
      <c r="B9067" t="s">
        <v>10412</v>
      </c>
      <c r="C9067" s="4">
        <v>41926</v>
      </c>
      <c r="D9067" s="4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 s="17">
        <v>6.9367999999999999</v>
      </c>
      <c r="V9067">
        <f t="shared" si="987"/>
        <v>2014</v>
      </c>
      <c r="W9067" t="str">
        <f t="shared" si="988"/>
        <v>Oct</v>
      </c>
      <c r="X9067" s="9" t="str">
        <f>Sample___Superstore[[#This Row],[Order Year]]&amp;"-"&amp;Sample___Superstore[[#This Row],[Order Month]]</f>
        <v>2014-Oct</v>
      </c>
      <c r="Y9067" s="10">
        <f>Sample___Superstore6[[#This Row],[Profit]]/Sample___Superstore6[[#This Row],[Sales]]</f>
        <v>0.36249999999999999</v>
      </c>
      <c r="Z9067" s="9">
        <f t="shared" si="989"/>
        <v>6</v>
      </c>
      <c r="AA9067" s="17">
        <f t="shared" si="990"/>
        <v>1.7342</v>
      </c>
      <c r="AB9067" s="17">
        <f t="shared" si="991"/>
        <v>4.7839999999999998</v>
      </c>
      <c r="AC9067" s="17">
        <f t="shared" si="992"/>
        <v>3.8271999999999999</v>
      </c>
      <c r="AD9067" s="17">
        <f t="shared" si="993"/>
        <v>15.3088</v>
      </c>
    </row>
    <row r="9068" spans="1:30">
      <c r="A9068">
        <v>9067</v>
      </c>
      <c r="B9068" t="s">
        <v>10413</v>
      </c>
      <c r="C9068" s="4">
        <v>42881</v>
      </c>
      <c r="D9068" s="4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 s="17">
        <v>6.9240000000000004</v>
      </c>
      <c r="V9068">
        <f t="shared" si="987"/>
        <v>2017</v>
      </c>
      <c r="W9068" t="str">
        <f t="shared" si="988"/>
        <v>May</v>
      </c>
      <c r="X9068" s="9" t="str">
        <f>Sample___Superstore[[#This Row],[Order Year]]&amp;"-"&amp;Sample___Superstore[[#This Row],[Order Month]]</f>
        <v>2017-May</v>
      </c>
      <c r="Y9068" s="10">
        <f>Sample___Superstore6[[#This Row],[Profit]]/Sample___Superstore6[[#This Row],[Sales]]</f>
        <v>0.30000000000000004</v>
      </c>
      <c r="Z9068" s="9">
        <f t="shared" si="989"/>
        <v>4</v>
      </c>
      <c r="AA9068" s="17">
        <f t="shared" si="990"/>
        <v>3.4620000000000002</v>
      </c>
      <c r="AB9068" s="17">
        <f t="shared" si="991"/>
        <v>11.54</v>
      </c>
      <c r="AC9068" s="17">
        <f t="shared" si="992"/>
        <v>0</v>
      </c>
      <c r="AD9068" s="17">
        <f t="shared" si="993"/>
        <v>23.08</v>
      </c>
    </row>
    <row r="9069" spans="1:30">
      <c r="A9069">
        <v>9068</v>
      </c>
      <c r="B9069" t="s">
        <v>10414</v>
      </c>
      <c r="C9069" s="4">
        <v>42404</v>
      </c>
      <c r="D9069" s="4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 s="17">
        <v>23.524799999999999</v>
      </c>
      <c r="V9069">
        <f t="shared" si="987"/>
        <v>2016</v>
      </c>
      <c r="W9069" t="str">
        <f t="shared" si="988"/>
        <v>Feb</v>
      </c>
      <c r="X9069" s="9" t="str">
        <f>Sample___Superstore[[#This Row],[Order Year]]&amp;"-"&amp;Sample___Superstore[[#This Row],[Order Month]]</f>
        <v>2016-Feb</v>
      </c>
      <c r="Y9069" s="10">
        <f>Sample___Superstore6[[#This Row],[Profit]]/Sample___Superstore6[[#This Row],[Sales]]</f>
        <v>0.25999999999999995</v>
      </c>
      <c r="Z9069" s="9">
        <f t="shared" si="989"/>
        <v>6</v>
      </c>
      <c r="AA9069" s="17">
        <f t="shared" si="990"/>
        <v>11.7624</v>
      </c>
      <c r="AB9069" s="17">
        <f t="shared" si="991"/>
        <v>45.24</v>
      </c>
      <c r="AC9069" s="17">
        <f t="shared" si="992"/>
        <v>0</v>
      </c>
      <c r="AD9069" s="17">
        <f t="shared" si="993"/>
        <v>90.48</v>
      </c>
    </row>
    <row r="9070" spans="1:30">
      <c r="A9070">
        <v>9069</v>
      </c>
      <c r="B9070" t="s">
        <v>10415</v>
      </c>
      <c r="C9070" s="4">
        <v>42615</v>
      </c>
      <c r="D9070" s="4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17">
        <v>-2.6997</v>
      </c>
      <c r="V9070">
        <f t="shared" si="987"/>
        <v>2016</v>
      </c>
      <c r="W9070" t="str">
        <f t="shared" si="988"/>
        <v>Sep</v>
      </c>
      <c r="X9070" s="9" t="str">
        <f>Sample___Superstore[[#This Row],[Order Year]]&amp;"-"&amp;Sample___Superstore[[#This Row],[Order Month]]</f>
        <v>2016-Sep</v>
      </c>
      <c r="Y9070" s="10">
        <f>Sample___Superstore6[[#This Row],[Profit]]/Sample___Superstore6[[#This Row],[Sales]]</f>
        <v>-1.2500000000000001E-2</v>
      </c>
      <c r="Z9070" s="9">
        <f t="shared" si="989"/>
        <v>3</v>
      </c>
      <c r="AA9070" s="17">
        <f t="shared" si="990"/>
        <v>-0.89990000000000003</v>
      </c>
      <c r="AB9070" s="17">
        <f t="shared" si="991"/>
        <v>71.992000000000004</v>
      </c>
      <c r="AC9070" s="17">
        <f t="shared" si="992"/>
        <v>43.1952</v>
      </c>
      <c r="AD9070" s="17">
        <f t="shared" si="993"/>
        <v>172.7808</v>
      </c>
    </row>
    <row r="9071" spans="1:30">
      <c r="A9071">
        <v>9070</v>
      </c>
      <c r="B9071" t="s">
        <v>10415</v>
      </c>
      <c r="C9071" s="4">
        <v>42615</v>
      </c>
      <c r="D9071" s="4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 s="17">
        <v>30.991800000000001</v>
      </c>
      <c r="V9071">
        <f t="shared" si="987"/>
        <v>2016</v>
      </c>
      <c r="W9071" t="str">
        <f t="shared" si="988"/>
        <v>Sep</v>
      </c>
      <c r="X9071" s="9" t="str">
        <f>Sample___Superstore[[#This Row],[Order Year]]&amp;"-"&amp;Sample___Superstore[[#This Row],[Order Month]]</f>
        <v>2016-Sep</v>
      </c>
      <c r="Y9071" s="10">
        <f>Sample___Superstore6[[#This Row],[Profit]]/Sample___Superstore6[[#This Row],[Sales]]</f>
        <v>0.47000000000000003</v>
      </c>
      <c r="Z9071" s="9">
        <f t="shared" si="989"/>
        <v>3</v>
      </c>
      <c r="AA9071" s="17">
        <f t="shared" si="990"/>
        <v>10.3306</v>
      </c>
      <c r="AB9071" s="17">
        <f t="shared" si="991"/>
        <v>21.98</v>
      </c>
      <c r="AC9071" s="17">
        <f t="shared" si="992"/>
        <v>0</v>
      </c>
      <c r="AD9071" s="17">
        <f t="shared" si="993"/>
        <v>65.94</v>
      </c>
    </row>
    <row r="9072" spans="1:30">
      <c r="A9072">
        <v>9071</v>
      </c>
      <c r="B9072" t="s">
        <v>10416</v>
      </c>
      <c r="C9072" s="4">
        <v>43073</v>
      </c>
      <c r="D9072" s="4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 s="17">
        <v>2.6960999999999999</v>
      </c>
      <c r="V9072">
        <f t="shared" si="987"/>
        <v>2017</v>
      </c>
      <c r="W9072" t="str">
        <f t="shared" si="988"/>
        <v>Dec</v>
      </c>
      <c r="X9072" s="9" t="str">
        <f>Sample___Superstore[[#This Row],[Order Year]]&amp;"-"&amp;Sample___Superstore[[#This Row],[Order Month]]</f>
        <v>2017-Dec</v>
      </c>
      <c r="Y9072" s="10">
        <f>Sample___Superstore6[[#This Row],[Profit]]/Sample___Superstore6[[#This Row],[Sales]]</f>
        <v>0.23749999999999999</v>
      </c>
      <c r="Z9072" s="9">
        <f t="shared" si="989"/>
        <v>1</v>
      </c>
      <c r="AA9072" s="17">
        <f t="shared" si="990"/>
        <v>0.89869999999999994</v>
      </c>
      <c r="AB9072" s="17">
        <f t="shared" si="991"/>
        <v>3.7840000000000003</v>
      </c>
      <c r="AC9072" s="17">
        <f t="shared" si="992"/>
        <v>2.2704</v>
      </c>
      <c r="AD9072" s="17">
        <f t="shared" si="993"/>
        <v>9.0815999999999999</v>
      </c>
    </row>
    <row r="9073" spans="1:30">
      <c r="A9073">
        <v>9072</v>
      </c>
      <c r="B9073" t="s">
        <v>10417</v>
      </c>
      <c r="C9073" s="4">
        <v>42167</v>
      </c>
      <c r="D9073" s="4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 s="17">
        <v>6.8768000000000002</v>
      </c>
      <c r="V9073">
        <f t="shared" si="987"/>
        <v>2015</v>
      </c>
      <c r="W9073" t="str">
        <f t="shared" si="988"/>
        <v>Jun</v>
      </c>
      <c r="X9073" s="9" t="str">
        <f>Sample___Superstore[[#This Row],[Order Year]]&amp;"-"&amp;Sample___Superstore[[#This Row],[Order Month]]</f>
        <v>2015-Jun</v>
      </c>
      <c r="Y9073" s="10">
        <f>Sample___Superstore6[[#This Row],[Profit]]/Sample___Superstore6[[#This Row],[Sales]]</f>
        <v>0.28000000000000003</v>
      </c>
      <c r="Z9073" s="9">
        <f t="shared" si="989"/>
        <v>4</v>
      </c>
      <c r="AA9073" s="17">
        <f t="shared" si="990"/>
        <v>3.4384000000000001</v>
      </c>
      <c r="AB9073" s="17">
        <f t="shared" si="991"/>
        <v>12.28</v>
      </c>
      <c r="AC9073" s="17">
        <f t="shared" si="992"/>
        <v>0</v>
      </c>
      <c r="AD9073" s="17">
        <f t="shared" si="993"/>
        <v>24.56</v>
      </c>
    </row>
    <row r="9074" spans="1:30">
      <c r="A9074">
        <v>9073</v>
      </c>
      <c r="B9074" t="s">
        <v>10418</v>
      </c>
      <c r="C9074" s="4">
        <v>42617</v>
      </c>
      <c r="D9074" s="4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 s="17">
        <v>7.7831999999999999</v>
      </c>
      <c r="V9074">
        <f t="shared" si="987"/>
        <v>2016</v>
      </c>
      <c r="W9074" t="str">
        <f t="shared" si="988"/>
        <v>Sep</v>
      </c>
      <c r="X9074" s="9" t="str">
        <f>Sample___Superstore[[#This Row],[Order Year]]&amp;"-"&amp;Sample___Superstore[[#This Row],[Order Month]]</f>
        <v>2016-Sep</v>
      </c>
      <c r="Y9074" s="10">
        <f>Sample___Superstore6[[#This Row],[Profit]]/Sample___Superstore6[[#This Row],[Sales]]</f>
        <v>0.47000000000000003</v>
      </c>
      <c r="Z9074" s="9">
        <f t="shared" si="989"/>
        <v>4</v>
      </c>
      <c r="AA9074" s="17">
        <f t="shared" si="990"/>
        <v>3.8915999999999999</v>
      </c>
      <c r="AB9074" s="17">
        <f t="shared" si="991"/>
        <v>8.2799999999999994</v>
      </c>
      <c r="AC9074" s="17">
        <f t="shared" si="992"/>
        <v>0</v>
      </c>
      <c r="AD9074" s="17">
        <f t="shared" si="993"/>
        <v>16.559999999999999</v>
      </c>
    </row>
    <row r="9075" spans="1:30">
      <c r="A9075">
        <v>9074</v>
      </c>
      <c r="B9075" t="s">
        <v>10418</v>
      </c>
      <c r="C9075" s="4">
        <v>42617</v>
      </c>
      <c r="D9075" s="4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 s="17">
        <v>67.188000000000002</v>
      </c>
      <c r="V9075">
        <f t="shared" si="987"/>
        <v>2016</v>
      </c>
      <c r="W9075" t="str">
        <f t="shared" si="988"/>
        <v>Sep</v>
      </c>
      <c r="X9075" s="9" t="str">
        <f>Sample___Superstore[[#This Row],[Order Year]]&amp;"-"&amp;Sample___Superstore[[#This Row],[Order Month]]</f>
        <v>2016-Sep</v>
      </c>
      <c r="Y9075" s="10">
        <f>Sample___Superstore6[[#This Row],[Profit]]/Sample___Superstore6[[#This Row],[Sales]]</f>
        <v>0.24000000000000002</v>
      </c>
      <c r="Z9075" s="9">
        <f t="shared" si="989"/>
        <v>4</v>
      </c>
      <c r="AA9075" s="17">
        <f t="shared" si="990"/>
        <v>13.4376</v>
      </c>
      <c r="AB9075" s="17">
        <f t="shared" si="991"/>
        <v>55.989999999999995</v>
      </c>
      <c r="AC9075" s="17">
        <f t="shared" si="992"/>
        <v>0</v>
      </c>
      <c r="AD9075" s="17">
        <f t="shared" si="993"/>
        <v>279.95</v>
      </c>
    </row>
    <row r="9076" spans="1:30">
      <c r="A9076">
        <v>9075</v>
      </c>
      <c r="B9076" t="s">
        <v>10419</v>
      </c>
      <c r="C9076" s="4">
        <v>41750</v>
      </c>
      <c r="D9076" s="4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 s="17">
        <v>0</v>
      </c>
      <c r="V9076">
        <f t="shared" si="987"/>
        <v>2014</v>
      </c>
      <c r="W9076" t="str">
        <f t="shared" si="988"/>
        <v>Apr</v>
      </c>
      <c r="X9076" s="9" t="str">
        <f>Sample___Superstore[[#This Row],[Order Year]]&amp;"-"&amp;Sample___Superstore[[#This Row],[Order Month]]</f>
        <v>2014-Apr</v>
      </c>
      <c r="Y9076" s="10">
        <f>Sample___Superstore6[[#This Row],[Profit]]/Sample___Superstore6[[#This Row],[Sales]]</f>
        <v>0</v>
      </c>
      <c r="Z9076" s="9">
        <f t="shared" si="989"/>
        <v>5</v>
      </c>
      <c r="AA9076" s="17">
        <f t="shared" si="990"/>
        <v>0</v>
      </c>
      <c r="AB9076" s="17">
        <f t="shared" si="991"/>
        <v>138.14000000000001</v>
      </c>
      <c r="AC9076" s="17">
        <f t="shared" si="992"/>
        <v>0</v>
      </c>
      <c r="AD9076" s="17">
        <f t="shared" si="993"/>
        <v>828.84</v>
      </c>
    </row>
    <row r="9077" spans="1:30">
      <c r="A9077">
        <v>9076</v>
      </c>
      <c r="B9077" t="s">
        <v>10420</v>
      </c>
      <c r="C9077" s="4">
        <v>42313</v>
      </c>
      <c r="D9077" s="4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 s="17">
        <v>-5.5338000000000003</v>
      </c>
      <c r="V9077">
        <f t="shared" si="987"/>
        <v>2015</v>
      </c>
      <c r="W9077" t="str">
        <f t="shared" si="988"/>
        <v>Nov</v>
      </c>
      <c r="X9077" s="9" t="str">
        <f>Sample___Superstore[[#This Row],[Order Year]]&amp;"-"&amp;Sample___Superstore[[#This Row],[Order Month]]</f>
        <v>2015-Nov</v>
      </c>
      <c r="Y9077" s="10">
        <f>Sample___Superstore6[[#This Row],[Profit]]/Sample___Superstore6[[#This Row],[Sales]]</f>
        <v>-0.76666666666666672</v>
      </c>
      <c r="Z9077" s="9">
        <f t="shared" si="989"/>
        <v>3</v>
      </c>
      <c r="AA9077" s="17">
        <f t="shared" si="990"/>
        <v>-1.8446</v>
      </c>
      <c r="AB9077" s="17">
        <f t="shared" si="991"/>
        <v>2.4060000000000001</v>
      </c>
      <c r="AC9077" s="17">
        <f t="shared" si="992"/>
        <v>5.0526</v>
      </c>
      <c r="AD9077" s="17">
        <f t="shared" si="993"/>
        <v>2.1654</v>
      </c>
    </row>
    <row r="9078" spans="1:30">
      <c r="A9078">
        <v>9077</v>
      </c>
      <c r="B9078" t="s">
        <v>10420</v>
      </c>
      <c r="C9078" s="4">
        <v>42313</v>
      </c>
      <c r="D9078" s="4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 s="17">
        <v>2.04</v>
      </c>
      <c r="V9078">
        <f t="shared" si="987"/>
        <v>2015</v>
      </c>
      <c r="W9078" t="str">
        <f t="shared" si="988"/>
        <v>Nov</v>
      </c>
      <c r="X9078" s="9" t="str">
        <f>Sample___Superstore[[#This Row],[Order Year]]&amp;"-"&amp;Sample___Superstore[[#This Row],[Order Month]]</f>
        <v>2015-Nov</v>
      </c>
      <c r="Y9078" s="10">
        <f>Sample___Superstore6[[#This Row],[Profit]]/Sample___Superstore6[[#This Row],[Sales]]</f>
        <v>7.4999999999999997E-2</v>
      </c>
      <c r="Z9078" s="9">
        <f t="shared" si="989"/>
        <v>3</v>
      </c>
      <c r="AA9078" s="17">
        <f t="shared" si="990"/>
        <v>0.51</v>
      </c>
      <c r="AB9078" s="17">
        <f t="shared" si="991"/>
        <v>6.8</v>
      </c>
      <c r="AC9078" s="17">
        <f t="shared" si="992"/>
        <v>5.44</v>
      </c>
      <c r="AD9078" s="17">
        <f t="shared" si="993"/>
        <v>21.759999999999998</v>
      </c>
    </row>
    <row r="9079" spans="1:30">
      <c r="A9079">
        <v>9078</v>
      </c>
      <c r="B9079" t="s">
        <v>10421</v>
      </c>
      <c r="C9079" s="4">
        <v>41946</v>
      </c>
      <c r="D9079" s="4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 s="17">
        <v>18.893699999999999</v>
      </c>
      <c r="V9079">
        <f t="shared" si="987"/>
        <v>2014</v>
      </c>
      <c r="W9079" t="str">
        <f t="shared" si="988"/>
        <v>Nov</v>
      </c>
      <c r="X9079" s="9" t="str">
        <f>Sample___Superstore[[#This Row],[Order Year]]&amp;"-"&amp;Sample___Superstore[[#This Row],[Order Month]]</f>
        <v>2014-Nov</v>
      </c>
      <c r="Y9079" s="10">
        <f>Sample___Superstore6[[#This Row],[Profit]]/Sample___Superstore6[[#This Row],[Sales]]</f>
        <v>0.21</v>
      </c>
      <c r="Z9079" s="9">
        <f t="shared" si="989"/>
        <v>4</v>
      </c>
      <c r="AA9079" s="17">
        <f t="shared" si="990"/>
        <v>6.2978999999999994</v>
      </c>
      <c r="AB9079" s="17">
        <f t="shared" si="991"/>
        <v>29.99</v>
      </c>
      <c r="AC9079" s="17">
        <f t="shared" si="992"/>
        <v>0</v>
      </c>
      <c r="AD9079" s="17">
        <f t="shared" si="993"/>
        <v>89.97</v>
      </c>
    </row>
    <row r="9080" spans="1:30">
      <c r="A9080">
        <v>9079</v>
      </c>
      <c r="B9080" t="s">
        <v>10422</v>
      </c>
      <c r="C9080" s="4">
        <v>42416</v>
      </c>
      <c r="D9080" s="4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17">
        <v>34.988799999999998</v>
      </c>
      <c r="V9080">
        <f t="shared" si="987"/>
        <v>2016</v>
      </c>
      <c r="W9080" t="str">
        <f t="shared" si="988"/>
        <v>Feb</v>
      </c>
      <c r="X9080" s="9" t="str">
        <f>Sample___Superstore[[#This Row],[Order Year]]&amp;"-"&amp;Sample___Superstore[[#This Row],[Order Month]]</f>
        <v>2016-Feb</v>
      </c>
      <c r="Y9080" s="10">
        <f>Sample___Superstore6[[#This Row],[Profit]]/Sample___Superstore6[[#This Row],[Sales]]</f>
        <v>0.11</v>
      </c>
      <c r="Z9080" s="9">
        <f t="shared" si="989"/>
        <v>7</v>
      </c>
      <c r="AA9080" s="17">
        <f t="shared" si="990"/>
        <v>8.7471999999999994</v>
      </c>
      <c r="AB9080" s="17">
        <f t="shared" si="991"/>
        <v>79.52</v>
      </c>
      <c r="AC9080" s="17">
        <f t="shared" si="992"/>
        <v>0</v>
      </c>
      <c r="AD9080" s="17">
        <f t="shared" si="993"/>
        <v>318.08</v>
      </c>
    </row>
    <row r="9081" spans="1:30">
      <c r="A9081">
        <v>9080</v>
      </c>
      <c r="B9081" t="s">
        <v>10422</v>
      </c>
      <c r="C9081" s="4">
        <v>42416</v>
      </c>
      <c r="D9081" s="4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 s="17">
        <v>2.61</v>
      </c>
      <c r="V9081">
        <f t="shared" si="987"/>
        <v>2016</v>
      </c>
      <c r="W9081" t="str">
        <f t="shared" si="988"/>
        <v>Feb</v>
      </c>
      <c r="X9081" s="9" t="str">
        <f>Sample___Superstore[[#This Row],[Order Year]]&amp;"-"&amp;Sample___Superstore[[#This Row],[Order Month]]</f>
        <v>2016-Feb</v>
      </c>
      <c r="Y9081" s="10">
        <f>Sample___Superstore6[[#This Row],[Profit]]/Sample___Superstore6[[#This Row],[Sales]]</f>
        <v>0.45</v>
      </c>
      <c r="Z9081" s="9">
        <f t="shared" si="989"/>
        <v>7</v>
      </c>
      <c r="AA9081" s="17">
        <f t="shared" si="990"/>
        <v>2.61</v>
      </c>
      <c r="AB9081" s="17">
        <f t="shared" si="991"/>
        <v>5.8</v>
      </c>
      <c r="AC9081" s="17">
        <f t="shared" si="992"/>
        <v>0</v>
      </c>
      <c r="AD9081" s="17">
        <f t="shared" si="993"/>
        <v>5.8</v>
      </c>
    </row>
    <row r="9082" spans="1:30">
      <c r="A9082">
        <v>9081</v>
      </c>
      <c r="B9082" t="s">
        <v>10423</v>
      </c>
      <c r="C9082" s="4">
        <v>42989</v>
      </c>
      <c r="D9082" s="4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 s="17">
        <v>17.994</v>
      </c>
      <c r="V9082">
        <f t="shared" si="987"/>
        <v>2017</v>
      </c>
      <c r="W9082" t="str">
        <f t="shared" si="988"/>
        <v>Sep</v>
      </c>
      <c r="X9082" s="9" t="str">
        <f>Sample___Superstore[[#This Row],[Order Year]]&amp;"-"&amp;Sample___Superstore[[#This Row],[Order Month]]</f>
        <v>2017-Sep</v>
      </c>
      <c r="Y9082" s="10">
        <f>Sample___Superstore6[[#This Row],[Profit]]/Sample___Superstore6[[#This Row],[Sales]]</f>
        <v>0.125</v>
      </c>
      <c r="Z9082" s="9">
        <f t="shared" si="989"/>
        <v>2</v>
      </c>
      <c r="AA9082" s="17">
        <f t="shared" si="990"/>
        <v>2.9990000000000001</v>
      </c>
      <c r="AB9082" s="17">
        <f t="shared" si="991"/>
        <v>23.992000000000001</v>
      </c>
      <c r="AC9082" s="17">
        <f t="shared" si="992"/>
        <v>28.790400000000002</v>
      </c>
      <c r="AD9082" s="17">
        <f t="shared" si="993"/>
        <v>115.16159999999999</v>
      </c>
    </row>
    <row r="9083" spans="1:30">
      <c r="A9083">
        <v>9082</v>
      </c>
      <c r="B9083" t="s">
        <v>10423</v>
      </c>
      <c r="C9083" s="4">
        <v>42989</v>
      </c>
      <c r="D9083" s="4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 s="17">
        <v>9.3312000000000008</v>
      </c>
      <c r="V9083">
        <f t="shared" si="987"/>
        <v>2017</v>
      </c>
      <c r="W9083" t="str">
        <f t="shared" si="988"/>
        <v>Sep</v>
      </c>
      <c r="X9083" s="9" t="str">
        <f>Sample___Superstore[[#This Row],[Order Year]]&amp;"-"&amp;Sample___Superstore[[#This Row],[Order Month]]</f>
        <v>2017-Sep</v>
      </c>
      <c r="Y9083" s="10">
        <f>Sample___Superstore6[[#This Row],[Profit]]/Sample___Superstore6[[#This Row],[Sales]]</f>
        <v>0.48000000000000004</v>
      </c>
      <c r="Z9083" s="9">
        <f t="shared" si="989"/>
        <v>2</v>
      </c>
      <c r="AA9083" s="17">
        <f t="shared" si="990"/>
        <v>3.1104000000000003</v>
      </c>
      <c r="AB9083" s="17">
        <f t="shared" si="991"/>
        <v>6.48</v>
      </c>
      <c r="AC9083" s="17">
        <f t="shared" si="992"/>
        <v>0</v>
      </c>
      <c r="AD9083" s="17">
        <f t="shared" si="993"/>
        <v>19.440000000000001</v>
      </c>
    </row>
    <row r="9084" spans="1:30">
      <c r="A9084">
        <v>9083</v>
      </c>
      <c r="B9084" t="s">
        <v>10424</v>
      </c>
      <c r="C9084" s="4">
        <v>43041</v>
      </c>
      <c r="D9084" s="4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17">
        <v>1.4456</v>
      </c>
      <c r="V9084">
        <f t="shared" si="987"/>
        <v>2017</v>
      </c>
      <c r="W9084" t="str">
        <f t="shared" si="988"/>
        <v>Nov</v>
      </c>
      <c r="X9084" s="9" t="str">
        <f>Sample___Superstore[[#This Row],[Order Year]]&amp;"-"&amp;Sample___Superstore[[#This Row],[Order Month]]</f>
        <v>2017-Nov</v>
      </c>
      <c r="Y9084" s="10">
        <f>Sample___Superstore6[[#This Row],[Profit]]/Sample___Superstore6[[#This Row],[Sales]]</f>
        <v>0.26</v>
      </c>
      <c r="Z9084" s="9">
        <f t="shared" si="989"/>
        <v>4</v>
      </c>
      <c r="AA9084" s="17">
        <f t="shared" si="990"/>
        <v>0.7228</v>
      </c>
      <c r="AB9084" s="17">
        <f t="shared" si="991"/>
        <v>2.78</v>
      </c>
      <c r="AC9084" s="17">
        <f t="shared" si="992"/>
        <v>0</v>
      </c>
      <c r="AD9084" s="17">
        <f t="shared" si="993"/>
        <v>5.56</v>
      </c>
    </row>
    <row r="9085" spans="1:30">
      <c r="A9085">
        <v>9084</v>
      </c>
      <c r="B9085" t="s">
        <v>10425</v>
      </c>
      <c r="C9085" s="4">
        <v>42041</v>
      </c>
      <c r="D9085" s="4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 s="17">
        <v>2.9346000000000001</v>
      </c>
      <c r="V9085">
        <f t="shared" si="987"/>
        <v>2015</v>
      </c>
      <c r="W9085" t="str">
        <f t="shared" si="988"/>
        <v>Feb</v>
      </c>
      <c r="X9085" s="9" t="str">
        <f>Sample___Superstore[[#This Row],[Order Year]]&amp;"-"&amp;Sample___Superstore[[#This Row],[Order Month]]</f>
        <v>2015-Feb</v>
      </c>
      <c r="Y9085" s="10">
        <f>Sample___Superstore6[[#This Row],[Profit]]/Sample___Superstore6[[#This Row],[Sales]]</f>
        <v>0.02</v>
      </c>
      <c r="Z9085" s="9">
        <f t="shared" si="989"/>
        <v>2</v>
      </c>
      <c r="AA9085" s="17">
        <f t="shared" si="990"/>
        <v>0.97820000000000007</v>
      </c>
      <c r="AB9085" s="17">
        <f t="shared" si="991"/>
        <v>48.91</v>
      </c>
      <c r="AC9085" s="17">
        <f t="shared" si="992"/>
        <v>0</v>
      </c>
      <c r="AD9085" s="17">
        <f t="shared" si="993"/>
        <v>146.72999999999999</v>
      </c>
    </row>
    <row r="9086" spans="1:30">
      <c r="A9086">
        <v>9085</v>
      </c>
      <c r="B9086" t="s">
        <v>10425</v>
      </c>
      <c r="C9086" s="4">
        <v>42041</v>
      </c>
      <c r="D9086" s="4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 s="17">
        <v>13.455</v>
      </c>
      <c r="V9086">
        <f t="shared" si="987"/>
        <v>2015</v>
      </c>
      <c r="W9086" t="str">
        <f t="shared" si="988"/>
        <v>Feb</v>
      </c>
      <c r="X9086" s="9" t="str">
        <f>Sample___Superstore[[#This Row],[Order Year]]&amp;"-"&amp;Sample___Superstore[[#This Row],[Order Month]]</f>
        <v>2015-Feb</v>
      </c>
      <c r="Y9086" s="10">
        <f>Sample___Superstore6[[#This Row],[Profit]]/Sample___Superstore6[[#This Row],[Sales]]</f>
        <v>0.45</v>
      </c>
      <c r="Z9086" s="9">
        <f t="shared" si="989"/>
        <v>2</v>
      </c>
      <c r="AA9086" s="17">
        <f t="shared" si="990"/>
        <v>2.6909999999999998</v>
      </c>
      <c r="AB9086" s="17">
        <f t="shared" si="991"/>
        <v>5.9799999999999995</v>
      </c>
      <c r="AC9086" s="17">
        <f t="shared" si="992"/>
        <v>0</v>
      </c>
      <c r="AD9086" s="17">
        <f t="shared" si="993"/>
        <v>29.9</v>
      </c>
    </row>
    <row r="9087" spans="1:30">
      <c r="A9087">
        <v>9086</v>
      </c>
      <c r="B9087" t="s">
        <v>10426</v>
      </c>
      <c r="C9087" s="4">
        <v>42623</v>
      </c>
      <c r="D9087" s="4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 s="17">
        <v>89.954800000000006</v>
      </c>
      <c r="V9087">
        <f t="shared" si="987"/>
        <v>2016</v>
      </c>
      <c r="W9087" t="str">
        <f t="shared" si="988"/>
        <v>Sep</v>
      </c>
      <c r="X9087" s="9" t="str">
        <f>Sample___Superstore[[#This Row],[Order Year]]&amp;"-"&amp;Sample___Superstore[[#This Row],[Order Month]]</f>
        <v>2016-Sep</v>
      </c>
      <c r="Y9087" s="10">
        <f>Sample___Superstore6[[#This Row],[Profit]]/Sample___Superstore6[[#This Row],[Sales]]</f>
        <v>0.32500000000000001</v>
      </c>
      <c r="Z9087" s="9">
        <f t="shared" si="989"/>
        <v>2</v>
      </c>
      <c r="AA9087" s="17">
        <f t="shared" si="990"/>
        <v>44.977400000000003</v>
      </c>
      <c r="AB9087" s="17">
        <f t="shared" si="991"/>
        <v>138.392</v>
      </c>
      <c r="AC9087" s="17">
        <f t="shared" si="992"/>
        <v>55.3568</v>
      </c>
      <c r="AD9087" s="17">
        <f t="shared" si="993"/>
        <v>221.4272</v>
      </c>
    </row>
    <row r="9088" spans="1:30">
      <c r="A9088">
        <v>9087</v>
      </c>
      <c r="B9088" t="s">
        <v>10427</v>
      </c>
      <c r="C9088" s="4">
        <v>42639</v>
      </c>
      <c r="D9088" s="4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 s="17">
        <v>-251.18639999999999</v>
      </c>
      <c r="V9088">
        <f t="shared" si="987"/>
        <v>2016</v>
      </c>
      <c r="W9088" t="str">
        <f t="shared" si="988"/>
        <v>Sep</v>
      </c>
      <c r="X9088" s="9" t="str">
        <f>Sample___Superstore[[#This Row],[Order Year]]&amp;"-"&amp;Sample___Superstore[[#This Row],[Order Month]]</f>
        <v>2016-Sep</v>
      </c>
      <c r="Y9088" s="10">
        <f>Sample___Superstore6[[#This Row],[Profit]]/Sample___Superstore6[[#This Row],[Sales]]</f>
        <v>-2.7</v>
      </c>
      <c r="Z9088" s="9">
        <f t="shared" si="989"/>
        <v>4</v>
      </c>
      <c r="AA9088" s="17">
        <f t="shared" si="990"/>
        <v>-125.5932</v>
      </c>
      <c r="AB9088" s="17">
        <f t="shared" si="991"/>
        <v>46.515999999999998</v>
      </c>
      <c r="AC9088" s="17">
        <f t="shared" si="992"/>
        <v>74.425600000000003</v>
      </c>
      <c r="AD9088" s="17">
        <f t="shared" si="993"/>
        <v>18.606399999999994</v>
      </c>
    </row>
    <row r="9089" spans="1:30">
      <c r="A9089">
        <v>9088</v>
      </c>
      <c r="B9089" t="s">
        <v>10427</v>
      </c>
      <c r="C9089" s="4">
        <v>42639</v>
      </c>
      <c r="D9089" s="4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 s="17">
        <v>-136.48949999999999</v>
      </c>
      <c r="V9089">
        <f t="shared" si="987"/>
        <v>2016</v>
      </c>
      <c r="W9089" t="str">
        <f t="shared" si="988"/>
        <v>Sep</v>
      </c>
      <c r="X9089" s="9" t="str">
        <f>Sample___Superstore[[#This Row],[Order Year]]&amp;"-"&amp;Sample___Superstore[[#This Row],[Order Month]]</f>
        <v>2016-Sep</v>
      </c>
      <c r="Y9089" s="10">
        <f>Sample___Superstore6[[#This Row],[Profit]]/Sample___Superstore6[[#This Row],[Sales]]</f>
        <v>-0.3</v>
      </c>
      <c r="Z9089" s="9">
        <f t="shared" si="989"/>
        <v>4</v>
      </c>
      <c r="AA9089" s="17">
        <f t="shared" si="990"/>
        <v>-27.297899999999998</v>
      </c>
      <c r="AB9089" s="17">
        <f t="shared" si="991"/>
        <v>90.992999999999995</v>
      </c>
      <c r="AC9089" s="17">
        <f t="shared" si="992"/>
        <v>136.48949999999999</v>
      </c>
      <c r="AD9089" s="17">
        <f t="shared" si="993"/>
        <v>318.47550000000001</v>
      </c>
    </row>
    <row r="9090" spans="1:30">
      <c r="A9090">
        <v>9089</v>
      </c>
      <c r="B9090" t="s">
        <v>10428</v>
      </c>
      <c r="C9090" s="4">
        <v>42353</v>
      </c>
      <c r="D9090" s="4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 s="17">
        <v>21.5397</v>
      </c>
      <c r="V9090">
        <f t="shared" ref="V9090:V9153" si="994">YEAR(C9090)</f>
        <v>2015</v>
      </c>
      <c r="W9090" t="str">
        <f t="shared" ref="W9090:W9153" si="995">TEXT(C9090,"mmm")</f>
        <v>Dec</v>
      </c>
      <c r="X9090" s="9" t="str">
        <f>Sample___Superstore[[#This Row],[Order Year]]&amp;"-"&amp;Sample___Superstore[[#This Row],[Order Month]]</f>
        <v>2015-Dec</v>
      </c>
      <c r="Y9090" s="10">
        <f>Sample___Superstore6[[#This Row],[Profit]]/Sample___Superstore6[[#This Row],[Sales]]</f>
        <v>8.7499999999999994E-2</v>
      </c>
      <c r="Z9090" s="9">
        <f t="shared" ref="Z9090:Z9153" si="996">D9090-C9090</f>
        <v>5</v>
      </c>
      <c r="AA9090" s="17">
        <f t="shared" ref="AA9090:AA9153" si="997">U9090/S9090</f>
        <v>7.1798999999999999</v>
      </c>
      <c r="AB9090" s="17">
        <f t="shared" ref="AB9090:AB9153" si="998">R9090/S9090</f>
        <v>82.055999999999997</v>
      </c>
      <c r="AC9090" s="17">
        <f t="shared" ref="AC9090:AC9153" si="999">R9090*T9090</f>
        <v>49.233600000000003</v>
      </c>
      <c r="AD9090" s="17">
        <f t="shared" ref="AD9090:AD9153" si="1000">R9090-(R9090*T9090)</f>
        <v>196.93440000000001</v>
      </c>
    </row>
    <row r="9091" spans="1:30">
      <c r="A9091">
        <v>9090</v>
      </c>
      <c r="B9091" t="s">
        <v>10429</v>
      </c>
      <c r="C9091" s="4">
        <v>42630</v>
      </c>
      <c r="D9091" s="4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 s="17">
        <v>-62.772500000000001</v>
      </c>
      <c r="V9091">
        <f t="shared" si="994"/>
        <v>2016</v>
      </c>
      <c r="W9091" t="str">
        <f t="shared" si="995"/>
        <v>Sep</v>
      </c>
      <c r="X9091" s="9" t="str">
        <f>Sample___Superstore[[#This Row],[Order Year]]&amp;"-"&amp;Sample___Superstore[[#This Row],[Order Month]]</f>
        <v>2016-Sep</v>
      </c>
      <c r="Y9091" s="10">
        <f>Sample___Superstore6[[#This Row],[Profit]]/Sample___Superstore6[[#This Row],[Sales]]</f>
        <v>-0.21250000000000002</v>
      </c>
      <c r="Z9091" s="9">
        <f t="shared" si="996"/>
        <v>3</v>
      </c>
      <c r="AA9091" s="17">
        <f t="shared" si="997"/>
        <v>-12.554500000000001</v>
      </c>
      <c r="AB9091" s="17">
        <f t="shared" si="998"/>
        <v>59.08</v>
      </c>
      <c r="AC9091" s="17">
        <f t="shared" si="999"/>
        <v>59.08</v>
      </c>
      <c r="AD9091" s="17">
        <f t="shared" si="1000"/>
        <v>236.32</v>
      </c>
    </row>
    <row r="9092" spans="1:30">
      <c r="A9092">
        <v>9091</v>
      </c>
      <c r="B9092" t="s">
        <v>10430</v>
      </c>
      <c r="C9092" s="4">
        <v>43021</v>
      </c>
      <c r="D9092" s="4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17">
        <v>104.568</v>
      </c>
      <c r="V9092">
        <f t="shared" si="994"/>
        <v>2017</v>
      </c>
      <c r="W9092" t="str">
        <f t="shared" si="995"/>
        <v>Oct</v>
      </c>
      <c r="X9092" s="9" t="str">
        <f>Sample___Superstore[[#This Row],[Order Year]]&amp;"-"&amp;Sample___Superstore[[#This Row],[Order Month]]</f>
        <v>2017-Oct</v>
      </c>
      <c r="Y9092" s="10">
        <f>Sample___Superstore6[[#This Row],[Profit]]/Sample___Superstore6[[#This Row],[Sales]]</f>
        <v>0.3</v>
      </c>
      <c r="Z9092" s="9">
        <f t="shared" si="996"/>
        <v>2</v>
      </c>
      <c r="AA9092" s="17">
        <f t="shared" si="997"/>
        <v>13.071</v>
      </c>
      <c r="AB9092" s="17">
        <f t="shared" si="998"/>
        <v>43.57</v>
      </c>
      <c r="AC9092" s="17">
        <f t="shared" si="999"/>
        <v>0</v>
      </c>
      <c r="AD9092" s="17">
        <f t="shared" si="1000"/>
        <v>348.56</v>
      </c>
    </row>
    <row r="9093" spans="1:30">
      <c r="A9093">
        <v>9092</v>
      </c>
      <c r="B9093" t="s">
        <v>10431</v>
      </c>
      <c r="C9093" s="4">
        <v>42183</v>
      </c>
      <c r="D9093" s="4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17">
        <v>5.4432</v>
      </c>
      <c r="V9093">
        <f t="shared" si="994"/>
        <v>2015</v>
      </c>
      <c r="W9093" t="str">
        <f t="shared" si="995"/>
        <v>Jun</v>
      </c>
      <c r="X9093" s="9" t="str">
        <f>Sample___Superstore[[#This Row],[Order Year]]&amp;"-"&amp;Sample___Superstore[[#This Row],[Order Month]]</f>
        <v>2015-Jun</v>
      </c>
      <c r="Y9093" s="10">
        <f>Sample___Superstore6[[#This Row],[Profit]]/Sample___Superstore6[[#This Row],[Sales]]</f>
        <v>0.35000000000000003</v>
      </c>
      <c r="Z9093" s="9">
        <f t="shared" si="996"/>
        <v>5</v>
      </c>
      <c r="AA9093" s="17">
        <f t="shared" si="997"/>
        <v>1.8144</v>
      </c>
      <c r="AB9093" s="17">
        <f t="shared" si="998"/>
        <v>5.1840000000000002</v>
      </c>
      <c r="AC9093" s="17">
        <f t="shared" si="999"/>
        <v>3.1104000000000003</v>
      </c>
      <c r="AD9093" s="17">
        <f t="shared" si="1000"/>
        <v>12.441599999999999</v>
      </c>
    </row>
    <row r="9094" spans="1:30">
      <c r="A9094">
        <v>9093</v>
      </c>
      <c r="B9094" t="s">
        <v>10431</v>
      </c>
      <c r="C9094" s="4">
        <v>42183</v>
      </c>
      <c r="D9094" s="4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 s="17">
        <v>-376.69319999999999</v>
      </c>
      <c r="V9094">
        <f t="shared" si="994"/>
        <v>2015</v>
      </c>
      <c r="W9094" t="str">
        <f t="shared" si="995"/>
        <v>Jun</v>
      </c>
      <c r="X9094" s="9" t="str">
        <f>Sample___Superstore[[#This Row],[Order Year]]&amp;"-"&amp;Sample___Superstore[[#This Row],[Order Month]]</f>
        <v>2015-Jun</v>
      </c>
      <c r="Y9094" s="10">
        <f>Sample___Superstore6[[#This Row],[Profit]]/Sample___Superstore6[[#This Row],[Sales]]</f>
        <v>-0.78</v>
      </c>
      <c r="Z9094" s="9">
        <f t="shared" si="996"/>
        <v>5</v>
      </c>
      <c r="AA9094" s="17">
        <f t="shared" si="997"/>
        <v>-62.782199999999996</v>
      </c>
      <c r="AB9094" s="17">
        <f t="shared" si="998"/>
        <v>80.489999999999995</v>
      </c>
      <c r="AC9094" s="17">
        <f t="shared" si="999"/>
        <v>241.47</v>
      </c>
      <c r="AD9094" s="17">
        <f t="shared" si="1000"/>
        <v>241.47</v>
      </c>
    </row>
    <row r="9095" spans="1:30">
      <c r="A9095">
        <v>9094</v>
      </c>
      <c r="B9095" t="s">
        <v>10432</v>
      </c>
      <c r="C9095" s="4">
        <v>42156</v>
      </c>
      <c r="D9095" s="4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 s="17">
        <v>83.994399999999999</v>
      </c>
      <c r="V9095">
        <f t="shared" si="994"/>
        <v>2015</v>
      </c>
      <c r="W9095" t="str">
        <f t="shared" si="995"/>
        <v>Jun</v>
      </c>
      <c r="X9095" s="9" t="str">
        <f>Sample___Superstore[[#This Row],[Order Year]]&amp;"-"&amp;Sample___Superstore[[#This Row],[Order Month]]</f>
        <v>2015-Jun</v>
      </c>
      <c r="Y9095" s="10">
        <f>Sample___Superstore6[[#This Row],[Profit]]/Sample___Superstore6[[#This Row],[Sales]]</f>
        <v>0.27999999999999997</v>
      </c>
      <c r="Z9095" s="9">
        <f t="shared" si="996"/>
        <v>4</v>
      </c>
      <c r="AA9095" s="17">
        <f t="shared" si="997"/>
        <v>41.997199999999999</v>
      </c>
      <c r="AB9095" s="17">
        <f t="shared" si="998"/>
        <v>149.99</v>
      </c>
      <c r="AC9095" s="17">
        <f t="shared" si="999"/>
        <v>0</v>
      </c>
      <c r="AD9095" s="17">
        <f t="shared" si="1000"/>
        <v>299.98</v>
      </c>
    </row>
    <row r="9096" spans="1:30">
      <c r="A9096">
        <v>9095</v>
      </c>
      <c r="B9096" t="s">
        <v>10432</v>
      </c>
      <c r="C9096" s="4">
        <v>42156</v>
      </c>
      <c r="D9096" s="4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 s="17">
        <v>181.65600000000001</v>
      </c>
      <c r="V9096">
        <f t="shared" si="994"/>
        <v>2015</v>
      </c>
      <c r="W9096" t="str">
        <f t="shared" si="995"/>
        <v>Jun</v>
      </c>
      <c r="X9096" s="9" t="str">
        <f>Sample___Superstore[[#This Row],[Order Year]]&amp;"-"&amp;Sample___Superstore[[#This Row],[Order Month]]</f>
        <v>2015-Jun</v>
      </c>
      <c r="Y9096" s="10">
        <f>Sample___Superstore6[[#This Row],[Profit]]/Sample___Superstore6[[#This Row],[Sales]]</f>
        <v>0.45</v>
      </c>
      <c r="Z9096" s="9">
        <f t="shared" si="996"/>
        <v>4</v>
      </c>
      <c r="AA9096" s="17">
        <f t="shared" si="997"/>
        <v>30.276</v>
      </c>
      <c r="AB9096" s="17">
        <f t="shared" si="998"/>
        <v>67.28</v>
      </c>
      <c r="AC9096" s="17">
        <f t="shared" si="999"/>
        <v>0</v>
      </c>
      <c r="AD9096" s="17">
        <f t="shared" si="1000"/>
        <v>403.68</v>
      </c>
    </row>
    <row r="9097" spans="1:30">
      <c r="A9097">
        <v>9096</v>
      </c>
      <c r="B9097" t="s">
        <v>10432</v>
      </c>
      <c r="C9097" s="4">
        <v>42156</v>
      </c>
      <c r="D9097" s="4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 s="17">
        <v>11.731999999999999</v>
      </c>
      <c r="V9097">
        <f t="shared" si="994"/>
        <v>2015</v>
      </c>
      <c r="W9097" t="str">
        <f t="shared" si="995"/>
        <v>Jun</v>
      </c>
      <c r="X9097" s="9" t="str">
        <f>Sample___Superstore[[#This Row],[Order Year]]&amp;"-"&amp;Sample___Superstore[[#This Row],[Order Month]]</f>
        <v>2015-Jun</v>
      </c>
      <c r="Y9097" s="10">
        <f>Sample___Superstore6[[#This Row],[Profit]]/Sample___Superstore6[[#This Row],[Sales]]</f>
        <v>0.27999999999999997</v>
      </c>
      <c r="Z9097" s="9">
        <f t="shared" si="996"/>
        <v>4</v>
      </c>
      <c r="AA9097" s="17">
        <f t="shared" si="997"/>
        <v>5.8659999999999997</v>
      </c>
      <c r="AB9097" s="17">
        <f t="shared" si="998"/>
        <v>20.95</v>
      </c>
      <c r="AC9097" s="17">
        <f t="shared" si="999"/>
        <v>0</v>
      </c>
      <c r="AD9097" s="17">
        <f t="shared" si="1000"/>
        <v>41.9</v>
      </c>
    </row>
    <row r="9098" spans="1:30">
      <c r="A9098">
        <v>9097</v>
      </c>
      <c r="B9098" t="s">
        <v>10432</v>
      </c>
      <c r="C9098" s="4">
        <v>42156</v>
      </c>
      <c r="D9098" s="4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 s="17">
        <v>13.2986</v>
      </c>
      <c r="V9098">
        <f t="shared" si="994"/>
        <v>2015</v>
      </c>
      <c r="W9098" t="str">
        <f t="shared" si="995"/>
        <v>Jun</v>
      </c>
      <c r="X9098" s="9" t="str">
        <f>Sample___Superstore[[#This Row],[Order Year]]&amp;"-"&amp;Sample___Superstore[[#This Row],[Order Month]]</f>
        <v>2015-Jun</v>
      </c>
      <c r="Y9098" s="10">
        <f>Sample___Superstore6[[#This Row],[Profit]]/Sample___Superstore6[[#This Row],[Sales]]</f>
        <v>0.46</v>
      </c>
      <c r="Z9098" s="9">
        <f t="shared" si="996"/>
        <v>4</v>
      </c>
      <c r="AA9098" s="17">
        <f t="shared" si="997"/>
        <v>1.8998000000000002</v>
      </c>
      <c r="AB9098" s="17">
        <f t="shared" si="998"/>
        <v>4.13</v>
      </c>
      <c r="AC9098" s="17">
        <f t="shared" si="999"/>
        <v>0</v>
      </c>
      <c r="AD9098" s="17">
        <f t="shared" si="1000"/>
        <v>28.91</v>
      </c>
    </row>
    <row r="9099" spans="1:30">
      <c r="A9099">
        <v>9098</v>
      </c>
      <c r="B9099" t="s">
        <v>10433</v>
      </c>
      <c r="C9099" s="4">
        <v>41741</v>
      </c>
      <c r="D9099" s="4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 s="17">
        <v>15.552</v>
      </c>
      <c r="V9099">
        <f t="shared" si="994"/>
        <v>2014</v>
      </c>
      <c r="W9099" t="str">
        <f t="shared" si="995"/>
        <v>Apr</v>
      </c>
      <c r="X9099" s="9" t="str">
        <f>Sample___Superstore[[#This Row],[Order Year]]&amp;"-"&amp;Sample___Superstore[[#This Row],[Order Month]]</f>
        <v>2014-Apr</v>
      </c>
      <c r="Y9099" s="10">
        <f>Sample___Superstore6[[#This Row],[Profit]]/Sample___Superstore6[[#This Row],[Sales]]</f>
        <v>0.48</v>
      </c>
      <c r="Z9099" s="9">
        <f t="shared" si="996"/>
        <v>5</v>
      </c>
      <c r="AA9099" s="17">
        <f t="shared" si="997"/>
        <v>3.1103999999999998</v>
      </c>
      <c r="AB9099" s="17">
        <f t="shared" si="998"/>
        <v>6.4799999999999995</v>
      </c>
      <c r="AC9099" s="17">
        <f t="shared" si="999"/>
        <v>0</v>
      </c>
      <c r="AD9099" s="17">
        <f t="shared" si="1000"/>
        <v>32.4</v>
      </c>
    </row>
    <row r="9100" spans="1:30">
      <c r="A9100">
        <v>9099</v>
      </c>
      <c r="B9100" t="s">
        <v>10434</v>
      </c>
      <c r="C9100" s="4">
        <v>43020</v>
      </c>
      <c r="D9100" s="4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 s="17">
        <v>27.715800000000002</v>
      </c>
      <c r="V9100">
        <f t="shared" si="994"/>
        <v>2017</v>
      </c>
      <c r="W9100" t="str">
        <f t="shared" si="995"/>
        <v>Oct</v>
      </c>
      <c r="X9100" s="9" t="str">
        <f>Sample___Superstore[[#This Row],[Order Year]]&amp;"-"&amp;Sample___Superstore[[#This Row],[Order Month]]</f>
        <v>2017-Oct</v>
      </c>
      <c r="Y9100" s="10">
        <f>Sample___Superstore6[[#This Row],[Profit]]/Sample___Superstore6[[#This Row],[Sales]]</f>
        <v>7.5000000000000011E-2</v>
      </c>
      <c r="Z9100" s="9">
        <f t="shared" si="996"/>
        <v>4</v>
      </c>
      <c r="AA9100" s="17">
        <f t="shared" si="997"/>
        <v>3.9594</v>
      </c>
      <c r="AB9100" s="17">
        <f t="shared" si="998"/>
        <v>52.791999999999994</v>
      </c>
      <c r="AC9100" s="17">
        <f t="shared" si="999"/>
        <v>73.908799999999999</v>
      </c>
      <c r="AD9100" s="17">
        <f t="shared" si="1000"/>
        <v>295.6352</v>
      </c>
    </row>
    <row r="9101" spans="1:30">
      <c r="A9101">
        <v>9100</v>
      </c>
      <c r="B9101" t="s">
        <v>10434</v>
      </c>
      <c r="C9101" s="4">
        <v>43020</v>
      </c>
      <c r="D9101" s="4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 s="17">
        <v>3.7584</v>
      </c>
      <c r="V9101">
        <f t="shared" si="994"/>
        <v>2017</v>
      </c>
      <c r="W9101" t="str">
        <f t="shared" si="995"/>
        <v>Oct</v>
      </c>
      <c r="X9101" s="9" t="str">
        <f>Sample___Superstore[[#This Row],[Order Year]]&amp;"-"&amp;Sample___Superstore[[#This Row],[Order Month]]</f>
        <v>2017-Oct</v>
      </c>
      <c r="Y9101" s="10">
        <f>Sample___Superstore6[[#This Row],[Profit]]/Sample___Superstore6[[#This Row],[Sales]]</f>
        <v>0.36249999999999999</v>
      </c>
      <c r="Z9101" s="9">
        <f t="shared" si="996"/>
        <v>4</v>
      </c>
      <c r="AA9101" s="17">
        <f t="shared" si="997"/>
        <v>1.8792</v>
      </c>
      <c r="AB9101" s="17">
        <f t="shared" si="998"/>
        <v>5.1840000000000002</v>
      </c>
      <c r="AC9101" s="17">
        <f t="shared" si="999"/>
        <v>2.0736000000000003</v>
      </c>
      <c r="AD9101" s="17">
        <f t="shared" si="1000"/>
        <v>8.2943999999999996</v>
      </c>
    </row>
    <row r="9102" spans="1:30">
      <c r="A9102">
        <v>9101</v>
      </c>
      <c r="B9102" t="s">
        <v>10434</v>
      </c>
      <c r="C9102" s="4">
        <v>43020</v>
      </c>
      <c r="D9102" s="4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 s="17">
        <v>128.68049999999999</v>
      </c>
      <c r="V9102">
        <f t="shared" si="994"/>
        <v>2017</v>
      </c>
      <c r="W9102" t="str">
        <f t="shared" si="995"/>
        <v>Oct</v>
      </c>
      <c r="X9102" s="9" t="str">
        <f>Sample___Superstore[[#This Row],[Order Year]]&amp;"-"&amp;Sample___Superstore[[#This Row],[Order Month]]</f>
        <v>2017-Oct</v>
      </c>
      <c r="Y9102" s="10">
        <f>Sample___Superstore6[[#This Row],[Profit]]/Sample___Superstore6[[#This Row],[Sales]]</f>
        <v>0.16250000000000001</v>
      </c>
      <c r="Z9102" s="9">
        <f t="shared" si="996"/>
        <v>4</v>
      </c>
      <c r="AA9102" s="17">
        <f t="shared" si="997"/>
        <v>42.893499999999996</v>
      </c>
      <c r="AB9102" s="17">
        <f t="shared" si="998"/>
        <v>263.95999999999998</v>
      </c>
      <c r="AC9102" s="17">
        <f t="shared" si="999"/>
        <v>158.376</v>
      </c>
      <c r="AD9102" s="17">
        <f t="shared" si="1000"/>
        <v>633.50400000000002</v>
      </c>
    </row>
    <row r="9103" spans="1:30">
      <c r="A9103">
        <v>9102</v>
      </c>
      <c r="B9103" t="s">
        <v>10435</v>
      </c>
      <c r="C9103" s="4">
        <v>42315</v>
      </c>
      <c r="D9103" s="4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17">
        <v>5.319</v>
      </c>
      <c r="V9103">
        <f t="shared" si="994"/>
        <v>2015</v>
      </c>
      <c r="W9103" t="str">
        <f t="shared" si="995"/>
        <v>Nov</v>
      </c>
      <c r="X9103" s="9" t="str">
        <f>Sample___Superstore[[#This Row],[Order Year]]&amp;"-"&amp;Sample___Superstore[[#This Row],[Order Month]]</f>
        <v>2015-Nov</v>
      </c>
      <c r="Y9103" s="10">
        <f>Sample___Superstore6[[#This Row],[Profit]]/Sample___Superstore6[[#This Row],[Sales]]</f>
        <v>0.22500000000000001</v>
      </c>
      <c r="Z9103" s="9">
        <f t="shared" si="996"/>
        <v>5</v>
      </c>
      <c r="AA9103" s="17">
        <f t="shared" si="997"/>
        <v>1.7729999999999999</v>
      </c>
      <c r="AB9103" s="17">
        <f t="shared" si="998"/>
        <v>7.88</v>
      </c>
      <c r="AC9103" s="17">
        <f t="shared" si="999"/>
        <v>4.7280000000000006</v>
      </c>
      <c r="AD9103" s="17">
        <f t="shared" si="1000"/>
        <v>18.911999999999999</v>
      </c>
    </row>
    <row r="9104" spans="1:30">
      <c r="A9104">
        <v>9103</v>
      </c>
      <c r="B9104" t="s">
        <v>10435</v>
      </c>
      <c r="C9104" s="4">
        <v>42315</v>
      </c>
      <c r="D9104" s="4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 s="17">
        <v>-16.956800000000001</v>
      </c>
      <c r="V9104">
        <f t="shared" si="994"/>
        <v>2015</v>
      </c>
      <c r="W9104" t="str">
        <f t="shared" si="995"/>
        <v>Nov</v>
      </c>
      <c r="X9104" s="9" t="str">
        <f>Sample___Superstore[[#This Row],[Order Year]]&amp;"-"&amp;Sample___Superstore[[#This Row],[Order Month]]</f>
        <v>2015-Nov</v>
      </c>
      <c r="Y9104" s="10">
        <f>Sample___Superstore6[[#This Row],[Profit]]/Sample___Superstore6[[#This Row],[Sales]]</f>
        <v>-0.2</v>
      </c>
      <c r="Z9104" s="9">
        <f t="shared" si="996"/>
        <v>5</v>
      </c>
      <c r="AA9104" s="17">
        <f t="shared" si="997"/>
        <v>-8.4784000000000006</v>
      </c>
      <c r="AB9104" s="17">
        <f t="shared" si="998"/>
        <v>42.392000000000003</v>
      </c>
      <c r="AC9104" s="17">
        <f t="shared" si="999"/>
        <v>16.956800000000001</v>
      </c>
      <c r="AD9104" s="17">
        <f t="shared" si="1000"/>
        <v>67.827200000000005</v>
      </c>
    </row>
    <row r="9105" spans="1:30">
      <c r="A9105">
        <v>9104</v>
      </c>
      <c r="B9105" t="s">
        <v>10435</v>
      </c>
      <c r="C9105" s="4">
        <v>42315</v>
      </c>
      <c r="D9105" s="4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 s="17">
        <v>-84.447999999999993</v>
      </c>
      <c r="V9105">
        <f t="shared" si="994"/>
        <v>2015</v>
      </c>
      <c r="W9105" t="str">
        <f t="shared" si="995"/>
        <v>Nov</v>
      </c>
      <c r="X9105" s="9" t="str">
        <f>Sample___Superstore[[#This Row],[Order Year]]&amp;"-"&amp;Sample___Superstore[[#This Row],[Order Month]]</f>
        <v>2015-Nov</v>
      </c>
      <c r="Y9105" s="10">
        <f>Sample___Superstore6[[#This Row],[Profit]]/Sample___Superstore6[[#This Row],[Sales]]</f>
        <v>-1.3</v>
      </c>
      <c r="Z9105" s="9">
        <f t="shared" si="996"/>
        <v>5</v>
      </c>
      <c r="AA9105" s="17">
        <f t="shared" si="997"/>
        <v>-16.889599999999998</v>
      </c>
      <c r="AB9105" s="17">
        <f t="shared" si="998"/>
        <v>12.991999999999999</v>
      </c>
      <c r="AC9105" s="17">
        <f t="shared" si="999"/>
        <v>38.975999999999992</v>
      </c>
      <c r="AD9105" s="17">
        <f t="shared" si="1000"/>
        <v>25.984000000000002</v>
      </c>
    </row>
    <row r="9106" spans="1:30">
      <c r="A9106">
        <v>9105</v>
      </c>
      <c r="B9106" t="s">
        <v>10435</v>
      </c>
      <c r="C9106" s="4">
        <v>42315</v>
      </c>
      <c r="D9106" s="4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17">
        <v>-51.295999999999999</v>
      </c>
      <c r="V9106">
        <f t="shared" si="994"/>
        <v>2015</v>
      </c>
      <c r="W9106" t="str">
        <f t="shared" si="995"/>
        <v>Nov</v>
      </c>
      <c r="X9106" s="9" t="str">
        <f>Sample___Superstore[[#This Row],[Order Year]]&amp;"-"&amp;Sample___Superstore[[#This Row],[Order Month]]</f>
        <v>2015-Nov</v>
      </c>
      <c r="Y9106" s="10">
        <f>Sample___Superstore6[[#This Row],[Profit]]/Sample___Superstore6[[#This Row],[Sales]]</f>
        <v>-1.5999999999999999</v>
      </c>
      <c r="Z9106" s="9">
        <f t="shared" si="996"/>
        <v>5</v>
      </c>
      <c r="AA9106" s="17">
        <f t="shared" si="997"/>
        <v>-5.1295999999999999</v>
      </c>
      <c r="AB9106" s="17">
        <f t="shared" si="998"/>
        <v>3.2060000000000004</v>
      </c>
      <c r="AC9106" s="17">
        <f t="shared" si="999"/>
        <v>25.648000000000003</v>
      </c>
      <c r="AD9106" s="17">
        <f t="shared" si="1000"/>
        <v>6.411999999999999</v>
      </c>
    </row>
    <row r="9107" spans="1:30">
      <c r="A9107">
        <v>9106</v>
      </c>
      <c r="B9107" t="s">
        <v>10435</v>
      </c>
      <c r="C9107" s="4">
        <v>42315</v>
      </c>
      <c r="D9107" s="4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 s="17">
        <v>-28.867799999999999</v>
      </c>
      <c r="V9107">
        <f t="shared" si="994"/>
        <v>2015</v>
      </c>
      <c r="W9107" t="str">
        <f t="shared" si="995"/>
        <v>Nov</v>
      </c>
      <c r="X9107" s="9" t="str">
        <f>Sample___Superstore[[#This Row],[Order Year]]&amp;"-"&amp;Sample___Superstore[[#This Row],[Order Month]]</f>
        <v>2015-Nov</v>
      </c>
      <c r="Y9107" s="10">
        <f>Sample___Superstore6[[#This Row],[Profit]]/Sample___Superstore6[[#This Row],[Sales]]</f>
        <v>-0.16250000000000001</v>
      </c>
      <c r="Z9107" s="9">
        <f t="shared" si="996"/>
        <v>5</v>
      </c>
      <c r="AA9107" s="17">
        <f t="shared" si="997"/>
        <v>-14.4339</v>
      </c>
      <c r="AB9107" s="17">
        <f t="shared" si="998"/>
        <v>88.823999999999998</v>
      </c>
      <c r="AC9107" s="17">
        <f t="shared" si="999"/>
        <v>35.529600000000002</v>
      </c>
      <c r="AD9107" s="17">
        <f t="shared" si="1000"/>
        <v>142.11840000000001</v>
      </c>
    </row>
    <row r="9108" spans="1:30">
      <c r="A9108">
        <v>9107</v>
      </c>
      <c r="B9108" t="s">
        <v>10435</v>
      </c>
      <c r="C9108" s="4">
        <v>42315</v>
      </c>
      <c r="D9108" s="4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 s="17">
        <v>33.589500000000001</v>
      </c>
      <c r="V9108">
        <f t="shared" si="994"/>
        <v>2015</v>
      </c>
      <c r="W9108" t="str">
        <f t="shared" si="995"/>
        <v>Nov</v>
      </c>
      <c r="X9108" s="9" t="str">
        <f>Sample___Superstore[[#This Row],[Order Year]]&amp;"-"&amp;Sample___Superstore[[#This Row],[Order Month]]</f>
        <v>2015-Nov</v>
      </c>
      <c r="Y9108" s="10">
        <f>Sample___Superstore6[[#This Row],[Profit]]/Sample___Superstore6[[#This Row],[Sales]]</f>
        <v>0.11666666666666665</v>
      </c>
      <c r="Z9108" s="9">
        <f t="shared" si="996"/>
        <v>5</v>
      </c>
      <c r="AA9108" s="17">
        <f t="shared" si="997"/>
        <v>11.1965</v>
      </c>
      <c r="AB9108" s="17">
        <f t="shared" si="998"/>
        <v>95.970000000000013</v>
      </c>
      <c r="AC9108" s="17">
        <f t="shared" si="999"/>
        <v>115.16400000000002</v>
      </c>
      <c r="AD9108" s="17">
        <f t="shared" si="1000"/>
        <v>172.74600000000001</v>
      </c>
    </row>
    <row r="9109" spans="1:30">
      <c r="A9109">
        <v>9108</v>
      </c>
      <c r="B9109" t="s">
        <v>10436</v>
      </c>
      <c r="C9109" s="4">
        <v>42149</v>
      </c>
      <c r="D9109" s="4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 s="17">
        <v>1.6776</v>
      </c>
      <c r="V9109">
        <f t="shared" si="994"/>
        <v>2015</v>
      </c>
      <c r="W9109" t="str">
        <f t="shared" si="995"/>
        <v>May</v>
      </c>
      <c r="X9109" s="9" t="str">
        <f>Sample___Superstore[[#This Row],[Order Year]]&amp;"-"&amp;Sample___Superstore[[#This Row],[Order Month]]</f>
        <v>2015-May</v>
      </c>
      <c r="Y9109" s="10">
        <f>Sample___Superstore6[[#This Row],[Profit]]/Sample___Superstore6[[#This Row],[Sales]]</f>
        <v>7.4999999999999997E-2</v>
      </c>
      <c r="Z9109" s="9">
        <f t="shared" si="996"/>
        <v>3</v>
      </c>
      <c r="AA9109" s="17">
        <f t="shared" si="997"/>
        <v>0.83879999999999999</v>
      </c>
      <c r="AB9109" s="17">
        <f t="shared" si="998"/>
        <v>11.183999999999999</v>
      </c>
      <c r="AC9109" s="17">
        <f t="shared" si="999"/>
        <v>4.4736000000000002</v>
      </c>
      <c r="AD9109" s="17">
        <f t="shared" si="1000"/>
        <v>17.894399999999997</v>
      </c>
    </row>
    <row r="9110" spans="1:30">
      <c r="A9110">
        <v>9109</v>
      </c>
      <c r="B9110" t="s">
        <v>10436</v>
      </c>
      <c r="C9110" s="4">
        <v>42149</v>
      </c>
      <c r="D9110" s="4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 s="17">
        <v>11.7334</v>
      </c>
      <c r="V9110">
        <f t="shared" si="994"/>
        <v>2015</v>
      </c>
      <c r="W9110" t="str">
        <f t="shared" si="995"/>
        <v>May</v>
      </c>
      <c r="X9110" s="9" t="str">
        <f>Sample___Superstore[[#This Row],[Order Year]]&amp;"-"&amp;Sample___Superstore[[#This Row],[Order Month]]</f>
        <v>2015-May</v>
      </c>
      <c r="Y9110" s="10">
        <f>Sample___Superstore6[[#This Row],[Profit]]/Sample___Superstore6[[#This Row],[Sales]]</f>
        <v>0.36249999999999999</v>
      </c>
      <c r="Z9110" s="9">
        <f t="shared" si="996"/>
        <v>3</v>
      </c>
      <c r="AA9110" s="17">
        <f t="shared" si="997"/>
        <v>1.6761999999999999</v>
      </c>
      <c r="AB9110" s="17">
        <f t="shared" si="998"/>
        <v>4.6240000000000006</v>
      </c>
      <c r="AC9110" s="17">
        <f t="shared" si="999"/>
        <v>6.4736000000000011</v>
      </c>
      <c r="AD9110" s="17">
        <f t="shared" si="1000"/>
        <v>25.894400000000001</v>
      </c>
    </row>
    <row r="9111" spans="1:30">
      <c r="A9111">
        <v>9110</v>
      </c>
      <c r="B9111" t="s">
        <v>10436</v>
      </c>
      <c r="C9111" s="4">
        <v>42149</v>
      </c>
      <c r="D9111" s="4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 s="17">
        <v>36.397199999999998</v>
      </c>
      <c r="V9111">
        <f t="shared" si="994"/>
        <v>2015</v>
      </c>
      <c r="W9111" t="str">
        <f t="shared" si="995"/>
        <v>May</v>
      </c>
      <c r="X9111" s="9" t="str">
        <f>Sample___Superstore[[#This Row],[Order Year]]&amp;"-"&amp;Sample___Superstore[[#This Row],[Order Month]]</f>
        <v>2015-May</v>
      </c>
      <c r="Y9111" s="10">
        <f>Sample___Superstore6[[#This Row],[Profit]]/Sample___Superstore6[[#This Row],[Sales]]</f>
        <v>0.17499999999999999</v>
      </c>
      <c r="Z9111" s="9">
        <f t="shared" si="996"/>
        <v>3</v>
      </c>
      <c r="AA9111" s="17">
        <f t="shared" si="997"/>
        <v>18.198599999999999</v>
      </c>
      <c r="AB9111" s="17">
        <f t="shared" si="998"/>
        <v>103.992</v>
      </c>
      <c r="AC9111" s="17">
        <f t="shared" si="999"/>
        <v>41.596800000000002</v>
      </c>
      <c r="AD9111" s="17">
        <f t="shared" si="1000"/>
        <v>166.38720000000001</v>
      </c>
    </row>
    <row r="9112" spans="1:30">
      <c r="A9112">
        <v>9111</v>
      </c>
      <c r="B9112" t="s">
        <v>10437</v>
      </c>
      <c r="C9112" s="4">
        <v>41925</v>
      </c>
      <c r="D9112" s="4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 s="17">
        <v>17.472000000000001</v>
      </c>
      <c r="V9112">
        <f t="shared" si="994"/>
        <v>2014</v>
      </c>
      <c r="W9112" t="str">
        <f t="shared" si="995"/>
        <v>Oct</v>
      </c>
      <c r="X9112" s="9" t="str">
        <f>Sample___Superstore[[#This Row],[Order Year]]&amp;"-"&amp;Sample___Superstore[[#This Row],[Order Month]]</f>
        <v>2014-Oct</v>
      </c>
      <c r="Y9112" s="10">
        <f>Sample___Superstore6[[#This Row],[Profit]]/Sample___Superstore6[[#This Row],[Sales]]</f>
        <v>0.48000000000000004</v>
      </c>
      <c r="Z9112" s="9">
        <f t="shared" si="996"/>
        <v>2</v>
      </c>
      <c r="AA9112" s="17">
        <f t="shared" si="997"/>
        <v>3.4944000000000002</v>
      </c>
      <c r="AB9112" s="17">
        <f t="shared" si="998"/>
        <v>7.2799999999999994</v>
      </c>
      <c r="AC9112" s="17">
        <f t="shared" si="999"/>
        <v>0</v>
      </c>
      <c r="AD9112" s="17">
        <f t="shared" si="1000"/>
        <v>36.4</v>
      </c>
    </row>
    <row r="9113" spans="1:30">
      <c r="A9113">
        <v>9112</v>
      </c>
      <c r="B9113" t="s">
        <v>10437</v>
      </c>
      <c r="C9113" s="4">
        <v>41925</v>
      </c>
      <c r="D9113" s="4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 s="17">
        <v>4.3624000000000001</v>
      </c>
      <c r="V9113">
        <f t="shared" si="994"/>
        <v>2014</v>
      </c>
      <c r="W9113" t="str">
        <f t="shared" si="995"/>
        <v>Oct</v>
      </c>
      <c r="X9113" s="9" t="str">
        <f>Sample___Superstore[[#This Row],[Order Year]]&amp;"-"&amp;Sample___Superstore[[#This Row],[Order Month]]</f>
        <v>2014-Oct</v>
      </c>
      <c r="Y9113" s="10">
        <f>Sample___Superstore6[[#This Row],[Profit]]/Sample___Superstore6[[#This Row],[Sales]]</f>
        <v>0.19</v>
      </c>
      <c r="Z9113" s="9">
        <f t="shared" si="996"/>
        <v>2</v>
      </c>
      <c r="AA9113" s="17">
        <f t="shared" si="997"/>
        <v>2.1812</v>
      </c>
      <c r="AB9113" s="17">
        <f t="shared" si="998"/>
        <v>11.48</v>
      </c>
      <c r="AC9113" s="17">
        <f t="shared" si="999"/>
        <v>0</v>
      </c>
      <c r="AD9113" s="17">
        <f t="shared" si="1000"/>
        <v>22.96</v>
      </c>
    </row>
    <row r="9114" spans="1:30">
      <c r="A9114">
        <v>9113</v>
      </c>
      <c r="B9114" t="s">
        <v>10437</v>
      </c>
      <c r="C9114" s="4">
        <v>41925</v>
      </c>
      <c r="D9114" s="4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 s="17">
        <v>6.3040000000000003</v>
      </c>
      <c r="V9114">
        <f t="shared" si="994"/>
        <v>2014</v>
      </c>
      <c r="W9114" t="str">
        <f t="shared" si="995"/>
        <v>Oct</v>
      </c>
      <c r="X9114" s="9" t="str">
        <f>Sample___Superstore[[#This Row],[Order Year]]&amp;"-"&amp;Sample___Superstore[[#This Row],[Order Month]]</f>
        <v>2014-Oct</v>
      </c>
      <c r="Y9114" s="10">
        <f>Sample___Superstore6[[#This Row],[Profit]]/Sample___Superstore6[[#This Row],[Sales]]</f>
        <v>0.02</v>
      </c>
      <c r="Z9114" s="9">
        <f t="shared" si="996"/>
        <v>2</v>
      </c>
      <c r="AA9114" s="17">
        <f t="shared" si="997"/>
        <v>1.5760000000000001</v>
      </c>
      <c r="AB9114" s="17">
        <f t="shared" si="998"/>
        <v>78.8</v>
      </c>
      <c r="AC9114" s="17">
        <f t="shared" si="999"/>
        <v>0</v>
      </c>
      <c r="AD9114" s="17">
        <f t="shared" si="1000"/>
        <v>315.2</v>
      </c>
    </row>
    <row r="9115" spans="1:30">
      <c r="A9115">
        <v>9114</v>
      </c>
      <c r="B9115" t="s">
        <v>10437</v>
      </c>
      <c r="C9115" s="4">
        <v>41925</v>
      </c>
      <c r="D9115" s="4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 s="17">
        <v>7.1345999999999998</v>
      </c>
      <c r="V9115">
        <f t="shared" si="994"/>
        <v>2014</v>
      </c>
      <c r="W9115" t="str">
        <f t="shared" si="995"/>
        <v>Oct</v>
      </c>
      <c r="X9115" s="9" t="str">
        <f>Sample___Superstore[[#This Row],[Order Year]]&amp;"-"&amp;Sample___Superstore[[#This Row],[Order Month]]</f>
        <v>2014-Oct</v>
      </c>
      <c r="Y9115" s="10">
        <f>Sample___Superstore6[[#This Row],[Profit]]/Sample___Superstore6[[#This Row],[Sales]]</f>
        <v>0.47</v>
      </c>
      <c r="Z9115" s="9">
        <f t="shared" si="996"/>
        <v>2</v>
      </c>
      <c r="AA9115" s="17">
        <f t="shared" si="997"/>
        <v>2.3782000000000001</v>
      </c>
      <c r="AB9115" s="17">
        <f t="shared" si="998"/>
        <v>5.0599999999999996</v>
      </c>
      <c r="AC9115" s="17">
        <f t="shared" si="999"/>
        <v>0</v>
      </c>
      <c r="AD9115" s="17">
        <f t="shared" si="1000"/>
        <v>15.18</v>
      </c>
    </row>
    <row r="9116" spans="1:30">
      <c r="A9116">
        <v>9115</v>
      </c>
      <c r="B9116" t="s">
        <v>10438</v>
      </c>
      <c r="C9116" s="4">
        <v>42407</v>
      </c>
      <c r="D9116" s="4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 s="17">
        <v>38.997500000000002</v>
      </c>
      <c r="V9116">
        <f t="shared" si="994"/>
        <v>2016</v>
      </c>
      <c r="W9116" t="str">
        <f t="shared" si="995"/>
        <v>Feb</v>
      </c>
      <c r="X9116" s="9" t="str">
        <f>Sample___Superstore[[#This Row],[Order Year]]&amp;"-"&amp;Sample___Superstore[[#This Row],[Order Month]]</f>
        <v>2016-Feb</v>
      </c>
      <c r="Y9116" s="10">
        <f>Sample___Superstore6[[#This Row],[Profit]]/Sample___Superstore6[[#This Row],[Sales]]</f>
        <v>6.25E-2</v>
      </c>
      <c r="Z9116" s="9">
        <f t="shared" si="996"/>
        <v>3</v>
      </c>
      <c r="AA9116" s="17">
        <f t="shared" si="997"/>
        <v>7.7995000000000001</v>
      </c>
      <c r="AB9116" s="17">
        <f t="shared" si="998"/>
        <v>124.792</v>
      </c>
      <c r="AC9116" s="17">
        <f t="shared" si="999"/>
        <v>124.79200000000002</v>
      </c>
      <c r="AD9116" s="17">
        <f t="shared" si="1000"/>
        <v>499.16800000000001</v>
      </c>
    </row>
    <row r="9117" spans="1:30">
      <c r="A9117">
        <v>9116</v>
      </c>
      <c r="B9117" t="s">
        <v>10439</v>
      </c>
      <c r="C9117" s="4">
        <v>42754</v>
      </c>
      <c r="D9117" s="4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 s="17">
        <v>-93.08</v>
      </c>
      <c r="V9117">
        <f t="shared" si="994"/>
        <v>2017</v>
      </c>
      <c r="W9117" t="str">
        <f t="shared" si="995"/>
        <v>Jan</v>
      </c>
      <c r="X9117" s="9" t="str">
        <f>Sample___Superstore[[#This Row],[Order Year]]&amp;"-"&amp;Sample___Superstore[[#This Row],[Order Month]]</f>
        <v>2017-Jan</v>
      </c>
      <c r="Y9117" s="10">
        <f>Sample___Superstore6[[#This Row],[Profit]]/Sample___Superstore6[[#This Row],[Sales]]</f>
        <v>-0.21666666666666665</v>
      </c>
      <c r="Z9117" s="9">
        <f t="shared" si="996"/>
        <v>5</v>
      </c>
      <c r="AA9117" s="17">
        <f t="shared" si="997"/>
        <v>-46.54</v>
      </c>
      <c r="AB9117" s="17">
        <f t="shared" si="998"/>
        <v>214.8</v>
      </c>
      <c r="AC9117" s="17">
        <f t="shared" si="999"/>
        <v>171.84000000000003</v>
      </c>
      <c r="AD9117" s="17">
        <f t="shared" si="1000"/>
        <v>257.76</v>
      </c>
    </row>
    <row r="9118" spans="1:30">
      <c r="A9118">
        <v>9117</v>
      </c>
      <c r="B9118" t="s">
        <v>10439</v>
      </c>
      <c r="C9118" s="4">
        <v>42754</v>
      </c>
      <c r="D9118" s="4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 s="17">
        <v>6.3936000000000002</v>
      </c>
      <c r="V9118">
        <f t="shared" si="994"/>
        <v>2017</v>
      </c>
      <c r="W9118" t="str">
        <f t="shared" si="995"/>
        <v>Jan</v>
      </c>
      <c r="X9118" s="9" t="str">
        <f>Sample___Superstore[[#This Row],[Order Year]]&amp;"-"&amp;Sample___Superstore[[#This Row],[Order Month]]</f>
        <v>2017-Jan</v>
      </c>
      <c r="Y9118" s="10">
        <f>Sample___Superstore6[[#This Row],[Profit]]/Sample___Superstore6[[#This Row],[Sales]]</f>
        <v>0.2</v>
      </c>
      <c r="Z9118" s="9">
        <f t="shared" si="996"/>
        <v>5</v>
      </c>
      <c r="AA9118" s="17">
        <f t="shared" si="997"/>
        <v>3.1968000000000001</v>
      </c>
      <c r="AB9118" s="17">
        <f t="shared" si="998"/>
        <v>15.984</v>
      </c>
      <c r="AC9118" s="17">
        <f t="shared" si="999"/>
        <v>6.3936000000000002</v>
      </c>
      <c r="AD9118" s="17">
        <f t="shared" si="1000"/>
        <v>25.574400000000001</v>
      </c>
    </row>
    <row r="9119" spans="1:30">
      <c r="A9119">
        <v>9118</v>
      </c>
      <c r="B9119" t="s">
        <v>10439</v>
      </c>
      <c r="C9119" s="4">
        <v>42754</v>
      </c>
      <c r="D9119" s="4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 s="17">
        <v>-63.3765</v>
      </c>
      <c r="V9119">
        <f t="shared" si="994"/>
        <v>2017</v>
      </c>
      <c r="W9119" t="str">
        <f t="shared" si="995"/>
        <v>Jan</v>
      </c>
      <c r="X9119" s="9" t="str">
        <f>Sample___Superstore[[#This Row],[Order Year]]&amp;"-"&amp;Sample___Superstore[[#This Row],[Order Month]]</f>
        <v>2017-Jan</v>
      </c>
      <c r="Y9119" s="10">
        <f>Sample___Superstore6[[#This Row],[Profit]]/Sample___Superstore6[[#This Row],[Sales]]</f>
        <v>-7.1428571428571438E-2</v>
      </c>
      <c r="Z9119" s="9">
        <f t="shared" si="996"/>
        <v>5</v>
      </c>
      <c r="AA9119" s="17">
        <f t="shared" si="997"/>
        <v>-21.125499999999999</v>
      </c>
      <c r="AB9119" s="17">
        <f t="shared" si="998"/>
        <v>295.75700000000001</v>
      </c>
      <c r="AC9119" s="17">
        <f t="shared" si="999"/>
        <v>266.18129999999996</v>
      </c>
      <c r="AD9119" s="17">
        <f t="shared" si="1000"/>
        <v>621.08969999999999</v>
      </c>
    </row>
    <row r="9120" spans="1:30">
      <c r="A9120">
        <v>9119</v>
      </c>
      <c r="B9120" t="s">
        <v>10439</v>
      </c>
      <c r="C9120" s="4">
        <v>42754</v>
      </c>
      <c r="D9120" s="4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 s="17">
        <v>7.0511999999999997</v>
      </c>
      <c r="V9120">
        <f t="shared" si="994"/>
        <v>2017</v>
      </c>
      <c r="W9120" t="str">
        <f t="shared" si="995"/>
        <v>Jan</v>
      </c>
      <c r="X9120" s="9" t="str">
        <f>Sample___Superstore[[#This Row],[Order Year]]&amp;"-"&amp;Sample___Superstore[[#This Row],[Order Month]]</f>
        <v>2017-Jan</v>
      </c>
      <c r="Y9120" s="10">
        <f>Sample___Superstore6[[#This Row],[Profit]]/Sample___Superstore6[[#This Row],[Sales]]</f>
        <v>0.32499999999999996</v>
      </c>
      <c r="Z9120" s="9">
        <f t="shared" si="996"/>
        <v>5</v>
      </c>
      <c r="AA9120" s="17">
        <f t="shared" si="997"/>
        <v>1.7627999999999999</v>
      </c>
      <c r="AB9120" s="17">
        <f t="shared" si="998"/>
        <v>5.4240000000000004</v>
      </c>
      <c r="AC9120" s="17">
        <f t="shared" si="999"/>
        <v>4.3392000000000008</v>
      </c>
      <c r="AD9120" s="17">
        <f t="shared" si="1000"/>
        <v>17.3568</v>
      </c>
    </row>
    <row r="9121" spans="1:30">
      <c r="A9121">
        <v>9120</v>
      </c>
      <c r="B9121" t="s">
        <v>10440</v>
      </c>
      <c r="C9121" s="4">
        <v>42527</v>
      </c>
      <c r="D9121" s="4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 s="17">
        <v>10.584</v>
      </c>
      <c r="V9121">
        <f t="shared" si="994"/>
        <v>2016</v>
      </c>
      <c r="W9121" t="str">
        <f t="shared" si="995"/>
        <v>Jun</v>
      </c>
      <c r="X9121" s="9" t="str">
        <f>Sample___Superstore[[#This Row],[Order Year]]&amp;"-"&amp;Sample___Superstore[[#This Row],[Order Month]]</f>
        <v>2016-Jun</v>
      </c>
      <c r="Y9121" s="10">
        <f>Sample___Superstore6[[#This Row],[Profit]]/Sample___Superstore6[[#This Row],[Sales]]</f>
        <v>0.48</v>
      </c>
      <c r="Z9121" s="9">
        <f t="shared" si="996"/>
        <v>6</v>
      </c>
      <c r="AA9121" s="17">
        <f t="shared" si="997"/>
        <v>1.512</v>
      </c>
      <c r="AB9121" s="17">
        <f t="shared" si="998"/>
        <v>3.15</v>
      </c>
      <c r="AC9121" s="17">
        <f t="shared" si="999"/>
        <v>0</v>
      </c>
      <c r="AD9121" s="17">
        <f t="shared" si="1000"/>
        <v>22.05</v>
      </c>
    </row>
    <row r="9122" spans="1:30">
      <c r="A9122">
        <v>9121</v>
      </c>
      <c r="B9122" t="s">
        <v>10440</v>
      </c>
      <c r="C9122" s="4">
        <v>42527</v>
      </c>
      <c r="D9122" s="4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 s="17">
        <v>46.953000000000003</v>
      </c>
      <c r="V9122">
        <f t="shared" si="994"/>
        <v>2016</v>
      </c>
      <c r="W9122" t="str">
        <f t="shared" si="995"/>
        <v>Jun</v>
      </c>
      <c r="X9122" s="9" t="str">
        <f>Sample___Superstore[[#This Row],[Order Year]]&amp;"-"&amp;Sample___Superstore[[#This Row],[Order Month]]</f>
        <v>2016-Jun</v>
      </c>
      <c r="Y9122" s="10">
        <f>Sample___Superstore6[[#This Row],[Profit]]/Sample___Superstore6[[#This Row],[Sales]]</f>
        <v>0.47000000000000003</v>
      </c>
      <c r="Z9122" s="9">
        <f t="shared" si="996"/>
        <v>6</v>
      </c>
      <c r="AA9122" s="17">
        <f t="shared" si="997"/>
        <v>9.3906000000000009</v>
      </c>
      <c r="AB9122" s="17">
        <f t="shared" si="998"/>
        <v>19.98</v>
      </c>
      <c r="AC9122" s="17">
        <f t="shared" si="999"/>
        <v>0</v>
      </c>
      <c r="AD9122" s="17">
        <f t="shared" si="1000"/>
        <v>99.9</v>
      </c>
    </row>
    <row r="9123" spans="1:30">
      <c r="A9123">
        <v>9122</v>
      </c>
      <c r="B9123" t="s">
        <v>10443</v>
      </c>
      <c r="C9123" s="4">
        <v>42812</v>
      </c>
      <c r="D9123" s="4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17">
        <v>26.349399999999999</v>
      </c>
      <c r="V9123">
        <f t="shared" si="994"/>
        <v>2017</v>
      </c>
      <c r="W9123" t="str">
        <f t="shared" si="995"/>
        <v>Mar</v>
      </c>
      <c r="X9123" s="9" t="str">
        <f>Sample___Superstore[[#This Row],[Order Year]]&amp;"-"&amp;Sample___Superstore[[#This Row],[Order Month]]</f>
        <v>2017-Mar</v>
      </c>
      <c r="Y9123" s="10">
        <f>Sample___Superstore6[[#This Row],[Profit]]/Sample___Superstore6[[#This Row],[Sales]]</f>
        <v>0.28999999999999998</v>
      </c>
      <c r="Z9123" s="9">
        <f t="shared" si="996"/>
        <v>2</v>
      </c>
      <c r="AA9123" s="17">
        <f t="shared" si="997"/>
        <v>3.7641999999999998</v>
      </c>
      <c r="AB9123" s="17">
        <f t="shared" si="998"/>
        <v>12.98</v>
      </c>
      <c r="AC9123" s="17">
        <f t="shared" si="999"/>
        <v>0</v>
      </c>
      <c r="AD9123" s="17">
        <f t="shared" si="1000"/>
        <v>90.86</v>
      </c>
    </row>
    <row r="9124" spans="1:30">
      <c r="A9124">
        <v>9123</v>
      </c>
      <c r="B9124" t="s">
        <v>10444</v>
      </c>
      <c r="C9124" s="4">
        <v>43063</v>
      </c>
      <c r="D9124" s="4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 s="17">
        <v>3.5009999999999999</v>
      </c>
      <c r="V9124">
        <f t="shared" si="994"/>
        <v>2017</v>
      </c>
      <c r="W9124" t="str">
        <f t="shared" si="995"/>
        <v>Nov</v>
      </c>
      <c r="X9124" s="9" t="str">
        <f>Sample___Superstore[[#This Row],[Order Year]]&amp;"-"&amp;Sample___Superstore[[#This Row],[Order Month]]</f>
        <v>2017-Nov</v>
      </c>
      <c r="Y9124" s="10">
        <f>Sample___Superstore6[[#This Row],[Profit]]/Sample___Superstore6[[#This Row],[Sales]]</f>
        <v>0.44999999999999996</v>
      </c>
      <c r="Z9124" s="9">
        <f t="shared" si="996"/>
        <v>0</v>
      </c>
      <c r="AA9124" s="17">
        <f t="shared" si="997"/>
        <v>3.5009999999999999</v>
      </c>
      <c r="AB9124" s="17">
        <f t="shared" si="998"/>
        <v>7.78</v>
      </c>
      <c r="AC9124" s="17">
        <f t="shared" si="999"/>
        <v>0</v>
      </c>
      <c r="AD9124" s="17">
        <f t="shared" si="1000"/>
        <v>7.78</v>
      </c>
    </row>
    <row r="9125" spans="1:30">
      <c r="A9125">
        <v>9124</v>
      </c>
      <c r="B9125" t="s">
        <v>10445</v>
      </c>
      <c r="C9125" s="4">
        <v>42700</v>
      </c>
      <c r="D9125" s="4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 s="17">
        <v>-57.756599999999999</v>
      </c>
      <c r="V9125">
        <f t="shared" si="994"/>
        <v>2016</v>
      </c>
      <c r="W9125" t="str">
        <f t="shared" si="995"/>
        <v>Nov</v>
      </c>
      <c r="X9125" s="9" t="str">
        <f>Sample___Superstore[[#This Row],[Order Year]]&amp;"-"&amp;Sample___Superstore[[#This Row],[Order Month]]</f>
        <v>2016-Nov</v>
      </c>
      <c r="Y9125" s="10">
        <f>Sample___Superstore6[[#This Row],[Profit]]/Sample___Superstore6[[#This Row],[Sales]]</f>
        <v>-0.73333333333333328</v>
      </c>
      <c r="Z9125" s="9">
        <f t="shared" si="996"/>
        <v>2</v>
      </c>
      <c r="AA9125" s="17">
        <f t="shared" si="997"/>
        <v>-6.4173999999999998</v>
      </c>
      <c r="AB9125" s="17">
        <f t="shared" si="998"/>
        <v>8.7509999999999994</v>
      </c>
      <c r="AC9125" s="17">
        <f t="shared" si="999"/>
        <v>55.131299999999996</v>
      </c>
      <c r="AD9125" s="17">
        <f t="shared" si="1000"/>
        <v>23.627700000000004</v>
      </c>
    </row>
    <row r="9126" spans="1:30">
      <c r="A9126">
        <v>9125</v>
      </c>
      <c r="B9126" t="s">
        <v>10446</v>
      </c>
      <c r="C9126" s="4">
        <v>42600</v>
      </c>
      <c r="D9126" s="4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 s="17">
        <v>-3.8208000000000002</v>
      </c>
      <c r="V9126">
        <f t="shared" si="994"/>
        <v>2016</v>
      </c>
      <c r="W9126" t="str">
        <f t="shared" si="995"/>
        <v>Aug</v>
      </c>
      <c r="X9126" s="9" t="str">
        <f>Sample___Superstore[[#This Row],[Order Year]]&amp;"-"&amp;Sample___Superstore[[#This Row],[Order Month]]</f>
        <v>2016-Aug</v>
      </c>
      <c r="Y9126" s="10">
        <f>Sample___Superstore6[[#This Row],[Profit]]/Sample___Superstore6[[#This Row],[Sales]]</f>
        <v>-0.4</v>
      </c>
      <c r="Z9126" s="9">
        <f t="shared" si="996"/>
        <v>2</v>
      </c>
      <c r="AA9126" s="17">
        <f t="shared" si="997"/>
        <v>-1.2736000000000001</v>
      </c>
      <c r="AB9126" s="17">
        <f t="shared" si="998"/>
        <v>3.1839999999999997</v>
      </c>
      <c r="AC9126" s="17">
        <f t="shared" si="999"/>
        <v>5.7311999999999994</v>
      </c>
      <c r="AD9126" s="17">
        <f t="shared" si="1000"/>
        <v>3.8208000000000002</v>
      </c>
    </row>
    <row r="9127" spans="1:30">
      <c r="A9127">
        <v>9126</v>
      </c>
      <c r="B9127" t="s">
        <v>10446</v>
      </c>
      <c r="C9127" s="4">
        <v>42600</v>
      </c>
      <c r="D9127" s="4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 s="17">
        <v>-2.1375999999999999</v>
      </c>
      <c r="V9127">
        <f t="shared" si="994"/>
        <v>2016</v>
      </c>
      <c r="W9127" t="str">
        <f t="shared" si="995"/>
        <v>Aug</v>
      </c>
      <c r="X9127" s="9" t="str">
        <f>Sample___Superstore[[#This Row],[Order Year]]&amp;"-"&amp;Sample___Superstore[[#This Row],[Order Month]]</f>
        <v>2016-Aug</v>
      </c>
      <c r="Y9127" s="10">
        <f>Sample___Superstore6[[#This Row],[Profit]]/Sample___Superstore6[[#This Row],[Sales]]</f>
        <v>-0.39999999999999997</v>
      </c>
      <c r="Z9127" s="9">
        <f t="shared" si="996"/>
        <v>2</v>
      </c>
      <c r="AA9127" s="17">
        <f t="shared" si="997"/>
        <v>-0.53439999999999999</v>
      </c>
      <c r="AB9127" s="17">
        <f t="shared" si="998"/>
        <v>1.3360000000000001</v>
      </c>
      <c r="AC9127" s="17">
        <f t="shared" si="999"/>
        <v>3.2063999999999999</v>
      </c>
      <c r="AD9127" s="17">
        <f t="shared" si="1000"/>
        <v>2.1376000000000004</v>
      </c>
    </row>
    <row r="9128" spans="1:30">
      <c r="A9128">
        <v>9127</v>
      </c>
      <c r="B9128" t="s">
        <v>10447</v>
      </c>
      <c r="C9128" s="4">
        <v>42336</v>
      </c>
      <c r="D9128" s="4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 s="17">
        <v>3.4775999999999998</v>
      </c>
      <c r="V9128">
        <f t="shared" si="994"/>
        <v>2015</v>
      </c>
      <c r="W9128" t="str">
        <f t="shared" si="995"/>
        <v>Nov</v>
      </c>
      <c r="X9128" s="9" t="str">
        <f>Sample___Superstore[[#This Row],[Order Year]]&amp;"-"&amp;Sample___Superstore[[#This Row],[Order Month]]</f>
        <v>2015-Nov</v>
      </c>
      <c r="Y9128" s="10">
        <f>Sample___Superstore6[[#This Row],[Profit]]/Sample___Superstore6[[#This Row],[Sales]]</f>
        <v>0.42</v>
      </c>
      <c r="Z9128" s="9">
        <f t="shared" si="996"/>
        <v>5</v>
      </c>
      <c r="AA9128" s="17">
        <f t="shared" si="997"/>
        <v>1.7387999999999999</v>
      </c>
      <c r="AB9128" s="17">
        <f t="shared" si="998"/>
        <v>4.1399999999999997</v>
      </c>
      <c r="AC9128" s="17">
        <f t="shared" si="999"/>
        <v>0</v>
      </c>
      <c r="AD9128" s="17">
        <f t="shared" si="1000"/>
        <v>8.2799999999999994</v>
      </c>
    </row>
    <row r="9129" spans="1:30">
      <c r="A9129">
        <v>9128</v>
      </c>
      <c r="B9129" t="s">
        <v>10448</v>
      </c>
      <c r="C9129" s="4">
        <v>42880</v>
      </c>
      <c r="D9129" s="4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 s="17">
        <v>-11.2806</v>
      </c>
      <c r="V9129">
        <f t="shared" si="994"/>
        <v>2017</v>
      </c>
      <c r="W9129" t="str">
        <f t="shared" si="995"/>
        <v>May</v>
      </c>
      <c r="X9129" s="9" t="str">
        <f>Sample___Superstore[[#This Row],[Order Year]]&amp;"-"&amp;Sample___Superstore[[#This Row],[Order Month]]</f>
        <v>2017-May</v>
      </c>
      <c r="Y9129" s="10">
        <f>Sample___Superstore6[[#This Row],[Profit]]/Sample___Superstore6[[#This Row],[Sales]]</f>
        <v>-0.22499999999999998</v>
      </c>
      <c r="Z9129" s="9">
        <f t="shared" si="996"/>
        <v>7</v>
      </c>
      <c r="AA9129" s="17">
        <f t="shared" si="997"/>
        <v>-3.7601999999999998</v>
      </c>
      <c r="AB9129" s="17">
        <f t="shared" si="998"/>
        <v>16.712</v>
      </c>
      <c r="AC9129" s="17">
        <f t="shared" si="999"/>
        <v>10.027200000000001</v>
      </c>
      <c r="AD9129" s="17">
        <f t="shared" si="1000"/>
        <v>40.108800000000002</v>
      </c>
    </row>
    <row r="9130" spans="1:30">
      <c r="A9130">
        <v>9129</v>
      </c>
      <c r="B9130" t="s">
        <v>10449</v>
      </c>
      <c r="C9130" s="4">
        <v>42982</v>
      </c>
      <c r="D9130" s="4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 s="17">
        <v>-58.716000000000001</v>
      </c>
      <c r="V9130">
        <f t="shared" si="994"/>
        <v>2017</v>
      </c>
      <c r="W9130" t="str">
        <f t="shared" si="995"/>
        <v>Sep</v>
      </c>
      <c r="X9130" s="9" t="str">
        <f>Sample___Superstore[[#This Row],[Order Year]]&amp;"-"&amp;Sample___Superstore[[#This Row],[Order Month]]</f>
        <v>2017-Sep</v>
      </c>
      <c r="Y9130" s="10">
        <f>Sample___Superstore6[[#This Row],[Profit]]/Sample___Superstore6[[#This Row],[Sales]]</f>
        <v>-0.66666666666666674</v>
      </c>
      <c r="Z9130" s="9">
        <f t="shared" si="996"/>
        <v>1</v>
      </c>
      <c r="AA9130" s="17">
        <f t="shared" si="997"/>
        <v>-8.3879999999999999</v>
      </c>
      <c r="AB9130" s="17">
        <f t="shared" si="998"/>
        <v>12.581999999999999</v>
      </c>
      <c r="AC9130" s="17">
        <f t="shared" si="999"/>
        <v>61.651799999999994</v>
      </c>
      <c r="AD9130" s="17">
        <f t="shared" si="1000"/>
        <v>26.422200000000004</v>
      </c>
    </row>
    <row r="9131" spans="1:30">
      <c r="A9131">
        <v>9130</v>
      </c>
      <c r="B9131" t="s">
        <v>10450</v>
      </c>
      <c r="C9131" s="4">
        <v>42453</v>
      </c>
      <c r="D9131" s="4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 s="17">
        <v>-241.17599999999999</v>
      </c>
      <c r="V9131">
        <f t="shared" si="994"/>
        <v>2016</v>
      </c>
      <c r="W9131" t="str">
        <f t="shared" si="995"/>
        <v>Mar</v>
      </c>
      <c r="X9131" s="9" t="str">
        <f>Sample___Superstore[[#This Row],[Order Year]]&amp;"-"&amp;Sample___Superstore[[#This Row],[Order Month]]</f>
        <v>2016-Mar</v>
      </c>
      <c r="Y9131" s="10">
        <f>Sample___Superstore6[[#This Row],[Profit]]/Sample___Superstore6[[#This Row],[Sales]]</f>
        <v>-0.79999999999999993</v>
      </c>
      <c r="Z9131" s="9">
        <f t="shared" si="996"/>
        <v>2</v>
      </c>
      <c r="AA9131" s="17">
        <f t="shared" si="997"/>
        <v>-80.391999999999996</v>
      </c>
      <c r="AB9131" s="17">
        <f t="shared" si="998"/>
        <v>100.49000000000001</v>
      </c>
      <c r="AC9131" s="17">
        <f t="shared" si="999"/>
        <v>150.73500000000001</v>
      </c>
      <c r="AD9131" s="17">
        <f t="shared" si="1000"/>
        <v>150.73500000000001</v>
      </c>
    </row>
    <row r="9132" spans="1:30">
      <c r="A9132">
        <v>9131</v>
      </c>
      <c r="B9132" t="s">
        <v>10450</v>
      </c>
      <c r="C9132" s="4">
        <v>42453</v>
      </c>
      <c r="D9132" s="4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 s="17">
        <v>1.6324000000000001</v>
      </c>
      <c r="V9132">
        <f t="shared" si="994"/>
        <v>2016</v>
      </c>
      <c r="W9132" t="str">
        <f t="shared" si="995"/>
        <v>Mar</v>
      </c>
      <c r="X9132" s="9" t="str">
        <f>Sample___Superstore[[#This Row],[Order Year]]&amp;"-"&amp;Sample___Superstore[[#This Row],[Order Month]]</f>
        <v>2016-Mar</v>
      </c>
      <c r="Y9132" s="10">
        <f>Sample___Superstore6[[#This Row],[Profit]]/Sample___Superstore6[[#This Row],[Sales]]</f>
        <v>8.7500000000000008E-2</v>
      </c>
      <c r="Z9132" s="9">
        <f t="shared" si="996"/>
        <v>2</v>
      </c>
      <c r="AA9132" s="17">
        <f t="shared" si="997"/>
        <v>0.81620000000000004</v>
      </c>
      <c r="AB9132" s="17">
        <f t="shared" si="998"/>
        <v>9.3279999999999994</v>
      </c>
      <c r="AC9132" s="17">
        <f t="shared" si="999"/>
        <v>3.7311999999999999</v>
      </c>
      <c r="AD9132" s="17">
        <f t="shared" si="1000"/>
        <v>14.924799999999999</v>
      </c>
    </row>
    <row r="9133" spans="1:30">
      <c r="A9133">
        <v>9132</v>
      </c>
      <c r="B9133" t="s">
        <v>10451</v>
      </c>
      <c r="C9133" s="4">
        <v>42883</v>
      </c>
      <c r="D9133" s="4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 s="17">
        <v>9.8856000000000002</v>
      </c>
      <c r="V9133">
        <f t="shared" si="994"/>
        <v>2017</v>
      </c>
      <c r="W9133" t="str">
        <f t="shared" si="995"/>
        <v>May</v>
      </c>
      <c r="X9133" s="9" t="str">
        <f>Sample___Superstore[[#This Row],[Order Year]]&amp;"-"&amp;Sample___Superstore[[#This Row],[Order Month]]</f>
        <v>2017-May</v>
      </c>
      <c r="Y9133" s="10">
        <f>Sample___Superstore6[[#This Row],[Profit]]/Sample___Superstore6[[#This Row],[Sales]]</f>
        <v>0.36</v>
      </c>
      <c r="Z9133" s="9">
        <f t="shared" si="996"/>
        <v>4</v>
      </c>
      <c r="AA9133" s="17">
        <f t="shared" si="997"/>
        <v>4.9428000000000001</v>
      </c>
      <c r="AB9133" s="17">
        <f t="shared" si="998"/>
        <v>13.73</v>
      </c>
      <c r="AC9133" s="17">
        <f t="shared" si="999"/>
        <v>0</v>
      </c>
      <c r="AD9133" s="17">
        <f t="shared" si="1000"/>
        <v>27.46</v>
      </c>
    </row>
    <row r="9134" spans="1:30">
      <c r="A9134">
        <v>9133</v>
      </c>
      <c r="B9134" t="s">
        <v>10451</v>
      </c>
      <c r="C9134" s="4">
        <v>42883</v>
      </c>
      <c r="D9134" s="4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 s="17">
        <v>36.287700000000001</v>
      </c>
      <c r="V9134">
        <f t="shared" si="994"/>
        <v>2017</v>
      </c>
      <c r="W9134" t="str">
        <f t="shared" si="995"/>
        <v>May</v>
      </c>
      <c r="X9134" s="9" t="str">
        <f>Sample___Superstore[[#This Row],[Order Year]]&amp;"-"&amp;Sample___Superstore[[#This Row],[Order Month]]</f>
        <v>2017-May</v>
      </c>
      <c r="Y9134" s="10">
        <f>Sample___Superstore6[[#This Row],[Profit]]/Sample___Superstore6[[#This Row],[Sales]]</f>
        <v>0.29000000000000004</v>
      </c>
      <c r="Z9134" s="9">
        <f t="shared" si="996"/>
        <v>4</v>
      </c>
      <c r="AA9134" s="17">
        <f t="shared" si="997"/>
        <v>12.0959</v>
      </c>
      <c r="AB9134" s="17">
        <f t="shared" si="998"/>
        <v>41.71</v>
      </c>
      <c r="AC9134" s="17">
        <f t="shared" si="999"/>
        <v>0</v>
      </c>
      <c r="AD9134" s="17">
        <f t="shared" si="1000"/>
        <v>125.13</v>
      </c>
    </row>
    <row r="9135" spans="1:30">
      <c r="A9135">
        <v>9134</v>
      </c>
      <c r="B9135" t="s">
        <v>10453</v>
      </c>
      <c r="C9135" s="4">
        <v>42247</v>
      </c>
      <c r="D9135" s="4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 s="17">
        <v>41.697000000000003</v>
      </c>
      <c r="V9135">
        <f t="shared" si="994"/>
        <v>2015</v>
      </c>
      <c r="W9135" t="str">
        <f t="shared" si="995"/>
        <v>Aug</v>
      </c>
      <c r="X9135" s="9" t="str">
        <f>Sample___Superstore[[#This Row],[Order Year]]&amp;"-"&amp;Sample___Superstore[[#This Row],[Order Month]]</f>
        <v>2015-Aug</v>
      </c>
      <c r="Y9135" s="10">
        <f>Sample___Superstore6[[#This Row],[Profit]]/Sample___Superstore6[[#This Row],[Sales]]</f>
        <v>7.4999999999999997E-2</v>
      </c>
      <c r="Z9135" s="9">
        <f t="shared" si="996"/>
        <v>4</v>
      </c>
      <c r="AA9135" s="17">
        <f t="shared" si="997"/>
        <v>8.3394000000000013</v>
      </c>
      <c r="AB9135" s="17">
        <f t="shared" si="998"/>
        <v>111.19200000000001</v>
      </c>
      <c r="AC9135" s="17">
        <f t="shared" si="999"/>
        <v>111.19200000000001</v>
      </c>
      <c r="AD9135" s="17">
        <f t="shared" si="1000"/>
        <v>444.76800000000003</v>
      </c>
    </row>
    <row r="9136" spans="1:30">
      <c r="A9136">
        <v>9135</v>
      </c>
      <c r="B9136" t="s">
        <v>10454</v>
      </c>
      <c r="C9136" s="4">
        <v>42472</v>
      </c>
      <c r="D9136" s="4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 s="17">
        <v>-22.671600000000002</v>
      </c>
      <c r="V9136">
        <f t="shared" si="994"/>
        <v>2016</v>
      </c>
      <c r="W9136" t="str">
        <f t="shared" si="995"/>
        <v>Apr</v>
      </c>
      <c r="X9136" s="9" t="str">
        <f>Sample___Superstore[[#This Row],[Order Year]]&amp;"-"&amp;Sample___Superstore[[#This Row],[Order Month]]</f>
        <v>2016-Apr</v>
      </c>
      <c r="Y9136" s="10">
        <f>Sample___Superstore6[[#This Row],[Profit]]/Sample___Superstore6[[#This Row],[Sales]]</f>
        <v>-0.17500000000000002</v>
      </c>
      <c r="Z9136" s="9">
        <f t="shared" si="996"/>
        <v>5</v>
      </c>
      <c r="AA9136" s="17">
        <f t="shared" si="997"/>
        <v>-7.5572000000000008</v>
      </c>
      <c r="AB9136" s="17">
        <f t="shared" si="998"/>
        <v>43.183999999999997</v>
      </c>
      <c r="AC9136" s="17">
        <f t="shared" si="999"/>
        <v>25.910399999999999</v>
      </c>
      <c r="AD9136" s="17">
        <f t="shared" si="1000"/>
        <v>103.6416</v>
      </c>
    </row>
    <row r="9137" spans="1:30">
      <c r="A9137">
        <v>9136</v>
      </c>
      <c r="B9137" t="s">
        <v>10454</v>
      </c>
      <c r="C9137" s="4">
        <v>42472</v>
      </c>
      <c r="D9137" s="4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 s="17">
        <v>-5.1984000000000004</v>
      </c>
      <c r="V9137">
        <f t="shared" si="994"/>
        <v>2016</v>
      </c>
      <c r="W9137" t="str">
        <f t="shared" si="995"/>
        <v>Apr</v>
      </c>
      <c r="X9137" s="9" t="str">
        <f>Sample___Superstore[[#This Row],[Order Year]]&amp;"-"&amp;Sample___Superstore[[#This Row],[Order Month]]</f>
        <v>2016-Apr</v>
      </c>
      <c r="Y9137" s="10">
        <f>Sample___Superstore6[[#This Row],[Profit]]/Sample___Superstore6[[#This Row],[Sales]]</f>
        <v>-0.1</v>
      </c>
      <c r="Z9137" s="9">
        <f t="shared" si="996"/>
        <v>5</v>
      </c>
      <c r="AA9137" s="17">
        <f t="shared" si="997"/>
        <v>-5.1984000000000004</v>
      </c>
      <c r="AB9137" s="17">
        <f t="shared" si="998"/>
        <v>51.984000000000002</v>
      </c>
      <c r="AC9137" s="17">
        <f t="shared" si="999"/>
        <v>10.396800000000001</v>
      </c>
      <c r="AD9137" s="17">
        <f t="shared" si="1000"/>
        <v>41.587200000000003</v>
      </c>
    </row>
    <row r="9138" spans="1:30">
      <c r="A9138">
        <v>9137</v>
      </c>
      <c r="B9138" t="s">
        <v>10454</v>
      </c>
      <c r="C9138" s="4">
        <v>42472</v>
      </c>
      <c r="D9138" s="4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 s="17">
        <v>3.4668000000000001</v>
      </c>
      <c r="V9138">
        <f t="shared" si="994"/>
        <v>2016</v>
      </c>
      <c r="W9138" t="str">
        <f t="shared" si="995"/>
        <v>Apr</v>
      </c>
      <c r="X9138" s="9" t="str">
        <f>Sample___Superstore[[#This Row],[Order Year]]&amp;"-"&amp;Sample___Superstore[[#This Row],[Order Month]]</f>
        <v>2016-Apr</v>
      </c>
      <c r="Y9138" s="10">
        <f>Sample___Superstore6[[#This Row],[Profit]]/Sample___Superstore6[[#This Row],[Sales]]</f>
        <v>0.33750000000000002</v>
      </c>
      <c r="Z9138" s="9">
        <f t="shared" si="996"/>
        <v>5</v>
      </c>
      <c r="AA9138" s="17">
        <f t="shared" si="997"/>
        <v>1.1556</v>
      </c>
      <c r="AB9138" s="17">
        <f t="shared" si="998"/>
        <v>3.4239999999999999</v>
      </c>
      <c r="AC9138" s="17">
        <f t="shared" si="999"/>
        <v>2.0544000000000002</v>
      </c>
      <c r="AD9138" s="17">
        <f t="shared" si="1000"/>
        <v>8.2176000000000009</v>
      </c>
    </row>
    <row r="9139" spans="1:30">
      <c r="A9139">
        <v>9138</v>
      </c>
      <c r="B9139" t="s">
        <v>10455</v>
      </c>
      <c r="C9139" s="4">
        <v>41672</v>
      </c>
      <c r="D9139" s="4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 s="17">
        <v>-12.224</v>
      </c>
      <c r="V9139">
        <f t="shared" si="994"/>
        <v>2014</v>
      </c>
      <c r="W9139" t="str">
        <f t="shared" si="995"/>
        <v>Feb</v>
      </c>
      <c r="X9139" s="9" t="str">
        <f>Sample___Superstore[[#This Row],[Order Year]]&amp;"-"&amp;Sample___Superstore[[#This Row],[Order Month]]</f>
        <v>2014-Feb</v>
      </c>
      <c r="Y9139" s="10">
        <f>Sample___Superstore6[[#This Row],[Profit]]/Sample___Superstore6[[#This Row],[Sales]]</f>
        <v>-0.66666666666666674</v>
      </c>
      <c r="Z9139" s="9">
        <f t="shared" si="996"/>
        <v>7</v>
      </c>
      <c r="AA9139" s="17">
        <f t="shared" si="997"/>
        <v>-6.1120000000000001</v>
      </c>
      <c r="AB9139" s="17">
        <f t="shared" si="998"/>
        <v>9.1679999999999993</v>
      </c>
      <c r="AC9139" s="17">
        <f t="shared" si="999"/>
        <v>12.835199999999999</v>
      </c>
      <c r="AD9139" s="17">
        <f t="shared" si="1000"/>
        <v>5.5007999999999999</v>
      </c>
    </row>
    <row r="9140" spans="1:30">
      <c r="A9140">
        <v>9139</v>
      </c>
      <c r="B9140" t="s">
        <v>10455</v>
      </c>
      <c r="C9140" s="4">
        <v>41672</v>
      </c>
      <c r="D9140" s="4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 s="17">
        <v>13.571999999999999</v>
      </c>
      <c r="V9140">
        <f t="shared" si="994"/>
        <v>2014</v>
      </c>
      <c r="W9140" t="str">
        <f t="shared" si="995"/>
        <v>Feb</v>
      </c>
      <c r="X9140" s="9" t="str">
        <f>Sample___Superstore[[#This Row],[Order Year]]&amp;"-"&amp;Sample___Superstore[[#This Row],[Order Month]]</f>
        <v>2014-Feb</v>
      </c>
      <c r="Y9140" s="10">
        <f>Sample___Superstore6[[#This Row],[Profit]]/Sample___Superstore6[[#This Row],[Sales]]</f>
        <v>7.4999999999999997E-2</v>
      </c>
      <c r="Z9140" s="9">
        <f t="shared" si="996"/>
        <v>7</v>
      </c>
      <c r="AA9140" s="17">
        <f t="shared" si="997"/>
        <v>2.7143999999999999</v>
      </c>
      <c r="AB9140" s="17">
        <f t="shared" si="998"/>
        <v>36.192</v>
      </c>
      <c r="AC9140" s="17">
        <f t="shared" si="999"/>
        <v>36.192</v>
      </c>
      <c r="AD9140" s="17">
        <f t="shared" si="1000"/>
        <v>144.768</v>
      </c>
    </row>
    <row r="9141" spans="1:30">
      <c r="A9141">
        <v>9140</v>
      </c>
      <c r="B9141" t="s">
        <v>10456</v>
      </c>
      <c r="C9141" s="4">
        <v>41884</v>
      </c>
      <c r="D9141" s="4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 s="17">
        <v>95.188800000000001</v>
      </c>
      <c r="V9141">
        <f t="shared" si="994"/>
        <v>2014</v>
      </c>
      <c r="W9141" t="str">
        <f t="shared" si="995"/>
        <v>Sep</v>
      </c>
      <c r="X9141" s="9" t="str">
        <f>Sample___Superstore[[#This Row],[Order Year]]&amp;"-"&amp;Sample___Superstore[[#This Row],[Order Month]]</f>
        <v>2014-Sep</v>
      </c>
      <c r="Y9141" s="10">
        <f>Sample___Superstore6[[#This Row],[Profit]]/Sample___Superstore6[[#This Row],[Sales]]</f>
        <v>0.19999999999999998</v>
      </c>
      <c r="Z9141" s="9">
        <f t="shared" si="996"/>
        <v>6</v>
      </c>
      <c r="AA9141" s="17">
        <f t="shared" si="997"/>
        <v>13.5984</v>
      </c>
      <c r="AB9141" s="17">
        <f t="shared" si="998"/>
        <v>67.992000000000004</v>
      </c>
      <c r="AC9141" s="17">
        <f t="shared" si="999"/>
        <v>95.188800000000015</v>
      </c>
      <c r="AD9141" s="17">
        <f t="shared" si="1000"/>
        <v>380.7552</v>
      </c>
    </row>
    <row r="9142" spans="1:30">
      <c r="A9142">
        <v>9141</v>
      </c>
      <c r="B9142" t="s">
        <v>10457</v>
      </c>
      <c r="C9142" s="4">
        <v>43008</v>
      </c>
      <c r="D9142" s="4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 s="17">
        <v>47.994</v>
      </c>
      <c r="V9142">
        <f t="shared" si="994"/>
        <v>2017</v>
      </c>
      <c r="W9142" t="str">
        <f t="shared" si="995"/>
        <v>Sep</v>
      </c>
      <c r="X9142" s="9" t="str">
        <f>Sample___Superstore[[#This Row],[Order Year]]&amp;"-"&amp;Sample___Superstore[[#This Row],[Order Month]]</f>
        <v>2017-Sep</v>
      </c>
      <c r="Y9142" s="10">
        <f>Sample___Superstore6[[#This Row],[Profit]]/Sample___Superstore6[[#This Row],[Sales]]</f>
        <v>0.30000000000000004</v>
      </c>
      <c r="Z9142" s="9">
        <f t="shared" si="996"/>
        <v>2</v>
      </c>
      <c r="AA9142" s="17">
        <f t="shared" si="997"/>
        <v>23.997</v>
      </c>
      <c r="AB9142" s="17">
        <f t="shared" si="998"/>
        <v>79.989999999999995</v>
      </c>
      <c r="AC9142" s="17">
        <f t="shared" si="999"/>
        <v>0</v>
      </c>
      <c r="AD9142" s="17">
        <f t="shared" si="1000"/>
        <v>159.97999999999999</v>
      </c>
    </row>
    <row r="9143" spans="1:30">
      <c r="A9143">
        <v>9142</v>
      </c>
      <c r="B9143" t="s">
        <v>10458</v>
      </c>
      <c r="C9143" s="4">
        <v>42618</v>
      </c>
      <c r="D9143" s="4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17">
        <v>12.208</v>
      </c>
      <c r="V9143">
        <f t="shared" si="994"/>
        <v>2016</v>
      </c>
      <c r="W9143" t="str">
        <f t="shared" si="995"/>
        <v>Sep</v>
      </c>
      <c r="X9143" s="9" t="str">
        <f>Sample___Superstore[[#This Row],[Order Year]]&amp;"-"&amp;Sample___Superstore[[#This Row],[Order Month]]</f>
        <v>2016-Sep</v>
      </c>
      <c r="Y9143" s="10">
        <f>Sample___Superstore6[[#This Row],[Profit]]/Sample___Superstore6[[#This Row],[Sales]]</f>
        <v>0.27999999999999997</v>
      </c>
      <c r="Z9143" s="9">
        <f t="shared" si="996"/>
        <v>2</v>
      </c>
      <c r="AA9143" s="17">
        <f t="shared" si="997"/>
        <v>3.052</v>
      </c>
      <c r="AB9143" s="17">
        <f t="shared" si="998"/>
        <v>10.9</v>
      </c>
      <c r="AC9143" s="17">
        <f t="shared" si="999"/>
        <v>0</v>
      </c>
      <c r="AD9143" s="17">
        <f t="shared" si="1000"/>
        <v>43.6</v>
      </c>
    </row>
    <row r="9144" spans="1:30">
      <c r="A9144">
        <v>9143</v>
      </c>
      <c r="B9144" t="s">
        <v>10459</v>
      </c>
      <c r="C9144" s="4">
        <v>42875</v>
      </c>
      <c r="D9144" s="4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 s="17">
        <v>3.0044</v>
      </c>
      <c r="V9144">
        <f t="shared" si="994"/>
        <v>2017</v>
      </c>
      <c r="W9144" t="str">
        <f t="shared" si="995"/>
        <v>May</v>
      </c>
      <c r="X9144" s="9" t="str">
        <f>Sample___Superstore[[#This Row],[Order Year]]&amp;"-"&amp;Sample___Superstore[[#This Row],[Order Month]]</f>
        <v>2017-May</v>
      </c>
      <c r="Y9144" s="10">
        <f>Sample___Superstore6[[#This Row],[Profit]]/Sample___Superstore6[[#This Row],[Sales]]</f>
        <v>0.36249999999999999</v>
      </c>
      <c r="Z9144" s="9">
        <f t="shared" si="996"/>
        <v>6</v>
      </c>
      <c r="AA9144" s="17">
        <f t="shared" si="997"/>
        <v>1.5022</v>
      </c>
      <c r="AB9144" s="17">
        <f t="shared" si="998"/>
        <v>4.1440000000000001</v>
      </c>
      <c r="AC9144" s="17">
        <f t="shared" si="999"/>
        <v>1.6576000000000002</v>
      </c>
      <c r="AD9144" s="17">
        <f t="shared" si="1000"/>
        <v>6.6303999999999998</v>
      </c>
    </row>
    <row r="9145" spans="1:30">
      <c r="A9145">
        <v>9144</v>
      </c>
      <c r="B9145" t="s">
        <v>10459</v>
      </c>
      <c r="C9145" s="4">
        <v>42875</v>
      </c>
      <c r="D9145" s="4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 s="17">
        <v>70.195499999999996</v>
      </c>
      <c r="V9145">
        <f t="shared" si="994"/>
        <v>2017</v>
      </c>
      <c r="W9145" t="str">
        <f t="shared" si="995"/>
        <v>May</v>
      </c>
      <c r="X9145" s="9" t="str">
        <f>Sample___Superstore[[#This Row],[Order Year]]&amp;"-"&amp;Sample___Superstore[[#This Row],[Order Month]]</f>
        <v>2017-May</v>
      </c>
      <c r="Y9145" s="10">
        <f>Sample___Superstore6[[#This Row],[Profit]]/Sample___Superstore6[[#This Row],[Sales]]</f>
        <v>6.25E-2</v>
      </c>
      <c r="Z9145" s="9">
        <f t="shared" si="996"/>
        <v>6</v>
      </c>
      <c r="AA9145" s="17">
        <f t="shared" si="997"/>
        <v>7.7994999999999992</v>
      </c>
      <c r="AB9145" s="17">
        <f t="shared" si="998"/>
        <v>124.79199999999999</v>
      </c>
      <c r="AC9145" s="17">
        <f t="shared" si="999"/>
        <v>224.62559999999999</v>
      </c>
      <c r="AD9145" s="17">
        <f t="shared" si="1000"/>
        <v>898.50239999999997</v>
      </c>
    </row>
    <row r="9146" spans="1:30">
      <c r="A9146">
        <v>9145</v>
      </c>
      <c r="B9146" t="s">
        <v>10459</v>
      </c>
      <c r="C9146" s="4">
        <v>42875</v>
      </c>
      <c r="D9146" s="4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 s="17">
        <v>18.821000000000002</v>
      </c>
      <c r="V9146">
        <f t="shared" si="994"/>
        <v>2017</v>
      </c>
      <c r="W9146" t="str">
        <f t="shared" si="995"/>
        <v>May</v>
      </c>
      <c r="X9146" s="9" t="str">
        <f>Sample___Superstore[[#This Row],[Order Year]]&amp;"-"&amp;Sample___Superstore[[#This Row],[Order Month]]</f>
        <v>2017-May</v>
      </c>
      <c r="Y9146" s="10">
        <f>Sample___Superstore6[[#This Row],[Profit]]/Sample___Superstore6[[#This Row],[Sales]]</f>
        <v>0.28999999999999998</v>
      </c>
      <c r="Z9146" s="9">
        <f t="shared" si="996"/>
        <v>6</v>
      </c>
      <c r="AA9146" s="17">
        <f t="shared" si="997"/>
        <v>3.7642000000000002</v>
      </c>
      <c r="AB9146" s="17">
        <f t="shared" si="998"/>
        <v>12.98</v>
      </c>
      <c r="AC9146" s="17">
        <f t="shared" si="999"/>
        <v>0</v>
      </c>
      <c r="AD9146" s="17">
        <f t="shared" si="1000"/>
        <v>64.900000000000006</v>
      </c>
    </row>
    <row r="9147" spans="1:30">
      <c r="A9147">
        <v>9146</v>
      </c>
      <c r="B9147" t="s">
        <v>10460</v>
      </c>
      <c r="C9147" s="4">
        <v>42267</v>
      </c>
      <c r="D9147" s="4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 s="17">
        <v>-4.4927999999999999</v>
      </c>
      <c r="V9147">
        <f t="shared" si="994"/>
        <v>2015</v>
      </c>
      <c r="W9147" t="str">
        <f t="shared" si="995"/>
        <v>Sep</v>
      </c>
      <c r="X9147" s="9" t="str">
        <f>Sample___Superstore[[#This Row],[Order Year]]&amp;"-"&amp;Sample___Superstore[[#This Row],[Order Month]]</f>
        <v>2015-Sep</v>
      </c>
      <c r="Y9147" s="10">
        <f>Sample___Superstore6[[#This Row],[Profit]]/Sample___Superstore6[[#This Row],[Sales]]</f>
        <v>-1.6</v>
      </c>
      <c r="Z9147" s="9">
        <f t="shared" si="996"/>
        <v>4</v>
      </c>
      <c r="AA9147" s="17">
        <f t="shared" si="997"/>
        <v>-1.4976</v>
      </c>
      <c r="AB9147" s="17">
        <f t="shared" si="998"/>
        <v>0.93599999999999994</v>
      </c>
      <c r="AC9147" s="17">
        <f t="shared" si="999"/>
        <v>2.2464</v>
      </c>
      <c r="AD9147" s="17">
        <f t="shared" si="1000"/>
        <v>0.56159999999999988</v>
      </c>
    </row>
    <row r="9148" spans="1:30">
      <c r="A9148">
        <v>9147</v>
      </c>
      <c r="B9148" t="s">
        <v>10461</v>
      </c>
      <c r="C9148" s="4">
        <v>42392</v>
      </c>
      <c r="D9148" s="4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 s="17">
        <v>42.991399999999999</v>
      </c>
      <c r="V9148">
        <f t="shared" si="994"/>
        <v>2016</v>
      </c>
      <c r="W9148" t="str">
        <f t="shared" si="995"/>
        <v>Jan</v>
      </c>
      <c r="X9148" s="9" t="str">
        <f>Sample___Superstore[[#This Row],[Order Year]]&amp;"-"&amp;Sample___Superstore[[#This Row],[Order Month]]</f>
        <v>2016-Jan</v>
      </c>
      <c r="Y9148" s="10">
        <f>Sample___Superstore6[[#This Row],[Profit]]/Sample___Superstore6[[#This Row],[Sales]]</f>
        <v>0.43</v>
      </c>
      <c r="Z9148" s="9">
        <f t="shared" si="996"/>
        <v>4</v>
      </c>
      <c r="AA9148" s="17">
        <f t="shared" si="997"/>
        <v>21.495699999999999</v>
      </c>
      <c r="AB9148" s="17">
        <f t="shared" si="998"/>
        <v>49.99</v>
      </c>
      <c r="AC9148" s="17">
        <f t="shared" si="999"/>
        <v>0</v>
      </c>
      <c r="AD9148" s="17">
        <f t="shared" si="1000"/>
        <v>99.98</v>
      </c>
    </row>
    <row r="9149" spans="1:30">
      <c r="A9149">
        <v>9148</v>
      </c>
      <c r="B9149" t="s">
        <v>10461</v>
      </c>
      <c r="C9149" s="4">
        <v>42392</v>
      </c>
      <c r="D9149" s="4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 s="17">
        <v>2.7336</v>
      </c>
      <c r="V9149">
        <f t="shared" si="994"/>
        <v>2016</v>
      </c>
      <c r="W9149" t="str">
        <f t="shared" si="995"/>
        <v>Jan</v>
      </c>
      <c r="X9149" s="9" t="str">
        <f>Sample___Superstore[[#This Row],[Order Year]]&amp;"-"&amp;Sample___Superstore[[#This Row],[Order Month]]</f>
        <v>2016-Jan</v>
      </c>
      <c r="Y9149" s="10">
        <f>Sample___Superstore6[[#This Row],[Profit]]/Sample___Superstore6[[#This Row],[Sales]]</f>
        <v>0.34</v>
      </c>
      <c r="Z9149" s="9">
        <f t="shared" si="996"/>
        <v>4</v>
      </c>
      <c r="AA9149" s="17">
        <f t="shared" si="997"/>
        <v>0.4556</v>
      </c>
      <c r="AB9149" s="17">
        <f t="shared" si="998"/>
        <v>1.3399999999999999</v>
      </c>
      <c r="AC9149" s="17">
        <f t="shared" si="999"/>
        <v>0</v>
      </c>
      <c r="AD9149" s="17">
        <f t="shared" si="1000"/>
        <v>8.0399999999999991</v>
      </c>
    </row>
    <row r="9150" spans="1:30">
      <c r="A9150">
        <v>9149</v>
      </c>
      <c r="B9150" t="s">
        <v>10461</v>
      </c>
      <c r="C9150" s="4">
        <v>42392</v>
      </c>
      <c r="D9150" s="4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 s="17">
        <v>406.71539999999999</v>
      </c>
      <c r="V9150">
        <f t="shared" si="994"/>
        <v>2016</v>
      </c>
      <c r="W9150" t="str">
        <f t="shared" si="995"/>
        <v>Jan</v>
      </c>
      <c r="X9150" s="9" t="str">
        <f>Sample___Superstore[[#This Row],[Order Year]]&amp;"-"&amp;Sample___Superstore[[#This Row],[Order Month]]</f>
        <v>2016-Jan</v>
      </c>
      <c r="Y9150" s="10">
        <f>Sample___Superstore6[[#This Row],[Profit]]/Sample___Superstore6[[#This Row],[Sales]]</f>
        <v>0.26</v>
      </c>
      <c r="Z9150" s="9">
        <f t="shared" si="996"/>
        <v>4</v>
      </c>
      <c r="AA9150" s="17">
        <f t="shared" si="997"/>
        <v>31.285799999999998</v>
      </c>
      <c r="AB9150" s="17">
        <f t="shared" si="998"/>
        <v>120.33</v>
      </c>
      <c r="AC9150" s="17">
        <f t="shared" si="999"/>
        <v>0</v>
      </c>
      <c r="AD9150" s="17">
        <f t="shared" si="1000"/>
        <v>1564.29</v>
      </c>
    </row>
    <row r="9151" spans="1:30">
      <c r="A9151">
        <v>9150</v>
      </c>
      <c r="B9151" t="s">
        <v>10464</v>
      </c>
      <c r="C9151" s="4">
        <v>41791</v>
      </c>
      <c r="D9151" s="4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 s="17">
        <v>66.508799999999994</v>
      </c>
      <c r="V9151">
        <f t="shared" si="994"/>
        <v>2014</v>
      </c>
      <c r="W9151" t="str">
        <f t="shared" si="995"/>
        <v>Jun</v>
      </c>
      <c r="X9151" s="9" t="str">
        <f>Sample___Superstore[[#This Row],[Order Year]]&amp;"-"&amp;Sample___Superstore[[#This Row],[Order Month]]</f>
        <v>2014-Jun</v>
      </c>
      <c r="Y9151" s="10">
        <f>Sample___Superstore6[[#This Row],[Profit]]/Sample___Superstore6[[#This Row],[Sales]]</f>
        <v>0.47999999999999993</v>
      </c>
      <c r="Z9151" s="9">
        <f t="shared" si="996"/>
        <v>5</v>
      </c>
      <c r="AA9151" s="17">
        <f t="shared" si="997"/>
        <v>16.627199999999998</v>
      </c>
      <c r="AB9151" s="17">
        <f t="shared" si="998"/>
        <v>34.64</v>
      </c>
      <c r="AC9151" s="17">
        <f t="shared" si="999"/>
        <v>0</v>
      </c>
      <c r="AD9151" s="17">
        <f t="shared" si="1000"/>
        <v>138.56</v>
      </c>
    </row>
    <row r="9152" spans="1:30">
      <c r="A9152">
        <v>9151</v>
      </c>
      <c r="B9152" t="s">
        <v>10464</v>
      </c>
      <c r="C9152" s="4">
        <v>41791</v>
      </c>
      <c r="D9152" s="4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 s="17">
        <v>12.375999999999999</v>
      </c>
      <c r="V9152">
        <f t="shared" si="994"/>
        <v>2014</v>
      </c>
      <c r="W9152" t="str">
        <f t="shared" si="995"/>
        <v>Jun</v>
      </c>
      <c r="X9152" s="9" t="str">
        <f>Sample___Superstore[[#This Row],[Order Year]]&amp;"-"&amp;Sample___Superstore[[#This Row],[Order Month]]</f>
        <v>2014-Jun</v>
      </c>
      <c r="Y9152" s="10">
        <f>Sample___Superstore6[[#This Row],[Profit]]/Sample___Superstore6[[#This Row],[Sales]]</f>
        <v>0.18888888888888888</v>
      </c>
      <c r="Z9152" s="9">
        <f t="shared" si="996"/>
        <v>5</v>
      </c>
      <c r="AA9152" s="17">
        <f t="shared" si="997"/>
        <v>2.4752000000000001</v>
      </c>
      <c r="AB9152" s="17">
        <f t="shared" si="998"/>
        <v>13.103999999999999</v>
      </c>
      <c r="AC9152" s="17">
        <f t="shared" si="999"/>
        <v>6.5519999999999996</v>
      </c>
      <c r="AD9152" s="17">
        <f t="shared" si="1000"/>
        <v>58.967999999999996</v>
      </c>
    </row>
    <row r="9153" spans="1:30">
      <c r="A9153">
        <v>9152</v>
      </c>
      <c r="B9153" t="s">
        <v>10465</v>
      </c>
      <c r="C9153" s="4">
        <v>42271</v>
      </c>
      <c r="D9153" s="4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 s="17">
        <v>2.3685999999999998</v>
      </c>
      <c r="V9153">
        <f t="shared" si="994"/>
        <v>2015</v>
      </c>
      <c r="W9153" t="str">
        <f t="shared" si="995"/>
        <v>Sep</v>
      </c>
      <c r="X9153" s="9" t="str">
        <f>Sample___Superstore[[#This Row],[Order Year]]&amp;"-"&amp;Sample___Superstore[[#This Row],[Order Month]]</f>
        <v>2015-Sep</v>
      </c>
      <c r="Y9153" s="10">
        <f>Sample___Superstore6[[#This Row],[Profit]]/Sample___Superstore6[[#This Row],[Sales]]</f>
        <v>0.16249999999999998</v>
      </c>
      <c r="Z9153" s="9">
        <f t="shared" si="996"/>
        <v>5</v>
      </c>
      <c r="AA9153" s="17">
        <f t="shared" si="997"/>
        <v>1.1842999999999999</v>
      </c>
      <c r="AB9153" s="17">
        <f t="shared" si="998"/>
        <v>7.2880000000000003</v>
      </c>
      <c r="AC9153" s="17">
        <f t="shared" si="999"/>
        <v>2.9152000000000005</v>
      </c>
      <c r="AD9153" s="17">
        <f t="shared" si="1000"/>
        <v>11.6608</v>
      </c>
    </row>
    <row r="9154" spans="1:30">
      <c r="A9154">
        <v>9153</v>
      </c>
      <c r="B9154" t="s">
        <v>10465</v>
      </c>
      <c r="C9154" s="4">
        <v>42271</v>
      </c>
      <c r="D9154" s="4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 s="17">
        <v>1.45</v>
      </c>
      <c r="V9154">
        <f t="shared" ref="V9154:V9217" si="1001">YEAR(C9154)</f>
        <v>2015</v>
      </c>
      <c r="W9154" t="str">
        <f t="shared" ref="W9154:W9217" si="1002">TEXT(C9154,"mmm")</f>
        <v>Sep</v>
      </c>
      <c r="X9154" s="9" t="str">
        <f>Sample___Superstore[[#This Row],[Order Year]]&amp;"-"&amp;Sample___Superstore[[#This Row],[Order Month]]</f>
        <v>2015-Sep</v>
      </c>
      <c r="Y9154" s="10">
        <f>Sample___Superstore6[[#This Row],[Profit]]/Sample___Superstore6[[#This Row],[Sales]]</f>
        <v>6.25E-2</v>
      </c>
      <c r="Z9154" s="9">
        <f t="shared" ref="Z9154:Z9217" si="1003">D9154-C9154</f>
        <v>5</v>
      </c>
      <c r="AA9154" s="17">
        <f t="shared" ref="AA9154:AA9217" si="1004">U9154/S9154</f>
        <v>0.72499999999999998</v>
      </c>
      <c r="AB9154" s="17">
        <f t="shared" ref="AB9154:AB9217" si="1005">R9154/S9154</f>
        <v>11.6</v>
      </c>
      <c r="AC9154" s="17">
        <f t="shared" ref="AC9154:AC9217" si="1006">R9154*T9154</f>
        <v>4.6399999999999997</v>
      </c>
      <c r="AD9154" s="17">
        <f t="shared" ref="AD9154:AD9217" si="1007">R9154-(R9154*T9154)</f>
        <v>18.559999999999999</v>
      </c>
    </row>
    <row r="9155" spans="1:30">
      <c r="A9155">
        <v>9154</v>
      </c>
      <c r="B9155" t="s">
        <v>10465</v>
      </c>
      <c r="C9155" s="4">
        <v>42271</v>
      </c>
      <c r="D9155" s="4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 s="17">
        <v>1.8522000000000001</v>
      </c>
      <c r="V9155">
        <f t="shared" si="1001"/>
        <v>2015</v>
      </c>
      <c r="W9155" t="str">
        <f t="shared" si="1002"/>
        <v>Sep</v>
      </c>
      <c r="X9155" s="9" t="str">
        <f>Sample___Superstore[[#This Row],[Order Year]]&amp;"-"&amp;Sample___Superstore[[#This Row],[Order Month]]</f>
        <v>2015-Sep</v>
      </c>
      <c r="Y9155" s="10">
        <f>Sample___Superstore6[[#This Row],[Profit]]/Sample___Superstore6[[#This Row],[Sales]]</f>
        <v>0.11250000000000002</v>
      </c>
      <c r="Z9155" s="9">
        <f t="shared" si="1003"/>
        <v>5</v>
      </c>
      <c r="AA9155" s="17">
        <f t="shared" si="1004"/>
        <v>0.2646</v>
      </c>
      <c r="AB9155" s="17">
        <f t="shared" si="1005"/>
        <v>2.3519999999999999</v>
      </c>
      <c r="AC9155" s="17">
        <f t="shared" si="1006"/>
        <v>3.2927999999999997</v>
      </c>
      <c r="AD9155" s="17">
        <f t="shared" si="1007"/>
        <v>13.171199999999999</v>
      </c>
    </row>
    <row r="9156" spans="1:30">
      <c r="A9156">
        <v>9155</v>
      </c>
      <c r="B9156" t="s">
        <v>10466</v>
      </c>
      <c r="C9156" s="4">
        <v>42583</v>
      </c>
      <c r="D9156" s="4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 s="17">
        <v>3.1381999999999999</v>
      </c>
      <c r="V9156">
        <f t="shared" si="1001"/>
        <v>2016</v>
      </c>
      <c r="W9156" t="str">
        <f t="shared" si="1002"/>
        <v>Aug</v>
      </c>
      <c r="X9156" s="9" t="str">
        <f>Sample___Superstore[[#This Row],[Order Year]]&amp;"-"&amp;Sample___Superstore[[#This Row],[Order Month]]</f>
        <v>2016-Aug</v>
      </c>
      <c r="Y9156" s="10">
        <f>Sample___Superstore6[[#This Row],[Profit]]/Sample___Superstore6[[#This Row],[Sales]]</f>
        <v>0.16249999999999998</v>
      </c>
      <c r="Z9156" s="9">
        <f t="shared" si="1003"/>
        <v>2</v>
      </c>
      <c r="AA9156" s="17">
        <f t="shared" si="1004"/>
        <v>1.5690999999999999</v>
      </c>
      <c r="AB9156" s="17">
        <f t="shared" si="1005"/>
        <v>9.6560000000000006</v>
      </c>
      <c r="AC9156" s="17">
        <f t="shared" si="1006"/>
        <v>3.8624000000000005</v>
      </c>
      <c r="AD9156" s="17">
        <f t="shared" si="1007"/>
        <v>15.4496</v>
      </c>
    </row>
    <row r="9157" spans="1:30">
      <c r="A9157">
        <v>9156</v>
      </c>
      <c r="B9157" t="s">
        <v>10467</v>
      </c>
      <c r="C9157" s="4">
        <v>41662</v>
      </c>
      <c r="D9157" s="4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 s="17">
        <v>19.238399999999999</v>
      </c>
      <c r="V9157">
        <f t="shared" si="1001"/>
        <v>2014</v>
      </c>
      <c r="W9157" t="str">
        <f t="shared" si="1002"/>
        <v>Jan</v>
      </c>
      <c r="X9157" s="9" t="str">
        <f>Sample___Superstore[[#This Row],[Order Year]]&amp;"-"&amp;Sample___Superstore[[#This Row],[Order Month]]</f>
        <v>2014-Jan</v>
      </c>
      <c r="Y9157" s="10">
        <f>Sample___Superstore6[[#This Row],[Profit]]/Sample___Superstore6[[#This Row],[Sales]]</f>
        <v>0.48</v>
      </c>
      <c r="Z9157" s="9">
        <f t="shared" si="1003"/>
        <v>5</v>
      </c>
      <c r="AA9157" s="17">
        <f t="shared" si="1004"/>
        <v>3.2063999999999999</v>
      </c>
      <c r="AB9157" s="17">
        <f t="shared" si="1005"/>
        <v>6.68</v>
      </c>
      <c r="AC9157" s="17">
        <f t="shared" si="1006"/>
        <v>0</v>
      </c>
      <c r="AD9157" s="17">
        <f t="shared" si="1007"/>
        <v>40.08</v>
      </c>
    </row>
    <row r="9158" spans="1:30">
      <c r="A9158">
        <v>9157</v>
      </c>
      <c r="B9158" t="s">
        <v>10468</v>
      </c>
      <c r="C9158" s="4">
        <v>41855</v>
      </c>
      <c r="D9158" s="4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 s="17">
        <v>27.529199999999999</v>
      </c>
      <c r="V9158">
        <f t="shared" si="1001"/>
        <v>2014</v>
      </c>
      <c r="W9158" t="str">
        <f t="shared" si="1002"/>
        <v>Aug</v>
      </c>
      <c r="X9158" s="9" t="str">
        <f>Sample___Superstore[[#This Row],[Order Year]]&amp;"-"&amp;Sample___Superstore[[#This Row],[Order Month]]</f>
        <v>2014-Aug</v>
      </c>
      <c r="Y9158" s="10">
        <f>Sample___Superstore6[[#This Row],[Profit]]/Sample___Superstore6[[#This Row],[Sales]]</f>
        <v>0.27</v>
      </c>
      <c r="Z9158" s="9">
        <f t="shared" si="1003"/>
        <v>4</v>
      </c>
      <c r="AA9158" s="17">
        <f t="shared" si="1004"/>
        <v>13.7646</v>
      </c>
      <c r="AB9158" s="17">
        <f t="shared" si="1005"/>
        <v>50.98</v>
      </c>
      <c r="AC9158" s="17">
        <f t="shared" si="1006"/>
        <v>0</v>
      </c>
      <c r="AD9158" s="17">
        <f t="shared" si="1007"/>
        <v>101.96</v>
      </c>
    </row>
    <row r="9159" spans="1:30">
      <c r="A9159">
        <v>9158</v>
      </c>
      <c r="B9159" t="s">
        <v>10468</v>
      </c>
      <c r="C9159" s="4">
        <v>41855</v>
      </c>
      <c r="D9159" s="4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 s="17">
        <v>124.6752</v>
      </c>
      <c r="V9159">
        <f t="shared" si="1001"/>
        <v>2014</v>
      </c>
      <c r="W9159" t="str">
        <f t="shared" si="1002"/>
        <v>Aug</v>
      </c>
      <c r="X9159" s="9" t="str">
        <f>Sample___Superstore[[#This Row],[Order Year]]&amp;"-"&amp;Sample___Superstore[[#This Row],[Order Month]]</f>
        <v>2014-Aug</v>
      </c>
      <c r="Y9159" s="10">
        <f>Sample___Superstore6[[#This Row],[Profit]]/Sample___Superstore6[[#This Row],[Sales]]</f>
        <v>0.48</v>
      </c>
      <c r="Z9159" s="9">
        <f t="shared" si="1003"/>
        <v>4</v>
      </c>
      <c r="AA9159" s="17">
        <f t="shared" si="1004"/>
        <v>9.5904000000000007</v>
      </c>
      <c r="AB9159" s="17">
        <f t="shared" si="1005"/>
        <v>19.98</v>
      </c>
      <c r="AC9159" s="17">
        <f t="shared" si="1006"/>
        <v>0</v>
      </c>
      <c r="AD9159" s="17">
        <f t="shared" si="1007"/>
        <v>259.74</v>
      </c>
    </row>
    <row r="9160" spans="1:30">
      <c r="A9160">
        <v>9159</v>
      </c>
      <c r="B9160" t="s">
        <v>10468</v>
      </c>
      <c r="C9160" s="4">
        <v>41855</v>
      </c>
      <c r="D9160" s="4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 s="17">
        <v>104.7222</v>
      </c>
      <c r="V9160">
        <f t="shared" si="1001"/>
        <v>2014</v>
      </c>
      <c r="W9160" t="str">
        <f t="shared" si="1002"/>
        <v>Aug</v>
      </c>
      <c r="X9160" s="9" t="str">
        <f>Sample___Superstore[[#This Row],[Order Year]]&amp;"-"&amp;Sample___Superstore[[#This Row],[Order Month]]</f>
        <v>2014-Aug</v>
      </c>
      <c r="Y9160" s="10">
        <f>Sample___Superstore6[[#This Row],[Profit]]/Sample___Superstore6[[#This Row],[Sales]]</f>
        <v>0.41000000000000003</v>
      </c>
      <c r="Z9160" s="9">
        <f t="shared" si="1003"/>
        <v>4</v>
      </c>
      <c r="AA9160" s="17">
        <f t="shared" si="1004"/>
        <v>11.6358</v>
      </c>
      <c r="AB9160" s="17">
        <f t="shared" si="1005"/>
        <v>28.38</v>
      </c>
      <c r="AC9160" s="17">
        <f t="shared" si="1006"/>
        <v>0</v>
      </c>
      <c r="AD9160" s="17">
        <f t="shared" si="1007"/>
        <v>255.42</v>
      </c>
    </row>
    <row r="9161" spans="1:30">
      <c r="A9161">
        <v>9160</v>
      </c>
      <c r="B9161" t="s">
        <v>10469</v>
      </c>
      <c r="C9161" s="4">
        <v>42591</v>
      </c>
      <c r="D9161" s="4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 s="17">
        <v>-3.0366</v>
      </c>
      <c r="V9161">
        <f t="shared" si="1001"/>
        <v>2016</v>
      </c>
      <c r="W9161" t="str">
        <f t="shared" si="1002"/>
        <v>Aug</v>
      </c>
      <c r="X9161" s="9" t="str">
        <f>Sample___Superstore[[#This Row],[Order Year]]&amp;"-"&amp;Sample___Superstore[[#This Row],[Order Month]]</f>
        <v>2016-Aug</v>
      </c>
      <c r="Y9161" s="10">
        <f>Sample___Superstore6[[#This Row],[Profit]]/Sample___Superstore6[[#This Row],[Sales]]</f>
        <v>-0.7</v>
      </c>
      <c r="Z9161" s="9">
        <f t="shared" si="1003"/>
        <v>5</v>
      </c>
      <c r="AA9161" s="17">
        <f t="shared" si="1004"/>
        <v>-1.0122</v>
      </c>
      <c r="AB9161" s="17">
        <f t="shared" si="1005"/>
        <v>1.446</v>
      </c>
      <c r="AC9161" s="17">
        <f t="shared" si="1006"/>
        <v>3.0366</v>
      </c>
      <c r="AD9161" s="17">
        <f t="shared" si="1007"/>
        <v>1.3014000000000001</v>
      </c>
    </row>
    <row r="9162" spans="1:30">
      <c r="A9162">
        <v>9161</v>
      </c>
      <c r="B9162" t="s">
        <v>10469</v>
      </c>
      <c r="C9162" s="4">
        <v>42591</v>
      </c>
      <c r="D9162" s="4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 s="17">
        <v>-7.92</v>
      </c>
      <c r="V9162">
        <f t="shared" si="1001"/>
        <v>2016</v>
      </c>
      <c r="W9162" t="str">
        <f t="shared" si="1002"/>
        <v>Aug</v>
      </c>
      <c r="X9162" s="9" t="str">
        <f>Sample___Superstore[[#This Row],[Order Year]]&amp;"-"&amp;Sample___Superstore[[#This Row],[Order Month]]</f>
        <v>2016-Aug</v>
      </c>
      <c r="Y9162" s="10">
        <f>Sample___Superstore6[[#This Row],[Profit]]/Sample___Superstore6[[#This Row],[Sales]]</f>
        <v>-0.66666666666666663</v>
      </c>
      <c r="Z9162" s="9">
        <f t="shared" si="1003"/>
        <v>5</v>
      </c>
      <c r="AA9162" s="17">
        <f t="shared" si="1004"/>
        <v>-1.5840000000000001</v>
      </c>
      <c r="AB9162" s="17">
        <f t="shared" si="1005"/>
        <v>2.3760000000000003</v>
      </c>
      <c r="AC9162" s="17">
        <f t="shared" si="1006"/>
        <v>8.3160000000000007</v>
      </c>
      <c r="AD9162" s="17">
        <f t="shared" si="1007"/>
        <v>3.5640000000000001</v>
      </c>
    </row>
    <row r="9163" spans="1:30">
      <c r="A9163">
        <v>9162</v>
      </c>
      <c r="B9163" t="s">
        <v>10470</v>
      </c>
      <c r="C9163" s="4">
        <v>42712</v>
      </c>
      <c r="D9163" s="4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 s="17">
        <v>32.468800000000002</v>
      </c>
      <c r="V9163">
        <f t="shared" si="1001"/>
        <v>2016</v>
      </c>
      <c r="W9163" t="str">
        <f t="shared" si="1002"/>
        <v>Dec</v>
      </c>
      <c r="X9163" s="9" t="str">
        <f>Sample___Superstore[[#This Row],[Order Year]]&amp;"-"&amp;Sample___Superstore[[#This Row],[Order Month]]</f>
        <v>2016-Dec</v>
      </c>
      <c r="Y9163" s="10">
        <f>Sample___Superstore6[[#This Row],[Profit]]/Sample___Superstore6[[#This Row],[Sales]]</f>
        <v>0.08</v>
      </c>
      <c r="Z9163" s="9">
        <f t="shared" si="1003"/>
        <v>4</v>
      </c>
      <c r="AA9163" s="17">
        <f t="shared" si="1004"/>
        <v>4.6383999999999999</v>
      </c>
      <c r="AB9163" s="17">
        <f t="shared" si="1005"/>
        <v>57.980000000000004</v>
      </c>
      <c r="AC9163" s="17">
        <f t="shared" si="1006"/>
        <v>0</v>
      </c>
      <c r="AD9163" s="17">
        <f t="shared" si="1007"/>
        <v>405.86</v>
      </c>
    </row>
    <row r="9164" spans="1:30">
      <c r="A9164">
        <v>9163</v>
      </c>
      <c r="B9164" t="s">
        <v>10470</v>
      </c>
      <c r="C9164" s="4">
        <v>42712</v>
      </c>
      <c r="D9164" s="4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 s="17">
        <v>176.80260000000001</v>
      </c>
      <c r="V9164">
        <f t="shared" si="1001"/>
        <v>2016</v>
      </c>
      <c r="W9164" t="str">
        <f t="shared" si="1002"/>
        <v>Dec</v>
      </c>
      <c r="X9164" s="9" t="str">
        <f>Sample___Superstore[[#This Row],[Order Year]]&amp;"-"&amp;Sample___Superstore[[#This Row],[Order Month]]</f>
        <v>2016-Dec</v>
      </c>
      <c r="Y9164" s="10">
        <f>Sample___Superstore6[[#This Row],[Profit]]/Sample___Superstore6[[#This Row],[Sales]]</f>
        <v>0.26</v>
      </c>
      <c r="Z9164" s="9">
        <f t="shared" si="1003"/>
        <v>4</v>
      </c>
      <c r="AA9164" s="17">
        <f t="shared" si="1004"/>
        <v>58.934200000000004</v>
      </c>
      <c r="AB9164" s="17">
        <f t="shared" si="1005"/>
        <v>226.67</v>
      </c>
      <c r="AC9164" s="17">
        <f t="shared" si="1006"/>
        <v>0</v>
      </c>
      <c r="AD9164" s="17">
        <f t="shared" si="1007"/>
        <v>680.01</v>
      </c>
    </row>
    <row r="9165" spans="1:30">
      <c r="A9165">
        <v>9164</v>
      </c>
      <c r="B9165" t="s">
        <v>10471</v>
      </c>
      <c r="C9165" s="4">
        <v>42163</v>
      </c>
      <c r="D9165" s="4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 s="17">
        <v>0.74250000000000005</v>
      </c>
      <c r="V9165">
        <f t="shared" si="1001"/>
        <v>2015</v>
      </c>
      <c r="W9165" t="str">
        <f t="shared" si="1002"/>
        <v>Jun</v>
      </c>
      <c r="X9165" s="9" t="str">
        <f>Sample___Superstore[[#This Row],[Order Year]]&amp;"-"&amp;Sample___Superstore[[#This Row],[Order Month]]</f>
        <v>2015-Jun</v>
      </c>
      <c r="Y9165" s="10">
        <f>Sample___Superstore6[[#This Row],[Profit]]/Sample___Superstore6[[#This Row],[Sales]]</f>
        <v>0.31250000000000006</v>
      </c>
      <c r="Z9165" s="9">
        <f t="shared" si="1003"/>
        <v>4</v>
      </c>
      <c r="AA9165" s="17">
        <f t="shared" si="1004"/>
        <v>0.24750000000000003</v>
      </c>
      <c r="AB9165" s="17">
        <f t="shared" si="1005"/>
        <v>0.79199999999999993</v>
      </c>
      <c r="AC9165" s="17">
        <f t="shared" si="1006"/>
        <v>0.47520000000000001</v>
      </c>
      <c r="AD9165" s="17">
        <f t="shared" si="1007"/>
        <v>1.9007999999999998</v>
      </c>
    </row>
    <row r="9166" spans="1:30">
      <c r="A9166">
        <v>9165</v>
      </c>
      <c r="B9166" t="s">
        <v>10471</v>
      </c>
      <c r="C9166" s="4">
        <v>42163</v>
      </c>
      <c r="D9166" s="4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 s="17">
        <v>-393.60199999999998</v>
      </c>
      <c r="V9166">
        <f t="shared" si="1001"/>
        <v>2015</v>
      </c>
      <c r="W9166" t="str">
        <f t="shared" si="1002"/>
        <v>Jun</v>
      </c>
      <c r="X9166" s="9" t="str">
        <f>Sample___Superstore[[#This Row],[Order Year]]&amp;"-"&amp;Sample___Superstore[[#This Row],[Order Month]]</f>
        <v>2015-Jun</v>
      </c>
      <c r="Y9166" s="10">
        <f>Sample___Superstore6[[#This Row],[Profit]]/Sample___Superstore6[[#This Row],[Sales]]</f>
        <v>-2.75</v>
      </c>
      <c r="Z9166" s="9">
        <f t="shared" si="1003"/>
        <v>4</v>
      </c>
      <c r="AA9166" s="17">
        <f t="shared" si="1004"/>
        <v>-196.80099999999999</v>
      </c>
      <c r="AB9166" s="17">
        <f t="shared" si="1005"/>
        <v>71.563999999999993</v>
      </c>
      <c r="AC9166" s="17">
        <f t="shared" si="1006"/>
        <v>114.50239999999999</v>
      </c>
      <c r="AD9166" s="17">
        <f t="shared" si="1007"/>
        <v>28.625599999999991</v>
      </c>
    </row>
    <row r="9167" spans="1:30">
      <c r="A9167">
        <v>9166</v>
      </c>
      <c r="B9167" t="s">
        <v>10472</v>
      </c>
      <c r="C9167" s="4">
        <v>42545</v>
      </c>
      <c r="D9167" s="4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 s="17">
        <v>503.64</v>
      </c>
      <c r="V9167">
        <f t="shared" si="1001"/>
        <v>2016</v>
      </c>
      <c r="W9167" t="str">
        <f t="shared" si="1002"/>
        <v>Jun</v>
      </c>
      <c r="X9167" s="9" t="str">
        <f>Sample___Superstore[[#This Row],[Order Year]]&amp;"-"&amp;Sample___Superstore[[#This Row],[Order Month]]</f>
        <v>2016-Jun</v>
      </c>
      <c r="Y9167" s="10">
        <f>Sample___Superstore6[[#This Row],[Profit]]/Sample___Superstore6[[#This Row],[Sales]]</f>
        <v>0.11249999999999999</v>
      </c>
      <c r="Z9167" s="9">
        <f t="shared" si="1003"/>
        <v>2</v>
      </c>
      <c r="AA9167" s="17">
        <f t="shared" si="1004"/>
        <v>125.91</v>
      </c>
      <c r="AB9167" s="17">
        <f t="shared" si="1005"/>
        <v>1119.2</v>
      </c>
      <c r="AC9167" s="17">
        <f t="shared" si="1006"/>
        <v>895.36000000000013</v>
      </c>
      <c r="AD9167" s="17">
        <f t="shared" si="1007"/>
        <v>3581.44</v>
      </c>
    </row>
    <row r="9168" spans="1:30">
      <c r="A9168">
        <v>9167</v>
      </c>
      <c r="B9168" t="s">
        <v>10472</v>
      </c>
      <c r="C9168" s="4">
        <v>42545</v>
      </c>
      <c r="D9168" s="4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 s="17">
        <v>50.328000000000003</v>
      </c>
      <c r="V9168">
        <f t="shared" si="1001"/>
        <v>2016</v>
      </c>
      <c r="W9168" t="str">
        <f t="shared" si="1002"/>
        <v>Jun</v>
      </c>
      <c r="X9168" s="9" t="str">
        <f>Sample___Superstore[[#This Row],[Order Year]]&amp;"-"&amp;Sample___Superstore[[#This Row],[Order Month]]</f>
        <v>2016-Jun</v>
      </c>
      <c r="Y9168" s="10">
        <f>Sample___Superstore6[[#This Row],[Profit]]/Sample___Superstore6[[#This Row],[Sales]]</f>
        <v>0.48000000000000004</v>
      </c>
      <c r="Z9168" s="9">
        <f t="shared" si="1003"/>
        <v>2</v>
      </c>
      <c r="AA9168" s="17">
        <f t="shared" si="1004"/>
        <v>50.328000000000003</v>
      </c>
      <c r="AB9168" s="17">
        <f t="shared" si="1005"/>
        <v>104.85</v>
      </c>
      <c r="AC9168" s="17">
        <f t="shared" si="1006"/>
        <v>0</v>
      </c>
      <c r="AD9168" s="17">
        <f t="shared" si="1007"/>
        <v>104.85</v>
      </c>
    </row>
    <row r="9169" spans="1:30">
      <c r="A9169">
        <v>9168</v>
      </c>
      <c r="B9169" t="s">
        <v>10472</v>
      </c>
      <c r="C9169" s="4">
        <v>42545</v>
      </c>
      <c r="D9169" s="4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 s="17">
        <v>72.432000000000002</v>
      </c>
      <c r="V9169">
        <f t="shared" si="1001"/>
        <v>2016</v>
      </c>
      <c r="W9169" t="str">
        <f t="shared" si="1002"/>
        <v>Jun</v>
      </c>
      <c r="X9169" s="9" t="str">
        <f>Sample___Superstore[[#This Row],[Order Year]]&amp;"-"&amp;Sample___Superstore[[#This Row],[Order Month]]</f>
        <v>2016-Jun</v>
      </c>
      <c r="Y9169" s="10">
        <f>Sample___Superstore6[[#This Row],[Profit]]/Sample___Superstore6[[#This Row],[Sales]]</f>
        <v>0.3</v>
      </c>
      <c r="Z9169" s="9">
        <f t="shared" si="1003"/>
        <v>2</v>
      </c>
      <c r="AA9169" s="17">
        <f t="shared" si="1004"/>
        <v>24.144000000000002</v>
      </c>
      <c r="AB9169" s="17">
        <f t="shared" si="1005"/>
        <v>80.48</v>
      </c>
      <c r="AC9169" s="17">
        <f t="shared" si="1006"/>
        <v>0</v>
      </c>
      <c r="AD9169" s="17">
        <f t="shared" si="1007"/>
        <v>241.44</v>
      </c>
    </row>
    <row r="9170" spans="1:30">
      <c r="A9170">
        <v>9169</v>
      </c>
      <c r="B9170" t="s">
        <v>10473</v>
      </c>
      <c r="C9170" s="4">
        <v>42444</v>
      </c>
      <c r="D9170" s="4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 s="17">
        <v>147.08959999999999</v>
      </c>
      <c r="V9170">
        <f t="shared" si="1001"/>
        <v>2016</v>
      </c>
      <c r="W9170" t="str">
        <f t="shared" si="1002"/>
        <v>Mar</v>
      </c>
      <c r="X9170" s="9" t="str">
        <f>Sample___Superstore[[#This Row],[Order Year]]&amp;"-"&amp;Sample___Superstore[[#This Row],[Order Month]]</f>
        <v>2016-Mar</v>
      </c>
      <c r="Y9170" s="10">
        <f>Sample___Superstore6[[#This Row],[Profit]]/Sample___Superstore6[[#This Row],[Sales]]</f>
        <v>0.45999999999999996</v>
      </c>
      <c r="Z9170" s="9">
        <f t="shared" si="1003"/>
        <v>4</v>
      </c>
      <c r="AA9170" s="17">
        <f t="shared" si="1004"/>
        <v>10.506399999999999</v>
      </c>
      <c r="AB9170" s="17">
        <f t="shared" si="1005"/>
        <v>22.84</v>
      </c>
      <c r="AC9170" s="17">
        <f t="shared" si="1006"/>
        <v>0</v>
      </c>
      <c r="AD9170" s="17">
        <f t="shared" si="1007"/>
        <v>319.76</v>
      </c>
    </row>
    <row r="9171" spans="1:30">
      <c r="A9171">
        <v>9170</v>
      </c>
      <c r="B9171" t="s">
        <v>10473</v>
      </c>
      <c r="C9171" s="4">
        <v>42444</v>
      </c>
      <c r="D9171" s="4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 s="17">
        <v>21.012799999999999</v>
      </c>
      <c r="V9171">
        <f t="shared" si="1001"/>
        <v>2016</v>
      </c>
      <c r="W9171" t="str">
        <f t="shared" si="1002"/>
        <v>Mar</v>
      </c>
      <c r="X9171" s="9" t="str">
        <f>Sample___Superstore[[#This Row],[Order Year]]&amp;"-"&amp;Sample___Superstore[[#This Row],[Order Month]]</f>
        <v>2016-Mar</v>
      </c>
      <c r="Y9171" s="10">
        <f>Sample___Superstore6[[#This Row],[Profit]]/Sample___Superstore6[[#This Row],[Sales]]</f>
        <v>0.45999999999999996</v>
      </c>
      <c r="Z9171" s="9">
        <f t="shared" si="1003"/>
        <v>4</v>
      </c>
      <c r="AA9171" s="17">
        <f t="shared" si="1004"/>
        <v>10.506399999999999</v>
      </c>
      <c r="AB9171" s="17">
        <f t="shared" si="1005"/>
        <v>22.84</v>
      </c>
      <c r="AC9171" s="17">
        <f t="shared" si="1006"/>
        <v>0</v>
      </c>
      <c r="AD9171" s="17">
        <f t="shared" si="1007"/>
        <v>45.68</v>
      </c>
    </row>
    <row r="9172" spans="1:30">
      <c r="A9172">
        <v>9171</v>
      </c>
      <c r="B9172" t="s">
        <v>10474</v>
      </c>
      <c r="C9172" s="4">
        <v>42705</v>
      </c>
      <c r="D9172" s="4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 s="17">
        <v>1.5980000000000001</v>
      </c>
      <c r="V9172">
        <f t="shared" si="1001"/>
        <v>2016</v>
      </c>
      <c r="W9172" t="str">
        <f t="shared" si="1002"/>
        <v>Dec</v>
      </c>
      <c r="X9172" s="9" t="str">
        <f>Sample___Superstore[[#This Row],[Order Year]]&amp;"-"&amp;Sample___Superstore[[#This Row],[Order Month]]</f>
        <v>2016-Dec</v>
      </c>
      <c r="Y9172" s="10">
        <f>Sample___Superstore6[[#This Row],[Profit]]/Sample___Superstore6[[#This Row],[Sales]]</f>
        <v>0.05</v>
      </c>
      <c r="Z9172" s="9">
        <f t="shared" si="1003"/>
        <v>0</v>
      </c>
      <c r="AA9172" s="17">
        <f t="shared" si="1004"/>
        <v>0.79900000000000004</v>
      </c>
      <c r="AB9172" s="17">
        <f t="shared" si="1005"/>
        <v>15.98</v>
      </c>
      <c r="AC9172" s="17">
        <f t="shared" si="1006"/>
        <v>0</v>
      </c>
      <c r="AD9172" s="17">
        <f t="shared" si="1007"/>
        <v>31.96</v>
      </c>
    </row>
    <row r="9173" spans="1:30">
      <c r="A9173">
        <v>9172</v>
      </c>
      <c r="B9173" t="s">
        <v>10474</v>
      </c>
      <c r="C9173" s="4">
        <v>42705</v>
      </c>
      <c r="D9173" s="4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 s="17">
        <v>22.992000000000001</v>
      </c>
      <c r="V9173">
        <f t="shared" si="1001"/>
        <v>2016</v>
      </c>
      <c r="W9173" t="str">
        <f t="shared" si="1002"/>
        <v>Dec</v>
      </c>
      <c r="X9173" s="9" t="str">
        <f>Sample___Superstore[[#This Row],[Order Year]]&amp;"-"&amp;Sample___Superstore[[#This Row],[Order Month]]</f>
        <v>2016-Dec</v>
      </c>
      <c r="Y9173" s="10">
        <f>Sample___Superstore6[[#This Row],[Profit]]/Sample___Superstore6[[#This Row],[Sales]]</f>
        <v>0.48000000000000004</v>
      </c>
      <c r="Z9173" s="9">
        <f t="shared" si="1003"/>
        <v>0</v>
      </c>
      <c r="AA9173" s="17">
        <f t="shared" si="1004"/>
        <v>22.992000000000001</v>
      </c>
      <c r="AB9173" s="17">
        <f t="shared" si="1005"/>
        <v>47.9</v>
      </c>
      <c r="AC9173" s="17">
        <f t="shared" si="1006"/>
        <v>0</v>
      </c>
      <c r="AD9173" s="17">
        <f t="shared" si="1007"/>
        <v>47.9</v>
      </c>
    </row>
    <row r="9174" spans="1:30">
      <c r="A9174">
        <v>9173</v>
      </c>
      <c r="B9174" t="s">
        <v>10474</v>
      </c>
      <c r="C9174" s="4">
        <v>42705</v>
      </c>
      <c r="D9174" s="4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 s="17">
        <v>222.58799999999999</v>
      </c>
      <c r="V9174">
        <f t="shared" si="1001"/>
        <v>2016</v>
      </c>
      <c r="W9174" t="str">
        <f t="shared" si="1002"/>
        <v>Dec</v>
      </c>
      <c r="X9174" s="9" t="str">
        <f>Sample___Superstore[[#This Row],[Order Year]]&amp;"-"&amp;Sample___Superstore[[#This Row],[Order Month]]</f>
        <v>2016-Dec</v>
      </c>
      <c r="Y9174" s="10">
        <f>Sample___Superstore6[[#This Row],[Profit]]/Sample___Superstore6[[#This Row],[Sales]]</f>
        <v>0.19999999999999998</v>
      </c>
      <c r="Z9174" s="9">
        <f t="shared" si="1003"/>
        <v>0</v>
      </c>
      <c r="AA9174" s="17">
        <f t="shared" si="1004"/>
        <v>74.195999999999998</v>
      </c>
      <c r="AB9174" s="17">
        <f t="shared" si="1005"/>
        <v>370.98</v>
      </c>
      <c r="AC9174" s="17">
        <f t="shared" si="1006"/>
        <v>0</v>
      </c>
      <c r="AD9174" s="17">
        <f t="shared" si="1007"/>
        <v>1112.94</v>
      </c>
    </row>
    <row r="9175" spans="1:30">
      <c r="A9175">
        <v>9174</v>
      </c>
      <c r="B9175" t="s">
        <v>10474</v>
      </c>
      <c r="C9175" s="4">
        <v>42705</v>
      </c>
      <c r="D9175" s="4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 s="17">
        <v>11.2308</v>
      </c>
      <c r="V9175">
        <f t="shared" si="1001"/>
        <v>2016</v>
      </c>
      <c r="W9175" t="str">
        <f t="shared" si="1002"/>
        <v>Dec</v>
      </c>
      <c r="X9175" s="9" t="str">
        <f>Sample___Superstore[[#This Row],[Order Year]]&amp;"-"&amp;Sample___Superstore[[#This Row],[Order Month]]</f>
        <v>2016-Dec</v>
      </c>
      <c r="Y9175" s="10">
        <f>Sample___Superstore6[[#This Row],[Profit]]/Sample___Superstore6[[#This Row],[Sales]]</f>
        <v>0.49</v>
      </c>
      <c r="Z9175" s="9">
        <f t="shared" si="1003"/>
        <v>0</v>
      </c>
      <c r="AA9175" s="17">
        <f t="shared" si="1004"/>
        <v>3.7436000000000003</v>
      </c>
      <c r="AB9175" s="17">
        <f t="shared" si="1005"/>
        <v>7.6400000000000006</v>
      </c>
      <c r="AC9175" s="17">
        <f t="shared" si="1006"/>
        <v>0</v>
      </c>
      <c r="AD9175" s="17">
        <f t="shared" si="1007"/>
        <v>22.92</v>
      </c>
    </row>
    <row r="9176" spans="1:30">
      <c r="A9176">
        <v>9175</v>
      </c>
      <c r="B9176" t="s">
        <v>10475</v>
      </c>
      <c r="C9176" s="4">
        <v>42898</v>
      </c>
      <c r="D9176" s="4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 s="17">
        <v>8.9969999999999999</v>
      </c>
      <c r="V9176">
        <f t="shared" si="1001"/>
        <v>2017</v>
      </c>
      <c r="W9176" t="str">
        <f t="shared" si="1002"/>
        <v>Jun</v>
      </c>
      <c r="X9176" s="9" t="str">
        <f>Sample___Superstore[[#This Row],[Order Year]]&amp;"-"&amp;Sample___Superstore[[#This Row],[Order Month]]</f>
        <v>2017-Jun</v>
      </c>
      <c r="Y9176" s="10">
        <f>Sample___Superstore6[[#This Row],[Profit]]/Sample___Superstore6[[#This Row],[Sales]]</f>
        <v>0.125</v>
      </c>
      <c r="Z9176" s="9">
        <f t="shared" si="1003"/>
        <v>2</v>
      </c>
      <c r="AA9176" s="17">
        <f t="shared" si="1004"/>
        <v>2.9990000000000001</v>
      </c>
      <c r="AB9176" s="17">
        <f t="shared" si="1005"/>
        <v>23.992000000000001</v>
      </c>
      <c r="AC9176" s="17">
        <f t="shared" si="1006"/>
        <v>14.395200000000001</v>
      </c>
      <c r="AD9176" s="17">
        <f t="shared" si="1007"/>
        <v>57.580799999999996</v>
      </c>
    </row>
    <row r="9177" spans="1:30">
      <c r="A9177">
        <v>9176</v>
      </c>
      <c r="B9177" t="s">
        <v>10475</v>
      </c>
      <c r="C9177" s="4">
        <v>42898</v>
      </c>
      <c r="D9177" s="4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 s="17">
        <v>9.3312000000000008</v>
      </c>
      <c r="V9177">
        <f t="shared" si="1001"/>
        <v>2017</v>
      </c>
      <c r="W9177" t="str">
        <f t="shared" si="1002"/>
        <v>Jun</v>
      </c>
      <c r="X9177" s="9" t="str">
        <f>Sample___Superstore[[#This Row],[Order Year]]&amp;"-"&amp;Sample___Superstore[[#This Row],[Order Month]]</f>
        <v>2017-Jun</v>
      </c>
      <c r="Y9177" s="10">
        <f>Sample___Superstore6[[#This Row],[Profit]]/Sample___Superstore6[[#This Row],[Sales]]</f>
        <v>0.48000000000000004</v>
      </c>
      <c r="Z9177" s="9">
        <f t="shared" si="1003"/>
        <v>2</v>
      </c>
      <c r="AA9177" s="17">
        <f t="shared" si="1004"/>
        <v>3.1104000000000003</v>
      </c>
      <c r="AB9177" s="17">
        <f t="shared" si="1005"/>
        <v>6.48</v>
      </c>
      <c r="AC9177" s="17">
        <f t="shared" si="1006"/>
        <v>0</v>
      </c>
      <c r="AD9177" s="17">
        <f t="shared" si="1007"/>
        <v>19.440000000000001</v>
      </c>
    </row>
    <row r="9178" spans="1:30">
      <c r="A9178">
        <v>9177</v>
      </c>
      <c r="B9178" t="s">
        <v>10476</v>
      </c>
      <c r="C9178" s="4">
        <v>42448</v>
      </c>
      <c r="D9178" s="4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 s="17">
        <v>-20.724</v>
      </c>
      <c r="V9178">
        <f t="shared" si="1001"/>
        <v>2016</v>
      </c>
      <c r="W9178" t="str">
        <f t="shared" si="1002"/>
        <v>Mar</v>
      </c>
      <c r="X9178" s="9" t="str">
        <f>Sample___Superstore[[#This Row],[Order Year]]&amp;"-"&amp;Sample___Superstore[[#This Row],[Order Month]]</f>
        <v>2016-Mar</v>
      </c>
      <c r="Y9178" s="10">
        <f>Sample___Superstore6[[#This Row],[Profit]]/Sample___Superstore6[[#This Row],[Sales]]</f>
        <v>-0.66666666666666674</v>
      </c>
      <c r="Z9178" s="9">
        <f t="shared" si="1003"/>
        <v>5</v>
      </c>
      <c r="AA9178" s="17">
        <f t="shared" si="1004"/>
        <v>-6.9080000000000004</v>
      </c>
      <c r="AB9178" s="17">
        <f t="shared" si="1005"/>
        <v>10.362</v>
      </c>
      <c r="AC9178" s="17">
        <f t="shared" si="1006"/>
        <v>21.760199999999998</v>
      </c>
      <c r="AD9178" s="17">
        <f t="shared" si="1007"/>
        <v>9.325800000000001</v>
      </c>
    </row>
    <row r="9179" spans="1:30">
      <c r="A9179">
        <v>9178</v>
      </c>
      <c r="B9179" t="s">
        <v>10477</v>
      </c>
      <c r="C9179" s="4">
        <v>42688</v>
      </c>
      <c r="D9179" s="4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 s="17">
        <v>3.9144000000000001</v>
      </c>
      <c r="V9179">
        <f t="shared" si="1001"/>
        <v>2016</v>
      </c>
      <c r="W9179" t="str">
        <f t="shared" si="1002"/>
        <v>Nov</v>
      </c>
      <c r="X9179" s="9" t="str">
        <f>Sample___Superstore[[#This Row],[Order Year]]&amp;"-"&amp;Sample___Superstore[[#This Row],[Order Month]]</f>
        <v>2016-Nov</v>
      </c>
      <c r="Y9179" s="10">
        <f>Sample___Superstore6[[#This Row],[Profit]]/Sample___Superstore6[[#This Row],[Sales]]</f>
        <v>0.27999999999999997</v>
      </c>
      <c r="Z9179" s="9">
        <f t="shared" si="1003"/>
        <v>4</v>
      </c>
      <c r="AA9179" s="17">
        <f t="shared" si="1004"/>
        <v>1.9572000000000001</v>
      </c>
      <c r="AB9179" s="17">
        <f t="shared" si="1005"/>
        <v>6.99</v>
      </c>
      <c r="AC9179" s="17">
        <f t="shared" si="1006"/>
        <v>0</v>
      </c>
      <c r="AD9179" s="17">
        <f t="shared" si="1007"/>
        <v>13.98</v>
      </c>
    </row>
    <row r="9180" spans="1:30">
      <c r="A9180">
        <v>9179</v>
      </c>
      <c r="B9180" t="s">
        <v>10477</v>
      </c>
      <c r="C9180" s="4">
        <v>42688</v>
      </c>
      <c r="D9180" s="4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 s="17">
        <v>6.149</v>
      </c>
      <c r="V9180">
        <f t="shared" si="1001"/>
        <v>2016</v>
      </c>
      <c r="W9180" t="str">
        <f t="shared" si="1002"/>
        <v>Nov</v>
      </c>
      <c r="X9180" s="9" t="str">
        <f>Sample___Superstore[[#This Row],[Order Year]]&amp;"-"&amp;Sample___Superstore[[#This Row],[Order Month]]</f>
        <v>2016-Nov</v>
      </c>
      <c r="Y9180" s="10">
        <f>Sample___Superstore6[[#This Row],[Profit]]/Sample___Superstore6[[#This Row],[Sales]]</f>
        <v>0.26</v>
      </c>
      <c r="Z9180" s="9">
        <f t="shared" si="1003"/>
        <v>4</v>
      </c>
      <c r="AA9180" s="17">
        <f t="shared" si="1004"/>
        <v>6.149</v>
      </c>
      <c r="AB9180" s="17">
        <f t="shared" si="1005"/>
        <v>23.65</v>
      </c>
      <c r="AC9180" s="17">
        <f t="shared" si="1006"/>
        <v>0</v>
      </c>
      <c r="AD9180" s="17">
        <f t="shared" si="1007"/>
        <v>23.65</v>
      </c>
    </row>
    <row r="9181" spans="1:30">
      <c r="A9181">
        <v>9180</v>
      </c>
      <c r="B9181" t="s">
        <v>10478</v>
      </c>
      <c r="C9181" s="4">
        <v>42954</v>
      </c>
      <c r="D9181" s="4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 s="17">
        <v>44.2425</v>
      </c>
      <c r="V9181">
        <f t="shared" si="1001"/>
        <v>2017</v>
      </c>
      <c r="W9181" t="str">
        <f t="shared" si="1002"/>
        <v>Aug</v>
      </c>
      <c r="X9181" s="9" t="str">
        <f>Sample___Superstore[[#This Row],[Order Year]]&amp;"-"&amp;Sample___Superstore[[#This Row],[Order Month]]</f>
        <v>2017-Aug</v>
      </c>
      <c r="Y9181" s="10">
        <f>Sample___Superstore6[[#This Row],[Profit]]/Sample___Superstore6[[#This Row],[Sales]]</f>
        <v>6.25E-2</v>
      </c>
      <c r="Z9181" s="9">
        <f t="shared" si="1003"/>
        <v>4</v>
      </c>
      <c r="AA9181" s="17">
        <f t="shared" si="1004"/>
        <v>14.7475</v>
      </c>
      <c r="AB9181" s="17">
        <f t="shared" si="1005"/>
        <v>235.96</v>
      </c>
      <c r="AC9181" s="17">
        <f t="shared" si="1006"/>
        <v>141.57599999999999</v>
      </c>
      <c r="AD9181" s="17">
        <f t="shared" si="1007"/>
        <v>566.30399999999997</v>
      </c>
    </row>
    <row r="9182" spans="1:30">
      <c r="A9182">
        <v>9181</v>
      </c>
      <c r="B9182" t="s">
        <v>10478</v>
      </c>
      <c r="C9182" s="4">
        <v>42954</v>
      </c>
      <c r="D9182" s="4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 s="17">
        <v>4.1832000000000003</v>
      </c>
      <c r="V9182">
        <f t="shared" si="1001"/>
        <v>2017</v>
      </c>
      <c r="W9182" t="str">
        <f t="shared" si="1002"/>
        <v>Aug</v>
      </c>
      <c r="X9182" s="9" t="str">
        <f>Sample___Superstore[[#This Row],[Order Year]]&amp;"-"&amp;Sample___Superstore[[#This Row],[Order Month]]</f>
        <v>2017-Aug</v>
      </c>
      <c r="Y9182" s="10">
        <f>Sample___Superstore6[[#This Row],[Profit]]/Sample___Superstore6[[#This Row],[Sales]]</f>
        <v>0.35000000000000003</v>
      </c>
      <c r="Z9182" s="9">
        <f t="shared" si="1003"/>
        <v>4</v>
      </c>
      <c r="AA9182" s="17">
        <f t="shared" si="1004"/>
        <v>1.3944000000000001</v>
      </c>
      <c r="AB9182" s="17">
        <f t="shared" si="1005"/>
        <v>3.984</v>
      </c>
      <c r="AC9182" s="17">
        <f t="shared" si="1006"/>
        <v>2.3904000000000001</v>
      </c>
      <c r="AD9182" s="17">
        <f t="shared" si="1007"/>
        <v>9.5616000000000003</v>
      </c>
    </row>
    <row r="9183" spans="1:30">
      <c r="A9183">
        <v>9182</v>
      </c>
      <c r="B9183" t="s">
        <v>10478</v>
      </c>
      <c r="C9183" s="4">
        <v>42954</v>
      </c>
      <c r="D9183" s="4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 s="17">
        <v>11.673</v>
      </c>
      <c r="V9183">
        <f t="shared" si="1001"/>
        <v>2017</v>
      </c>
      <c r="W9183" t="str">
        <f t="shared" si="1002"/>
        <v>Aug</v>
      </c>
      <c r="X9183" s="9" t="str">
        <f>Sample___Superstore[[#This Row],[Order Year]]&amp;"-"&amp;Sample___Superstore[[#This Row],[Order Month]]</f>
        <v>2017-Aug</v>
      </c>
      <c r="Y9183" s="10">
        <f>Sample___Superstore6[[#This Row],[Profit]]/Sample___Superstore6[[#This Row],[Sales]]</f>
        <v>0.375</v>
      </c>
      <c r="Z9183" s="9">
        <f t="shared" si="1003"/>
        <v>4</v>
      </c>
      <c r="AA9183" s="17">
        <f t="shared" si="1004"/>
        <v>3.891</v>
      </c>
      <c r="AB9183" s="17">
        <f t="shared" si="1005"/>
        <v>10.375999999999999</v>
      </c>
      <c r="AC9183" s="17">
        <f t="shared" si="1006"/>
        <v>6.2256</v>
      </c>
      <c r="AD9183" s="17">
        <f t="shared" si="1007"/>
        <v>24.9024</v>
      </c>
    </row>
    <row r="9184" spans="1:30">
      <c r="A9184">
        <v>9183</v>
      </c>
      <c r="B9184" t="s">
        <v>10478</v>
      </c>
      <c r="C9184" s="4">
        <v>42954</v>
      </c>
      <c r="D9184" s="4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 s="17">
        <v>7.8064</v>
      </c>
      <c r="V9184">
        <f t="shared" si="1001"/>
        <v>2017</v>
      </c>
      <c r="W9184" t="str">
        <f t="shared" si="1002"/>
        <v>Aug</v>
      </c>
      <c r="X9184" s="9" t="str">
        <f>Sample___Superstore[[#This Row],[Order Year]]&amp;"-"&amp;Sample___Superstore[[#This Row],[Order Month]]</f>
        <v>2017-Aug</v>
      </c>
      <c r="Y9184" s="10">
        <f>Sample___Superstore6[[#This Row],[Profit]]/Sample___Superstore6[[#This Row],[Sales]]</f>
        <v>0.14000000000000001</v>
      </c>
      <c r="Z9184" s="9">
        <f t="shared" si="1003"/>
        <v>4</v>
      </c>
      <c r="AA9184" s="17">
        <f t="shared" si="1004"/>
        <v>1.9516</v>
      </c>
      <c r="AB9184" s="17">
        <f t="shared" si="1005"/>
        <v>13.94</v>
      </c>
      <c r="AC9184" s="17">
        <f t="shared" si="1006"/>
        <v>0</v>
      </c>
      <c r="AD9184" s="17">
        <f t="shared" si="1007"/>
        <v>55.76</v>
      </c>
    </row>
    <row r="9185" spans="1:30">
      <c r="A9185">
        <v>9184</v>
      </c>
      <c r="B9185" t="s">
        <v>10478</v>
      </c>
      <c r="C9185" s="4">
        <v>42954</v>
      </c>
      <c r="D9185" s="4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 s="17">
        <v>11.543200000000001</v>
      </c>
      <c r="V9185">
        <f t="shared" si="1001"/>
        <v>2017</v>
      </c>
      <c r="W9185" t="str">
        <f t="shared" si="1002"/>
        <v>Aug</v>
      </c>
      <c r="X9185" s="9" t="str">
        <f>Sample___Superstore[[#This Row],[Order Year]]&amp;"-"&amp;Sample___Superstore[[#This Row],[Order Month]]</f>
        <v>2017-Aug</v>
      </c>
      <c r="Y9185" s="10">
        <f>Sample___Superstore6[[#This Row],[Profit]]/Sample___Superstore6[[#This Row],[Sales]]</f>
        <v>0.47000000000000003</v>
      </c>
      <c r="Z9185" s="9">
        <f t="shared" si="1003"/>
        <v>4</v>
      </c>
      <c r="AA9185" s="17">
        <f t="shared" si="1004"/>
        <v>5.7716000000000003</v>
      </c>
      <c r="AB9185" s="17">
        <f t="shared" si="1005"/>
        <v>12.28</v>
      </c>
      <c r="AC9185" s="17">
        <f t="shared" si="1006"/>
        <v>0</v>
      </c>
      <c r="AD9185" s="17">
        <f t="shared" si="1007"/>
        <v>24.56</v>
      </c>
    </row>
    <row r="9186" spans="1:30">
      <c r="A9186">
        <v>9185</v>
      </c>
      <c r="B9186" t="s">
        <v>10478</v>
      </c>
      <c r="C9186" s="4">
        <v>42954</v>
      </c>
      <c r="D9186" s="4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17">
        <v>15.525</v>
      </c>
      <c r="V9186">
        <f t="shared" si="1001"/>
        <v>2017</v>
      </c>
      <c r="W9186" t="str">
        <f t="shared" si="1002"/>
        <v>Aug</v>
      </c>
      <c r="X9186" s="9" t="str">
        <f>Sample___Superstore[[#This Row],[Order Year]]&amp;"-"&amp;Sample___Superstore[[#This Row],[Order Month]]</f>
        <v>2017-Aug</v>
      </c>
      <c r="Y9186" s="10">
        <f>Sample___Superstore6[[#This Row],[Profit]]/Sample___Superstore6[[#This Row],[Sales]]</f>
        <v>0.3</v>
      </c>
      <c r="Z9186" s="9">
        <f t="shared" si="1003"/>
        <v>4</v>
      </c>
      <c r="AA9186" s="17">
        <f t="shared" si="1004"/>
        <v>15.525</v>
      </c>
      <c r="AB9186" s="17">
        <f t="shared" si="1005"/>
        <v>51.75</v>
      </c>
      <c r="AC9186" s="17">
        <f t="shared" si="1006"/>
        <v>0</v>
      </c>
      <c r="AD9186" s="17">
        <f t="shared" si="1007"/>
        <v>51.75</v>
      </c>
    </row>
    <row r="9187" spans="1:30">
      <c r="A9187">
        <v>9186</v>
      </c>
      <c r="B9187" t="s">
        <v>10478</v>
      </c>
      <c r="C9187" s="4">
        <v>42954</v>
      </c>
      <c r="D9187" s="4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 s="17">
        <v>25.898</v>
      </c>
      <c r="V9187">
        <f t="shared" si="1001"/>
        <v>2017</v>
      </c>
      <c r="W9187" t="str">
        <f t="shared" si="1002"/>
        <v>Aug</v>
      </c>
      <c r="X9187" s="9" t="str">
        <f>Sample___Superstore[[#This Row],[Order Year]]&amp;"-"&amp;Sample___Superstore[[#This Row],[Order Month]]</f>
        <v>2017-Aug</v>
      </c>
      <c r="Y9187" s="10">
        <f>Sample___Superstore6[[#This Row],[Profit]]/Sample___Superstore6[[#This Row],[Sales]]</f>
        <v>0.125</v>
      </c>
      <c r="Z9187" s="9">
        <f t="shared" si="1003"/>
        <v>4</v>
      </c>
      <c r="AA9187" s="17">
        <f t="shared" si="1004"/>
        <v>25.898</v>
      </c>
      <c r="AB9187" s="17">
        <f t="shared" si="1005"/>
        <v>207.184</v>
      </c>
      <c r="AC9187" s="17">
        <f t="shared" si="1006"/>
        <v>41.436800000000005</v>
      </c>
      <c r="AD9187" s="17">
        <f t="shared" si="1007"/>
        <v>165.74719999999999</v>
      </c>
    </row>
    <row r="9188" spans="1:30">
      <c r="A9188">
        <v>9187</v>
      </c>
      <c r="B9188" t="s">
        <v>10478</v>
      </c>
      <c r="C9188" s="4">
        <v>42954</v>
      </c>
      <c r="D9188" s="4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 s="17">
        <v>412.46800000000002</v>
      </c>
      <c r="V9188">
        <f t="shared" si="1001"/>
        <v>2017</v>
      </c>
      <c r="W9188" t="str">
        <f t="shared" si="1002"/>
        <v>Aug</v>
      </c>
      <c r="X9188" s="9" t="str">
        <f>Sample___Superstore[[#This Row],[Order Year]]&amp;"-"&amp;Sample___Superstore[[#This Row],[Order Month]]</f>
        <v>2017-Aug</v>
      </c>
      <c r="Y9188" s="10">
        <f>Sample___Superstore6[[#This Row],[Profit]]/Sample___Superstore6[[#This Row],[Sales]]</f>
        <v>0.28000000000000003</v>
      </c>
      <c r="Z9188" s="9">
        <f t="shared" si="1003"/>
        <v>4</v>
      </c>
      <c r="AA9188" s="17">
        <f t="shared" si="1004"/>
        <v>82.493600000000001</v>
      </c>
      <c r="AB9188" s="17">
        <f t="shared" si="1005"/>
        <v>294.62</v>
      </c>
      <c r="AC9188" s="17">
        <f t="shared" si="1006"/>
        <v>0</v>
      </c>
      <c r="AD9188" s="17">
        <f t="shared" si="1007"/>
        <v>1473.1</v>
      </c>
    </row>
    <row r="9189" spans="1:30">
      <c r="A9189">
        <v>9188</v>
      </c>
      <c r="B9189" t="s">
        <v>10481</v>
      </c>
      <c r="C9189" s="4">
        <v>42237</v>
      </c>
      <c r="D9189" s="4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 s="17">
        <v>-0.6976</v>
      </c>
      <c r="V9189">
        <f t="shared" si="1001"/>
        <v>2015</v>
      </c>
      <c r="W9189" t="str">
        <f t="shared" si="1002"/>
        <v>Aug</v>
      </c>
      <c r="X9189" s="9" t="str">
        <f>Sample___Superstore[[#This Row],[Order Year]]&amp;"-"&amp;Sample___Superstore[[#This Row],[Order Month]]</f>
        <v>2015-Aug</v>
      </c>
      <c r="Y9189" s="10">
        <f>Sample___Superstore6[[#This Row],[Profit]]/Sample___Superstore6[[#This Row],[Sales]]</f>
        <v>-0.2</v>
      </c>
      <c r="Z9189" s="9">
        <f t="shared" si="1003"/>
        <v>4</v>
      </c>
      <c r="AA9189" s="17">
        <f t="shared" si="1004"/>
        <v>-0.3488</v>
      </c>
      <c r="AB9189" s="17">
        <f t="shared" si="1005"/>
        <v>1.744</v>
      </c>
      <c r="AC9189" s="17">
        <f t="shared" si="1006"/>
        <v>0.6976</v>
      </c>
      <c r="AD9189" s="17">
        <f t="shared" si="1007"/>
        <v>2.7904</v>
      </c>
    </row>
    <row r="9190" spans="1:30">
      <c r="A9190">
        <v>9189</v>
      </c>
      <c r="B9190" t="s">
        <v>10481</v>
      </c>
      <c r="C9190" s="4">
        <v>42237</v>
      </c>
      <c r="D9190" s="4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 s="17">
        <v>3.8024</v>
      </c>
      <c r="V9190">
        <f t="shared" si="1001"/>
        <v>2015</v>
      </c>
      <c r="W9190" t="str">
        <f t="shared" si="1002"/>
        <v>Aug</v>
      </c>
      <c r="X9190" s="9" t="str">
        <f>Sample___Superstore[[#This Row],[Order Year]]&amp;"-"&amp;Sample___Superstore[[#This Row],[Order Month]]</f>
        <v>2015-Aug</v>
      </c>
      <c r="Y9190" s="10">
        <f>Sample___Superstore6[[#This Row],[Profit]]/Sample___Superstore6[[#This Row],[Sales]]</f>
        <v>0.17499999999999999</v>
      </c>
      <c r="Z9190" s="9">
        <f t="shared" si="1003"/>
        <v>4</v>
      </c>
      <c r="AA9190" s="17">
        <f t="shared" si="1004"/>
        <v>0.9506</v>
      </c>
      <c r="AB9190" s="17">
        <f t="shared" si="1005"/>
        <v>5.4320000000000004</v>
      </c>
      <c r="AC9190" s="17">
        <f t="shared" si="1006"/>
        <v>4.3456000000000001</v>
      </c>
      <c r="AD9190" s="17">
        <f t="shared" si="1007"/>
        <v>17.382400000000001</v>
      </c>
    </row>
    <row r="9191" spans="1:30">
      <c r="A9191">
        <v>9190</v>
      </c>
      <c r="B9191" t="s">
        <v>10481</v>
      </c>
      <c r="C9191" s="4">
        <v>42237</v>
      </c>
      <c r="D9191" s="4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 s="17">
        <v>-165.768</v>
      </c>
      <c r="V9191">
        <f t="shared" si="1001"/>
        <v>2015</v>
      </c>
      <c r="W9191" t="str">
        <f t="shared" si="1002"/>
        <v>Aug</v>
      </c>
      <c r="X9191" s="9" t="str">
        <f>Sample___Superstore[[#This Row],[Order Year]]&amp;"-"&amp;Sample___Superstore[[#This Row],[Order Month]]</f>
        <v>2015-Aug</v>
      </c>
      <c r="Y9191" s="10">
        <f>Sample___Superstore6[[#This Row],[Profit]]/Sample___Superstore6[[#This Row],[Sales]]</f>
        <v>-0.25</v>
      </c>
      <c r="Z9191" s="9">
        <f t="shared" si="1003"/>
        <v>4</v>
      </c>
      <c r="AA9191" s="17">
        <f t="shared" si="1004"/>
        <v>-27.628</v>
      </c>
      <c r="AB9191" s="17">
        <f t="shared" si="1005"/>
        <v>110.512</v>
      </c>
      <c r="AC9191" s="17">
        <f t="shared" si="1006"/>
        <v>132.61440000000002</v>
      </c>
      <c r="AD9191" s="17">
        <f t="shared" si="1007"/>
        <v>530.45759999999996</v>
      </c>
    </row>
    <row r="9192" spans="1:30">
      <c r="A9192">
        <v>9191</v>
      </c>
      <c r="B9192" t="s">
        <v>10481</v>
      </c>
      <c r="C9192" s="4">
        <v>42237</v>
      </c>
      <c r="D9192" s="4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 s="17">
        <v>-82.99</v>
      </c>
      <c r="V9192">
        <f t="shared" si="1001"/>
        <v>2015</v>
      </c>
      <c r="W9192" t="str">
        <f t="shared" si="1002"/>
        <v>Aug</v>
      </c>
      <c r="X9192" s="9" t="str">
        <f>Sample___Superstore[[#This Row],[Order Year]]&amp;"-"&amp;Sample___Superstore[[#This Row],[Order Month]]</f>
        <v>2015-Aug</v>
      </c>
      <c r="Y9192" s="10">
        <f>Sample___Superstore6[[#This Row],[Profit]]/Sample___Superstore6[[#This Row],[Sales]]</f>
        <v>-0.83333333333333337</v>
      </c>
      <c r="Z9192" s="9">
        <f t="shared" si="1003"/>
        <v>4</v>
      </c>
      <c r="AA9192" s="17">
        <f t="shared" si="1004"/>
        <v>-41.494999999999997</v>
      </c>
      <c r="AB9192" s="17">
        <f t="shared" si="1005"/>
        <v>49.793999999999997</v>
      </c>
      <c r="AC9192" s="17">
        <f t="shared" si="1006"/>
        <v>69.71159999999999</v>
      </c>
      <c r="AD9192" s="17">
        <f t="shared" si="1007"/>
        <v>29.876400000000004</v>
      </c>
    </row>
    <row r="9193" spans="1:30">
      <c r="A9193">
        <v>9192</v>
      </c>
      <c r="B9193" t="s">
        <v>10481</v>
      </c>
      <c r="C9193" s="4">
        <v>42237</v>
      </c>
      <c r="D9193" s="4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 s="17">
        <v>15.49</v>
      </c>
      <c r="V9193">
        <f t="shared" si="1001"/>
        <v>2015</v>
      </c>
      <c r="W9193" t="str">
        <f t="shared" si="1002"/>
        <v>Aug</v>
      </c>
      <c r="X9193" s="9" t="str">
        <f>Sample___Superstore[[#This Row],[Order Year]]&amp;"-"&amp;Sample___Superstore[[#This Row],[Order Month]]</f>
        <v>2015-Aug</v>
      </c>
      <c r="Y9193" s="10">
        <f>Sample___Superstore6[[#This Row],[Profit]]/Sample___Superstore6[[#This Row],[Sales]]</f>
        <v>0.3125</v>
      </c>
      <c r="Z9193" s="9">
        <f t="shared" si="1003"/>
        <v>4</v>
      </c>
      <c r="AA9193" s="17">
        <f t="shared" si="1004"/>
        <v>7.7450000000000001</v>
      </c>
      <c r="AB9193" s="17">
        <f t="shared" si="1005"/>
        <v>24.783999999999999</v>
      </c>
      <c r="AC9193" s="17">
        <f t="shared" si="1006"/>
        <v>9.9136000000000006</v>
      </c>
      <c r="AD9193" s="17">
        <f t="shared" si="1007"/>
        <v>39.654399999999995</v>
      </c>
    </row>
    <row r="9194" spans="1:30">
      <c r="A9194">
        <v>9193</v>
      </c>
      <c r="B9194" t="s">
        <v>10482</v>
      </c>
      <c r="C9194" s="4">
        <v>42310</v>
      </c>
      <c r="D9194" s="4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 s="17">
        <v>-46.995199999999997</v>
      </c>
      <c r="V9194">
        <f t="shared" si="1001"/>
        <v>2015</v>
      </c>
      <c r="W9194" t="str">
        <f t="shared" si="1002"/>
        <v>Nov</v>
      </c>
      <c r="X9194" s="9" t="str">
        <f>Sample___Superstore[[#This Row],[Order Year]]&amp;"-"&amp;Sample___Superstore[[#This Row],[Order Month]]</f>
        <v>2015-Nov</v>
      </c>
      <c r="Y9194" s="10">
        <f>Sample___Superstore6[[#This Row],[Profit]]/Sample___Superstore6[[#This Row],[Sales]]</f>
        <v>-1.5999999999999999</v>
      </c>
      <c r="Z9194" s="9">
        <f t="shared" si="1003"/>
        <v>5</v>
      </c>
      <c r="AA9194" s="17">
        <f t="shared" si="1004"/>
        <v>-6.7135999999999996</v>
      </c>
      <c r="AB9194" s="17">
        <f t="shared" si="1005"/>
        <v>4.1959999999999997</v>
      </c>
      <c r="AC9194" s="17">
        <f t="shared" si="1006"/>
        <v>23.497600000000002</v>
      </c>
      <c r="AD9194" s="17">
        <f t="shared" si="1007"/>
        <v>5.8743999999999978</v>
      </c>
    </row>
    <row r="9195" spans="1:30">
      <c r="A9195">
        <v>9194</v>
      </c>
      <c r="B9195" t="s">
        <v>10482</v>
      </c>
      <c r="C9195" s="4">
        <v>42310</v>
      </c>
      <c r="D9195" s="4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 s="17">
        <v>38.779200000000003</v>
      </c>
      <c r="V9195">
        <f t="shared" si="1001"/>
        <v>2015</v>
      </c>
      <c r="W9195" t="str">
        <f t="shared" si="1002"/>
        <v>Nov</v>
      </c>
      <c r="X9195" s="9" t="str">
        <f>Sample___Superstore[[#This Row],[Order Year]]&amp;"-"&amp;Sample___Superstore[[#This Row],[Order Month]]</f>
        <v>2015-Nov</v>
      </c>
      <c r="Y9195" s="10">
        <f>Sample___Superstore6[[#This Row],[Profit]]/Sample___Superstore6[[#This Row],[Sales]]</f>
        <v>0.1125</v>
      </c>
      <c r="Z9195" s="9">
        <f t="shared" si="1003"/>
        <v>5</v>
      </c>
      <c r="AA9195" s="17">
        <f t="shared" si="1004"/>
        <v>19.389600000000002</v>
      </c>
      <c r="AB9195" s="17">
        <f t="shared" si="1005"/>
        <v>172.352</v>
      </c>
      <c r="AC9195" s="17">
        <f t="shared" si="1006"/>
        <v>68.94080000000001</v>
      </c>
      <c r="AD9195" s="17">
        <f t="shared" si="1007"/>
        <v>275.76319999999998</v>
      </c>
    </row>
    <row r="9196" spans="1:30">
      <c r="A9196">
        <v>9195</v>
      </c>
      <c r="B9196" t="s">
        <v>10483</v>
      </c>
      <c r="C9196" s="4">
        <v>41973</v>
      </c>
      <c r="D9196" s="4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 s="17">
        <v>3.5994000000000002</v>
      </c>
      <c r="V9196">
        <f t="shared" si="1001"/>
        <v>2014</v>
      </c>
      <c r="W9196" t="str">
        <f t="shared" si="1002"/>
        <v>Nov</v>
      </c>
      <c r="X9196" s="9" t="str">
        <f>Sample___Superstore[[#This Row],[Order Year]]&amp;"-"&amp;Sample___Superstore[[#This Row],[Order Month]]</f>
        <v>2014-Nov</v>
      </c>
      <c r="Y9196" s="10">
        <f>Sample___Superstore6[[#This Row],[Profit]]/Sample___Superstore6[[#This Row],[Sales]]</f>
        <v>7.5000000000000011E-2</v>
      </c>
      <c r="Z9196" s="9">
        <f t="shared" si="1003"/>
        <v>6</v>
      </c>
      <c r="AA9196" s="17">
        <f t="shared" si="1004"/>
        <v>0.51419999999999999</v>
      </c>
      <c r="AB9196" s="17">
        <f t="shared" si="1005"/>
        <v>6.8559999999999999</v>
      </c>
      <c r="AC9196" s="17">
        <f t="shared" si="1006"/>
        <v>9.5983999999999998</v>
      </c>
      <c r="AD9196" s="17">
        <f t="shared" si="1007"/>
        <v>38.393599999999999</v>
      </c>
    </row>
    <row r="9197" spans="1:30">
      <c r="A9197">
        <v>9196</v>
      </c>
      <c r="B9197" t="s">
        <v>10483</v>
      </c>
      <c r="C9197" s="4">
        <v>41973</v>
      </c>
      <c r="D9197" s="4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 s="17">
        <v>-16.614000000000001</v>
      </c>
      <c r="V9197">
        <f t="shared" si="1001"/>
        <v>2014</v>
      </c>
      <c r="W9197" t="str">
        <f t="shared" si="1002"/>
        <v>Nov</v>
      </c>
      <c r="X9197" s="9" t="str">
        <f>Sample___Superstore[[#This Row],[Order Year]]&amp;"-"&amp;Sample___Superstore[[#This Row],[Order Month]]</f>
        <v>2014-Nov</v>
      </c>
      <c r="Y9197" s="10">
        <f>Sample___Superstore6[[#This Row],[Profit]]/Sample___Superstore6[[#This Row],[Sales]]</f>
        <v>-0.16250000000000001</v>
      </c>
      <c r="Z9197" s="9">
        <f t="shared" si="1003"/>
        <v>6</v>
      </c>
      <c r="AA9197" s="17">
        <f t="shared" si="1004"/>
        <v>-4.1535000000000002</v>
      </c>
      <c r="AB9197" s="17">
        <f t="shared" si="1005"/>
        <v>25.56</v>
      </c>
      <c r="AC9197" s="17">
        <f t="shared" si="1006"/>
        <v>20.448</v>
      </c>
      <c r="AD9197" s="17">
        <f t="shared" si="1007"/>
        <v>81.792000000000002</v>
      </c>
    </row>
    <row r="9198" spans="1:30">
      <c r="A9198">
        <v>9197</v>
      </c>
      <c r="B9198" t="s">
        <v>10484</v>
      </c>
      <c r="C9198" s="4">
        <v>41769</v>
      </c>
      <c r="D9198" s="4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 s="17">
        <v>19.180800000000001</v>
      </c>
      <c r="V9198">
        <f t="shared" si="1001"/>
        <v>2014</v>
      </c>
      <c r="W9198" t="str">
        <f t="shared" si="1002"/>
        <v>May</v>
      </c>
      <c r="X9198" s="9" t="str">
        <f>Sample___Superstore[[#This Row],[Order Year]]&amp;"-"&amp;Sample___Superstore[[#This Row],[Order Month]]</f>
        <v>2014-May</v>
      </c>
      <c r="Y9198" s="10">
        <f>Sample___Superstore6[[#This Row],[Profit]]/Sample___Superstore6[[#This Row],[Sales]]</f>
        <v>0.48000000000000004</v>
      </c>
      <c r="Z9198" s="9">
        <f t="shared" si="1003"/>
        <v>5</v>
      </c>
      <c r="AA9198" s="17">
        <f t="shared" si="1004"/>
        <v>9.5904000000000007</v>
      </c>
      <c r="AB9198" s="17">
        <f t="shared" si="1005"/>
        <v>19.98</v>
      </c>
      <c r="AC9198" s="17">
        <f t="shared" si="1006"/>
        <v>0</v>
      </c>
      <c r="AD9198" s="17">
        <f t="shared" si="1007"/>
        <v>39.96</v>
      </c>
    </row>
    <row r="9199" spans="1:30">
      <c r="A9199">
        <v>9198</v>
      </c>
      <c r="B9199" t="s">
        <v>10484</v>
      </c>
      <c r="C9199" s="4">
        <v>41769</v>
      </c>
      <c r="D9199" s="4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 s="17">
        <v>125.3</v>
      </c>
      <c r="V9199">
        <f t="shared" si="1001"/>
        <v>2014</v>
      </c>
      <c r="W9199" t="str">
        <f t="shared" si="1002"/>
        <v>May</v>
      </c>
      <c r="X9199" s="9" t="str">
        <f>Sample___Superstore[[#This Row],[Order Year]]&amp;"-"&amp;Sample___Superstore[[#This Row],[Order Month]]</f>
        <v>2014-May</v>
      </c>
      <c r="Y9199" s="10">
        <f>Sample___Superstore6[[#This Row],[Profit]]/Sample___Superstore6[[#This Row],[Sales]]</f>
        <v>8.7499999999999994E-2</v>
      </c>
      <c r="Z9199" s="9">
        <f t="shared" si="1003"/>
        <v>5</v>
      </c>
      <c r="AA9199" s="17">
        <f t="shared" si="1004"/>
        <v>25.06</v>
      </c>
      <c r="AB9199" s="17">
        <f t="shared" si="1005"/>
        <v>286.39999999999998</v>
      </c>
      <c r="AC9199" s="17">
        <f t="shared" si="1006"/>
        <v>286.40000000000003</v>
      </c>
      <c r="AD9199" s="17">
        <f t="shared" si="1007"/>
        <v>1145.5999999999999</v>
      </c>
    </row>
    <row r="9200" spans="1:30">
      <c r="A9200">
        <v>9199</v>
      </c>
      <c r="B9200" t="s">
        <v>10484</v>
      </c>
      <c r="C9200" s="4">
        <v>41769</v>
      </c>
      <c r="D9200" s="4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 s="17">
        <v>11.0808</v>
      </c>
      <c r="V9200">
        <f t="shared" si="1001"/>
        <v>2014</v>
      </c>
      <c r="W9200" t="str">
        <f t="shared" si="1002"/>
        <v>May</v>
      </c>
      <c r="X9200" s="9" t="str">
        <f>Sample___Superstore[[#This Row],[Order Year]]&amp;"-"&amp;Sample___Superstore[[#This Row],[Order Month]]</f>
        <v>2014-May</v>
      </c>
      <c r="Y9200" s="10">
        <f>Sample___Superstore6[[#This Row],[Profit]]/Sample___Superstore6[[#This Row],[Sales]]</f>
        <v>0.27</v>
      </c>
      <c r="Z9200" s="9">
        <f t="shared" si="1003"/>
        <v>5</v>
      </c>
      <c r="AA9200" s="17">
        <f t="shared" si="1004"/>
        <v>1.8468</v>
      </c>
      <c r="AB9200" s="17">
        <f t="shared" si="1005"/>
        <v>6.84</v>
      </c>
      <c r="AC9200" s="17">
        <f t="shared" si="1006"/>
        <v>0</v>
      </c>
      <c r="AD9200" s="17">
        <f t="shared" si="1007"/>
        <v>41.04</v>
      </c>
    </row>
    <row r="9201" spans="1:30">
      <c r="A9201">
        <v>9200</v>
      </c>
      <c r="B9201" t="s">
        <v>10484</v>
      </c>
      <c r="C9201" s="4">
        <v>41769</v>
      </c>
      <c r="D9201" s="4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 s="17">
        <v>32.097999999999999</v>
      </c>
      <c r="V9201">
        <f t="shared" si="1001"/>
        <v>2014</v>
      </c>
      <c r="W9201" t="str">
        <f t="shared" si="1002"/>
        <v>May</v>
      </c>
      <c r="X9201" s="9" t="str">
        <f>Sample___Superstore[[#This Row],[Order Year]]&amp;"-"&amp;Sample___Superstore[[#This Row],[Order Month]]</f>
        <v>2014-May</v>
      </c>
      <c r="Y9201" s="10">
        <f>Sample___Superstore6[[#This Row],[Profit]]/Sample___Superstore6[[#This Row],[Sales]]</f>
        <v>0.125</v>
      </c>
      <c r="Z9201" s="9">
        <f t="shared" si="1003"/>
        <v>5</v>
      </c>
      <c r="AA9201" s="17">
        <f t="shared" si="1004"/>
        <v>32.097999999999999</v>
      </c>
      <c r="AB9201" s="17">
        <f t="shared" si="1005"/>
        <v>256.78399999999999</v>
      </c>
      <c r="AC9201" s="17">
        <f t="shared" si="1006"/>
        <v>51.3568</v>
      </c>
      <c r="AD9201" s="17">
        <f t="shared" si="1007"/>
        <v>205.4272</v>
      </c>
    </row>
    <row r="9202" spans="1:30">
      <c r="A9202">
        <v>9201</v>
      </c>
      <c r="B9202" t="s">
        <v>10485</v>
      </c>
      <c r="C9202" s="4">
        <v>42660</v>
      </c>
      <c r="D9202" s="4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 s="17">
        <v>12.098000000000001</v>
      </c>
      <c r="V9202">
        <f t="shared" si="1001"/>
        <v>2016</v>
      </c>
      <c r="W9202" t="str">
        <f t="shared" si="1002"/>
        <v>Oct</v>
      </c>
      <c r="X9202" s="9" t="str">
        <f>Sample___Superstore[[#This Row],[Order Year]]&amp;"-"&amp;Sample___Superstore[[#This Row],[Order Month]]</f>
        <v>2016-Oct</v>
      </c>
      <c r="Y9202" s="10">
        <f>Sample___Superstore6[[#This Row],[Profit]]/Sample___Superstore6[[#This Row],[Sales]]</f>
        <v>0.1</v>
      </c>
      <c r="Z9202" s="9">
        <f t="shared" si="1003"/>
        <v>3</v>
      </c>
      <c r="AA9202" s="17">
        <f t="shared" si="1004"/>
        <v>12.098000000000001</v>
      </c>
      <c r="AB9202" s="17">
        <f t="shared" si="1005"/>
        <v>120.98</v>
      </c>
      <c r="AC9202" s="17">
        <f t="shared" si="1006"/>
        <v>0</v>
      </c>
      <c r="AD9202" s="17">
        <f t="shared" si="1007"/>
        <v>120.98</v>
      </c>
    </row>
    <row r="9203" spans="1:30">
      <c r="A9203">
        <v>9202</v>
      </c>
      <c r="B9203" t="s">
        <v>10485</v>
      </c>
      <c r="C9203" s="4">
        <v>42660</v>
      </c>
      <c r="D9203" s="4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 s="17">
        <v>148.51060000000001</v>
      </c>
      <c r="V9203">
        <f t="shared" si="1001"/>
        <v>2016</v>
      </c>
      <c r="W9203" t="str">
        <f t="shared" si="1002"/>
        <v>Oct</v>
      </c>
      <c r="X9203" s="9" t="str">
        <f>Sample___Superstore[[#This Row],[Order Year]]&amp;"-"&amp;Sample___Superstore[[#This Row],[Order Month]]</f>
        <v>2016-Oct</v>
      </c>
      <c r="Y9203" s="10">
        <f>Sample___Superstore6[[#This Row],[Profit]]/Sample___Superstore6[[#This Row],[Sales]]</f>
        <v>0.47000000000000003</v>
      </c>
      <c r="Z9203" s="9">
        <f t="shared" si="1003"/>
        <v>3</v>
      </c>
      <c r="AA9203" s="17">
        <f t="shared" si="1004"/>
        <v>148.51060000000001</v>
      </c>
      <c r="AB9203" s="17">
        <f t="shared" si="1005"/>
        <v>315.98</v>
      </c>
      <c r="AC9203" s="17">
        <f t="shared" si="1006"/>
        <v>0</v>
      </c>
      <c r="AD9203" s="17">
        <f t="shared" si="1007"/>
        <v>315.98</v>
      </c>
    </row>
    <row r="9204" spans="1:30">
      <c r="A9204">
        <v>9203</v>
      </c>
      <c r="B9204" t="s">
        <v>10486</v>
      </c>
      <c r="C9204" s="4">
        <v>42673</v>
      </c>
      <c r="D9204" s="4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 s="17">
        <v>10.0632</v>
      </c>
      <c r="V9204">
        <f t="shared" si="1001"/>
        <v>2016</v>
      </c>
      <c r="W9204" t="str">
        <f t="shared" si="1002"/>
        <v>Oct</v>
      </c>
      <c r="X9204" s="9" t="str">
        <f>Sample___Superstore[[#This Row],[Order Year]]&amp;"-"&amp;Sample___Superstore[[#This Row],[Order Month]]</f>
        <v>2016-Oct</v>
      </c>
      <c r="Y9204" s="10">
        <f>Sample___Superstore6[[#This Row],[Profit]]/Sample___Superstore6[[#This Row],[Sales]]</f>
        <v>0.35000000000000003</v>
      </c>
      <c r="Z9204" s="9">
        <f t="shared" si="1003"/>
        <v>4</v>
      </c>
      <c r="AA9204" s="17">
        <f t="shared" si="1004"/>
        <v>3.3544</v>
      </c>
      <c r="AB9204" s="17">
        <f t="shared" si="1005"/>
        <v>9.5839999999999996</v>
      </c>
      <c r="AC9204" s="17">
        <f t="shared" si="1006"/>
        <v>5.7504</v>
      </c>
      <c r="AD9204" s="17">
        <f t="shared" si="1007"/>
        <v>23.0016</v>
      </c>
    </row>
    <row r="9205" spans="1:30">
      <c r="A9205">
        <v>9204</v>
      </c>
      <c r="B9205" t="s">
        <v>10486</v>
      </c>
      <c r="C9205" s="4">
        <v>42673</v>
      </c>
      <c r="D9205" s="4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 s="17">
        <v>32.186</v>
      </c>
      <c r="V9205">
        <f t="shared" si="1001"/>
        <v>2016</v>
      </c>
      <c r="W9205" t="str">
        <f t="shared" si="1002"/>
        <v>Oct</v>
      </c>
      <c r="X9205" s="9" t="str">
        <f>Sample___Superstore[[#This Row],[Order Year]]&amp;"-"&amp;Sample___Superstore[[#This Row],[Order Month]]</f>
        <v>2016-Oct</v>
      </c>
      <c r="Y9205" s="10">
        <f>Sample___Superstore6[[#This Row],[Profit]]/Sample___Superstore6[[#This Row],[Sales]]</f>
        <v>0.27999999999999997</v>
      </c>
      <c r="Z9205" s="9">
        <f t="shared" si="1003"/>
        <v>4</v>
      </c>
      <c r="AA9205" s="17">
        <f t="shared" si="1004"/>
        <v>6.4371999999999998</v>
      </c>
      <c r="AB9205" s="17">
        <f t="shared" si="1005"/>
        <v>22.990000000000002</v>
      </c>
      <c r="AC9205" s="17">
        <f t="shared" si="1006"/>
        <v>0</v>
      </c>
      <c r="AD9205" s="17">
        <f t="shared" si="1007"/>
        <v>114.95</v>
      </c>
    </row>
    <row r="9206" spans="1:30">
      <c r="A9206">
        <v>9205</v>
      </c>
      <c r="B9206" t="s">
        <v>10487</v>
      </c>
      <c r="C9206" s="4">
        <v>42705</v>
      </c>
      <c r="D9206" s="4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 s="17">
        <v>6.9119999999999999</v>
      </c>
      <c r="V9206">
        <f t="shared" si="1001"/>
        <v>2016</v>
      </c>
      <c r="W9206" t="str">
        <f t="shared" si="1002"/>
        <v>Dec</v>
      </c>
      <c r="X9206" s="9" t="str">
        <f>Sample___Superstore[[#This Row],[Order Year]]&amp;"-"&amp;Sample___Superstore[[#This Row],[Order Month]]</f>
        <v>2016-Dec</v>
      </c>
      <c r="Y9206" s="10">
        <f>Sample___Superstore6[[#This Row],[Profit]]/Sample___Superstore6[[#This Row],[Sales]]</f>
        <v>0.3</v>
      </c>
      <c r="Z9206" s="9">
        <f t="shared" si="1003"/>
        <v>4</v>
      </c>
      <c r="AA9206" s="17">
        <f t="shared" si="1004"/>
        <v>0.86399999999999999</v>
      </c>
      <c r="AB9206" s="17">
        <f t="shared" si="1005"/>
        <v>2.88</v>
      </c>
      <c r="AC9206" s="17">
        <f t="shared" si="1006"/>
        <v>0</v>
      </c>
      <c r="AD9206" s="17">
        <f t="shared" si="1007"/>
        <v>23.04</v>
      </c>
    </row>
    <row r="9207" spans="1:30">
      <c r="A9207">
        <v>9206</v>
      </c>
      <c r="B9207" t="s">
        <v>10488</v>
      </c>
      <c r="C9207" s="4">
        <v>42481</v>
      </c>
      <c r="D9207" s="4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 s="17">
        <v>4.4892000000000003</v>
      </c>
      <c r="V9207">
        <f t="shared" si="1001"/>
        <v>2016</v>
      </c>
      <c r="W9207" t="str">
        <f t="shared" si="1002"/>
        <v>Apr</v>
      </c>
      <c r="X9207" s="9" t="str">
        <f>Sample___Superstore[[#This Row],[Order Year]]&amp;"-"&amp;Sample___Superstore[[#This Row],[Order Month]]</f>
        <v>2016-Apr</v>
      </c>
      <c r="Y9207" s="10">
        <f>Sample___Superstore6[[#This Row],[Profit]]/Sample___Superstore6[[#This Row],[Sales]]</f>
        <v>0.29000000000000004</v>
      </c>
      <c r="Z9207" s="9">
        <f t="shared" si="1003"/>
        <v>0</v>
      </c>
      <c r="AA9207" s="17">
        <f t="shared" si="1004"/>
        <v>1.4964000000000002</v>
      </c>
      <c r="AB9207" s="17">
        <f t="shared" si="1005"/>
        <v>5.16</v>
      </c>
      <c r="AC9207" s="17">
        <f t="shared" si="1006"/>
        <v>0</v>
      </c>
      <c r="AD9207" s="17">
        <f t="shared" si="1007"/>
        <v>15.48</v>
      </c>
    </row>
    <row r="9208" spans="1:30">
      <c r="A9208">
        <v>9207</v>
      </c>
      <c r="B9208" t="s">
        <v>10488</v>
      </c>
      <c r="C9208" s="4">
        <v>42481</v>
      </c>
      <c r="D9208" s="4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 s="17">
        <v>24.883199999999999</v>
      </c>
      <c r="V9208">
        <f t="shared" si="1001"/>
        <v>2016</v>
      </c>
      <c r="W9208" t="str">
        <f t="shared" si="1002"/>
        <v>Apr</v>
      </c>
      <c r="X9208" s="9" t="str">
        <f>Sample___Superstore[[#This Row],[Order Year]]&amp;"-"&amp;Sample___Superstore[[#This Row],[Order Month]]</f>
        <v>2016-Apr</v>
      </c>
      <c r="Y9208" s="10">
        <f>Sample___Superstore6[[#This Row],[Profit]]/Sample___Superstore6[[#This Row],[Sales]]</f>
        <v>0.47999999999999993</v>
      </c>
      <c r="Z9208" s="9">
        <f t="shared" si="1003"/>
        <v>0</v>
      </c>
      <c r="AA9208" s="17">
        <f t="shared" si="1004"/>
        <v>3.1103999999999998</v>
      </c>
      <c r="AB9208" s="17">
        <f t="shared" si="1005"/>
        <v>6.48</v>
      </c>
      <c r="AC9208" s="17">
        <f t="shared" si="1006"/>
        <v>0</v>
      </c>
      <c r="AD9208" s="17">
        <f t="shared" si="1007"/>
        <v>51.84</v>
      </c>
    </row>
    <row r="9209" spans="1:30">
      <c r="A9209">
        <v>9208</v>
      </c>
      <c r="B9209" t="s">
        <v>10489</v>
      </c>
      <c r="C9209" s="4">
        <v>42950</v>
      </c>
      <c r="D9209" s="4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 s="17">
        <v>7.4654999999999996</v>
      </c>
      <c r="V9209">
        <f t="shared" si="1001"/>
        <v>2017</v>
      </c>
      <c r="W9209" t="str">
        <f t="shared" si="1002"/>
        <v>Aug</v>
      </c>
      <c r="X9209" s="9" t="str">
        <f>Sample___Superstore[[#This Row],[Order Year]]&amp;"-"&amp;Sample___Superstore[[#This Row],[Order Month]]</f>
        <v>2017-Aug</v>
      </c>
      <c r="Y9209" s="10">
        <f>Sample___Superstore6[[#This Row],[Profit]]/Sample___Superstore6[[#This Row],[Sales]]</f>
        <v>0.18749999999999997</v>
      </c>
      <c r="Z9209" s="9">
        <f t="shared" si="1003"/>
        <v>4</v>
      </c>
      <c r="AA9209" s="17">
        <f t="shared" si="1004"/>
        <v>2.4884999999999997</v>
      </c>
      <c r="AB9209" s="17">
        <f t="shared" si="1005"/>
        <v>13.272</v>
      </c>
      <c r="AC9209" s="17">
        <f t="shared" si="1006"/>
        <v>7.9632000000000005</v>
      </c>
      <c r="AD9209" s="17">
        <f t="shared" si="1007"/>
        <v>31.852800000000002</v>
      </c>
    </row>
    <row r="9210" spans="1:30">
      <c r="A9210">
        <v>9209</v>
      </c>
      <c r="B9210" t="s">
        <v>10490</v>
      </c>
      <c r="C9210" s="4">
        <v>42950</v>
      </c>
      <c r="D9210" s="4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 s="17">
        <v>4.1756000000000002</v>
      </c>
      <c r="V9210">
        <f t="shared" si="1001"/>
        <v>2017</v>
      </c>
      <c r="W9210" t="str">
        <f t="shared" si="1002"/>
        <v>Aug</v>
      </c>
      <c r="X9210" s="9" t="str">
        <f>Sample___Superstore[[#This Row],[Order Year]]&amp;"-"&amp;Sample___Superstore[[#This Row],[Order Month]]</f>
        <v>2017-Aug</v>
      </c>
      <c r="Y9210" s="10">
        <f>Sample___Superstore6[[#This Row],[Profit]]/Sample___Superstore6[[#This Row],[Sales]]</f>
        <v>0.26</v>
      </c>
      <c r="Z9210" s="9">
        <f t="shared" si="1003"/>
        <v>5</v>
      </c>
      <c r="AA9210" s="17">
        <f t="shared" si="1004"/>
        <v>4.1756000000000002</v>
      </c>
      <c r="AB9210" s="17">
        <f t="shared" si="1005"/>
        <v>16.059999999999999</v>
      </c>
      <c r="AC9210" s="17">
        <f t="shared" si="1006"/>
        <v>0</v>
      </c>
      <c r="AD9210" s="17">
        <f t="shared" si="1007"/>
        <v>16.059999999999999</v>
      </c>
    </row>
    <row r="9211" spans="1:30">
      <c r="A9211">
        <v>9210</v>
      </c>
      <c r="B9211" t="s">
        <v>10491</v>
      </c>
      <c r="C9211" s="4">
        <v>43080</v>
      </c>
      <c r="D9211" s="4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 s="17">
        <v>3.4944000000000002</v>
      </c>
      <c r="V9211">
        <f t="shared" si="1001"/>
        <v>2017</v>
      </c>
      <c r="W9211" t="str">
        <f t="shared" si="1002"/>
        <v>Dec</v>
      </c>
      <c r="X9211" s="9" t="str">
        <f>Sample___Superstore[[#This Row],[Order Year]]&amp;"-"&amp;Sample___Superstore[[#This Row],[Order Month]]</f>
        <v>2017-Dec</v>
      </c>
      <c r="Y9211" s="10">
        <f>Sample___Superstore6[[#This Row],[Profit]]/Sample___Superstore6[[#This Row],[Sales]]</f>
        <v>0.48</v>
      </c>
      <c r="Z9211" s="9">
        <f t="shared" si="1003"/>
        <v>3</v>
      </c>
      <c r="AA9211" s="17">
        <f t="shared" si="1004"/>
        <v>3.4944000000000002</v>
      </c>
      <c r="AB9211" s="17">
        <f t="shared" si="1005"/>
        <v>7.28</v>
      </c>
      <c r="AC9211" s="17">
        <f t="shared" si="1006"/>
        <v>0</v>
      </c>
      <c r="AD9211" s="17">
        <f t="shared" si="1007"/>
        <v>7.28</v>
      </c>
    </row>
    <row r="9212" spans="1:30">
      <c r="A9212">
        <v>9211</v>
      </c>
      <c r="B9212" t="s">
        <v>10491</v>
      </c>
      <c r="C9212" s="4">
        <v>43080</v>
      </c>
      <c r="D9212" s="4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 s="17">
        <v>2.5920000000000001</v>
      </c>
      <c r="V9212">
        <f t="shared" si="1001"/>
        <v>2017</v>
      </c>
      <c r="W9212" t="str">
        <f t="shared" si="1002"/>
        <v>Dec</v>
      </c>
      <c r="X9212" s="9" t="str">
        <f>Sample___Superstore[[#This Row],[Order Year]]&amp;"-"&amp;Sample___Superstore[[#This Row],[Order Month]]</f>
        <v>2017-Dec</v>
      </c>
      <c r="Y9212" s="10">
        <f>Sample___Superstore6[[#This Row],[Profit]]/Sample___Superstore6[[#This Row],[Sales]]</f>
        <v>0.48</v>
      </c>
      <c r="Z9212" s="9">
        <f t="shared" si="1003"/>
        <v>3</v>
      </c>
      <c r="AA9212" s="17">
        <f t="shared" si="1004"/>
        <v>0.86399999999999999</v>
      </c>
      <c r="AB9212" s="17">
        <f t="shared" si="1005"/>
        <v>1.8</v>
      </c>
      <c r="AC9212" s="17">
        <f t="shared" si="1006"/>
        <v>0</v>
      </c>
      <c r="AD9212" s="17">
        <f t="shared" si="1007"/>
        <v>5.4</v>
      </c>
    </row>
    <row r="9213" spans="1:30">
      <c r="A9213">
        <v>9212</v>
      </c>
      <c r="B9213" t="s">
        <v>10494</v>
      </c>
      <c r="C9213" s="4">
        <v>42077</v>
      </c>
      <c r="D9213" s="4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 s="17">
        <v>9.3312000000000008</v>
      </c>
      <c r="V9213">
        <f t="shared" si="1001"/>
        <v>2015</v>
      </c>
      <c r="W9213" t="str">
        <f t="shared" si="1002"/>
        <v>Mar</v>
      </c>
      <c r="X9213" s="9" t="str">
        <f>Sample___Superstore[[#This Row],[Order Year]]&amp;"-"&amp;Sample___Superstore[[#This Row],[Order Month]]</f>
        <v>2015-Mar</v>
      </c>
      <c r="Y9213" s="10">
        <f>Sample___Superstore6[[#This Row],[Profit]]/Sample___Superstore6[[#This Row],[Sales]]</f>
        <v>0.48000000000000004</v>
      </c>
      <c r="Z9213" s="9">
        <f t="shared" si="1003"/>
        <v>5</v>
      </c>
      <c r="AA9213" s="17">
        <f t="shared" si="1004"/>
        <v>3.1104000000000003</v>
      </c>
      <c r="AB9213" s="17">
        <f t="shared" si="1005"/>
        <v>6.48</v>
      </c>
      <c r="AC9213" s="17">
        <f t="shared" si="1006"/>
        <v>0</v>
      </c>
      <c r="AD9213" s="17">
        <f t="shared" si="1007"/>
        <v>19.440000000000001</v>
      </c>
    </row>
    <row r="9214" spans="1:30">
      <c r="A9214">
        <v>9213</v>
      </c>
      <c r="B9214" t="s">
        <v>10495</v>
      </c>
      <c r="C9214" s="4">
        <v>41981</v>
      </c>
      <c r="D9214" s="4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 s="17">
        <v>11.166399999999999</v>
      </c>
      <c r="V9214">
        <f t="shared" si="1001"/>
        <v>2014</v>
      </c>
      <c r="W9214" t="str">
        <f t="shared" si="1002"/>
        <v>Dec</v>
      </c>
      <c r="X9214" s="9" t="str">
        <f>Sample___Superstore[[#This Row],[Order Year]]&amp;"-"&amp;Sample___Superstore[[#This Row],[Order Month]]</f>
        <v>2014-Dec</v>
      </c>
      <c r="Y9214" s="10">
        <f>Sample___Superstore6[[#This Row],[Profit]]/Sample___Superstore6[[#This Row],[Sales]]</f>
        <v>0.27999999999999997</v>
      </c>
      <c r="Z9214" s="9">
        <f t="shared" si="1003"/>
        <v>7</v>
      </c>
      <c r="AA9214" s="17">
        <f t="shared" si="1004"/>
        <v>5.5831999999999997</v>
      </c>
      <c r="AB9214" s="17">
        <f t="shared" si="1005"/>
        <v>19.940000000000001</v>
      </c>
      <c r="AC9214" s="17">
        <f t="shared" si="1006"/>
        <v>0</v>
      </c>
      <c r="AD9214" s="17">
        <f t="shared" si="1007"/>
        <v>39.880000000000003</v>
      </c>
    </row>
    <row r="9215" spans="1:30">
      <c r="A9215">
        <v>9214</v>
      </c>
      <c r="B9215" t="s">
        <v>10495</v>
      </c>
      <c r="C9215" s="4">
        <v>41981</v>
      </c>
      <c r="D9215" s="4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 s="17">
        <v>28.598400000000002</v>
      </c>
      <c r="V9215">
        <f t="shared" si="1001"/>
        <v>2014</v>
      </c>
      <c r="W9215" t="str">
        <f t="shared" si="1002"/>
        <v>Dec</v>
      </c>
      <c r="X9215" s="9" t="str">
        <f>Sample___Superstore[[#This Row],[Order Year]]&amp;"-"&amp;Sample___Superstore[[#This Row],[Order Month]]</f>
        <v>2014-Dec</v>
      </c>
      <c r="Y9215" s="10">
        <f>Sample___Superstore6[[#This Row],[Profit]]/Sample___Superstore6[[#This Row],[Sales]]</f>
        <v>0.36000000000000004</v>
      </c>
      <c r="Z9215" s="9">
        <f t="shared" si="1003"/>
        <v>7</v>
      </c>
      <c r="AA9215" s="17">
        <f t="shared" si="1004"/>
        <v>9.5327999999999999</v>
      </c>
      <c r="AB9215" s="17">
        <f t="shared" si="1005"/>
        <v>26.48</v>
      </c>
      <c r="AC9215" s="17">
        <f t="shared" si="1006"/>
        <v>0</v>
      </c>
      <c r="AD9215" s="17">
        <f t="shared" si="1007"/>
        <v>79.44</v>
      </c>
    </row>
    <row r="9216" spans="1:30">
      <c r="A9216">
        <v>9215</v>
      </c>
      <c r="B9216" t="s">
        <v>10496</v>
      </c>
      <c r="C9216" s="4">
        <v>43008</v>
      </c>
      <c r="D9216" s="4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 s="17">
        <v>6.9741</v>
      </c>
      <c r="V9216">
        <f t="shared" si="1001"/>
        <v>2017</v>
      </c>
      <c r="W9216" t="str">
        <f t="shared" si="1002"/>
        <v>Sep</v>
      </c>
      <c r="X9216" s="9" t="str">
        <f>Sample___Superstore[[#This Row],[Order Year]]&amp;"-"&amp;Sample___Superstore[[#This Row],[Order Month]]</f>
        <v>2017-Sep</v>
      </c>
      <c r="Y9216" s="10">
        <f>Sample___Superstore6[[#This Row],[Profit]]/Sample___Superstore6[[#This Row],[Sales]]</f>
        <v>0.33749999999999997</v>
      </c>
      <c r="Z9216" s="9">
        <f t="shared" si="1003"/>
        <v>2</v>
      </c>
      <c r="AA9216" s="17">
        <f t="shared" si="1004"/>
        <v>0.99629999999999996</v>
      </c>
      <c r="AB9216" s="17">
        <f t="shared" si="1005"/>
        <v>2.9520000000000004</v>
      </c>
      <c r="AC9216" s="17">
        <f t="shared" si="1006"/>
        <v>4.1328000000000005</v>
      </c>
      <c r="AD9216" s="17">
        <f t="shared" si="1007"/>
        <v>16.531200000000002</v>
      </c>
    </row>
    <row r="9217" spans="1:30">
      <c r="A9217">
        <v>9216</v>
      </c>
      <c r="B9217" t="s">
        <v>10499</v>
      </c>
      <c r="C9217" s="4">
        <v>42695</v>
      </c>
      <c r="D9217" s="4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 s="17">
        <v>15.552</v>
      </c>
      <c r="V9217">
        <f t="shared" si="1001"/>
        <v>2016</v>
      </c>
      <c r="W9217" t="str">
        <f t="shared" si="1002"/>
        <v>Nov</v>
      </c>
      <c r="X9217" s="9" t="str">
        <f>Sample___Superstore[[#This Row],[Order Year]]&amp;"-"&amp;Sample___Superstore[[#This Row],[Order Month]]</f>
        <v>2016-Nov</v>
      </c>
      <c r="Y9217" s="10">
        <f>Sample___Superstore6[[#This Row],[Profit]]/Sample___Superstore6[[#This Row],[Sales]]</f>
        <v>0.48</v>
      </c>
      <c r="Z9217" s="9">
        <f t="shared" si="1003"/>
        <v>5</v>
      </c>
      <c r="AA9217" s="17">
        <f t="shared" si="1004"/>
        <v>3.1103999999999998</v>
      </c>
      <c r="AB9217" s="17">
        <f t="shared" si="1005"/>
        <v>6.4799999999999995</v>
      </c>
      <c r="AC9217" s="17">
        <f t="shared" si="1006"/>
        <v>0</v>
      </c>
      <c r="AD9217" s="17">
        <f t="shared" si="1007"/>
        <v>32.4</v>
      </c>
    </row>
    <row r="9218" spans="1:30">
      <c r="A9218">
        <v>9217</v>
      </c>
      <c r="B9218" t="s">
        <v>10500</v>
      </c>
      <c r="C9218" s="4">
        <v>43063</v>
      </c>
      <c r="D9218" s="4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17">
        <v>-24.771599999999999</v>
      </c>
      <c r="V9218">
        <f t="shared" ref="V9218:V9281" si="1008">YEAR(C9218)</f>
        <v>2017</v>
      </c>
      <c r="W9218" t="str">
        <f t="shared" ref="W9218:W9281" si="1009">TEXT(C9218,"mmm")</f>
        <v>Nov</v>
      </c>
      <c r="X9218" s="9" t="str">
        <f>Sample___Superstore[[#This Row],[Order Year]]&amp;"-"&amp;Sample___Superstore[[#This Row],[Order Month]]</f>
        <v>2017-Nov</v>
      </c>
      <c r="Y9218" s="10">
        <f>Sample___Superstore6[[#This Row],[Profit]]/Sample___Superstore6[[#This Row],[Sales]]</f>
        <v>-1.7999999999999998</v>
      </c>
      <c r="Z9218" s="9">
        <f t="shared" ref="Z9218:Z9281" si="1010">D9218-C9218</f>
        <v>6</v>
      </c>
      <c r="AA9218" s="17">
        <f t="shared" ref="AA9218:AA9281" si="1011">U9218/S9218</f>
        <v>-24.771599999999999</v>
      </c>
      <c r="AB9218" s="17">
        <f t="shared" ref="AB9218:AB9281" si="1012">R9218/S9218</f>
        <v>13.762</v>
      </c>
      <c r="AC9218" s="17">
        <f t="shared" ref="AC9218:AC9281" si="1013">R9218*T9218</f>
        <v>11.009600000000001</v>
      </c>
      <c r="AD9218" s="17">
        <f t="shared" ref="AD9218:AD9281" si="1014">R9218-(R9218*T9218)</f>
        <v>2.7523999999999997</v>
      </c>
    </row>
    <row r="9219" spans="1:30">
      <c r="A9219">
        <v>9218</v>
      </c>
      <c r="B9219" t="s">
        <v>10501</v>
      </c>
      <c r="C9219" s="4">
        <v>43053</v>
      </c>
      <c r="D9219" s="4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 s="17">
        <v>7.4871999999999996</v>
      </c>
      <c r="V9219">
        <f t="shared" si="1008"/>
        <v>2017</v>
      </c>
      <c r="W9219" t="str">
        <f t="shared" si="1009"/>
        <v>Nov</v>
      </c>
      <c r="X9219" s="9" t="str">
        <f>Sample___Superstore[[#This Row],[Order Year]]&amp;"-"&amp;Sample___Superstore[[#This Row],[Order Month]]</f>
        <v>2017-Nov</v>
      </c>
      <c r="Y9219" s="10">
        <f>Sample___Superstore6[[#This Row],[Profit]]/Sample___Superstore6[[#This Row],[Sales]]</f>
        <v>0.49</v>
      </c>
      <c r="Z9219" s="9">
        <f t="shared" si="1010"/>
        <v>3</v>
      </c>
      <c r="AA9219" s="17">
        <f t="shared" si="1011"/>
        <v>3.7435999999999998</v>
      </c>
      <c r="AB9219" s="17">
        <f t="shared" si="1012"/>
        <v>7.64</v>
      </c>
      <c r="AC9219" s="17">
        <f t="shared" si="1013"/>
        <v>0</v>
      </c>
      <c r="AD9219" s="17">
        <f t="shared" si="1014"/>
        <v>15.28</v>
      </c>
    </row>
    <row r="9220" spans="1:30">
      <c r="A9220">
        <v>9219</v>
      </c>
      <c r="B9220" t="s">
        <v>10502</v>
      </c>
      <c r="C9220" s="4">
        <v>42232</v>
      </c>
      <c r="D9220" s="4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 s="17">
        <v>3.3515999999999999</v>
      </c>
      <c r="V9220">
        <f t="shared" si="1008"/>
        <v>2015</v>
      </c>
      <c r="W9220" t="str">
        <f t="shared" si="1009"/>
        <v>Aug</v>
      </c>
      <c r="X9220" s="9" t="str">
        <f>Sample___Superstore[[#This Row],[Order Year]]&amp;"-"&amp;Sample___Superstore[[#This Row],[Order Month]]</f>
        <v>2015-Aug</v>
      </c>
      <c r="Y9220" s="10">
        <f>Sample___Superstore6[[#This Row],[Profit]]/Sample___Superstore6[[#This Row],[Sales]]</f>
        <v>7.4999999999999997E-2</v>
      </c>
      <c r="Z9220" s="9">
        <f t="shared" si="1010"/>
        <v>4</v>
      </c>
      <c r="AA9220" s="17">
        <f t="shared" si="1011"/>
        <v>0.4788</v>
      </c>
      <c r="AB9220" s="17">
        <f t="shared" si="1012"/>
        <v>6.3840000000000003</v>
      </c>
      <c r="AC9220" s="17">
        <f t="shared" si="1013"/>
        <v>8.9376000000000015</v>
      </c>
      <c r="AD9220" s="17">
        <f t="shared" si="1014"/>
        <v>35.750399999999999</v>
      </c>
    </row>
    <row r="9221" spans="1:30">
      <c r="A9221">
        <v>9220</v>
      </c>
      <c r="B9221" t="s">
        <v>10502</v>
      </c>
      <c r="C9221" s="4">
        <v>42232</v>
      </c>
      <c r="D9221" s="4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 s="17">
        <v>-204.99959999999999</v>
      </c>
      <c r="V9221">
        <f t="shared" si="1008"/>
        <v>2015</v>
      </c>
      <c r="W9221" t="str">
        <f t="shared" si="1009"/>
        <v>Aug</v>
      </c>
      <c r="X9221" s="9" t="str">
        <f>Sample___Superstore[[#This Row],[Order Year]]&amp;"-"&amp;Sample___Superstore[[#This Row],[Order Month]]</f>
        <v>2015-Aug</v>
      </c>
      <c r="Y9221" s="10">
        <f>Sample___Superstore6[[#This Row],[Profit]]/Sample___Superstore6[[#This Row],[Sales]]</f>
        <v>-0.67999999999999994</v>
      </c>
      <c r="Z9221" s="9">
        <f t="shared" si="1010"/>
        <v>4</v>
      </c>
      <c r="AA9221" s="17">
        <f t="shared" si="1011"/>
        <v>-68.333199999999991</v>
      </c>
      <c r="AB9221" s="17">
        <f t="shared" si="1012"/>
        <v>100.49000000000001</v>
      </c>
      <c r="AC9221" s="17">
        <f t="shared" si="1013"/>
        <v>150.73500000000001</v>
      </c>
      <c r="AD9221" s="17">
        <f t="shared" si="1014"/>
        <v>150.73500000000001</v>
      </c>
    </row>
    <row r="9222" spans="1:30">
      <c r="A9222">
        <v>9221</v>
      </c>
      <c r="B9222" t="s">
        <v>10503</v>
      </c>
      <c r="C9222" s="4">
        <v>43021</v>
      </c>
      <c r="D9222" s="4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 s="17">
        <v>5.2028999999999996</v>
      </c>
      <c r="V9222">
        <f t="shared" si="1008"/>
        <v>2017</v>
      </c>
      <c r="W9222" t="str">
        <f t="shared" si="1009"/>
        <v>Oct</v>
      </c>
      <c r="X9222" s="9" t="str">
        <f>Sample___Superstore[[#This Row],[Order Year]]&amp;"-"&amp;Sample___Superstore[[#This Row],[Order Month]]</f>
        <v>2017-Oct</v>
      </c>
      <c r="Y9222" s="10">
        <f>Sample___Superstore6[[#This Row],[Profit]]/Sample___Superstore6[[#This Row],[Sales]]</f>
        <v>0.47</v>
      </c>
      <c r="Z9222" s="9">
        <f t="shared" si="1010"/>
        <v>1</v>
      </c>
      <c r="AA9222" s="17">
        <f t="shared" si="1011"/>
        <v>1.7343</v>
      </c>
      <c r="AB9222" s="17">
        <f t="shared" si="1012"/>
        <v>3.69</v>
      </c>
      <c r="AC9222" s="17">
        <f t="shared" si="1013"/>
        <v>0</v>
      </c>
      <c r="AD9222" s="17">
        <f t="shared" si="1014"/>
        <v>11.07</v>
      </c>
    </row>
    <row r="9223" spans="1:30">
      <c r="A9223">
        <v>9222</v>
      </c>
      <c r="B9223" t="s">
        <v>10503</v>
      </c>
      <c r="C9223" s="4">
        <v>43021</v>
      </c>
      <c r="D9223" s="4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 s="17">
        <v>346.03960000000001</v>
      </c>
      <c r="V9223">
        <f t="shared" si="1008"/>
        <v>2017</v>
      </c>
      <c r="W9223" t="str">
        <f t="shared" si="1009"/>
        <v>Oct</v>
      </c>
      <c r="X9223" s="9" t="str">
        <f>Sample___Superstore[[#This Row],[Order Year]]&amp;"-"&amp;Sample___Superstore[[#This Row],[Order Month]]</f>
        <v>2017-Oct</v>
      </c>
      <c r="Y9223" s="10">
        <f>Sample___Superstore6[[#This Row],[Profit]]/Sample___Superstore6[[#This Row],[Sales]]</f>
        <v>0.23</v>
      </c>
      <c r="Z9223" s="9">
        <f t="shared" si="1010"/>
        <v>1</v>
      </c>
      <c r="AA9223" s="17">
        <f t="shared" si="1011"/>
        <v>86.509900000000002</v>
      </c>
      <c r="AB9223" s="17">
        <f t="shared" si="1012"/>
        <v>376.13</v>
      </c>
      <c r="AC9223" s="17">
        <f t="shared" si="1013"/>
        <v>0</v>
      </c>
      <c r="AD9223" s="17">
        <f t="shared" si="1014"/>
        <v>1504.52</v>
      </c>
    </row>
    <row r="9224" spans="1:30">
      <c r="A9224">
        <v>9223</v>
      </c>
      <c r="B9224" t="s">
        <v>10503</v>
      </c>
      <c r="C9224" s="4">
        <v>43021</v>
      </c>
      <c r="D9224" s="4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 s="17">
        <v>12.441599999999999</v>
      </c>
      <c r="V9224">
        <f t="shared" si="1008"/>
        <v>2017</v>
      </c>
      <c r="W9224" t="str">
        <f t="shared" si="1009"/>
        <v>Oct</v>
      </c>
      <c r="X9224" s="9" t="str">
        <f>Sample___Superstore[[#This Row],[Order Year]]&amp;"-"&amp;Sample___Superstore[[#This Row],[Order Month]]</f>
        <v>2017-Oct</v>
      </c>
      <c r="Y9224" s="10">
        <f>Sample___Superstore6[[#This Row],[Profit]]/Sample___Superstore6[[#This Row],[Sales]]</f>
        <v>0.47999999999999993</v>
      </c>
      <c r="Z9224" s="9">
        <f t="shared" si="1010"/>
        <v>1</v>
      </c>
      <c r="AA9224" s="17">
        <f t="shared" si="1011"/>
        <v>3.1103999999999998</v>
      </c>
      <c r="AB9224" s="17">
        <f t="shared" si="1012"/>
        <v>6.48</v>
      </c>
      <c r="AC9224" s="17">
        <f t="shared" si="1013"/>
        <v>0</v>
      </c>
      <c r="AD9224" s="17">
        <f t="shared" si="1014"/>
        <v>25.92</v>
      </c>
    </row>
    <row r="9225" spans="1:30">
      <c r="A9225">
        <v>9224</v>
      </c>
      <c r="B9225" t="s">
        <v>10504</v>
      </c>
      <c r="C9225" s="4">
        <v>43043</v>
      </c>
      <c r="D9225" s="4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 s="17">
        <v>-13.188000000000001</v>
      </c>
      <c r="V9225">
        <f t="shared" si="1008"/>
        <v>2017</v>
      </c>
      <c r="W9225" t="str">
        <f t="shared" si="1009"/>
        <v>Nov</v>
      </c>
      <c r="X9225" s="9" t="str">
        <f>Sample___Superstore[[#This Row],[Order Year]]&amp;"-"&amp;Sample___Superstore[[#This Row],[Order Month]]</f>
        <v>2017-Nov</v>
      </c>
      <c r="Y9225" s="10">
        <f>Sample___Superstore6[[#This Row],[Profit]]/Sample___Superstore6[[#This Row],[Sales]]</f>
        <v>-1.7500000000000002</v>
      </c>
      <c r="Z9225" s="9">
        <f t="shared" si="1010"/>
        <v>0</v>
      </c>
      <c r="AA9225" s="17">
        <f t="shared" si="1011"/>
        <v>-2.198</v>
      </c>
      <c r="AB9225" s="17">
        <f t="shared" si="1012"/>
        <v>1.256</v>
      </c>
      <c r="AC9225" s="17">
        <f t="shared" si="1013"/>
        <v>6.0288000000000004</v>
      </c>
      <c r="AD9225" s="17">
        <f t="shared" si="1014"/>
        <v>1.5071999999999992</v>
      </c>
    </row>
    <row r="9226" spans="1:30">
      <c r="A9226">
        <v>9225</v>
      </c>
      <c r="B9226" t="s">
        <v>10504</v>
      </c>
      <c r="C9226" s="4">
        <v>43043</v>
      </c>
      <c r="D9226" s="4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 s="17">
        <v>-2.3231999999999999</v>
      </c>
      <c r="V9226">
        <f t="shared" si="1008"/>
        <v>2017</v>
      </c>
      <c r="W9226" t="str">
        <f t="shared" si="1009"/>
        <v>Nov</v>
      </c>
      <c r="X9226" s="9" t="str">
        <f>Sample___Superstore[[#This Row],[Order Year]]&amp;"-"&amp;Sample___Superstore[[#This Row],[Order Month]]</f>
        <v>2017-Nov</v>
      </c>
      <c r="Y9226" s="10">
        <f>Sample___Superstore6[[#This Row],[Profit]]/Sample___Superstore6[[#This Row],[Sales]]</f>
        <v>-1.6500000000000001</v>
      </c>
      <c r="Z9226" s="9">
        <f t="shared" si="1010"/>
        <v>0</v>
      </c>
      <c r="AA9226" s="17">
        <f t="shared" si="1011"/>
        <v>-1.1616</v>
      </c>
      <c r="AB9226" s="17">
        <f t="shared" si="1012"/>
        <v>0.70399999999999996</v>
      </c>
      <c r="AC9226" s="17">
        <f t="shared" si="1013"/>
        <v>1.1264000000000001</v>
      </c>
      <c r="AD9226" s="17">
        <f t="shared" si="1014"/>
        <v>0.28159999999999985</v>
      </c>
    </row>
    <row r="9227" spans="1:30">
      <c r="A9227">
        <v>9226</v>
      </c>
      <c r="B9227" t="s">
        <v>10504</v>
      </c>
      <c r="C9227" s="4">
        <v>43043</v>
      </c>
      <c r="D9227" s="4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 s="17">
        <v>-6.4231999999999996</v>
      </c>
      <c r="V9227">
        <f t="shared" si="1008"/>
        <v>2017</v>
      </c>
      <c r="W9227" t="str">
        <f t="shared" si="1009"/>
        <v>Nov</v>
      </c>
      <c r="X9227" s="9" t="str">
        <f>Sample___Superstore[[#This Row],[Order Year]]&amp;"-"&amp;Sample___Superstore[[#This Row],[Order Month]]</f>
        <v>2017-Nov</v>
      </c>
      <c r="Y9227" s="10">
        <f>Sample___Superstore6[[#This Row],[Profit]]/Sample___Superstore6[[#This Row],[Sales]]</f>
        <v>-1.5499999999999998</v>
      </c>
      <c r="Z9227" s="9">
        <f t="shared" si="1010"/>
        <v>0</v>
      </c>
      <c r="AA9227" s="17">
        <f t="shared" si="1011"/>
        <v>-1.6057999999999999</v>
      </c>
      <c r="AB9227" s="17">
        <f t="shared" si="1012"/>
        <v>1.036</v>
      </c>
      <c r="AC9227" s="17">
        <f t="shared" si="1013"/>
        <v>3.3152000000000004</v>
      </c>
      <c r="AD9227" s="17">
        <f t="shared" si="1014"/>
        <v>0.82879999999999976</v>
      </c>
    </row>
    <row r="9228" spans="1:30">
      <c r="A9228">
        <v>9227</v>
      </c>
      <c r="B9228" t="s">
        <v>10504</v>
      </c>
      <c r="C9228" s="4">
        <v>43043</v>
      </c>
      <c r="D9228" s="4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 s="17">
        <v>-12.528600000000001</v>
      </c>
      <c r="V9228">
        <f t="shared" si="1008"/>
        <v>2017</v>
      </c>
      <c r="W9228" t="str">
        <f t="shared" si="1009"/>
        <v>Nov</v>
      </c>
      <c r="X9228" s="9" t="str">
        <f>Sample___Superstore[[#This Row],[Order Year]]&amp;"-"&amp;Sample___Superstore[[#This Row],[Order Month]]</f>
        <v>2017-Nov</v>
      </c>
      <c r="Y9228" s="10">
        <f>Sample___Superstore6[[#This Row],[Profit]]/Sample___Superstore6[[#This Row],[Sales]]</f>
        <v>-0.23750000000000002</v>
      </c>
      <c r="Z9228" s="9">
        <f t="shared" si="1010"/>
        <v>0</v>
      </c>
      <c r="AA9228" s="17">
        <f t="shared" si="1011"/>
        <v>-4.1762000000000006</v>
      </c>
      <c r="AB9228" s="17">
        <f t="shared" si="1012"/>
        <v>17.584</v>
      </c>
      <c r="AC9228" s="17">
        <f t="shared" si="1013"/>
        <v>10.550400000000002</v>
      </c>
      <c r="AD9228" s="17">
        <f t="shared" si="1014"/>
        <v>42.201599999999999</v>
      </c>
    </row>
    <row r="9229" spans="1:30">
      <c r="A9229">
        <v>9228</v>
      </c>
      <c r="B9229" t="s">
        <v>10506</v>
      </c>
      <c r="C9229" s="4">
        <v>42813</v>
      </c>
      <c r="D9229" s="4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 s="17">
        <v>106.7808</v>
      </c>
      <c r="V9229">
        <f t="shared" si="1008"/>
        <v>2017</v>
      </c>
      <c r="W9229" t="str">
        <f t="shared" si="1009"/>
        <v>Mar</v>
      </c>
      <c r="X9229" s="9" t="str">
        <f>Sample___Superstore[[#This Row],[Order Year]]&amp;"-"&amp;Sample___Superstore[[#This Row],[Order Month]]</f>
        <v>2017-Mar</v>
      </c>
      <c r="Y9229" s="10">
        <f>Sample___Superstore6[[#This Row],[Profit]]/Sample___Superstore6[[#This Row],[Sales]]</f>
        <v>0.27999999999999997</v>
      </c>
      <c r="Z9229" s="9">
        <f t="shared" si="1010"/>
        <v>5</v>
      </c>
      <c r="AA9229" s="17">
        <f t="shared" si="1011"/>
        <v>15.2544</v>
      </c>
      <c r="AB9229" s="17">
        <f t="shared" si="1012"/>
        <v>54.480000000000004</v>
      </c>
      <c r="AC9229" s="17">
        <f t="shared" si="1013"/>
        <v>0</v>
      </c>
      <c r="AD9229" s="17">
        <f t="shared" si="1014"/>
        <v>381.36</v>
      </c>
    </row>
    <row r="9230" spans="1:30">
      <c r="A9230">
        <v>9229</v>
      </c>
      <c r="B9230" t="s">
        <v>10507</v>
      </c>
      <c r="C9230" s="4">
        <v>41946</v>
      </c>
      <c r="D9230" s="4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17">
        <v>3.36</v>
      </c>
      <c r="V9230">
        <f t="shared" si="1008"/>
        <v>2014</v>
      </c>
      <c r="W9230" t="str">
        <f t="shared" si="1009"/>
        <v>Nov</v>
      </c>
      <c r="X9230" s="9" t="str">
        <f>Sample___Superstore[[#This Row],[Order Year]]&amp;"-"&amp;Sample___Superstore[[#This Row],[Order Month]]</f>
        <v>2014-Nov</v>
      </c>
      <c r="Y9230" s="10">
        <f>Sample___Superstore6[[#This Row],[Profit]]/Sample___Superstore6[[#This Row],[Sales]]</f>
        <v>0.5</v>
      </c>
      <c r="Z9230" s="9">
        <f t="shared" si="1010"/>
        <v>0</v>
      </c>
      <c r="AA9230" s="17">
        <f t="shared" si="1011"/>
        <v>0.84</v>
      </c>
      <c r="AB9230" s="17">
        <f t="shared" si="1012"/>
        <v>1.68</v>
      </c>
      <c r="AC9230" s="17">
        <f t="shared" si="1013"/>
        <v>0</v>
      </c>
      <c r="AD9230" s="17">
        <f t="shared" si="1014"/>
        <v>6.72</v>
      </c>
    </row>
    <row r="9231" spans="1:30">
      <c r="A9231">
        <v>9230</v>
      </c>
      <c r="B9231" t="s">
        <v>10508</v>
      </c>
      <c r="C9231" s="4">
        <v>42939</v>
      </c>
      <c r="D9231" s="4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 s="17">
        <v>5.5071000000000003</v>
      </c>
      <c r="V9231">
        <f t="shared" si="1008"/>
        <v>2017</v>
      </c>
      <c r="W9231" t="str">
        <f t="shared" si="1009"/>
        <v>Jul</v>
      </c>
      <c r="X9231" s="9" t="str">
        <f>Sample___Superstore[[#This Row],[Order Year]]&amp;"-"&amp;Sample___Superstore[[#This Row],[Order Month]]</f>
        <v>2017-Jul</v>
      </c>
      <c r="Y9231" s="10">
        <f>Sample___Superstore6[[#This Row],[Profit]]/Sample___Superstore6[[#This Row],[Sales]]</f>
        <v>0.36250000000000004</v>
      </c>
      <c r="Z9231" s="9">
        <f t="shared" si="1010"/>
        <v>3</v>
      </c>
      <c r="AA9231" s="17">
        <f t="shared" si="1011"/>
        <v>1.8357000000000001</v>
      </c>
      <c r="AB9231" s="17">
        <f t="shared" si="1012"/>
        <v>5.0640000000000001</v>
      </c>
      <c r="AC9231" s="17">
        <f t="shared" si="1013"/>
        <v>3.0384000000000002</v>
      </c>
      <c r="AD9231" s="17">
        <f t="shared" si="1014"/>
        <v>12.153600000000001</v>
      </c>
    </row>
    <row r="9232" spans="1:30">
      <c r="A9232">
        <v>9231</v>
      </c>
      <c r="B9232" t="s">
        <v>10508</v>
      </c>
      <c r="C9232" s="4">
        <v>42939</v>
      </c>
      <c r="D9232" s="4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 s="17">
        <v>27.993600000000001</v>
      </c>
      <c r="V9232">
        <f t="shared" si="1008"/>
        <v>2017</v>
      </c>
      <c r="W9232" t="str">
        <f t="shared" si="1009"/>
        <v>Jul</v>
      </c>
      <c r="X9232" s="9" t="str">
        <f>Sample___Superstore[[#This Row],[Order Year]]&amp;"-"&amp;Sample___Superstore[[#This Row],[Order Month]]</f>
        <v>2017-Jul</v>
      </c>
      <c r="Y9232" s="10">
        <f>Sample___Superstore6[[#This Row],[Profit]]/Sample___Superstore6[[#This Row],[Sales]]</f>
        <v>0.48</v>
      </c>
      <c r="Z9232" s="9">
        <f t="shared" si="1010"/>
        <v>3</v>
      </c>
      <c r="AA9232" s="17">
        <f t="shared" si="1011"/>
        <v>3.1104000000000003</v>
      </c>
      <c r="AB9232" s="17">
        <f t="shared" si="1012"/>
        <v>6.48</v>
      </c>
      <c r="AC9232" s="17">
        <f t="shared" si="1013"/>
        <v>0</v>
      </c>
      <c r="AD9232" s="17">
        <f t="shared" si="1014"/>
        <v>58.32</v>
      </c>
    </row>
    <row r="9233" spans="1:30">
      <c r="A9233">
        <v>9232</v>
      </c>
      <c r="B9233" t="s">
        <v>10509</v>
      </c>
      <c r="C9233" s="4">
        <v>42000</v>
      </c>
      <c r="D9233" s="4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 s="17">
        <v>-694.29359999999997</v>
      </c>
      <c r="V9233">
        <f t="shared" si="1008"/>
        <v>2014</v>
      </c>
      <c r="W9233" t="str">
        <f t="shared" si="1009"/>
        <v>Dec</v>
      </c>
      <c r="X9233" s="9" t="str">
        <f>Sample___Superstore[[#This Row],[Order Year]]&amp;"-"&amp;Sample___Superstore[[#This Row],[Order Month]]</f>
        <v>2014-Dec</v>
      </c>
      <c r="Y9233" s="10">
        <f>Sample___Superstore6[[#This Row],[Profit]]/Sample___Superstore6[[#This Row],[Sales]]</f>
        <v>-0.73333333333333328</v>
      </c>
      <c r="Z9233" s="9">
        <f t="shared" si="1010"/>
        <v>4</v>
      </c>
      <c r="AA9233" s="17">
        <f t="shared" si="1011"/>
        <v>-115.71559999999999</v>
      </c>
      <c r="AB9233" s="17">
        <f t="shared" si="1012"/>
        <v>157.79400000000001</v>
      </c>
      <c r="AC9233" s="17">
        <f t="shared" si="1013"/>
        <v>662.73479999999995</v>
      </c>
      <c r="AD9233" s="17">
        <f t="shared" si="1014"/>
        <v>284.02920000000006</v>
      </c>
    </row>
    <row r="9234" spans="1:30">
      <c r="A9234">
        <v>9233</v>
      </c>
      <c r="B9234" t="s">
        <v>10510</v>
      </c>
      <c r="C9234" s="4">
        <v>42615</v>
      </c>
      <c r="D9234" s="4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 s="17">
        <v>31.244399999999999</v>
      </c>
      <c r="V9234">
        <f t="shared" si="1008"/>
        <v>2016</v>
      </c>
      <c r="W9234" t="str">
        <f t="shared" si="1009"/>
        <v>Sep</v>
      </c>
      <c r="X9234" s="9" t="str">
        <f>Sample___Superstore[[#This Row],[Order Year]]&amp;"-"&amp;Sample___Superstore[[#This Row],[Order Month]]</f>
        <v>2016-Sep</v>
      </c>
      <c r="Y9234" s="10">
        <f>Sample___Superstore6[[#This Row],[Profit]]/Sample___Superstore6[[#This Row],[Sales]]</f>
        <v>0.32999999999999996</v>
      </c>
      <c r="Z9234" s="9">
        <f t="shared" si="1010"/>
        <v>4</v>
      </c>
      <c r="AA9234" s="17">
        <f t="shared" si="1011"/>
        <v>3.4716</v>
      </c>
      <c r="AB9234" s="17">
        <f t="shared" si="1012"/>
        <v>10.520000000000001</v>
      </c>
      <c r="AC9234" s="17">
        <f t="shared" si="1013"/>
        <v>0</v>
      </c>
      <c r="AD9234" s="17">
        <f t="shared" si="1014"/>
        <v>94.68</v>
      </c>
    </row>
    <row r="9235" spans="1:30">
      <c r="A9235">
        <v>9234</v>
      </c>
      <c r="B9235" t="s">
        <v>10510</v>
      </c>
      <c r="C9235" s="4">
        <v>42615</v>
      </c>
      <c r="D9235" s="4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 s="17">
        <v>0.94679999999999997</v>
      </c>
      <c r="V9235">
        <f t="shared" si="1008"/>
        <v>2016</v>
      </c>
      <c r="W9235" t="str">
        <f t="shared" si="1009"/>
        <v>Sep</v>
      </c>
      <c r="X9235" s="9" t="str">
        <f>Sample___Superstore[[#This Row],[Order Year]]&amp;"-"&amp;Sample___Superstore[[#This Row],[Order Month]]</f>
        <v>2016-Sep</v>
      </c>
      <c r="Y9235" s="10">
        <f>Sample___Superstore6[[#This Row],[Profit]]/Sample___Superstore6[[#This Row],[Sales]]</f>
        <v>3.9999999999999994E-2</v>
      </c>
      <c r="Z9235" s="9">
        <f t="shared" si="1010"/>
        <v>4</v>
      </c>
      <c r="AA9235" s="17">
        <f t="shared" si="1011"/>
        <v>0.31559999999999999</v>
      </c>
      <c r="AB9235" s="17">
        <f t="shared" si="1012"/>
        <v>7.8900000000000006</v>
      </c>
      <c r="AC9235" s="17">
        <f t="shared" si="1013"/>
        <v>0</v>
      </c>
      <c r="AD9235" s="17">
        <f t="shared" si="1014"/>
        <v>23.67</v>
      </c>
    </row>
    <row r="9236" spans="1:30">
      <c r="A9236">
        <v>9235</v>
      </c>
      <c r="B9236" t="s">
        <v>10510</v>
      </c>
      <c r="C9236" s="4">
        <v>42615</v>
      </c>
      <c r="D9236" s="4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 s="17">
        <v>68.197999999999993</v>
      </c>
      <c r="V9236">
        <f t="shared" si="1008"/>
        <v>2016</v>
      </c>
      <c r="W9236" t="str">
        <f t="shared" si="1009"/>
        <v>Sep</v>
      </c>
      <c r="X9236" s="9" t="str">
        <f>Sample___Superstore[[#This Row],[Order Year]]&amp;"-"&amp;Sample___Superstore[[#This Row],[Order Month]]</f>
        <v>2016-Sep</v>
      </c>
      <c r="Y9236" s="10">
        <f>Sample___Superstore6[[#This Row],[Profit]]/Sample___Superstore6[[#This Row],[Sales]]</f>
        <v>6.25E-2</v>
      </c>
      <c r="Z9236" s="9">
        <f t="shared" si="1010"/>
        <v>4</v>
      </c>
      <c r="AA9236" s="17">
        <f t="shared" si="1011"/>
        <v>17.049499999999998</v>
      </c>
      <c r="AB9236" s="17">
        <f t="shared" si="1012"/>
        <v>272.79199999999997</v>
      </c>
      <c r="AC9236" s="17">
        <f t="shared" si="1013"/>
        <v>218.2336</v>
      </c>
      <c r="AD9236" s="17">
        <f t="shared" si="1014"/>
        <v>872.93439999999987</v>
      </c>
    </row>
    <row r="9237" spans="1:30">
      <c r="A9237">
        <v>9236</v>
      </c>
      <c r="B9237" t="s">
        <v>10510</v>
      </c>
      <c r="C9237" s="4">
        <v>42615</v>
      </c>
      <c r="D9237" s="4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 s="17">
        <v>5.2332000000000001</v>
      </c>
      <c r="V9237">
        <f t="shared" si="1008"/>
        <v>2016</v>
      </c>
      <c r="W9237" t="str">
        <f t="shared" si="1009"/>
        <v>Sep</v>
      </c>
      <c r="X9237" s="9" t="str">
        <f>Sample___Superstore[[#This Row],[Order Year]]&amp;"-"&amp;Sample___Superstore[[#This Row],[Order Month]]</f>
        <v>2016-Sep</v>
      </c>
      <c r="Y9237" s="10">
        <f>Sample___Superstore6[[#This Row],[Profit]]/Sample___Superstore6[[#This Row],[Sales]]</f>
        <v>0.27999999999999997</v>
      </c>
      <c r="Z9237" s="9">
        <f t="shared" si="1010"/>
        <v>4</v>
      </c>
      <c r="AA9237" s="17">
        <f t="shared" si="1011"/>
        <v>0.74760000000000004</v>
      </c>
      <c r="AB9237" s="17">
        <f t="shared" si="1012"/>
        <v>2.6700000000000004</v>
      </c>
      <c r="AC9237" s="17">
        <f t="shared" si="1013"/>
        <v>0</v>
      </c>
      <c r="AD9237" s="17">
        <f t="shared" si="1014"/>
        <v>18.690000000000001</v>
      </c>
    </row>
    <row r="9238" spans="1:30">
      <c r="A9238">
        <v>9237</v>
      </c>
      <c r="B9238" t="s">
        <v>10510</v>
      </c>
      <c r="C9238" s="4">
        <v>42615</v>
      </c>
      <c r="D9238" s="4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 s="17">
        <v>28.436399999999999</v>
      </c>
      <c r="V9238">
        <f t="shared" si="1008"/>
        <v>2016</v>
      </c>
      <c r="W9238" t="str">
        <f t="shared" si="1009"/>
        <v>Sep</v>
      </c>
      <c r="X9238" s="9" t="str">
        <f>Sample___Superstore[[#This Row],[Order Year]]&amp;"-"&amp;Sample___Superstore[[#This Row],[Order Month]]</f>
        <v>2016-Sep</v>
      </c>
      <c r="Y9238" s="10">
        <f>Sample___Superstore6[[#This Row],[Profit]]/Sample___Superstore6[[#This Row],[Sales]]</f>
        <v>0.05</v>
      </c>
      <c r="Z9238" s="9">
        <f t="shared" si="1010"/>
        <v>4</v>
      </c>
      <c r="AA9238" s="17">
        <f t="shared" si="1011"/>
        <v>9.4787999999999997</v>
      </c>
      <c r="AB9238" s="17">
        <f t="shared" si="1012"/>
        <v>189.57599999999999</v>
      </c>
      <c r="AC9238" s="17">
        <f t="shared" si="1013"/>
        <v>113.7456</v>
      </c>
      <c r="AD9238" s="17">
        <f t="shared" si="1014"/>
        <v>454.98239999999998</v>
      </c>
    </row>
    <row r="9239" spans="1:30">
      <c r="A9239">
        <v>9238</v>
      </c>
      <c r="B9239" t="s">
        <v>10510</v>
      </c>
      <c r="C9239" s="4">
        <v>42615</v>
      </c>
      <c r="D9239" s="4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 s="17">
        <v>2.5592000000000001</v>
      </c>
      <c r="V9239">
        <f t="shared" si="1008"/>
        <v>2016</v>
      </c>
      <c r="W9239" t="str">
        <f t="shared" si="1009"/>
        <v>Sep</v>
      </c>
      <c r="X9239" s="9" t="str">
        <f>Sample___Superstore[[#This Row],[Order Year]]&amp;"-"&amp;Sample___Superstore[[#This Row],[Order Month]]</f>
        <v>2016-Sep</v>
      </c>
      <c r="Y9239" s="10">
        <f>Sample___Superstore6[[#This Row],[Profit]]/Sample___Superstore6[[#This Row],[Sales]]</f>
        <v>0.35000000000000003</v>
      </c>
      <c r="Z9239" s="9">
        <f t="shared" si="1010"/>
        <v>4</v>
      </c>
      <c r="AA9239" s="17">
        <f t="shared" si="1011"/>
        <v>2.5592000000000001</v>
      </c>
      <c r="AB9239" s="17">
        <f t="shared" si="1012"/>
        <v>7.3120000000000003</v>
      </c>
      <c r="AC9239" s="17">
        <f t="shared" si="1013"/>
        <v>1.4624000000000001</v>
      </c>
      <c r="AD9239" s="17">
        <f t="shared" si="1014"/>
        <v>5.8496000000000006</v>
      </c>
    </row>
    <row r="9240" spans="1:30">
      <c r="A9240">
        <v>9239</v>
      </c>
      <c r="B9240" t="s">
        <v>10511</v>
      </c>
      <c r="C9240" s="4">
        <v>42777</v>
      </c>
      <c r="D9240" s="4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 s="17">
        <v>-3.6892</v>
      </c>
      <c r="V9240">
        <f t="shared" si="1008"/>
        <v>2017</v>
      </c>
      <c r="W9240" t="str">
        <f t="shared" si="1009"/>
        <v>Feb</v>
      </c>
      <c r="X9240" s="9" t="str">
        <f>Sample___Superstore[[#This Row],[Order Year]]&amp;"-"&amp;Sample___Superstore[[#This Row],[Order Month]]</f>
        <v>2017-Feb</v>
      </c>
      <c r="Y9240" s="10">
        <f>Sample___Superstore6[[#This Row],[Profit]]/Sample___Superstore6[[#This Row],[Sales]]</f>
        <v>-2.4999999999999998E-2</v>
      </c>
      <c r="Z9240" s="9">
        <f t="shared" si="1010"/>
        <v>3</v>
      </c>
      <c r="AA9240" s="17">
        <f t="shared" si="1011"/>
        <v>-1.8446</v>
      </c>
      <c r="AB9240" s="17">
        <f t="shared" si="1012"/>
        <v>73.784000000000006</v>
      </c>
      <c r="AC9240" s="17">
        <f t="shared" si="1013"/>
        <v>29.513600000000004</v>
      </c>
      <c r="AD9240" s="17">
        <f t="shared" si="1014"/>
        <v>118.05440000000002</v>
      </c>
    </row>
    <row r="9241" spans="1:30">
      <c r="A9241">
        <v>9240</v>
      </c>
      <c r="B9241" t="s">
        <v>10512</v>
      </c>
      <c r="C9241" s="4">
        <v>43035</v>
      </c>
      <c r="D9241" s="4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 s="17">
        <v>20.584199999999999</v>
      </c>
      <c r="V9241">
        <f t="shared" si="1008"/>
        <v>2017</v>
      </c>
      <c r="W9241" t="str">
        <f t="shared" si="1009"/>
        <v>Oct</v>
      </c>
      <c r="X9241" s="9" t="str">
        <f>Sample___Superstore[[#This Row],[Order Year]]&amp;"-"&amp;Sample___Superstore[[#This Row],[Order Month]]</f>
        <v>2017-Oct</v>
      </c>
      <c r="Y9241" s="10">
        <f>Sample___Superstore6[[#This Row],[Profit]]/Sample___Superstore6[[#This Row],[Sales]]</f>
        <v>0.36249999999999999</v>
      </c>
      <c r="Z9241" s="9">
        <f t="shared" si="1010"/>
        <v>6</v>
      </c>
      <c r="AA9241" s="17">
        <f t="shared" si="1011"/>
        <v>2.9405999999999999</v>
      </c>
      <c r="AB9241" s="17">
        <f t="shared" si="1012"/>
        <v>8.1120000000000001</v>
      </c>
      <c r="AC9241" s="17">
        <f t="shared" si="1013"/>
        <v>11.3568</v>
      </c>
      <c r="AD9241" s="17">
        <f t="shared" si="1014"/>
        <v>45.427199999999999</v>
      </c>
    </row>
    <row r="9242" spans="1:30">
      <c r="A9242">
        <v>9241</v>
      </c>
      <c r="B9242" t="s">
        <v>10512</v>
      </c>
      <c r="C9242" s="4">
        <v>43035</v>
      </c>
      <c r="D9242" s="4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 s="17">
        <v>-3.9249000000000001</v>
      </c>
      <c r="V9242">
        <f t="shared" si="1008"/>
        <v>2017</v>
      </c>
      <c r="W9242" t="str">
        <f t="shared" si="1009"/>
        <v>Oct</v>
      </c>
      <c r="X9242" s="9" t="str">
        <f>Sample___Superstore[[#This Row],[Order Year]]&amp;"-"&amp;Sample___Superstore[[#This Row],[Order Month]]</f>
        <v>2017-Oct</v>
      </c>
      <c r="Y9242" s="10">
        <f>Sample___Superstore6[[#This Row],[Profit]]/Sample___Superstore6[[#This Row],[Sales]]</f>
        <v>-0.7</v>
      </c>
      <c r="Z9242" s="9">
        <f t="shared" si="1010"/>
        <v>6</v>
      </c>
      <c r="AA9242" s="17">
        <f t="shared" si="1011"/>
        <v>-1.3083</v>
      </c>
      <c r="AB9242" s="17">
        <f t="shared" si="1012"/>
        <v>1.869</v>
      </c>
      <c r="AC9242" s="17">
        <f t="shared" si="1013"/>
        <v>3.9249000000000001</v>
      </c>
      <c r="AD9242" s="17">
        <f t="shared" si="1014"/>
        <v>1.6821000000000002</v>
      </c>
    </row>
    <row r="9243" spans="1:30">
      <c r="A9243">
        <v>9242</v>
      </c>
      <c r="B9243" t="s">
        <v>10512</v>
      </c>
      <c r="C9243" s="4">
        <v>43035</v>
      </c>
      <c r="D9243" s="4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 s="17">
        <v>0.57540000000000002</v>
      </c>
      <c r="V9243">
        <f t="shared" si="1008"/>
        <v>2017</v>
      </c>
      <c r="W9243" t="str">
        <f t="shared" si="1009"/>
        <v>Oct</v>
      </c>
      <c r="X9243" s="9" t="str">
        <f>Sample___Superstore[[#This Row],[Order Year]]&amp;"-"&amp;Sample___Superstore[[#This Row],[Order Month]]</f>
        <v>2017-Oct</v>
      </c>
      <c r="Y9243" s="10">
        <f>Sample___Superstore6[[#This Row],[Profit]]/Sample___Superstore6[[#This Row],[Sales]]</f>
        <v>8.7500000000000008E-2</v>
      </c>
      <c r="Z9243" s="9">
        <f t="shared" si="1010"/>
        <v>6</v>
      </c>
      <c r="AA9243" s="17">
        <f t="shared" si="1011"/>
        <v>0.1918</v>
      </c>
      <c r="AB9243" s="17">
        <f t="shared" si="1012"/>
        <v>2.1919999999999997</v>
      </c>
      <c r="AC9243" s="17">
        <f t="shared" si="1013"/>
        <v>1.3151999999999999</v>
      </c>
      <c r="AD9243" s="17">
        <f t="shared" si="1014"/>
        <v>5.2607999999999997</v>
      </c>
    </row>
    <row r="9244" spans="1:30">
      <c r="A9244">
        <v>9243</v>
      </c>
      <c r="B9244" t="s">
        <v>10513</v>
      </c>
      <c r="C9244" s="4">
        <v>41829</v>
      </c>
      <c r="D9244" s="4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17">
        <v>4.6487999999999996</v>
      </c>
      <c r="V9244">
        <f t="shared" si="1008"/>
        <v>2014</v>
      </c>
      <c r="W9244" t="str">
        <f t="shared" si="1009"/>
        <v>Jul</v>
      </c>
      <c r="X9244" s="9" t="str">
        <f>Sample___Superstore[[#This Row],[Order Year]]&amp;"-"&amp;Sample___Superstore[[#This Row],[Order Month]]</f>
        <v>2014-Jul</v>
      </c>
      <c r="Y9244" s="10">
        <f>Sample___Superstore6[[#This Row],[Profit]]/Sample___Superstore6[[#This Row],[Sales]]</f>
        <v>0.32499999999999996</v>
      </c>
      <c r="Z9244" s="9">
        <f t="shared" si="1010"/>
        <v>5</v>
      </c>
      <c r="AA9244" s="17">
        <f t="shared" si="1011"/>
        <v>0.77479999999999993</v>
      </c>
      <c r="AB9244" s="17">
        <f t="shared" si="1012"/>
        <v>2.3839999999999999</v>
      </c>
      <c r="AC9244" s="17">
        <f t="shared" si="1013"/>
        <v>2.8608000000000002</v>
      </c>
      <c r="AD9244" s="17">
        <f t="shared" si="1014"/>
        <v>11.443200000000001</v>
      </c>
    </row>
    <row r="9245" spans="1:30">
      <c r="A9245">
        <v>9244</v>
      </c>
      <c r="B9245" t="s">
        <v>10513</v>
      </c>
      <c r="C9245" s="4">
        <v>41829</v>
      </c>
      <c r="D9245" s="4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 s="17">
        <v>7.0490000000000004</v>
      </c>
      <c r="V9245">
        <f t="shared" si="1008"/>
        <v>2014</v>
      </c>
      <c r="W9245" t="str">
        <f t="shared" si="1009"/>
        <v>Jul</v>
      </c>
      <c r="X9245" s="9" t="str">
        <f>Sample___Superstore[[#This Row],[Order Year]]&amp;"-"&amp;Sample___Superstore[[#This Row],[Order Month]]</f>
        <v>2014-Jul</v>
      </c>
      <c r="Y9245" s="10">
        <f>Sample___Superstore6[[#This Row],[Profit]]/Sample___Superstore6[[#This Row],[Sales]]</f>
        <v>5.8823529411764712E-2</v>
      </c>
      <c r="Z9245" s="9">
        <f t="shared" si="1010"/>
        <v>5</v>
      </c>
      <c r="AA9245" s="17">
        <f t="shared" si="1011"/>
        <v>7.0490000000000004</v>
      </c>
      <c r="AB9245" s="17">
        <f t="shared" si="1012"/>
        <v>119.833</v>
      </c>
      <c r="AC9245" s="17">
        <f t="shared" si="1013"/>
        <v>17.97495</v>
      </c>
      <c r="AD9245" s="17">
        <f t="shared" si="1014"/>
        <v>101.85804999999999</v>
      </c>
    </row>
    <row r="9246" spans="1:30">
      <c r="A9246">
        <v>9245</v>
      </c>
      <c r="B9246" t="s">
        <v>10513</v>
      </c>
      <c r="C9246" s="4">
        <v>41829</v>
      </c>
      <c r="D9246" s="4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 s="17">
        <v>2.2240000000000002</v>
      </c>
      <c r="V9246">
        <f t="shared" si="1008"/>
        <v>2014</v>
      </c>
      <c r="W9246" t="str">
        <f t="shared" si="1009"/>
        <v>Jul</v>
      </c>
      <c r="X9246" s="9" t="str">
        <f>Sample___Superstore[[#This Row],[Order Year]]&amp;"-"&amp;Sample___Superstore[[#This Row],[Order Month]]</f>
        <v>2014-Jul</v>
      </c>
      <c r="Y9246" s="10">
        <f>Sample___Superstore6[[#This Row],[Profit]]/Sample___Superstore6[[#This Row],[Sales]]</f>
        <v>0.40000000000000008</v>
      </c>
      <c r="Z9246" s="9">
        <f t="shared" si="1010"/>
        <v>5</v>
      </c>
      <c r="AA9246" s="17">
        <f t="shared" si="1011"/>
        <v>1.1120000000000001</v>
      </c>
      <c r="AB9246" s="17">
        <f t="shared" si="1012"/>
        <v>2.78</v>
      </c>
      <c r="AC9246" s="17">
        <f t="shared" si="1013"/>
        <v>0</v>
      </c>
      <c r="AD9246" s="17">
        <f t="shared" si="1014"/>
        <v>5.56</v>
      </c>
    </row>
    <row r="9247" spans="1:30">
      <c r="A9247">
        <v>9246</v>
      </c>
      <c r="B9247" t="s">
        <v>10513</v>
      </c>
      <c r="C9247" s="4">
        <v>41829</v>
      </c>
      <c r="D9247" s="4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17">
        <v>15.552</v>
      </c>
      <c r="V9247">
        <f t="shared" si="1008"/>
        <v>2014</v>
      </c>
      <c r="W9247" t="str">
        <f t="shared" si="1009"/>
        <v>Jul</v>
      </c>
      <c r="X9247" s="9" t="str">
        <f>Sample___Superstore[[#This Row],[Order Year]]&amp;"-"&amp;Sample___Superstore[[#This Row],[Order Month]]</f>
        <v>2014-Jul</v>
      </c>
      <c r="Y9247" s="10">
        <f>Sample___Superstore6[[#This Row],[Profit]]/Sample___Superstore6[[#This Row],[Sales]]</f>
        <v>0.48</v>
      </c>
      <c r="Z9247" s="9">
        <f t="shared" si="1010"/>
        <v>5</v>
      </c>
      <c r="AA9247" s="17">
        <f t="shared" si="1011"/>
        <v>3.1103999999999998</v>
      </c>
      <c r="AB9247" s="17">
        <f t="shared" si="1012"/>
        <v>6.4799999999999995</v>
      </c>
      <c r="AC9247" s="17">
        <f t="shared" si="1013"/>
        <v>0</v>
      </c>
      <c r="AD9247" s="17">
        <f t="shared" si="1014"/>
        <v>32.4</v>
      </c>
    </row>
    <row r="9248" spans="1:30">
      <c r="A9248">
        <v>9247</v>
      </c>
      <c r="B9248" t="s">
        <v>10514</v>
      </c>
      <c r="C9248" s="4">
        <v>42877</v>
      </c>
      <c r="D9248" s="4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 s="17">
        <v>2.8536000000000001</v>
      </c>
      <c r="V9248">
        <f t="shared" si="1008"/>
        <v>2017</v>
      </c>
      <c r="W9248" t="str">
        <f t="shared" si="1009"/>
        <v>May</v>
      </c>
      <c r="X9248" s="9" t="str">
        <f>Sample___Superstore[[#This Row],[Order Year]]&amp;"-"&amp;Sample___Superstore[[#This Row],[Order Month]]</f>
        <v>2017-May</v>
      </c>
      <c r="Y9248" s="10">
        <f>Sample___Superstore6[[#This Row],[Profit]]/Sample___Superstore6[[#This Row],[Sales]]</f>
        <v>0.29000000000000004</v>
      </c>
      <c r="Z9248" s="9">
        <f t="shared" si="1010"/>
        <v>4</v>
      </c>
      <c r="AA9248" s="17">
        <f t="shared" si="1011"/>
        <v>0.95120000000000005</v>
      </c>
      <c r="AB9248" s="17">
        <f t="shared" si="1012"/>
        <v>3.28</v>
      </c>
      <c r="AC9248" s="17">
        <f t="shared" si="1013"/>
        <v>0</v>
      </c>
      <c r="AD9248" s="17">
        <f t="shared" si="1014"/>
        <v>9.84</v>
      </c>
    </row>
    <row r="9249" spans="1:30">
      <c r="A9249">
        <v>9248</v>
      </c>
      <c r="B9249" t="s">
        <v>10514</v>
      </c>
      <c r="C9249" s="4">
        <v>42877</v>
      </c>
      <c r="D9249" s="4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 s="17">
        <v>0.7228</v>
      </c>
      <c r="V9249">
        <f t="shared" si="1008"/>
        <v>2017</v>
      </c>
      <c r="W9249" t="str">
        <f t="shared" si="1009"/>
        <v>May</v>
      </c>
      <c r="X9249" s="9" t="str">
        <f>Sample___Superstore[[#This Row],[Order Year]]&amp;"-"&amp;Sample___Superstore[[#This Row],[Order Month]]</f>
        <v>2017-May</v>
      </c>
      <c r="Y9249" s="10">
        <f>Sample___Superstore6[[#This Row],[Profit]]/Sample___Superstore6[[#This Row],[Sales]]</f>
        <v>0.26</v>
      </c>
      <c r="Z9249" s="9">
        <f t="shared" si="1010"/>
        <v>4</v>
      </c>
      <c r="AA9249" s="17">
        <f t="shared" si="1011"/>
        <v>0.7228</v>
      </c>
      <c r="AB9249" s="17">
        <f t="shared" si="1012"/>
        <v>2.78</v>
      </c>
      <c r="AC9249" s="17">
        <f t="shared" si="1013"/>
        <v>0</v>
      </c>
      <c r="AD9249" s="17">
        <f t="shared" si="1014"/>
        <v>2.78</v>
      </c>
    </row>
    <row r="9250" spans="1:30">
      <c r="A9250">
        <v>9249</v>
      </c>
      <c r="B9250" t="s">
        <v>10515</v>
      </c>
      <c r="C9250" s="4">
        <v>42684</v>
      </c>
      <c r="D9250" s="4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 s="17">
        <v>1.365</v>
      </c>
      <c r="V9250">
        <f t="shared" si="1008"/>
        <v>2016</v>
      </c>
      <c r="W9250" t="str">
        <f t="shared" si="1009"/>
        <v>Nov</v>
      </c>
      <c r="X9250" s="9" t="str">
        <f>Sample___Superstore[[#This Row],[Order Year]]&amp;"-"&amp;Sample___Superstore[[#This Row],[Order Month]]</f>
        <v>2016-Nov</v>
      </c>
      <c r="Y9250" s="10">
        <f>Sample___Superstore6[[#This Row],[Profit]]/Sample___Superstore6[[#This Row],[Sales]]</f>
        <v>0.375</v>
      </c>
      <c r="Z9250" s="9">
        <f t="shared" si="1010"/>
        <v>4</v>
      </c>
      <c r="AA9250" s="17">
        <f t="shared" si="1011"/>
        <v>1.365</v>
      </c>
      <c r="AB9250" s="17">
        <f t="shared" si="1012"/>
        <v>3.64</v>
      </c>
      <c r="AC9250" s="17">
        <f t="shared" si="1013"/>
        <v>0.72800000000000009</v>
      </c>
      <c r="AD9250" s="17">
        <f t="shared" si="1014"/>
        <v>2.9119999999999999</v>
      </c>
    </row>
    <row r="9251" spans="1:30">
      <c r="A9251">
        <v>9250</v>
      </c>
      <c r="B9251" t="s">
        <v>10515</v>
      </c>
      <c r="C9251" s="4">
        <v>42684</v>
      </c>
      <c r="D9251" s="4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 s="17">
        <v>220.48249999999999</v>
      </c>
      <c r="V9251">
        <f t="shared" si="1008"/>
        <v>2016</v>
      </c>
      <c r="W9251" t="str">
        <f t="shared" si="1009"/>
        <v>Nov</v>
      </c>
      <c r="X9251" s="9" t="str">
        <f>Sample___Superstore[[#This Row],[Order Year]]&amp;"-"&amp;Sample___Superstore[[#This Row],[Order Month]]</f>
        <v>2016-Nov</v>
      </c>
      <c r="Y9251" s="10">
        <f>Sample___Superstore6[[#This Row],[Profit]]/Sample___Superstore6[[#This Row],[Sales]]</f>
        <v>0.25</v>
      </c>
      <c r="Z9251" s="9">
        <f t="shared" si="1010"/>
        <v>4</v>
      </c>
      <c r="AA9251" s="17">
        <f t="shared" si="1011"/>
        <v>31.497499999999999</v>
      </c>
      <c r="AB9251" s="17">
        <f t="shared" si="1012"/>
        <v>125.99</v>
      </c>
      <c r="AC9251" s="17">
        <f t="shared" si="1013"/>
        <v>0</v>
      </c>
      <c r="AD9251" s="17">
        <f t="shared" si="1014"/>
        <v>881.93</v>
      </c>
    </row>
    <row r="9252" spans="1:30">
      <c r="A9252">
        <v>9251</v>
      </c>
      <c r="B9252" t="s">
        <v>10516</v>
      </c>
      <c r="C9252" s="4">
        <v>42706</v>
      </c>
      <c r="D9252" s="4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 s="17">
        <v>54.444800000000001</v>
      </c>
      <c r="V9252">
        <f t="shared" si="1008"/>
        <v>2016</v>
      </c>
      <c r="W9252" t="str">
        <f t="shared" si="1009"/>
        <v>Dec</v>
      </c>
      <c r="X9252" s="9" t="str">
        <f>Sample___Superstore[[#This Row],[Order Year]]&amp;"-"&amp;Sample___Superstore[[#This Row],[Order Month]]</f>
        <v>2016-Dec</v>
      </c>
      <c r="Y9252" s="10">
        <f>Sample___Superstore6[[#This Row],[Profit]]/Sample___Superstore6[[#This Row],[Sales]]</f>
        <v>0.47</v>
      </c>
      <c r="Z9252" s="9">
        <f t="shared" si="1010"/>
        <v>4</v>
      </c>
      <c r="AA9252" s="17">
        <f t="shared" si="1011"/>
        <v>6.8056000000000001</v>
      </c>
      <c r="AB9252" s="17">
        <f t="shared" si="1012"/>
        <v>14.48</v>
      </c>
      <c r="AC9252" s="17">
        <f t="shared" si="1013"/>
        <v>0</v>
      </c>
      <c r="AD9252" s="17">
        <f t="shared" si="1014"/>
        <v>115.84</v>
      </c>
    </row>
    <row r="9253" spans="1:30">
      <c r="A9253">
        <v>9252</v>
      </c>
      <c r="B9253" t="s">
        <v>10517</v>
      </c>
      <c r="C9253" s="4">
        <v>42796</v>
      </c>
      <c r="D9253" s="4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 s="17">
        <v>33.64</v>
      </c>
      <c r="V9253">
        <f t="shared" si="1008"/>
        <v>2017</v>
      </c>
      <c r="W9253" t="str">
        <f t="shared" si="1009"/>
        <v>Mar</v>
      </c>
      <c r="X9253" s="9" t="str">
        <f>Sample___Superstore[[#This Row],[Order Year]]&amp;"-"&amp;Sample___Superstore[[#This Row],[Order Month]]</f>
        <v>2017-Mar</v>
      </c>
      <c r="Y9253" s="10">
        <f>Sample___Superstore6[[#This Row],[Profit]]/Sample___Superstore6[[#This Row],[Sales]]</f>
        <v>0.3125</v>
      </c>
      <c r="Z9253" s="9">
        <f t="shared" si="1010"/>
        <v>6</v>
      </c>
      <c r="AA9253" s="17">
        <f t="shared" si="1011"/>
        <v>16.82</v>
      </c>
      <c r="AB9253" s="17">
        <f t="shared" si="1012"/>
        <v>53.823999999999998</v>
      </c>
      <c r="AC9253" s="17">
        <f t="shared" si="1013"/>
        <v>21.529600000000002</v>
      </c>
      <c r="AD9253" s="17">
        <f t="shared" si="1014"/>
        <v>86.118399999999994</v>
      </c>
    </row>
    <row r="9254" spans="1:30">
      <c r="A9254">
        <v>9253</v>
      </c>
      <c r="B9254" t="s">
        <v>10518</v>
      </c>
      <c r="C9254" s="4">
        <v>43001</v>
      </c>
      <c r="D9254" s="4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 s="17">
        <v>63.984000000000002</v>
      </c>
      <c r="V9254">
        <f t="shared" si="1008"/>
        <v>2017</v>
      </c>
      <c r="W9254" t="str">
        <f t="shared" si="1009"/>
        <v>Sep</v>
      </c>
      <c r="X9254" s="9" t="str">
        <f>Sample___Superstore[[#This Row],[Order Year]]&amp;"-"&amp;Sample___Superstore[[#This Row],[Order Month]]</f>
        <v>2017-Sep</v>
      </c>
      <c r="Y9254" s="10">
        <f>Sample___Superstore6[[#This Row],[Profit]]/Sample___Superstore6[[#This Row],[Sales]]</f>
        <v>0.32</v>
      </c>
      <c r="Z9254" s="9">
        <f t="shared" si="1010"/>
        <v>2</v>
      </c>
      <c r="AA9254" s="17">
        <f t="shared" si="1011"/>
        <v>12.796800000000001</v>
      </c>
      <c r="AB9254" s="17">
        <f t="shared" si="1012"/>
        <v>39.989999999999995</v>
      </c>
      <c r="AC9254" s="17">
        <f t="shared" si="1013"/>
        <v>0</v>
      </c>
      <c r="AD9254" s="17">
        <f t="shared" si="1014"/>
        <v>199.95</v>
      </c>
    </row>
    <row r="9255" spans="1:30">
      <c r="A9255">
        <v>9254</v>
      </c>
      <c r="B9255" t="s">
        <v>10518</v>
      </c>
      <c r="C9255" s="4">
        <v>43001</v>
      </c>
      <c r="D9255" s="4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 s="17">
        <v>6.2207999999999997</v>
      </c>
      <c r="V9255">
        <f t="shared" si="1008"/>
        <v>2017</v>
      </c>
      <c r="W9255" t="str">
        <f t="shared" si="1009"/>
        <v>Sep</v>
      </c>
      <c r="X9255" s="9" t="str">
        <f>Sample___Superstore[[#This Row],[Order Year]]&amp;"-"&amp;Sample___Superstore[[#This Row],[Order Month]]</f>
        <v>2017-Sep</v>
      </c>
      <c r="Y9255" s="10">
        <f>Sample___Superstore6[[#This Row],[Profit]]/Sample___Superstore6[[#This Row],[Sales]]</f>
        <v>0.47999999999999993</v>
      </c>
      <c r="Z9255" s="9">
        <f t="shared" si="1010"/>
        <v>2</v>
      </c>
      <c r="AA9255" s="17">
        <f t="shared" si="1011"/>
        <v>3.1103999999999998</v>
      </c>
      <c r="AB9255" s="17">
        <f t="shared" si="1012"/>
        <v>6.48</v>
      </c>
      <c r="AC9255" s="17">
        <f t="shared" si="1013"/>
        <v>0</v>
      </c>
      <c r="AD9255" s="17">
        <f t="shared" si="1014"/>
        <v>12.96</v>
      </c>
    </row>
    <row r="9256" spans="1:30">
      <c r="A9256">
        <v>9255</v>
      </c>
      <c r="B9256" t="s">
        <v>10520</v>
      </c>
      <c r="C9256" s="4">
        <v>41681</v>
      </c>
      <c r="D9256" s="4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17">
        <v>15.2225</v>
      </c>
      <c r="V9256">
        <f t="shared" si="1008"/>
        <v>2014</v>
      </c>
      <c r="W9256" t="str">
        <f t="shared" si="1009"/>
        <v>Feb</v>
      </c>
      <c r="X9256" s="9" t="str">
        <f>Sample___Superstore[[#This Row],[Order Year]]&amp;"-"&amp;Sample___Superstore[[#This Row],[Order Month]]</f>
        <v>2014-Feb</v>
      </c>
      <c r="Y9256" s="10">
        <f>Sample___Superstore6[[#This Row],[Profit]]/Sample___Superstore6[[#This Row],[Sales]]</f>
        <v>0.25</v>
      </c>
      <c r="Z9256" s="9">
        <f t="shared" si="1010"/>
        <v>4</v>
      </c>
      <c r="AA9256" s="17">
        <f t="shared" si="1011"/>
        <v>15.2225</v>
      </c>
      <c r="AB9256" s="17">
        <f t="shared" si="1012"/>
        <v>60.89</v>
      </c>
      <c r="AC9256" s="17">
        <f t="shared" si="1013"/>
        <v>0</v>
      </c>
      <c r="AD9256" s="17">
        <f t="shared" si="1014"/>
        <v>60.89</v>
      </c>
    </row>
    <row r="9257" spans="1:30">
      <c r="A9257">
        <v>9256</v>
      </c>
      <c r="B9257" t="s">
        <v>10520</v>
      </c>
      <c r="C9257" s="4">
        <v>41681</v>
      </c>
      <c r="D9257" s="4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 s="17">
        <v>6.8723999999999998</v>
      </c>
      <c r="V9257">
        <f t="shared" si="1008"/>
        <v>2014</v>
      </c>
      <c r="W9257" t="str">
        <f t="shared" si="1009"/>
        <v>Feb</v>
      </c>
      <c r="X9257" s="9" t="str">
        <f>Sample___Superstore[[#This Row],[Order Year]]&amp;"-"&amp;Sample___Superstore[[#This Row],[Order Month]]</f>
        <v>2014-Feb</v>
      </c>
      <c r="Y9257" s="10">
        <f>Sample___Superstore6[[#This Row],[Profit]]/Sample___Superstore6[[#This Row],[Sales]]</f>
        <v>0.46</v>
      </c>
      <c r="Z9257" s="9">
        <f t="shared" si="1010"/>
        <v>4</v>
      </c>
      <c r="AA9257" s="17">
        <f t="shared" si="1011"/>
        <v>2.2907999999999999</v>
      </c>
      <c r="AB9257" s="17">
        <f t="shared" si="1012"/>
        <v>4.9799999999999995</v>
      </c>
      <c r="AC9257" s="17">
        <f t="shared" si="1013"/>
        <v>0</v>
      </c>
      <c r="AD9257" s="17">
        <f t="shared" si="1014"/>
        <v>14.94</v>
      </c>
    </row>
    <row r="9258" spans="1:30">
      <c r="A9258">
        <v>9257</v>
      </c>
      <c r="B9258" t="s">
        <v>10520</v>
      </c>
      <c r="C9258" s="4">
        <v>41681</v>
      </c>
      <c r="D9258" s="4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 s="17">
        <v>4.4344000000000001</v>
      </c>
      <c r="V9258">
        <f t="shared" si="1008"/>
        <v>2014</v>
      </c>
      <c r="W9258" t="str">
        <f t="shared" si="1009"/>
        <v>Feb</v>
      </c>
      <c r="X9258" s="9" t="str">
        <f>Sample___Superstore[[#This Row],[Order Year]]&amp;"-"&amp;Sample___Superstore[[#This Row],[Order Month]]</f>
        <v>2014-Feb</v>
      </c>
      <c r="Y9258" s="10">
        <f>Sample___Superstore6[[#This Row],[Profit]]/Sample___Superstore6[[#This Row],[Sales]]</f>
        <v>0.45999999999999996</v>
      </c>
      <c r="Z9258" s="9">
        <f t="shared" si="1010"/>
        <v>4</v>
      </c>
      <c r="AA9258" s="17">
        <f t="shared" si="1011"/>
        <v>2.2172000000000001</v>
      </c>
      <c r="AB9258" s="17">
        <f t="shared" si="1012"/>
        <v>4.82</v>
      </c>
      <c r="AC9258" s="17">
        <f t="shared" si="1013"/>
        <v>0</v>
      </c>
      <c r="AD9258" s="17">
        <f t="shared" si="1014"/>
        <v>9.64</v>
      </c>
    </row>
    <row r="9259" spans="1:30">
      <c r="A9259">
        <v>9258</v>
      </c>
      <c r="B9259" t="s">
        <v>10520</v>
      </c>
      <c r="C9259" s="4">
        <v>41681</v>
      </c>
      <c r="D9259" s="4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 s="17">
        <v>53.270400000000002</v>
      </c>
      <c r="V9259">
        <f t="shared" si="1008"/>
        <v>2014</v>
      </c>
      <c r="W9259" t="str">
        <f t="shared" si="1009"/>
        <v>Feb</v>
      </c>
      <c r="X9259" s="9" t="str">
        <f>Sample___Superstore[[#This Row],[Order Year]]&amp;"-"&amp;Sample___Superstore[[#This Row],[Order Month]]</f>
        <v>2014-Feb</v>
      </c>
      <c r="Y9259" s="10">
        <f>Sample___Superstore6[[#This Row],[Profit]]/Sample___Superstore6[[#This Row],[Sales]]</f>
        <v>0.16</v>
      </c>
      <c r="Z9259" s="9">
        <f t="shared" si="1010"/>
        <v>4</v>
      </c>
      <c r="AA9259" s="17">
        <f t="shared" si="1011"/>
        <v>17.756800000000002</v>
      </c>
      <c r="AB9259" s="17">
        <f t="shared" si="1012"/>
        <v>110.98</v>
      </c>
      <c r="AC9259" s="17">
        <f t="shared" si="1013"/>
        <v>0</v>
      </c>
      <c r="AD9259" s="17">
        <f t="shared" si="1014"/>
        <v>332.94</v>
      </c>
    </row>
    <row r="9260" spans="1:30">
      <c r="A9260">
        <v>9259</v>
      </c>
      <c r="B9260" t="s">
        <v>10520</v>
      </c>
      <c r="C9260" s="4">
        <v>41681</v>
      </c>
      <c r="D9260" s="4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 s="17">
        <v>24.393000000000001</v>
      </c>
      <c r="V9260">
        <f t="shared" si="1008"/>
        <v>2014</v>
      </c>
      <c r="W9260" t="str">
        <f t="shared" si="1009"/>
        <v>Feb</v>
      </c>
      <c r="X9260" s="9" t="str">
        <f>Sample___Superstore[[#This Row],[Order Year]]&amp;"-"&amp;Sample___Superstore[[#This Row],[Order Month]]</f>
        <v>2014-Feb</v>
      </c>
      <c r="Y9260" s="10">
        <f>Sample___Superstore6[[#This Row],[Profit]]/Sample___Superstore6[[#This Row],[Sales]]</f>
        <v>0.47000000000000003</v>
      </c>
      <c r="Z9260" s="9">
        <f t="shared" si="1010"/>
        <v>4</v>
      </c>
      <c r="AA9260" s="17">
        <f t="shared" si="1011"/>
        <v>8.1310000000000002</v>
      </c>
      <c r="AB9260" s="17">
        <f t="shared" si="1012"/>
        <v>17.3</v>
      </c>
      <c r="AC9260" s="17">
        <f t="shared" si="1013"/>
        <v>0</v>
      </c>
      <c r="AD9260" s="17">
        <f t="shared" si="1014"/>
        <v>51.9</v>
      </c>
    </row>
    <row r="9261" spans="1:30">
      <c r="A9261">
        <v>9260</v>
      </c>
      <c r="B9261" t="s">
        <v>10520</v>
      </c>
      <c r="C9261" s="4">
        <v>41681</v>
      </c>
      <c r="D9261" s="4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 s="17">
        <v>2.5983999999999998</v>
      </c>
      <c r="V9261">
        <f t="shared" si="1008"/>
        <v>2014</v>
      </c>
      <c r="W9261" t="str">
        <f t="shared" si="1009"/>
        <v>Feb</v>
      </c>
      <c r="X9261" s="9" t="str">
        <f>Sample___Superstore[[#This Row],[Order Year]]&amp;"-"&amp;Sample___Superstore[[#This Row],[Order Month]]</f>
        <v>2014-Feb</v>
      </c>
      <c r="Y9261" s="10">
        <f>Sample___Superstore6[[#This Row],[Profit]]/Sample___Superstore6[[#This Row],[Sales]]</f>
        <v>0.04</v>
      </c>
      <c r="Z9261" s="9">
        <f t="shared" si="1010"/>
        <v>4</v>
      </c>
      <c r="AA9261" s="17">
        <f t="shared" si="1011"/>
        <v>1.2991999999999999</v>
      </c>
      <c r="AB9261" s="17">
        <f t="shared" si="1012"/>
        <v>32.479999999999997</v>
      </c>
      <c r="AC9261" s="17">
        <f t="shared" si="1013"/>
        <v>0</v>
      </c>
      <c r="AD9261" s="17">
        <f t="shared" si="1014"/>
        <v>64.959999999999994</v>
      </c>
    </row>
    <row r="9262" spans="1:30">
      <c r="A9262">
        <v>9261</v>
      </c>
      <c r="B9262" t="s">
        <v>10521</v>
      </c>
      <c r="C9262" s="4">
        <v>43050</v>
      </c>
      <c r="D9262" s="4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 s="17">
        <v>6.63</v>
      </c>
      <c r="V9262">
        <f t="shared" si="1008"/>
        <v>2017</v>
      </c>
      <c r="W9262" t="str">
        <f t="shared" si="1009"/>
        <v>Nov</v>
      </c>
      <c r="X9262" s="9" t="str">
        <f>Sample___Superstore[[#This Row],[Order Year]]&amp;"-"&amp;Sample___Superstore[[#This Row],[Order Month]]</f>
        <v>2017-Nov</v>
      </c>
      <c r="Y9262" s="10">
        <f>Sample___Superstore6[[#This Row],[Profit]]/Sample___Superstore6[[#This Row],[Sales]]</f>
        <v>0.26</v>
      </c>
      <c r="Z9262" s="9">
        <f t="shared" si="1010"/>
        <v>3</v>
      </c>
      <c r="AA9262" s="17">
        <f t="shared" si="1011"/>
        <v>2.21</v>
      </c>
      <c r="AB9262" s="17">
        <f t="shared" si="1012"/>
        <v>8.5</v>
      </c>
      <c r="AC9262" s="17">
        <f t="shared" si="1013"/>
        <v>0</v>
      </c>
      <c r="AD9262" s="17">
        <f t="shared" si="1014"/>
        <v>25.5</v>
      </c>
    </row>
    <row r="9263" spans="1:30">
      <c r="A9263">
        <v>9262</v>
      </c>
      <c r="B9263" t="s">
        <v>10523</v>
      </c>
      <c r="C9263" s="4">
        <v>42980</v>
      </c>
      <c r="D9263" s="4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17">
        <v>-2.6997</v>
      </c>
      <c r="V9263">
        <f t="shared" si="1008"/>
        <v>2017</v>
      </c>
      <c r="W9263" t="str">
        <f t="shared" si="1009"/>
        <v>Sep</v>
      </c>
      <c r="X9263" s="9" t="str">
        <f>Sample___Superstore[[#This Row],[Order Year]]&amp;"-"&amp;Sample___Superstore[[#This Row],[Order Month]]</f>
        <v>2017-Sep</v>
      </c>
      <c r="Y9263" s="10">
        <f>Sample___Superstore6[[#This Row],[Profit]]/Sample___Superstore6[[#This Row],[Sales]]</f>
        <v>-1.2500000000000001E-2</v>
      </c>
      <c r="Z9263" s="9">
        <f t="shared" si="1010"/>
        <v>0</v>
      </c>
      <c r="AA9263" s="17">
        <f t="shared" si="1011"/>
        <v>-0.89990000000000003</v>
      </c>
      <c r="AB9263" s="17">
        <f t="shared" si="1012"/>
        <v>71.992000000000004</v>
      </c>
      <c r="AC9263" s="17">
        <f t="shared" si="1013"/>
        <v>43.1952</v>
      </c>
      <c r="AD9263" s="17">
        <f t="shared" si="1014"/>
        <v>172.7808</v>
      </c>
    </row>
    <row r="9264" spans="1:30">
      <c r="A9264">
        <v>9263</v>
      </c>
      <c r="B9264" t="s">
        <v>10524</v>
      </c>
      <c r="C9264" s="4">
        <v>42286</v>
      </c>
      <c r="D9264" s="4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17">
        <v>35.097299999999997</v>
      </c>
      <c r="V9264">
        <f t="shared" si="1008"/>
        <v>2015</v>
      </c>
      <c r="W9264" t="str">
        <f t="shared" si="1009"/>
        <v>Oct</v>
      </c>
      <c r="X9264" s="9" t="str">
        <f>Sample___Superstore[[#This Row],[Order Year]]&amp;"-"&amp;Sample___Superstore[[#This Row],[Order Month]]</f>
        <v>2015-Oct</v>
      </c>
      <c r="Y9264" s="10">
        <f>Sample___Superstore6[[#This Row],[Profit]]/Sample___Superstore6[[#This Row],[Sales]]</f>
        <v>8.9999999999999983E-2</v>
      </c>
      <c r="Z9264" s="9">
        <f t="shared" si="1010"/>
        <v>4</v>
      </c>
      <c r="AA9264" s="17">
        <f t="shared" si="1011"/>
        <v>11.6991</v>
      </c>
      <c r="AB9264" s="17">
        <f t="shared" si="1012"/>
        <v>129.99</v>
      </c>
      <c r="AC9264" s="17">
        <f t="shared" si="1013"/>
        <v>0</v>
      </c>
      <c r="AD9264" s="17">
        <f t="shared" si="1014"/>
        <v>389.97</v>
      </c>
    </row>
    <row r="9265" spans="1:30">
      <c r="A9265">
        <v>9264</v>
      </c>
      <c r="B9265" t="s">
        <v>10524</v>
      </c>
      <c r="C9265" s="4">
        <v>42286</v>
      </c>
      <c r="D9265" s="4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 s="17">
        <v>53.981999999999999</v>
      </c>
      <c r="V9265">
        <f t="shared" si="1008"/>
        <v>2015</v>
      </c>
      <c r="W9265" t="str">
        <f t="shared" si="1009"/>
        <v>Oct</v>
      </c>
      <c r="X9265" s="9" t="str">
        <f>Sample___Superstore[[#This Row],[Order Year]]&amp;"-"&amp;Sample___Superstore[[#This Row],[Order Month]]</f>
        <v>2015-Oct</v>
      </c>
      <c r="Y9265" s="10">
        <f>Sample___Superstore6[[#This Row],[Profit]]/Sample___Superstore6[[#This Row],[Sales]]</f>
        <v>0.19999999999999998</v>
      </c>
      <c r="Z9265" s="9">
        <f t="shared" si="1010"/>
        <v>4</v>
      </c>
      <c r="AA9265" s="17">
        <f t="shared" si="1011"/>
        <v>10.7964</v>
      </c>
      <c r="AB9265" s="17">
        <f t="shared" si="1012"/>
        <v>53.982000000000006</v>
      </c>
      <c r="AC9265" s="17">
        <f t="shared" si="1013"/>
        <v>26.991000000000003</v>
      </c>
      <c r="AD9265" s="17">
        <f t="shared" si="1014"/>
        <v>242.91900000000001</v>
      </c>
    </row>
    <row r="9266" spans="1:30">
      <c r="A9266">
        <v>9265</v>
      </c>
      <c r="B9266" t="s">
        <v>10525</v>
      </c>
      <c r="C9266" s="4">
        <v>43063</v>
      </c>
      <c r="D9266" s="4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 s="17">
        <v>-7.782</v>
      </c>
      <c r="V9266">
        <f t="shared" si="1008"/>
        <v>2017</v>
      </c>
      <c r="W9266" t="str">
        <f t="shared" si="1009"/>
        <v>Nov</v>
      </c>
      <c r="X9266" s="9" t="str">
        <f>Sample___Superstore[[#This Row],[Order Year]]&amp;"-"&amp;Sample___Superstore[[#This Row],[Order Month]]</f>
        <v>2017-Nov</v>
      </c>
      <c r="Y9266" s="10">
        <f>Sample___Superstore6[[#This Row],[Profit]]/Sample___Superstore6[[#This Row],[Sales]]</f>
        <v>-0.66666666666666663</v>
      </c>
      <c r="Z9266" s="9">
        <f t="shared" si="1010"/>
        <v>7</v>
      </c>
      <c r="AA9266" s="17">
        <f t="shared" si="1011"/>
        <v>-2.5939999999999999</v>
      </c>
      <c r="AB9266" s="17">
        <f t="shared" si="1012"/>
        <v>3.891</v>
      </c>
      <c r="AC9266" s="17">
        <f t="shared" si="1013"/>
        <v>8.1710999999999991</v>
      </c>
      <c r="AD9266" s="17">
        <f t="shared" si="1014"/>
        <v>3.5019000000000009</v>
      </c>
    </row>
    <row r="9267" spans="1:30">
      <c r="A9267">
        <v>9266</v>
      </c>
      <c r="B9267" t="s">
        <v>10525</v>
      </c>
      <c r="C9267" s="4">
        <v>43063</v>
      </c>
      <c r="D9267" s="4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 s="17">
        <v>24.318000000000001</v>
      </c>
      <c r="V9267">
        <f t="shared" si="1008"/>
        <v>2017</v>
      </c>
      <c r="W9267" t="str">
        <f t="shared" si="1009"/>
        <v>Nov</v>
      </c>
      <c r="X9267" s="9" t="str">
        <f>Sample___Superstore[[#This Row],[Order Year]]&amp;"-"&amp;Sample___Superstore[[#This Row],[Order Month]]</f>
        <v>2017-Nov</v>
      </c>
      <c r="Y9267" s="10">
        <f>Sample___Superstore6[[#This Row],[Profit]]/Sample___Superstore6[[#This Row],[Sales]]</f>
        <v>0.375</v>
      </c>
      <c r="Z9267" s="9">
        <f t="shared" si="1010"/>
        <v>7</v>
      </c>
      <c r="AA9267" s="17">
        <f t="shared" si="1011"/>
        <v>3.4740000000000002</v>
      </c>
      <c r="AB9267" s="17">
        <f t="shared" si="1012"/>
        <v>9.2639999999999993</v>
      </c>
      <c r="AC9267" s="17">
        <f t="shared" si="1013"/>
        <v>12.9696</v>
      </c>
      <c r="AD9267" s="17">
        <f t="shared" si="1014"/>
        <v>51.878399999999999</v>
      </c>
    </row>
    <row r="9268" spans="1:30">
      <c r="A9268">
        <v>9267</v>
      </c>
      <c r="B9268" t="s">
        <v>10526</v>
      </c>
      <c r="C9268" s="4">
        <v>41678</v>
      </c>
      <c r="D9268" s="4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 s="17">
        <v>5.5327999999999999</v>
      </c>
      <c r="V9268">
        <f t="shared" si="1008"/>
        <v>2014</v>
      </c>
      <c r="W9268" t="str">
        <f t="shared" si="1009"/>
        <v>Feb</v>
      </c>
      <c r="X9268" s="9" t="str">
        <f>Sample___Superstore[[#This Row],[Order Year]]&amp;"-"&amp;Sample___Superstore[[#This Row],[Order Month]]</f>
        <v>2014-Feb</v>
      </c>
      <c r="Y9268" s="10">
        <f>Sample___Superstore6[[#This Row],[Profit]]/Sample___Superstore6[[#This Row],[Sales]]</f>
        <v>0.38</v>
      </c>
      <c r="Z9268" s="9">
        <f t="shared" si="1010"/>
        <v>1</v>
      </c>
      <c r="AA9268" s="17">
        <f t="shared" si="1011"/>
        <v>2.7664</v>
      </c>
      <c r="AB9268" s="17">
        <f t="shared" si="1012"/>
        <v>7.28</v>
      </c>
      <c r="AC9268" s="17">
        <f t="shared" si="1013"/>
        <v>0</v>
      </c>
      <c r="AD9268" s="17">
        <f t="shared" si="1014"/>
        <v>14.56</v>
      </c>
    </row>
    <row r="9269" spans="1:30">
      <c r="A9269">
        <v>9268</v>
      </c>
      <c r="B9269" t="s">
        <v>10527</v>
      </c>
      <c r="C9269" s="4">
        <v>42272</v>
      </c>
      <c r="D9269" s="4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 s="17">
        <v>6.8388</v>
      </c>
      <c r="V9269">
        <f t="shared" si="1008"/>
        <v>2015</v>
      </c>
      <c r="W9269" t="str">
        <f t="shared" si="1009"/>
        <v>Sep</v>
      </c>
      <c r="X9269" s="9" t="str">
        <f>Sample___Superstore[[#This Row],[Order Year]]&amp;"-"&amp;Sample___Superstore[[#This Row],[Order Month]]</f>
        <v>2015-Sep</v>
      </c>
      <c r="Y9269" s="10">
        <f>Sample___Superstore6[[#This Row],[Profit]]/Sample___Superstore6[[#This Row],[Sales]]</f>
        <v>6.6666666666666666E-2</v>
      </c>
      <c r="Z9269" s="9">
        <f t="shared" si="1010"/>
        <v>0</v>
      </c>
      <c r="AA9269" s="17">
        <f t="shared" si="1011"/>
        <v>6.8388</v>
      </c>
      <c r="AB9269" s="17">
        <f t="shared" si="1012"/>
        <v>102.58199999999999</v>
      </c>
      <c r="AC9269" s="17">
        <f t="shared" si="1013"/>
        <v>10.2582</v>
      </c>
      <c r="AD9269" s="17">
        <f t="shared" si="1014"/>
        <v>92.323799999999991</v>
      </c>
    </row>
    <row r="9270" spans="1:30">
      <c r="A9270">
        <v>9269</v>
      </c>
      <c r="B9270" t="s">
        <v>10527</v>
      </c>
      <c r="C9270" s="4">
        <v>42272</v>
      </c>
      <c r="D9270" s="4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 s="17">
        <v>9.6191999999999993</v>
      </c>
      <c r="V9270">
        <f t="shared" si="1008"/>
        <v>2015</v>
      </c>
      <c r="W9270" t="str">
        <f t="shared" si="1009"/>
        <v>Sep</v>
      </c>
      <c r="X9270" s="9" t="str">
        <f>Sample___Superstore[[#This Row],[Order Year]]&amp;"-"&amp;Sample___Superstore[[#This Row],[Order Month]]</f>
        <v>2015-Sep</v>
      </c>
      <c r="Y9270" s="10">
        <f>Sample___Superstore6[[#This Row],[Profit]]/Sample___Superstore6[[#This Row],[Sales]]</f>
        <v>0.48</v>
      </c>
      <c r="Z9270" s="9">
        <f t="shared" si="1010"/>
        <v>0</v>
      </c>
      <c r="AA9270" s="17">
        <f t="shared" si="1011"/>
        <v>3.2063999999999999</v>
      </c>
      <c r="AB9270" s="17">
        <f t="shared" si="1012"/>
        <v>6.68</v>
      </c>
      <c r="AC9270" s="17">
        <f t="shared" si="1013"/>
        <v>0</v>
      </c>
      <c r="AD9270" s="17">
        <f t="shared" si="1014"/>
        <v>20.04</v>
      </c>
    </row>
    <row r="9271" spans="1:30">
      <c r="A9271">
        <v>9270</v>
      </c>
      <c r="B9271" t="s">
        <v>10528</v>
      </c>
      <c r="C9271" s="4">
        <v>42968</v>
      </c>
      <c r="D9271" s="4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 s="17">
        <v>11.2308</v>
      </c>
      <c r="V9271">
        <f t="shared" si="1008"/>
        <v>2017</v>
      </c>
      <c r="W9271" t="str">
        <f t="shared" si="1009"/>
        <v>Aug</v>
      </c>
      <c r="X9271" s="9" t="str">
        <f>Sample___Superstore[[#This Row],[Order Year]]&amp;"-"&amp;Sample___Superstore[[#This Row],[Order Month]]</f>
        <v>2017-Aug</v>
      </c>
      <c r="Y9271" s="10">
        <f>Sample___Superstore6[[#This Row],[Profit]]/Sample___Superstore6[[#This Row],[Sales]]</f>
        <v>0.35</v>
      </c>
      <c r="Z9271" s="9">
        <f t="shared" si="1010"/>
        <v>7</v>
      </c>
      <c r="AA9271" s="17">
        <f t="shared" si="1011"/>
        <v>1.6044</v>
      </c>
      <c r="AB9271" s="17">
        <f t="shared" si="1012"/>
        <v>4.5840000000000005</v>
      </c>
      <c r="AC9271" s="17">
        <f t="shared" si="1013"/>
        <v>6.4176000000000002</v>
      </c>
      <c r="AD9271" s="17">
        <f t="shared" si="1014"/>
        <v>25.670400000000001</v>
      </c>
    </row>
    <row r="9272" spans="1:30">
      <c r="A9272">
        <v>9271</v>
      </c>
      <c r="B9272" t="s">
        <v>10528</v>
      </c>
      <c r="C9272" s="4">
        <v>42968</v>
      </c>
      <c r="D9272" s="4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 s="17">
        <v>1453.1238000000001</v>
      </c>
      <c r="V9272">
        <f t="shared" si="1008"/>
        <v>2017</v>
      </c>
      <c r="W9272" t="str">
        <f t="shared" si="1009"/>
        <v>Aug</v>
      </c>
      <c r="X9272" s="9" t="str">
        <f>Sample___Superstore[[#This Row],[Order Year]]&amp;"-"&amp;Sample___Superstore[[#This Row],[Order Month]]</f>
        <v>2017-Aug</v>
      </c>
      <c r="Y9272" s="10">
        <f>Sample___Superstore6[[#This Row],[Profit]]/Sample___Superstore6[[#This Row],[Sales]]</f>
        <v>0.33750000000000002</v>
      </c>
      <c r="Z9272" s="9">
        <f t="shared" si="1010"/>
        <v>7</v>
      </c>
      <c r="AA9272" s="17">
        <f t="shared" si="1011"/>
        <v>242.18730000000002</v>
      </c>
      <c r="AB9272" s="17">
        <f t="shared" si="1012"/>
        <v>717.59199999999998</v>
      </c>
      <c r="AC9272" s="17">
        <f t="shared" si="1013"/>
        <v>861.11040000000003</v>
      </c>
      <c r="AD9272" s="17">
        <f t="shared" si="1014"/>
        <v>3444.4415999999997</v>
      </c>
    </row>
    <row r="9273" spans="1:30">
      <c r="A9273">
        <v>9272</v>
      </c>
      <c r="B9273" t="s">
        <v>10529</v>
      </c>
      <c r="C9273" s="4">
        <v>42502</v>
      </c>
      <c r="D9273" s="4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 s="17">
        <v>4.4088000000000003</v>
      </c>
      <c r="V9273">
        <f t="shared" si="1008"/>
        <v>2016</v>
      </c>
      <c r="W9273" t="str">
        <f t="shared" si="1009"/>
        <v>May</v>
      </c>
      <c r="X9273" s="9" t="str">
        <f>Sample___Superstore[[#This Row],[Order Year]]&amp;"-"&amp;Sample___Superstore[[#This Row],[Order Month]]</f>
        <v>2016-May</v>
      </c>
      <c r="Y9273" s="10">
        <f>Sample___Superstore6[[#This Row],[Profit]]/Sample___Superstore6[[#This Row],[Sales]]</f>
        <v>0.44000000000000006</v>
      </c>
      <c r="Z9273" s="9">
        <f t="shared" si="1010"/>
        <v>5</v>
      </c>
      <c r="AA9273" s="17">
        <f t="shared" si="1011"/>
        <v>1.4696</v>
      </c>
      <c r="AB9273" s="17">
        <f t="shared" si="1012"/>
        <v>3.34</v>
      </c>
      <c r="AC9273" s="17">
        <f t="shared" si="1013"/>
        <v>0</v>
      </c>
      <c r="AD9273" s="17">
        <f t="shared" si="1014"/>
        <v>10.02</v>
      </c>
    </row>
    <row r="9274" spans="1:30">
      <c r="A9274">
        <v>9273</v>
      </c>
      <c r="B9274" t="s">
        <v>10529</v>
      </c>
      <c r="C9274" s="4">
        <v>42502</v>
      </c>
      <c r="D9274" s="4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 s="17">
        <v>303.3408</v>
      </c>
      <c r="V9274">
        <f t="shared" si="1008"/>
        <v>2016</v>
      </c>
      <c r="W9274" t="str">
        <f t="shared" si="1009"/>
        <v>May</v>
      </c>
      <c r="X9274" s="9" t="str">
        <f>Sample___Superstore[[#This Row],[Order Year]]&amp;"-"&amp;Sample___Superstore[[#This Row],[Order Month]]</f>
        <v>2016-May</v>
      </c>
      <c r="Y9274" s="10">
        <f>Sample___Superstore6[[#This Row],[Profit]]/Sample___Superstore6[[#This Row],[Sales]]</f>
        <v>0.48</v>
      </c>
      <c r="Z9274" s="9">
        <f t="shared" si="1010"/>
        <v>5</v>
      </c>
      <c r="AA9274" s="17">
        <f t="shared" si="1011"/>
        <v>75.8352</v>
      </c>
      <c r="AB9274" s="17">
        <f t="shared" si="1012"/>
        <v>157.99</v>
      </c>
      <c r="AC9274" s="17">
        <f t="shared" si="1013"/>
        <v>0</v>
      </c>
      <c r="AD9274" s="17">
        <f t="shared" si="1014"/>
        <v>631.96</v>
      </c>
    </row>
    <row r="9275" spans="1:30">
      <c r="A9275">
        <v>9274</v>
      </c>
      <c r="B9275" t="s">
        <v>10530</v>
      </c>
      <c r="C9275" s="4">
        <v>42980</v>
      </c>
      <c r="D9275" s="4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17">
        <v>757.41120000000001</v>
      </c>
      <c r="V9275">
        <f t="shared" si="1008"/>
        <v>2017</v>
      </c>
      <c r="W9275" t="str">
        <f t="shared" si="1009"/>
        <v>Sep</v>
      </c>
      <c r="X9275" s="9" t="str">
        <f>Sample___Superstore[[#This Row],[Order Year]]&amp;"-"&amp;Sample___Superstore[[#This Row],[Order Month]]</f>
        <v>2017-Sep</v>
      </c>
      <c r="Y9275" s="10">
        <f>Sample___Superstore6[[#This Row],[Profit]]/Sample___Superstore6[[#This Row],[Sales]]</f>
        <v>0.48</v>
      </c>
      <c r="Z9275" s="9">
        <f t="shared" si="1010"/>
        <v>4</v>
      </c>
      <c r="AA9275" s="17">
        <f t="shared" si="1011"/>
        <v>252.47040000000001</v>
      </c>
      <c r="AB9275" s="17">
        <f t="shared" si="1012"/>
        <v>525.98</v>
      </c>
      <c r="AC9275" s="17">
        <f t="shared" si="1013"/>
        <v>0</v>
      </c>
      <c r="AD9275" s="17">
        <f t="shared" si="1014"/>
        <v>1577.94</v>
      </c>
    </row>
    <row r="9276" spans="1:30">
      <c r="A9276">
        <v>9275</v>
      </c>
      <c r="B9276" t="s">
        <v>10531</v>
      </c>
      <c r="C9276" s="4">
        <v>41922</v>
      </c>
      <c r="D9276" s="4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 s="17">
        <v>112.574</v>
      </c>
      <c r="V9276">
        <f t="shared" si="1008"/>
        <v>2014</v>
      </c>
      <c r="W9276" t="str">
        <f t="shared" si="1009"/>
        <v>Oct</v>
      </c>
      <c r="X9276" s="9" t="str">
        <f>Sample___Superstore[[#This Row],[Order Year]]&amp;"-"&amp;Sample___Superstore[[#This Row],[Order Month]]</f>
        <v>2014-Oct</v>
      </c>
      <c r="Y9276" s="10">
        <f>Sample___Superstore6[[#This Row],[Profit]]/Sample___Superstore6[[#This Row],[Sales]]</f>
        <v>0.44</v>
      </c>
      <c r="Z9276" s="9">
        <f t="shared" si="1010"/>
        <v>0</v>
      </c>
      <c r="AA9276" s="17">
        <f t="shared" si="1011"/>
        <v>16.082000000000001</v>
      </c>
      <c r="AB9276" s="17">
        <f t="shared" si="1012"/>
        <v>36.549999999999997</v>
      </c>
      <c r="AC9276" s="17">
        <f t="shared" si="1013"/>
        <v>0</v>
      </c>
      <c r="AD9276" s="17">
        <f t="shared" si="1014"/>
        <v>255.85</v>
      </c>
    </row>
    <row r="9277" spans="1:30">
      <c r="A9277">
        <v>9276</v>
      </c>
      <c r="B9277" t="s">
        <v>10532</v>
      </c>
      <c r="C9277" s="4">
        <v>42516</v>
      </c>
      <c r="D9277" s="4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 s="17">
        <v>13.8528</v>
      </c>
      <c r="V9277">
        <f t="shared" si="1008"/>
        <v>2016</v>
      </c>
      <c r="W9277" t="str">
        <f t="shared" si="1009"/>
        <v>May</v>
      </c>
      <c r="X9277" s="9" t="str">
        <f>Sample___Superstore[[#This Row],[Order Year]]&amp;"-"&amp;Sample___Superstore[[#This Row],[Order Month]]</f>
        <v>2016-May</v>
      </c>
      <c r="Y9277" s="10">
        <f>Sample___Superstore6[[#This Row],[Profit]]/Sample___Superstore6[[#This Row],[Sales]]</f>
        <v>7.4999999999999997E-2</v>
      </c>
      <c r="Z9277" s="9">
        <f t="shared" si="1010"/>
        <v>3</v>
      </c>
      <c r="AA9277" s="17">
        <f t="shared" si="1011"/>
        <v>2.3088000000000002</v>
      </c>
      <c r="AB9277" s="17">
        <f t="shared" si="1012"/>
        <v>30.784000000000002</v>
      </c>
      <c r="AC9277" s="17">
        <f t="shared" si="1013"/>
        <v>36.940800000000003</v>
      </c>
      <c r="AD9277" s="17">
        <f t="shared" si="1014"/>
        <v>147.76320000000001</v>
      </c>
    </row>
    <row r="9278" spans="1:30">
      <c r="A9278">
        <v>9277</v>
      </c>
      <c r="B9278" t="s">
        <v>10532</v>
      </c>
      <c r="C9278" s="4">
        <v>42516</v>
      </c>
      <c r="D9278" s="4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 s="17">
        <v>11.98</v>
      </c>
      <c r="V9278">
        <f t="shared" si="1008"/>
        <v>2016</v>
      </c>
      <c r="W9278" t="str">
        <f t="shared" si="1009"/>
        <v>May</v>
      </c>
      <c r="X9278" s="9" t="str">
        <f>Sample___Superstore[[#This Row],[Order Year]]&amp;"-"&amp;Sample___Superstore[[#This Row],[Order Month]]</f>
        <v>2016-May</v>
      </c>
      <c r="Y9278" s="10">
        <f>Sample___Superstore6[[#This Row],[Profit]]/Sample___Superstore6[[#This Row],[Sales]]</f>
        <v>0.25</v>
      </c>
      <c r="Z9278" s="9">
        <f t="shared" si="1010"/>
        <v>3</v>
      </c>
      <c r="AA9278" s="17">
        <f t="shared" si="1011"/>
        <v>5.99</v>
      </c>
      <c r="AB9278" s="17">
        <f t="shared" si="1012"/>
        <v>23.96</v>
      </c>
      <c r="AC9278" s="17">
        <f t="shared" si="1013"/>
        <v>9.5840000000000014</v>
      </c>
      <c r="AD9278" s="17">
        <f t="shared" si="1014"/>
        <v>38.335999999999999</v>
      </c>
    </row>
    <row r="9279" spans="1:30">
      <c r="A9279">
        <v>9278</v>
      </c>
      <c r="B9279" t="s">
        <v>10533</v>
      </c>
      <c r="C9279" s="4">
        <v>43070</v>
      </c>
      <c r="D9279" s="4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 s="17">
        <v>5.1791999999999998</v>
      </c>
      <c r="V9279">
        <f t="shared" si="1008"/>
        <v>2017</v>
      </c>
      <c r="W9279" t="str">
        <f t="shared" si="1009"/>
        <v>Dec</v>
      </c>
      <c r="X9279" s="9" t="str">
        <f>Sample___Superstore[[#This Row],[Order Year]]&amp;"-"&amp;Sample___Superstore[[#This Row],[Order Month]]</f>
        <v>2017-Dec</v>
      </c>
      <c r="Y9279" s="10">
        <f>Sample___Superstore6[[#This Row],[Profit]]/Sample___Superstore6[[#This Row],[Sales]]</f>
        <v>0.32500000000000001</v>
      </c>
      <c r="Z9279" s="9">
        <f t="shared" si="1010"/>
        <v>4</v>
      </c>
      <c r="AA9279" s="17">
        <f t="shared" si="1011"/>
        <v>1.2948</v>
      </c>
      <c r="AB9279" s="17">
        <f t="shared" si="1012"/>
        <v>3.984</v>
      </c>
      <c r="AC9279" s="17">
        <f t="shared" si="1013"/>
        <v>3.1872000000000003</v>
      </c>
      <c r="AD9279" s="17">
        <f t="shared" si="1014"/>
        <v>12.748799999999999</v>
      </c>
    </row>
    <row r="9280" spans="1:30">
      <c r="A9280">
        <v>9279</v>
      </c>
      <c r="B9280" t="s">
        <v>10533</v>
      </c>
      <c r="C9280" s="4">
        <v>43070</v>
      </c>
      <c r="D9280" s="4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 s="17">
        <v>-5.6006999999999998</v>
      </c>
      <c r="V9280">
        <f t="shared" si="1008"/>
        <v>2017</v>
      </c>
      <c r="W9280" t="str">
        <f t="shared" si="1009"/>
        <v>Dec</v>
      </c>
      <c r="X9280" s="9" t="str">
        <f>Sample___Superstore[[#This Row],[Order Year]]&amp;"-"&amp;Sample___Superstore[[#This Row],[Order Month]]</f>
        <v>2017-Dec</v>
      </c>
      <c r="Y9280" s="10">
        <f>Sample___Superstore6[[#This Row],[Profit]]/Sample___Superstore6[[#This Row],[Sales]]</f>
        <v>-0.70000000000000007</v>
      </c>
      <c r="Z9280" s="9">
        <f t="shared" si="1010"/>
        <v>4</v>
      </c>
      <c r="AA9280" s="17">
        <f t="shared" si="1011"/>
        <v>-0.80009999999999992</v>
      </c>
      <c r="AB9280" s="17">
        <f t="shared" si="1012"/>
        <v>1.143</v>
      </c>
      <c r="AC9280" s="17">
        <f t="shared" si="1013"/>
        <v>5.6006999999999989</v>
      </c>
      <c r="AD9280" s="17">
        <f t="shared" si="1014"/>
        <v>2.4003000000000005</v>
      </c>
    </row>
    <row r="9281" spans="1:30">
      <c r="A9281">
        <v>9280</v>
      </c>
      <c r="B9281" t="s">
        <v>10533</v>
      </c>
      <c r="C9281" s="4">
        <v>43070</v>
      </c>
      <c r="D9281" s="4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 s="17">
        <v>-28.498000000000001</v>
      </c>
      <c r="V9281">
        <f t="shared" si="1008"/>
        <v>2017</v>
      </c>
      <c r="W9281" t="str">
        <f t="shared" si="1009"/>
        <v>Dec</v>
      </c>
      <c r="X9281" s="9" t="str">
        <f>Sample___Superstore[[#This Row],[Order Year]]&amp;"-"&amp;Sample___Superstore[[#This Row],[Order Month]]</f>
        <v>2017-Dec</v>
      </c>
      <c r="Y9281" s="10">
        <f>Sample___Superstore6[[#This Row],[Profit]]/Sample___Superstore6[[#This Row],[Sales]]</f>
        <v>-7.1428571428571438E-2</v>
      </c>
      <c r="Z9281" s="9">
        <f t="shared" si="1010"/>
        <v>4</v>
      </c>
      <c r="AA9281" s="17">
        <f t="shared" si="1011"/>
        <v>-14.249000000000001</v>
      </c>
      <c r="AB9281" s="17">
        <f t="shared" si="1012"/>
        <v>199.48599999999999</v>
      </c>
      <c r="AC9281" s="17">
        <f t="shared" si="1013"/>
        <v>119.69159999999999</v>
      </c>
      <c r="AD9281" s="17">
        <f t="shared" si="1014"/>
        <v>279.28039999999999</v>
      </c>
    </row>
    <row r="9282" spans="1:30">
      <c r="A9282">
        <v>9281</v>
      </c>
      <c r="B9282" t="s">
        <v>10534</v>
      </c>
      <c r="C9282" s="4">
        <v>42633</v>
      </c>
      <c r="D9282" s="4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 s="17">
        <v>40.97</v>
      </c>
      <c r="V9282">
        <f t="shared" ref="V9282:V9345" si="1015">YEAR(C9282)</f>
        <v>2016</v>
      </c>
      <c r="W9282" t="str">
        <f t="shared" ref="W9282:W9345" si="1016">TEXT(C9282,"mmm")</f>
        <v>Sep</v>
      </c>
      <c r="X9282" s="9" t="str">
        <f>Sample___Superstore[[#This Row],[Order Year]]&amp;"-"&amp;Sample___Superstore[[#This Row],[Order Month]]</f>
        <v>2016-Sep</v>
      </c>
      <c r="Y9282" s="10">
        <f>Sample___Superstore6[[#This Row],[Profit]]/Sample___Superstore6[[#This Row],[Sales]]</f>
        <v>0.25</v>
      </c>
      <c r="Z9282" s="9">
        <f t="shared" ref="Z9282:Z9345" si="1017">D9282-C9282</f>
        <v>4</v>
      </c>
      <c r="AA9282" s="17">
        <f t="shared" ref="AA9282:AA9345" si="1018">U9282/S9282</f>
        <v>20.484999999999999</v>
      </c>
      <c r="AB9282" s="17">
        <f t="shared" ref="AB9282:AB9345" si="1019">R9282/S9282</f>
        <v>81.94</v>
      </c>
      <c r="AC9282" s="17">
        <f t="shared" ref="AC9282:AC9345" si="1020">R9282*T9282</f>
        <v>0</v>
      </c>
      <c r="AD9282" s="17">
        <f t="shared" ref="AD9282:AD9345" si="1021">R9282-(R9282*T9282)</f>
        <v>163.88</v>
      </c>
    </row>
    <row r="9283" spans="1:30">
      <c r="A9283">
        <v>9282</v>
      </c>
      <c r="B9283" t="s">
        <v>10535</v>
      </c>
      <c r="C9283" s="4">
        <v>42989</v>
      </c>
      <c r="D9283" s="4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 s="17">
        <v>20.37</v>
      </c>
      <c r="V9283">
        <f t="shared" si="1015"/>
        <v>2017</v>
      </c>
      <c r="W9283" t="str">
        <f t="shared" si="1016"/>
        <v>Sep</v>
      </c>
      <c r="X9283" s="9" t="str">
        <f>Sample___Superstore[[#This Row],[Order Year]]&amp;"-"&amp;Sample___Superstore[[#This Row],[Order Month]]</f>
        <v>2017-Sep</v>
      </c>
      <c r="Y9283" s="10">
        <f>Sample___Superstore6[[#This Row],[Profit]]/Sample___Superstore6[[#This Row],[Sales]]</f>
        <v>0.3</v>
      </c>
      <c r="Z9283" s="9">
        <f t="shared" si="1017"/>
        <v>4</v>
      </c>
      <c r="AA9283" s="17">
        <f t="shared" si="1018"/>
        <v>4.0739999999999998</v>
      </c>
      <c r="AB9283" s="17">
        <f t="shared" si="1019"/>
        <v>13.580000000000002</v>
      </c>
      <c r="AC9283" s="17">
        <f t="shared" si="1020"/>
        <v>0</v>
      </c>
      <c r="AD9283" s="17">
        <f t="shared" si="1021"/>
        <v>67.900000000000006</v>
      </c>
    </row>
    <row r="9284" spans="1:30">
      <c r="A9284">
        <v>9283</v>
      </c>
      <c r="B9284" t="s">
        <v>10536</v>
      </c>
      <c r="C9284" s="4">
        <v>42734</v>
      </c>
      <c r="D9284" s="4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 s="17">
        <v>25.278400000000001</v>
      </c>
      <c r="V9284">
        <f t="shared" si="1015"/>
        <v>2016</v>
      </c>
      <c r="W9284" t="str">
        <f t="shared" si="1016"/>
        <v>Dec</v>
      </c>
      <c r="X9284" s="9" t="str">
        <f>Sample___Superstore[[#This Row],[Order Year]]&amp;"-"&amp;Sample___Superstore[[#This Row],[Order Month]]</f>
        <v>2016-Dec</v>
      </c>
      <c r="Y9284" s="10">
        <f>Sample___Superstore6[[#This Row],[Profit]]/Sample___Superstore6[[#This Row],[Sales]]</f>
        <v>0.35</v>
      </c>
      <c r="Z9284" s="9">
        <f t="shared" si="1017"/>
        <v>5</v>
      </c>
      <c r="AA9284" s="17">
        <f t="shared" si="1018"/>
        <v>6.3196000000000003</v>
      </c>
      <c r="AB9284" s="17">
        <f t="shared" si="1019"/>
        <v>18.056000000000001</v>
      </c>
      <c r="AC9284" s="17">
        <f t="shared" si="1020"/>
        <v>14.444800000000001</v>
      </c>
      <c r="AD9284" s="17">
        <f t="shared" si="1021"/>
        <v>57.779200000000003</v>
      </c>
    </row>
    <row r="9285" spans="1:30">
      <c r="A9285">
        <v>9284</v>
      </c>
      <c r="B9285" t="s">
        <v>10537</v>
      </c>
      <c r="C9285" s="4">
        <v>42980</v>
      </c>
      <c r="D9285" s="4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 s="17">
        <v>3.9474</v>
      </c>
      <c r="V9285">
        <f t="shared" si="1015"/>
        <v>2017</v>
      </c>
      <c r="W9285" t="str">
        <f t="shared" si="1016"/>
        <v>Sep</v>
      </c>
      <c r="X9285" s="9" t="str">
        <f>Sample___Superstore[[#This Row],[Order Year]]&amp;"-"&amp;Sample___Superstore[[#This Row],[Order Month]]</f>
        <v>2017-Sep</v>
      </c>
      <c r="Y9285" s="10">
        <f>Sample___Superstore6[[#This Row],[Profit]]/Sample___Superstore6[[#This Row],[Sales]]</f>
        <v>0.33750000000000002</v>
      </c>
      <c r="Z9285" s="9">
        <f t="shared" si="1017"/>
        <v>2</v>
      </c>
      <c r="AA9285" s="17">
        <f t="shared" si="1018"/>
        <v>1.9737</v>
      </c>
      <c r="AB9285" s="17">
        <f t="shared" si="1019"/>
        <v>5.8479999999999999</v>
      </c>
      <c r="AC9285" s="17">
        <f t="shared" si="1020"/>
        <v>2.3391999999999999</v>
      </c>
      <c r="AD9285" s="17">
        <f t="shared" si="1021"/>
        <v>9.3567999999999998</v>
      </c>
    </row>
    <row r="9286" spans="1:30">
      <c r="A9286">
        <v>9285</v>
      </c>
      <c r="B9286" t="s">
        <v>10538</v>
      </c>
      <c r="C9286" s="4">
        <v>41961</v>
      </c>
      <c r="D9286" s="4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 s="17">
        <v>43.223399999999998</v>
      </c>
      <c r="V9286">
        <f t="shared" si="1015"/>
        <v>2014</v>
      </c>
      <c r="W9286" t="str">
        <f t="shared" si="1016"/>
        <v>Nov</v>
      </c>
      <c r="X9286" s="9" t="str">
        <f>Sample___Superstore[[#This Row],[Order Year]]&amp;"-"&amp;Sample___Superstore[[#This Row],[Order Month]]</f>
        <v>2014-Nov</v>
      </c>
      <c r="Y9286" s="10">
        <f>Sample___Superstore6[[#This Row],[Profit]]/Sample___Superstore6[[#This Row],[Sales]]</f>
        <v>0.11</v>
      </c>
      <c r="Z9286" s="9">
        <f t="shared" si="1017"/>
        <v>5</v>
      </c>
      <c r="AA9286" s="17">
        <f t="shared" si="1018"/>
        <v>14.4078</v>
      </c>
      <c r="AB9286" s="17">
        <f t="shared" si="1019"/>
        <v>130.97999999999999</v>
      </c>
      <c r="AC9286" s="17">
        <f t="shared" si="1020"/>
        <v>0</v>
      </c>
      <c r="AD9286" s="17">
        <f t="shared" si="1021"/>
        <v>392.94</v>
      </c>
    </row>
    <row r="9287" spans="1:30">
      <c r="A9287">
        <v>9286</v>
      </c>
      <c r="B9287" t="s">
        <v>10539</v>
      </c>
      <c r="C9287" s="4">
        <v>42329</v>
      </c>
      <c r="D9287" s="4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 s="17">
        <v>4.7712000000000003</v>
      </c>
      <c r="V9287">
        <f t="shared" si="1015"/>
        <v>2015</v>
      </c>
      <c r="W9287" t="str">
        <f t="shared" si="1016"/>
        <v>Nov</v>
      </c>
      <c r="X9287" s="9" t="str">
        <f>Sample___Superstore[[#This Row],[Order Year]]&amp;"-"&amp;Sample___Superstore[[#This Row],[Order Month]]</f>
        <v>2015-Nov</v>
      </c>
      <c r="Y9287" s="10">
        <f>Sample___Superstore6[[#This Row],[Profit]]/Sample___Superstore6[[#This Row],[Sales]]</f>
        <v>0.26250000000000007</v>
      </c>
      <c r="Z9287" s="9">
        <f t="shared" si="1017"/>
        <v>3</v>
      </c>
      <c r="AA9287" s="17">
        <f t="shared" si="1018"/>
        <v>4.7712000000000003</v>
      </c>
      <c r="AB9287" s="17">
        <f t="shared" si="1019"/>
        <v>18.175999999999998</v>
      </c>
      <c r="AC9287" s="17">
        <f t="shared" si="1020"/>
        <v>3.6351999999999998</v>
      </c>
      <c r="AD9287" s="17">
        <f t="shared" si="1021"/>
        <v>14.540799999999999</v>
      </c>
    </row>
    <row r="9288" spans="1:30">
      <c r="A9288">
        <v>9287</v>
      </c>
      <c r="B9288" t="s">
        <v>10540</v>
      </c>
      <c r="C9288" s="4">
        <v>42905</v>
      </c>
      <c r="D9288" s="4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 s="17">
        <v>-11.020799999999999</v>
      </c>
      <c r="V9288">
        <f t="shared" si="1015"/>
        <v>2017</v>
      </c>
      <c r="W9288" t="str">
        <f t="shared" si="1016"/>
        <v>Jun</v>
      </c>
      <c r="X9288" s="9" t="str">
        <f>Sample___Superstore[[#This Row],[Order Year]]&amp;"-"&amp;Sample___Superstore[[#This Row],[Order Month]]</f>
        <v>2017-Jun</v>
      </c>
      <c r="Y9288" s="10">
        <f>Sample___Superstore6[[#This Row],[Profit]]/Sample___Superstore6[[#This Row],[Sales]]</f>
        <v>-1.5999999999999999</v>
      </c>
      <c r="Z9288" s="9">
        <f t="shared" si="1017"/>
        <v>7</v>
      </c>
      <c r="AA9288" s="17">
        <f t="shared" si="1018"/>
        <v>-3.6736</v>
      </c>
      <c r="AB9288" s="17">
        <f t="shared" si="1019"/>
        <v>2.2959999999999998</v>
      </c>
      <c r="AC9288" s="17">
        <f t="shared" si="1020"/>
        <v>5.5104000000000006</v>
      </c>
      <c r="AD9288" s="17">
        <f t="shared" si="1021"/>
        <v>1.3775999999999993</v>
      </c>
    </row>
    <row r="9289" spans="1:30">
      <c r="A9289">
        <v>9288</v>
      </c>
      <c r="B9289" t="s">
        <v>10540</v>
      </c>
      <c r="C9289" s="4">
        <v>42905</v>
      </c>
      <c r="D9289" s="4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 s="17">
        <v>-84.961500000000001</v>
      </c>
      <c r="V9289">
        <f t="shared" si="1015"/>
        <v>2017</v>
      </c>
      <c r="W9289" t="str">
        <f t="shared" si="1016"/>
        <v>Jun</v>
      </c>
      <c r="X9289" s="9" t="str">
        <f>Sample___Superstore[[#This Row],[Order Year]]&amp;"-"&amp;Sample___Superstore[[#This Row],[Order Month]]</f>
        <v>2017-Jun</v>
      </c>
      <c r="Y9289" s="10">
        <f>Sample___Superstore6[[#This Row],[Profit]]/Sample___Superstore6[[#This Row],[Sales]]</f>
        <v>-0.18571428571428572</v>
      </c>
      <c r="Z9289" s="9">
        <f t="shared" si="1017"/>
        <v>7</v>
      </c>
      <c r="AA9289" s="17">
        <f t="shared" si="1018"/>
        <v>-28.320499999999999</v>
      </c>
      <c r="AB9289" s="17">
        <f t="shared" si="1019"/>
        <v>152.495</v>
      </c>
      <c r="AC9289" s="17">
        <f t="shared" si="1020"/>
        <v>137.24549999999999</v>
      </c>
      <c r="AD9289" s="17">
        <f t="shared" si="1021"/>
        <v>320.23950000000002</v>
      </c>
    </row>
    <row r="9290" spans="1:30">
      <c r="A9290">
        <v>9289</v>
      </c>
      <c r="B9290" t="s">
        <v>10541</v>
      </c>
      <c r="C9290" s="4">
        <v>43069</v>
      </c>
      <c r="D9290" s="4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 s="17">
        <v>-15.418799999999999</v>
      </c>
      <c r="V9290">
        <f t="shared" si="1015"/>
        <v>2017</v>
      </c>
      <c r="W9290" t="str">
        <f t="shared" si="1016"/>
        <v>Nov</v>
      </c>
      <c r="X9290" s="9" t="str">
        <f>Sample___Superstore[[#This Row],[Order Year]]&amp;"-"&amp;Sample___Superstore[[#This Row],[Order Month]]</f>
        <v>2017-Nov</v>
      </c>
      <c r="Y9290" s="10">
        <f>Sample___Superstore6[[#This Row],[Profit]]/Sample___Superstore6[[#This Row],[Sales]]</f>
        <v>-1.4285714285714285E-2</v>
      </c>
      <c r="Z9290" s="9">
        <f t="shared" si="1017"/>
        <v>3</v>
      </c>
      <c r="AA9290" s="17">
        <f t="shared" si="1018"/>
        <v>-2.5697999999999999</v>
      </c>
      <c r="AB9290" s="17">
        <f t="shared" si="1019"/>
        <v>179.886</v>
      </c>
      <c r="AC9290" s="17">
        <f t="shared" si="1020"/>
        <v>323.79480000000001</v>
      </c>
      <c r="AD9290" s="17">
        <f t="shared" si="1021"/>
        <v>755.52120000000002</v>
      </c>
    </row>
    <row r="9291" spans="1:30">
      <c r="A9291">
        <v>9290</v>
      </c>
      <c r="B9291" t="s">
        <v>10542</v>
      </c>
      <c r="C9291" s="4">
        <v>41752</v>
      </c>
      <c r="D9291" s="4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 s="17">
        <v>22.9877</v>
      </c>
      <c r="V9291">
        <f t="shared" si="1015"/>
        <v>2014</v>
      </c>
      <c r="W9291" t="str">
        <f t="shared" si="1016"/>
        <v>Apr</v>
      </c>
      <c r="X9291" s="9" t="str">
        <f>Sample___Superstore[[#This Row],[Order Year]]&amp;"-"&amp;Sample___Superstore[[#This Row],[Order Month]]</f>
        <v>2014-Apr</v>
      </c>
      <c r="Y9291" s="10">
        <f>Sample___Superstore6[[#This Row],[Profit]]/Sample___Superstore6[[#This Row],[Sales]]</f>
        <v>0.47000000000000003</v>
      </c>
      <c r="Z9291" s="9">
        <f t="shared" si="1017"/>
        <v>3</v>
      </c>
      <c r="AA9291" s="17">
        <f t="shared" si="1018"/>
        <v>22.9877</v>
      </c>
      <c r="AB9291" s="17">
        <f t="shared" si="1019"/>
        <v>48.91</v>
      </c>
      <c r="AC9291" s="17">
        <f t="shared" si="1020"/>
        <v>0</v>
      </c>
      <c r="AD9291" s="17">
        <f t="shared" si="1021"/>
        <v>48.91</v>
      </c>
    </row>
    <row r="9292" spans="1:30">
      <c r="A9292">
        <v>9291</v>
      </c>
      <c r="B9292" t="s">
        <v>10543</v>
      </c>
      <c r="C9292" s="4">
        <v>41905</v>
      </c>
      <c r="D9292" s="4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 s="17">
        <v>2.8536000000000001</v>
      </c>
      <c r="V9292">
        <f t="shared" si="1015"/>
        <v>2014</v>
      </c>
      <c r="W9292" t="str">
        <f t="shared" si="1016"/>
        <v>Sep</v>
      </c>
      <c r="X9292" s="9" t="str">
        <f>Sample___Superstore[[#This Row],[Order Year]]&amp;"-"&amp;Sample___Superstore[[#This Row],[Order Month]]</f>
        <v>2014-Sep</v>
      </c>
      <c r="Y9292" s="10">
        <f>Sample___Superstore6[[#This Row],[Profit]]/Sample___Superstore6[[#This Row],[Sales]]</f>
        <v>0.29000000000000004</v>
      </c>
      <c r="Z9292" s="9">
        <f t="shared" si="1017"/>
        <v>2</v>
      </c>
      <c r="AA9292" s="17">
        <f t="shared" si="1018"/>
        <v>0.95120000000000005</v>
      </c>
      <c r="AB9292" s="17">
        <f t="shared" si="1019"/>
        <v>3.28</v>
      </c>
      <c r="AC9292" s="17">
        <f t="shared" si="1020"/>
        <v>0</v>
      </c>
      <c r="AD9292" s="17">
        <f t="shared" si="1021"/>
        <v>9.84</v>
      </c>
    </row>
    <row r="9293" spans="1:30">
      <c r="A9293">
        <v>9292</v>
      </c>
      <c r="B9293" t="s">
        <v>10543</v>
      </c>
      <c r="C9293" s="4">
        <v>41905</v>
      </c>
      <c r="D9293" s="4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 s="17">
        <v>15.525</v>
      </c>
      <c r="V9293">
        <f t="shared" si="1015"/>
        <v>2014</v>
      </c>
      <c r="W9293" t="str">
        <f t="shared" si="1016"/>
        <v>Sep</v>
      </c>
      <c r="X9293" s="9" t="str">
        <f>Sample___Superstore[[#This Row],[Order Year]]&amp;"-"&amp;Sample___Superstore[[#This Row],[Order Month]]</f>
        <v>2014-Sep</v>
      </c>
      <c r="Y9293" s="10">
        <f>Sample___Superstore6[[#This Row],[Profit]]/Sample___Superstore6[[#This Row],[Sales]]</f>
        <v>0.45</v>
      </c>
      <c r="Z9293" s="9">
        <f t="shared" si="1017"/>
        <v>2</v>
      </c>
      <c r="AA9293" s="17">
        <f t="shared" si="1018"/>
        <v>5.1749999999999998</v>
      </c>
      <c r="AB9293" s="17">
        <f t="shared" si="1019"/>
        <v>11.5</v>
      </c>
      <c r="AC9293" s="17">
        <f t="shared" si="1020"/>
        <v>0</v>
      </c>
      <c r="AD9293" s="17">
        <f t="shared" si="1021"/>
        <v>34.5</v>
      </c>
    </row>
    <row r="9294" spans="1:30">
      <c r="A9294">
        <v>9293</v>
      </c>
      <c r="B9294" t="s">
        <v>10544</v>
      </c>
      <c r="C9294" s="4">
        <v>42796</v>
      </c>
      <c r="D9294" s="4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 s="17">
        <v>-0.94520000000000004</v>
      </c>
      <c r="V9294">
        <f t="shared" si="1015"/>
        <v>2017</v>
      </c>
      <c r="W9294" t="str">
        <f t="shared" si="1016"/>
        <v>Mar</v>
      </c>
      <c r="X9294" s="9" t="str">
        <f>Sample___Superstore[[#This Row],[Order Year]]&amp;"-"&amp;Sample___Superstore[[#This Row],[Order Month]]</f>
        <v>2017-Mar</v>
      </c>
      <c r="Y9294" s="10">
        <f>Sample___Superstore6[[#This Row],[Profit]]/Sample___Superstore6[[#This Row],[Sales]]</f>
        <v>-1.7</v>
      </c>
      <c r="Z9294" s="9">
        <f t="shared" si="1017"/>
        <v>0</v>
      </c>
      <c r="AA9294" s="17">
        <f t="shared" si="1018"/>
        <v>-0.94520000000000004</v>
      </c>
      <c r="AB9294" s="17">
        <f t="shared" si="1019"/>
        <v>0.55600000000000005</v>
      </c>
      <c r="AC9294" s="17">
        <f t="shared" si="1020"/>
        <v>0.44480000000000008</v>
      </c>
      <c r="AD9294" s="17">
        <f t="shared" si="1021"/>
        <v>0.11119999999999997</v>
      </c>
    </row>
    <row r="9295" spans="1:30">
      <c r="A9295">
        <v>9294</v>
      </c>
      <c r="B9295" t="s">
        <v>10545</v>
      </c>
      <c r="C9295" s="4">
        <v>43056</v>
      </c>
      <c r="D9295" s="4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 s="17">
        <v>20.585999999999999</v>
      </c>
      <c r="V9295">
        <f t="shared" si="1015"/>
        <v>2017</v>
      </c>
      <c r="W9295" t="str">
        <f t="shared" si="1016"/>
        <v>Nov</v>
      </c>
      <c r="X9295" s="9" t="str">
        <f>Sample___Superstore[[#This Row],[Order Year]]&amp;"-"&amp;Sample___Superstore[[#This Row],[Order Month]]</f>
        <v>2017-Nov</v>
      </c>
      <c r="Y9295" s="10">
        <f>Sample___Superstore6[[#This Row],[Profit]]/Sample___Superstore6[[#This Row],[Sales]]</f>
        <v>0.47</v>
      </c>
      <c r="Z9295" s="9">
        <f t="shared" si="1017"/>
        <v>4</v>
      </c>
      <c r="AA9295" s="17">
        <f t="shared" si="1018"/>
        <v>3.4309999999999996</v>
      </c>
      <c r="AB9295" s="17">
        <f t="shared" si="1019"/>
        <v>7.3</v>
      </c>
      <c r="AC9295" s="17">
        <f t="shared" si="1020"/>
        <v>0</v>
      </c>
      <c r="AD9295" s="17">
        <f t="shared" si="1021"/>
        <v>43.8</v>
      </c>
    </row>
    <row r="9296" spans="1:30">
      <c r="A9296">
        <v>9295</v>
      </c>
      <c r="B9296" t="s">
        <v>10547</v>
      </c>
      <c r="C9296" s="4">
        <v>42883</v>
      </c>
      <c r="D9296" s="4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 s="17">
        <v>5.0286</v>
      </c>
      <c r="V9296">
        <f t="shared" si="1015"/>
        <v>2017</v>
      </c>
      <c r="W9296" t="str">
        <f t="shared" si="1016"/>
        <v>May</v>
      </c>
      <c r="X9296" s="9" t="str">
        <f>Sample___Superstore[[#This Row],[Order Year]]&amp;"-"&amp;Sample___Superstore[[#This Row],[Order Month]]</f>
        <v>2017-May</v>
      </c>
      <c r="Y9296" s="10">
        <f>Sample___Superstore6[[#This Row],[Profit]]/Sample___Superstore6[[#This Row],[Sales]]</f>
        <v>0.36249999999999999</v>
      </c>
      <c r="Z9296" s="9">
        <f t="shared" si="1017"/>
        <v>4</v>
      </c>
      <c r="AA9296" s="17">
        <f t="shared" si="1018"/>
        <v>1.6761999999999999</v>
      </c>
      <c r="AB9296" s="17">
        <f t="shared" si="1019"/>
        <v>4.6239999999999997</v>
      </c>
      <c r="AC9296" s="17">
        <f t="shared" si="1020"/>
        <v>2.7744</v>
      </c>
      <c r="AD9296" s="17">
        <f t="shared" si="1021"/>
        <v>11.0976</v>
      </c>
    </row>
    <row r="9297" spans="1:30">
      <c r="A9297">
        <v>9296</v>
      </c>
      <c r="B9297" t="s">
        <v>10547</v>
      </c>
      <c r="C9297" s="4">
        <v>42883</v>
      </c>
      <c r="D9297" s="4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 s="17">
        <v>-64.937600000000003</v>
      </c>
      <c r="V9297">
        <f t="shared" si="1015"/>
        <v>2017</v>
      </c>
      <c r="W9297" t="str">
        <f t="shared" si="1016"/>
        <v>May</v>
      </c>
      <c r="X9297" s="9" t="str">
        <f>Sample___Superstore[[#This Row],[Order Year]]&amp;"-"&amp;Sample___Superstore[[#This Row],[Order Month]]</f>
        <v>2017-May</v>
      </c>
      <c r="Y9297" s="10">
        <f>Sample___Superstore6[[#This Row],[Profit]]/Sample___Superstore6[[#This Row],[Sales]]</f>
        <v>-0.56000000000000005</v>
      </c>
      <c r="Z9297" s="9">
        <f t="shared" si="1017"/>
        <v>4</v>
      </c>
      <c r="AA9297" s="17">
        <f t="shared" si="1018"/>
        <v>-16.234400000000001</v>
      </c>
      <c r="AB9297" s="17">
        <f t="shared" si="1019"/>
        <v>28.99</v>
      </c>
      <c r="AC9297" s="17">
        <f t="shared" si="1020"/>
        <v>57.98</v>
      </c>
      <c r="AD9297" s="17">
        <f t="shared" si="1021"/>
        <v>57.98</v>
      </c>
    </row>
    <row r="9298" spans="1:30">
      <c r="A9298">
        <v>9297</v>
      </c>
      <c r="B9298" t="s">
        <v>10548</v>
      </c>
      <c r="C9298" s="4">
        <v>42112</v>
      </c>
      <c r="D9298" s="4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 s="17">
        <v>8.2848000000000006</v>
      </c>
      <c r="V9298">
        <f t="shared" si="1015"/>
        <v>2015</v>
      </c>
      <c r="W9298" t="str">
        <f t="shared" si="1016"/>
        <v>Apr</v>
      </c>
      <c r="X9298" s="9" t="str">
        <f>Sample___Superstore[[#This Row],[Order Year]]&amp;"-"&amp;Sample___Superstore[[#This Row],[Order Month]]</f>
        <v>2015-Apr</v>
      </c>
      <c r="Y9298" s="10">
        <f>Sample___Superstore6[[#This Row],[Profit]]/Sample___Superstore6[[#This Row],[Sales]]</f>
        <v>0.2</v>
      </c>
      <c r="Z9298" s="9">
        <f t="shared" si="1017"/>
        <v>4</v>
      </c>
      <c r="AA9298" s="17">
        <f t="shared" si="1018"/>
        <v>4.1424000000000003</v>
      </c>
      <c r="AB9298" s="17">
        <f t="shared" si="1019"/>
        <v>20.712</v>
      </c>
      <c r="AC9298" s="17">
        <f t="shared" si="1020"/>
        <v>8.2848000000000006</v>
      </c>
      <c r="AD9298" s="17">
        <f t="shared" si="1021"/>
        <v>33.139200000000002</v>
      </c>
    </row>
    <row r="9299" spans="1:30">
      <c r="A9299">
        <v>9298</v>
      </c>
      <c r="B9299" t="s">
        <v>10548</v>
      </c>
      <c r="C9299" s="4">
        <v>42112</v>
      </c>
      <c r="D9299" s="4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 s="17">
        <v>24.476800000000001</v>
      </c>
      <c r="V9299">
        <f t="shared" si="1015"/>
        <v>2015</v>
      </c>
      <c r="W9299" t="str">
        <f t="shared" si="1016"/>
        <v>Apr</v>
      </c>
      <c r="X9299" s="9" t="str">
        <f>Sample___Superstore[[#This Row],[Order Year]]&amp;"-"&amp;Sample___Superstore[[#This Row],[Order Month]]</f>
        <v>2015-Apr</v>
      </c>
      <c r="Y9299" s="10">
        <f>Sample___Superstore6[[#This Row],[Profit]]/Sample___Superstore6[[#This Row],[Sales]]</f>
        <v>0.1</v>
      </c>
      <c r="Z9299" s="9">
        <f t="shared" si="1017"/>
        <v>4</v>
      </c>
      <c r="AA9299" s="17">
        <f t="shared" si="1018"/>
        <v>6.1192000000000002</v>
      </c>
      <c r="AB9299" s="17">
        <f t="shared" si="1019"/>
        <v>61.192</v>
      </c>
      <c r="AC9299" s="17">
        <f t="shared" si="1020"/>
        <v>48.953600000000002</v>
      </c>
      <c r="AD9299" s="17">
        <f t="shared" si="1021"/>
        <v>195.81440000000001</v>
      </c>
    </row>
    <row r="9300" spans="1:30">
      <c r="A9300">
        <v>9299</v>
      </c>
      <c r="B9300" t="s">
        <v>10548</v>
      </c>
      <c r="C9300" s="4">
        <v>42112</v>
      </c>
      <c r="D9300" s="4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 s="17">
        <v>6.5057999999999998</v>
      </c>
      <c r="V9300">
        <f t="shared" si="1015"/>
        <v>2015</v>
      </c>
      <c r="W9300" t="str">
        <f t="shared" si="1016"/>
        <v>Apr</v>
      </c>
      <c r="X9300" s="9" t="str">
        <f>Sample___Superstore[[#This Row],[Order Year]]&amp;"-"&amp;Sample___Superstore[[#This Row],[Order Month]]</f>
        <v>2015-Apr</v>
      </c>
      <c r="Y9300" s="10">
        <f>Sample___Superstore6[[#This Row],[Profit]]/Sample___Superstore6[[#This Row],[Sales]]</f>
        <v>8.7499999999999994E-2</v>
      </c>
      <c r="Z9300" s="9">
        <f t="shared" si="1017"/>
        <v>4</v>
      </c>
      <c r="AA9300" s="17">
        <f t="shared" si="1018"/>
        <v>2.1686000000000001</v>
      </c>
      <c r="AB9300" s="17">
        <f t="shared" si="1019"/>
        <v>24.784000000000002</v>
      </c>
      <c r="AC9300" s="17">
        <f t="shared" si="1020"/>
        <v>14.870400000000002</v>
      </c>
      <c r="AD9300" s="17">
        <f t="shared" si="1021"/>
        <v>59.4816</v>
      </c>
    </row>
    <row r="9301" spans="1:30">
      <c r="A9301">
        <v>9300</v>
      </c>
      <c r="B9301" t="s">
        <v>10548</v>
      </c>
      <c r="C9301" s="4">
        <v>42112</v>
      </c>
      <c r="D9301" s="4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 s="17">
        <v>-6.8992000000000004</v>
      </c>
      <c r="V9301">
        <f t="shared" si="1015"/>
        <v>2015</v>
      </c>
      <c r="W9301" t="str">
        <f t="shared" si="1016"/>
        <v>Apr</v>
      </c>
      <c r="X9301" s="9" t="str">
        <f>Sample___Superstore[[#This Row],[Order Year]]&amp;"-"&amp;Sample___Superstore[[#This Row],[Order Month]]</f>
        <v>2015-Apr</v>
      </c>
      <c r="Y9301" s="10">
        <f>Sample___Superstore6[[#This Row],[Profit]]/Sample___Superstore6[[#This Row],[Sales]]</f>
        <v>-1.6</v>
      </c>
      <c r="Z9301" s="9">
        <f t="shared" si="1017"/>
        <v>4</v>
      </c>
      <c r="AA9301" s="17">
        <f t="shared" si="1018"/>
        <v>-3.4496000000000002</v>
      </c>
      <c r="AB9301" s="17">
        <f t="shared" si="1019"/>
        <v>2.1560000000000001</v>
      </c>
      <c r="AC9301" s="17">
        <f t="shared" si="1020"/>
        <v>3.4496000000000002</v>
      </c>
      <c r="AD9301" s="17">
        <f t="shared" si="1021"/>
        <v>0.86240000000000006</v>
      </c>
    </row>
    <row r="9302" spans="1:30">
      <c r="A9302">
        <v>9301</v>
      </c>
      <c r="B9302" t="s">
        <v>10548</v>
      </c>
      <c r="C9302" s="4">
        <v>42112</v>
      </c>
      <c r="D9302" s="4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 s="17">
        <v>-20.245000000000001</v>
      </c>
      <c r="V9302">
        <f t="shared" si="1015"/>
        <v>2015</v>
      </c>
      <c r="W9302" t="str">
        <f t="shared" si="1016"/>
        <v>Apr</v>
      </c>
      <c r="X9302" s="9" t="str">
        <f>Sample___Superstore[[#This Row],[Order Year]]&amp;"-"&amp;Sample___Superstore[[#This Row],[Order Month]]</f>
        <v>2015-Apr</v>
      </c>
      <c r="Y9302" s="10">
        <f>Sample___Superstore6[[#This Row],[Profit]]/Sample___Superstore6[[#This Row],[Sales]]</f>
        <v>-0.35714285714285715</v>
      </c>
      <c r="Z9302" s="9">
        <f t="shared" si="1017"/>
        <v>4</v>
      </c>
      <c r="AA9302" s="17">
        <f t="shared" si="1018"/>
        <v>-20.245000000000001</v>
      </c>
      <c r="AB9302" s="17">
        <f t="shared" si="1019"/>
        <v>56.686</v>
      </c>
      <c r="AC9302" s="17">
        <f t="shared" si="1020"/>
        <v>17.005800000000001</v>
      </c>
      <c r="AD9302" s="17">
        <f t="shared" si="1021"/>
        <v>39.680199999999999</v>
      </c>
    </row>
    <row r="9303" spans="1:30">
      <c r="A9303">
        <v>9302</v>
      </c>
      <c r="B9303" t="s">
        <v>10548</v>
      </c>
      <c r="C9303" s="4">
        <v>42112</v>
      </c>
      <c r="D9303" s="4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 s="17">
        <v>6.1230000000000002</v>
      </c>
      <c r="V9303">
        <f t="shared" si="1015"/>
        <v>2015</v>
      </c>
      <c r="W9303" t="str">
        <f t="shared" si="1016"/>
        <v>Apr</v>
      </c>
      <c r="X9303" s="9" t="str">
        <f>Sample___Superstore[[#This Row],[Order Year]]&amp;"-"&amp;Sample___Superstore[[#This Row],[Order Month]]</f>
        <v>2015-Apr</v>
      </c>
      <c r="Y9303" s="10">
        <f>Sample___Superstore6[[#This Row],[Profit]]/Sample___Superstore6[[#This Row],[Sales]]</f>
        <v>6.25E-2</v>
      </c>
      <c r="Z9303" s="9">
        <f t="shared" si="1017"/>
        <v>4</v>
      </c>
      <c r="AA9303" s="17">
        <f t="shared" si="1018"/>
        <v>3.0615000000000001</v>
      </c>
      <c r="AB9303" s="17">
        <f t="shared" si="1019"/>
        <v>48.984000000000002</v>
      </c>
      <c r="AC9303" s="17">
        <f t="shared" si="1020"/>
        <v>19.593600000000002</v>
      </c>
      <c r="AD9303" s="17">
        <f t="shared" si="1021"/>
        <v>78.374400000000009</v>
      </c>
    </row>
    <row r="9304" spans="1:30">
      <c r="A9304">
        <v>9303</v>
      </c>
      <c r="B9304" t="s">
        <v>10548</v>
      </c>
      <c r="C9304" s="4">
        <v>42112</v>
      </c>
      <c r="D9304" s="4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 s="17">
        <v>0.88560000000000005</v>
      </c>
      <c r="V9304">
        <f t="shared" si="1015"/>
        <v>2015</v>
      </c>
      <c r="W9304" t="str">
        <f t="shared" si="1016"/>
        <v>Apr</v>
      </c>
      <c r="X9304" s="9" t="str">
        <f>Sample___Superstore[[#This Row],[Order Year]]&amp;"-"&amp;Sample___Superstore[[#This Row],[Order Month]]</f>
        <v>2015-Apr</v>
      </c>
      <c r="Y9304" s="10">
        <f>Sample___Superstore6[[#This Row],[Profit]]/Sample___Superstore6[[#This Row],[Sales]]</f>
        <v>0.1125</v>
      </c>
      <c r="Z9304" s="9">
        <f t="shared" si="1017"/>
        <v>4</v>
      </c>
      <c r="AA9304" s="17">
        <f t="shared" si="1018"/>
        <v>0.29520000000000002</v>
      </c>
      <c r="AB9304" s="17">
        <f t="shared" si="1019"/>
        <v>2.6240000000000001</v>
      </c>
      <c r="AC9304" s="17">
        <f t="shared" si="1020"/>
        <v>1.5744</v>
      </c>
      <c r="AD9304" s="17">
        <f t="shared" si="1021"/>
        <v>6.2976000000000001</v>
      </c>
    </row>
    <row r="9305" spans="1:30">
      <c r="A9305">
        <v>9304</v>
      </c>
      <c r="B9305" t="s">
        <v>10548</v>
      </c>
      <c r="C9305" s="4">
        <v>42112</v>
      </c>
      <c r="D9305" s="4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 s="17">
        <v>5.4432</v>
      </c>
      <c r="V9305">
        <f t="shared" si="1015"/>
        <v>2015</v>
      </c>
      <c r="W9305" t="str">
        <f t="shared" si="1016"/>
        <v>Apr</v>
      </c>
      <c r="X9305" s="9" t="str">
        <f>Sample___Superstore[[#This Row],[Order Year]]&amp;"-"&amp;Sample___Superstore[[#This Row],[Order Month]]</f>
        <v>2015-Apr</v>
      </c>
      <c r="Y9305" s="10">
        <f>Sample___Superstore6[[#This Row],[Profit]]/Sample___Superstore6[[#This Row],[Sales]]</f>
        <v>0.35000000000000003</v>
      </c>
      <c r="Z9305" s="9">
        <f t="shared" si="1017"/>
        <v>4</v>
      </c>
      <c r="AA9305" s="17">
        <f t="shared" si="1018"/>
        <v>1.8144</v>
      </c>
      <c r="AB9305" s="17">
        <f t="shared" si="1019"/>
        <v>5.1840000000000002</v>
      </c>
      <c r="AC9305" s="17">
        <f t="shared" si="1020"/>
        <v>3.1104000000000003</v>
      </c>
      <c r="AD9305" s="17">
        <f t="shared" si="1021"/>
        <v>12.441599999999999</v>
      </c>
    </row>
    <row r="9306" spans="1:30">
      <c r="A9306">
        <v>9305</v>
      </c>
      <c r="B9306" t="s">
        <v>10548</v>
      </c>
      <c r="C9306" s="4">
        <v>42112</v>
      </c>
      <c r="D9306" s="4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 s="17">
        <v>-2.2877999999999998</v>
      </c>
      <c r="V9306">
        <f t="shared" si="1015"/>
        <v>2015</v>
      </c>
      <c r="W9306" t="str">
        <f t="shared" si="1016"/>
        <v>Apr</v>
      </c>
      <c r="X9306" s="9" t="str">
        <f>Sample___Superstore[[#This Row],[Order Year]]&amp;"-"&amp;Sample___Superstore[[#This Row],[Order Month]]</f>
        <v>2015-Apr</v>
      </c>
      <c r="Y9306" s="10">
        <f>Sample___Superstore6[[#This Row],[Profit]]/Sample___Superstore6[[#This Row],[Sales]]</f>
        <v>-1.5499999999999998</v>
      </c>
      <c r="Z9306" s="9">
        <f t="shared" si="1017"/>
        <v>4</v>
      </c>
      <c r="AA9306" s="17">
        <f t="shared" si="1018"/>
        <v>-2.2877999999999998</v>
      </c>
      <c r="AB9306" s="17">
        <f t="shared" si="1019"/>
        <v>1.476</v>
      </c>
      <c r="AC9306" s="17">
        <f t="shared" si="1020"/>
        <v>1.1808000000000001</v>
      </c>
      <c r="AD9306" s="17">
        <f t="shared" si="1021"/>
        <v>0.29519999999999991</v>
      </c>
    </row>
    <row r="9307" spans="1:30">
      <c r="A9307">
        <v>9306</v>
      </c>
      <c r="B9307" t="s">
        <v>10549</v>
      </c>
      <c r="C9307" s="4">
        <v>42266</v>
      </c>
      <c r="D9307" s="4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 s="17">
        <v>2.1840000000000002</v>
      </c>
      <c r="V9307">
        <f t="shared" si="1015"/>
        <v>2015</v>
      </c>
      <c r="W9307" t="str">
        <f t="shared" si="1016"/>
        <v>Sep</v>
      </c>
      <c r="X9307" s="9" t="str">
        <f>Sample___Superstore[[#This Row],[Order Year]]&amp;"-"&amp;Sample___Superstore[[#This Row],[Order Month]]</f>
        <v>2015-Sep</v>
      </c>
      <c r="Y9307" s="10">
        <f>Sample___Superstore6[[#This Row],[Profit]]/Sample___Superstore6[[#This Row],[Sales]]</f>
        <v>0.26</v>
      </c>
      <c r="Z9307" s="9">
        <f t="shared" si="1017"/>
        <v>5</v>
      </c>
      <c r="AA9307" s="17">
        <f t="shared" si="1018"/>
        <v>0.43680000000000002</v>
      </c>
      <c r="AB9307" s="17">
        <f t="shared" si="1019"/>
        <v>1.6800000000000002</v>
      </c>
      <c r="AC9307" s="17">
        <f t="shared" si="1020"/>
        <v>0</v>
      </c>
      <c r="AD9307" s="17">
        <f t="shared" si="1021"/>
        <v>8.4</v>
      </c>
    </row>
    <row r="9308" spans="1:30">
      <c r="A9308">
        <v>9307</v>
      </c>
      <c r="B9308" t="s">
        <v>10550</v>
      </c>
      <c r="C9308" s="4">
        <v>41723</v>
      </c>
      <c r="D9308" s="4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 s="17">
        <v>1.9024000000000001</v>
      </c>
      <c r="V9308">
        <f t="shared" si="1015"/>
        <v>2014</v>
      </c>
      <c r="W9308" t="str">
        <f t="shared" si="1016"/>
        <v>Mar</v>
      </c>
      <c r="X9308" s="9" t="str">
        <f>Sample___Superstore[[#This Row],[Order Year]]&amp;"-"&amp;Sample___Superstore[[#This Row],[Order Month]]</f>
        <v>2014-Mar</v>
      </c>
      <c r="Y9308" s="10">
        <f>Sample___Superstore6[[#This Row],[Profit]]/Sample___Superstore6[[#This Row],[Sales]]</f>
        <v>0.29000000000000004</v>
      </c>
      <c r="Z9308" s="9">
        <f t="shared" si="1017"/>
        <v>5</v>
      </c>
      <c r="AA9308" s="17">
        <f t="shared" si="1018"/>
        <v>0.95120000000000005</v>
      </c>
      <c r="AB9308" s="17">
        <f t="shared" si="1019"/>
        <v>3.28</v>
      </c>
      <c r="AC9308" s="17">
        <f t="shared" si="1020"/>
        <v>0</v>
      </c>
      <c r="AD9308" s="17">
        <f t="shared" si="1021"/>
        <v>6.56</v>
      </c>
    </row>
    <row r="9309" spans="1:30">
      <c r="A9309">
        <v>9308</v>
      </c>
      <c r="B9309" t="s">
        <v>10550</v>
      </c>
      <c r="C9309" s="4">
        <v>41723</v>
      </c>
      <c r="D9309" s="4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 s="17">
        <v>3.72</v>
      </c>
      <c r="V9309">
        <f t="shared" si="1015"/>
        <v>2014</v>
      </c>
      <c r="W9309" t="str">
        <f t="shared" si="1016"/>
        <v>Mar</v>
      </c>
      <c r="X9309" s="9" t="str">
        <f>Sample___Superstore[[#This Row],[Order Year]]&amp;"-"&amp;Sample___Superstore[[#This Row],[Order Month]]</f>
        <v>2014-Mar</v>
      </c>
      <c r="Y9309" s="10">
        <f>Sample___Superstore6[[#This Row],[Profit]]/Sample___Superstore6[[#This Row],[Sales]]</f>
        <v>0.25</v>
      </c>
      <c r="Z9309" s="9">
        <f t="shared" si="1017"/>
        <v>5</v>
      </c>
      <c r="AA9309" s="17">
        <f t="shared" si="1018"/>
        <v>1.86</v>
      </c>
      <c r="AB9309" s="17">
        <f t="shared" si="1019"/>
        <v>7.44</v>
      </c>
      <c r="AC9309" s="17">
        <f t="shared" si="1020"/>
        <v>0</v>
      </c>
      <c r="AD9309" s="17">
        <f t="shared" si="1021"/>
        <v>14.88</v>
      </c>
    </row>
    <row r="9310" spans="1:30">
      <c r="A9310">
        <v>9309</v>
      </c>
      <c r="B9310" t="s">
        <v>10550</v>
      </c>
      <c r="C9310" s="4">
        <v>41723</v>
      </c>
      <c r="D9310" s="4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 s="17">
        <v>15.917999999999999</v>
      </c>
      <c r="V9310">
        <f t="shared" si="1015"/>
        <v>2014</v>
      </c>
      <c r="W9310" t="str">
        <f t="shared" si="1016"/>
        <v>Mar</v>
      </c>
      <c r="X9310" s="9" t="str">
        <f>Sample___Superstore[[#This Row],[Order Year]]&amp;"-"&amp;Sample___Superstore[[#This Row],[Order Month]]</f>
        <v>2014-Mar</v>
      </c>
      <c r="Y9310" s="10">
        <f>Sample___Superstore6[[#This Row],[Profit]]/Sample___Superstore6[[#This Row],[Sales]]</f>
        <v>0.35000000000000003</v>
      </c>
      <c r="Z9310" s="9">
        <f t="shared" si="1017"/>
        <v>5</v>
      </c>
      <c r="AA9310" s="17">
        <f t="shared" si="1018"/>
        <v>3.9794999999999998</v>
      </c>
      <c r="AB9310" s="17">
        <f t="shared" si="1019"/>
        <v>11.37</v>
      </c>
      <c r="AC9310" s="17">
        <f t="shared" si="1020"/>
        <v>0</v>
      </c>
      <c r="AD9310" s="17">
        <f t="shared" si="1021"/>
        <v>45.48</v>
      </c>
    </row>
    <row r="9311" spans="1:30">
      <c r="A9311">
        <v>9310</v>
      </c>
      <c r="B9311" t="s">
        <v>10550</v>
      </c>
      <c r="C9311" s="4">
        <v>41723</v>
      </c>
      <c r="D9311" s="4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 s="17">
        <v>9.9215999999999998</v>
      </c>
      <c r="V9311">
        <f t="shared" si="1015"/>
        <v>2014</v>
      </c>
      <c r="W9311" t="str">
        <f t="shared" si="1016"/>
        <v>Mar</v>
      </c>
      <c r="X9311" s="9" t="str">
        <f>Sample___Superstore[[#This Row],[Order Year]]&amp;"-"&amp;Sample___Superstore[[#This Row],[Order Month]]</f>
        <v>2014-Mar</v>
      </c>
      <c r="Y9311" s="10">
        <f>Sample___Superstore6[[#This Row],[Profit]]/Sample___Superstore6[[#This Row],[Sales]]</f>
        <v>0.38999999999999996</v>
      </c>
      <c r="Z9311" s="9">
        <f t="shared" si="1017"/>
        <v>5</v>
      </c>
      <c r="AA9311" s="17">
        <f t="shared" si="1018"/>
        <v>1.6536</v>
      </c>
      <c r="AB9311" s="17">
        <f t="shared" si="1019"/>
        <v>4.24</v>
      </c>
      <c r="AC9311" s="17">
        <f t="shared" si="1020"/>
        <v>0</v>
      </c>
      <c r="AD9311" s="17">
        <f t="shared" si="1021"/>
        <v>25.44</v>
      </c>
    </row>
    <row r="9312" spans="1:30">
      <c r="A9312">
        <v>9311</v>
      </c>
      <c r="B9312" t="s">
        <v>10551</v>
      </c>
      <c r="C9312" s="4">
        <v>42608</v>
      </c>
      <c r="D9312" s="4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 s="17">
        <v>45.84</v>
      </c>
      <c r="V9312">
        <f t="shared" si="1015"/>
        <v>2016</v>
      </c>
      <c r="W9312" t="str">
        <f t="shared" si="1016"/>
        <v>Aug</v>
      </c>
      <c r="X9312" s="9" t="str">
        <f>Sample___Superstore[[#This Row],[Order Year]]&amp;"-"&amp;Sample___Superstore[[#This Row],[Order Month]]</f>
        <v>2016-Aug</v>
      </c>
      <c r="Y9312" s="10">
        <f>Sample___Superstore6[[#This Row],[Profit]]/Sample___Superstore6[[#This Row],[Sales]]</f>
        <v>0.31250000000000006</v>
      </c>
      <c r="Z9312" s="9">
        <f t="shared" si="1017"/>
        <v>5</v>
      </c>
      <c r="AA9312" s="17">
        <f t="shared" si="1018"/>
        <v>5.73</v>
      </c>
      <c r="AB9312" s="17">
        <f t="shared" si="1019"/>
        <v>18.335999999999999</v>
      </c>
      <c r="AC9312" s="17">
        <f t="shared" si="1020"/>
        <v>29.337599999999998</v>
      </c>
      <c r="AD9312" s="17">
        <f t="shared" si="1021"/>
        <v>117.35039999999999</v>
      </c>
    </row>
    <row r="9313" spans="1:30">
      <c r="A9313">
        <v>9312</v>
      </c>
      <c r="B9313" t="s">
        <v>10552</v>
      </c>
      <c r="C9313" s="4">
        <v>42800</v>
      </c>
      <c r="D9313" s="4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 s="17">
        <v>1.7248000000000001</v>
      </c>
      <c r="V9313">
        <f t="shared" si="1015"/>
        <v>2017</v>
      </c>
      <c r="W9313" t="str">
        <f t="shared" si="1016"/>
        <v>Mar</v>
      </c>
      <c r="X9313" s="9" t="str">
        <f>Sample___Superstore[[#This Row],[Order Year]]&amp;"-"&amp;Sample___Superstore[[#This Row],[Order Month]]</f>
        <v>2017-Mar</v>
      </c>
      <c r="Y9313" s="10">
        <f>Sample___Superstore6[[#This Row],[Profit]]/Sample___Superstore6[[#This Row],[Sales]]</f>
        <v>0.35000000000000003</v>
      </c>
      <c r="Z9313" s="9">
        <f t="shared" si="1017"/>
        <v>6</v>
      </c>
      <c r="AA9313" s="17">
        <f t="shared" si="1018"/>
        <v>0.86240000000000006</v>
      </c>
      <c r="AB9313" s="17">
        <f t="shared" si="1019"/>
        <v>2.464</v>
      </c>
      <c r="AC9313" s="17">
        <f t="shared" si="1020"/>
        <v>0.98560000000000003</v>
      </c>
      <c r="AD9313" s="17">
        <f t="shared" si="1021"/>
        <v>3.9424000000000001</v>
      </c>
    </row>
    <row r="9314" spans="1:30">
      <c r="A9314">
        <v>9313</v>
      </c>
      <c r="B9314" t="s">
        <v>10552</v>
      </c>
      <c r="C9314" s="4">
        <v>42800</v>
      </c>
      <c r="D9314" s="4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 s="17">
        <v>4.7615999999999996</v>
      </c>
      <c r="V9314">
        <f t="shared" si="1015"/>
        <v>2017</v>
      </c>
      <c r="W9314" t="str">
        <f t="shared" si="1016"/>
        <v>Mar</v>
      </c>
      <c r="X9314" s="9" t="str">
        <f>Sample___Superstore[[#This Row],[Order Year]]&amp;"-"&amp;Sample___Superstore[[#This Row],[Order Month]]</f>
        <v>2017-Mar</v>
      </c>
      <c r="Y9314" s="10">
        <f>Sample___Superstore6[[#This Row],[Profit]]/Sample___Superstore6[[#This Row],[Sales]]</f>
        <v>7.4999999999999997E-2</v>
      </c>
      <c r="Z9314" s="9">
        <f t="shared" si="1017"/>
        <v>6</v>
      </c>
      <c r="AA9314" s="17">
        <f t="shared" si="1018"/>
        <v>1.1903999999999999</v>
      </c>
      <c r="AB9314" s="17">
        <f t="shared" si="1019"/>
        <v>15.872</v>
      </c>
      <c r="AC9314" s="17">
        <f t="shared" si="1020"/>
        <v>12.697600000000001</v>
      </c>
      <c r="AD9314" s="17">
        <f t="shared" si="1021"/>
        <v>50.790399999999998</v>
      </c>
    </row>
    <row r="9315" spans="1:30">
      <c r="A9315">
        <v>9314</v>
      </c>
      <c r="B9315" t="s">
        <v>10553</v>
      </c>
      <c r="C9315" s="4">
        <v>42319</v>
      </c>
      <c r="D9315" s="4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17">
        <v>117.1296</v>
      </c>
      <c r="V9315">
        <f t="shared" si="1015"/>
        <v>2015</v>
      </c>
      <c r="W9315" t="str">
        <f t="shared" si="1016"/>
        <v>Nov</v>
      </c>
      <c r="X9315" s="9" t="str">
        <f>Sample___Superstore[[#This Row],[Order Year]]&amp;"-"&amp;Sample___Superstore[[#This Row],[Order Month]]</f>
        <v>2015-Nov</v>
      </c>
      <c r="Y9315" s="10">
        <f>Sample___Superstore6[[#This Row],[Profit]]/Sample___Superstore6[[#This Row],[Sales]]</f>
        <v>0.27999999999999997</v>
      </c>
      <c r="Z9315" s="9">
        <f t="shared" si="1017"/>
        <v>0</v>
      </c>
      <c r="AA9315" s="17">
        <f t="shared" si="1018"/>
        <v>16.732800000000001</v>
      </c>
      <c r="AB9315" s="17">
        <f t="shared" si="1019"/>
        <v>59.76</v>
      </c>
      <c r="AC9315" s="17">
        <f t="shared" si="1020"/>
        <v>0</v>
      </c>
      <c r="AD9315" s="17">
        <f t="shared" si="1021"/>
        <v>418.32</v>
      </c>
    </row>
    <row r="9316" spans="1:30">
      <c r="A9316">
        <v>9315</v>
      </c>
      <c r="B9316" t="s">
        <v>10553</v>
      </c>
      <c r="C9316" s="4">
        <v>42319</v>
      </c>
      <c r="D9316" s="4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17">
        <v>46.790799999999997</v>
      </c>
      <c r="V9316">
        <f t="shared" si="1015"/>
        <v>2015</v>
      </c>
      <c r="W9316" t="str">
        <f t="shared" si="1016"/>
        <v>Nov</v>
      </c>
      <c r="X9316" s="9" t="str">
        <f>Sample___Superstore[[#This Row],[Order Year]]&amp;"-"&amp;Sample___Superstore[[#This Row],[Order Month]]</f>
        <v>2015-Nov</v>
      </c>
      <c r="Y9316" s="10">
        <f>Sample___Superstore6[[#This Row],[Profit]]/Sample___Superstore6[[#This Row],[Sales]]</f>
        <v>0.37777777777777777</v>
      </c>
      <c r="Z9316" s="9">
        <f t="shared" si="1017"/>
        <v>0</v>
      </c>
      <c r="AA9316" s="17">
        <f t="shared" si="1018"/>
        <v>23.395399999999999</v>
      </c>
      <c r="AB9316" s="17">
        <f t="shared" si="1019"/>
        <v>61.929000000000002</v>
      </c>
      <c r="AC9316" s="17">
        <f t="shared" si="1020"/>
        <v>12.385800000000001</v>
      </c>
      <c r="AD9316" s="17">
        <f t="shared" si="1021"/>
        <v>111.4722</v>
      </c>
    </row>
    <row r="9317" spans="1:30">
      <c r="A9317">
        <v>9316</v>
      </c>
      <c r="B9317" t="s">
        <v>10554</v>
      </c>
      <c r="C9317" s="4">
        <v>42465</v>
      </c>
      <c r="D9317" s="4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 s="17">
        <v>-27.715800000000002</v>
      </c>
      <c r="V9317">
        <f t="shared" si="1015"/>
        <v>2016</v>
      </c>
      <c r="W9317" t="str">
        <f t="shared" si="1016"/>
        <v>Apr</v>
      </c>
      <c r="X9317" s="9" t="str">
        <f>Sample___Superstore[[#This Row],[Order Year]]&amp;"-"&amp;Sample___Superstore[[#This Row],[Order Month]]</f>
        <v>2016-Apr</v>
      </c>
      <c r="Y9317" s="10">
        <f>Sample___Superstore6[[#This Row],[Profit]]/Sample___Superstore6[[#This Row],[Sales]]</f>
        <v>-0.23333333333333336</v>
      </c>
      <c r="Z9317" s="9">
        <f t="shared" si="1017"/>
        <v>4</v>
      </c>
      <c r="AA9317" s="17">
        <f t="shared" si="1018"/>
        <v>-9.2385999999999999</v>
      </c>
      <c r="AB9317" s="17">
        <f t="shared" si="1019"/>
        <v>39.594000000000001</v>
      </c>
      <c r="AC9317" s="17">
        <f t="shared" si="1020"/>
        <v>47.512799999999999</v>
      </c>
      <c r="AD9317" s="17">
        <f t="shared" si="1021"/>
        <v>71.269199999999998</v>
      </c>
    </row>
    <row r="9318" spans="1:30">
      <c r="A9318">
        <v>9317</v>
      </c>
      <c r="B9318" t="s">
        <v>10554</v>
      </c>
      <c r="C9318" s="4">
        <v>42465</v>
      </c>
      <c r="D9318" s="4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 s="17">
        <v>-163.45160000000001</v>
      </c>
      <c r="V9318">
        <f t="shared" si="1015"/>
        <v>2016</v>
      </c>
      <c r="W9318" t="str">
        <f t="shared" si="1016"/>
        <v>Apr</v>
      </c>
      <c r="X9318" s="9" t="str">
        <f>Sample___Superstore[[#This Row],[Order Year]]&amp;"-"&amp;Sample___Superstore[[#This Row],[Order Month]]</f>
        <v>2016-Apr</v>
      </c>
      <c r="Y9318" s="10">
        <f>Sample___Superstore6[[#This Row],[Profit]]/Sample___Superstore6[[#This Row],[Sales]]</f>
        <v>-0.21250000000000002</v>
      </c>
      <c r="Z9318" s="9">
        <f t="shared" si="1017"/>
        <v>4</v>
      </c>
      <c r="AA9318" s="17">
        <f t="shared" si="1018"/>
        <v>-40.862900000000003</v>
      </c>
      <c r="AB9318" s="17">
        <f t="shared" si="1019"/>
        <v>192.29599999999999</v>
      </c>
      <c r="AC9318" s="17">
        <f t="shared" si="1020"/>
        <v>153.83680000000001</v>
      </c>
      <c r="AD9318" s="17">
        <f t="shared" si="1021"/>
        <v>615.34719999999993</v>
      </c>
    </row>
    <row r="9319" spans="1:30">
      <c r="A9319">
        <v>9318</v>
      </c>
      <c r="B9319" t="s">
        <v>10555</v>
      </c>
      <c r="C9319" s="4">
        <v>42787</v>
      </c>
      <c r="D9319" s="4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 s="17">
        <v>-2.9940000000000002</v>
      </c>
      <c r="V9319">
        <f t="shared" si="1015"/>
        <v>2017</v>
      </c>
      <c r="W9319" t="str">
        <f t="shared" si="1016"/>
        <v>Feb</v>
      </c>
      <c r="X9319" s="9" t="str">
        <f>Sample___Superstore[[#This Row],[Order Year]]&amp;"-"&amp;Sample___Superstore[[#This Row],[Order Month]]</f>
        <v>2017-Feb</v>
      </c>
      <c r="Y9319" s="10">
        <f>Sample___Superstore6[[#This Row],[Profit]]/Sample___Superstore6[[#This Row],[Sales]]</f>
        <v>-6.25E-2</v>
      </c>
      <c r="Z9319" s="9">
        <f t="shared" si="1017"/>
        <v>5</v>
      </c>
      <c r="AA9319" s="17">
        <f t="shared" si="1018"/>
        <v>-2.9940000000000002</v>
      </c>
      <c r="AB9319" s="17">
        <f t="shared" si="1019"/>
        <v>47.904000000000003</v>
      </c>
      <c r="AC9319" s="17">
        <f t="shared" si="1020"/>
        <v>9.5808000000000018</v>
      </c>
      <c r="AD9319" s="17">
        <f t="shared" si="1021"/>
        <v>38.3232</v>
      </c>
    </row>
    <row r="9320" spans="1:30">
      <c r="A9320">
        <v>9319</v>
      </c>
      <c r="B9320" t="s">
        <v>10556</v>
      </c>
      <c r="C9320" s="4">
        <v>42936</v>
      </c>
      <c r="D9320" s="4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 s="17">
        <v>6.4127999999999998</v>
      </c>
      <c r="V9320">
        <f t="shared" si="1015"/>
        <v>2017</v>
      </c>
      <c r="W9320" t="str">
        <f t="shared" si="1016"/>
        <v>Jul</v>
      </c>
      <c r="X9320" s="9" t="str">
        <f>Sample___Superstore[[#This Row],[Order Year]]&amp;"-"&amp;Sample___Superstore[[#This Row],[Order Month]]</f>
        <v>2017-Jul</v>
      </c>
      <c r="Y9320" s="10">
        <f>Sample___Superstore6[[#This Row],[Profit]]/Sample___Superstore6[[#This Row],[Sales]]</f>
        <v>0.48</v>
      </c>
      <c r="Z9320" s="9">
        <f t="shared" si="1017"/>
        <v>5</v>
      </c>
      <c r="AA9320" s="17">
        <f t="shared" si="1018"/>
        <v>3.2063999999999999</v>
      </c>
      <c r="AB9320" s="17">
        <f t="shared" si="1019"/>
        <v>6.68</v>
      </c>
      <c r="AC9320" s="17">
        <f t="shared" si="1020"/>
        <v>0</v>
      </c>
      <c r="AD9320" s="17">
        <f t="shared" si="1021"/>
        <v>13.36</v>
      </c>
    </row>
    <row r="9321" spans="1:30">
      <c r="A9321">
        <v>9320</v>
      </c>
      <c r="B9321" t="s">
        <v>10556</v>
      </c>
      <c r="C9321" s="4">
        <v>42936</v>
      </c>
      <c r="D9321" s="4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 s="17">
        <v>25.474399999999999</v>
      </c>
      <c r="V9321">
        <f t="shared" si="1015"/>
        <v>2017</v>
      </c>
      <c r="W9321" t="str">
        <f t="shared" si="1016"/>
        <v>Jul</v>
      </c>
      <c r="X9321" s="9" t="str">
        <f>Sample___Superstore[[#This Row],[Order Year]]&amp;"-"&amp;Sample___Superstore[[#This Row],[Order Month]]</f>
        <v>2017-Jul</v>
      </c>
      <c r="Y9321" s="10">
        <f>Sample___Superstore6[[#This Row],[Profit]]/Sample___Superstore6[[#This Row],[Sales]]</f>
        <v>0.15555555555555553</v>
      </c>
      <c r="Z9321" s="9">
        <f t="shared" si="1017"/>
        <v>5</v>
      </c>
      <c r="AA9321" s="17">
        <f t="shared" si="1018"/>
        <v>12.7372</v>
      </c>
      <c r="AB9321" s="17">
        <f t="shared" si="1019"/>
        <v>81.882000000000005</v>
      </c>
      <c r="AC9321" s="17">
        <f t="shared" si="1020"/>
        <v>16.3764</v>
      </c>
      <c r="AD9321" s="17">
        <f t="shared" si="1021"/>
        <v>147.38760000000002</v>
      </c>
    </row>
    <row r="9322" spans="1:30">
      <c r="A9322">
        <v>9321</v>
      </c>
      <c r="B9322" t="s">
        <v>10556</v>
      </c>
      <c r="C9322" s="4">
        <v>42936</v>
      </c>
      <c r="D9322" s="4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 s="17">
        <v>31.266400000000001</v>
      </c>
      <c r="V9322">
        <f t="shared" si="1015"/>
        <v>2017</v>
      </c>
      <c r="W9322" t="str">
        <f t="shared" si="1016"/>
        <v>Jul</v>
      </c>
      <c r="X9322" s="9" t="str">
        <f>Sample___Superstore[[#This Row],[Order Year]]&amp;"-"&amp;Sample___Superstore[[#This Row],[Order Month]]</f>
        <v>2017-Jul</v>
      </c>
      <c r="Y9322" s="10">
        <f>Sample___Superstore6[[#This Row],[Profit]]/Sample___Superstore6[[#This Row],[Sales]]</f>
        <v>0.17</v>
      </c>
      <c r="Z9322" s="9">
        <f t="shared" si="1017"/>
        <v>5</v>
      </c>
      <c r="AA9322" s="17">
        <f t="shared" si="1018"/>
        <v>7.8166000000000002</v>
      </c>
      <c r="AB9322" s="17">
        <f t="shared" si="1019"/>
        <v>45.98</v>
      </c>
      <c r="AC9322" s="17">
        <f t="shared" si="1020"/>
        <v>0</v>
      </c>
      <c r="AD9322" s="17">
        <f t="shared" si="1021"/>
        <v>183.92</v>
      </c>
    </row>
    <row r="9323" spans="1:30">
      <c r="A9323">
        <v>9322</v>
      </c>
      <c r="B9323" t="s">
        <v>10559</v>
      </c>
      <c r="C9323" s="4">
        <v>42678</v>
      </c>
      <c r="D9323" s="4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 s="17">
        <v>-5.6879999999999997</v>
      </c>
      <c r="V9323">
        <f t="shared" si="1015"/>
        <v>2016</v>
      </c>
      <c r="W9323" t="str">
        <f t="shared" si="1016"/>
        <v>Nov</v>
      </c>
      <c r="X9323" s="9" t="str">
        <f>Sample___Superstore[[#This Row],[Order Year]]&amp;"-"&amp;Sample___Superstore[[#This Row],[Order Month]]</f>
        <v>2016-Nov</v>
      </c>
      <c r="Y9323" s="10">
        <f>Sample___Superstore6[[#This Row],[Profit]]/Sample___Superstore6[[#This Row],[Sales]]</f>
        <v>-0.5</v>
      </c>
      <c r="Z9323" s="9">
        <f t="shared" si="1017"/>
        <v>4</v>
      </c>
      <c r="AA9323" s="17">
        <f t="shared" si="1018"/>
        <v>-1.8959999999999999</v>
      </c>
      <c r="AB9323" s="17">
        <f t="shared" si="1019"/>
        <v>3.7919999999999998</v>
      </c>
      <c r="AC9323" s="17">
        <f t="shared" si="1020"/>
        <v>6.8255999999999997</v>
      </c>
      <c r="AD9323" s="17">
        <f t="shared" si="1021"/>
        <v>4.5503999999999998</v>
      </c>
    </row>
    <row r="9324" spans="1:30">
      <c r="A9324">
        <v>9323</v>
      </c>
      <c r="B9324" t="s">
        <v>10559</v>
      </c>
      <c r="C9324" s="4">
        <v>42678</v>
      </c>
      <c r="D9324" s="4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 s="17">
        <v>-84.2928</v>
      </c>
      <c r="V9324">
        <f t="shared" si="1015"/>
        <v>2016</v>
      </c>
      <c r="W9324" t="str">
        <f t="shared" si="1016"/>
        <v>Nov</v>
      </c>
      <c r="X9324" s="9" t="str">
        <f>Sample___Superstore[[#This Row],[Order Year]]&amp;"-"&amp;Sample___Superstore[[#This Row],[Order Month]]</f>
        <v>2016-Nov</v>
      </c>
      <c r="Y9324" s="10">
        <f>Sample___Superstore6[[#This Row],[Profit]]/Sample___Superstore6[[#This Row],[Sales]]</f>
        <v>-1.2750000000000001</v>
      </c>
      <c r="Z9324" s="9">
        <f t="shared" si="1017"/>
        <v>4</v>
      </c>
      <c r="AA9324" s="17">
        <f t="shared" si="1018"/>
        <v>-21.0732</v>
      </c>
      <c r="AB9324" s="17">
        <f t="shared" si="1019"/>
        <v>16.527999999999999</v>
      </c>
      <c r="AC9324" s="17">
        <f t="shared" si="1020"/>
        <v>39.667199999999994</v>
      </c>
      <c r="AD9324" s="17">
        <f t="shared" si="1021"/>
        <v>26.444800000000001</v>
      </c>
    </row>
    <row r="9325" spans="1:30">
      <c r="A9325">
        <v>9324</v>
      </c>
      <c r="B9325" t="s">
        <v>10560</v>
      </c>
      <c r="C9325" s="4">
        <v>43001</v>
      </c>
      <c r="D9325" s="4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 s="17">
        <v>97.078400000000002</v>
      </c>
      <c r="V9325">
        <f t="shared" si="1015"/>
        <v>2017</v>
      </c>
      <c r="W9325" t="str">
        <f t="shared" si="1016"/>
        <v>Sep</v>
      </c>
      <c r="X9325" s="9" t="str">
        <f>Sample___Superstore[[#This Row],[Order Year]]&amp;"-"&amp;Sample___Superstore[[#This Row],[Order Month]]</f>
        <v>2017-Sep</v>
      </c>
      <c r="Y9325" s="10">
        <f>Sample___Superstore6[[#This Row],[Profit]]/Sample___Superstore6[[#This Row],[Sales]]</f>
        <v>0.46</v>
      </c>
      <c r="Z9325" s="9">
        <f t="shared" si="1017"/>
        <v>6</v>
      </c>
      <c r="AA9325" s="17">
        <f t="shared" si="1018"/>
        <v>12.1348</v>
      </c>
      <c r="AB9325" s="17">
        <f t="shared" si="1019"/>
        <v>26.38</v>
      </c>
      <c r="AC9325" s="17">
        <f t="shared" si="1020"/>
        <v>0</v>
      </c>
      <c r="AD9325" s="17">
        <f t="shared" si="1021"/>
        <v>211.04</v>
      </c>
    </row>
    <row r="9326" spans="1:30">
      <c r="A9326">
        <v>9325</v>
      </c>
      <c r="B9326" t="s">
        <v>10560</v>
      </c>
      <c r="C9326" s="4">
        <v>43001</v>
      </c>
      <c r="D9326" s="4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 s="17">
        <v>59.4816</v>
      </c>
      <c r="V9326">
        <f t="shared" si="1015"/>
        <v>2017</v>
      </c>
      <c r="W9326" t="str">
        <f t="shared" si="1016"/>
        <v>Sep</v>
      </c>
      <c r="X9326" s="9" t="str">
        <f>Sample___Superstore[[#This Row],[Order Year]]&amp;"-"&amp;Sample___Superstore[[#This Row],[Order Month]]</f>
        <v>2017-Sep</v>
      </c>
      <c r="Y9326" s="10">
        <f>Sample___Superstore6[[#This Row],[Profit]]/Sample___Superstore6[[#This Row],[Sales]]</f>
        <v>9.9999999999999992E-2</v>
      </c>
      <c r="Z9326" s="9">
        <f t="shared" si="1017"/>
        <v>6</v>
      </c>
      <c r="AA9326" s="17">
        <f t="shared" si="1018"/>
        <v>29.7408</v>
      </c>
      <c r="AB9326" s="17">
        <f t="shared" si="1019"/>
        <v>297.40800000000002</v>
      </c>
      <c r="AC9326" s="17">
        <f t="shared" si="1020"/>
        <v>118.96320000000001</v>
      </c>
      <c r="AD9326" s="17">
        <f t="shared" si="1021"/>
        <v>475.8528</v>
      </c>
    </row>
    <row r="9327" spans="1:30">
      <c r="A9327">
        <v>9326</v>
      </c>
      <c r="B9327" t="s">
        <v>10560</v>
      </c>
      <c r="C9327" s="4">
        <v>43001</v>
      </c>
      <c r="D9327" s="4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 s="17">
        <v>23.712</v>
      </c>
      <c r="V9327">
        <f t="shared" si="1015"/>
        <v>2017</v>
      </c>
      <c r="W9327" t="str">
        <f t="shared" si="1016"/>
        <v>Sep</v>
      </c>
      <c r="X9327" s="9" t="str">
        <f>Sample___Superstore[[#This Row],[Order Year]]&amp;"-"&amp;Sample___Superstore[[#This Row],[Order Month]]</f>
        <v>2017-Sep</v>
      </c>
      <c r="Y9327" s="10">
        <f>Sample___Superstore6[[#This Row],[Profit]]/Sample___Superstore6[[#This Row],[Sales]]</f>
        <v>0.32500000000000001</v>
      </c>
      <c r="Z9327" s="9">
        <f t="shared" si="1017"/>
        <v>6</v>
      </c>
      <c r="AA9327" s="17">
        <f t="shared" si="1018"/>
        <v>7.9039999999999999</v>
      </c>
      <c r="AB9327" s="17">
        <f t="shared" si="1019"/>
        <v>24.319999999999997</v>
      </c>
      <c r="AC9327" s="17">
        <f t="shared" si="1020"/>
        <v>14.591999999999999</v>
      </c>
      <c r="AD9327" s="17">
        <f t="shared" si="1021"/>
        <v>58.367999999999995</v>
      </c>
    </row>
    <row r="9328" spans="1:30">
      <c r="A9328">
        <v>9327</v>
      </c>
      <c r="B9328" t="s">
        <v>10561</v>
      </c>
      <c r="C9328" s="4">
        <v>42985</v>
      </c>
      <c r="D9328" s="4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 s="17">
        <v>34.812800000000003</v>
      </c>
      <c r="V9328">
        <f t="shared" si="1015"/>
        <v>2017</v>
      </c>
      <c r="W9328" t="str">
        <f t="shared" si="1016"/>
        <v>Sep</v>
      </c>
      <c r="X9328" s="9" t="str">
        <f>Sample___Superstore[[#This Row],[Order Year]]&amp;"-"&amp;Sample___Superstore[[#This Row],[Order Month]]</f>
        <v>2017-Sep</v>
      </c>
      <c r="Y9328" s="10">
        <f>Sample___Superstore6[[#This Row],[Profit]]/Sample___Superstore6[[#This Row],[Sales]]</f>
        <v>0.43000000000000005</v>
      </c>
      <c r="Z9328" s="9">
        <f t="shared" si="1017"/>
        <v>3</v>
      </c>
      <c r="AA9328" s="17">
        <f t="shared" si="1018"/>
        <v>8.7032000000000007</v>
      </c>
      <c r="AB9328" s="17">
        <f t="shared" si="1019"/>
        <v>20.239999999999998</v>
      </c>
      <c r="AC9328" s="17">
        <f t="shared" si="1020"/>
        <v>0</v>
      </c>
      <c r="AD9328" s="17">
        <f t="shared" si="1021"/>
        <v>80.959999999999994</v>
      </c>
    </row>
    <row r="9329" spans="1:30">
      <c r="A9329">
        <v>9328</v>
      </c>
      <c r="B9329" t="s">
        <v>10561</v>
      </c>
      <c r="C9329" s="4">
        <v>42985</v>
      </c>
      <c r="D9329" s="4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 s="17">
        <v>34.178400000000003</v>
      </c>
      <c r="V9329">
        <f t="shared" si="1015"/>
        <v>2017</v>
      </c>
      <c r="W9329" t="str">
        <f t="shared" si="1016"/>
        <v>Sep</v>
      </c>
      <c r="X9329" s="9" t="str">
        <f>Sample___Superstore[[#This Row],[Order Year]]&amp;"-"&amp;Sample___Superstore[[#This Row],[Order Month]]</f>
        <v>2017-Sep</v>
      </c>
      <c r="Y9329" s="10">
        <f>Sample___Superstore6[[#This Row],[Profit]]/Sample___Superstore6[[#This Row],[Sales]]</f>
        <v>7.5000000000000011E-2</v>
      </c>
      <c r="Z9329" s="9">
        <f t="shared" si="1017"/>
        <v>3</v>
      </c>
      <c r="AA9329" s="17">
        <f t="shared" si="1018"/>
        <v>17.089200000000002</v>
      </c>
      <c r="AB9329" s="17">
        <f t="shared" si="1019"/>
        <v>227.85599999999999</v>
      </c>
      <c r="AC9329" s="17">
        <f t="shared" si="1020"/>
        <v>91.142400000000009</v>
      </c>
      <c r="AD9329" s="17">
        <f t="shared" si="1021"/>
        <v>364.56959999999998</v>
      </c>
    </row>
    <row r="9330" spans="1:30">
      <c r="A9330">
        <v>9329</v>
      </c>
      <c r="B9330" t="s">
        <v>10561</v>
      </c>
      <c r="C9330" s="4">
        <v>42985</v>
      </c>
      <c r="D9330" s="4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 s="17">
        <v>7.2744</v>
      </c>
      <c r="V9330">
        <f t="shared" si="1015"/>
        <v>2017</v>
      </c>
      <c r="W9330" t="str">
        <f t="shared" si="1016"/>
        <v>Sep</v>
      </c>
      <c r="X9330" s="9" t="str">
        <f>Sample___Superstore[[#This Row],[Order Year]]&amp;"-"&amp;Sample___Superstore[[#This Row],[Order Month]]</f>
        <v>2017-Sep</v>
      </c>
      <c r="Y9330" s="10">
        <f>Sample___Superstore6[[#This Row],[Profit]]/Sample___Superstore6[[#This Row],[Sales]]</f>
        <v>0.27999999999999997</v>
      </c>
      <c r="Z9330" s="9">
        <f t="shared" si="1017"/>
        <v>3</v>
      </c>
      <c r="AA9330" s="17">
        <f t="shared" si="1018"/>
        <v>7.2744</v>
      </c>
      <c r="AB9330" s="17">
        <f t="shared" si="1019"/>
        <v>25.98</v>
      </c>
      <c r="AC9330" s="17">
        <f t="shared" si="1020"/>
        <v>0</v>
      </c>
      <c r="AD9330" s="17">
        <f t="shared" si="1021"/>
        <v>25.98</v>
      </c>
    </row>
    <row r="9331" spans="1:30">
      <c r="A9331">
        <v>9330</v>
      </c>
      <c r="B9331" t="s">
        <v>10562</v>
      </c>
      <c r="C9331" s="4">
        <v>42336</v>
      </c>
      <c r="D9331" s="4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 s="17">
        <v>15.395200000000001</v>
      </c>
      <c r="V9331">
        <f t="shared" si="1015"/>
        <v>2015</v>
      </c>
      <c r="W9331" t="str">
        <f t="shared" si="1016"/>
        <v>Nov</v>
      </c>
      <c r="X9331" s="9" t="str">
        <f>Sample___Superstore[[#This Row],[Order Year]]&amp;"-"&amp;Sample___Superstore[[#This Row],[Order Month]]</f>
        <v>2015-Nov</v>
      </c>
      <c r="Y9331" s="10">
        <f>Sample___Superstore6[[#This Row],[Profit]]/Sample___Superstore6[[#This Row],[Sales]]</f>
        <v>0.34</v>
      </c>
      <c r="Z9331" s="9">
        <f t="shared" si="1017"/>
        <v>2</v>
      </c>
      <c r="AA9331" s="17">
        <f t="shared" si="1018"/>
        <v>3.8488000000000002</v>
      </c>
      <c r="AB9331" s="17">
        <f t="shared" si="1019"/>
        <v>11.32</v>
      </c>
      <c r="AC9331" s="17">
        <f t="shared" si="1020"/>
        <v>0</v>
      </c>
      <c r="AD9331" s="17">
        <f t="shared" si="1021"/>
        <v>45.28</v>
      </c>
    </row>
    <row r="9332" spans="1:30">
      <c r="A9332">
        <v>9331</v>
      </c>
      <c r="B9332" t="s">
        <v>10563</v>
      </c>
      <c r="C9332" s="4">
        <v>42320</v>
      </c>
      <c r="D9332" s="4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 s="17">
        <v>7.3132000000000001</v>
      </c>
      <c r="V9332">
        <f t="shared" si="1015"/>
        <v>2015</v>
      </c>
      <c r="W9332" t="str">
        <f t="shared" si="1016"/>
        <v>Nov</v>
      </c>
      <c r="X9332" s="9" t="str">
        <f>Sample___Superstore[[#This Row],[Order Year]]&amp;"-"&amp;Sample___Superstore[[#This Row],[Order Month]]</f>
        <v>2015-Nov</v>
      </c>
      <c r="Y9332" s="10">
        <f>Sample___Superstore6[[#This Row],[Profit]]/Sample___Superstore6[[#This Row],[Sales]]</f>
        <v>0.47</v>
      </c>
      <c r="Z9332" s="9">
        <f t="shared" si="1017"/>
        <v>6</v>
      </c>
      <c r="AA9332" s="17">
        <f t="shared" si="1018"/>
        <v>3.6566000000000001</v>
      </c>
      <c r="AB9332" s="17">
        <f t="shared" si="1019"/>
        <v>7.78</v>
      </c>
      <c r="AC9332" s="17">
        <f t="shared" si="1020"/>
        <v>0</v>
      </c>
      <c r="AD9332" s="17">
        <f t="shared" si="1021"/>
        <v>15.56</v>
      </c>
    </row>
    <row r="9333" spans="1:30">
      <c r="A9333">
        <v>9332</v>
      </c>
      <c r="B9333" t="s">
        <v>10564</v>
      </c>
      <c r="C9333" s="4">
        <v>42642</v>
      </c>
      <c r="D9333" s="4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 s="17">
        <v>75.180000000000007</v>
      </c>
      <c r="V9333">
        <f t="shared" si="1015"/>
        <v>2016</v>
      </c>
      <c r="W9333" t="str">
        <f t="shared" si="1016"/>
        <v>Sep</v>
      </c>
      <c r="X9333" s="9" t="str">
        <f>Sample___Superstore[[#This Row],[Order Year]]&amp;"-"&amp;Sample___Superstore[[#This Row],[Order Month]]</f>
        <v>2016-Sep</v>
      </c>
      <c r="Y9333" s="10">
        <f>Sample___Superstore6[[#This Row],[Profit]]/Sample___Superstore6[[#This Row],[Sales]]</f>
        <v>8.7500000000000008E-2</v>
      </c>
      <c r="Z9333" s="9">
        <f t="shared" si="1017"/>
        <v>4</v>
      </c>
      <c r="AA9333" s="17">
        <f t="shared" si="1018"/>
        <v>25.060000000000002</v>
      </c>
      <c r="AB9333" s="17">
        <f t="shared" si="1019"/>
        <v>286.40000000000003</v>
      </c>
      <c r="AC9333" s="17">
        <f t="shared" si="1020"/>
        <v>171.84000000000003</v>
      </c>
      <c r="AD9333" s="17">
        <f t="shared" si="1021"/>
        <v>687.36</v>
      </c>
    </row>
    <row r="9334" spans="1:30">
      <c r="A9334">
        <v>9333</v>
      </c>
      <c r="B9334" t="s">
        <v>10565</v>
      </c>
      <c r="C9334" s="4">
        <v>42989</v>
      </c>
      <c r="D9334" s="4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 s="17">
        <v>50.876800000000003</v>
      </c>
      <c r="V9334">
        <f t="shared" si="1015"/>
        <v>2017</v>
      </c>
      <c r="W9334" t="str">
        <f t="shared" si="1016"/>
        <v>Sep</v>
      </c>
      <c r="X9334" s="9" t="str">
        <f>Sample___Superstore[[#This Row],[Order Year]]&amp;"-"&amp;Sample___Superstore[[#This Row],[Order Month]]</f>
        <v>2017-Sep</v>
      </c>
      <c r="Y9334" s="10">
        <f>Sample___Superstore6[[#This Row],[Profit]]/Sample___Superstore6[[#This Row],[Sales]]</f>
        <v>0.26</v>
      </c>
      <c r="Z9334" s="9">
        <f t="shared" si="1017"/>
        <v>2</v>
      </c>
      <c r="AA9334" s="17">
        <f t="shared" si="1018"/>
        <v>12.719200000000001</v>
      </c>
      <c r="AB9334" s="17">
        <f t="shared" si="1019"/>
        <v>48.92</v>
      </c>
      <c r="AC9334" s="17">
        <f t="shared" si="1020"/>
        <v>0</v>
      </c>
      <c r="AD9334" s="17">
        <f t="shared" si="1021"/>
        <v>195.68</v>
      </c>
    </row>
    <row r="9335" spans="1:30">
      <c r="A9335">
        <v>9334</v>
      </c>
      <c r="B9335" t="s">
        <v>10565</v>
      </c>
      <c r="C9335" s="4">
        <v>42989</v>
      </c>
      <c r="D9335" s="4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 s="17">
        <v>6.6740000000000004</v>
      </c>
      <c r="V9335">
        <f t="shared" si="1015"/>
        <v>2017</v>
      </c>
      <c r="W9335" t="str">
        <f t="shared" si="1016"/>
        <v>Sep</v>
      </c>
      <c r="X9335" s="9" t="str">
        <f>Sample___Superstore[[#This Row],[Order Year]]&amp;"-"&amp;Sample___Superstore[[#This Row],[Order Month]]</f>
        <v>2017-Sep</v>
      </c>
      <c r="Y9335" s="10">
        <f>Sample___Superstore6[[#This Row],[Profit]]/Sample___Superstore6[[#This Row],[Sales]]</f>
        <v>0.47000000000000003</v>
      </c>
      <c r="Z9335" s="9">
        <f t="shared" si="1017"/>
        <v>2</v>
      </c>
      <c r="AA9335" s="17">
        <f t="shared" si="1018"/>
        <v>1.6685000000000001</v>
      </c>
      <c r="AB9335" s="17">
        <f t="shared" si="1019"/>
        <v>3.55</v>
      </c>
      <c r="AC9335" s="17">
        <f t="shared" si="1020"/>
        <v>0</v>
      </c>
      <c r="AD9335" s="17">
        <f t="shared" si="1021"/>
        <v>14.2</v>
      </c>
    </row>
    <row r="9336" spans="1:30">
      <c r="A9336">
        <v>9335</v>
      </c>
      <c r="B9336" t="s">
        <v>10566</v>
      </c>
      <c r="C9336" s="4">
        <v>42856</v>
      </c>
      <c r="D9336" s="4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 s="17">
        <v>-15.717599999999999</v>
      </c>
      <c r="V9336">
        <f t="shared" si="1015"/>
        <v>2017</v>
      </c>
      <c r="W9336" t="str">
        <f t="shared" si="1016"/>
        <v>May</v>
      </c>
      <c r="X9336" s="9" t="str">
        <f>Sample___Superstore[[#This Row],[Order Year]]&amp;"-"&amp;Sample___Superstore[[#This Row],[Order Month]]</f>
        <v>2017-May</v>
      </c>
      <c r="Y9336" s="10">
        <f>Sample___Superstore6[[#This Row],[Profit]]/Sample___Superstore6[[#This Row],[Sales]]</f>
        <v>-0.05</v>
      </c>
      <c r="Z9336" s="9">
        <f t="shared" si="1017"/>
        <v>1</v>
      </c>
      <c r="AA9336" s="17">
        <f t="shared" si="1018"/>
        <v>-5.2391999999999994</v>
      </c>
      <c r="AB9336" s="17">
        <f t="shared" si="1019"/>
        <v>104.78399999999999</v>
      </c>
      <c r="AC9336" s="17">
        <f t="shared" si="1020"/>
        <v>62.870399999999997</v>
      </c>
      <c r="AD9336" s="17">
        <f t="shared" si="1021"/>
        <v>251.48159999999999</v>
      </c>
    </row>
    <row r="9337" spans="1:30">
      <c r="A9337">
        <v>9336</v>
      </c>
      <c r="B9337" t="s">
        <v>10566</v>
      </c>
      <c r="C9337" s="4">
        <v>42856</v>
      </c>
      <c r="D9337" s="4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 s="17">
        <v>1.4976</v>
      </c>
      <c r="V9337">
        <f t="shared" si="1015"/>
        <v>2017</v>
      </c>
      <c r="W9337" t="str">
        <f t="shared" si="1016"/>
        <v>May</v>
      </c>
      <c r="X9337" s="9" t="str">
        <f>Sample___Superstore[[#This Row],[Order Year]]&amp;"-"&amp;Sample___Superstore[[#This Row],[Order Month]]</f>
        <v>2017-May</v>
      </c>
      <c r="Y9337" s="10">
        <f>Sample___Superstore6[[#This Row],[Profit]]/Sample___Superstore6[[#This Row],[Sales]]</f>
        <v>0.32500000000000001</v>
      </c>
      <c r="Z9337" s="9">
        <f t="shared" si="1017"/>
        <v>1</v>
      </c>
      <c r="AA9337" s="17">
        <f t="shared" si="1018"/>
        <v>0.74880000000000002</v>
      </c>
      <c r="AB9337" s="17">
        <f t="shared" si="1019"/>
        <v>2.3039999999999998</v>
      </c>
      <c r="AC9337" s="17">
        <f t="shared" si="1020"/>
        <v>0.92159999999999997</v>
      </c>
      <c r="AD9337" s="17">
        <f t="shared" si="1021"/>
        <v>3.6863999999999999</v>
      </c>
    </row>
    <row r="9338" spans="1:30">
      <c r="A9338">
        <v>9337</v>
      </c>
      <c r="B9338" t="s">
        <v>10567</v>
      </c>
      <c r="C9338" s="4">
        <v>42994</v>
      </c>
      <c r="D9338" s="4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 s="17">
        <v>8.7710000000000008</v>
      </c>
      <c r="V9338">
        <f t="shared" si="1015"/>
        <v>2017</v>
      </c>
      <c r="W9338" t="str">
        <f t="shared" si="1016"/>
        <v>Sep</v>
      </c>
      <c r="X9338" s="9" t="str">
        <f>Sample___Superstore[[#This Row],[Order Year]]&amp;"-"&amp;Sample___Superstore[[#This Row],[Order Month]]</f>
        <v>2017-Sep</v>
      </c>
      <c r="Y9338" s="10">
        <f>Sample___Superstore6[[#This Row],[Profit]]/Sample___Superstore6[[#This Row],[Sales]]</f>
        <v>0.4900000000000001</v>
      </c>
      <c r="Z9338" s="9">
        <f t="shared" si="1017"/>
        <v>4</v>
      </c>
      <c r="AA9338" s="17">
        <f t="shared" si="1018"/>
        <v>1.7542000000000002</v>
      </c>
      <c r="AB9338" s="17">
        <f t="shared" si="1019"/>
        <v>3.5799999999999996</v>
      </c>
      <c r="AC9338" s="17">
        <f t="shared" si="1020"/>
        <v>0</v>
      </c>
      <c r="AD9338" s="17">
        <f t="shared" si="1021"/>
        <v>17.899999999999999</v>
      </c>
    </row>
    <row r="9339" spans="1:30">
      <c r="A9339">
        <v>9338</v>
      </c>
      <c r="B9339" t="s">
        <v>10568</v>
      </c>
      <c r="C9339" s="4">
        <v>41931</v>
      </c>
      <c r="D9339" s="4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 s="17">
        <v>1.1220000000000001</v>
      </c>
      <c r="V9339">
        <f t="shared" si="1015"/>
        <v>2014</v>
      </c>
      <c r="W9339" t="str">
        <f t="shared" si="1016"/>
        <v>Oct</v>
      </c>
      <c r="X9339" s="9" t="str">
        <f>Sample___Superstore[[#This Row],[Order Year]]&amp;"-"&amp;Sample___Superstore[[#This Row],[Order Month]]</f>
        <v>2014-Oct</v>
      </c>
      <c r="Y9339" s="10">
        <f>Sample___Superstore6[[#This Row],[Profit]]/Sample___Superstore6[[#This Row],[Sales]]</f>
        <v>0.37500000000000006</v>
      </c>
      <c r="Z9339" s="9">
        <f t="shared" si="1017"/>
        <v>3</v>
      </c>
      <c r="AA9339" s="17">
        <f t="shared" si="1018"/>
        <v>1.1220000000000001</v>
      </c>
      <c r="AB9339" s="17">
        <f t="shared" si="1019"/>
        <v>2.992</v>
      </c>
      <c r="AC9339" s="17">
        <f t="shared" si="1020"/>
        <v>0.59840000000000004</v>
      </c>
      <c r="AD9339" s="17">
        <f t="shared" si="1021"/>
        <v>2.3936000000000002</v>
      </c>
    </row>
    <row r="9340" spans="1:30">
      <c r="A9340">
        <v>9339</v>
      </c>
      <c r="B9340" t="s">
        <v>10568</v>
      </c>
      <c r="C9340" s="4">
        <v>41931</v>
      </c>
      <c r="D9340" s="4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 s="17">
        <v>7.0224000000000002</v>
      </c>
      <c r="V9340">
        <f t="shared" si="1015"/>
        <v>2014</v>
      </c>
      <c r="W9340" t="str">
        <f t="shared" si="1016"/>
        <v>Oct</v>
      </c>
      <c r="X9340" s="9" t="str">
        <f>Sample___Superstore[[#This Row],[Order Year]]&amp;"-"&amp;Sample___Superstore[[#This Row],[Order Month]]</f>
        <v>2014-Oct</v>
      </c>
      <c r="Y9340" s="10">
        <f>Sample___Superstore6[[#This Row],[Profit]]/Sample___Superstore6[[#This Row],[Sales]]</f>
        <v>0.35000000000000003</v>
      </c>
      <c r="Z9340" s="9">
        <f t="shared" si="1017"/>
        <v>3</v>
      </c>
      <c r="AA9340" s="17">
        <f t="shared" si="1018"/>
        <v>1.1704000000000001</v>
      </c>
      <c r="AB9340" s="17">
        <f t="shared" si="1019"/>
        <v>3.3439999999999999</v>
      </c>
      <c r="AC9340" s="17">
        <f t="shared" si="1020"/>
        <v>4.0128000000000004</v>
      </c>
      <c r="AD9340" s="17">
        <f t="shared" si="1021"/>
        <v>16.051200000000001</v>
      </c>
    </row>
    <row r="9341" spans="1:30">
      <c r="A9341">
        <v>9340</v>
      </c>
      <c r="B9341" t="s">
        <v>10568</v>
      </c>
      <c r="C9341" s="4">
        <v>41931</v>
      </c>
      <c r="D9341" s="4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 s="17">
        <v>68.963099999999997</v>
      </c>
      <c r="V9341">
        <f t="shared" si="1015"/>
        <v>2014</v>
      </c>
      <c r="W9341" t="str">
        <f t="shared" si="1016"/>
        <v>Oct</v>
      </c>
      <c r="X9341" s="9" t="str">
        <f>Sample___Superstore[[#This Row],[Order Year]]&amp;"-"&amp;Sample___Superstore[[#This Row],[Order Month]]</f>
        <v>2014-Oct</v>
      </c>
      <c r="Y9341" s="10">
        <f>Sample___Superstore6[[#This Row],[Profit]]/Sample___Superstore6[[#This Row],[Sales]]</f>
        <v>0.47000000000000003</v>
      </c>
      <c r="Z9341" s="9">
        <f t="shared" si="1017"/>
        <v>3</v>
      </c>
      <c r="AA9341" s="17">
        <f t="shared" si="1018"/>
        <v>22.9877</v>
      </c>
      <c r="AB9341" s="17">
        <f t="shared" si="1019"/>
        <v>48.91</v>
      </c>
      <c r="AC9341" s="17">
        <f t="shared" si="1020"/>
        <v>0</v>
      </c>
      <c r="AD9341" s="17">
        <f t="shared" si="1021"/>
        <v>146.72999999999999</v>
      </c>
    </row>
    <row r="9342" spans="1:30">
      <c r="A9342">
        <v>9341</v>
      </c>
      <c r="B9342" t="s">
        <v>10568</v>
      </c>
      <c r="C9342" s="4">
        <v>41931</v>
      </c>
      <c r="D9342" s="4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 s="17">
        <v>9</v>
      </c>
      <c r="V9342">
        <f t="shared" si="1015"/>
        <v>2014</v>
      </c>
      <c r="W9342" t="str">
        <f t="shared" si="1016"/>
        <v>Oct</v>
      </c>
      <c r="X9342" s="9" t="str">
        <f>Sample___Superstore[[#This Row],[Order Year]]&amp;"-"&amp;Sample___Superstore[[#This Row],[Order Month]]</f>
        <v>2014-Oct</v>
      </c>
      <c r="Y9342" s="10">
        <f>Sample___Superstore6[[#This Row],[Profit]]/Sample___Superstore6[[#This Row],[Sales]]</f>
        <v>0.48</v>
      </c>
      <c r="Z9342" s="9">
        <f t="shared" si="1017"/>
        <v>3</v>
      </c>
      <c r="AA9342" s="17">
        <f t="shared" si="1018"/>
        <v>1.8</v>
      </c>
      <c r="AB9342" s="17">
        <f t="shared" si="1019"/>
        <v>3.75</v>
      </c>
      <c r="AC9342" s="17">
        <f t="shared" si="1020"/>
        <v>0</v>
      </c>
      <c r="AD9342" s="17">
        <f t="shared" si="1021"/>
        <v>18.75</v>
      </c>
    </row>
    <row r="9343" spans="1:30">
      <c r="A9343">
        <v>9342</v>
      </c>
      <c r="B9343" t="s">
        <v>10568</v>
      </c>
      <c r="C9343" s="4">
        <v>41931</v>
      </c>
      <c r="D9343" s="4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 s="17">
        <v>11.7576</v>
      </c>
      <c r="V9343">
        <f t="shared" si="1015"/>
        <v>2014</v>
      </c>
      <c r="W9343" t="str">
        <f t="shared" si="1016"/>
        <v>Oct</v>
      </c>
      <c r="X9343" s="9" t="str">
        <f>Sample___Superstore[[#This Row],[Order Year]]&amp;"-"&amp;Sample___Superstore[[#This Row],[Order Month]]</f>
        <v>2014-Oct</v>
      </c>
      <c r="Y9343" s="10">
        <f>Sample___Superstore6[[#This Row],[Profit]]/Sample___Superstore6[[#This Row],[Sales]]</f>
        <v>0.1</v>
      </c>
      <c r="Z9343" s="9">
        <f t="shared" si="1017"/>
        <v>3</v>
      </c>
      <c r="AA9343" s="17">
        <f t="shared" si="1018"/>
        <v>3.9192</v>
      </c>
      <c r="AB9343" s="17">
        <f t="shared" si="1019"/>
        <v>39.192</v>
      </c>
      <c r="AC9343" s="17">
        <f t="shared" si="1020"/>
        <v>23.5152</v>
      </c>
      <c r="AD9343" s="17">
        <f t="shared" si="1021"/>
        <v>94.0608</v>
      </c>
    </row>
    <row r="9344" spans="1:30">
      <c r="A9344">
        <v>9343</v>
      </c>
      <c r="B9344" t="s">
        <v>10569</v>
      </c>
      <c r="C9344" s="4">
        <v>42442</v>
      </c>
      <c r="D9344" s="4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 s="17">
        <v>19.193999999999999</v>
      </c>
      <c r="V9344">
        <f t="shared" si="1015"/>
        <v>2016</v>
      </c>
      <c r="W9344" t="str">
        <f t="shared" si="1016"/>
        <v>Mar</v>
      </c>
      <c r="X9344" s="9" t="str">
        <f>Sample___Superstore[[#This Row],[Order Year]]&amp;"-"&amp;Sample___Superstore[[#This Row],[Order Month]]</f>
        <v>2016-Mar</v>
      </c>
      <c r="Y9344" s="10">
        <f>Sample___Superstore6[[#This Row],[Profit]]/Sample___Superstore6[[#This Row],[Sales]]</f>
        <v>0.375</v>
      </c>
      <c r="Z9344" s="9">
        <f t="shared" si="1017"/>
        <v>5</v>
      </c>
      <c r="AA9344" s="17">
        <f t="shared" si="1018"/>
        <v>2.742</v>
      </c>
      <c r="AB9344" s="17">
        <f t="shared" si="1019"/>
        <v>7.3119999999999994</v>
      </c>
      <c r="AC9344" s="17">
        <f t="shared" si="1020"/>
        <v>10.236800000000001</v>
      </c>
      <c r="AD9344" s="17">
        <f t="shared" si="1021"/>
        <v>40.947199999999995</v>
      </c>
    </row>
    <row r="9345" spans="1:30">
      <c r="A9345">
        <v>9344</v>
      </c>
      <c r="B9345" t="s">
        <v>10570</v>
      </c>
      <c r="C9345" s="4">
        <v>42783</v>
      </c>
      <c r="D9345" s="4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 s="17">
        <v>-106.393</v>
      </c>
      <c r="V9345">
        <f t="shared" si="1015"/>
        <v>2017</v>
      </c>
      <c r="W9345" t="str">
        <f t="shared" si="1016"/>
        <v>Feb</v>
      </c>
      <c r="X9345" s="9" t="str">
        <f>Sample___Superstore[[#This Row],[Order Year]]&amp;"-"&amp;Sample___Superstore[[#This Row],[Order Month]]</f>
        <v>2017-Feb</v>
      </c>
      <c r="Y9345" s="10">
        <f>Sample___Superstore6[[#This Row],[Profit]]/Sample___Superstore6[[#This Row],[Sales]]</f>
        <v>-0.23333333333333331</v>
      </c>
      <c r="Z9345" s="9">
        <f t="shared" si="1017"/>
        <v>3</v>
      </c>
      <c r="AA9345" s="17">
        <f t="shared" si="1018"/>
        <v>-21.278600000000001</v>
      </c>
      <c r="AB9345" s="17">
        <f t="shared" si="1019"/>
        <v>91.194000000000003</v>
      </c>
      <c r="AC9345" s="17">
        <f t="shared" si="1020"/>
        <v>182.38800000000003</v>
      </c>
      <c r="AD9345" s="17">
        <f t="shared" si="1021"/>
        <v>273.58199999999999</v>
      </c>
    </row>
    <row r="9346" spans="1:30">
      <c r="A9346">
        <v>9345</v>
      </c>
      <c r="B9346" t="s">
        <v>10570</v>
      </c>
      <c r="C9346" s="4">
        <v>42783</v>
      </c>
      <c r="D9346" s="4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 s="17">
        <v>-4.7625000000000002</v>
      </c>
      <c r="V9346">
        <f t="shared" ref="V9346:V9409" si="1022">YEAR(C9346)</f>
        <v>2017</v>
      </c>
      <c r="W9346" t="str">
        <f t="shared" ref="W9346:W9409" si="1023">TEXT(C9346,"mmm")</f>
        <v>Feb</v>
      </c>
      <c r="X9346" s="9" t="str">
        <f>Sample___Superstore[[#This Row],[Order Year]]&amp;"-"&amp;Sample___Superstore[[#This Row],[Order Month]]</f>
        <v>2017-Feb</v>
      </c>
      <c r="Y9346" s="10">
        <f>Sample___Superstore6[[#This Row],[Profit]]/Sample___Superstore6[[#This Row],[Sales]]</f>
        <v>-0.83333333333333337</v>
      </c>
      <c r="Z9346" s="9">
        <f t="shared" ref="Z9346:Z9409" si="1024">D9346-C9346</f>
        <v>3</v>
      </c>
      <c r="AA9346" s="17">
        <f t="shared" ref="AA9346:AA9409" si="1025">U9346/S9346</f>
        <v>-0.95250000000000001</v>
      </c>
      <c r="AB9346" s="17">
        <f t="shared" ref="AB9346:AB9409" si="1026">R9346/S9346</f>
        <v>1.143</v>
      </c>
      <c r="AC9346" s="17">
        <f t="shared" ref="AC9346:AC9409" si="1027">R9346*T9346</f>
        <v>4.0004999999999997</v>
      </c>
      <c r="AD9346" s="17">
        <f t="shared" ref="AD9346:AD9409" si="1028">R9346-(R9346*T9346)</f>
        <v>1.7145000000000001</v>
      </c>
    </row>
    <row r="9347" spans="1:30">
      <c r="A9347">
        <v>9346</v>
      </c>
      <c r="B9347" t="s">
        <v>10570</v>
      </c>
      <c r="C9347" s="4">
        <v>42783</v>
      </c>
      <c r="D9347" s="4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 s="17">
        <v>-11.518800000000001</v>
      </c>
      <c r="V9347">
        <f t="shared" si="1022"/>
        <v>2017</v>
      </c>
      <c r="W9347" t="str">
        <f t="shared" si="1023"/>
        <v>Feb</v>
      </c>
      <c r="X9347" s="9" t="str">
        <f>Sample___Superstore[[#This Row],[Order Year]]&amp;"-"&amp;Sample___Superstore[[#This Row],[Order Month]]</f>
        <v>2017-Feb</v>
      </c>
      <c r="Y9347" s="10">
        <f>Sample___Superstore6[[#This Row],[Profit]]/Sample___Superstore6[[#This Row],[Sales]]</f>
        <v>-0.2</v>
      </c>
      <c r="Z9347" s="9">
        <f t="shared" si="1024"/>
        <v>3</v>
      </c>
      <c r="AA9347" s="17">
        <f t="shared" si="1025"/>
        <v>-11.518800000000001</v>
      </c>
      <c r="AB9347" s="17">
        <f t="shared" si="1026"/>
        <v>57.594000000000001</v>
      </c>
      <c r="AC9347" s="17">
        <f t="shared" si="1027"/>
        <v>23.037600000000001</v>
      </c>
      <c r="AD9347" s="17">
        <f t="shared" si="1028"/>
        <v>34.556399999999996</v>
      </c>
    </row>
    <row r="9348" spans="1:30">
      <c r="A9348">
        <v>9347</v>
      </c>
      <c r="B9348" t="s">
        <v>10570</v>
      </c>
      <c r="C9348" s="4">
        <v>42783</v>
      </c>
      <c r="D9348" s="4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 s="17">
        <v>8.2896000000000001</v>
      </c>
      <c r="V9348">
        <f t="shared" si="1022"/>
        <v>2017</v>
      </c>
      <c r="W9348" t="str">
        <f t="shared" si="1023"/>
        <v>Feb</v>
      </c>
      <c r="X9348" s="9" t="str">
        <f>Sample___Superstore[[#This Row],[Order Year]]&amp;"-"&amp;Sample___Superstore[[#This Row],[Order Month]]</f>
        <v>2017-Feb</v>
      </c>
      <c r="Y9348" s="10">
        <f>Sample___Superstore6[[#This Row],[Profit]]/Sample___Superstore6[[#This Row],[Sales]]</f>
        <v>0.27500000000000002</v>
      </c>
      <c r="Z9348" s="9">
        <f t="shared" si="1024"/>
        <v>3</v>
      </c>
      <c r="AA9348" s="17">
        <f t="shared" si="1025"/>
        <v>4.1448</v>
      </c>
      <c r="AB9348" s="17">
        <f t="shared" si="1026"/>
        <v>15.071999999999999</v>
      </c>
      <c r="AC9348" s="17">
        <f t="shared" si="1027"/>
        <v>6.0288000000000004</v>
      </c>
      <c r="AD9348" s="17">
        <f t="shared" si="1028"/>
        <v>24.115199999999998</v>
      </c>
    </row>
    <row r="9349" spans="1:30">
      <c r="A9349">
        <v>9348</v>
      </c>
      <c r="B9349" t="s">
        <v>10570</v>
      </c>
      <c r="C9349" s="4">
        <v>42783</v>
      </c>
      <c r="D9349" s="4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 s="17">
        <v>-12.849</v>
      </c>
      <c r="V9349">
        <f t="shared" si="1022"/>
        <v>2017</v>
      </c>
      <c r="W9349" t="str">
        <f t="shared" si="1023"/>
        <v>Feb</v>
      </c>
      <c r="X9349" s="9" t="str">
        <f>Sample___Superstore[[#This Row],[Order Year]]&amp;"-"&amp;Sample___Superstore[[#This Row],[Order Month]]</f>
        <v>2017-Feb</v>
      </c>
      <c r="Y9349" s="10">
        <f>Sample___Superstore6[[#This Row],[Profit]]/Sample___Superstore6[[#This Row],[Sales]]</f>
        <v>-1.4285714285714287E-2</v>
      </c>
      <c r="Z9349" s="9">
        <f t="shared" si="1024"/>
        <v>3</v>
      </c>
      <c r="AA9349" s="17">
        <f t="shared" si="1025"/>
        <v>-2.5697999999999999</v>
      </c>
      <c r="AB9349" s="17">
        <f t="shared" si="1026"/>
        <v>179.886</v>
      </c>
      <c r="AC9349" s="17">
        <f t="shared" si="1027"/>
        <v>269.82899999999995</v>
      </c>
      <c r="AD9349" s="17">
        <f t="shared" si="1028"/>
        <v>629.601</v>
      </c>
    </row>
    <row r="9350" spans="1:30">
      <c r="A9350">
        <v>9349</v>
      </c>
      <c r="B9350" t="s">
        <v>10571</v>
      </c>
      <c r="C9350" s="4">
        <v>42726</v>
      </c>
      <c r="D9350" s="4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 s="17">
        <v>202.25280000000001</v>
      </c>
      <c r="V9350">
        <f t="shared" si="1022"/>
        <v>2016</v>
      </c>
      <c r="W9350" t="str">
        <f t="shared" si="1023"/>
        <v>Dec</v>
      </c>
      <c r="X9350" s="9" t="str">
        <f>Sample___Superstore[[#This Row],[Order Year]]&amp;"-"&amp;Sample___Superstore[[#This Row],[Order Month]]</f>
        <v>2016-Dec</v>
      </c>
      <c r="Y9350" s="10">
        <f>Sample___Superstore6[[#This Row],[Profit]]/Sample___Superstore6[[#This Row],[Sales]]</f>
        <v>0.24</v>
      </c>
      <c r="Z9350" s="9">
        <f t="shared" si="1024"/>
        <v>6</v>
      </c>
      <c r="AA9350" s="17">
        <f t="shared" si="1025"/>
        <v>25.281600000000001</v>
      </c>
      <c r="AB9350" s="17">
        <f t="shared" si="1026"/>
        <v>105.34</v>
      </c>
      <c r="AC9350" s="17">
        <f t="shared" si="1027"/>
        <v>0</v>
      </c>
      <c r="AD9350" s="17">
        <f t="shared" si="1028"/>
        <v>842.72</v>
      </c>
    </row>
    <row r="9351" spans="1:30">
      <c r="A9351">
        <v>9350</v>
      </c>
      <c r="B9351" t="s">
        <v>10571</v>
      </c>
      <c r="C9351" s="4">
        <v>42726</v>
      </c>
      <c r="D9351" s="4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17">
        <v>10.909599999999999</v>
      </c>
      <c r="V9351">
        <f t="shared" si="1022"/>
        <v>2016</v>
      </c>
      <c r="W9351" t="str">
        <f t="shared" si="1023"/>
        <v>Dec</v>
      </c>
      <c r="X9351" s="9" t="str">
        <f>Sample___Superstore[[#This Row],[Order Year]]&amp;"-"&amp;Sample___Superstore[[#This Row],[Order Month]]</f>
        <v>2016-Dec</v>
      </c>
      <c r="Y9351" s="10">
        <f>Sample___Superstore6[[#This Row],[Profit]]/Sample___Superstore6[[#This Row],[Sales]]</f>
        <v>0.25999999999999995</v>
      </c>
      <c r="Z9351" s="9">
        <f t="shared" si="1024"/>
        <v>6</v>
      </c>
      <c r="AA9351" s="17">
        <f t="shared" si="1025"/>
        <v>5.4547999999999996</v>
      </c>
      <c r="AB9351" s="17">
        <f t="shared" si="1026"/>
        <v>20.98</v>
      </c>
      <c r="AC9351" s="17">
        <f t="shared" si="1027"/>
        <v>0</v>
      </c>
      <c r="AD9351" s="17">
        <f t="shared" si="1028"/>
        <v>41.96</v>
      </c>
    </row>
    <row r="9352" spans="1:30">
      <c r="A9352">
        <v>9351</v>
      </c>
      <c r="B9352" t="s">
        <v>10572</v>
      </c>
      <c r="C9352" s="4">
        <v>42636</v>
      </c>
      <c r="D9352" s="4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 s="17">
        <v>4.4603999999999999</v>
      </c>
      <c r="V9352">
        <f t="shared" si="1022"/>
        <v>2016</v>
      </c>
      <c r="W9352" t="str">
        <f t="shared" si="1023"/>
        <v>Sep</v>
      </c>
      <c r="X9352" s="9" t="str">
        <f>Sample___Superstore[[#This Row],[Order Year]]&amp;"-"&amp;Sample___Superstore[[#This Row],[Order Month]]</f>
        <v>2016-Sep</v>
      </c>
      <c r="Y9352" s="10">
        <f>Sample___Superstore6[[#This Row],[Profit]]/Sample___Superstore6[[#This Row],[Sales]]</f>
        <v>0.33750000000000002</v>
      </c>
      <c r="Z9352" s="9">
        <f t="shared" si="1024"/>
        <v>4</v>
      </c>
      <c r="AA9352" s="17">
        <f t="shared" si="1025"/>
        <v>1.1151</v>
      </c>
      <c r="AB9352" s="17">
        <f t="shared" si="1026"/>
        <v>3.3039999999999998</v>
      </c>
      <c r="AC9352" s="17">
        <f t="shared" si="1027"/>
        <v>2.6432000000000002</v>
      </c>
      <c r="AD9352" s="17">
        <f t="shared" si="1028"/>
        <v>10.572799999999999</v>
      </c>
    </row>
    <row r="9353" spans="1:30">
      <c r="A9353">
        <v>9352</v>
      </c>
      <c r="B9353" t="s">
        <v>10572</v>
      </c>
      <c r="C9353" s="4">
        <v>42636</v>
      </c>
      <c r="D9353" s="4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 s="17">
        <v>-20.784600000000001</v>
      </c>
      <c r="V9353">
        <f t="shared" si="1022"/>
        <v>2016</v>
      </c>
      <c r="W9353" t="str">
        <f t="shared" si="1023"/>
        <v>Sep</v>
      </c>
      <c r="X9353" s="9" t="str">
        <f>Sample___Superstore[[#This Row],[Order Year]]&amp;"-"&amp;Sample___Superstore[[#This Row],[Order Month]]</f>
        <v>2016-Sep</v>
      </c>
      <c r="Y9353" s="10">
        <f>Sample___Superstore6[[#This Row],[Profit]]/Sample___Superstore6[[#This Row],[Sales]]</f>
        <v>-0.1125</v>
      </c>
      <c r="Z9353" s="9">
        <f t="shared" si="1024"/>
        <v>4</v>
      </c>
      <c r="AA9353" s="17">
        <f t="shared" si="1025"/>
        <v>-6.9282000000000004</v>
      </c>
      <c r="AB9353" s="17">
        <f t="shared" si="1026"/>
        <v>61.584000000000003</v>
      </c>
      <c r="AC9353" s="17">
        <f t="shared" si="1027"/>
        <v>36.950400000000002</v>
      </c>
      <c r="AD9353" s="17">
        <f t="shared" si="1028"/>
        <v>147.80160000000001</v>
      </c>
    </row>
    <row r="9354" spans="1:30">
      <c r="A9354">
        <v>9353</v>
      </c>
      <c r="B9354" t="s">
        <v>10573</v>
      </c>
      <c r="C9354" s="4">
        <v>43002</v>
      </c>
      <c r="D9354" s="4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 s="17">
        <v>-14.8704</v>
      </c>
      <c r="V9354">
        <f t="shared" si="1022"/>
        <v>2017</v>
      </c>
      <c r="W9354" t="str">
        <f t="shared" si="1023"/>
        <v>Sep</v>
      </c>
      <c r="X9354" s="9" t="str">
        <f>Sample___Superstore[[#This Row],[Order Year]]&amp;"-"&amp;Sample___Superstore[[#This Row],[Order Month]]</f>
        <v>2017-Sep</v>
      </c>
      <c r="Y9354" s="10">
        <f>Sample___Superstore6[[#This Row],[Profit]]/Sample___Superstore6[[#This Row],[Sales]]</f>
        <v>-2.8571428571428567E-2</v>
      </c>
      <c r="Z9354" s="9">
        <f t="shared" si="1024"/>
        <v>2</v>
      </c>
      <c r="AA9354" s="17">
        <f t="shared" si="1025"/>
        <v>-7.4352</v>
      </c>
      <c r="AB9354" s="17">
        <f t="shared" si="1026"/>
        <v>260.23200000000003</v>
      </c>
      <c r="AC9354" s="17">
        <f t="shared" si="1027"/>
        <v>156.13920000000002</v>
      </c>
      <c r="AD9354" s="17">
        <f t="shared" si="1028"/>
        <v>364.32480000000004</v>
      </c>
    </row>
    <row r="9355" spans="1:30">
      <c r="A9355">
        <v>9354</v>
      </c>
      <c r="B9355" t="s">
        <v>10573</v>
      </c>
      <c r="C9355" s="4">
        <v>43002</v>
      </c>
      <c r="D9355" s="4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 s="17">
        <v>3.7128000000000001</v>
      </c>
      <c r="V9355">
        <f t="shared" si="1022"/>
        <v>2017</v>
      </c>
      <c r="W9355" t="str">
        <f t="shared" si="1023"/>
        <v>Sep</v>
      </c>
      <c r="X9355" s="9" t="str">
        <f>Sample___Superstore[[#This Row],[Order Year]]&amp;"-"&amp;Sample___Superstore[[#This Row],[Order Month]]</f>
        <v>2017-Sep</v>
      </c>
      <c r="Y9355" s="10">
        <f>Sample___Superstore6[[#This Row],[Profit]]/Sample___Superstore6[[#This Row],[Sales]]</f>
        <v>0.32500000000000001</v>
      </c>
      <c r="Z9355" s="9">
        <f t="shared" si="1024"/>
        <v>2</v>
      </c>
      <c r="AA9355" s="17">
        <f t="shared" si="1025"/>
        <v>1.2376</v>
      </c>
      <c r="AB9355" s="17">
        <f t="shared" si="1026"/>
        <v>3.8079999999999998</v>
      </c>
      <c r="AC9355" s="17">
        <f t="shared" si="1027"/>
        <v>2.2848000000000002</v>
      </c>
      <c r="AD9355" s="17">
        <f t="shared" si="1028"/>
        <v>9.1391999999999989</v>
      </c>
    </row>
    <row r="9356" spans="1:30">
      <c r="A9356">
        <v>9355</v>
      </c>
      <c r="B9356" t="s">
        <v>10574</v>
      </c>
      <c r="C9356" s="4">
        <v>42339</v>
      </c>
      <c r="D9356" s="4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 s="17">
        <v>9.3312000000000008</v>
      </c>
      <c r="V9356">
        <f t="shared" si="1022"/>
        <v>2015</v>
      </c>
      <c r="W9356" t="str">
        <f t="shared" si="1023"/>
        <v>Dec</v>
      </c>
      <c r="X9356" s="9" t="str">
        <f>Sample___Superstore[[#This Row],[Order Year]]&amp;"-"&amp;Sample___Superstore[[#This Row],[Order Month]]</f>
        <v>2015-Dec</v>
      </c>
      <c r="Y9356" s="10">
        <f>Sample___Superstore6[[#This Row],[Profit]]/Sample___Superstore6[[#This Row],[Sales]]</f>
        <v>0.48000000000000004</v>
      </c>
      <c r="Z9356" s="9">
        <f t="shared" si="1024"/>
        <v>4</v>
      </c>
      <c r="AA9356" s="17">
        <f t="shared" si="1025"/>
        <v>3.1104000000000003</v>
      </c>
      <c r="AB9356" s="17">
        <f t="shared" si="1026"/>
        <v>6.48</v>
      </c>
      <c r="AC9356" s="17">
        <f t="shared" si="1027"/>
        <v>0</v>
      </c>
      <c r="AD9356" s="17">
        <f t="shared" si="1028"/>
        <v>19.440000000000001</v>
      </c>
    </row>
    <row r="9357" spans="1:30">
      <c r="A9357">
        <v>9356</v>
      </c>
      <c r="B9357" t="s">
        <v>10574</v>
      </c>
      <c r="C9357" s="4">
        <v>42339</v>
      </c>
      <c r="D9357" s="4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 s="17">
        <v>1.0192000000000001</v>
      </c>
      <c r="V9357">
        <f t="shared" si="1022"/>
        <v>2015</v>
      </c>
      <c r="W9357" t="str">
        <f t="shared" si="1023"/>
        <v>Dec</v>
      </c>
      <c r="X9357" s="9" t="str">
        <f>Sample___Superstore[[#This Row],[Order Year]]&amp;"-"&amp;Sample___Superstore[[#This Row],[Order Month]]</f>
        <v>2015-Dec</v>
      </c>
      <c r="Y9357" s="10">
        <f>Sample___Superstore6[[#This Row],[Profit]]/Sample___Superstore6[[#This Row],[Sales]]</f>
        <v>0.28000000000000003</v>
      </c>
      <c r="Z9357" s="9">
        <f t="shared" si="1024"/>
        <v>4</v>
      </c>
      <c r="AA9357" s="17">
        <f t="shared" si="1025"/>
        <v>0.50960000000000005</v>
      </c>
      <c r="AB9357" s="17">
        <f t="shared" si="1026"/>
        <v>1.82</v>
      </c>
      <c r="AC9357" s="17">
        <f t="shared" si="1027"/>
        <v>0</v>
      </c>
      <c r="AD9357" s="17">
        <f t="shared" si="1028"/>
        <v>3.64</v>
      </c>
    </row>
    <row r="9358" spans="1:30">
      <c r="A9358">
        <v>9357</v>
      </c>
      <c r="B9358" t="s">
        <v>10574</v>
      </c>
      <c r="C9358" s="4">
        <v>42339</v>
      </c>
      <c r="D9358" s="4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 s="17">
        <v>8.7138000000000009</v>
      </c>
      <c r="V9358">
        <f t="shared" si="1022"/>
        <v>2015</v>
      </c>
      <c r="W9358" t="str">
        <f t="shared" si="1023"/>
        <v>Dec</v>
      </c>
      <c r="X9358" s="9" t="str">
        <f>Sample___Superstore[[#This Row],[Order Year]]&amp;"-"&amp;Sample___Superstore[[#This Row],[Order Month]]</f>
        <v>2015-Dec</v>
      </c>
      <c r="Y9358" s="10">
        <f>Sample___Superstore6[[#This Row],[Profit]]/Sample___Superstore6[[#This Row],[Sales]]</f>
        <v>0.47000000000000008</v>
      </c>
      <c r="Z9358" s="9">
        <f t="shared" si="1024"/>
        <v>4</v>
      </c>
      <c r="AA9358" s="17">
        <f t="shared" si="1025"/>
        <v>4.3569000000000004</v>
      </c>
      <c r="AB9358" s="17">
        <f t="shared" si="1026"/>
        <v>9.27</v>
      </c>
      <c r="AC9358" s="17">
        <f t="shared" si="1027"/>
        <v>0</v>
      </c>
      <c r="AD9358" s="17">
        <f t="shared" si="1028"/>
        <v>18.54</v>
      </c>
    </row>
    <row r="9359" spans="1:30">
      <c r="A9359">
        <v>9358</v>
      </c>
      <c r="B9359" t="s">
        <v>10575</v>
      </c>
      <c r="C9359" s="4">
        <v>42394</v>
      </c>
      <c r="D9359" s="4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 s="17">
        <v>15.092000000000001</v>
      </c>
      <c r="V9359">
        <f t="shared" si="1022"/>
        <v>2016</v>
      </c>
      <c r="W9359" t="str">
        <f t="shared" si="1023"/>
        <v>Jan</v>
      </c>
      <c r="X9359" s="9" t="str">
        <f>Sample___Superstore[[#This Row],[Order Year]]&amp;"-"&amp;Sample___Superstore[[#This Row],[Order Month]]</f>
        <v>2016-Jan</v>
      </c>
      <c r="Y9359" s="10">
        <f>Sample___Superstore6[[#This Row],[Profit]]/Sample___Superstore6[[#This Row],[Sales]]</f>
        <v>0.35000000000000003</v>
      </c>
      <c r="Z9359" s="9">
        <f t="shared" si="1024"/>
        <v>3</v>
      </c>
      <c r="AA9359" s="17">
        <f t="shared" si="1025"/>
        <v>3.0184000000000002</v>
      </c>
      <c r="AB9359" s="17">
        <f t="shared" si="1026"/>
        <v>8.6239999999999988</v>
      </c>
      <c r="AC9359" s="17">
        <f t="shared" si="1027"/>
        <v>8.6240000000000006</v>
      </c>
      <c r="AD9359" s="17">
        <f t="shared" si="1028"/>
        <v>34.495999999999995</v>
      </c>
    </row>
    <row r="9360" spans="1:30">
      <c r="A9360">
        <v>9359</v>
      </c>
      <c r="B9360" t="s">
        <v>10575</v>
      </c>
      <c r="C9360" s="4">
        <v>42394</v>
      </c>
      <c r="D9360" s="4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 s="17">
        <v>-99.345299999999995</v>
      </c>
      <c r="V9360">
        <f t="shared" si="1022"/>
        <v>2016</v>
      </c>
      <c r="W9360" t="str">
        <f t="shared" si="1023"/>
        <v>Jan</v>
      </c>
      <c r="X9360" s="9" t="str">
        <f>Sample___Superstore[[#This Row],[Order Year]]&amp;"-"&amp;Sample___Superstore[[#This Row],[Order Month]]</f>
        <v>2016-Jan</v>
      </c>
      <c r="Y9360" s="10">
        <f>Sample___Superstore6[[#This Row],[Profit]]/Sample___Superstore6[[#This Row],[Sales]]</f>
        <v>-0.31666666666666665</v>
      </c>
      <c r="Z9360" s="9">
        <f t="shared" si="1024"/>
        <v>3</v>
      </c>
      <c r="AA9360" s="17">
        <f t="shared" si="1025"/>
        <v>-33.115099999999998</v>
      </c>
      <c r="AB9360" s="17">
        <f t="shared" si="1026"/>
        <v>104.574</v>
      </c>
      <c r="AC9360" s="17">
        <f t="shared" si="1027"/>
        <v>125.4888</v>
      </c>
      <c r="AD9360" s="17">
        <f t="shared" si="1028"/>
        <v>188.23319999999998</v>
      </c>
    </row>
    <row r="9361" spans="1:30">
      <c r="A9361">
        <v>9360</v>
      </c>
      <c r="B9361" t="s">
        <v>10575</v>
      </c>
      <c r="C9361" s="4">
        <v>42394</v>
      </c>
      <c r="D9361" s="4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 s="17">
        <v>7.8166000000000002</v>
      </c>
      <c r="V9361">
        <f t="shared" si="1022"/>
        <v>2016</v>
      </c>
      <c r="W9361" t="str">
        <f t="shared" si="1023"/>
        <v>Jan</v>
      </c>
      <c r="X9361" s="9" t="str">
        <f>Sample___Superstore[[#This Row],[Order Year]]&amp;"-"&amp;Sample___Superstore[[#This Row],[Order Month]]</f>
        <v>2016-Jan</v>
      </c>
      <c r="Y9361" s="10">
        <f>Sample___Superstore6[[#This Row],[Profit]]/Sample___Superstore6[[#This Row],[Sales]]</f>
        <v>0.17</v>
      </c>
      <c r="Z9361" s="9">
        <f t="shared" si="1024"/>
        <v>3</v>
      </c>
      <c r="AA9361" s="17">
        <f t="shared" si="1025"/>
        <v>7.8166000000000002</v>
      </c>
      <c r="AB9361" s="17">
        <f t="shared" si="1026"/>
        <v>45.98</v>
      </c>
      <c r="AC9361" s="17">
        <f t="shared" si="1027"/>
        <v>0</v>
      </c>
      <c r="AD9361" s="17">
        <f t="shared" si="1028"/>
        <v>45.98</v>
      </c>
    </row>
    <row r="9362" spans="1:30">
      <c r="A9362">
        <v>9361</v>
      </c>
      <c r="B9362" t="s">
        <v>10575</v>
      </c>
      <c r="C9362" s="4">
        <v>42394</v>
      </c>
      <c r="D9362" s="4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 s="17">
        <v>0</v>
      </c>
      <c r="V9362">
        <f t="shared" si="1022"/>
        <v>2016</v>
      </c>
      <c r="W9362" t="str">
        <f t="shared" si="1023"/>
        <v>Jan</v>
      </c>
      <c r="X9362" s="9" t="str">
        <f>Sample___Superstore[[#This Row],[Order Year]]&amp;"-"&amp;Sample___Superstore[[#This Row],[Order Month]]</f>
        <v>2016-Jan</v>
      </c>
      <c r="Y9362" s="10">
        <f>Sample___Superstore6[[#This Row],[Profit]]/Sample___Superstore6[[#This Row],[Sales]]</f>
        <v>0</v>
      </c>
      <c r="Z9362" s="9">
        <f t="shared" si="1024"/>
        <v>3</v>
      </c>
      <c r="AA9362" s="17">
        <f t="shared" si="1025"/>
        <v>0</v>
      </c>
      <c r="AB9362" s="17">
        <f t="shared" si="1026"/>
        <v>61.24</v>
      </c>
      <c r="AC9362" s="17">
        <f t="shared" si="1027"/>
        <v>0</v>
      </c>
      <c r="AD9362" s="17">
        <f t="shared" si="1028"/>
        <v>428.68</v>
      </c>
    </row>
    <row r="9363" spans="1:30">
      <c r="A9363">
        <v>9362</v>
      </c>
      <c r="B9363" t="s">
        <v>10576</v>
      </c>
      <c r="C9363" s="4">
        <v>42815</v>
      </c>
      <c r="D9363" s="4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 s="17">
        <v>10.3194</v>
      </c>
      <c r="V9363">
        <f t="shared" si="1022"/>
        <v>2017</v>
      </c>
      <c r="W9363" t="str">
        <f t="shared" si="1023"/>
        <v>Mar</v>
      </c>
      <c r="X9363" s="9" t="str">
        <f>Sample___Superstore[[#This Row],[Order Year]]&amp;"-"&amp;Sample___Superstore[[#This Row],[Order Month]]</f>
        <v>2017-Mar</v>
      </c>
      <c r="Y9363" s="10">
        <f>Sample___Superstore6[[#This Row],[Profit]]/Sample___Superstore6[[#This Row],[Sales]]</f>
        <v>0.33749999999999997</v>
      </c>
      <c r="Z9363" s="9">
        <f t="shared" si="1024"/>
        <v>4</v>
      </c>
      <c r="AA9363" s="17">
        <f t="shared" si="1025"/>
        <v>1.7199</v>
      </c>
      <c r="AB9363" s="17">
        <f t="shared" si="1026"/>
        <v>5.0960000000000001</v>
      </c>
      <c r="AC9363" s="17">
        <f t="shared" si="1027"/>
        <v>6.1152000000000006</v>
      </c>
      <c r="AD9363" s="17">
        <f t="shared" si="1028"/>
        <v>24.460799999999999</v>
      </c>
    </row>
    <row r="9364" spans="1:30">
      <c r="A9364">
        <v>9363</v>
      </c>
      <c r="B9364" t="s">
        <v>10576</v>
      </c>
      <c r="C9364" s="4">
        <v>42815</v>
      </c>
      <c r="D9364" s="4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 s="17">
        <v>0.3906</v>
      </c>
      <c r="V9364">
        <f t="shared" si="1022"/>
        <v>2017</v>
      </c>
      <c r="W9364" t="str">
        <f t="shared" si="1023"/>
        <v>Mar</v>
      </c>
      <c r="X9364" s="9" t="str">
        <f>Sample___Superstore[[#This Row],[Order Year]]&amp;"-"&amp;Sample___Superstore[[#This Row],[Order Month]]</f>
        <v>2017-Mar</v>
      </c>
      <c r="Y9364" s="10">
        <f>Sample___Superstore6[[#This Row],[Profit]]/Sample___Superstore6[[#This Row],[Sales]]</f>
        <v>3.0000000000000002E-2</v>
      </c>
      <c r="Z9364" s="9">
        <f t="shared" si="1024"/>
        <v>4</v>
      </c>
      <c r="AA9364" s="17">
        <f t="shared" si="1025"/>
        <v>5.5800000000000002E-2</v>
      </c>
      <c r="AB9364" s="17">
        <f t="shared" si="1026"/>
        <v>1.8599999999999999</v>
      </c>
      <c r="AC9364" s="17">
        <f t="shared" si="1027"/>
        <v>0</v>
      </c>
      <c r="AD9364" s="17">
        <f t="shared" si="1028"/>
        <v>13.02</v>
      </c>
    </row>
    <row r="9365" spans="1:30">
      <c r="A9365">
        <v>9364</v>
      </c>
      <c r="B9365" t="s">
        <v>10576</v>
      </c>
      <c r="C9365" s="4">
        <v>42815</v>
      </c>
      <c r="D9365" s="4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 s="17">
        <v>6.4206000000000003</v>
      </c>
      <c r="V9365">
        <f t="shared" si="1022"/>
        <v>2017</v>
      </c>
      <c r="W9365" t="str">
        <f t="shared" si="1023"/>
        <v>Mar</v>
      </c>
      <c r="X9365" s="9" t="str">
        <f>Sample___Superstore[[#This Row],[Order Year]]&amp;"-"&amp;Sample___Superstore[[#This Row],[Order Month]]</f>
        <v>2017-Mar</v>
      </c>
      <c r="Y9365" s="10">
        <f>Sample___Superstore6[[#This Row],[Profit]]/Sample___Superstore6[[#This Row],[Sales]]</f>
        <v>0.28999999999999998</v>
      </c>
      <c r="Z9365" s="9">
        <f t="shared" si="1024"/>
        <v>4</v>
      </c>
      <c r="AA9365" s="17">
        <f t="shared" si="1025"/>
        <v>2.1402000000000001</v>
      </c>
      <c r="AB9365" s="17">
        <f t="shared" si="1026"/>
        <v>7.38</v>
      </c>
      <c r="AC9365" s="17">
        <f t="shared" si="1027"/>
        <v>0</v>
      </c>
      <c r="AD9365" s="17">
        <f t="shared" si="1028"/>
        <v>22.14</v>
      </c>
    </row>
    <row r="9366" spans="1:30">
      <c r="A9366">
        <v>9365</v>
      </c>
      <c r="B9366" t="s">
        <v>10576</v>
      </c>
      <c r="C9366" s="4">
        <v>42815</v>
      </c>
      <c r="D9366" s="4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 s="17">
        <v>7.1863999999999999</v>
      </c>
      <c r="V9366">
        <f t="shared" si="1022"/>
        <v>2017</v>
      </c>
      <c r="W9366" t="str">
        <f t="shared" si="1023"/>
        <v>Mar</v>
      </c>
      <c r="X9366" s="9" t="str">
        <f>Sample___Superstore[[#This Row],[Order Year]]&amp;"-"&amp;Sample___Superstore[[#This Row],[Order Month]]</f>
        <v>2017-Mar</v>
      </c>
      <c r="Y9366" s="10">
        <f>Sample___Superstore6[[#This Row],[Profit]]/Sample___Superstore6[[#This Row],[Sales]]</f>
        <v>0.02</v>
      </c>
      <c r="Z9366" s="9">
        <f t="shared" si="1024"/>
        <v>4</v>
      </c>
      <c r="AA9366" s="17">
        <f t="shared" si="1025"/>
        <v>1.7966</v>
      </c>
      <c r="AB9366" s="17">
        <f t="shared" si="1026"/>
        <v>89.83</v>
      </c>
      <c r="AC9366" s="17">
        <f t="shared" si="1027"/>
        <v>0</v>
      </c>
      <c r="AD9366" s="17">
        <f t="shared" si="1028"/>
        <v>359.32</v>
      </c>
    </row>
    <row r="9367" spans="1:30">
      <c r="A9367">
        <v>9366</v>
      </c>
      <c r="B9367" t="s">
        <v>10577</v>
      </c>
      <c r="C9367" s="4">
        <v>41873</v>
      </c>
      <c r="D9367" s="4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 s="17">
        <v>5.6643999999999997</v>
      </c>
      <c r="V9367">
        <f t="shared" si="1022"/>
        <v>2014</v>
      </c>
      <c r="W9367" t="str">
        <f t="shared" si="1023"/>
        <v>Aug</v>
      </c>
      <c r="X9367" s="9" t="str">
        <f>Sample___Superstore[[#This Row],[Order Year]]&amp;"-"&amp;Sample___Superstore[[#This Row],[Order Month]]</f>
        <v>2014-Aug</v>
      </c>
      <c r="Y9367" s="10">
        <f>Sample___Superstore6[[#This Row],[Profit]]/Sample___Superstore6[[#This Row],[Sales]]</f>
        <v>0.48999999999999994</v>
      </c>
      <c r="Z9367" s="9">
        <f t="shared" si="1024"/>
        <v>3</v>
      </c>
      <c r="AA9367" s="17">
        <f t="shared" si="1025"/>
        <v>2.8321999999999998</v>
      </c>
      <c r="AB9367" s="17">
        <f t="shared" si="1026"/>
        <v>5.78</v>
      </c>
      <c r="AC9367" s="17">
        <f t="shared" si="1027"/>
        <v>0</v>
      </c>
      <c r="AD9367" s="17">
        <f t="shared" si="1028"/>
        <v>11.56</v>
      </c>
    </row>
    <row r="9368" spans="1:30">
      <c r="A9368">
        <v>9367</v>
      </c>
      <c r="B9368" t="s">
        <v>10578</v>
      </c>
      <c r="C9368" s="4">
        <v>41798</v>
      </c>
      <c r="D9368" s="4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 s="17">
        <v>25.68</v>
      </c>
      <c r="V9368">
        <f t="shared" si="1022"/>
        <v>2014</v>
      </c>
      <c r="W9368" t="str">
        <f t="shared" si="1023"/>
        <v>Jun</v>
      </c>
      <c r="X9368" s="9" t="str">
        <f>Sample___Superstore[[#This Row],[Order Year]]&amp;"-"&amp;Sample___Superstore[[#This Row],[Order Month]]</f>
        <v>2014-Jun</v>
      </c>
      <c r="Y9368" s="10">
        <f>Sample___Superstore6[[#This Row],[Profit]]/Sample___Superstore6[[#This Row],[Sales]]</f>
        <v>0.375</v>
      </c>
      <c r="Z9368" s="9">
        <f t="shared" si="1024"/>
        <v>5</v>
      </c>
      <c r="AA9368" s="17">
        <f t="shared" si="1025"/>
        <v>12.84</v>
      </c>
      <c r="AB9368" s="17">
        <f t="shared" si="1026"/>
        <v>34.24</v>
      </c>
      <c r="AC9368" s="17">
        <f t="shared" si="1027"/>
        <v>13.696000000000002</v>
      </c>
      <c r="AD9368" s="17">
        <f t="shared" si="1028"/>
        <v>54.784000000000006</v>
      </c>
    </row>
    <row r="9369" spans="1:30">
      <c r="A9369">
        <v>9368</v>
      </c>
      <c r="B9369" t="s">
        <v>10578</v>
      </c>
      <c r="C9369" s="4">
        <v>41798</v>
      </c>
      <c r="D9369" s="4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 s="17">
        <v>83.843999999999994</v>
      </c>
      <c r="V9369">
        <f t="shared" si="1022"/>
        <v>2014</v>
      </c>
      <c r="W9369" t="str">
        <f t="shared" si="1023"/>
        <v>Jun</v>
      </c>
      <c r="X9369" s="9" t="str">
        <f>Sample___Superstore[[#This Row],[Order Year]]&amp;"-"&amp;Sample___Superstore[[#This Row],[Order Month]]</f>
        <v>2014-Jun</v>
      </c>
      <c r="Y9369" s="10">
        <f>Sample___Superstore6[[#This Row],[Profit]]/Sample___Superstore6[[#This Row],[Sales]]</f>
        <v>4.9999999999999996E-2</v>
      </c>
      <c r="Z9369" s="9">
        <f t="shared" si="1024"/>
        <v>5</v>
      </c>
      <c r="AA9369" s="17">
        <f t="shared" si="1025"/>
        <v>13.973999999999998</v>
      </c>
      <c r="AB9369" s="17">
        <f t="shared" si="1026"/>
        <v>279.48</v>
      </c>
      <c r="AC9369" s="17">
        <f t="shared" si="1027"/>
        <v>0</v>
      </c>
      <c r="AD9369" s="17">
        <f t="shared" si="1028"/>
        <v>1676.88</v>
      </c>
    </row>
    <row r="9370" spans="1:30">
      <c r="A9370">
        <v>9369</v>
      </c>
      <c r="B9370" t="s">
        <v>10579</v>
      </c>
      <c r="C9370" s="4">
        <v>42467</v>
      </c>
      <c r="D9370" s="4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 s="17">
        <v>18.211200000000002</v>
      </c>
      <c r="V9370">
        <f t="shared" si="1022"/>
        <v>2016</v>
      </c>
      <c r="W9370" t="str">
        <f t="shared" si="1023"/>
        <v>Apr</v>
      </c>
      <c r="X9370" s="9" t="str">
        <f>Sample___Superstore[[#This Row],[Order Year]]&amp;"-"&amp;Sample___Superstore[[#This Row],[Order Month]]</f>
        <v>2016-Apr</v>
      </c>
      <c r="Y9370" s="10">
        <f>Sample___Superstore6[[#This Row],[Profit]]/Sample___Superstore6[[#This Row],[Sales]]</f>
        <v>0.48000000000000009</v>
      </c>
      <c r="Z9370" s="9">
        <f t="shared" si="1024"/>
        <v>2</v>
      </c>
      <c r="AA9370" s="17">
        <f t="shared" si="1025"/>
        <v>9.1056000000000008</v>
      </c>
      <c r="AB9370" s="17">
        <f t="shared" si="1026"/>
        <v>18.97</v>
      </c>
      <c r="AC9370" s="17">
        <f t="shared" si="1027"/>
        <v>0</v>
      </c>
      <c r="AD9370" s="17">
        <f t="shared" si="1028"/>
        <v>37.94</v>
      </c>
    </row>
    <row r="9371" spans="1:30">
      <c r="A9371">
        <v>9370</v>
      </c>
      <c r="B9371" t="s">
        <v>10580</v>
      </c>
      <c r="C9371" s="4">
        <v>43046</v>
      </c>
      <c r="D9371" s="4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 s="17">
        <v>43.675199999999997</v>
      </c>
      <c r="V9371">
        <f t="shared" si="1022"/>
        <v>2017</v>
      </c>
      <c r="W9371" t="str">
        <f t="shared" si="1023"/>
        <v>Nov</v>
      </c>
      <c r="X9371" s="9" t="str">
        <f>Sample___Superstore[[#This Row],[Order Year]]&amp;"-"&amp;Sample___Superstore[[#This Row],[Order Month]]</f>
        <v>2017-Nov</v>
      </c>
      <c r="Y9371" s="10">
        <f>Sample___Superstore6[[#This Row],[Profit]]/Sample___Superstore6[[#This Row],[Sales]]</f>
        <v>0.15999999999999998</v>
      </c>
      <c r="Z9371" s="9">
        <f t="shared" si="1024"/>
        <v>2</v>
      </c>
      <c r="AA9371" s="17">
        <f t="shared" si="1025"/>
        <v>14.558399999999999</v>
      </c>
      <c r="AB9371" s="17">
        <f t="shared" si="1026"/>
        <v>90.990000000000009</v>
      </c>
      <c r="AC9371" s="17">
        <f t="shared" si="1027"/>
        <v>0</v>
      </c>
      <c r="AD9371" s="17">
        <f t="shared" si="1028"/>
        <v>272.97000000000003</v>
      </c>
    </row>
    <row r="9372" spans="1:30">
      <c r="A9372">
        <v>9371</v>
      </c>
      <c r="B9372" t="s">
        <v>10581</v>
      </c>
      <c r="C9372" s="4">
        <v>42153</v>
      </c>
      <c r="D9372" s="4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 s="17">
        <v>-4.1567999999999996</v>
      </c>
      <c r="V9372">
        <f t="shared" si="1022"/>
        <v>2015</v>
      </c>
      <c r="W9372" t="str">
        <f t="shared" si="1023"/>
        <v>May</v>
      </c>
      <c r="X9372" s="9" t="str">
        <f>Sample___Superstore[[#This Row],[Order Year]]&amp;"-"&amp;Sample___Superstore[[#This Row],[Order Month]]</f>
        <v>2015-May</v>
      </c>
      <c r="Y9372" s="10">
        <f>Sample___Superstore6[[#This Row],[Profit]]/Sample___Superstore6[[#This Row],[Sales]]</f>
        <v>-9.9999999999999992E-2</v>
      </c>
      <c r="Z9372" s="9">
        <f t="shared" si="1024"/>
        <v>2</v>
      </c>
      <c r="AA9372" s="17">
        <f t="shared" si="1025"/>
        <v>-1.0391999999999999</v>
      </c>
      <c r="AB9372" s="17">
        <f t="shared" si="1026"/>
        <v>10.391999999999999</v>
      </c>
      <c r="AC9372" s="17">
        <f t="shared" si="1027"/>
        <v>8.3135999999999992</v>
      </c>
      <c r="AD9372" s="17">
        <f t="shared" si="1028"/>
        <v>33.254399999999997</v>
      </c>
    </row>
    <row r="9373" spans="1:30">
      <c r="A9373">
        <v>9372</v>
      </c>
      <c r="B9373" t="s">
        <v>10581</v>
      </c>
      <c r="C9373" s="4">
        <v>42153</v>
      </c>
      <c r="D9373" s="4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 s="17">
        <v>-86.058599999999998</v>
      </c>
      <c r="V9373">
        <f t="shared" si="1022"/>
        <v>2015</v>
      </c>
      <c r="W9373" t="str">
        <f t="shared" si="1023"/>
        <v>May</v>
      </c>
      <c r="X9373" s="9" t="str">
        <f>Sample___Superstore[[#This Row],[Order Year]]&amp;"-"&amp;Sample___Superstore[[#This Row],[Order Month]]</f>
        <v>2015-May</v>
      </c>
      <c r="Y9373" s="10">
        <f>Sample___Superstore6[[#This Row],[Profit]]/Sample___Superstore6[[#This Row],[Sales]]</f>
        <v>-0.27142857142857141</v>
      </c>
      <c r="Z9373" s="9">
        <f t="shared" si="1024"/>
        <v>2</v>
      </c>
      <c r="AA9373" s="17">
        <f t="shared" si="1025"/>
        <v>-28.686199999999999</v>
      </c>
      <c r="AB9373" s="17">
        <f t="shared" si="1026"/>
        <v>105.68599999999999</v>
      </c>
      <c r="AC9373" s="17">
        <f t="shared" si="1027"/>
        <v>95.117399999999989</v>
      </c>
      <c r="AD9373" s="17">
        <f t="shared" si="1028"/>
        <v>221.94060000000002</v>
      </c>
    </row>
    <row r="9374" spans="1:30">
      <c r="A9374">
        <v>9373</v>
      </c>
      <c r="B9374" t="s">
        <v>10581</v>
      </c>
      <c r="C9374" s="4">
        <v>42153</v>
      </c>
      <c r="D9374" s="4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 s="17">
        <v>2.9144999999999999</v>
      </c>
      <c r="V9374">
        <f t="shared" si="1022"/>
        <v>2015</v>
      </c>
      <c r="W9374" t="str">
        <f t="shared" si="1023"/>
        <v>May</v>
      </c>
      <c r="X9374" s="9" t="str">
        <f>Sample___Superstore[[#This Row],[Order Year]]&amp;"-"&amp;Sample___Superstore[[#This Row],[Order Month]]</f>
        <v>2015-May</v>
      </c>
      <c r="Y9374" s="10">
        <f>Sample___Superstore6[[#This Row],[Profit]]/Sample___Superstore6[[#This Row],[Sales]]</f>
        <v>0.36250000000000004</v>
      </c>
      <c r="Z9374" s="9">
        <f t="shared" si="1024"/>
        <v>2</v>
      </c>
      <c r="AA9374" s="17">
        <f t="shared" si="1025"/>
        <v>0.58289999999999997</v>
      </c>
      <c r="AB9374" s="17">
        <f t="shared" si="1026"/>
        <v>1.6079999999999999</v>
      </c>
      <c r="AC9374" s="17">
        <f t="shared" si="1027"/>
        <v>1.6079999999999999</v>
      </c>
      <c r="AD9374" s="17">
        <f t="shared" si="1028"/>
        <v>6.4319999999999995</v>
      </c>
    </row>
    <row r="9375" spans="1:30">
      <c r="A9375">
        <v>9374</v>
      </c>
      <c r="B9375" t="s">
        <v>10582</v>
      </c>
      <c r="C9375" s="4">
        <v>42862</v>
      </c>
      <c r="D9375" s="4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 s="17">
        <v>52.493000000000002</v>
      </c>
      <c r="V9375">
        <f t="shared" si="1022"/>
        <v>2017</v>
      </c>
      <c r="W9375" t="str">
        <f t="shared" si="1023"/>
        <v>May</v>
      </c>
      <c r="X9375" s="9" t="str">
        <f>Sample___Superstore[[#This Row],[Order Year]]&amp;"-"&amp;Sample___Superstore[[#This Row],[Order Month]]</f>
        <v>2017-May</v>
      </c>
      <c r="Y9375" s="10">
        <f>Sample___Superstore6[[#This Row],[Profit]]/Sample___Superstore6[[#This Row],[Sales]]</f>
        <v>0.125</v>
      </c>
      <c r="Z9375" s="9">
        <f t="shared" si="1024"/>
        <v>4</v>
      </c>
      <c r="AA9375" s="17">
        <f t="shared" si="1025"/>
        <v>7.4990000000000006</v>
      </c>
      <c r="AB9375" s="17">
        <f t="shared" si="1026"/>
        <v>59.992000000000004</v>
      </c>
      <c r="AC9375" s="17">
        <f t="shared" si="1027"/>
        <v>83.988800000000012</v>
      </c>
      <c r="AD9375" s="17">
        <f t="shared" si="1028"/>
        <v>335.95519999999999</v>
      </c>
    </row>
    <row r="9376" spans="1:30">
      <c r="A9376">
        <v>9375</v>
      </c>
      <c r="B9376" t="s">
        <v>10583</v>
      </c>
      <c r="C9376" s="4">
        <v>42526</v>
      </c>
      <c r="D9376" s="4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 s="17">
        <v>15.9588</v>
      </c>
      <c r="V9376">
        <f t="shared" si="1022"/>
        <v>2016</v>
      </c>
      <c r="W9376" t="str">
        <f t="shared" si="1023"/>
        <v>Jun</v>
      </c>
      <c r="X9376" s="9" t="str">
        <f>Sample___Superstore[[#This Row],[Order Year]]&amp;"-"&amp;Sample___Superstore[[#This Row],[Order Month]]</f>
        <v>2016-Jun</v>
      </c>
      <c r="Y9376" s="10">
        <f>Sample___Superstore6[[#This Row],[Profit]]/Sample___Superstore6[[#This Row],[Sales]]</f>
        <v>0.26</v>
      </c>
      <c r="Z9376" s="9">
        <f t="shared" si="1024"/>
        <v>4</v>
      </c>
      <c r="AA9376" s="17">
        <f t="shared" si="1025"/>
        <v>2.6598000000000002</v>
      </c>
      <c r="AB9376" s="17">
        <f t="shared" si="1026"/>
        <v>10.23</v>
      </c>
      <c r="AC9376" s="17">
        <f t="shared" si="1027"/>
        <v>0</v>
      </c>
      <c r="AD9376" s="17">
        <f t="shared" si="1028"/>
        <v>61.38</v>
      </c>
    </row>
    <row r="9377" spans="1:30">
      <c r="A9377">
        <v>9376</v>
      </c>
      <c r="B9377" t="s">
        <v>10584</v>
      </c>
      <c r="C9377" s="4">
        <v>42352</v>
      </c>
      <c r="D9377" s="4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 s="17">
        <v>10.5</v>
      </c>
      <c r="V9377">
        <f t="shared" si="1022"/>
        <v>2015</v>
      </c>
      <c r="W9377" t="str">
        <f t="shared" si="1023"/>
        <v>Dec</v>
      </c>
      <c r="X9377" s="9" t="str">
        <f>Sample___Superstore[[#This Row],[Order Year]]&amp;"-"&amp;Sample___Superstore[[#This Row],[Order Month]]</f>
        <v>2015-Dec</v>
      </c>
      <c r="Y9377" s="10">
        <f>Sample___Superstore6[[#This Row],[Profit]]/Sample___Superstore6[[#This Row],[Sales]]</f>
        <v>0.21</v>
      </c>
      <c r="Z9377" s="9">
        <f t="shared" si="1024"/>
        <v>5</v>
      </c>
      <c r="AA9377" s="17">
        <f t="shared" si="1025"/>
        <v>5.25</v>
      </c>
      <c r="AB9377" s="17">
        <f t="shared" si="1026"/>
        <v>25</v>
      </c>
      <c r="AC9377" s="17">
        <f t="shared" si="1027"/>
        <v>0</v>
      </c>
      <c r="AD9377" s="17">
        <f t="shared" si="1028"/>
        <v>50</v>
      </c>
    </row>
    <row r="9378" spans="1:30">
      <c r="A9378">
        <v>9377</v>
      </c>
      <c r="B9378" t="s">
        <v>10585</v>
      </c>
      <c r="C9378" s="4">
        <v>43094</v>
      </c>
      <c r="D9378" s="4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 s="17">
        <v>13.673999999999999</v>
      </c>
      <c r="V9378">
        <f t="shared" si="1022"/>
        <v>2017</v>
      </c>
      <c r="W9378" t="str">
        <f t="shared" si="1023"/>
        <v>Dec</v>
      </c>
      <c r="X9378" s="9" t="str">
        <f>Sample___Superstore[[#This Row],[Order Year]]&amp;"-"&amp;Sample___Superstore[[#This Row],[Order Month]]</f>
        <v>2017-Dec</v>
      </c>
      <c r="Y9378" s="10">
        <f>Sample___Superstore6[[#This Row],[Profit]]/Sample___Superstore6[[#This Row],[Sales]]</f>
        <v>0.43</v>
      </c>
      <c r="Z9378" s="9">
        <f t="shared" si="1024"/>
        <v>4</v>
      </c>
      <c r="AA9378" s="17">
        <f t="shared" si="1025"/>
        <v>4.5579999999999998</v>
      </c>
      <c r="AB9378" s="17">
        <f t="shared" si="1026"/>
        <v>10.6</v>
      </c>
      <c r="AC9378" s="17">
        <f t="shared" si="1027"/>
        <v>0</v>
      </c>
      <c r="AD9378" s="17">
        <f t="shared" si="1028"/>
        <v>31.8</v>
      </c>
    </row>
    <row r="9379" spans="1:30">
      <c r="A9379">
        <v>9378</v>
      </c>
      <c r="B9379" t="s">
        <v>10587</v>
      </c>
      <c r="C9379" s="4">
        <v>43086</v>
      </c>
      <c r="D9379" s="4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 s="17">
        <v>8.4656000000000002</v>
      </c>
      <c r="V9379">
        <f t="shared" si="1022"/>
        <v>2017</v>
      </c>
      <c r="W9379" t="str">
        <f t="shared" si="1023"/>
        <v>Dec</v>
      </c>
      <c r="X9379" s="9" t="str">
        <f>Sample___Superstore[[#This Row],[Order Year]]&amp;"-"&amp;Sample___Superstore[[#This Row],[Order Month]]</f>
        <v>2017-Dec</v>
      </c>
      <c r="Y9379" s="10">
        <f>Sample___Superstore6[[#This Row],[Profit]]/Sample___Superstore6[[#This Row],[Sales]]</f>
        <v>0.26</v>
      </c>
      <c r="Z9379" s="9">
        <f t="shared" si="1024"/>
        <v>4</v>
      </c>
      <c r="AA9379" s="17">
        <f t="shared" si="1025"/>
        <v>4.2328000000000001</v>
      </c>
      <c r="AB9379" s="17">
        <f t="shared" si="1026"/>
        <v>16.28</v>
      </c>
      <c r="AC9379" s="17">
        <f t="shared" si="1027"/>
        <v>0</v>
      </c>
      <c r="AD9379" s="17">
        <f t="shared" si="1028"/>
        <v>32.56</v>
      </c>
    </row>
    <row r="9380" spans="1:30">
      <c r="A9380">
        <v>9379</v>
      </c>
      <c r="B9380" t="s">
        <v>10588</v>
      </c>
      <c r="C9380" s="4">
        <v>42500</v>
      </c>
      <c r="D9380" s="4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 s="17">
        <v>2.3868</v>
      </c>
      <c r="V9380">
        <f t="shared" si="1022"/>
        <v>2016</v>
      </c>
      <c r="W9380" t="str">
        <f t="shared" si="1023"/>
        <v>May</v>
      </c>
      <c r="X9380" s="9" t="str">
        <f>Sample___Superstore[[#This Row],[Order Year]]&amp;"-"&amp;Sample___Superstore[[#This Row],[Order Month]]</f>
        <v>2016-May</v>
      </c>
      <c r="Y9380" s="10">
        <f>Sample___Superstore6[[#This Row],[Profit]]/Sample___Superstore6[[#This Row],[Sales]]</f>
        <v>0.33750000000000002</v>
      </c>
      <c r="Z9380" s="9">
        <f t="shared" si="1024"/>
        <v>5</v>
      </c>
      <c r="AA9380" s="17">
        <f t="shared" si="1025"/>
        <v>1.1934</v>
      </c>
      <c r="AB9380" s="17">
        <f t="shared" si="1026"/>
        <v>3.536</v>
      </c>
      <c r="AC9380" s="17">
        <f t="shared" si="1027"/>
        <v>1.4144000000000001</v>
      </c>
      <c r="AD9380" s="17">
        <f t="shared" si="1028"/>
        <v>5.6576000000000004</v>
      </c>
    </row>
    <row r="9381" spans="1:30">
      <c r="A9381">
        <v>9380</v>
      </c>
      <c r="B9381" t="s">
        <v>10591</v>
      </c>
      <c r="C9381" s="4">
        <v>41996</v>
      </c>
      <c r="D9381" s="4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 s="17">
        <v>15.934799999999999</v>
      </c>
      <c r="V9381">
        <f t="shared" si="1022"/>
        <v>2014</v>
      </c>
      <c r="W9381" t="str">
        <f t="shared" si="1023"/>
        <v>Dec</v>
      </c>
      <c r="X9381" s="9" t="str">
        <f>Sample___Superstore[[#This Row],[Order Year]]&amp;"-"&amp;Sample___Superstore[[#This Row],[Order Month]]</f>
        <v>2014-Dec</v>
      </c>
      <c r="Y9381" s="10">
        <f>Sample___Superstore6[[#This Row],[Profit]]/Sample___Superstore6[[#This Row],[Sales]]</f>
        <v>0.35</v>
      </c>
      <c r="Z9381" s="9">
        <f t="shared" si="1024"/>
        <v>4</v>
      </c>
      <c r="AA9381" s="17">
        <f t="shared" si="1025"/>
        <v>5.3115999999999994</v>
      </c>
      <c r="AB9381" s="17">
        <f t="shared" si="1026"/>
        <v>15.176</v>
      </c>
      <c r="AC9381" s="17">
        <f t="shared" si="1027"/>
        <v>9.1056000000000008</v>
      </c>
      <c r="AD9381" s="17">
        <f t="shared" si="1028"/>
        <v>36.422399999999996</v>
      </c>
    </row>
    <row r="9382" spans="1:30">
      <c r="A9382">
        <v>9381</v>
      </c>
      <c r="B9382" t="s">
        <v>10591</v>
      </c>
      <c r="C9382" s="4">
        <v>41996</v>
      </c>
      <c r="D9382" s="4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 s="17">
        <v>6.4783999999999997</v>
      </c>
      <c r="V9382">
        <f t="shared" si="1022"/>
        <v>2014</v>
      </c>
      <c r="W9382" t="str">
        <f t="shared" si="1023"/>
        <v>Dec</v>
      </c>
      <c r="X9382" s="9" t="str">
        <f>Sample___Superstore[[#This Row],[Order Year]]&amp;"-"&amp;Sample___Superstore[[#This Row],[Order Month]]</f>
        <v>2014-Dec</v>
      </c>
      <c r="Y9382" s="10">
        <f>Sample___Superstore6[[#This Row],[Profit]]/Sample___Superstore6[[#This Row],[Sales]]</f>
        <v>9.9999999999999992E-2</v>
      </c>
      <c r="Z9382" s="9">
        <f t="shared" si="1024"/>
        <v>4</v>
      </c>
      <c r="AA9382" s="17">
        <f t="shared" si="1025"/>
        <v>6.4783999999999997</v>
      </c>
      <c r="AB9382" s="17">
        <f t="shared" si="1026"/>
        <v>64.784000000000006</v>
      </c>
      <c r="AC9382" s="17">
        <f t="shared" si="1027"/>
        <v>12.956800000000001</v>
      </c>
      <c r="AD9382" s="17">
        <f t="shared" si="1028"/>
        <v>51.827200000000005</v>
      </c>
    </row>
    <row r="9383" spans="1:30">
      <c r="A9383">
        <v>9382</v>
      </c>
      <c r="B9383" t="s">
        <v>10591</v>
      </c>
      <c r="C9383" s="4">
        <v>41996</v>
      </c>
      <c r="D9383" s="4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 s="17">
        <v>-10.6068</v>
      </c>
      <c r="V9383">
        <f t="shared" si="1022"/>
        <v>2014</v>
      </c>
      <c r="W9383" t="str">
        <f t="shared" si="1023"/>
        <v>Dec</v>
      </c>
      <c r="X9383" s="9" t="str">
        <f>Sample___Superstore[[#This Row],[Order Year]]&amp;"-"&amp;Sample___Superstore[[#This Row],[Order Month]]</f>
        <v>2014-Dec</v>
      </c>
      <c r="Y9383" s="10">
        <f>Sample___Superstore6[[#This Row],[Profit]]/Sample___Superstore6[[#This Row],[Sales]]</f>
        <v>-2.5000000000000001E-2</v>
      </c>
      <c r="Z9383" s="9">
        <f t="shared" si="1024"/>
        <v>4</v>
      </c>
      <c r="AA9383" s="17">
        <f t="shared" si="1025"/>
        <v>-5.3033999999999999</v>
      </c>
      <c r="AB9383" s="17">
        <f t="shared" si="1026"/>
        <v>212.136</v>
      </c>
      <c r="AC9383" s="17">
        <f t="shared" si="1027"/>
        <v>84.854399999999998</v>
      </c>
      <c r="AD9383" s="17">
        <f t="shared" si="1028"/>
        <v>339.41759999999999</v>
      </c>
    </row>
    <row r="9384" spans="1:30">
      <c r="A9384">
        <v>9383</v>
      </c>
      <c r="B9384" t="s">
        <v>10591</v>
      </c>
      <c r="C9384" s="4">
        <v>41996</v>
      </c>
      <c r="D9384" s="4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 s="17">
        <v>0.504</v>
      </c>
      <c r="V9384">
        <f t="shared" si="1022"/>
        <v>2014</v>
      </c>
      <c r="W9384" t="str">
        <f t="shared" si="1023"/>
        <v>Dec</v>
      </c>
      <c r="X9384" s="9" t="str">
        <f>Sample___Superstore[[#This Row],[Order Year]]&amp;"-"&amp;Sample___Superstore[[#This Row],[Order Month]]</f>
        <v>2014-Dec</v>
      </c>
      <c r="Y9384" s="10">
        <f>Sample___Superstore6[[#This Row],[Profit]]/Sample___Superstore6[[#This Row],[Sales]]</f>
        <v>0.375</v>
      </c>
      <c r="Z9384" s="9">
        <f t="shared" si="1024"/>
        <v>4</v>
      </c>
      <c r="AA9384" s="17">
        <f t="shared" si="1025"/>
        <v>0.504</v>
      </c>
      <c r="AB9384" s="17">
        <f t="shared" si="1026"/>
        <v>1.3440000000000001</v>
      </c>
      <c r="AC9384" s="17">
        <f t="shared" si="1027"/>
        <v>0.26880000000000004</v>
      </c>
      <c r="AD9384" s="17">
        <f t="shared" si="1028"/>
        <v>1.0752000000000002</v>
      </c>
    </row>
    <row r="9385" spans="1:30">
      <c r="A9385">
        <v>9384</v>
      </c>
      <c r="B9385" t="s">
        <v>10591</v>
      </c>
      <c r="C9385" s="4">
        <v>41996</v>
      </c>
      <c r="D9385" s="4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 s="17">
        <v>-1.0489999999999999</v>
      </c>
      <c r="V9385">
        <f t="shared" si="1022"/>
        <v>2014</v>
      </c>
      <c r="W9385" t="str">
        <f t="shared" si="1023"/>
        <v>Dec</v>
      </c>
      <c r="X9385" s="9" t="str">
        <f>Sample___Superstore[[#This Row],[Order Year]]&amp;"-"&amp;Sample___Superstore[[#This Row],[Order Month]]</f>
        <v>2014-Dec</v>
      </c>
      <c r="Y9385" s="10">
        <f>Sample___Superstore6[[#This Row],[Profit]]/Sample___Superstore6[[#This Row],[Sales]]</f>
        <v>-1.2499999999999999E-2</v>
      </c>
      <c r="Z9385" s="9">
        <f t="shared" si="1024"/>
        <v>4</v>
      </c>
      <c r="AA9385" s="17">
        <f t="shared" si="1025"/>
        <v>-0.20979999999999999</v>
      </c>
      <c r="AB9385" s="17">
        <f t="shared" si="1026"/>
        <v>16.783999999999999</v>
      </c>
      <c r="AC9385" s="17">
        <f t="shared" si="1027"/>
        <v>16.784000000000002</v>
      </c>
      <c r="AD9385" s="17">
        <f t="shared" si="1028"/>
        <v>67.135999999999996</v>
      </c>
    </row>
    <row r="9386" spans="1:30">
      <c r="A9386">
        <v>9385</v>
      </c>
      <c r="B9386" t="s">
        <v>10592</v>
      </c>
      <c r="C9386" s="4">
        <v>42958</v>
      </c>
      <c r="D9386" s="4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 s="17">
        <v>12.441599999999999</v>
      </c>
      <c r="V9386">
        <f t="shared" si="1022"/>
        <v>2017</v>
      </c>
      <c r="W9386" t="str">
        <f t="shared" si="1023"/>
        <v>Aug</v>
      </c>
      <c r="X9386" s="9" t="str">
        <f>Sample___Superstore[[#This Row],[Order Year]]&amp;"-"&amp;Sample___Superstore[[#This Row],[Order Month]]</f>
        <v>2017-Aug</v>
      </c>
      <c r="Y9386" s="10">
        <f>Sample___Superstore6[[#This Row],[Profit]]/Sample___Superstore6[[#This Row],[Sales]]</f>
        <v>0.47999999999999993</v>
      </c>
      <c r="Z9386" s="9">
        <f t="shared" si="1024"/>
        <v>5</v>
      </c>
      <c r="AA9386" s="17">
        <f t="shared" si="1025"/>
        <v>3.1103999999999998</v>
      </c>
      <c r="AB9386" s="17">
        <f t="shared" si="1026"/>
        <v>6.48</v>
      </c>
      <c r="AC9386" s="17">
        <f t="shared" si="1027"/>
        <v>0</v>
      </c>
      <c r="AD9386" s="17">
        <f t="shared" si="1028"/>
        <v>25.92</v>
      </c>
    </row>
    <row r="9387" spans="1:30">
      <c r="A9387">
        <v>9386</v>
      </c>
      <c r="B9387" t="s">
        <v>10593</v>
      </c>
      <c r="C9387" s="4">
        <v>42974</v>
      </c>
      <c r="D9387" s="4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 s="17">
        <v>33.1584</v>
      </c>
      <c r="V9387">
        <f t="shared" si="1022"/>
        <v>2017</v>
      </c>
      <c r="W9387" t="str">
        <f t="shared" si="1023"/>
        <v>Aug</v>
      </c>
      <c r="X9387" s="9" t="str">
        <f>Sample___Superstore[[#This Row],[Order Year]]&amp;"-"&amp;Sample___Superstore[[#This Row],[Order Month]]</f>
        <v>2017-Aug</v>
      </c>
      <c r="Y9387" s="10">
        <f>Sample___Superstore6[[#This Row],[Profit]]/Sample___Superstore6[[#This Row],[Sales]]</f>
        <v>0.27500000000000002</v>
      </c>
      <c r="Z9387" s="9">
        <f t="shared" si="1024"/>
        <v>4</v>
      </c>
      <c r="AA9387" s="17">
        <f t="shared" si="1025"/>
        <v>4.1448</v>
      </c>
      <c r="AB9387" s="17">
        <f t="shared" si="1026"/>
        <v>15.071999999999999</v>
      </c>
      <c r="AC9387" s="17">
        <f t="shared" si="1027"/>
        <v>24.115200000000002</v>
      </c>
      <c r="AD9387" s="17">
        <f t="shared" si="1028"/>
        <v>96.460799999999992</v>
      </c>
    </row>
    <row r="9388" spans="1:30">
      <c r="A9388">
        <v>9387</v>
      </c>
      <c r="B9388" t="s">
        <v>10594</v>
      </c>
      <c r="C9388" s="4">
        <v>42754</v>
      </c>
      <c r="D9388" s="4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 s="17">
        <v>37.562399999999997</v>
      </c>
      <c r="V9388">
        <f t="shared" si="1022"/>
        <v>2017</v>
      </c>
      <c r="W9388" t="str">
        <f t="shared" si="1023"/>
        <v>Jan</v>
      </c>
      <c r="X9388" s="9" t="str">
        <f>Sample___Superstore[[#This Row],[Order Year]]&amp;"-"&amp;Sample___Superstore[[#This Row],[Order Month]]</f>
        <v>2017-Jan</v>
      </c>
      <c r="Y9388" s="10">
        <f>Sample___Superstore6[[#This Row],[Profit]]/Sample___Superstore6[[#This Row],[Sales]]</f>
        <v>0.47</v>
      </c>
      <c r="Z9388" s="9">
        <f t="shared" si="1024"/>
        <v>4</v>
      </c>
      <c r="AA9388" s="17">
        <f t="shared" si="1025"/>
        <v>9.3905999999999992</v>
      </c>
      <c r="AB9388" s="17">
        <f t="shared" si="1026"/>
        <v>19.98</v>
      </c>
      <c r="AC9388" s="17">
        <f t="shared" si="1027"/>
        <v>0</v>
      </c>
      <c r="AD9388" s="17">
        <f t="shared" si="1028"/>
        <v>79.92</v>
      </c>
    </row>
    <row r="9389" spans="1:30">
      <c r="A9389">
        <v>9388</v>
      </c>
      <c r="B9389" t="s">
        <v>10594</v>
      </c>
      <c r="C9389" s="4">
        <v>42754</v>
      </c>
      <c r="D9389" s="4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 s="17">
        <v>5.7716000000000003</v>
      </c>
      <c r="V9389">
        <f t="shared" si="1022"/>
        <v>2017</v>
      </c>
      <c r="W9389" t="str">
        <f t="shared" si="1023"/>
        <v>Jan</v>
      </c>
      <c r="X9389" s="9" t="str">
        <f>Sample___Superstore[[#This Row],[Order Year]]&amp;"-"&amp;Sample___Superstore[[#This Row],[Order Month]]</f>
        <v>2017-Jan</v>
      </c>
      <c r="Y9389" s="10">
        <f>Sample___Superstore6[[#This Row],[Profit]]/Sample___Superstore6[[#This Row],[Sales]]</f>
        <v>0.47000000000000003</v>
      </c>
      <c r="Z9389" s="9">
        <f t="shared" si="1024"/>
        <v>4</v>
      </c>
      <c r="AA9389" s="17">
        <f t="shared" si="1025"/>
        <v>5.7716000000000003</v>
      </c>
      <c r="AB9389" s="17">
        <f t="shared" si="1026"/>
        <v>12.28</v>
      </c>
      <c r="AC9389" s="17">
        <f t="shared" si="1027"/>
        <v>0</v>
      </c>
      <c r="AD9389" s="17">
        <f t="shared" si="1028"/>
        <v>12.28</v>
      </c>
    </row>
    <row r="9390" spans="1:30">
      <c r="A9390">
        <v>9389</v>
      </c>
      <c r="B9390" t="s">
        <v>10594</v>
      </c>
      <c r="C9390" s="4">
        <v>42754</v>
      </c>
      <c r="D9390" s="4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 s="17">
        <v>152.0232</v>
      </c>
      <c r="V9390">
        <f t="shared" si="1022"/>
        <v>2017</v>
      </c>
      <c r="W9390" t="str">
        <f t="shared" si="1023"/>
        <v>Jan</v>
      </c>
      <c r="X9390" s="9" t="str">
        <f>Sample___Superstore[[#This Row],[Order Year]]&amp;"-"&amp;Sample___Superstore[[#This Row],[Order Month]]</f>
        <v>2017-Jan</v>
      </c>
      <c r="Y9390" s="10">
        <f>Sample___Superstore6[[#This Row],[Profit]]/Sample___Superstore6[[#This Row],[Sales]]</f>
        <v>0.27999999999999997</v>
      </c>
      <c r="Z9390" s="9">
        <f t="shared" si="1024"/>
        <v>4</v>
      </c>
      <c r="AA9390" s="17">
        <f t="shared" si="1025"/>
        <v>50.674399999999999</v>
      </c>
      <c r="AB9390" s="17">
        <f t="shared" si="1026"/>
        <v>180.98000000000002</v>
      </c>
      <c r="AC9390" s="17">
        <f t="shared" si="1027"/>
        <v>0</v>
      </c>
      <c r="AD9390" s="17">
        <f t="shared" si="1028"/>
        <v>542.94000000000005</v>
      </c>
    </row>
    <row r="9391" spans="1:30">
      <c r="A9391">
        <v>9390</v>
      </c>
      <c r="B9391" t="s">
        <v>10594</v>
      </c>
      <c r="C9391" s="4">
        <v>42754</v>
      </c>
      <c r="D9391" s="4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17">
        <v>0.95879999999999999</v>
      </c>
      <c r="V9391">
        <f t="shared" si="1022"/>
        <v>2017</v>
      </c>
      <c r="W9391" t="str">
        <f t="shared" si="1023"/>
        <v>Jan</v>
      </c>
      <c r="X9391" s="9" t="str">
        <f>Sample___Superstore[[#This Row],[Order Year]]&amp;"-"&amp;Sample___Superstore[[#This Row],[Order Month]]</f>
        <v>2017-Jan</v>
      </c>
      <c r="Y9391" s="10">
        <f>Sample___Superstore6[[#This Row],[Profit]]/Sample___Superstore6[[#This Row],[Sales]]</f>
        <v>0.47</v>
      </c>
      <c r="Z9391" s="9">
        <f t="shared" si="1024"/>
        <v>4</v>
      </c>
      <c r="AA9391" s="17">
        <f t="shared" si="1025"/>
        <v>0.95879999999999999</v>
      </c>
      <c r="AB9391" s="17">
        <f t="shared" si="1026"/>
        <v>2.04</v>
      </c>
      <c r="AC9391" s="17">
        <f t="shared" si="1027"/>
        <v>0</v>
      </c>
      <c r="AD9391" s="17">
        <f t="shared" si="1028"/>
        <v>2.04</v>
      </c>
    </row>
    <row r="9392" spans="1:30">
      <c r="A9392">
        <v>9391</v>
      </c>
      <c r="B9392" t="s">
        <v>10595</v>
      </c>
      <c r="C9392" s="4">
        <v>42174</v>
      </c>
      <c r="D9392" s="4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 s="17">
        <v>14.307499999999999</v>
      </c>
      <c r="V9392">
        <f t="shared" si="1022"/>
        <v>2015</v>
      </c>
      <c r="W9392" t="str">
        <f t="shared" si="1023"/>
        <v>Jun</v>
      </c>
      <c r="X9392" s="9" t="str">
        <f>Sample___Superstore[[#This Row],[Order Year]]&amp;"-"&amp;Sample___Superstore[[#This Row],[Order Month]]</f>
        <v>2015-Jun</v>
      </c>
      <c r="Y9392" s="10">
        <f>Sample___Superstore6[[#This Row],[Profit]]/Sample___Superstore6[[#This Row],[Sales]]</f>
        <v>6.25E-2</v>
      </c>
      <c r="Z9392" s="9">
        <f t="shared" si="1024"/>
        <v>5</v>
      </c>
      <c r="AA9392" s="17">
        <f t="shared" si="1025"/>
        <v>2.8614999999999999</v>
      </c>
      <c r="AB9392" s="17">
        <f t="shared" si="1026"/>
        <v>45.783999999999999</v>
      </c>
      <c r="AC9392" s="17">
        <f t="shared" si="1027"/>
        <v>45.783999999999999</v>
      </c>
      <c r="AD9392" s="17">
        <f t="shared" si="1028"/>
        <v>183.136</v>
      </c>
    </row>
    <row r="9393" spans="1:30">
      <c r="A9393">
        <v>9392</v>
      </c>
      <c r="B9393" t="s">
        <v>10596</v>
      </c>
      <c r="C9393" s="4">
        <v>42807</v>
      </c>
      <c r="D9393" s="4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 s="17">
        <v>2.5973999999999999</v>
      </c>
      <c r="V9393">
        <f t="shared" si="1022"/>
        <v>2017</v>
      </c>
      <c r="W9393" t="str">
        <f t="shared" si="1023"/>
        <v>Mar</v>
      </c>
      <c r="X9393" s="9" t="str">
        <f>Sample___Superstore[[#This Row],[Order Year]]&amp;"-"&amp;Sample___Superstore[[#This Row],[Order Month]]</f>
        <v>2017-Mar</v>
      </c>
      <c r="Y9393" s="10">
        <f>Sample___Superstore6[[#This Row],[Profit]]/Sample___Superstore6[[#This Row],[Sales]]</f>
        <v>0.32500000000000001</v>
      </c>
      <c r="Z9393" s="9">
        <f t="shared" si="1024"/>
        <v>3</v>
      </c>
      <c r="AA9393" s="17">
        <f t="shared" si="1025"/>
        <v>2.5973999999999999</v>
      </c>
      <c r="AB9393" s="17">
        <f t="shared" si="1026"/>
        <v>7.992</v>
      </c>
      <c r="AC9393" s="17">
        <f t="shared" si="1027"/>
        <v>1.5984</v>
      </c>
      <c r="AD9393" s="17">
        <f t="shared" si="1028"/>
        <v>6.3936000000000002</v>
      </c>
    </row>
    <row r="9394" spans="1:30">
      <c r="A9394">
        <v>9393</v>
      </c>
      <c r="B9394" t="s">
        <v>10597</v>
      </c>
      <c r="C9394" s="4">
        <v>42302</v>
      </c>
      <c r="D9394" s="4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 s="17">
        <v>-29.116800000000001</v>
      </c>
      <c r="V9394">
        <f t="shared" si="1022"/>
        <v>2015</v>
      </c>
      <c r="W9394" t="str">
        <f t="shared" si="1023"/>
        <v>Oct</v>
      </c>
      <c r="X9394" s="9" t="str">
        <f>Sample___Superstore[[#This Row],[Order Year]]&amp;"-"&amp;Sample___Superstore[[#This Row],[Order Month]]</f>
        <v>2015-Oct</v>
      </c>
      <c r="Y9394" s="10">
        <f>Sample___Superstore6[[#This Row],[Profit]]/Sample___Superstore6[[#This Row],[Sales]]</f>
        <v>-0.05</v>
      </c>
      <c r="Z9394" s="9">
        <f t="shared" si="1024"/>
        <v>0</v>
      </c>
      <c r="AA9394" s="17">
        <f t="shared" si="1025"/>
        <v>-3.6396000000000002</v>
      </c>
      <c r="AB9394" s="17">
        <f t="shared" si="1026"/>
        <v>72.792000000000002</v>
      </c>
      <c r="AC9394" s="17">
        <f t="shared" si="1027"/>
        <v>116.46720000000001</v>
      </c>
      <c r="AD9394" s="17">
        <f t="shared" si="1028"/>
        <v>465.86880000000002</v>
      </c>
    </row>
    <row r="9395" spans="1:30">
      <c r="A9395">
        <v>9394</v>
      </c>
      <c r="B9395" t="s">
        <v>10598</v>
      </c>
      <c r="C9395" s="4">
        <v>41902</v>
      </c>
      <c r="D9395" s="4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 s="17">
        <v>157.48750000000001</v>
      </c>
      <c r="V9395">
        <f t="shared" si="1022"/>
        <v>2014</v>
      </c>
      <c r="W9395" t="str">
        <f t="shared" si="1023"/>
        <v>Sep</v>
      </c>
      <c r="X9395" s="9" t="str">
        <f>Sample___Superstore[[#This Row],[Order Year]]&amp;"-"&amp;Sample___Superstore[[#This Row],[Order Month]]</f>
        <v>2014-Sep</v>
      </c>
      <c r="Y9395" s="10">
        <f>Sample___Superstore6[[#This Row],[Profit]]/Sample___Superstore6[[#This Row],[Sales]]</f>
        <v>0.25</v>
      </c>
      <c r="Z9395" s="9">
        <f t="shared" si="1024"/>
        <v>3</v>
      </c>
      <c r="AA9395" s="17">
        <f t="shared" si="1025"/>
        <v>31.497500000000002</v>
      </c>
      <c r="AB9395" s="17">
        <f t="shared" si="1026"/>
        <v>125.99000000000001</v>
      </c>
      <c r="AC9395" s="17">
        <f t="shared" si="1027"/>
        <v>0</v>
      </c>
      <c r="AD9395" s="17">
        <f t="shared" si="1028"/>
        <v>629.95000000000005</v>
      </c>
    </row>
    <row r="9396" spans="1:30">
      <c r="A9396">
        <v>9395</v>
      </c>
      <c r="B9396" t="s">
        <v>10598</v>
      </c>
      <c r="C9396" s="4">
        <v>41902</v>
      </c>
      <c r="D9396" s="4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 s="17">
        <v>140.39599999999999</v>
      </c>
      <c r="V9396">
        <f t="shared" si="1022"/>
        <v>2014</v>
      </c>
      <c r="W9396" t="str">
        <f t="shared" si="1023"/>
        <v>Sep</v>
      </c>
      <c r="X9396" s="9" t="str">
        <f>Sample___Superstore[[#This Row],[Order Year]]&amp;"-"&amp;Sample___Superstore[[#This Row],[Order Month]]</f>
        <v>2014-Sep</v>
      </c>
      <c r="Y9396" s="10">
        <f>Sample___Superstore6[[#This Row],[Profit]]/Sample___Superstore6[[#This Row],[Sales]]</f>
        <v>0.22222222222222218</v>
      </c>
      <c r="Z9396" s="9">
        <f t="shared" si="1024"/>
        <v>3</v>
      </c>
      <c r="AA9396" s="17">
        <f t="shared" si="1025"/>
        <v>70.197999999999993</v>
      </c>
      <c r="AB9396" s="17">
        <f t="shared" si="1026"/>
        <v>315.89100000000002</v>
      </c>
      <c r="AC9396" s="17">
        <f t="shared" si="1027"/>
        <v>63.178200000000004</v>
      </c>
      <c r="AD9396" s="17">
        <f t="shared" si="1028"/>
        <v>568.60380000000009</v>
      </c>
    </row>
    <row r="9397" spans="1:30">
      <c r="A9397">
        <v>9396</v>
      </c>
      <c r="B9397" t="s">
        <v>10598</v>
      </c>
      <c r="C9397" s="4">
        <v>41902</v>
      </c>
      <c r="D9397" s="4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 s="17">
        <v>-10.019600000000001</v>
      </c>
      <c r="V9397">
        <f t="shared" si="1022"/>
        <v>2014</v>
      </c>
      <c r="W9397" t="str">
        <f t="shared" si="1023"/>
        <v>Sep</v>
      </c>
      <c r="X9397" s="9" t="str">
        <f>Sample___Superstore[[#This Row],[Order Year]]&amp;"-"&amp;Sample___Superstore[[#This Row],[Order Month]]</f>
        <v>2014-Sep</v>
      </c>
      <c r="Y9397" s="10">
        <f>Sample___Superstore6[[#This Row],[Profit]]/Sample___Superstore6[[#This Row],[Sales]]</f>
        <v>-1.2500000000000001E-2</v>
      </c>
      <c r="Z9397" s="9">
        <f t="shared" si="1024"/>
        <v>3</v>
      </c>
      <c r="AA9397" s="17">
        <f t="shared" si="1025"/>
        <v>-5.0098000000000003</v>
      </c>
      <c r="AB9397" s="17">
        <f t="shared" si="1026"/>
        <v>400.78399999999999</v>
      </c>
      <c r="AC9397" s="17">
        <f t="shared" si="1027"/>
        <v>160.31360000000001</v>
      </c>
      <c r="AD9397" s="17">
        <f t="shared" si="1028"/>
        <v>641.25440000000003</v>
      </c>
    </row>
    <row r="9398" spans="1:30">
      <c r="A9398">
        <v>9397</v>
      </c>
      <c r="B9398" t="s">
        <v>10598</v>
      </c>
      <c r="C9398" s="4">
        <v>41902</v>
      </c>
      <c r="D9398" s="4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 s="17">
        <v>35.334600000000002</v>
      </c>
      <c r="V9398">
        <f t="shared" si="1022"/>
        <v>2014</v>
      </c>
      <c r="W9398" t="str">
        <f t="shared" si="1023"/>
        <v>Sep</v>
      </c>
      <c r="X9398" s="9" t="str">
        <f>Sample___Superstore[[#This Row],[Order Year]]&amp;"-"&amp;Sample___Superstore[[#This Row],[Order Month]]</f>
        <v>2014-Sep</v>
      </c>
      <c r="Y9398" s="10">
        <f>Sample___Superstore6[[#This Row],[Profit]]/Sample___Superstore6[[#This Row],[Sales]]</f>
        <v>0.47</v>
      </c>
      <c r="Z9398" s="9">
        <f t="shared" si="1024"/>
        <v>3</v>
      </c>
      <c r="AA9398" s="17">
        <f t="shared" si="1025"/>
        <v>5.8891</v>
      </c>
      <c r="AB9398" s="17">
        <f t="shared" si="1026"/>
        <v>12.530000000000001</v>
      </c>
      <c r="AC9398" s="17">
        <f t="shared" si="1027"/>
        <v>0</v>
      </c>
      <c r="AD9398" s="17">
        <f t="shared" si="1028"/>
        <v>75.180000000000007</v>
      </c>
    </row>
    <row r="9399" spans="1:30">
      <c r="A9399">
        <v>9398</v>
      </c>
      <c r="B9399" t="s">
        <v>10598</v>
      </c>
      <c r="C9399" s="4">
        <v>41902</v>
      </c>
      <c r="D9399" s="4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 s="17">
        <v>8.0548000000000002</v>
      </c>
      <c r="V9399">
        <f t="shared" si="1022"/>
        <v>2014</v>
      </c>
      <c r="W9399" t="str">
        <f t="shared" si="1023"/>
        <v>Sep</v>
      </c>
      <c r="X9399" s="9" t="str">
        <f>Sample___Superstore[[#This Row],[Order Year]]&amp;"-"&amp;Sample___Superstore[[#This Row],[Order Month]]</f>
        <v>2014-Sep</v>
      </c>
      <c r="Y9399" s="10">
        <f>Sample___Superstore6[[#This Row],[Profit]]/Sample___Superstore6[[#This Row],[Sales]]</f>
        <v>0.26</v>
      </c>
      <c r="Z9399" s="9">
        <f t="shared" si="1024"/>
        <v>3</v>
      </c>
      <c r="AA9399" s="17">
        <f t="shared" si="1025"/>
        <v>8.0548000000000002</v>
      </c>
      <c r="AB9399" s="17">
        <f t="shared" si="1026"/>
        <v>30.98</v>
      </c>
      <c r="AC9399" s="17">
        <f t="shared" si="1027"/>
        <v>0</v>
      </c>
      <c r="AD9399" s="17">
        <f t="shared" si="1028"/>
        <v>30.98</v>
      </c>
    </row>
    <row r="9400" spans="1:30">
      <c r="A9400">
        <v>9399</v>
      </c>
      <c r="B9400" t="s">
        <v>10598</v>
      </c>
      <c r="C9400" s="4">
        <v>41902</v>
      </c>
      <c r="D9400" s="4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 s="17">
        <v>661.45590000000004</v>
      </c>
      <c r="V9400">
        <f t="shared" si="1022"/>
        <v>2014</v>
      </c>
      <c r="W9400" t="str">
        <f t="shared" si="1023"/>
        <v>Sep</v>
      </c>
      <c r="X9400" s="9" t="str">
        <f>Sample___Superstore[[#This Row],[Order Year]]&amp;"-"&amp;Sample___Superstore[[#This Row],[Order Month]]</f>
        <v>2014-Sep</v>
      </c>
      <c r="Y9400" s="10">
        <f>Sample___Superstore6[[#This Row],[Profit]]/Sample___Superstore6[[#This Row],[Sales]]</f>
        <v>0.49</v>
      </c>
      <c r="Z9400" s="9">
        <f t="shared" si="1024"/>
        <v>3</v>
      </c>
      <c r="AA9400" s="17">
        <f t="shared" si="1025"/>
        <v>73.495100000000008</v>
      </c>
      <c r="AB9400" s="17">
        <f t="shared" si="1026"/>
        <v>149.99</v>
      </c>
      <c r="AC9400" s="17">
        <f t="shared" si="1027"/>
        <v>0</v>
      </c>
      <c r="AD9400" s="17">
        <f t="shared" si="1028"/>
        <v>1349.91</v>
      </c>
    </row>
    <row r="9401" spans="1:30">
      <c r="A9401">
        <v>9400</v>
      </c>
      <c r="B9401" t="s">
        <v>10599</v>
      </c>
      <c r="C9401" s="4">
        <v>42685</v>
      </c>
      <c r="D9401" s="4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 s="17">
        <v>1.2347999999999999</v>
      </c>
      <c r="V9401">
        <f t="shared" si="1022"/>
        <v>2016</v>
      </c>
      <c r="W9401" t="str">
        <f t="shared" si="1023"/>
        <v>Nov</v>
      </c>
      <c r="X9401" s="9" t="str">
        <f>Sample___Superstore[[#This Row],[Order Year]]&amp;"-"&amp;Sample___Superstore[[#This Row],[Order Month]]</f>
        <v>2016-Nov</v>
      </c>
      <c r="Y9401" s="10">
        <f>Sample___Superstore6[[#This Row],[Profit]]/Sample___Superstore6[[#This Row],[Sales]]</f>
        <v>8.7499999999999994E-2</v>
      </c>
      <c r="Z9401" s="9">
        <f t="shared" si="1024"/>
        <v>4</v>
      </c>
      <c r="AA9401" s="17">
        <f t="shared" si="1025"/>
        <v>0.20579999999999998</v>
      </c>
      <c r="AB9401" s="17">
        <f t="shared" si="1026"/>
        <v>2.3519999999999999</v>
      </c>
      <c r="AC9401" s="17">
        <f t="shared" si="1027"/>
        <v>2.8224</v>
      </c>
      <c r="AD9401" s="17">
        <f t="shared" si="1028"/>
        <v>11.2896</v>
      </c>
    </row>
    <row r="9402" spans="1:30">
      <c r="A9402">
        <v>9401</v>
      </c>
      <c r="B9402" t="s">
        <v>10603</v>
      </c>
      <c r="C9402" s="4">
        <v>42263</v>
      </c>
      <c r="D9402" s="4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 s="17">
        <v>14.6264</v>
      </c>
      <c r="V9402">
        <f t="shared" si="1022"/>
        <v>2015</v>
      </c>
      <c r="W9402" t="str">
        <f t="shared" si="1023"/>
        <v>Sep</v>
      </c>
      <c r="X9402" s="9" t="str">
        <f>Sample___Superstore[[#This Row],[Order Year]]&amp;"-"&amp;Sample___Superstore[[#This Row],[Order Month]]</f>
        <v>2015-Sep</v>
      </c>
      <c r="Y9402" s="10">
        <f>Sample___Superstore6[[#This Row],[Profit]]/Sample___Superstore6[[#This Row],[Sales]]</f>
        <v>0.47</v>
      </c>
      <c r="Z9402" s="9">
        <f t="shared" si="1024"/>
        <v>5</v>
      </c>
      <c r="AA9402" s="17">
        <f t="shared" si="1025"/>
        <v>3.6566000000000001</v>
      </c>
      <c r="AB9402" s="17">
        <f t="shared" si="1026"/>
        <v>7.78</v>
      </c>
      <c r="AC9402" s="17">
        <f t="shared" si="1027"/>
        <v>0</v>
      </c>
      <c r="AD9402" s="17">
        <f t="shared" si="1028"/>
        <v>31.12</v>
      </c>
    </row>
    <row r="9403" spans="1:30">
      <c r="A9403">
        <v>9402</v>
      </c>
      <c r="B9403" t="s">
        <v>10604</v>
      </c>
      <c r="C9403" s="4">
        <v>41814</v>
      </c>
      <c r="D9403" s="4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 s="17">
        <v>0.96120000000000005</v>
      </c>
      <c r="V9403">
        <f t="shared" si="1022"/>
        <v>2014</v>
      </c>
      <c r="W9403" t="str">
        <f t="shared" si="1023"/>
        <v>Jun</v>
      </c>
      <c r="X9403" s="9" t="str">
        <f>Sample___Superstore[[#This Row],[Order Year]]&amp;"-"&amp;Sample___Superstore[[#This Row],[Order Month]]</f>
        <v>2014-Jun</v>
      </c>
      <c r="Y9403" s="10">
        <f>Sample___Superstore6[[#This Row],[Profit]]/Sample___Superstore6[[#This Row],[Sales]]</f>
        <v>0.22500000000000001</v>
      </c>
      <c r="Z9403" s="9">
        <f t="shared" si="1024"/>
        <v>4</v>
      </c>
      <c r="AA9403" s="17">
        <f t="shared" si="1025"/>
        <v>0.48060000000000003</v>
      </c>
      <c r="AB9403" s="17">
        <f t="shared" si="1026"/>
        <v>2.1360000000000001</v>
      </c>
      <c r="AC9403" s="17">
        <f t="shared" si="1027"/>
        <v>0.85440000000000005</v>
      </c>
      <c r="AD9403" s="17">
        <f t="shared" si="1028"/>
        <v>3.4176000000000002</v>
      </c>
    </row>
    <row r="9404" spans="1:30">
      <c r="A9404">
        <v>9403</v>
      </c>
      <c r="B9404" t="s">
        <v>10605</v>
      </c>
      <c r="C9404" s="4">
        <v>42594</v>
      </c>
      <c r="D9404" s="4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 s="17">
        <v>-66.230199999999996</v>
      </c>
      <c r="V9404">
        <f t="shared" si="1022"/>
        <v>2016</v>
      </c>
      <c r="W9404" t="str">
        <f t="shared" si="1023"/>
        <v>Aug</v>
      </c>
      <c r="X9404" s="9" t="str">
        <f>Sample___Superstore[[#This Row],[Order Year]]&amp;"-"&amp;Sample___Superstore[[#This Row],[Order Month]]</f>
        <v>2016-Aug</v>
      </c>
      <c r="Y9404" s="10">
        <f>Sample___Superstore6[[#This Row],[Profit]]/Sample___Superstore6[[#This Row],[Sales]]</f>
        <v>-0.31666666666666665</v>
      </c>
      <c r="Z9404" s="9">
        <f t="shared" si="1024"/>
        <v>5</v>
      </c>
      <c r="AA9404" s="17">
        <f t="shared" si="1025"/>
        <v>-33.115099999999998</v>
      </c>
      <c r="AB9404" s="17">
        <f t="shared" si="1026"/>
        <v>104.574</v>
      </c>
      <c r="AC9404" s="17">
        <f t="shared" si="1027"/>
        <v>83.659199999999998</v>
      </c>
      <c r="AD9404" s="17">
        <f t="shared" si="1028"/>
        <v>125.4888</v>
      </c>
    </row>
    <row r="9405" spans="1:30">
      <c r="A9405">
        <v>9404</v>
      </c>
      <c r="B9405" t="s">
        <v>10605</v>
      </c>
      <c r="C9405" s="4">
        <v>42594</v>
      </c>
      <c r="D9405" s="4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 s="17">
        <v>286.3836</v>
      </c>
      <c r="V9405">
        <f t="shared" si="1022"/>
        <v>2016</v>
      </c>
      <c r="W9405" t="str">
        <f t="shared" si="1023"/>
        <v>Aug</v>
      </c>
      <c r="X9405" s="9" t="str">
        <f>Sample___Superstore[[#This Row],[Order Year]]&amp;"-"&amp;Sample___Superstore[[#This Row],[Order Month]]</f>
        <v>2016-Aug</v>
      </c>
      <c r="Y9405" s="10">
        <f>Sample___Superstore6[[#This Row],[Profit]]/Sample___Superstore6[[#This Row],[Sales]]</f>
        <v>0.18</v>
      </c>
      <c r="Z9405" s="9">
        <f t="shared" si="1024"/>
        <v>5</v>
      </c>
      <c r="AA9405" s="17">
        <f t="shared" si="1025"/>
        <v>47.730600000000003</v>
      </c>
      <c r="AB9405" s="17">
        <f t="shared" si="1026"/>
        <v>265.17</v>
      </c>
      <c r="AC9405" s="17">
        <f t="shared" si="1027"/>
        <v>0</v>
      </c>
      <c r="AD9405" s="17">
        <f t="shared" si="1028"/>
        <v>1591.02</v>
      </c>
    </row>
    <row r="9406" spans="1:30">
      <c r="A9406">
        <v>9405</v>
      </c>
      <c r="B9406" t="s">
        <v>10606</v>
      </c>
      <c r="C9406" s="4">
        <v>42838</v>
      </c>
      <c r="D9406" s="4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 s="17">
        <v>1.6830000000000001</v>
      </c>
      <c r="V9406">
        <f t="shared" si="1022"/>
        <v>2017</v>
      </c>
      <c r="W9406" t="str">
        <f t="shared" si="1023"/>
        <v>Apr</v>
      </c>
      <c r="X9406" s="9" t="str">
        <f>Sample___Superstore[[#This Row],[Order Year]]&amp;"-"&amp;Sample___Superstore[[#This Row],[Order Month]]</f>
        <v>2017-Apr</v>
      </c>
      <c r="Y9406" s="10">
        <f>Sample___Superstore6[[#This Row],[Profit]]/Sample___Superstore6[[#This Row],[Sales]]</f>
        <v>0.21250000000000002</v>
      </c>
      <c r="Z9406" s="9">
        <f t="shared" si="1024"/>
        <v>4</v>
      </c>
      <c r="AA9406" s="17">
        <f t="shared" si="1025"/>
        <v>0.33660000000000001</v>
      </c>
      <c r="AB9406" s="17">
        <f t="shared" si="1026"/>
        <v>1.5840000000000001</v>
      </c>
      <c r="AC9406" s="17">
        <f t="shared" si="1027"/>
        <v>1.5840000000000001</v>
      </c>
      <c r="AD9406" s="17">
        <f t="shared" si="1028"/>
        <v>6.3360000000000003</v>
      </c>
    </row>
    <row r="9407" spans="1:30">
      <c r="A9407">
        <v>9406</v>
      </c>
      <c r="B9407" t="s">
        <v>10607</v>
      </c>
      <c r="C9407" s="4">
        <v>41712</v>
      </c>
      <c r="D9407" s="4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 s="17">
        <v>156.047</v>
      </c>
      <c r="V9407">
        <f t="shared" si="1022"/>
        <v>2014</v>
      </c>
      <c r="W9407" t="str">
        <f t="shared" si="1023"/>
        <v>Mar</v>
      </c>
      <c r="X9407" s="9" t="str">
        <f>Sample___Superstore[[#This Row],[Order Year]]&amp;"-"&amp;Sample___Superstore[[#This Row],[Order Month]]</f>
        <v>2014-Mar</v>
      </c>
      <c r="Y9407" s="10">
        <f>Sample___Superstore6[[#This Row],[Profit]]/Sample___Superstore6[[#This Row],[Sales]]</f>
        <v>0.27142857142857146</v>
      </c>
      <c r="Z9407" s="9">
        <f t="shared" si="1024"/>
        <v>3</v>
      </c>
      <c r="AA9407" s="17">
        <f t="shared" si="1025"/>
        <v>78.023499999999999</v>
      </c>
      <c r="AB9407" s="17">
        <f t="shared" si="1026"/>
        <v>287.45499999999998</v>
      </c>
      <c r="AC9407" s="17">
        <f t="shared" si="1027"/>
        <v>172.47299999999998</v>
      </c>
      <c r="AD9407" s="17">
        <f t="shared" si="1028"/>
        <v>402.43700000000001</v>
      </c>
    </row>
    <row r="9408" spans="1:30">
      <c r="A9408">
        <v>9407</v>
      </c>
      <c r="B9408" t="s">
        <v>10607</v>
      </c>
      <c r="C9408" s="4">
        <v>41712</v>
      </c>
      <c r="D9408" s="4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 s="17">
        <v>2.64</v>
      </c>
      <c r="V9408">
        <f t="shared" si="1022"/>
        <v>2014</v>
      </c>
      <c r="W9408" t="str">
        <f t="shared" si="1023"/>
        <v>Mar</v>
      </c>
      <c r="X9408" s="9" t="str">
        <f>Sample___Superstore[[#This Row],[Order Year]]&amp;"-"&amp;Sample___Superstore[[#This Row],[Order Month]]</f>
        <v>2014-Mar</v>
      </c>
      <c r="Y9408" s="10">
        <f>Sample___Superstore6[[#This Row],[Profit]]/Sample___Superstore6[[#This Row],[Sales]]</f>
        <v>0.3125</v>
      </c>
      <c r="Z9408" s="9">
        <f t="shared" si="1024"/>
        <v>3</v>
      </c>
      <c r="AA9408" s="17">
        <f t="shared" si="1025"/>
        <v>1.32</v>
      </c>
      <c r="AB9408" s="17">
        <f t="shared" si="1026"/>
        <v>4.2240000000000002</v>
      </c>
      <c r="AC9408" s="17">
        <f t="shared" si="1027"/>
        <v>1.6896000000000002</v>
      </c>
      <c r="AD9408" s="17">
        <f t="shared" si="1028"/>
        <v>6.7584</v>
      </c>
    </row>
    <row r="9409" spans="1:30">
      <c r="A9409">
        <v>9408</v>
      </c>
      <c r="B9409" t="s">
        <v>10608</v>
      </c>
      <c r="C9409" s="4">
        <v>43000</v>
      </c>
      <c r="D9409" s="4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 s="17">
        <v>171.36</v>
      </c>
      <c r="V9409">
        <f t="shared" si="1022"/>
        <v>2017</v>
      </c>
      <c r="W9409" t="str">
        <f t="shared" si="1023"/>
        <v>Sep</v>
      </c>
      <c r="X9409" s="9" t="str">
        <f>Sample___Superstore[[#This Row],[Order Year]]&amp;"-"&amp;Sample___Superstore[[#This Row],[Order Month]]</f>
        <v>2017-Sep</v>
      </c>
      <c r="Y9409" s="10">
        <f>Sample___Superstore6[[#This Row],[Profit]]/Sample___Superstore6[[#This Row],[Sales]]</f>
        <v>0.16</v>
      </c>
      <c r="Z9409" s="9">
        <f t="shared" si="1024"/>
        <v>2</v>
      </c>
      <c r="AA9409" s="17">
        <f t="shared" si="1025"/>
        <v>19.040000000000003</v>
      </c>
      <c r="AB9409" s="17">
        <f t="shared" si="1026"/>
        <v>119</v>
      </c>
      <c r="AC9409" s="17">
        <f t="shared" si="1027"/>
        <v>0</v>
      </c>
      <c r="AD9409" s="17">
        <f t="shared" si="1028"/>
        <v>1071</v>
      </c>
    </row>
    <row r="9410" spans="1:30">
      <c r="A9410">
        <v>9409</v>
      </c>
      <c r="B9410" t="s">
        <v>10608</v>
      </c>
      <c r="C9410" s="4">
        <v>43000</v>
      </c>
      <c r="D9410" s="4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 s="17">
        <v>3.9830999999999999</v>
      </c>
      <c r="V9410">
        <f t="shared" ref="V9410:V9473" si="1029">YEAR(C9410)</f>
        <v>2017</v>
      </c>
      <c r="W9410" t="str">
        <f t="shared" ref="W9410:W9473" si="1030">TEXT(C9410,"mmm")</f>
        <v>Sep</v>
      </c>
      <c r="X9410" s="9" t="str">
        <f>Sample___Superstore[[#This Row],[Order Year]]&amp;"-"&amp;Sample___Superstore[[#This Row],[Order Month]]</f>
        <v>2017-Sep</v>
      </c>
      <c r="Y9410" s="10">
        <f>Sample___Superstore6[[#This Row],[Profit]]/Sample___Superstore6[[#This Row],[Sales]]</f>
        <v>0.32999999999999996</v>
      </c>
      <c r="Z9410" s="9">
        <f t="shared" ref="Z9410:Z9473" si="1031">D9410-C9410</f>
        <v>2</v>
      </c>
      <c r="AA9410" s="17">
        <f t="shared" ref="AA9410:AA9473" si="1032">U9410/S9410</f>
        <v>3.9830999999999999</v>
      </c>
      <c r="AB9410" s="17">
        <f t="shared" ref="AB9410:AB9473" si="1033">R9410/S9410</f>
        <v>12.07</v>
      </c>
      <c r="AC9410" s="17">
        <f t="shared" ref="AC9410:AC9473" si="1034">R9410*T9410</f>
        <v>0</v>
      </c>
      <c r="AD9410" s="17">
        <f t="shared" ref="AD9410:AD9473" si="1035">R9410-(R9410*T9410)</f>
        <v>12.07</v>
      </c>
    </row>
    <row r="9411" spans="1:30">
      <c r="A9411">
        <v>9410</v>
      </c>
      <c r="B9411" t="s">
        <v>10609</v>
      </c>
      <c r="C9411" s="4">
        <v>43079</v>
      </c>
      <c r="D9411" s="4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 s="17">
        <v>-2.5093000000000001</v>
      </c>
      <c r="V9411">
        <f t="shared" si="1029"/>
        <v>2017</v>
      </c>
      <c r="W9411" t="str">
        <f t="shared" si="1030"/>
        <v>Dec</v>
      </c>
      <c r="X9411" s="9" t="str">
        <f>Sample___Superstore[[#This Row],[Order Year]]&amp;"-"&amp;Sample___Superstore[[#This Row],[Order Month]]</f>
        <v>2017-Dec</v>
      </c>
      <c r="Y9411" s="10">
        <f>Sample___Superstore6[[#This Row],[Profit]]/Sample___Superstore6[[#This Row],[Sales]]</f>
        <v>-0.76666666666666661</v>
      </c>
      <c r="Z9411" s="9">
        <f t="shared" si="1031"/>
        <v>3</v>
      </c>
      <c r="AA9411" s="17">
        <f t="shared" si="1032"/>
        <v>-2.5093000000000001</v>
      </c>
      <c r="AB9411" s="17">
        <f t="shared" si="1033"/>
        <v>3.2730000000000001</v>
      </c>
      <c r="AC9411" s="17">
        <f t="shared" si="1034"/>
        <v>2.2911000000000001</v>
      </c>
      <c r="AD9411" s="17">
        <f t="shared" si="1035"/>
        <v>0.9819</v>
      </c>
    </row>
    <row r="9412" spans="1:30">
      <c r="A9412">
        <v>9411</v>
      </c>
      <c r="B9412" t="s">
        <v>10609</v>
      </c>
      <c r="C9412" s="4">
        <v>43079</v>
      </c>
      <c r="D9412" s="4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 s="17">
        <v>15.385999999999999</v>
      </c>
      <c r="V9412">
        <f t="shared" si="1029"/>
        <v>2017</v>
      </c>
      <c r="W9412" t="str">
        <f t="shared" si="1030"/>
        <v>Dec</v>
      </c>
      <c r="X9412" s="9" t="str">
        <f>Sample___Superstore[[#This Row],[Order Year]]&amp;"-"&amp;Sample___Superstore[[#This Row],[Order Month]]</f>
        <v>2017-Dec</v>
      </c>
      <c r="Y9412" s="10">
        <f>Sample___Superstore6[[#This Row],[Profit]]/Sample___Superstore6[[#This Row],[Sales]]</f>
        <v>0.17499999999999999</v>
      </c>
      <c r="Z9412" s="9">
        <f t="shared" si="1031"/>
        <v>3</v>
      </c>
      <c r="AA9412" s="17">
        <f t="shared" si="1032"/>
        <v>3.0771999999999999</v>
      </c>
      <c r="AB9412" s="17">
        <f t="shared" si="1033"/>
        <v>17.584</v>
      </c>
      <c r="AC9412" s="17">
        <f t="shared" si="1034"/>
        <v>17.584</v>
      </c>
      <c r="AD9412" s="17">
        <f t="shared" si="1035"/>
        <v>70.335999999999999</v>
      </c>
    </row>
    <row r="9413" spans="1:30">
      <c r="A9413">
        <v>9412</v>
      </c>
      <c r="B9413" t="s">
        <v>10610</v>
      </c>
      <c r="C9413" s="4">
        <v>42439</v>
      </c>
      <c r="D9413" s="4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 s="17">
        <v>6.5434999999999999</v>
      </c>
      <c r="V9413">
        <f t="shared" si="1029"/>
        <v>2016</v>
      </c>
      <c r="W9413" t="str">
        <f t="shared" si="1030"/>
        <v>Mar</v>
      </c>
      <c r="X9413" s="9" t="str">
        <f>Sample___Superstore[[#This Row],[Order Year]]&amp;"-"&amp;Sample___Superstore[[#This Row],[Order Month]]</f>
        <v>2016-Mar</v>
      </c>
      <c r="Y9413" s="10">
        <f>Sample___Superstore6[[#This Row],[Profit]]/Sample___Superstore6[[#This Row],[Sales]]</f>
        <v>6.25E-2</v>
      </c>
      <c r="Z9413" s="9">
        <f t="shared" si="1031"/>
        <v>4</v>
      </c>
      <c r="AA9413" s="17">
        <f t="shared" si="1032"/>
        <v>6.5434999999999999</v>
      </c>
      <c r="AB9413" s="17">
        <f t="shared" si="1033"/>
        <v>104.696</v>
      </c>
      <c r="AC9413" s="17">
        <f t="shared" si="1034"/>
        <v>20.9392</v>
      </c>
      <c r="AD9413" s="17">
        <f t="shared" si="1035"/>
        <v>83.756799999999998</v>
      </c>
    </row>
    <row r="9414" spans="1:30">
      <c r="A9414">
        <v>9413</v>
      </c>
      <c r="B9414" t="s">
        <v>10611</v>
      </c>
      <c r="C9414" s="4">
        <v>42031</v>
      </c>
      <c r="D9414" s="4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 s="17">
        <v>0</v>
      </c>
      <c r="V9414">
        <f t="shared" si="1029"/>
        <v>2015</v>
      </c>
      <c r="W9414" t="str">
        <f t="shared" si="1030"/>
        <v>Jan</v>
      </c>
      <c r="X9414" s="9" t="str">
        <f>Sample___Superstore[[#This Row],[Order Year]]&amp;"-"&amp;Sample___Superstore[[#This Row],[Order Month]]</f>
        <v>2015-Jan</v>
      </c>
      <c r="Y9414" s="10">
        <f>Sample___Superstore6[[#This Row],[Profit]]/Sample___Superstore6[[#This Row],[Sales]]</f>
        <v>0</v>
      </c>
      <c r="Z9414" s="9">
        <f t="shared" si="1031"/>
        <v>2</v>
      </c>
      <c r="AA9414" s="17">
        <f t="shared" si="1032"/>
        <v>0</v>
      </c>
      <c r="AB9414" s="17">
        <f t="shared" si="1033"/>
        <v>560.78399999999999</v>
      </c>
      <c r="AC9414" s="17">
        <f t="shared" si="1034"/>
        <v>560.78399999999999</v>
      </c>
      <c r="AD9414" s="17">
        <f t="shared" si="1035"/>
        <v>2243.136</v>
      </c>
    </row>
    <row r="9415" spans="1:30">
      <c r="A9415">
        <v>9414</v>
      </c>
      <c r="B9415" t="s">
        <v>10612</v>
      </c>
      <c r="C9415" s="4">
        <v>42639</v>
      </c>
      <c r="D9415" s="4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 s="17">
        <v>-11.587199999999999</v>
      </c>
      <c r="V9415">
        <f t="shared" si="1029"/>
        <v>2016</v>
      </c>
      <c r="W9415" t="str">
        <f t="shared" si="1030"/>
        <v>Sep</v>
      </c>
      <c r="X9415" s="9" t="str">
        <f>Sample___Superstore[[#This Row],[Order Year]]&amp;"-"&amp;Sample___Superstore[[#This Row],[Order Month]]</f>
        <v>2016-Sep</v>
      </c>
      <c r="Y9415" s="10">
        <f>Sample___Superstore6[[#This Row],[Profit]]/Sample___Superstore6[[#This Row],[Sales]]</f>
        <v>-1.7</v>
      </c>
      <c r="Z9415" s="9">
        <f t="shared" si="1031"/>
        <v>1</v>
      </c>
      <c r="AA9415" s="17">
        <f t="shared" si="1032"/>
        <v>-5.7935999999999996</v>
      </c>
      <c r="AB9415" s="17">
        <f t="shared" si="1033"/>
        <v>3.4079999999999999</v>
      </c>
      <c r="AC9415" s="17">
        <f t="shared" si="1034"/>
        <v>5.4527999999999999</v>
      </c>
      <c r="AD9415" s="17">
        <f t="shared" si="1035"/>
        <v>1.3632</v>
      </c>
    </row>
    <row r="9416" spans="1:30">
      <c r="A9416">
        <v>9415</v>
      </c>
      <c r="B9416" t="s">
        <v>10613</v>
      </c>
      <c r="C9416" s="4">
        <v>42295</v>
      </c>
      <c r="D9416" s="4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 s="17">
        <v>15.599</v>
      </c>
      <c r="V9416">
        <f t="shared" si="1029"/>
        <v>2015</v>
      </c>
      <c r="W9416" t="str">
        <f t="shared" si="1030"/>
        <v>Oct</v>
      </c>
      <c r="X9416" s="9" t="str">
        <f>Sample___Superstore[[#This Row],[Order Year]]&amp;"-"&amp;Sample___Superstore[[#This Row],[Order Month]]</f>
        <v>2015-Oct</v>
      </c>
      <c r="Y9416" s="10">
        <f>Sample___Superstore6[[#This Row],[Profit]]/Sample___Superstore6[[#This Row],[Sales]]</f>
        <v>6.25E-2</v>
      </c>
      <c r="Z9416" s="9">
        <f t="shared" si="1031"/>
        <v>4</v>
      </c>
      <c r="AA9416" s="17">
        <f t="shared" si="1032"/>
        <v>7.7995000000000001</v>
      </c>
      <c r="AB9416" s="17">
        <f t="shared" si="1033"/>
        <v>124.792</v>
      </c>
      <c r="AC9416" s="17">
        <f t="shared" si="1034"/>
        <v>49.916800000000002</v>
      </c>
      <c r="AD9416" s="17">
        <f t="shared" si="1035"/>
        <v>199.66720000000001</v>
      </c>
    </row>
    <row r="9417" spans="1:30">
      <c r="A9417">
        <v>9416</v>
      </c>
      <c r="B9417" t="s">
        <v>10613</v>
      </c>
      <c r="C9417" s="4">
        <v>42295</v>
      </c>
      <c r="D9417" s="4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 s="17">
        <v>8.7905999999999995</v>
      </c>
      <c r="V9417">
        <f t="shared" si="1029"/>
        <v>2015</v>
      </c>
      <c r="W9417" t="str">
        <f t="shared" si="1030"/>
        <v>Oct</v>
      </c>
      <c r="X9417" s="9" t="str">
        <f>Sample___Superstore[[#This Row],[Order Year]]&amp;"-"&amp;Sample___Superstore[[#This Row],[Order Month]]</f>
        <v>2015-Oct</v>
      </c>
      <c r="Y9417" s="10">
        <f>Sample___Superstore6[[#This Row],[Profit]]/Sample___Superstore6[[#This Row],[Sales]]</f>
        <v>0.48999999999999994</v>
      </c>
      <c r="Z9417" s="9">
        <f t="shared" si="1031"/>
        <v>4</v>
      </c>
      <c r="AA9417" s="17">
        <f t="shared" si="1032"/>
        <v>2.9301999999999997</v>
      </c>
      <c r="AB9417" s="17">
        <f t="shared" si="1033"/>
        <v>5.98</v>
      </c>
      <c r="AC9417" s="17">
        <f t="shared" si="1034"/>
        <v>0</v>
      </c>
      <c r="AD9417" s="17">
        <f t="shared" si="1035"/>
        <v>17.940000000000001</v>
      </c>
    </row>
    <row r="9418" spans="1:30">
      <c r="A9418">
        <v>9417</v>
      </c>
      <c r="B9418" t="s">
        <v>10613</v>
      </c>
      <c r="C9418" s="4">
        <v>42295</v>
      </c>
      <c r="D9418" s="4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 s="17">
        <v>3.2351999999999999</v>
      </c>
      <c r="V9418">
        <f t="shared" si="1029"/>
        <v>2015</v>
      </c>
      <c r="W9418" t="str">
        <f t="shared" si="1030"/>
        <v>Oct</v>
      </c>
      <c r="X9418" s="9" t="str">
        <f>Sample___Superstore[[#This Row],[Order Year]]&amp;"-"&amp;Sample___Superstore[[#This Row],[Order Month]]</f>
        <v>2015-Oct</v>
      </c>
      <c r="Y9418" s="10">
        <f>Sample___Superstore6[[#This Row],[Profit]]/Sample___Superstore6[[#This Row],[Sales]]</f>
        <v>0.32</v>
      </c>
      <c r="Z9418" s="9">
        <f t="shared" si="1031"/>
        <v>4</v>
      </c>
      <c r="AA9418" s="17">
        <f t="shared" si="1032"/>
        <v>1.0784</v>
      </c>
      <c r="AB9418" s="17">
        <f t="shared" si="1033"/>
        <v>3.3699999999999997</v>
      </c>
      <c r="AC9418" s="17">
        <f t="shared" si="1034"/>
        <v>0</v>
      </c>
      <c r="AD9418" s="17">
        <f t="shared" si="1035"/>
        <v>10.11</v>
      </c>
    </row>
    <row r="9419" spans="1:30">
      <c r="A9419">
        <v>9418</v>
      </c>
      <c r="B9419" t="s">
        <v>10614</v>
      </c>
      <c r="C9419" s="4">
        <v>41939</v>
      </c>
      <c r="D9419" s="4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 s="17">
        <v>3.6288</v>
      </c>
      <c r="V9419">
        <f t="shared" si="1029"/>
        <v>2014</v>
      </c>
      <c r="W9419" t="str">
        <f t="shared" si="1030"/>
        <v>Oct</v>
      </c>
      <c r="X9419" s="9" t="str">
        <f>Sample___Superstore[[#This Row],[Order Year]]&amp;"-"&amp;Sample___Superstore[[#This Row],[Order Month]]</f>
        <v>2014-Oct</v>
      </c>
      <c r="Y9419" s="10">
        <f>Sample___Superstore6[[#This Row],[Profit]]/Sample___Superstore6[[#This Row],[Sales]]</f>
        <v>0.35</v>
      </c>
      <c r="Z9419" s="9">
        <f t="shared" si="1031"/>
        <v>5</v>
      </c>
      <c r="AA9419" s="17">
        <f t="shared" si="1032"/>
        <v>1.8144</v>
      </c>
      <c r="AB9419" s="17">
        <f t="shared" si="1033"/>
        <v>5.1840000000000002</v>
      </c>
      <c r="AC9419" s="17">
        <f t="shared" si="1034"/>
        <v>2.0736000000000003</v>
      </c>
      <c r="AD9419" s="17">
        <f t="shared" si="1035"/>
        <v>8.2943999999999996</v>
      </c>
    </row>
    <row r="9420" spans="1:30">
      <c r="A9420">
        <v>9419</v>
      </c>
      <c r="B9420" t="s">
        <v>10614</v>
      </c>
      <c r="C9420" s="4">
        <v>41939</v>
      </c>
      <c r="D9420" s="4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17">
        <v>4.0338000000000003</v>
      </c>
      <c r="V9420">
        <f t="shared" si="1029"/>
        <v>2014</v>
      </c>
      <c r="W9420" t="str">
        <f t="shared" si="1030"/>
        <v>Oct</v>
      </c>
      <c r="X9420" s="9" t="str">
        <f>Sample___Superstore[[#This Row],[Order Year]]&amp;"-"&amp;Sample___Superstore[[#This Row],[Order Month]]</f>
        <v>2014-Oct</v>
      </c>
      <c r="Y9420" s="10">
        <f>Sample___Superstore6[[#This Row],[Profit]]/Sample___Superstore6[[#This Row],[Sales]]</f>
        <v>0.33750000000000002</v>
      </c>
      <c r="Z9420" s="9">
        <f t="shared" si="1031"/>
        <v>5</v>
      </c>
      <c r="AA9420" s="17">
        <f t="shared" si="1032"/>
        <v>1.3446</v>
      </c>
      <c r="AB9420" s="17">
        <f t="shared" si="1033"/>
        <v>3.984</v>
      </c>
      <c r="AC9420" s="17">
        <f t="shared" si="1034"/>
        <v>2.3904000000000001</v>
      </c>
      <c r="AD9420" s="17">
        <f t="shared" si="1035"/>
        <v>9.5616000000000003</v>
      </c>
    </row>
    <row r="9421" spans="1:30">
      <c r="A9421">
        <v>9420</v>
      </c>
      <c r="B9421" t="s">
        <v>10615</v>
      </c>
      <c r="C9421" s="4">
        <v>43010</v>
      </c>
      <c r="D9421" s="4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 s="17">
        <v>-38.821199999999997</v>
      </c>
      <c r="V9421">
        <f t="shared" si="1029"/>
        <v>2017</v>
      </c>
      <c r="W9421" t="str">
        <f t="shared" si="1030"/>
        <v>Oct</v>
      </c>
      <c r="X9421" s="9" t="str">
        <f>Sample___Superstore[[#This Row],[Order Year]]&amp;"-"&amp;Sample___Superstore[[#This Row],[Order Month]]</f>
        <v>2017-Oct</v>
      </c>
      <c r="Y9421" s="10">
        <f>Sample___Superstore6[[#This Row],[Profit]]/Sample___Superstore6[[#This Row],[Sales]]</f>
        <v>-2.5499999999999998</v>
      </c>
      <c r="Z9421" s="9">
        <f t="shared" si="1031"/>
        <v>2</v>
      </c>
      <c r="AA9421" s="17">
        <f t="shared" si="1032"/>
        <v>-19.410599999999999</v>
      </c>
      <c r="AB9421" s="17">
        <f t="shared" si="1033"/>
        <v>7.6120000000000001</v>
      </c>
      <c r="AC9421" s="17">
        <f t="shared" si="1034"/>
        <v>12.179200000000002</v>
      </c>
      <c r="AD9421" s="17">
        <f t="shared" si="1035"/>
        <v>3.0447999999999986</v>
      </c>
    </row>
    <row r="9422" spans="1:30">
      <c r="A9422">
        <v>9421</v>
      </c>
      <c r="B9422" t="s">
        <v>10615</v>
      </c>
      <c r="C9422" s="4">
        <v>43010</v>
      </c>
      <c r="D9422" s="4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 s="17">
        <v>-56.059199999999997</v>
      </c>
      <c r="V9422">
        <f t="shared" si="1029"/>
        <v>2017</v>
      </c>
      <c r="W9422" t="str">
        <f t="shared" si="1030"/>
        <v>Oct</v>
      </c>
      <c r="X9422" s="9" t="str">
        <f>Sample___Superstore[[#This Row],[Order Year]]&amp;"-"&amp;Sample___Superstore[[#This Row],[Order Month]]</f>
        <v>2017-Oct</v>
      </c>
      <c r="Y9422" s="10">
        <f>Sample___Superstore6[[#This Row],[Profit]]/Sample___Superstore6[[#This Row],[Sales]]</f>
        <v>-2.5499999999999998</v>
      </c>
      <c r="Z9422" s="9">
        <f t="shared" si="1031"/>
        <v>2</v>
      </c>
      <c r="AA9422" s="17">
        <f t="shared" si="1032"/>
        <v>-9.3431999999999995</v>
      </c>
      <c r="AB9422" s="17">
        <f t="shared" si="1033"/>
        <v>3.6640000000000001</v>
      </c>
      <c r="AC9422" s="17">
        <f t="shared" si="1034"/>
        <v>17.587200000000003</v>
      </c>
      <c r="AD9422" s="17">
        <f t="shared" si="1035"/>
        <v>4.3967999999999989</v>
      </c>
    </row>
    <row r="9423" spans="1:30">
      <c r="A9423">
        <v>9422</v>
      </c>
      <c r="B9423" t="s">
        <v>10616</v>
      </c>
      <c r="C9423" s="4">
        <v>41843</v>
      </c>
      <c r="D9423" s="4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 s="17">
        <v>60.475200000000001</v>
      </c>
      <c r="V9423">
        <f t="shared" si="1029"/>
        <v>2014</v>
      </c>
      <c r="W9423" t="str">
        <f t="shared" si="1030"/>
        <v>Jul</v>
      </c>
      <c r="X9423" s="9" t="str">
        <f>Sample___Superstore[[#This Row],[Order Year]]&amp;"-"&amp;Sample___Superstore[[#This Row],[Order Month]]</f>
        <v>2014-Jul</v>
      </c>
      <c r="Y9423" s="10">
        <f>Sample___Superstore6[[#This Row],[Profit]]/Sample___Superstore6[[#This Row],[Sales]]</f>
        <v>0.1</v>
      </c>
      <c r="Z9423" s="9">
        <f t="shared" si="1031"/>
        <v>4</v>
      </c>
      <c r="AA9423" s="17">
        <f t="shared" si="1032"/>
        <v>10.0792</v>
      </c>
      <c r="AB9423" s="17">
        <f t="shared" si="1033"/>
        <v>100.79199999999999</v>
      </c>
      <c r="AC9423" s="17">
        <f t="shared" si="1034"/>
        <v>120.9504</v>
      </c>
      <c r="AD9423" s="17">
        <f t="shared" si="1035"/>
        <v>483.80159999999995</v>
      </c>
    </row>
    <row r="9424" spans="1:30">
      <c r="A9424">
        <v>9423</v>
      </c>
      <c r="B9424" t="s">
        <v>10616</v>
      </c>
      <c r="C9424" s="4">
        <v>41843</v>
      </c>
      <c r="D9424" s="4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 s="17">
        <v>11.803000000000001</v>
      </c>
      <c r="V9424">
        <f t="shared" si="1029"/>
        <v>2014</v>
      </c>
      <c r="W9424" t="str">
        <f t="shared" si="1030"/>
        <v>Jul</v>
      </c>
      <c r="X9424" s="9" t="str">
        <f>Sample___Superstore[[#This Row],[Order Year]]&amp;"-"&amp;Sample___Superstore[[#This Row],[Order Month]]</f>
        <v>2014-Jul</v>
      </c>
      <c r="Y9424" s="10">
        <f>Sample___Superstore6[[#This Row],[Profit]]/Sample___Superstore6[[#This Row],[Sales]]</f>
        <v>0.28999999999999998</v>
      </c>
      <c r="Z9424" s="9">
        <f t="shared" si="1031"/>
        <v>4</v>
      </c>
      <c r="AA9424" s="17">
        <f t="shared" si="1032"/>
        <v>2.3606000000000003</v>
      </c>
      <c r="AB9424" s="17">
        <f t="shared" si="1033"/>
        <v>8.14</v>
      </c>
      <c r="AC9424" s="17">
        <f t="shared" si="1034"/>
        <v>0</v>
      </c>
      <c r="AD9424" s="17">
        <f t="shared" si="1035"/>
        <v>40.700000000000003</v>
      </c>
    </row>
    <row r="9425" spans="1:30">
      <c r="A9425">
        <v>9424</v>
      </c>
      <c r="B9425" t="s">
        <v>10616</v>
      </c>
      <c r="C9425" s="4">
        <v>41843</v>
      </c>
      <c r="D9425" s="4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 s="17">
        <v>37.796999999999997</v>
      </c>
      <c r="V9425">
        <f t="shared" si="1029"/>
        <v>2014</v>
      </c>
      <c r="W9425" t="str">
        <f t="shared" si="1030"/>
        <v>Jul</v>
      </c>
      <c r="X9425" s="9" t="str">
        <f>Sample___Superstore[[#This Row],[Order Year]]&amp;"-"&amp;Sample___Superstore[[#This Row],[Order Month]]</f>
        <v>2014-Jul</v>
      </c>
      <c r="Y9425" s="10">
        <f>Sample___Superstore6[[#This Row],[Profit]]/Sample___Superstore6[[#This Row],[Sales]]</f>
        <v>0.125</v>
      </c>
      <c r="Z9425" s="9">
        <f t="shared" si="1031"/>
        <v>4</v>
      </c>
      <c r="AA9425" s="17">
        <f t="shared" si="1032"/>
        <v>12.598999999999998</v>
      </c>
      <c r="AB9425" s="17">
        <f t="shared" si="1033"/>
        <v>100.79199999999999</v>
      </c>
      <c r="AC9425" s="17">
        <f t="shared" si="1034"/>
        <v>60.475200000000001</v>
      </c>
      <c r="AD9425" s="17">
        <f t="shared" si="1035"/>
        <v>241.90079999999998</v>
      </c>
    </row>
    <row r="9426" spans="1:30">
      <c r="A9426">
        <v>9425</v>
      </c>
      <c r="B9426" t="s">
        <v>10616</v>
      </c>
      <c r="C9426" s="4">
        <v>41843</v>
      </c>
      <c r="D9426" s="4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17">
        <v>4.95</v>
      </c>
      <c r="V9426">
        <f t="shared" si="1029"/>
        <v>2014</v>
      </c>
      <c r="W9426" t="str">
        <f t="shared" si="1030"/>
        <v>Jul</v>
      </c>
      <c r="X9426" s="9" t="str">
        <f>Sample___Superstore[[#This Row],[Order Year]]&amp;"-"&amp;Sample___Superstore[[#This Row],[Order Month]]</f>
        <v>2014-Jul</v>
      </c>
      <c r="Y9426" s="10">
        <f>Sample___Superstore6[[#This Row],[Profit]]/Sample___Superstore6[[#This Row],[Sales]]</f>
        <v>0.11</v>
      </c>
      <c r="Z9426" s="9">
        <f t="shared" si="1031"/>
        <v>4</v>
      </c>
      <c r="AA9426" s="17">
        <f t="shared" si="1032"/>
        <v>1.6500000000000001</v>
      </c>
      <c r="AB9426" s="17">
        <f t="shared" si="1033"/>
        <v>15</v>
      </c>
      <c r="AC9426" s="17">
        <f t="shared" si="1034"/>
        <v>0</v>
      </c>
      <c r="AD9426" s="17">
        <f t="shared" si="1035"/>
        <v>45</v>
      </c>
    </row>
    <row r="9427" spans="1:30">
      <c r="A9427">
        <v>9426</v>
      </c>
      <c r="B9427" t="s">
        <v>10617</v>
      </c>
      <c r="C9427" s="4">
        <v>41894</v>
      </c>
      <c r="D9427" s="4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 s="17">
        <v>420.58800000000002</v>
      </c>
      <c r="V9427">
        <f t="shared" si="1029"/>
        <v>2014</v>
      </c>
      <c r="W9427" t="str">
        <f t="shared" si="1030"/>
        <v>Sep</v>
      </c>
      <c r="X9427" s="9" t="str">
        <f>Sample___Superstore[[#This Row],[Order Year]]&amp;"-"&amp;Sample___Superstore[[#This Row],[Order Month]]</f>
        <v>2014-Sep</v>
      </c>
      <c r="Y9427" s="10">
        <f>Sample___Superstore6[[#This Row],[Profit]]/Sample___Superstore6[[#This Row],[Sales]]</f>
        <v>0.11111111111111112</v>
      </c>
      <c r="Z9427" s="9">
        <f t="shared" si="1031"/>
        <v>5</v>
      </c>
      <c r="AA9427" s="17">
        <f t="shared" si="1032"/>
        <v>70.097999999999999</v>
      </c>
      <c r="AB9427" s="17">
        <f t="shared" si="1033"/>
        <v>630.88199999999995</v>
      </c>
      <c r="AC9427" s="17">
        <f t="shared" si="1034"/>
        <v>378.5292</v>
      </c>
      <c r="AD9427" s="17">
        <f t="shared" si="1035"/>
        <v>3406.7628</v>
      </c>
    </row>
    <row r="9428" spans="1:30">
      <c r="A9428">
        <v>9427</v>
      </c>
      <c r="B9428" t="s">
        <v>10618</v>
      </c>
      <c r="C9428" s="4">
        <v>42628</v>
      </c>
      <c r="D9428" s="4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 s="17">
        <v>13.452</v>
      </c>
      <c r="V9428">
        <f t="shared" si="1029"/>
        <v>2016</v>
      </c>
      <c r="W9428" t="str">
        <f t="shared" si="1030"/>
        <v>Sep</v>
      </c>
      <c r="X9428" s="9" t="str">
        <f>Sample___Superstore[[#This Row],[Order Year]]&amp;"-"&amp;Sample___Superstore[[#This Row],[Order Month]]</f>
        <v>2016-Sep</v>
      </c>
      <c r="Y9428" s="10">
        <f>Sample___Superstore6[[#This Row],[Profit]]/Sample___Superstore6[[#This Row],[Sales]]</f>
        <v>0.38</v>
      </c>
      <c r="Z9428" s="9">
        <f t="shared" si="1031"/>
        <v>5</v>
      </c>
      <c r="AA9428" s="17">
        <f t="shared" si="1032"/>
        <v>2.6903999999999999</v>
      </c>
      <c r="AB9428" s="17">
        <f t="shared" si="1033"/>
        <v>7.08</v>
      </c>
      <c r="AC9428" s="17">
        <f t="shared" si="1034"/>
        <v>0</v>
      </c>
      <c r="AD9428" s="17">
        <f t="shared" si="1035"/>
        <v>35.4</v>
      </c>
    </row>
    <row r="9429" spans="1:30">
      <c r="A9429">
        <v>9428</v>
      </c>
      <c r="B9429" t="s">
        <v>10619</v>
      </c>
      <c r="C9429" s="4">
        <v>41970</v>
      </c>
      <c r="D9429" s="4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 s="17">
        <v>39.979999999999997</v>
      </c>
      <c r="V9429">
        <f t="shared" si="1029"/>
        <v>2014</v>
      </c>
      <c r="W9429" t="str">
        <f t="shared" si="1030"/>
        <v>Nov</v>
      </c>
      <c r="X9429" s="9" t="str">
        <f>Sample___Superstore[[#This Row],[Order Year]]&amp;"-"&amp;Sample___Superstore[[#This Row],[Order Month]]</f>
        <v>2014-Nov</v>
      </c>
      <c r="Y9429" s="10">
        <f>Sample___Superstore6[[#This Row],[Profit]]/Sample___Superstore6[[#This Row],[Sales]]</f>
        <v>0.19999999999999998</v>
      </c>
      <c r="Z9429" s="9">
        <f t="shared" si="1031"/>
        <v>4</v>
      </c>
      <c r="AA9429" s="17">
        <f t="shared" si="1032"/>
        <v>7.9959999999999996</v>
      </c>
      <c r="AB9429" s="17">
        <f t="shared" si="1033"/>
        <v>39.980000000000004</v>
      </c>
      <c r="AC9429" s="17">
        <f t="shared" si="1034"/>
        <v>0</v>
      </c>
      <c r="AD9429" s="17">
        <f t="shared" si="1035"/>
        <v>199.9</v>
      </c>
    </row>
    <row r="9430" spans="1:30">
      <c r="A9430">
        <v>9429</v>
      </c>
      <c r="B9430" t="s">
        <v>10620</v>
      </c>
      <c r="C9430" s="4">
        <v>41770</v>
      </c>
      <c r="D9430" s="4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 s="17">
        <v>-69.311999999999998</v>
      </c>
      <c r="V9430">
        <f t="shared" si="1029"/>
        <v>2014</v>
      </c>
      <c r="W9430" t="str">
        <f t="shared" si="1030"/>
        <v>May</v>
      </c>
      <c r="X9430" s="9" t="str">
        <f>Sample___Superstore[[#This Row],[Order Year]]&amp;"-"&amp;Sample___Superstore[[#This Row],[Order Month]]</f>
        <v>2014-May</v>
      </c>
      <c r="Y9430" s="10">
        <f>Sample___Superstore6[[#This Row],[Profit]]/Sample___Superstore6[[#This Row],[Sales]]</f>
        <v>-5.7142857142857141E-2</v>
      </c>
      <c r="Z9430" s="9">
        <f t="shared" si="1031"/>
        <v>5</v>
      </c>
      <c r="AA9430" s="17">
        <f t="shared" si="1032"/>
        <v>-8.6639999999999997</v>
      </c>
      <c r="AB9430" s="17">
        <f t="shared" si="1033"/>
        <v>151.62</v>
      </c>
      <c r="AC9430" s="17">
        <f t="shared" si="1034"/>
        <v>363.88799999999998</v>
      </c>
      <c r="AD9430" s="17">
        <f t="shared" si="1035"/>
        <v>849.07200000000012</v>
      </c>
    </row>
    <row r="9431" spans="1:30">
      <c r="A9431">
        <v>9430</v>
      </c>
      <c r="B9431" t="s">
        <v>10621</v>
      </c>
      <c r="C9431" s="4">
        <v>42244</v>
      </c>
      <c r="D9431" s="4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 s="17">
        <v>82.497</v>
      </c>
      <c r="V9431">
        <f t="shared" si="1029"/>
        <v>2015</v>
      </c>
      <c r="W9431" t="str">
        <f t="shared" si="1030"/>
        <v>Aug</v>
      </c>
      <c r="X9431" s="9" t="str">
        <f>Sample___Superstore[[#This Row],[Order Year]]&amp;"-"&amp;Sample___Superstore[[#This Row],[Order Month]]</f>
        <v>2015-Aug</v>
      </c>
      <c r="Y9431" s="10">
        <f>Sample___Superstore6[[#This Row],[Profit]]/Sample___Superstore6[[#This Row],[Sales]]</f>
        <v>7.4999999999999997E-2</v>
      </c>
      <c r="Z9431" s="9">
        <f t="shared" si="1031"/>
        <v>4</v>
      </c>
      <c r="AA9431" s="17">
        <f t="shared" si="1032"/>
        <v>16.499400000000001</v>
      </c>
      <c r="AB9431" s="17">
        <f t="shared" si="1033"/>
        <v>219.99200000000002</v>
      </c>
      <c r="AC9431" s="17">
        <f t="shared" si="1034"/>
        <v>219.99200000000002</v>
      </c>
      <c r="AD9431" s="17">
        <f t="shared" si="1035"/>
        <v>879.96800000000007</v>
      </c>
    </row>
    <row r="9432" spans="1:30">
      <c r="A9432">
        <v>9431</v>
      </c>
      <c r="B9432" t="s">
        <v>10621</v>
      </c>
      <c r="C9432" s="4">
        <v>42244</v>
      </c>
      <c r="D9432" s="4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 s="17">
        <v>-16.261299999999999</v>
      </c>
      <c r="V9432">
        <f t="shared" si="1029"/>
        <v>2015</v>
      </c>
      <c r="W9432" t="str">
        <f t="shared" si="1030"/>
        <v>Aug</v>
      </c>
      <c r="X9432" s="9" t="str">
        <f>Sample___Superstore[[#This Row],[Order Year]]&amp;"-"&amp;Sample___Superstore[[#This Row],[Order Month]]</f>
        <v>2015-Aug</v>
      </c>
      <c r="Y9432" s="10">
        <f>Sample___Superstore6[[#This Row],[Profit]]/Sample___Superstore6[[#This Row],[Sales]]</f>
        <v>-0.15714285714285714</v>
      </c>
      <c r="Z9432" s="9">
        <f t="shared" si="1031"/>
        <v>4</v>
      </c>
      <c r="AA9432" s="17">
        <f t="shared" si="1032"/>
        <v>-16.261299999999999</v>
      </c>
      <c r="AB9432" s="17">
        <f t="shared" si="1033"/>
        <v>103.48099999999999</v>
      </c>
      <c r="AC9432" s="17">
        <f t="shared" si="1034"/>
        <v>31.044299999999996</v>
      </c>
      <c r="AD9432" s="17">
        <f t="shared" si="1035"/>
        <v>72.436700000000002</v>
      </c>
    </row>
    <row r="9433" spans="1:30">
      <c r="A9433">
        <v>9432</v>
      </c>
      <c r="B9433" t="s">
        <v>10622</v>
      </c>
      <c r="C9433" s="4">
        <v>42174</v>
      </c>
      <c r="D9433" s="4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 s="17">
        <v>1.9925999999999999</v>
      </c>
      <c r="V9433">
        <f t="shared" si="1029"/>
        <v>2015</v>
      </c>
      <c r="W9433" t="str">
        <f t="shared" si="1030"/>
        <v>Jun</v>
      </c>
      <c r="X9433" s="9" t="str">
        <f>Sample___Superstore[[#This Row],[Order Year]]&amp;"-"&amp;Sample___Superstore[[#This Row],[Order Month]]</f>
        <v>2015-Jun</v>
      </c>
      <c r="Y9433" s="10">
        <f>Sample___Superstore6[[#This Row],[Profit]]/Sample___Superstore6[[#This Row],[Sales]]</f>
        <v>0.33749999999999997</v>
      </c>
      <c r="Z9433" s="9">
        <f t="shared" si="1031"/>
        <v>0</v>
      </c>
      <c r="AA9433" s="17">
        <f t="shared" si="1032"/>
        <v>0.99629999999999996</v>
      </c>
      <c r="AB9433" s="17">
        <f t="shared" si="1033"/>
        <v>2.952</v>
      </c>
      <c r="AC9433" s="17">
        <f t="shared" si="1034"/>
        <v>1.1808000000000001</v>
      </c>
      <c r="AD9433" s="17">
        <f t="shared" si="1035"/>
        <v>4.7232000000000003</v>
      </c>
    </row>
    <row r="9434" spans="1:30">
      <c r="A9434">
        <v>9433</v>
      </c>
      <c r="B9434" t="s">
        <v>10623</v>
      </c>
      <c r="C9434" s="4">
        <v>42233</v>
      </c>
      <c r="D9434" s="4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 s="17">
        <v>-5.2640000000000002</v>
      </c>
      <c r="V9434">
        <f t="shared" si="1029"/>
        <v>2015</v>
      </c>
      <c r="W9434" t="str">
        <f t="shared" si="1030"/>
        <v>Aug</v>
      </c>
      <c r="X9434" s="9" t="str">
        <f>Sample___Superstore[[#This Row],[Order Year]]&amp;"-"&amp;Sample___Superstore[[#This Row],[Order Month]]</f>
        <v>2015-Aug</v>
      </c>
      <c r="Y9434" s="10">
        <f>Sample___Superstore6[[#This Row],[Profit]]/Sample___Superstore6[[#This Row],[Sales]]</f>
        <v>-0.17500000000000002</v>
      </c>
      <c r="Z9434" s="9">
        <f t="shared" si="1031"/>
        <v>6</v>
      </c>
      <c r="AA9434" s="17">
        <f t="shared" si="1032"/>
        <v>-2.6320000000000001</v>
      </c>
      <c r="AB9434" s="17">
        <f t="shared" si="1033"/>
        <v>15.04</v>
      </c>
      <c r="AC9434" s="17">
        <f t="shared" si="1034"/>
        <v>6.016</v>
      </c>
      <c r="AD9434" s="17">
        <f t="shared" si="1035"/>
        <v>24.064</v>
      </c>
    </row>
    <row r="9435" spans="1:30">
      <c r="A9435">
        <v>9434</v>
      </c>
      <c r="B9435" t="s">
        <v>10623</v>
      </c>
      <c r="C9435" s="4">
        <v>42233</v>
      </c>
      <c r="D9435" s="4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 s="17">
        <v>12.700799999999999</v>
      </c>
      <c r="V9435">
        <f t="shared" si="1029"/>
        <v>2015</v>
      </c>
      <c r="W9435" t="str">
        <f t="shared" si="1030"/>
        <v>Aug</v>
      </c>
      <c r="X9435" s="9" t="str">
        <f>Sample___Superstore[[#This Row],[Order Year]]&amp;"-"&amp;Sample___Superstore[[#This Row],[Order Month]]</f>
        <v>2015-Aug</v>
      </c>
      <c r="Y9435" s="10">
        <f>Sample___Superstore6[[#This Row],[Profit]]/Sample___Superstore6[[#This Row],[Sales]]</f>
        <v>0.35000000000000003</v>
      </c>
      <c r="Z9435" s="9">
        <f t="shared" si="1031"/>
        <v>6</v>
      </c>
      <c r="AA9435" s="17">
        <f t="shared" si="1032"/>
        <v>1.8143999999999998</v>
      </c>
      <c r="AB9435" s="17">
        <f t="shared" si="1033"/>
        <v>5.1839999999999993</v>
      </c>
      <c r="AC9435" s="17">
        <f t="shared" si="1034"/>
        <v>7.2576000000000001</v>
      </c>
      <c r="AD9435" s="17">
        <f t="shared" si="1035"/>
        <v>29.030399999999997</v>
      </c>
    </row>
    <row r="9436" spans="1:30">
      <c r="A9436">
        <v>9435</v>
      </c>
      <c r="B9436" t="s">
        <v>10623</v>
      </c>
      <c r="C9436" s="4">
        <v>42233</v>
      </c>
      <c r="D9436" s="4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 s="17">
        <v>1.1556</v>
      </c>
      <c r="V9436">
        <f t="shared" si="1029"/>
        <v>2015</v>
      </c>
      <c r="W9436" t="str">
        <f t="shared" si="1030"/>
        <v>Aug</v>
      </c>
      <c r="X9436" s="9" t="str">
        <f>Sample___Superstore[[#This Row],[Order Year]]&amp;"-"&amp;Sample___Superstore[[#This Row],[Order Month]]</f>
        <v>2015-Aug</v>
      </c>
      <c r="Y9436" s="10">
        <f>Sample___Superstore6[[#This Row],[Profit]]/Sample___Superstore6[[#This Row],[Sales]]</f>
        <v>0.11249999999999999</v>
      </c>
      <c r="Z9436" s="9">
        <f t="shared" si="1031"/>
        <v>6</v>
      </c>
      <c r="AA9436" s="17">
        <f t="shared" si="1032"/>
        <v>0.38519999999999999</v>
      </c>
      <c r="AB9436" s="17">
        <f t="shared" si="1033"/>
        <v>3.4239999999999999</v>
      </c>
      <c r="AC9436" s="17">
        <f t="shared" si="1034"/>
        <v>2.0544000000000002</v>
      </c>
      <c r="AD9436" s="17">
        <f t="shared" si="1035"/>
        <v>8.2176000000000009</v>
      </c>
    </row>
    <row r="9437" spans="1:30">
      <c r="A9437">
        <v>9436</v>
      </c>
      <c r="B9437" t="s">
        <v>10623</v>
      </c>
      <c r="C9437" s="4">
        <v>42233</v>
      </c>
      <c r="D9437" s="4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 s="17">
        <v>-31.6</v>
      </c>
      <c r="V9437">
        <f t="shared" si="1029"/>
        <v>2015</v>
      </c>
      <c r="W9437" t="str">
        <f t="shared" si="1030"/>
        <v>Aug</v>
      </c>
      <c r="X9437" s="9" t="str">
        <f>Sample___Superstore[[#This Row],[Order Year]]&amp;"-"&amp;Sample___Superstore[[#This Row],[Order Month]]</f>
        <v>2015-Aug</v>
      </c>
      <c r="Y9437" s="10">
        <f>Sample___Superstore6[[#This Row],[Profit]]/Sample___Superstore6[[#This Row],[Sales]]</f>
        <v>-0.125</v>
      </c>
      <c r="Z9437" s="9">
        <f t="shared" si="1031"/>
        <v>6</v>
      </c>
      <c r="AA9437" s="17">
        <f t="shared" si="1032"/>
        <v>-7.9</v>
      </c>
      <c r="AB9437" s="17">
        <f t="shared" si="1033"/>
        <v>63.2</v>
      </c>
      <c r="AC9437" s="17">
        <f t="shared" si="1034"/>
        <v>50.56</v>
      </c>
      <c r="AD9437" s="17">
        <f t="shared" si="1035"/>
        <v>202.24</v>
      </c>
    </row>
    <row r="9438" spans="1:30">
      <c r="A9438">
        <v>9437</v>
      </c>
      <c r="B9438" t="s">
        <v>10624</v>
      </c>
      <c r="C9438" s="4">
        <v>42272</v>
      </c>
      <c r="D9438" s="4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 s="17">
        <v>-2.0621999999999998</v>
      </c>
      <c r="V9438">
        <f t="shared" si="1029"/>
        <v>2015</v>
      </c>
      <c r="W9438" t="str">
        <f t="shared" si="1030"/>
        <v>Sep</v>
      </c>
      <c r="X9438" s="9" t="str">
        <f>Sample___Superstore[[#This Row],[Order Year]]&amp;"-"&amp;Sample___Superstore[[#This Row],[Order Month]]</f>
        <v>2015-Sep</v>
      </c>
      <c r="Y9438" s="10">
        <f>Sample___Superstore6[[#This Row],[Profit]]/Sample___Superstore6[[#This Row],[Sales]]</f>
        <v>-0.69999999999999984</v>
      </c>
      <c r="Z9438" s="9">
        <f t="shared" si="1031"/>
        <v>0</v>
      </c>
      <c r="AA9438" s="17">
        <f t="shared" si="1032"/>
        <v>-1.0310999999999999</v>
      </c>
      <c r="AB9438" s="17">
        <f t="shared" si="1033"/>
        <v>1.4730000000000001</v>
      </c>
      <c r="AC9438" s="17">
        <f t="shared" si="1034"/>
        <v>2.0621999999999998</v>
      </c>
      <c r="AD9438" s="17">
        <f t="shared" si="1035"/>
        <v>0.88380000000000036</v>
      </c>
    </row>
    <row r="9439" spans="1:30">
      <c r="A9439">
        <v>9438</v>
      </c>
      <c r="B9439" t="s">
        <v>10625</v>
      </c>
      <c r="C9439" s="4">
        <v>42881</v>
      </c>
      <c r="D9439" s="4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 s="17">
        <v>6.2207999999999997</v>
      </c>
      <c r="V9439">
        <f t="shared" si="1029"/>
        <v>2017</v>
      </c>
      <c r="W9439" t="str">
        <f t="shared" si="1030"/>
        <v>May</v>
      </c>
      <c r="X9439" s="9" t="str">
        <f>Sample___Superstore[[#This Row],[Order Year]]&amp;"-"&amp;Sample___Superstore[[#This Row],[Order Month]]</f>
        <v>2017-May</v>
      </c>
      <c r="Y9439" s="10">
        <f>Sample___Superstore6[[#This Row],[Profit]]/Sample___Superstore6[[#This Row],[Sales]]</f>
        <v>0.47999999999999993</v>
      </c>
      <c r="Z9439" s="9">
        <f t="shared" si="1031"/>
        <v>5</v>
      </c>
      <c r="AA9439" s="17">
        <f t="shared" si="1032"/>
        <v>3.1103999999999998</v>
      </c>
      <c r="AB9439" s="17">
        <f t="shared" si="1033"/>
        <v>6.48</v>
      </c>
      <c r="AC9439" s="17">
        <f t="shared" si="1034"/>
        <v>0</v>
      </c>
      <c r="AD9439" s="17">
        <f t="shared" si="1035"/>
        <v>12.96</v>
      </c>
    </row>
    <row r="9440" spans="1:30">
      <c r="A9440">
        <v>9439</v>
      </c>
      <c r="B9440" t="s">
        <v>10626</v>
      </c>
      <c r="C9440" s="4">
        <v>42947</v>
      </c>
      <c r="D9440" s="4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 s="17">
        <v>-57.115200000000002</v>
      </c>
      <c r="V9440">
        <f t="shared" si="1029"/>
        <v>2017</v>
      </c>
      <c r="W9440" t="str">
        <f t="shared" si="1030"/>
        <v>Jul</v>
      </c>
      <c r="X9440" s="9" t="str">
        <f>Sample___Superstore[[#This Row],[Order Year]]&amp;"-"&amp;Sample___Superstore[[#This Row],[Order Month]]</f>
        <v>2017-Jul</v>
      </c>
      <c r="Y9440" s="10">
        <f>Sample___Superstore6[[#This Row],[Profit]]/Sample___Superstore6[[#This Row],[Sales]]</f>
        <v>-0.19999999999999998</v>
      </c>
      <c r="Z9440" s="9">
        <f t="shared" si="1031"/>
        <v>5</v>
      </c>
      <c r="AA9440" s="17">
        <f t="shared" si="1032"/>
        <v>-14.2788</v>
      </c>
      <c r="AB9440" s="17">
        <f t="shared" si="1033"/>
        <v>71.394000000000005</v>
      </c>
      <c r="AC9440" s="17">
        <f t="shared" si="1034"/>
        <v>114.23040000000002</v>
      </c>
      <c r="AD9440" s="17">
        <f t="shared" si="1035"/>
        <v>171.34559999999999</v>
      </c>
    </row>
    <row r="9441" spans="1:30">
      <c r="A9441">
        <v>9440</v>
      </c>
      <c r="B9441" t="s">
        <v>10627</v>
      </c>
      <c r="C9441" s="4">
        <v>41924</v>
      </c>
      <c r="D9441" s="4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 s="17">
        <v>2.5019999999999998</v>
      </c>
      <c r="V9441">
        <f t="shared" si="1029"/>
        <v>2014</v>
      </c>
      <c r="W9441" t="str">
        <f t="shared" si="1030"/>
        <v>Oct</v>
      </c>
      <c r="X9441" s="9" t="str">
        <f>Sample___Superstore[[#This Row],[Order Year]]&amp;"-"&amp;Sample___Superstore[[#This Row],[Order Month]]</f>
        <v>2014-Oct</v>
      </c>
      <c r="Y9441" s="10">
        <f>Sample___Superstore6[[#This Row],[Profit]]/Sample___Superstore6[[#This Row],[Sales]]</f>
        <v>0.1125</v>
      </c>
      <c r="Z9441" s="9">
        <f t="shared" si="1031"/>
        <v>5</v>
      </c>
      <c r="AA9441" s="17">
        <f t="shared" si="1032"/>
        <v>1.2509999999999999</v>
      </c>
      <c r="AB9441" s="17">
        <f t="shared" si="1033"/>
        <v>11.12</v>
      </c>
      <c r="AC9441" s="17">
        <f t="shared" si="1034"/>
        <v>4.4479999999999995</v>
      </c>
      <c r="AD9441" s="17">
        <f t="shared" si="1035"/>
        <v>17.791999999999998</v>
      </c>
    </row>
    <row r="9442" spans="1:30">
      <c r="A9442">
        <v>9441</v>
      </c>
      <c r="B9442" t="s">
        <v>10628</v>
      </c>
      <c r="C9442" s="4">
        <v>41784</v>
      </c>
      <c r="D9442" s="4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 s="17">
        <v>6.7252000000000001</v>
      </c>
      <c r="V9442">
        <f t="shared" si="1029"/>
        <v>2014</v>
      </c>
      <c r="W9442" t="str">
        <f t="shared" si="1030"/>
        <v>May</v>
      </c>
      <c r="X9442" s="9" t="str">
        <f>Sample___Superstore[[#This Row],[Order Year]]&amp;"-"&amp;Sample___Superstore[[#This Row],[Order Month]]</f>
        <v>2014-May</v>
      </c>
      <c r="Y9442" s="10">
        <f>Sample___Superstore6[[#This Row],[Profit]]/Sample___Superstore6[[#This Row],[Sales]]</f>
        <v>0.46</v>
      </c>
      <c r="Z9442" s="9">
        <f t="shared" si="1031"/>
        <v>4</v>
      </c>
      <c r="AA9442" s="17">
        <f t="shared" si="1032"/>
        <v>3.3626</v>
      </c>
      <c r="AB9442" s="17">
        <f t="shared" si="1033"/>
        <v>7.31</v>
      </c>
      <c r="AC9442" s="17">
        <f t="shared" si="1034"/>
        <v>0</v>
      </c>
      <c r="AD9442" s="17">
        <f t="shared" si="1035"/>
        <v>14.62</v>
      </c>
    </row>
    <row r="9443" spans="1:30">
      <c r="A9443">
        <v>9442</v>
      </c>
      <c r="B9443" t="s">
        <v>10629</v>
      </c>
      <c r="C9443" s="4">
        <v>42002</v>
      </c>
      <c r="D9443" s="4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 s="17">
        <v>6.0449999999999999</v>
      </c>
      <c r="V9443">
        <f t="shared" si="1029"/>
        <v>2014</v>
      </c>
      <c r="W9443" t="str">
        <f t="shared" si="1030"/>
        <v>Dec</v>
      </c>
      <c r="X9443" s="9" t="str">
        <f>Sample___Superstore[[#This Row],[Order Year]]&amp;"-"&amp;Sample___Superstore[[#This Row],[Order Month]]</f>
        <v>2014-Dec</v>
      </c>
      <c r="Y9443" s="10">
        <f>Sample___Superstore6[[#This Row],[Profit]]/Sample___Superstore6[[#This Row],[Sales]]</f>
        <v>0.125</v>
      </c>
      <c r="Z9443" s="9">
        <f t="shared" si="1031"/>
        <v>2</v>
      </c>
      <c r="AA9443" s="17">
        <f t="shared" si="1032"/>
        <v>1.2090000000000001</v>
      </c>
      <c r="AB9443" s="17">
        <f t="shared" si="1033"/>
        <v>9.6720000000000006</v>
      </c>
      <c r="AC9443" s="17">
        <f t="shared" si="1034"/>
        <v>9.6720000000000006</v>
      </c>
      <c r="AD9443" s="17">
        <f t="shared" si="1035"/>
        <v>38.688000000000002</v>
      </c>
    </row>
    <row r="9444" spans="1:30">
      <c r="A9444">
        <v>9443</v>
      </c>
      <c r="B9444" t="s">
        <v>10632</v>
      </c>
      <c r="C9444" s="4">
        <v>42832</v>
      </c>
      <c r="D9444" s="4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 s="17">
        <v>1.2192000000000001</v>
      </c>
      <c r="V9444">
        <f t="shared" si="1029"/>
        <v>2017</v>
      </c>
      <c r="W9444" t="str">
        <f t="shared" si="1030"/>
        <v>Apr</v>
      </c>
      <c r="X9444" s="9" t="str">
        <f>Sample___Superstore[[#This Row],[Order Year]]&amp;"-"&amp;Sample___Superstore[[#This Row],[Order Month]]</f>
        <v>2017-Apr</v>
      </c>
      <c r="Y9444" s="10">
        <f>Sample___Superstore6[[#This Row],[Profit]]/Sample___Superstore6[[#This Row],[Sales]]</f>
        <v>7.4999999999999997E-2</v>
      </c>
      <c r="Z9444" s="9">
        <f t="shared" si="1031"/>
        <v>4</v>
      </c>
      <c r="AA9444" s="17">
        <f t="shared" si="1032"/>
        <v>0.60960000000000003</v>
      </c>
      <c r="AB9444" s="17">
        <f t="shared" si="1033"/>
        <v>8.1280000000000001</v>
      </c>
      <c r="AC9444" s="17">
        <f t="shared" si="1034"/>
        <v>3.2512000000000003</v>
      </c>
      <c r="AD9444" s="17">
        <f t="shared" si="1035"/>
        <v>13.004799999999999</v>
      </c>
    </row>
    <row r="9445" spans="1:30">
      <c r="A9445">
        <v>9444</v>
      </c>
      <c r="B9445" t="s">
        <v>10632</v>
      </c>
      <c r="C9445" s="4">
        <v>42832</v>
      </c>
      <c r="D9445" s="4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 s="17">
        <v>19.178599999999999</v>
      </c>
      <c r="V9445">
        <f t="shared" si="1029"/>
        <v>2017</v>
      </c>
      <c r="W9445" t="str">
        <f t="shared" si="1030"/>
        <v>Apr</v>
      </c>
      <c r="X9445" s="9" t="str">
        <f>Sample___Superstore[[#This Row],[Order Year]]&amp;"-"&amp;Sample___Superstore[[#This Row],[Order Month]]</f>
        <v>2017-Apr</v>
      </c>
      <c r="Y9445" s="10">
        <f>Sample___Superstore6[[#This Row],[Profit]]/Sample___Superstore6[[#This Row],[Sales]]</f>
        <v>8.7499999999999994E-2</v>
      </c>
      <c r="Z9445" s="9">
        <f t="shared" si="1031"/>
        <v>4</v>
      </c>
      <c r="AA9445" s="17">
        <f t="shared" si="1032"/>
        <v>9.5892999999999997</v>
      </c>
      <c r="AB9445" s="17">
        <f t="shared" si="1033"/>
        <v>109.592</v>
      </c>
      <c r="AC9445" s="17">
        <f t="shared" si="1034"/>
        <v>43.836800000000004</v>
      </c>
      <c r="AD9445" s="17">
        <f t="shared" si="1035"/>
        <v>175.34719999999999</v>
      </c>
    </row>
    <row r="9446" spans="1:30">
      <c r="A9446">
        <v>9445</v>
      </c>
      <c r="B9446" t="s">
        <v>10633</v>
      </c>
      <c r="C9446" s="4">
        <v>42064</v>
      </c>
      <c r="D9446" s="4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 s="17">
        <v>34.741999999999997</v>
      </c>
      <c r="V9446">
        <f t="shared" si="1029"/>
        <v>2015</v>
      </c>
      <c r="W9446" t="str">
        <f t="shared" si="1030"/>
        <v>Mar</v>
      </c>
      <c r="X9446" s="9" t="str">
        <f>Sample___Superstore[[#This Row],[Order Year]]&amp;"-"&amp;Sample___Superstore[[#This Row],[Order Month]]</f>
        <v>2015-Mar</v>
      </c>
      <c r="Y9446" s="10">
        <f>Sample___Superstore6[[#This Row],[Profit]]/Sample___Superstore6[[#This Row],[Sales]]</f>
        <v>0.36249999999999993</v>
      </c>
      <c r="Z9446" s="9">
        <f t="shared" si="1031"/>
        <v>1</v>
      </c>
      <c r="AA9446" s="17">
        <f t="shared" si="1032"/>
        <v>8.6854999999999993</v>
      </c>
      <c r="AB9446" s="17">
        <f t="shared" si="1033"/>
        <v>23.96</v>
      </c>
      <c r="AC9446" s="17">
        <f t="shared" si="1034"/>
        <v>19.168000000000003</v>
      </c>
      <c r="AD9446" s="17">
        <f t="shared" si="1035"/>
        <v>76.671999999999997</v>
      </c>
    </row>
    <row r="9447" spans="1:30">
      <c r="A9447">
        <v>9446</v>
      </c>
      <c r="B9447" t="s">
        <v>10634</v>
      </c>
      <c r="C9447" s="4">
        <v>42153</v>
      </c>
      <c r="D9447" s="4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 s="17">
        <v>5.6993999999999998</v>
      </c>
      <c r="V9447">
        <f t="shared" si="1029"/>
        <v>2015</v>
      </c>
      <c r="W9447" t="str">
        <f t="shared" si="1030"/>
        <v>May</v>
      </c>
      <c r="X9447" s="9" t="str">
        <f>Sample___Superstore[[#This Row],[Order Year]]&amp;"-"&amp;Sample___Superstore[[#This Row],[Order Month]]</f>
        <v>2015-May</v>
      </c>
      <c r="Y9447" s="10">
        <f>Sample___Superstore6[[#This Row],[Profit]]/Sample___Superstore6[[#This Row],[Sales]]</f>
        <v>0.45999999999999996</v>
      </c>
      <c r="Z9447" s="9">
        <f t="shared" si="1031"/>
        <v>5</v>
      </c>
      <c r="AA9447" s="17">
        <f t="shared" si="1032"/>
        <v>1.8997999999999999</v>
      </c>
      <c r="AB9447" s="17">
        <f t="shared" si="1033"/>
        <v>4.13</v>
      </c>
      <c r="AC9447" s="17">
        <f t="shared" si="1034"/>
        <v>0</v>
      </c>
      <c r="AD9447" s="17">
        <f t="shared" si="1035"/>
        <v>12.39</v>
      </c>
    </row>
    <row r="9448" spans="1:30">
      <c r="A9448">
        <v>9447</v>
      </c>
      <c r="B9448" t="s">
        <v>10635</v>
      </c>
      <c r="C9448" s="4">
        <v>42635</v>
      </c>
      <c r="D9448" s="4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 s="17">
        <v>16.146000000000001</v>
      </c>
      <c r="V9448">
        <f t="shared" si="1029"/>
        <v>2016</v>
      </c>
      <c r="W9448" t="str">
        <f t="shared" si="1030"/>
        <v>Sep</v>
      </c>
      <c r="X9448" s="9" t="str">
        <f>Sample___Superstore[[#This Row],[Order Year]]&amp;"-"&amp;Sample___Superstore[[#This Row],[Order Month]]</f>
        <v>2016-Sep</v>
      </c>
      <c r="Y9448" s="10">
        <f>Sample___Superstore6[[#This Row],[Profit]]/Sample___Superstore6[[#This Row],[Sales]]</f>
        <v>0.45</v>
      </c>
      <c r="Z9448" s="9">
        <f t="shared" si="1031"/>
        <v>6</v>
      </c>
      <c r="AA9448" s="17">
        <f t="shared" si="1032"/>
        <v>2.6910000000000003</v>
      </c>
      <c r="AB9448" s="17">
        <f t="shared" si="1033"/>
        <v>5.98</v>
      </c>
      <c r="AC9448" s="17">
        <f t="shared" si="1034"/>
        <v>0</v>
      </c>
      <c r="AD9448" s="17">
        <f t="shared" si="1035"/>
        <v>35.880000000000003</v>
      </c>
    </row>
    <row r="9449" spans="1:30">
      <c r="A9449">
        <v>9448</v>
      </c>
      <c r="B9449" t="s">
        <v>10636</v>
      </c>
      <c r="C9449" s="4">
        <v>42882</v>
      </c>
      <c r="D9449" s="4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17">
        <v>138.417</v>
      </c>
      <c r="V9449">
        <f t="shared" si="1029"/>
        <v>2017</v>
      </c>
      <c r="W9449" t="str">
        <f t="shared" si="1030"/>
        <v>May</v>
      </c>
      <c r="X9449" s="9" t="str">
        <f>Sample___Superstore[[#This Row],[Order Year]]&amp;"-"&amp;Sample___Superstore[[#This Row],[Order Month]]</f>
        <v>2017-May</v>
      </c>
      <c r="Y9449" s="10">
        <f>Sample___Superstore6[[#This Row],[Profit]]/Sample___Superstore6[[#This Row],[Sales]]</f>
        <v>0.28999999999999998</v>
      </c>
      <c r="Z9449" s="9">
        <f t="shared" si="1031"/>
        <v>7</v>
      </c>
      <c r="AA9449" s="17">
        <f t="shared" si="1032"/>
        <v>27.683399999999999</v>
      </c>
      <c r="AB9449" s="17">
        <f t="shared" si="1033"/>
        <v>95.460000000000008</v>
      </c>
      <c r="AC9449" s="17">
        <f t="shared" si="1034"/>
        <v>0</v>
      </c>
      <c r="AD9449" s="17">
        <f t="shared" si="1035"/>
        <v>477.3</v>
      </c>
    </row>
    <row r="9450" spans="1:30">
      <c r="A9450">
        <v>9449</v>
      </c>
      <c r="B9450" t="s">
        <v>10637</v>
      </c>
      <c r="C9450" s="4">
        <v>42630</v>
      </c>
      <c r="D9450" s="4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 s="17">
        <v>5.9135999999999997</v>
      </c>
      <c r="V9450">
        <f t="shared" si="1029"/>
        <v>2016</v>
      </c>
      <c r="W9450" t="str">
        <f t="shared" si="1030"/>
        <v>Sep</v>
      </c>
      <c r="X9450" s="9" t="str">
        <f>Sample___Superstore[[#This Row],[Order Year]]&amp;"-"&amp;Sample___Superstore[[#This Row],[Order Month]]</f>
        <v>2016-Sep</v>
      </c>
      <c r="Y9450" s="10">
        <f>Sample___Superstore6[[#This Row],[Profit]]/Sample___Superstore6[[#This Row],[Sales]]</f>
        <v>0.48</v>
      </c>
      <c r="Z9450" s="9">
        <f t="shared" si="1031"/>
        <v>6</v>
      </c>
      <c r="AA9450" s="17">
        <f t="shared" si="1032"/>
        <v>1.4783999999999999</v>
      </c>
      <c r="AB9450" s="17">
        <f t="shared" si="1033"/>
        <v>3.08</v>
      </c>
      <c r="AC9450" s="17">
        <f t="shared" si="1034"/>
        <v>0</v>
      </c>
      <c r="AD9450" s="17">
        <f t="shared" si="1035"/>
        <v>12.32</v>
      </c>
    </row>
    <row r="9451" spans="1:30">
      <c r="A9451">
        <v>9450</v>
      </c>
      <c r="B9451" t="s">
        <v>10638</v>
      </c>
      <c r="C9451" s="4">
        <v>41890</v>
      </c>
      <c r="D9451" s="4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 s="17">
        <v>3.0127999999999999</v>
      </c>
      <c r="V9451">
        <f t="shared" si="1029"/>
        <v>2014</v>
      </c>
      <c r="W9451" t="str">
        <f t="shared" si="1030"/>
        <v>Sep</v>
      </c>
      <c r="X9451" s="9" t="str">
        <f>Sample___Superstore[[#This Row],[Order Year]]&amp;"-"&amp;Sample___Superstore[[#This Row],[Order Month]]</f>
        <v>2014-Sep</v>
      </c>
      <c r="Y9451" s="10">
        <f>Sample___Superstore6[[#This Row],[Profit]]/Sample___Superstore6[[#This Row],[Sales]]</f>
        <v>0.35</v>
      </c>
      <c r="Z9451" s="9">
        <f t="shared" si="1031"/>
        <v>5</v>
      </c>
      <c r="AA9451" s="17">
        <f t="shared" si="1032"/>
        <v>1.5064</v>
      </c>
      <c r="AB9451" s="17">
        <f t="shared" si="1033"/>
        <v>4.3040000000000003</v>
      </c>
      <c r="AC9451" s="17">
        <f t="shared" si="1034"/>
        <v>1.7216000000000002</v>
      </c>
      <c r="AD9451" s="17">
        <f t="shared" si="1035"/>
        <v>6.8864000000000001</v>
      </c>
    </row>
    <row r="9452" spans="1:30">
      <c r="A9452">
        <v>9451</v>
      </c>
      <c r="B9452" t="s">
        <v>10639</v>
      </c>
      <c r="C9452" s="4">
        <v>42889</v>
      </c>
      <c r="D9452" s="4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 s="17">
        <v>5.4504000000000001</v>
      </c>
      <c r="V9452">
        <f t="shared" si="1029"/>
        <v>2017</v>
      </c>
      <c r="W9452" t="str">
        <f t="shared" si="1030"/>
        <v>Jun</v>
      </c>
      <c r="X9452" s="9" t="str">
        <f>Sample___Superstore[[#This Row],[Order Year]]&amp;"-"&amp;Sample___Superstore[[#This Row],[Order Month]]</f>
        <v>2017-Jun</v>
      </c>
      <c r="Y9452" s="10">
        <f>Sample___Superstore6[[#This Row],[Profit]]/Sample___Superstore6[[#This Row],[Sales]]</f>
        <v>0.04</v>
      </c>
      <c r="Z9452" s="9">
        <f t="shared" si="1031"/>
        <v>4</v>
      </c>
      <c r="AA9452" s="17">
        <f t="shared" si="1032"/>
        <v>0.60560000000000003</v>
      </c>
      <c r="AB9452" s="17">
        <f t="shared" si="1033"/>
        <v>15.139999999999999</v>
      </c>
      <c r="AC9452" s="17">
        <f t="shared" si="1034"/>
        <v>0</v>
      </c>
      <c r="AD9452" s="17">
        <f t="shared" si="1035"/>
        <v>136.26</v>
      </c>
    </row>
    <row r="9453" spans="1:30">
      <c r="A9453">
        <v>9452</v>
      </c>
      <c r="B9453" t="s">
        <v>10640</v>
      </c>
      <c r="C9453" s="4">
        <v>42275</v>
      </c>
      <c r="D9453" s="4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 s="17">
        <v>55.844999999999999</v>
      </c>
      <c r="V9453">
        <f t="shared" si="1029"/>
        <v>2015</v>
      </c>
      <c r="W9453" t="str">
        <f t="shared" si="1030"/>
        <v>Sep</v>
      </c>
      <c r="X9453" s="9" t="str">
        <f>Sample___Superstore[[#This Row],[Order Year]]&amp;"-"&amp;Sample___Superstore[[#This Row],[Order Month]]</f>
        <v>2015-Sep</v>
      </c>
      <c r="Y9453" s="10">
        <f>Sample___Superstore6[[#This Row],[Profit]]/Sample___Superstore6[[#This Row],[Sales]]</f>
        <v>0.3</v>
      </c>
      <c r="Z9453" s="9">
        <f t="shared" si="1031"/>
        <v>7</v>
      </c>
      <c r="AA9453" s="17">
        <f t="shared" si="1032"/>
        <v>18.614999999999998</v>
      </c>
      <c r="AB9453" s="17">
        <f t="shared" si="1033"/>
        <v>62.050000000000004</v>
      </c>
      <c r="AC9453" s="17">
        <f t="shared" si="1034"/>
        <v>0</v>
      </c>
      <c r="AD9453" s="17">
        <f t="shared" si="1035"/>
        <v>186.15</v>
      </c>
    </row>
    <row r="9454" spans="1:30">
      <c r="A9454">
        <v>9453</v>
      </c>
      <c r="B9454" t="s">
        <v>10640</v>
      </c>
      <c r="C9454" s="4">
        <v>42275</v>
      </c>
      <c r="D9454" s="4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 s="17">
        <v>26.5824</v>
      </c>
      <c r="V9454">
        <f t="shared" si="1029"/>
        <v>2015</v>
      </c>
      <c r="W9454" t="str">
        <f t="shared" si="1030"/>
        <v>Sep</v>
      </c>
      <c r="X9454" s="9" t="str">
        <f>Sample___Superstore[[#This Row],[Order Year]]&amp;"-"&amp;Sample___Superstore[[#This Row],[Order Month]]</f>
        <v>2015-Sep</v>
      </c>
      <c r="Y9454" s="10">
        <f>Sample___Superstore6[[#This Row],[Profit]]/Sample___Superstore6[[#This Row],[Sales]]</f>
        <v>0.32500000000000001</v>
      </c>
      <c r="Z9454" s="9">
        <f t="shared" si="1031"/>
        <v>7</v>
      </c>
      <c r="AA9454" s="17">
        <f t="shared" si="1032"/>
        <v>4.4303999999999997</v>
      </c>
      <c r="AB9454" s="17">
        <f t="shared" si="1033"/>
        <v>13.632</v>
      </c>
      <c r="AC9454" s="17">
        <f t="shared" si="1034"/>
        <v>16.3584</v>
      </c>
      <c r="AD9454" s="17">
        <f t="shared" si="1035"/>
        <v>65.433599999999998</v>
      </c>
    </row>
    <row r="9455" spans="1:30">
      <c r="A9455">
        <v>9454</v>
      </c>
      <c r="B9455" t="s">
        <v>10640</v>
      </c>
      <c r="C9455" s="4">
        <v>42275</v>
      </c>
      <c r="D9455" s="4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 s="17">
        <v>13.6851</v>
      </c>
      <c r="V9455">
        <f t="shared" si="1029"/>
        <v>2015</v>
      </c>
      <c r="W9455" t="str">
        <f t="shared" si="1030"/>
        <v>Sep</v>
      </c>
      <c r="X9455" s="9" t="str">
        <f>Sample___Superstore[[#This Row],[Order Year]]&amp;"-"&amp;Sample___Superstore[[#This Row],[Order Month]]</f>
        <v>2015-Sep</v>
      </c>
      <c r="Y9455" s="10">
        <f>Sample___Superstore6[[#This Row],[Profit]]/Sample___Superstore6[[#This Row],[Sales]]</f>
        <v>0.29000000000000004</v>
      </c>
      <c r="Z9455" s="9">
        <f t="shared" si="1031"/>
        <v>7</v>
      </c>
      <c r="AA9455" s="17">
        <f t="shared" si="1032"/>
        <v>4.5617000000000001</v>
      </c>
      <c r="AB9455" s="17">
        <f t="shared" si="1033"/>
        <v>15.729999999999999</v>
      </c>
      <c r="AC9455" s="17">
        <f t="shared" si="1034"/>
        <v>0</v>
      </c>
      <c r="AD9455" s="17">
        <f t="shared" si="1035"/>
        <v>47.19</v>
      </c>
    </row>
    <row r="9456" spans="1:30">
      <c r="A9456">
        <v>9455</v>
      </c>
      <c r="B9456" t="s">
        <v>10640</v>
      </c>
      <c r="C9456" s="4">
        <v>42275</v>
      </c>
      <c r="D9456" s="4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 s="17">
        <v>-8.2764000000000006</v>
      </c>
      <c r="V9456">
        <f t="shared" si="1029"/>
        <v>2015</v>
      </c>
      <c r="W9456" t="str">
        <f t="shared" si="1030"/>
        <v>Sep</v>
      </c>
      <c r="X9456" s="9" t="str">
        <f>Sample___Superstore[[#This Row],[Order Year]]&amp;"-"&amp;Sample___Superstore[[#This Row],[Order Month]]</f>
        <v>2015-Sep</v>
      </c>
      <c r="Y9456" s="10">
        <f>Sample___Superstore6[[#This Row],[Profit]]/Sample___Superstore6[[#This Row],[Sales]]</f>
        <v>-0.22500000000000003</v>
      </c>
      <c r="Z9456" s="9">
        <f t="shared" si="1031"/>
        <v>7</v>
      </c>
      <c r="AA9456" s="17">
        <f t="shared" si="1032"/>
        <v>-4.1382000000000003</v>
      </c>
      <c r="AB9456" s="17">
        <f t="shared" si="1033"/>
        <v>18.391999999999999</v>
      </c>
      <c r="AC9456" s="17">
        <f t="shared" si="1034"/>
        <v>7.3567999999999998</v>
      </c>
      <c r="AD9456" s="17">
        <f t="shared" si="1035"/>
        <v>29.427199999999999</v>
      </c>
    </row>
    <row r="9457" spans="1:30">
      <c r="A9457">
        <v>9456</v>
      </c>
      <c r="B9457" t="s">
        <v>10641</v>
      </c>
      <c r="C9457" s="4">
        <v>42537</v>
      </c>
      <c r="D9457" s="4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 s="17">
        <v>-1.8294999999999999</v>
      </c>
      <c r="V9457">
        <f t="shared" si="1029"/>
        <v>2016</v>
      </c>
      <c r="W9457" t="str">
        <f t="shared" si="1030"/>
        <v>Jun</v>
      </c>
      <c r="X9457" s="9" t="str">
        <f>Sample___Superstore[[#This Row],[Order Year]]&amp;"-"&amp;Sample___Superstore[[#This Row],[Order Month]]</f>
        <v>2016-Jun</v>
      </c>
      <c r="Y9457" s="10">
        <f>Sample___Superstore6[[#This Row],[Profit]]/Sample___Superstore6[[#This Row],[Sales]]</f>
        <v>-0.02</v>
      </c>
      <c r="Z9457" s="9">
        <f t="shared" si="1031"/>
        <v>3</v>
      </c>
      <c r="AA9457" s="17">
        <f t="shared" si="1032"/>
        <v>-1.8294999999999999</v>
      </c>
      <c r="AB9457" s="17">
        <f t="shared" si="1033"/>
        <v>91.474999999999994</v>
      </c>
      <c r="AC9457" s="17">
        <f t="shared" si="1034"/>
        <v>45.737499999999997</v>
      </c>
      <c r="AD9457" s="17">
        <f t="shared" si="1035"/>
        <v>45.737499999999997</v>
      </c>
    </row>
    <row r="9458" spans="1:30">
      <c r="A9458">
        <v>9457</v>
      </c>
      <c r="B9458" t="s">
        <v>10644</v>
      </c>
      <c r="C9458" s="4">
        <v>42882</v>
      </c>
      <c r="D9458" s="4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 s="17">
        <v>0.33989999999999998</v>
      </c>
      <c r="V9458">
        <f t="shared" si="1029"/>
        <v>2017</v>
      </c>
      <c r="W9458" t="str">
        <f t="shared" si="1030"/>
        <v>May</v>
      </c>
      <c r="X9458" s="9" t="str">
        <f>Sample___Superstore[[#This Row],[Order Year]]&amp;"-"&amp;Sample___Superstore[[#This Row],[Order Month]]</f>
        <v>2017-May</v>
      </c>
      <c r="Y9458" s="10">
        <f>Sample___Superstore6[[#This Row],[Profit]]/Sample___Superstore6[[#This Row],[Sales]]</f>
        <v>1.2499999999999999E-2</v>
      </c>
      <c r="Z9458" s="9">
        <f t="shared" si="1031"/>
        <v>7</v>
      </c>
      <c r="AA9458" s="17">
        <f t="shared" si="1032"/>
        <v>0.1133</v>
      </c>
      <c r="AB9458" s="17">
        <f t="shared" si="1033"/>
        <v>9.0640000000000001</v>
      </c>
      <c r="AC9458" s="17">
        <f t="shared" si="1034"/>
        <v>5.4384000000000006</v>
      </c>
      <c r="AD9458" s="17">
        <f t="shared" si="1035"/>
        <v>21.753599999999999</v>
      </c>
    </row>
    <row r="9459" spans="1:30">
      <c r="A9459">
        <v>9458</v>
      </c>
      <c r="B9459" t="s">
        <v>10644</v>
      </c>
      <c r="C9459" s="4">
        <v>42882</v>
      </c>
      <c r="D9459" s="4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 s="17">
        <v>-10.050000000000001</v>
      </c>
      <c r="V9459">
        <f t="shared" si="1029"/>
        <v>2017</v>
      </c>
      <c r="W9459" t="str">
        <f t="shared" si="1030"/>
        <v>May</v>
      </c>
      <c r="X9459" s="9" t="str">
        <f>Sample___Superstore[[#This Row],[Order Year]]&amp;"-"&amp;Sample___Superstore[[#This Row],[Order Month]]</f>
        <v>2017-May</v>
      </c>
      <c r="Y9459" s="10">
        <f>Sample___Superstore6[[#This Row],[Profit]]/Sample___Superstore6[[#This Row],[Sales]]</f>
        <v>-0.83333333333333337</v>
      </c>
      <c r="Z9459" s="9">
        <f t="shared" si="1031"/>
        <v>7</v>
      </c>
      <c r="AA9459" s="17">
        <f t="shared" si="1032"/>
        <v>-2.0100000000000002</v>
      </c>
      <c r="AB9459" s="17">
        <f t="shared" si="1033"/>
        <v>2.4119999999999999</v>
      </c>
      <c r="AC9459" s="17">
        <f t="shared" si="1034"/>
        <v>8.4420000000000002</v>
      </c>
      <c r="AD9459" s="17">
        <f t="shared" si="1035"/>
        <v>3.6180000000000003</v>
      </c>
    </row>
    <row r="9460" spans="1:30">
      <c r="A9460">
        <v>9459</v>
      </c>
      <c r="B9460" t="s">
        <v>10647</v>
      </c>
      <c r="C9460" s="4">
        <v>41921</v>
      </c>
      <c r="D9460" s="4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 s="17">
        <v>41.933999999999997</v>
      </c>
      <c r="V9460">
        <f t="shared" si="1029"/>
        <v>2014</v>
      </c>
      <c r="W9460" t="str">
        <f t="shared" si="1030"/>
        <v>Oct</v>
      </c>
      <c r="X9460" s="9" t="str">
        <f>Sample___Superstore[[#This Row],[Order Year]]&amp;"-"&amp;Sample___Superstore[[#This Row],[Order Month]]</f>
        <v>2014-Oct</v>
      </c>
      <c r="Y9460" s="10">
        <f>Sample___Superstore6[[#This Row],[Profit]]/Sample___Superstore6[[#This Row],[Sales]]</f>
        <v>0.28999999999999998</v>
      </c>
      <c r="Z9460" s="9">
        <f t="shared" si="1031"/>
        <v>5</v>
      </c>
      <c r="AA9460" s="17">
        <f t="shared" si="1032"/>
        <v>13.978</v>
      </c>
      <c r="AB9460" s="17">
        <f t="shared" si="1033"/>
        <v>48.199999999999996</v>
      </c>
      <c r="AC9460" s="17">
        <f t="shared" si="1034"/>
        <v>0</v>
      </c>
      <c r="AD9460" s="17">
        <f t="shared" si="1035"/>
        <v>144.6</v>
      </c>
    </row>
    <row r="9461" spans="1:30">
      <c r="A9461">
        <v>9460</v>
      </c>
      <c r="B9461" t="s">
        <v>10647</v>
      </c>
      <c r="C9461" s="4">
        <v>41921</v>
      </c>
      <c r="D9461" s="4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 s="17">
        <v>-2.9984999999999999</v>
      </c>
      <c r="V9461">
        <f t="shared" si="1029"/>
        <v>2014</v>
      </c>
      <c r="W9461" t="str">
        <f t="shared" si="1030"/>
        <v>Oct</v>
      </c>
      <c r="X9461" s="9" t="str">
        <f>Sample___Superstore[[#This Row],[Order Year]]&amp;"-"&amp;Sample___Superstore[[#This Row],[Order Month]]</f>
        <v>2014-Oct</v>
      </c>
      <c r="Y9461" s="10">
        <f>Sample___Superstore6[[#This Row],[Profit]]/Sample___Superstore6[[#This Row],[Sales]]</f>
        <v>-0.18749999999999997</v>
      </c>
      <c r="Z9461" s="9">
        <f t="shared" si="1031"/>
        <v>5</v>
      </c>
      <c r="AA9461" s="17">
        <f t="shared" si="1032"/>
        <v>-2.9984999999999999</v>
      </c>
      <c r="AB9461" s="17">
        <f t="shared" si="1033"/>
        <v>15.992000000000001</v>
      </c>
      <c r="AC9461" s="17">
        <f t="shared" si="1034"/>
        <v>3.1984000000000004</v>
      </c>
      <c r="AD9461" s="17">
        <f t="shared" si="1035"/>
        <v>12.793600000000001</v>
      </c>
    </row>
    <row r="9462" spans="1:30">
      <c r="A9462">
        <v>9461</v>
      </c>
      <c r="B9462" t="s">
        <v>10648</v>
      </c>
      <c r="C9462" s="4">
        <v>41960</v>
      </c>
      <c r="D9462" s="4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 s="17">
        <v>17.22</v>
      </c>
      <c r="V9462">
        <f t="shared" si="1029"/>
        <v>2014</v>
      </c>
      <c r="W9462" t="str">
        <f t="shared" si="1030"/>
        <v>Nov</v>
      </c>
      <c r="X9462" s="9" t="str">
        <f>Sample___Superstore[[#This Row],[Order Year]]&amp;"-"&amp;Sample___Superstore[[#This Row],[Order Month]]</f>
        <v>2014-Nov</v>
      </c>
      <c r="Y9462" s="10">
        <f>Sample___Superstore6[[#This Row],[Profit]]/Sample___Superstore6[[#This Row],[Sales]]</f>
        <v>0.5</v>
      </c>
      <c r="Z9462" s="9">
        <f t="shared" si="1031"/>
        <v>5</v>
      </c>
      <c r="AA9462" s="17">
        <f t="shared" si="1032"/>
        <v>5.7399999999999993</v>
      </c>
      <c r="AB9462" s="17">
        <f t="shared" si="1033"/>
        <v>11.479999999999999</v>
      </c>
      <c r="AC9462" s="17">
        <f t="shared" si="1034"/>
        <v>0</v>
      </c>
      <c r="AD9462" s="17">
        <f t="shared" si="1035"/>
        <v>34.44</v>
      </c>
    </row>
    <row r="9463" spans="1:30">
      <c r="A9463">
        <v>9462</v>
      </c>
      <c r="B9463" t="s">
        <v>10649</v>
      </c>
      <c r="C9463" s="4">
        <v>41931</v>
      </c>
      <c r="D9463" s="4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 s="17">
        <v>20.097000000000001</v>
      </c>
      <c r="V9463">
        <f t="shared" si="1029"/>
        <v>2014</v>
      </c>
      <c r="W9463" t="str">
        <f t="shared" si="1030"/>
        <v>Oct</v>
      </c>
      <c r="X9463" s="9" t="str">
        <f>Sample___Superstore[[#This Row],[Order Year]]&amp;"-"&amp;Sample___Superstore[[#This Row],[Order Month]]</f>
        <v>2014-Oct</v>
      </c>
      <c r="Y9463" s="10">
        <f>Sample___Superstore6[[#This Row],[Profit]]/Sample___Superstore6[[#This Row],[Sales]]</f>
        <v>6.25E-2</v>
      </c>
      <c r="Z9463" s="9">
        <f t="shared" si="1031"/>
        <v>5</v>
      </c>
      <c r="AA9463" s="17">
        <f t="shared" si="1032"/>
        <v>3.3495000000000004</v>
      </c>
      <c r="AB9463" s="17">
        <f t="shared" si="1033"/>
        <v>53.592000000000006</v>
      </c>
      <c r="AC9463" s="17">
        <f t="shared" si="1034"/>
        <v>64.310400000000001</v>
      </c>
      <c r="AD9463" s="17">
        <f t="shared" si="1035"/>
        <v>257.24160000000001</v>
      </c>
    </row>
    <row r="9464" spans="1:30">
      <c r="A9464">
        <v>9463</v>
      </c>
      <c r="B9464" t="s">
        <v>10650</v>
      </c>
      <c r="C9464" s="4">
        <v>43064</v>
      </c>
      <c r="D9464" s="4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 s="17">
        <v>168.47040000000001</v>
      </c>
      <c r="V9464">
        <f t="shared" si="1029"/>
        <v>2017</v>
      </c>
      <c r="W9464" t="str">
        <f t="shared" si="1030"/>
        <v>Nov</v>
      </c>
      <c r="X9464" s="9" t="str">
        <f>Sample___Superstore[[#This Row],[Order Year]]&amp;"-"&amp;Sample___Superstore[[#This Row],[Order Month]]</f>
        <v>2017-Nov</v>
      </c>
      <c r="Y9464" s="10">
        <f>Sample___Superstore6[[#This Row],[Profit]]/Sample___Superstore6[[#This Row],[Sales]]</f>
        <v>0.24</v>
      </c>
      <c r="Z9464" s="9">
        <f t="shared" si="1031"/>
        <v>5</v>
      </c>
      <c r="AA9464" s="17">
        <f t="shared" si="1032"/>
        <v>84.235200000000006</v>
      </c>
      <c r="AB9464" s="17">
        <f t="shared" si="1033"/>
        <v>350.98</v>
      </c>
      <c r="AC9464" s="17">
        <f t="shared" si="1034"/>
        <v>0</v>
      </c>
      <c r="AD9464" s="17">
        <f t="shared" si="1035"/>
        <v>701.96</v>
      </c>
    </row>
    <row r="9465" spans="1:30">
      <c r="A9465">
        <v>9464</v>
      </c>
      <c r="B9465" t="s">
        <v>10651</v>
      </c>
      <c r="C9465" s="4">
        <v>41697</v>
      </c>
      <c r="D9465" s="4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 s="17">
        <v>3.4047999999999998</v>
      </c>
      <c r="V9465">
        <f t="shared" si="1029"/>
        <v>2014</v>
      </c>
      <c r="W9465" t="str">
        <f t="shared" si="1030"/>
        <v>Feb</v>
      </c>
      <c r="X9465" s="9" t="str">
        <f>Sample___Superstore[[#This Row],[Order Year]]&amp;"-"&amp;Sample___Superstore[[#This Row],[Order Month]]</f>
        <v>2014-Feb</v>
      </c>
      <c r="Y9465" s="10">
        <f>Sample___Superstore6[[#This Row],[Profit]]/Sample___Superstore6[[#This Row],[Sales]]</f>
        <v>0.17499999999999999</v>
      </c>
      <c r="Z9465" s="9">
        <f t="shared" si="1031"/>
        <v>4</v>
      </c>
      <c r="AA9465" s="17">
        <f t="shared" si="1032"/>
        <v>0.85119999999999996</v>
      </c>
      <c r="AB9465" s="17">
        <f t="shared" si="1033"/>
        <v>4.8639999999999999</v>
      </c>
      <c r="AC9465" s="17">
        <f t="shared" si="1034"/>
        <v>3.8912</v>
      </c>
      <c r="AD9465" s="17">
        <f t="shared" si="1035"/>
        <v>15.5648</v>
      </c>
    </row>
    <row r="9466" spans="1:30">
      <c r="A9466">
        <v>9465</v>
      </c>
      <c r="B9466" t="s">
        <v>10652</v>
      </c>
      <c r="C9466" s="4">
        <v>41994</v>
      </c>
      <c r="D9466" s="4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 s="17">
        <v>7.9488000000000003</v>
      </c>
      <c r="V9466">
        <f t="shared" si="1029"/>
        <v>2014</v>
      </c>
      <c r="W9466" t="str">
        <f t="shared" si="1030"/>
        <v>Dec</v>
      </c>
      <c r="X9466" s="9" t="str">
        <f>Sample___Superstore[[#This Row],[Order Year]]&amp;"-"&amp;Sample___Superstore[[#This Row],[Order Month]]</f>
        <v>2014-Dec</v>
      </c>
      <c r="Y9466" s="10">
        <f>Sample___Superstore6[[#This Row],[Profit]]/Sample___Superstore6[[#This Row],[Sales]]</f>
        <v>0.45999999999999996</v>
      </c>
      <c r="Z9466" s="9">
        <f t="shared" si="1031"/>
        <v>4</v>
      </c>
      <c r="AA9466" s="17">
        <f t="shared" si="1032"/>
        <v>1.3248</v>
      </c>
      <c r="AB9466" s="17">
        <f t="shared" si="1033"/>
        <v>2.8800000000000003</v>
      </c>
      <c r="AC9466" s="17">
        <f t="shared" si="1034"/>
        <v>0</v>
      </c>
      <c r="AD9466" s="17">
        <f t="shared" si="1035"/>
        <v>17.28</v>
      </c>
    </row>
    <row r="9467" spans="1:30">
      <c r="A9467">
        <v>9466</v>
      </c>
      <c r="B9467" t="s">
        <v>10653</v>
      </c>
      <c r="C9467" s="4">
        <v>42693</v>
      </c>
      <c r="D9467" s="4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 s="17">
        <v>1.5980000000000001</v>
      </c>
      <c r="V9467">
        <f t="shared" si="1029"/>
        <v>2016</v>
      </c>
      <c r="W9467" t="str">
        <f t="shared" si="1030"/>
        <v>Nov</v>
      </c>
      <c r="X9467" s="9" t="str">
        <f>Sample___Superstore[[#This Row],[Order Year]]&amp;"-"&amp;Sample___Superstore[[#This Row],[Order Month]]</f>
        <v>2016-Nov</v>
      </c>
      <c r="Y9467" s="10">
        <f>Sample___Superstore6[[#This Row],[Profit]]/Sample___Superstore6[[#This Row],[Sales]]</f>
        <v>0.05</v>
      </c>
      <c r="Z9467" s="9">
        <f t="shared" si="1031"/>
        <v>4</v>
      </c>
      <c r="AA9467" s="17">
        <f t="shared" si="1032"/>
        <v>0.79900000000000004</v>
      </c>
      <c r="AB9467" s="17">
        <f t="shared" si="1033"/>
        <v>15.98</v>
      </c>
      <c r="AC9467" s="17">
        <f t="shared" si="1034"/>
        <v>0</v>
      </c>
      <c r="AD9467" s="17">
        <f t="shared" si="1035"/>
        <v>31.96</v>
      </c>
    </row>
    <row r="9468" spans="1:30">
      <c r="A9468">
        <v>9467</v>
      </c>
      <c r="B9468" t="s">
        <v>10654</v>
      </c>
      <c r="C9468" s="4">
        <v>43044</v>
      </c>
      <c r="D9468" s="4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 s="17">
        <v>55.5822</v>
      </c>
      <c r="V9468">
        <f t="shared" si="1029"/>
        <v>2017</v>
      </c>
      <c r="W9468" t="str">
        <f t="shared" si="1030"/>
        <v>Nov</v>
      </c>
      <c r="X9468" s="9" t="str">
        <f>Sample___Superstore[[#This Row],[Order Year]]&amp;"-"&amp;Sample___Superstore[[#This Row],[Order Month]]</f>
        <v>2017-Nov</v>
      </c>
      <c r="Y9468" s="10">
        <f>Sample___Superstore6[[#This Row],[Profit]]/Sample___Superstore6[[#This Row],[Sales]]</f>
        <v>0.33750000000000002</v>
      </c>
      <c r="Z9468" s="9">
        <f t="shared" si="1031"/>
        <v>5</v>
      </c>
      <c r="AA9468" s="17">
        <f t="shared" si="1032"/>
        <v>9.2637</v>
      </c>
      <c r="AB9468" s="17">
        <f t="shared" si="1033"/>
        <v>27.447999999999997</v>
      </c>
      <c r="AC9468" s="17">
        <f t="shared" si="1034"/>
        <v>32.937599999999996</v>
      </c>
      <c r="AD9468" s="17">
        <f t="shared" si="1035"/>
        <v>131.75039999999998</v>
      </c>
    </row>
    <row r="9469" spans="1:30">
      <c r="A9469">
        <v>9468</v>
      </c>
      <c r="B9469" t="s">
        <v>10654</v>
      </c>
      <c r="C9469" s="4">
        <v>43044</v>
      </c>
      <c r="D9469" s="4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 s="17">
        <v>-66.599999999999994</v>
      </c>
      <c r="V9469">
        <f t="shared" si="1029"/>
        <v>2017</v>
      </c>
      <c r="W9469" t="str">
        <f t="shared" si="1030"/>
        <v>Nov</v>
      </c>
      <c r="X9469" s="9" t="str">
        <f>Sample___Superstore[[#This Row],[Order Year]]&amp;"-"&amp;Sample___Superstore[[#This Row],[Order Month]]</f>
        <v>2017-Nov</v>
      </c>
      <c r="Y9469" s="10">
        <f>Sample___Superstore6[[#This Row],[Profit]]/Sample___Superstore6[[#This Row],[Sales]]</f>
        <v>-0.39999999999999997</v>
      </c>
      <c r="Z9469" s="9">
        <f t="shared" si="1031"/>
        <v>5</v>
      </c>
      <c r="AA9469" s="17">
        <f t="shared" si="1032"/>
        <v>-33.299999999999997</v>
      </c>
      <c r="AB9469" s="17">
        <f t="shared" si="1033"/>
        <v>83.25</v>
      </c>
      <c r="AC9469" s="17">
        <f t="shared" si="1034"/>
        <v>66.600000000000009</v>
      </c>
      <c r="AD9469" s="17">
        <f t="shared" si="1035"/>
        <v>99.899999999999991</v>
      </c>
    </row>
    <row r="9470" spans="1:30">
      <c r="A9470">
        <v>9469</v>
      </c>
      <c r="B9470" t="s">
        <v>10654</v>
      </c>
      <c r="C9470" s="4">
        <v>43044</v>
      </c>
      <c r="D9470" s="4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 s="17">
        <v>6.2207999999999997</v>
      </c>
      <c r="V9470">
        <f t="shared" si="1029"/>
        <v>2017</v>
      </c>
      <c r="W9470" t="str">
        <f t="shared" si="1030"/>
        <v>Nov</v>
      </c>
      <c r="X9470" s="9" t="str">
        <f>Sample___Superstore[[#This Row],[Order Year]]&amp;"-"&amp;Sample___Superstore[[#This Row],[Order Month]]</f>
        <v>2017-Nov</v>
      </c>
      <c r="Y9470" s="10">
        <f>Sample___Superstore6[[#This Row],[Profit]]/Sample___Superstore6[[#This Row],[Sales]]</f>
        <v>0.47999999999999993</v>
      </c>
      <c r="Z9470" s="9">
        <f t="shared" si="1031"/>
        <v>5</v>
      </c>
      <c r="AA9470" s="17">
        <f t="shared" si="1032"/>
        <v>3.1103999999999998</v>
      </c>
      <c r="AB9470" s="17">
        <f t="shared" si="1033"/>
        <v>6.48</v>
      </c>
      <c r="AC9470" s="17">
        <f t="shared" si="1034"/>
        <v>0</v>
      </c>
      <c r="AD9470" s="17">
        <f t="shared" si="1035"/>
        <v>12.96</v>
      </c>
    </row>
    <row r="9471" spans="1:30">
      <c r="A9471">
        <v>9470</v>
      </c>
      <c r="B9471" t="s">
        <v>10654</v>
      </c>
      <c r="C9471" s="4">
        <v>43044</v>
      </c>
      <c r="D9471" s="4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 s="17">
        <v>53.260800000000003</v>
      </c>
      <c r="V9471">
        <f t="shared" si="1029"/>
        <v>2017</v>
      </c>
      <c r="W9471" t="str">
        <f t="shared" si="1030"/>
        <v>Nov</v>
      </c>
      <c r="X9471" s="9" t="str">
        <f>Sample___Superstore[[#This Row],[Order Year]]&amp;"-"&amp;Sample___Superstore[[#This Row],[Order Month]]</f>
        <v>2017-Nov</v>
      </c>
      <c r="Y9471" s="10">
        <f>Sample___Superstore6[[#This Row],[Profit]]/Sample___Superstore6[[#This Row],[Sales]]</f>
        <v>0.48000000000000004</v>
      </c>
      <c r="Z9471" s="9">
        <f t="shared" si="1031"/>
        <v>5</v>
      </c>
      <c r="AA9471" s="17">
        <f t="shared" si="1032"/>
        <v>26.630400000000002</v>
      </c>
      <c r="AB9471" s="17">
        <f t="shared" si="1033"/>
        <v>55.48</v>
      </c>
      <c r="AC9471" s="17">
        <f t="shared" si="1034"/>
        <v>0</v>
      </c>
      <c r="AD9471" s="17">
        <f t="shared" si="1035"/>
        <v>110.96</v>
      </c>
    </row>
    <row r="9472" spans="1:30">
      <c r="A9472">
        <v>9471</v>
      </c>
      <c r="B9472" t="s">
        <v>10654</v>
      </c>
      <c r="C9472" s="4">
        <v>43044</v>
      </c>
      <c r="D9472" s="4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 s="17">
        <v>3.9992000000000001</v>
      </c>
      <c r="V9472">
        <f t="shared" si="1029"/>
        <v>2017</v>
      </c>
      <c r="W9472" t="str">
        <f t="shared" si="1030"/>
        <v>Nov</v>
      </c>
      <c r="X9472" s="9" t="str">
        <f>Sample___Superstore[[#This Row],[Order Year]]&amp;"-"&amp;Sample___Superstore[[#This Row],[Order Month]]</f>
        <v>2017-Nov</v>
      </c>
      <c r="Y9472" s="10">
        <f>Sample___Superstore6[[#This Row],[Profit]]/Sample___Superstore6[[#This Row],[Sales]]</f>
        <v>0.04</v>
      </c>
      <c r="Z9472" s="9">
        <f t="shared" si="1031"/>
        <v>5</v>
      </c>
      <c r="AA9472" s="17">
        <f t="shared" si="1032"/>
        <v>1.9996</v>
      </c>
      <c r="AB9472" s="17">
        <f t="shared" si="1033"/>
        <v>49.99</v>
      </c>
      <c r="AC9472" s="17">
        <f t="shared" si="1034"/>
        <v>0</v>
      </c>
      <c r="AD9472" s="17">
        <f t="shared" si="1035"/>
        <v>99.98</v>
      </c>
    </row>
    <row r="9473" spans="1:30">
      <c r="A9473">
        <v>9472</v>
      </c>
      <c r="B9473" t="s">
        <v>10654</v>
      </c>
      <c r="C9473" s="4">
        <v>43044</v>
      </c>
      <c r="D9473" s="4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 s="17">
        <v>3.7128000000000001</v>
      </c>
      <c r="V9473">
        <f t="shared" si="1029"/>
        <v>2017</v>
      </c>
      <c r="W9473" t="str">
        <f t="shared" si="1030"/>
        <v>Nov</v>
      </c>
      <c r="X9473" s="9" t="str">
        <f>Sample___Superstore[[#This Row],[Order Year]]&amp;"-"&amp;Sample___Superstore[[#This Row],[Order Month]]</f>
        <v>2017-Nov</v>
      </c>
      <c r="Y9473" s="10">
        <f>Sample___Superstore6[[#This Row],[Profit]]/Sample___Superstore6[[#This Row],[Sales]]</f>
        <v>0.32500000000000001</v>
      </c>
      <c r="Z9473" s="9">
        <f t="shared" si="1031"/>
        <v>5</v>
      </c>
      <c r="AA9473" s="17">
        <f t="shared" si="1032"/>
        <v>3.7128000000000001</v>
      </c>
      <c r="AB9473" s="17">
        <f t="shared" si="1033"/>
        <v>11.423999999999999</v>
      </c>
      <c r="AC9473" s="17">
        <f t="shared" si="1034"/>
        <v>2.2848000000000002</v>
      </c>
      <c r="AD9473" s="17">
        <f t="shared" si="1035"/>
        <v>9.1391999999999989</v>
      </c>
    </row>
    <row r="9474" spans="1:30">
      <c r="A9474">
        <v>9473</v>
      </c>
      <c r="B9474" t="s">
        <v>10654</v>
      </c>
      <c r="C9474" s="4">
        <v>43044</v>
      </c>
      <c r="D9474" s="4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 s="17">
        <v>24.2012</v>
      </c>
      <c r="V9474">
        <f t="shared" ref="V9474:V9537" si="1036">YEAR(C9474)</f>
        <v>2017</v>
      </c>
      <c r="W9474" t="str">
        <f t="shared" ref="W9474:W9537" si="1037">TEXT(C9474,"mmm")</f>
        <v>Nov</v>
      </c>
      <c r="X9474" s="9" t="str">
        <f>Sample___Superstore[[#This Row],[Order Year]]&amp;"-"&amp;Sample___Superstore[[#This Row],[Order Month]]</f>
        <v>2017-Nov</v>
      </c>
      <c r="Y9474" s="10">
        <f>Sample___Superstore6[[#This Row],[Profit]]/Sample___Superstore6[[#This Row],[Sales]]</f>
        <v>0.18888888888888888</v>
      </c>
      <c r="Z9474" s="9">
        <f t="shared" ref="Z9474:Z9537" si="1038">D9474-C9474</f>
        <v>5</v>
      </c>
      <c r="AA9474" s="17">
        <f t="shared" ref="AA9474:AA9537" si="1039">U9474/S9474</f>
        <v>12.1006</v>
      </c>
      <c r="AB9474" s="17">
        <f t="shared" ref="AB9474:AB9537" si="1040">R9474/S9474</f>
        <v>64.061999999999998</v>
      </c>
      <c r="AC9474" s="17">
        <f t="shared" ref="AC9474:AC9537" si="1041">R9474*T9474</f>
        <v>12.8124</v>
      </c>
      <c r="AD9474" s="17">
        <f t="shared" ref="AD9474:AD9537" si="1042">R9474-(R9474*T9474)</f>
        <v>115.3116</v>
      </c>
    </row>
    <row r="9475" spans="1:30">
      <c r="A9475">
        <v>9474</v>
      </c>
      <c r="B9475" t="s">
        <v>10654</v>
      </c>
      <c r="C9475" s="4">
        <v>43044</v>
      </c>
      <c r="D9475" s="4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 s="17">
        <v>38.531999999999996</v>
      </c>
      <c r="V9475">
        <f t="shared" si="1036"/>
        <v>2017</v>
      </c>
      <c r="W9475" t="str">
        <f t="shared" si="1037"/>
        <v>Nov</v>
      </c>
      <c r="X9475" s="9" t="str">
        <f>Sample___Superstore[[#This Row],[Order Year]]&amp;"-"&amp;Sample___Superstore[[#This Row],[Order Month]]</f>
        <v>2017-Nov</v>
      </c>
      <c r="Y9475" s="10">
        <f>Sample___Superstore6[[#This Row],[Profit]]/Sample___Superstore6[[#This Row],[Sales]]</f>
        <v>0.37999999999999995</v>
      </c>
      <c r="Z9475" s="9">
        <f t="shared" si="1038"/>
        <v>5</v>
      </c>
      <c r="AA9475" s="17">
        <f t="shared" si="1039"/>
        <v>7.7063999999999995</v>
      </c>
      <c r="AB9475" s="17">
        <f t="shared" si="1040"/>
        <v>20.28</v>
      </c>
      <c r="AC9475" s="17">
        <f t="shared" si="1041"/>
        <v>0</v>
      </c>
      <c r="AD9475" s="17">
        <f t="shared" si="1042"/>
        <v>101.4</v>
      </c>
    </row>
    <row r="9476" spans="1:30">
      <c r="A9476">
        <v>9475</v>
      </c>
      <c r="B9476" t="s">
        <v>10655</v>
      </c>
      <c r="C9476" s="4">
        <v>42155</v>
      </c>
      <c r="D9476" s="4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 s="17">
        <v>1.9925999999999999</v>
      </c>
      <c r="V9476">
        <f t="shared" si="1036"/>
        <v>2015</v>
      </c>
      <c r="W9476" t="str">
        <f t="shared" si="1037"/>
        <v>May</v>
      </c>
      <c r="X9476" s="9" t="str">
        <f>Sample___Superstore[[#This Row],[Order Year]]&amp;"-"&amp;Sample___Superstore[[#This Row],[Order Month]]</f>
        <v>2015-May</v>
      </c>
      <c r="Y9476" s="10">
        <f>Sample___Superstore6[[#This Row],[Profit]]/Sample___Superstore6[[#This Row],[Sales]]</f>
        <v>0.33749999999999997</v>
      </c>
      <c r="Z9476" s="9">
        <f t="shared" si="1038"/>
        <v>5</v>
      </c>
      <c r="AA9476" s="17">
        <f t="shared" si="1039"/>
        <v>0.99629999999999996</v>
      </c>
      <c r="AB9476" s="17">
        <f t="shared" si="1040"/>
        <v>2.952</v>
      </c>
      <c r="AC9476" s="17">
        <f t="shared" si="1041"/>
        <v>1.1808000000000001</v>
      </c>
      <c r="AD9476" s="17">
        <f t="shared" si="1042"/>
        <v>4.7232000000000003</v>
      </c>
    </row>
    <row r="9477" spans="1:30">
      <c r="A9477">
        <v>9476</v>
      </c>
      <c r="B9477" t="s">
        <v>10655</v>
      </c>
      <c r="C9477" s="4">
        <v>42155</v>
      </c>
      <c r="D9477" s="4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 s="17">
        <v>54.215000000000003</v>
      </c>
      <c r="V9477">
        <f t="shared" si="1036"/>
        <v>2015</v>
      </c>
      <c r="W9477" t="str">
        <f t="shared" si="1037"/>
        <v>May</v>
      </c>
      <c r="X9477" s="9" t="str">
        <f>Sample___Superstore[[#This Row],[Order Year]]&amp;"-"&amp;Sample___Superstore[[#This Row],[Order Month]]</f>
        <v>2015-May</v>
      </c>
      <c r="Y9477" s="10">
        <f>Sample___Superstore6[[#This Row],[Profit]]/Sample___Superstore6[[#This Row],[Sales]]</f>
        <v>0.3125</v>
      </c>
      <c r="Z9477" s="9">
        <f t="shared" si="1038"/>
        <v>5</v>
      </c>
      <c r="AA9477" s="17">
        <f t="shared" si="1039"/>
        <v>7.7450000000000001</v>
      </c>
      <c r="AB9477" s="17">
        <f t="shared" si="1040"/>
        <v>24.783999999999999</v>
      </c>
      <c r="AC9477" s="17">
        <f t="shared" si="1041"/>
        <v>34.697600000000001</v>
      </c>
      <c r="AD9477" s="17">
        <f t="shared" si="1042"/>
        <v>138.79040000000001</v>
      </c>
    </row>
    <row r="9478" spans="1:30">
      <c r="A9478">
        <v>9477</v>
      </c>
      <c r="B9478" t="s">
        <v>10655</v>
      </c>
      <c r="C9478" s="4">
        <v>42155</v>
      </c>
      <c r="D9478" s="4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 s="17">
        <v>-61.872</v>
      </c>
      <c r="V9478">
        <f t="shared" si="1036"/>
        <v>2015</v>
      </c>
      <c r="W9478" t="str">
        <f t="shared" si="1037"/>
        <v>May</v>
      </c>
      <c r="X9478" s="9" t="str">
        <f>Sample___Superstore[[#This Row],[Order Year]]&amp;"-"&amp;Sample___Superstore[[#This Row],[Order Month]]</f>
        <v>2015-May</v>
      </c>
      <c r="Y9478" s="10">
        <f>Sample___Superstore6[[#This Row],[Profit]]/Sample___Superstore6[[#This Row],[Sales]]</f>
        <v>-1.2</v>
      </c>
      <c r="Z9478" s="9">
        <f t="shared" si="1038"/>
        <v>5</v>
      </c>
      <c r="AA9478" s="17">
        <f t="shared" si="1039"/>
        <v>-30.936</v>
      </c>
      <c r="AB9478" s="17">
        <f t="shared" si="1040"/>
        <v>25.78</v>
      </c>
      <c r="AC9478" s="17">
        <f t="shared" si="1041"/>
        <v>30.936</v>
      </c>
      <c r="AD9478" s="17">
        <f t="shared" si="1042"/>
        <v>20.624000000000002</v>
      </c>
    </row>
    <row r="9479" spans="1:30">
      <c r="A9479">
        <v>9478</v>
      </c>
      <c r="B9479" t="s">
        <v>10655</v>
      </c>
      <c r="C9479" s="4">
        <v>42155</v>
      </c>
      <c r="D9479" s="4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 s="17">
        <v>-6.2370000000000001</v>
      </c>
      <c r="V9479">
        <f t="shared" si="1036"/>
        <v>2015</v>
      </c>
      <c r="W9479" t="str">
        <f t="shared" si="1037"/>
        <v>May</v>
      </c>
      <c r="X9479" s="9" t="str">
        <f>Sample___Superstore[[#This Row],[Order Year]]&amp;"-"&amp;Sample___Superstore[[#This Row],[Order Month]]</f>
        <v>2015-May</v>
      </c>
      <c r="Y9479" s="10">
        <f>Sample___Superstore6[[#This Row],[Profit]]/Sample___Superstore6[[#This Row],[Sales]]</f>
        <v>-1.75</v>
      </c>
      <c r="Z9479" s="9">
        <f t="shared" si="1038"/>
        <v>5</v>
      </c>
      <c r="AA9479" s="17">
        <f t="shared" si="1039"/>
        <v>-2.0790000000000002</v>
      </c>
      <c r="AB9479" s="17">
        <f t="shared" si="1040"/>
        <v>1.1879999999999999</v>
      </c>
      <c r="AC9479" s="17">
        <f t="shared" si="1041"/>
        <v>2.8512000000000004</v>
      </c>
      <c r="AD9479" s="17">
        <f t="shared" si="1042"/>
        <v>0.71279999999999966</v>
      </c>
    </row>
    <row r="9480" spans="1:30">
      <c r="A9480">
        <v>9479</v>
      </c>
      <c r="B9480" t="s">
        <v>10656</v>
      </c>
      <c r="C9480" s="4">
        <v>41889</v>
      </c>
      <c r="D9480" s="4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 s="17">
        <v>4.1124999999999998</v>
      </c>
      <c r="V9480">
        <f t="shared" si="1036"/>
        <v>2014</v>
      </c>
      <c r="W9480" t="str">
        <f t="shared" si="1037"/>
        <v>Sep</v>
      </c>
      <c r="X9480" s="9" t="str">
        <f>Sample___Superstore[[#This Row],[Order Year]]&amp;"-"&amp;Sample___Superstore[[#This Row],[Order Month]]</f>
        <v>2014-Sep</v>
      </c>
      <c r="Y9480" s="10">
        <f>Sample___Superstore6[[#This Row],[Profit]]/Sample___Superstore6[[#This Row],[Sales]]</f>
        <v>0.3125</v>
      </c>
      <c r="Z9480" s="9">
        <f t="shared" si="1038"/>
        <v>7</v>
      </c>
      <c r="AA9480" s="17">
        <f t="shared" si="1039"/>
        <v>0.82250000000000001</v>
      </c>
      <c r="AB9480" s="17">
        <f t="shared" si="1040"/>
        <v>2.6320000000000001</v>
      </c>
      <c r="AC9480" s="17">
        <f t="shared" si="1041"/>
        <v>2.6320000000000001</v>
      </c>
      <c r="AD9480" s="17">
        <f t="shared" si="1042"/>
        <v>10.528</v>
      </c>
    </row>
    <row r="9481" spans="1:30">
      <c r="A9481">
        <v>9480</v>
      </c>
      <c r="B9481" t="s">
        <v>10656</v>
      </c>
      <c r="C9481" s="4">
        <v>41889</v>
      </c>
      <c r="D9481" s="4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 s="17">
        <v>-6.5076000000000001</v>
      </c>
      <c r="V9481">
        <f t="shared" si="1036"/>
        <v>2014</v>
      </c>
      <c r="W9481" t="str">
        <f t="shared" si="1037"/>
        <v>Sep</v>
      </c>
      <c r="X9481" s="9" t="str">
        <f>Sample___Superstore[[#This Row],[Order Year]]&amp;"-"&amp;Sample___Superstore[[#This Row],[Order Month]]</f>
        <v>2014-Sep</v>
      </c>
      <c r="Y9481" s="10">
        <f>Sample___Superstore6[[#This Row],[Profit]]/Sample___Superstore6[[#This Row],[Sales]]</f>
        <v>-1.7000000000000002</v>
      </c>
      <c r="Z9481" s="9">
        <f t="shared" si="1038"/>
        <v>7</v>
      </c>
      <c r="AA9481" s="17">
        <f t="shared" si="1039"/>
        <v>-2.1692</v>
      </c>
      <c r="AB9481" s="17">
        <f t="shared" si="1040"/>
        <v>1.276</v>
      </c>
      <c r="AC9481" s="17">
        <f t="shared" si="1041"/>
        <v>3.0624000000000002</v>
      </c>
      <c r="AD9481" s="17">
        <f t="shared" si="1042"/>
        <v>0.76559999999999961</v>
      </c>
    </row>
    <row r="9482" spans="1:30">
      <c r="A9482">
        <v>9481</v>
      </c>
      <c r="B9482" t="s">
        <v>10656</v>
      </c>
      <c r="C9482" s="4">
        <v>41889</v>
      </c>
      <c r="D9482" s="4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 s="17">
        <v>-533.73249999999996</v>
      </c>
      <c r="V9482">
        <f t="shared" si="1036"/>
        <v>2014</v>
      </c>
      <c r="W9482" t="str">
        <f t="shared" si="1037"/>
        <v>Sep</v>
      </c>
      <c r="X9482" s="9" t="str">
        <f>Sample___Superstore[[#This Row],[Order Year]]&amp;"-"&amp;Sample___Superstore[[#This Row],[Order Month]]</f>
        <v>2014-Sep</v>
      </c>
      <c r="Y9482" s="10">
        <f>Sample___Superstore6[[#This Row],[Profit]]/Sample___Superstore6[[#This Row],[Sales]]</f>
        <v>-1.7499999999999998</v>
      </c>
      <c r="Z9482" s="9">
        <f t="shared" si="1038"/>
        <v>7</v>
      </c>
      <c r="AA9482" s="17">
        <f t="shared" si="1039"/>
        <v>-106.7465</v>
      </c>
      <c r="AB9482" s="17">
        <f t="shared" si="1040"/>
        <v>60.998000000000005</v>
      </c>
      <c r="AC9482" s="17">
        <f t="shared" si="1041"/>
        <v>243.99200000000002</v>
      </c>
      <c r="AD9482" s="17">
        <f t="shared" si="1042"/>
        <v>60.99799999999999</v>
      </c>
    </row>
    <row r="9483" spans="1:30">
      <c r="A9483">
        <v>9482</v>
      </c>
      <c r="B9483" t="s">
        <v>10658</v>
      </c>
      <c r="C9483" s="4">
        <v>43045</v>
      </c>
      <c r="D9483" s="4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17">
        <v>1.8160000000000001</v>
      </c>
      <c r="V9483">
        <f t="shared" si="1036"/>
        <v>2017</v>
      </c>
      <c r="W9483" t="str">
        <f t="shared" si="1037"/>
        <v>Nov</v>
      </c>
      <c r="X9483" s="9" t="str">
        <f>Sample___Superstore[[#This Row],[Order Year]]&amp;"-"&amp;Sample___Superstore[[#This Row],[Order Month]]</f>
        <v>2017-Nov</v>
      </c>
      <c r="Y9483" s="10">
        <f>Sample___Superstore6[[#This Row],[Profit]]/Sample___Superstore6[[#This Row],[Sales]]</f>
        <v>0.1</v>
      </c>
      <c r="Z9483" s="9">
        <f t="shared" si="1038"/>
        <v>6</v>
      </c>
      <c r="AA9483" s="17">
        <f t="shared" si="1039"/>
        <v>0.90800000000000003</v>
      </c>
      <c r="AB9483" s="17">
        <f t="shared" si="1040"/>
        <v>9.08</v>
      </c>
      <c r="AC9483" s="17">
        <f t="shared" si="1041"/>
        <v>3.6320000000000001</v>
      </c>
      <c r="AD9483" s="17">
        <f t="shared" si="1042"/>
        <v>14.528</v>
      </c>
    </row>
    <row r="9484" spans="1:30">
      <c r="A9484">
        <v>9483</v>
      </c>
      <c r="B9484" t="s">
        <v>10659</v>
      </c>
      <c r="C9484" s="4">
        <v>42175</v>
      </c>
      <c r="D9484" s="4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 s="17">
        <v>91.995400000000004</v>
      </c>
      <c r="V9484">
        <f t="shared" si="1036"/>
        <v>2015</v>
      </c>
      <c r="W9484" t="str">
        <f t="shared" si="1037"/>
        <v>Jun</v>
      </c>
      <c r="X9484" s="9" t="str">
        <f>Sample___Superstore[[#This Row],[Order Year]]&amp;"-"&amp;Sample___Superstore[[#This Row],[Order Month]]</f>
        <v>2015-Jun</v>
      </c>
      <c r="Y9484" s="10">
        <f>Sample___Superstore6[[#This Row],[Profit]]/Sample___Superstore6[[#This Row],[Sales]]</f>
        <v>0.28750000000000003</v>
      </c>
      <c r="Z9484" s="9">
        <f t="shared" si="1038"/>
        <v>4</v>
      </c>
      <c r="AA9484" s="17">
        <f t="shared" si="1039"/>
        <v>45.997700000000002</v>
      </c>
      <c r="AB9484" s="17">
        <f t="shared" si="1040"/>
        <v>159.99199999999999</v>
      </c>
      <c r="AC9484" s="17">
        <f t="shared" si="1041"/>
        <v>63.9968</v>
      </c>
      <c r="AD9484" s="17">
        <f t="shared" si="1042"/>
        <v>255.98719999999997</v>
      </c>
    </row>
    <row r="9485" spans="1:30">
      <c r="A9485">
        <v>9484</v>
      </c>
      <c r="B9485" t="s">
        <v>10660</v>
      </c>
      <c r="C9485" s="4">
        <v>41842</v>
      </c>
      <c r="D9485" s="4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 s="17">
        <v>6.4943999999999997</v>
      </c>
      <c r="V9485">
        <f t="shared" si="1036"/>
        <v>2014</v>
      </c>
      <c r="W9485" t="str">
        <f t="shared" si="1037"/>
        <v>Jul</v>
      </c>
      <c r="X9485" s="9" t="str">
        <f>Sample___Superstore[[#This Row],[Order Year]]&amp;"-"&amp;Sample___Superstore[[#This Row],[Order Month]]</f>
        <v>2014-Jul</v>
      </c>
      <c r="Y9485" s="10">
        <f>Sample___Superstore6[[#This Row],[Profit]]/Sample___Superstore6[[#This Row],[Sales]]</f>
        <v>0.33</v>
      </c>
      <c r="Z9485" s="9">
        <f t="shared" si="1038"/>
        <v>6</v>
      </c>
      <c r="AA9485" s="17">
        <f t="shared" si="1039"/>
        <v>1.0824</v>
      </c>
      <c r="AB9485" s="17">
        <f t="shared" si="1040"/>
        <v>3.28</v>
      </c>
      <c r="AC9485" s="17">
        <f t="shared" si="1041"/>
        <v>0</v>
      </c>
      <c r="AD9485" s="17">
        <f t="shared" si="1042"/>
        <v>19.68</v>
      </c>
    </row>
    <row r="9486" spans="1:30">
      <c r="A9486">
        <v>9485</v>
      </c>
      <c r="B9486" t="s">
        <v>10661</v>
      </c>
      <c r="C9486" s="4">
        <v>42706</v>
      </c>
      <c r="D9486" s="4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 s="17">
        <v>-137.976</v>
      </c>
      <c r="V9486">
        <f t="shared" si="1036"/>
        <v>2016</v>
      </c>
      <c r="W9486" t="str">
        <f t="shared" si="1037"/>
        <v>Dec</v>
      </c>
      <c r="X9486" s="9" t="str">
        <f>Sample___Superstore[[#This Row],[Order Year]]&amp;"-"&amp;Sample___Superstore[[#This Row],[Order Month]]</f>
        <v>2016-Dec</v>
      </c>
      <c r="Y9486" s="10">
        <f>Sample___Superstore6[[#This Row],[Profit]]/Sample___Superstore6[[#This Row],[Sales]]</f>
        <v>-0.1764705882352941</v>
      </c>
      <c r="Z9486" s="9">
        <f t="shared" si="1038"/>
        <v>2</v>
      </c>
      <c r="AA9486" s="17">
        <f t="shared" si="1039"/>
        <v>-13.797599999999999</v>
      </c>
      <c r="AB9486" s="17">
        <f t="shared" si="1040"/>
        <v>78.186400000000006</v>
      </c>
      <c r="AC9486" s="17">
        <f t="shared" si="1041"/>
        <v>250.19648000000001</v>
      </c>
      <c r="AD9486" s="17">
        <f t="shared" si="1042"/>
        <v>531.66751999999997</v>
      </c>
    </row>
    <row r="9487" spans="1:30">
      <c r="A9487">
        <v>9486</v>
      </c>
      <c r="B9487" t="s">
        <v>10661</v>
      </c>
      <c r="C9487" s="4">
        <v>42706</v>
      </c>
      <c r="D9487" s="4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 s="17">
        <v>9.6300000000000008</v>
      </c>
      <c r="V9487">
        <f t="shared" si="1036"/>
        <v>2016</v>
      </c>
      <c r="W9487" t="str">
        <f t="shared" si="1037"/>
        <v>Dec</v>
      </c>
      <c r="X9487" s="9" t="str">
        <f>Sample___Superstore[[#This Row],[Order Year]]&amp;"-"&amp;Sample___Superstore[[#This Row],[Order Month]]</f>
        <v>2016-Dec</v>
      </c>
      <c r="Y9487" s="10">
        <f>Sample___Superstore6[[#This Row],[Profit]]/Sample___Superstore6[[#This Row],[Sales]]</f>
        <v>0.31250000000000006</v>
      </c>
      <c r="Z9487" s="9">
        <f t="shared" si="1038"/>
        <v>2</v>
      </c>
      <c r="AA9487" s="17">
        <f t="shared" si="1039"/>
        <v>1.07</v>
      </c>
      <c r="AB9487" s="17">
        <f t="shared" si="1040"/>
        <v>3.4239999999999999</v>
      </c>
      <c r="AC9487" s="17">
        <f t="shared" si="1041"/>
        <v>6.1631999999999998</v>
      </c>
      <c r="AD9487" s="17">
        <f t="shared" si="1042"/>
        <v>24.652799999999999</v>
      </c>
    </row>
    <row r="9488" spans="1:30">
      <c r="A9488">
        <v>9487</v>
      </c>
      <c r="B9488" t="s">
        <v>10662</v>
      </c>
      <c r="C9488" s="4">
        <v>43020</v>
      </c>
      <c r="D9488" s="4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 s="17">
        <v>-76.953599999999994</v>
      </c>
      <c r="V9488">
        <f t="shared" si="1036"/>
        <v>2017</v>
      </c>
      <c r="W9488" t="str">
        <f t="shared" si="1037"/>
        <v>Oct</v>
      </c>
      <c r="X9488" s="9" t="str">
        <f>Sample___Superstore[[#This Row],[Order Year]]&amp;"-"&amp;Sample___Superstore[[#This Row],[Order Month]]</f>
        <v>2017-Oct</v>
      </c>
      <c r="Y9488" s="10">
        <f>Sample___Superstore6[[#This Row],[Profit]]/Sample___Superstore6[[#This Row],[Sales]]</f>
        <v>-0.11428571428571427</v>
      </c>
      <c r="Z9488" s="9">
        <f t="shared" si="1038"/>
        <v>0</v>
      </c>
      <c r="AA9488" s="17">
        <f t="shared" si="1039"/>
        <v>-25.651199999999999</v>
      </c>
      <c r="AB9488" s="17">
        <f t="shared" si="1040"/>
        <v>224.44800000000001</v>
      </c>
      <c r="AC9488" s="17">
        <f t="shared" si="1041"/>
        <v>202.00320000000002</v>
      </c>
      <c r="AD9488" s="17">
        <f t="shared" si="1042"/>
        <v>471.34080000000006</v>
      </c>
    </row>
    <row r="9489" spans="1:30">
      <c r="A9489">
        <v>9488</v>
      </c>
      <c r="B9489" t="s">
        <v>10663</v>
      </c>
      <c r="C9489" s="4">
        <v>43080</v>
      </c>
      <c r="D9489" s="4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 s="17">
        <v>2.1581999999999999</v>
      </c>
      <c r="V9489">
        <f t="shared" si="1036"/>
        <v>2017</v>
      </c>
      <c r="W9489" t="str">
        <f t="shared" si="1037"/>
        <v>Dec</v>
      </c>
      <c r="X9489" s="9" t="str">
        <f>Sample___Superstore[[#This Row],[Order Year]]&amp;"-"&amp;Sample___Superstore[[#This Row],[Order Month]]</f>
        <v>2017-Dec</v>
      </c>
      <c r="Y9489" s="10">
        <f>Sample___Superstore6[[#This Row],[Profit]]/Sample___Superstore6[[#This Row],[Sales]]</f>
        <v>0.32999999999999996</v>
      </c>
      <c r="Z9489" s="9">
        <f t="shared" si="1038"/>
        <v>2</v>
      </c>
      <c r="AA9489" s="17">
        <f t="shared" si="1039"/>
        <v>0.71939999999999993</v>
      </c>
      <c r="AB9489" s="17">
        <f t="shared" si="1040"/>
        <v>2.1800000000000002</v>
      </c>
      <c r="AC9489" s="17">
        <f t="shared" si="1041"/>
        <v>0</v>
      </c>
      <c r="AD9489" s="17">
        <f t="shared" si="1042"/>
        <v>6.54</v>
      </c>
    </row>
    <row r="9490" spans="1:30">
      <c r="A9490">
        <v>9489</v>
      </c>
      <c r="B9490" t="s">
        <v>10664</v>
      </c>
      <c r="C9490" s="4">
        <v>42278</v>
      </c>
      <c r="D9490" s="4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 s="17">
        <v>50.12</v>
      </c>
      <c r="V9490">
        <f t="shared" si="1036"/>
        <v>2015</v>
      </c>
      <c r="W9490" t="str">
        <f t="shared" si="1037"/>
        <v>Oct</v>
      </c>
      <c r="X9490" s="9" t="str">
        <f>Sample___Superstore[[#This Row],[Order Year]]&amp;"-"&amp;Sample___Superstore[[#This Row],[Order Month]]</f>
        <v>2015-Oct</v>
      </c>
      <c r="Y9490" s="10">
        <f>Sample___Superstore6[[#This Row],[Profit]]/Sample___Superstore6[[#This Row],[Sales]]</f>
        <v>8.7500000000000008E-2</v>
      </c>
      <c r="Z9490" s="9">
        <f t="shared" si="1038"/>
        <v>3</v>
      </c>
      <c r="AA9490" s="17">
        <f t="shared" si="1039"/>
        <v>25.06</v>
      </c>
      <c r="AB9490" s="17">
        <f t="shared" si="1040"/>
        <v>286.39999999999998</v>
      </c>
      <c r="AC9490" s="17">
        <f t="shared" si="1041"/>
        <v>114.56</v>
      </c>
      <c r="AD9490" s="17">
        <f t="shared" si="1042"/>
        <v>458.23999999999995</v>
      </c>
    </row>
    <row r="9491" spans="1:30">
      <c r="A9491">
        <v>9490</v>
      </c>
      <c r="B9491" t="s">
        <v>10665</v>
      </c>
      <c r="C9491" s="4">
        <v>42587</v>
      </c>
      <c r="D9491" s="4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 s="17">
        <v>59.115000000000002</v>
      </c>
      <c r="V9491">
        <f t="shared" si="1036"/>
        <v>2016</v>
      </c>
      <c r="W9491" t="str">
        <f t="shared" si="1037"/>
        <v>Aug</v>
      </c>
      <c r="X9491" s="9" t="str">
        <f>Sample___Superstore[[#This Row],[Order Year]]&amp;"-"&amp;Sample___Superstore[[#This Row],[Order Month]]</f>
        <v>2016-Aug</v>
      </c>
      <c r="Y9491" s="10">
        <f>Sample___Superstore6[[#This Row],[Profit]]/Sample___Superstore6[[#This Row],[Sales]]</f>
        <v>0.3</v>
      </c>
      <c r="Z9491" s="9">
        <f t="shared" si="1038"/>
        <v>6</v>
      </c>
      <c r="AA9491" s="17">
        <f t="shared" si="1039"/>
        <v>8.4450000000000003</v>
      </c>
      <c r="AB9491" s="17">
        <f t="shared" si="1040"/>
        <v>28.150000000000002</v>
      </c>
      <c r="AC9491" s="17">
        <f t="shared" si="1041"/>
        <v>0</v>
      </c>
      <c r="AD9491" s="17">
        <f t="shared" si="1042"/>
        <v>197.05</v>
      </c>
    </row>
    <row r="9492" spans="1:30">
      <c r="A9492">
        <v>9491</v>
      </c>
      <c r="B9492" t="s">
        <v>10666</v>
      </c>
      <c r="C9492" s="4">
        <v>42738</v>
      </c>
      <c r="D9492" s="4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 s="17">
        <v>682.51679999999999</v>
      </c>
      <c r="V9492">
        <f t="shared" si="1036"/>
        <v>2017</v>
      </c>
      <c r="W9492" t="str">
        <f t="shared" si="1037"/>
        <v>Jan</v>
      </c>
      <c r="X9492" s="9" t="str">
        <f>Sample___Superstore[[#This Row],[Order Year]]&amp;"-"&amp;Sample___Superstore[[#This Row],[Order Month]]</f>
        <v>2017-Jan</v>
      </c>
      <c r="Y9492" s="10">
        <f>Sample___Superstore6[[#This Row],[Profit]]/Sample___Superstore6[[#This Row],[Sales]]</f>
        <v>0.33750000000000002</v>
      </c>
      <c r="Z9492" s="9">
        <f t="shared" si="1038"/>
        <v>4</v>
      </c>
      <c r="AA9492" s="17">
        <f t="shared" si="1039"/>
        <v>85.314599999999999</v>
      </c>
      <c r="AB9492" s="17">
        <f t="shared" si="1040"/>
        <v>252.78399999999999</v>
      </c>
      <c r="AC9492" s="17">
        <f t="shared" si="1041"/>
        <v>404.45440000000002</v>
      </c>
      <c r="AD9492" s="17">
        <f t="shared" si="1042"/>
        <v>1617.8175999999999</v>
      </c>
    </row>
    <row r="9493" spans="1:30">
      <c r="A9493">
        <v>9492</v>
      </c>
      <c r="B9493" t="s">
        <v>10666</v>
      </c>
      <c r="C9493" s="4">
        <v>42738</v>
      </c>
      <c r="D9493" s="4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 s="17">
        <v>3.1008</v>
      </c>
      <c r="V9493">
        <f t="shared" si="1036"/>
        <v>2017</v>
      </c>
      <c r="W9493" t="str">
        <f t="shared" si="1037"/>
        <v>Jan</v>
      </c>
      <c r="X9493" s="9" t="str">
        <f>Sample___Superstore[[#This Row],[Order Year]]&amp;"-"&amp;Sample___Superstore[[#This Row],[Order Month]]</f>
        <v>2017-Jan</v>
      </c>
      <c r="Y9493" s="10">
        <f>Sample___Superstore6[[#This Row],[Profit]]/Sample___Superstore6[[#This Row],[Sales]]</f>
        <v>0.34</v>
      </c>
      <c r="Z9493" s="9">
        <f t="shared" si="1038"/>
        <v>4</v>
      </c>
      <c r="AA9493" s="17">
        <f t="shared" si="1039"/>
        <v>1.0336000000000001</v>
      </c>
      <c r="AB9493" s="17">
        <f t="shared" si="1040"/>
        <v>3.0399999999999996</v>
      </c>
      <c r="AC9493" s="17">
        <f t="shared" si="1041"/>
        <v>0</v>
      </c>
      <c r="AD9493" s="17">
        <f t="shared" si="1042"/>
        <v>9.1199999999999992</v>
      </c>
    </row>
    <row r="9494" spans="1:30">
      <c r="A9494">
        <v>9493</v>
      </c>
      <c r="B9494" t="s">
        <v>10667</v>
      </c>
      <c r="C9494" s="4">
        <v>43046</v>
      </c>
      <c r="D9494" s="4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 s="17">
        <v>19.079999999999998</v>
      </c>
      <c r="V9494">
        <f t="shared" si="1036"/>
        <v>2017</v>
      </c>
      <c r="W9494" t="str">
        <f t="shared" si="1037"/>
        <v>Nov</v>
      </c>
      <c r="X9494" s="9" t="str">
        <f>Sample___Superstore[[#This Row],[Order Year]]&amp;"-"&amp;Sample___Superstore[[#This Row],[Order Month]]</f>
        <v>2017-Nov</v>
      </c>
      <c r="Y9494" s="10">
        <f>Sample___Superstore6[[#This Row],[Profit]]/Sample___Superstore6[[#This Row],[Sales]]</f>
        <v>0.5</v>
      </c>
      <c r="Z9494" s="9">
        <f t="shared" si="1038"/>
        <v>0</v>
      </c>
      <c r="AA9494" s="17">
        <f t="shared" si="1039"/>
        <v>2.1199999999999997</v>
      </c>
      <c r="AB9494" s="17">
        <f t="shared" si="1040"/>
        <v>4.2399999999999993</v>
      </c>
      <c r="AC9494" s="17">
        <f t="shared" si="1041"/>
        <v>0</v>
      </c>
      <c r="AD9494" s="17">
        <f t="shared" si="1042"/>
        <v>38.159999999999997</v>
      </c>
    </row>
    <row r="9495" spans="1:30">
      <c r="A9495">
        <v>9494</v>
      </c>
      <c r="B9495" t="s">
        <v>10668</v>
      </c>
      <c r="C9495" s="4">
        <v>42372</v>
      </c>
      <c r="D9495" s="4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 s="17">
        <v>350.42700000000002</v>
      </c>
      <c r="V9495">
        <f t="shared" si="1036"/>
        <v>2016</v>
      </c>
      <c r="W9495" t="str">
        <f t="shared" si="1037"/>
        <v>Jan</v>
      </c>
      <c r="X9495" s="9" t="str">
        <f>Sample___Superstore[[#This Row],[Order Year]]&amp;"-"&amp;Sample___Superstore[[#This Row],[Order Month]]</f>
        <v>2016-Jan</v>
      </c>
      <c r="Y9495" s="10">
        <f>Sample___Superstore6[[#This Row],[Profit]]/Sample___Superstore6[[#This Row],[Sales]]</f>
        <v>0.22000000000000003</v>
      </c>
      <c r="Z9495" s="9">
        <f t="shared" si="1038"/>
        <v>5</v>
      </c>
      <c r="AA9495" s="17">
        <f t="shared" si="1039"/>
        <v>50.061</v>
      </c>
      <c r="AB9495" s="17">
        <f t="shared" si="1040"/>
        <v>227.54999999999998</v>
      </c>
      <c r="AC9495" s="17">
        <f t="shared" si="1041"/>
        <v>0</v>
      </c>
      <c r="AD9495" s="17">
        <f t="shared" si="1042"/>
        <v>1592.85</v>
      </c>
    </row>
    <row r="9496" spans="1:30">
      <c r="A9496">
        <v>9495</v>
      </c>
      <c r="B9496" t="s">
        <v>10668</v>
      </c>
      <c r="C9496" s="4">
        <v>42372</v>
      </c>
      <c r="D9496" s="4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 s="17">
        <v>5.3460000000000001</v>
      </c>
      <c r="V9496">
        <f t="shared" si="1036"/>
        <v>2016</v>
      </c>
      <c r="W9496" t="str">
        <f t="shared" si="1037"/>
        <v>Jan</v>
      </c>
      <c r="X9496" s="9" t="str">
        <f>Sample___Superstore[[#This Row],[Order Year]]&amp;"-"&amp;Sample___Superstore[[#This Row],[Order Month]]</f>
        <v>2016-Jan</v>
      </c>
      <c r="Y9496" s="10">
        <f>Sample___Superstore6[[#This Row],[Profit]]/Sample___Superstore6[[#This Row],[Sales]]</f>
        <v>0.44999999999999996</v>
      </c>
      <c r="Z9496" s="9">
        <f t="shared" si="1038"/>
        <v>5</v>
      </c>
      <c r="AA9496" s="17">
        <f t="shared" si="1039"/>
        <v>2.673</v>
      </c>
      <c r="AB9496" s="17">
        <f t="shared" si="1040"/>
        <v>5.94</v>
      </c>
      <c r="AC9496" s="17">
        <f t="shared" si="1041"/>
        <v>0</v>
      </c>
      <c r="AD9496" s="17">
        <f t="shared" si="1042"/>
        <v>11.88</v>
      </c>
    </row>
    <row r="9497" spans="1:30">
      <c r="A9497">
        <v>9496</v>
      </c>
      <c r="B9497" t="s">
        <v>10669</v>
      </c>
      <c r="C9497" s="4">
        <v>42502</v>
      </c>
      <c r="D9497" s="4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 s="17">
        <v>46.8</v>
      </c>
      <c r="V9497">
        <f t="shared" si="1036"/>
        <v>2016</v>
      </c>
      <c r="W9497" t="str">
        <f t="shared" si="1037"/>
        <v>May</v>
      </c>
      <c r="X9497" s="9" t="str">
        <f>Sample___Superstore[[#This Row],[Order Year]]&amp;"-"&amp;Sample___Superstore[[#This Row],[Order Month]]</f>
        <v>2016-May</v>
      </c>
      <c r="Y9497" s="10">
        <f>Sample___Superstore6[[#This Row],[Profit]]/Sample___Superstore6[[#This Row],[Sales]]</f>
        <v>0.38999999999999996</v>
      </c>
      <c r="Z9497" s="9">
        <f t="shared" si="1038"/>
        <v>4</v>
      </c>
      <c r="AA9497" s="17">
        <f t="shared" si="1039"/>
        <v>7.8</v>
      </c>
      <c r="AB9497" s="17">
        <f t="shared" si="1040"/>
        <v>20</v>
      </c>
      <c r="AC9497" s="17">
        <f t="shared" si="1041"/>
        <v>0</v>
      </c>
      <c r="AD9497" s="17">
        <f t="shared" si="1042"/>
        <v>120</v>
      </c>
    </row>
    <row r="9498" spans="1:30">
      <c r="A9498">
        <v>9497</v>
      </c>
      <c r="B9498" t="s">
        <v>10669</v>
      </c>
      <c r="C9498" s="4">
        <v>42502</v>
      </c>
      <c r="D9498" s="4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 s="17">
        <v>2.3409</v>
      </c>
      <c r="V9498">
        <f t="shared" si="1036"/>
        <v>2016</v>
      </c>
      <c r="W9498" t="str">
        <f t="shared" si="1037"/>
        <v>May</v>
      </c>
      <c r="X9498" s="9" t="str">
        <f>Sample___Superstore[[#This Row],[Order Year]]&amp;"-"&amp;Sample___Superstore[[#This Row],[Order Month]]</f>
        <v>2016-May</v>
      </c>
      <c r="Y9498" s="10">
        <f>Sample___Superstore6[[#This Row],[Profit]]/Sample___Superstore6[[#This Row],[Sales]]</f>
        <v>0.27</v>
      </c>
      <c r="Z9498" s="9">
        <f t="shared" si="1038"/>
        <v>4</v>
      </c>
      <c r="AA9498" s="17">
        <f t="shared" si="1039"/>
        <v>2.3409</v>
      </c>
      <c r="AB9498" s="17">
        <f t="shared" si="1040"/>
        <v>8.67</v>
      </c>
      <c r="AC9498" s="17">
        <f t="shared" si="1041"/>
        <v>0</v>
      </c>
      <c r="AD9498" s="17">
        <f t="shared" si="1042"/>
        <v>8.67</v>
      </c>
    </row>
    <row r="9499" spans="1:30">
      <c r="A9499">
        <v>9498</v>
      </c>
      <c r="B9499" t="s">
        <v>10670</v>
      </c>
      <c r="C9499" s="4">
        <v>43044</v>
      </c>
      <c r="D9499" s="4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 s="17">
        <v>2.0286</v>
      </c>
      <c r="V9499">
        <f t="shared" si="1036"/>
        <v>2017</v>
      </c>
      <c r="W9499" t="str">
        <f t="shared" si="1037"/>
        <v>Nov</v>
      </c>
      <c r="X9499" s="9" t="str">
        <f>Sample___Superstore[[#This Row],[Order Year]]&amp;"-"&amp;Sample___Superstore[[#This Row],[Order Month]]</f>
        <v>2017-Nov</v>
      </c>
      <c r="Y9499" s="10">
        <f>Sample___Superstore6[[#This Row],[Profit]]/Sample___Superstore6[[#This Row],[Sales]]</f>
        <v>0.45999999999999996</v>
      </c>
      <c r="Z9499" s="9">
        <f t="shared" si="1038"/>
        <v>2</v>
      </c>
      <c r="AA9499" s="17">
        <f t="shared" si="1039"/>
        <v>2.0286</v>
      </c>
      <c r="AB9499" s="17">
        <f t="shared" si="1040"/>
        <v>4.41</v>
      </c>
      <c r="AC9499" s="17">
        <f t="shared" si="1041"/>
        <v>0</v>
      </c>
      <c r="AD9499" s="17">
        <f t="shared" si="1042"/>
        <v>4.41</v>
      </c>
    </row>
    <row r="9500" spans="1:30">
      <c r="A9500">
        <v>9499</v>
      </c>
      <c r="B9500" t="s">
        <v>10670</v>
      </c>
      <c r="C9500" s="4">
        <v>43044</v>
      </c>
      <c r="D9500" s="4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17">
        <v>82.290599999999998</v>
      </c>
      <c r="V9500">
        <f t="shared" si="1036"/>
        <v>2017</v>
      </c>
      <c r="W9500" t="str">
        <f t="shared" si="1037"/>
        <v>Nov</v>
      </c>
      <c r="X9500" s="9" t="str">
        <f>Sample___Superstore[[#This Row],[Order Year]]&amp;"-"&amp;Sample___Superstore[[#This Row],[Order Month]]</f>
        <v>2017-Nov</v>
      </c>
      <c r="Y9500" s="10">
        <f>Sample___Superstore6[[#This Row],[Profit]]/Sample___Superstore6[[#This Row],[Sales]]</f>
        <v>0.49</v>
      </c>
      <c r="Z9500" s="9">
        <f t="shared" si="1038"/>
        <v>2</v>
      </c>
      <c r="AA9500" s="17">
        <f t="shared" si="1039"/>
        <v>27.430199999999999</v>
      </c>
      <c r="AB9500" s="17">
        <f t="shared" si="1040"/>
        <v>55.98</v>
      </c>
      <c r="AC9500" s="17">
        <f t="shared" si="1041"/>
        <v>0</v>
      </c>
      <c r="AD9500" s="17">
        <f t="shared" si="1042"/>
        <v>167.94</v>
      </c>
    </row>
    <row r="9501" spans="1:30">
      <c r="A9501">
        <v>9500</v>
      </c>
      <c r="B9501" t="s">
        <v>10670</v>
      </c>
      <c r="C9501" s="4">
        <v>43044</v>
      </c>
      <c r="D9501" s="4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 s="17">
        <v>31.187999999999999</v>
      </c>
      <c r="V9501">
        <f t="shared" si="1036"/>
        <v>2017</v>
      </c>
      <c r="W9501" t="str">
        <f t="shared" si="1037"/>
        <v>Nov</v>
      </c>
      <c r="X9501" s="9" t="str">
        <f>Sample___Superstore[[#This Row],[Order Year]]&amp;"-"&amp;Sample___Superstore[[#This Row],[Order Month]]</f>
        <v>2017-Nov</v>
      </c>
      <c r="Y9501" s="10">
        <f>Sample___Superstore6[[#This Row],[Profit]]/Sample___Superstore6[[#This Row],[Sales]]</f>
        <v>0.46</v>
      </c>
      <c r="Z9501" s="9">
        <f t="shared" si="1038"/>
        <v>2</v>
      </c>
      <c r="AA9501" s="17">
        <f t="shared" si="1039"/>
        <v>3.1187999999999998</v>
      </c>
      <c r="AB9501" s="17">
        <f t="shared" si="1040"/>
        <v>6.7799999999999994</v>
      </c>
      <c r="AC9501" s="17">
        <f t="shared" si="1041"/>
        <v>0</v>
      </c>
      <c r="AD9501" s="17">
        <f t="shared" si="1042"/>
        <v>67.8</v>
      </c>
    </row>
    <row r="9502" spans="1:30">
      <c r="A9502">
        <v>9501</v>
      </c>
      <c r="B9502" t="s">
        <v>10671</v>
      </c>
      <c r="C9502" s="4">
        <v>42516</v>
      </c>
      <c r="D9502" s="4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 s="17">
        <v>11.3148</v>
      </c>
      <c r="V9502">
        <f t="shared" si="1036"/>
        <v>2016</v>
      </c>
      <c r="W9502" t="str">
        <f t="shared" si="1037"/>
        <v>May</v>
      </c>
      <c r="X9502" s="9" t="str">
        <f>Sample___Superstore[[#This Row],[Order Year]]&amp;"-"&amp;Sample___Superstore[[#This Row],[Order Month]]</f>
        <v>2016-May</v>
      </c>
      <c r="Y9502" s="10">
        <f>Sample___Superstore6[[#This Row],[Profit]]/Sample___Superstore6[[#This Row],[Sales]]</f>
        <v>0.42</v>
      </c>
      <c r="Z9502" s="9">
        <f t="shared" si="1038"/>
        <v>4</v>
      </c>
      <c r="AA9502" s="17">
        <f t="shared" si="1039"/>
        <v>3.7715999999999998</v>
      </c>
      <c r="AB9502" s="17">
        <f t="shared" si="1040"/>
        <v>8.98</v>
      </c>
      <c r="AC9502" s="17">
        <f t="shared" si="1041"/>
        <v>0</v>
      </c>
      <c r="AD9502" s="17">
        <f t="shared" si="1042"/>
        <v>26.94</v>
      </c>
    </row>
    <row r="9503" spans="1:30">
      <c r="A9503">
        <v>9502</v>
      </c>
      <c r="B9503" t="s">
        <v>10672</v>
      </c>
      <c r="C9503" s="4">
        <v>42328</v>
      </c>
      <c r="D9503" s="4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 s="17">
        <v>8.01</v>
      </c>
      <c r="V9503">
        <f t="shared" si="1036"/>
        <v>2015</v>
      </c>
      <c r="W9503" t="str">
        <f t="shared" si="1037"/>
        <v>Nov</v>
      </c>
      <c r="X9503" s="9" t="str">
        <f>Sample___Superstore[[#This Row],[Order Year]]&amp;"-"&amp;Sample___Superstore[[#This Row],[Order Month]]</f>
        <v>2015-Nov</v>
      </c>
      <c r="Y9503" s="10">
        <f>Sample___Superstore6[[#This Row],[Profit]]/Sample___Superstore6[[#This Row],[Sales]]</f>
        <v>0.25</v>
      </c>
      <c r="Z9503" s="9">
        <f t="shared" si="1038"/>
        <v>4</v>
      </c>
      <c r="AA9503" s="17">
        <f t="shared" si="1039"/>
        <v>2.67</v>
      </c>
      <c r="AB9503" s="17">
        <f t="shared" si="1040"/>
        <v>10.68</v>
      </c>
      <c r="AC9503" s="17">
        <f t="shared" si="1041"/>
        <v>0</v>
      </c>
      <c r="AD9503" s="17">
        <f t="shared" si="1042"/>
        <v>32.04</v>
      </c>
    </row>
    <row r="9504" spans="1:30">
      <c r="A9504">
        <v>9503</v>
      </c>
      <c r="B9504" t="s">
        <v>10673</v>
      </c>
      <c r="C9504" s="4">
        <v>42482</v>
      </c>
      <c r="D9504" s="4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 s="17">
        <v>8.3537999999999997</v>
      </c>
      <c r="V9504">
        <f t="shared" si="1036"/>
        <v>2016</v>
      </c>
      <c r="W9504" t="str">
        <f t="shared" si="1037"/>
        <v>Apr</v>
      </c>
      <c r="X9504" s="9" t="str">
        <f>Sample___Superstore[[#This Row],[Order Year]]&amp;"-"&amp;Sample___Superstore[[#This Row],[Order Month]]</f>
        <v>2016-Apr</v>
      </c>
      <c r="Y9504" s="10">
        <f>Sample___Superstore6[[#This Row],[Profit]]/Sample___Superstore6[[#This Row],[Sales]]</f>
        <v>0.25999999999999995</v>
      </c>
      <c r="Z9504" s="9">
        <f t="shared" si="1038"/>
        <v>7</v>
      </c>
      <c r="AA9504" s="17">
        <f t="shared" si="1039"/>
        <v>0.92819999999999991</v>
      </c>
      <c r="AB9504" s="17">
        <f t="shared" si="1040"/>
        <v>3.5700000000000003</v>
      </c>
      <c r="AC9504" s="17">
        <f t="shared" si="1041"/>
        <v>0</v>
      </c>
      <c r="AD9504" s="17">
        <f t="shared" si="1042"/>
        <v>32.130000000000003</v>
      </c>
    </row>
    <row r="9505" spans="1:30">
      <c r="A9505">
        <v>9504</v>
      </c>
      <c r="B9505" t="s">
        <v>10673</v>
      </c>
      <c r="C9505" s="4">
        <v>42482</v>
      </c>
      <c r="D9505" s="4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 s="17">
        <v>0.80640000000000001</v>
      </c>
      <c r="V9505">
        <f t="shared" si="1036"/>
        <v>2016</v>
      </c>
      <c r="W9505" t="str">
        <f t="shared" si="1037"/>
        <v>Apr</v>
      </c>
      <c r="X9505" s="9" t="str">
        <f>Sample___Superstore[[#This Row],[Order Year]]&amp;"-"&amp;Sample___Superstore[[#This Row],[Order Month]]</f>
        <v>2016-Apr</v>
      </c>
      <c r="Y9505" s="10">
        <f>Sample___Superstore6[[#This Row],[Profit]]/Sample___Superstore6[[#This Row],[Sales]]</f>
        <v>0.28000000000000003</v>
      </c>
      <c r="Z9505" s="9">
        <f t="shared" si="1038"/>
        <v>7</v>
      </c>
      <c r="AA9505" s="17">
        <f t="shared" si="1039"/>
        <v>0.80640000000000001</v>
      </c>
      <c r="AB9505" s="17">
        <f t="shared" si="1040"/>
        <v>2.88</v>
      </c>
      <c r="AC9505" s="17">
        <f t="shared" si="1041"/>
        <v>0</v>
      </c>
      <c r="AD9505" s="17">
        <f t="shared" si="1042"/>
        <v>2.88</v>
      </c>
    </row>
    <row r="9506" spans="1:30">
      <c r="A9506">
        <v>9505</v>
      </c>
      <c r="B9506" t="s">
        <v>10674</v>
      </c>
      <c r="C9506" s="4">
        <v>42657</v>
      </c>
      <c r="D9506" s="4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 s="17">
        <v>272.98250000000002</v>
      </c>
      <c r="V9506">
        <f t="shared" si="1036"/>
        <v>2016</v>
      </c>
      <c r="W9506" t="str">
        <f t="shared" si="1037"/>
        <v>Oct</v>
      </c>
      <c r="X9506" s="9" t="str">
        <f>Sample___Superstore[[#This Row],[Order Year]]&amp;"-"&amp;Sample___Superstore[[#This Row],[Order Month]]</f>
        <v>2016-Oct</v>
      </c>
      <c r="Y9506" s="10">
        <f>Sample___Superstore6[[#This Row],[Profit]]/Sample___Superstore6[[#This Row],[Sales]]</f>
        <v>0.25</v>
      </c>
      <c r="Z9506" s="9">
        <f t="shared" si="1038"/>
        <v>4</v>
      </c>
      <c r="AA9506" s="17">
        <f t="shared" si="1039"/>
        <v>38.997500000000002</v>
      </c>
      <c r="AB9506" s="17">
        <f t="shared" si="1040"/>
        <v>155.99</v>
      </c>
      <c r="AC9506" s="17">
        <f t="shared" si="1041"/>
        <v>0</v>
      </c>
      <c r="AD9506" s="17">
        <f t="shared" si="1042"/>
        <v>1091.93</v>
      </c>
    </row>
    <row r="9507" spans="1:30">
      <c r="A9507">
        <v>9506</v>
      </c>
      <c r="B9507" t="s">
        <v>10674</v>
      </c>
      <c r="C9507" s="4">
        <v>42657</v>
      </c>
      <c r="D9507" s="4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 s="17">
        <v>54.860399999999998</v>
      </c>
      <c r="V9507">
        <f t="shared" si="1036"/>
        <v>2016</v>
      </c>
      <c r="W9507" t="str">
        <f t="shared" si="1037"/>
        <v>Oct</v>
      </c>
      <c r="X9507" s="9" t="str">
        <f>Sample___Superstore[[#This Row],[Order Year]]&amp;"-"&amp;Sample___Superstore[[#This Row],[Order Month]]</f>
        <v>2016-Oct</v>
      </c>
      <c r="Y9507" s="10">
        <f>Sample___Superstore6[[#This Row],[Profit]]/Sample___Superstore6[[#This Row],[Sales]]</f>
        <v>0.49</v>
      </c>
      <c r="Z9507" s="9">
        <f t="shared" si="1038"/>
        <v>4</v>
      </c>
      <c r="AA9507" s="17">
        <f t="shared" si="1039"/>
        <v>27.430199999999999</v>
      </c>
      <c r="AB9507" s="17">
        <f t="shared" si="1040"/>
        <v>55.98</v>
      </c>
      <c r="AC9507" s="17">
        <f t="shared" si="1041"/>
        <v>0</v>
      </c>
      <c r="AD9507" s="17">
        <f t="shared" si="1042"/>
        <v>111.96</v>
      </c>
    </row>
    <row r="9508" spans="1:30">
      <c r="A9508">
        <v>9507</v>
      </c>
      <c r="B9508" t="s">
        <v>10675</v>
      </c>
      <c r="C9508" s="4">
        <v>41734</v>
      </c>
      <c r="D9508" s="4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 s="17">
        <v>7.476</v>
      </c>
      <c r="V9508">
        <f t="shared" si="1036"/>
        <v>2014</v>
      </c>
      <c r="W9508" t="str">
        <f t="shared" si="1037"/>
        <v>Apr</v>
      </c>
      <c r="X9508" s="9" t="str">
        <f>Sample___Superstore[[#This Row],[Order Year]]&amp;"-"&amp;Sample___Superstore[[#This Row],[Order Month]]</f>
        <v>2014-Apr</v>
      </c>
      <c r="Y9508" s="10">
        <f>Sample___Superstore6[[#This Row],[Profit]]/Sample___Superstore6[[#This Row],[Sales]]</f>
        <v>0.28000000000000003</v>
      </c>
      <c r="Z9508" s="9">
        <f t="shared" si="1038"/>
        <v>2</v>
      </c>
      <c r="AA9508" s="17">
        <f t="shared" si="1039"/>
        <v>3.738</v>
      </c>
      <c r="AB9508" s="17">
        <f t="shared" si="1040"/>
        <v>13.35</v>
      </c>
      <c r="AC9508" s="17">
        <f t="shared" si="1041"/>
        <v>0</v>
      </c>
      <c r="AD9508" s="17">
        <f t="shared" si="1042"/>
        <v>26.7</v>
      </c>
    </row>
    <row r="9509" spans="1:30">
      <c r="A9509">
        <v>9508</v>
      </c>
      <c r="B9509" t="s">
        <v>10675</v>
      </c>
      <c r="C9509" s="4">
        <v>41734</v>
      </c>
      <c r="D9509" s="4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 s="17">
        <v>18.09</v>
      </c>
      <c r="V9509">
        <f t="shared" si="1036"/>
        <v>2014</v>
      </c>
      <c r="W9509" t="str">
        <f t="shared" si="1037"/>
        <v>Apr</v>
      </c>
      <c r="X9509" s="9" t="str">
        <f>Sample___Superstore[[#This Row],[Order Year]]&amp;"-"&amp;Sample___Superstore[[#This Row],[Order Month]]</f>
        <v>2014-Apr</v>
      </c>
      <c r="Y9509" s="10">
        <f>Sample___Superstore6[[#This Row],[Profit]]/Sample___Superstore6[[#This Row],[Sales]]</f>
        <v>0.44999999999999996</v>
      </c>
      <c r="Z9509" s="9">
        <f t="shared" si="1038"/>
        <v>2</v>
      </c>
      <c r="AA9509" s="17">
        <f t="shared" si="1039"/>
        <v>3.6179999999999999</v>
      </c>
      <c r="AB9509" s="17">
        <f t="shared" si="1040"/>
        <v>8.0400000000000009</v>
      </c>
      <c r="AC9509" s="17">
        <f t="shared" si="1041"/>
        <v>0</v>
      </c>
      <c r="AD9509" s="17">
        <f t="shared" si="1042"/>
        <v>40.200000000000003</v>
      </c>
    </row>
    <row r="9510" spans="1:30">
      <c r="A9510">
        <v>9509</v>
      </c>
      <c r="B9510" t="s">
        <v>10675</v>
      </c>
      <c r="C9510" s="4">
        <v>41734</v>
      </c>
      <c r="D9510" s="4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 s="17">
        <v>4.5837000000000003</v>
      </c>
      <c r="V9510">
        <f t="shared" si="1036"/>
        <v>2014</v>
      </c>
      <c r="W9510" t="str">
        <f t="shared" si="1037"/>
        <v>Apr</v>
      </c>
      <c r="X9510" s="9" t="str">
        <f>Sample___Superstore[[#This Row],[Order Year]]&amp;"-"&amp;Sample___Superstore[[#This Row],[Order Month]]</f>
        <v>2014-Apr</v>
      </c>
      <c r="Y9510" s="10">
        <f>Sample___Superstore6[[#This Row],[Profit]]/Sample___Superstore6[[#This Row],[Sales]]</f>
        <v>0.33</v>
      </c>
      <c r="Z9510" s="9">
        <f t="shared" si="1038"/>
        <v>2</v>
      </c>
      <c r="AA9510" s="17">
        <f t="shared" si="1039"/>
        <v>1.5279</v>
      </c>
      <c r="AB9510" s="17">
        <f t="shared" si="1040"/>
        <v>4.63</v>
      </c>
      <c r="AC9510" s="17">
        <f t="shared" si="1041"/>
        <v>0</v>
      </c>
      <c r="AD9510" s="17">
        <f t="shared" si="1042"/>
        <v>13.89</v>
      </c>
    </row>
    <row r="9511" spans="1:30">
      <c r="A9511">
        <v>9510</v>
      </c>
      <c r="B9511" t="s">
        <v>10675</v>
      </c>
      <c r="C9511" s="4">
        <v>41734</v>
      </c>
      <c r="D9511" s="4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 s="17">
        <v>20.694600000000001</v>
      </c>
      <c r="V9511">
        <f t="shared" si="1036"/>
        <v>2014</v>
      </c>
      <c r="W9511" t="str">
        <f t="shared" si="1037"/>
        <v>Apr</v>
      </c>
      <c r="X9511" s="9" t="str">
        <f>Sample___Superstore[[#This Row],[Order Year]]&amp;"-"&amp;Sample___Superstore[[#This Row],[Order Month]]</f>
        <v>2014-Apr</v>
      </c>
      <c r="Y9511" s="10">
        <f>Sample___Superstore6[[#This Row],[Profit]]/Sample___Superstore6[[#This Row],[Sales]]</f>
        <v>0.03</v>
      </c>
      <c r="Z9511" s="9">
        <f t="shared" si="1038"/>
        <v>2</v>
      </c>
      <c r="AA9511" s="17">
        <f t="shared" si="1039"/>
        <v>3.4491000000000001</v>
      </c>
      <c r="AB9511" s="17">
        <f t="shared" si="1040"/>
        <v>114.97000000000001</v>
      </c>
      <c r="AC9511" s="17">
        <f t="shared" si="1041"/>
        <v>0</v>
      </c>
      <c r="AD9511" s="17">
        <f t="shared" si="1042"/>
        <v>689.82</v>
      </c>
    </row>
    <row r="9512" spans="1:30">
      <c r="A9512">
        <v>9511</v>
      </c>
      <c r="B9512" t="s">
        <v>10676</v>
      </c>
      <c r="C9512" s="4">
        <v>42588</v>
      </c>
      <c r="D9512" s="4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 s="17">
        <v>15.7194</v>
      </c>
      <c r="V9512">
        <f t="shared" si="1036"/>
        <v>2016</v>
      </c>
      <c r="W9512" t="str">
        <f t="shared" si="1037"/>
        <v>Aug</v>
      </c>
      <c r="X9512" s="9" t="str">
        <f>Sample___Superstore[[#This Row],[Order Year]]&amp;"-"&amp;Sample___Superstore[[#This Row],[Order Month]]</f>
        <v>2016-Aug</v>
      </c>
      <c r="Y9512" s="10">
        <f>Sample___Superstore6[[#This Row],[Profit]]/Sample___Superstore6[[#This Row],[Sales]]</f>
        <v>0.41</v>
      </c>
      <c r="Z9512" s="9">
        <f t="shared" si="1038"/>
        <v>5</v>
      </c>
      <c r="AA9512" s="17">
        <f t="shared" si="1039"/>
        <v>1.7465999999999999</v>
      </c>
      <c r="AB9512" s="17">
        <f t="shared" si="1040"/>
        <v>4.2600000000000007</v>
      </c>
      <c r="AC9512" s="17">
        <f t="shared" si="1041"/>
        <v>0</v>
      </c>
      <c r="AD9512" s="17">
        <f t="shared" si="1042"/>
        <v>38.340000000000003</v>
      </c>
    </row>
    <row r="9513" spans="1:30">
      <c r="A9513">
        <v>9512</v>
      </c>
      <c r="B9513" t="s">
        <v>10677</v>
      </c>
      <c r="C9513" s="4">
        <v>41987</v>
      </c>
      <c r="D9513" s="4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 s="17">
        <v>-13.896000000000001</v>
      </c>
      <c r="V9513">
        <f t="shared" si="1036"/>
        <v>2014</v>
      </c>
      <c r="W9513" t="str">
        <f t="shared" si="1037"/>
        <v>Dec</v>
      </c>
      <c r="X9513" s="9" t="str">
        <f>Sample___Superstore[[#This Row],[Order Year]]&amp;"-"&amp;Sample___Superstore[[#This Row],[Order Month]]</f>
        <v>2014-Dec</v>
      </c>
      <c r="Y9513" s="10">
        <f>Sample___Superstore6[[#This Row],[Profit]]/Sample___Superstore6[[#This Row],[Sales]]</f>
        <v>-1.5000000000000002</v>
      </c>
      <c r="Z9513" s="9">
        <f t="shared" si="1038"/>
        <v>2</v>
      </c>
      <c r="AA9513" s="17">
        <f t="shared" si="1039"/>
        <v>-4.6320000000000006</v>
      </c>
      <c r="AB9513" s="17">
        <f t="shared" si="1040"/>
        <v>3.0879999999999996</v>
      </c>
      <c r="AC9513" s="17">
        <f t="shared" si="1041"/>
        <v>7.4112</v>
      </c>
      <c r="AD9513" s="17">
        <f t="shared" si="1042"/>
        <v>1.8527999999999993</v>
      </c>
    </row>
    <row r="9514" spans="1:30">
      <c r="A9514">
        <v>9513</v>
      </c>
      <c r="B9514" t="s">
        <v>10678</v>
      </c>
      <c r="C9514" s="4">
        <v>42885</v>
      </c>
      <c r="D9514" s="4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 s="17">
        <v>-6.0195999999999996</v>
      </c>
      <c r="V9514">
        <f t="shared" si="1036"/>
        <v>2017</v>
      </c>
      <c r="W9514" t="str">
        <f t="shared" si="1037"/>
        <v>May</v>
      </c>
      <c r="X9514" s="9" t="str">
        <f>Sample___Superstore[[#This Row],[Order Year]]&amp;"-"&amp;Sample___Superstore[[#This Row],[Order Month]]</f>
        <v>2017-May</v>
      </c>
      <c r="Y9514" s="10">
        <f>Sample___Superstore6[[#This Row],[Profit]]/Sample___Superstore6[[#This Row],[Sales]]</f>
        <v>-2.9411764705882349E-2</v>
      </c>
      <c r="Z9514" s="9">
        <f t="shared" si="1038"/>
        <v>4</v>
      </c>
      <c r="AA9514" s="17">
        <f t="shared" si="1039"/>
        <v>-6.0195999999999996</v>
      </c>
      <c r="AB9514" s="17">
        <f t="shared" si="1040"/>
        <v>204.66640000000001</v>
      </c>
      <c r="AC9514" s="17">
        <f t="shared" si="1041"/>
        <v>65.493248000000008</v>
      </c>
      <c r="AD9514" s="17">
        <f t="shared" si="1042"/>
        <v>139.17315200000002</v>
      </c>
    </row>
    <row r="9515" spans="1:30">
      <c r="A9515">
        <v>9514</v>
      </c>
      <c r="B9515" t="s">
        <v>10679</v>
      </c>
      <c r="C9515" s="4">
        <v>42657</v>
      </c>
      <c r="D9515" s="4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 s="17">
        <v>544.41750000000002</v>
      </c>
      <c r="V9515">
        <f t="shared" si="1036"/>
        <v>2016</v>
      </c>
      <c r="W9515" t="str">
        <f t="shared" si="1037"/>
        <v>Oct</v>
      </c>
      <c r="X9515" s="9" t="str">
        <f>Sample___Superstore[[#This Row],[Order Year]]&amp;"-"&amp;Sample___Superstore[[#This Row],[Order Month]]</f>
        <v>2016-Oct</v>
      </c>
      <c r="Y9515" s="10">
        <f>Sample___Superstore6[[#This Row],[Profit]]/Sample___Superstore6[[#This Row],[Sales]]</f>
        <v>0.33</v>
      </c>
      <c r="Z9515" s="9">
        <f t="shared" si="1038"/>
        <v>5</v>
      </c>
      <c r="AA9515" s="17">
        <f t="shared" si="1039"/>
        <v>108.8835</v>
      </c>
      <c r="AB9515" s="17">
        <f t="shared" si="1040"/>
        <v>329.95</v>
      </c>
      <c r="AC9515" s="17">
        <f t="shared" si="1041"/>
        <v>0</v>
      </c>
      <c r="AD9515" s="17">
        <f t="shared" si="1042"/>
        <v>1649.75</v>
      </c>
    </row>
    <row r="9516" spans="1:30">
      <c r="A9516">
        <v>9515</v>
      </c>
      <c r="B9516" t="s">
        <v>10680</v>
      </c>
      <c r="C9516" s="4">
        <v>41712</v>
      </c>
      <c r="D9516" s="4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 s="17">
        <v>31.869599999999998</v>
      </c>
      <c r="V9516">
        <f t="shared" si="1036"/>
        <v>2014</v>
      </c>
      <c r="W9516" t="str">
        <f t="shared" si="1037"/>
        <v>Mar</v>
      </c>
      <c r="X9516" s="9" t="str">
        <f>Sample___Superstore[[#This Row],[Order Year]]&amp;"-"&amp;Sample___Superstore[[#This Row],[Order Month]]</f>
        <v>2014-Mar</v>
      </c>
      <c r="Y9516" s="10">
        <f>Sample___Superstore6[[#This Row],[Profit]]/Sample___Superstore6[[#This Row],[Sales]]</f>
        <v>0.35</v>
      </c>
      <c r="Z9516" s="9">
        <f t="shared" si="1038"/>
        <v>4</v>
      </c>
      <c r="AA9516" s="17">
        <f t="shared" si="1039"/>
        <v>5.3115999999999994</v>
      </c>
      <c r="AB9516" s="17">
        <f t="shared" si="1040"/>
        <v>15.176</v>
      </c>
      <c r="AC9516" s="17">
        <f t="shared" si="1041"/>
        <v>18.211200000000002</v>
      </c>
      <c r="AD9516" s="17">
        <f t="shared" si="1042"/>
        <v>72.844799999999992</v>
      </c>
    </row>
    <row r="9517" spans="1:30">
      <c r="A9517">
        <v>9516</v>
      </c>
      <c r="B9517" t="s">
        <v>10681</v>
      </c>
      <c r="C9517" s="4">
        <v>41687</v>
      </c>
      <c r="D9517" s="4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 s="17">
        <v>8.8087999999999997</v>
      </c>
      <c r="V9517">
        <f t="shared" si="1036"/>
        <v>2014</v>
      </c>
      <c r="W9517" t="str">
        <f t="shared" si="1037"/>
        <v>Feb</v>
      </c>
      <c r="X9517" s="9" t="str">
        <f>Sample___Superstore[[#This Row],[Order Year]]&amp;"-"&amp;Sample___Superstore[[#This Row],[Order Month]]</f>
        <v>2014-Feb</v>
      </c>
      <c r="Y9517" s="10">
        <f>Sample___Superstore6[[#This Row],[Profit]]/Sample___Superstore6[[#This Row],[Sales]]</f>
        <v>0.16250000000000001</v>
      </c>
      <c r="Z9517" s="9">
        <f t="shared" si="1038"/>
        <v>7</v>
      </c>
      <c r="AA9517" s="17">
        <f t="shared" si="1039"/>
        <v>0.62919999999999998</v>
      </c>
      <c r="AB9517" s="17">
        <f t="shared" si="1040"/>
        <v>3.8719999999999999</v>
      </c>
      <c r="AC9517" s="17">
        <f t="shared" si="1041"/>
        <v>10.8416</v>
      </c>
      <c r="AD9517" s="17">
        <f t="shared" si="1042"/>
        <v>43.366399999999999</v>
      </c>
    </row>
    <row r="9518" spans="1:30">
      <c r="A9518">
        <v>9517</v>
      </c>
      <c r="B9518" t="s">
        <v>10682</v>
      </c>
      <c r="C9518" s="4">
        <v>42240</v>
      </c>
      <c r="D9518" s="4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 s="17">
        <v>4.0472999999999999</v>
      </c>
      <c r="V9518">
        <f t="shared" si="1036"/>
        <v>2015</v>
      </c>
      <c r="W9518" t="str">
        <f t="shared" si="1037"/>
        <v>Aug</v>
      </c>
      <c r="X9518" s="9" t="str">
        <f>Sample___Superstore[[#This Row],[Order Year]]&amp;"-"&amp;Sample___Superstore[[#This Row],[Order Month]]</f>
        <v>2015-Aug</v>
      </c>
      <c r="Y9518" s="10">
        <f>Sample___Superstore6[[#This Row],[Profit]]/Sample___Superstore6[[#This Row],[Sales]]</f>
        <v>0.15</v>
      </c>
      <c r="Z9518" s="9">
        <f t="shared" si="1038"/>
        <v>2</v>
      </c>
      <c r="AA9518" s="17">
        <f t="shared" si="1039"/>
        <v>1.3491</v>
      </c>
      <c r="AB9518" s="17">
        <f t="shared" si="1040"/>
        <v>8.9939999999999998</v>
      </c>
      <c r="AC9518" s="17">
        <f t="shared" si="1041"/>
        <v>10.7928</v>
      </c>
      <c r="AD9518" s="17">
        <f t="shared" si="1042"/>
        <v>16.1892</v>
      </c>
    </row>
    <row r="9519" spans="1:30">
      <c r="A9519">
        <v>9518</v>
      </c>
      <c r="B9519" t="s">
        <v>10682</v>
      </c>
      <c r="C9519" s="4">
        <v>42240</v>
      </c>
      <c r="D9519" s="4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 s="17">
        <v>2.5055999999999998</v>
      </c>
      <c r="V9519">
        <f t="shared" si="1036"/>
        <v>2015</v>
      </c>
      <c r="W9519" t="str">
        <f t="shared" si="1037"/>
        <v>Aug</v>
      </c>
      <c r="X9519" s="9" t="str">
        <f>Sample___Superstore[[#This Row],[Order Year]]&amp;"-"&amp;Sample___Superstore[[#This Row],[Order Month]]</f>
        <v>2015-Aug</v>
      </c>
      <c r="Y9519" s="10">
        <f>Sample___Superstore6[[#This Row],[Profit]]/Sample___Superstore6[[#This Row],[Sales]]</f>
        <v>0.36249999999999999</v>
      </c>
      <c r="Z9519" s="9">
        <f t="shared" si="1038"/>
        <v>2</v>
      </c>
      <c r="AA9519" s="17">
        <f t="shared" si="1039"/>
        <v>0.83519999999999994</v>
      </c>
      <c r="AB9519" s="17">
        <f t="shared" si="1040"/>
        <v>2.3039999999999998</v>
      </c>
      <c r="AC9519" s="17">
        <f t="shared" si="1041"/>
        <v>1.3824000000000001</v>
      </c>
      <c r="AD9519" s="17">
        <f t="shared" si="1042"/>
        <v>5.5296000000000003</v>
      </c>
    </row>
    <row r="9520" spans="1:30">
      <c r="A9520">
        <v>9519</v>
      </c>
      <c r="B9520" t="s">
        <v>10682</v>
      </c>
      <c r="C9520" s="4">
        <v>42240</v>
      </c>
      <c r="D9520" s="4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 s="17">
        <v>48.994199999999999</v>
      </c>
      <c r="V9520">
        <f t="shared" si="1036"/>
        <v>2015</v>
      </c>
      <c r="W9520" t="str">
        <f t="shared" si="1037"/>
        <v>Aug</v>
      </c>
      <c r="X9520" s="9" t="str">
        <f>Sample___Superstore[[#This Row],[Order Year]]&amp;"-"&amp;Sample___Superstore[[#This Row],[Order Month]]</f>
        <v>2015-Aug</v>
      </c>
      <c r="Y9520" s="10">
        <f>Sample___Superstore6[[#This Row],[Profit]]/Sample___Superstore6[[#This Row],[Sales]]</f>
        <v>0.11249999999999999</v>
      </c>
      <c r="Z9520" s="9">
        <f t="shared" si="1038"/>
        <v>2</v>
      </c>
      <c r="AA9520" s="17">
        <f t="shared" si="1039"/>
        <v>16.331399999999999</v>
      </c>
      <c r="AB9520" s="17">
        <f t="shared" si="1040"/>
        <v>145.16800000000001</v>
      </c>
      <c r="AC9520" s="17">
        <f t="shared" si="1041"/>
        <v>87.100800000000007</v>
      </c>
      <c r="AD9520" s="17">
        <f t="shared" si="1042"/>
        <v>348.40320000000003</v>
      </c>
    </row>
    <row r="9521" spans="1:30">
      <c r="A9521">
        <v>9520</v>
      </c>
      <c r="B9521" t="s">
        <v>10683</v>
      </c>
      <c r="C9521" s="4">
        <v>42863</v>
      </c>
      <c r="D9521" s="4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 s="17">
        <v>22.702400000000001</v>
      </c>
      <c r="V9521">
        <f t="shared" si="1036"/>
        <v>2017</v>
      </c>
      <c r="W9521" t="str">
        <f t="shared" si="1037"/>
        <v>May</v>
      </c>
      <c r="X9521" s="9" t="str">
        <f>Sample___Superstore[[#This Row],[Order Year]]&amp;"-"&amp;Sample___Superstore[[#This Row],[Order Month]]</f>
        <v>2017-May</v>
      </c>
      <c r="Y9521" s="10">
        <f>Sample___Superstore6[[#This Row],[Profit]]/Sample___Superstore6[[#This Row],[Sales]]</f>
        <v>0.28000000000000003</v>
      </c>
      <c r="Z9521" s="9">
        <f t="shared" si="1038"/>
        <v>4</v>
      </c>
      <c r="AA9521" s="17">
        <f t="shared" si="1039"/>
        <v>5.6756000000000002</v>
      </c>
      <c r="AB9521" s="17">
        <f t="shared" si="1040"/>
        <v>20.27</v>
      </c>
      <c r="AC9521" s="17">
        <f t="shared" si="1041"/>
        <v>0</v>
      </c>
      <c r="AD9521" s="17">
        <f t="shared" si="1042"/>
        <v>81.08</v>
      </c>
    </row>
    <row r="9522" spans="1:30">
      <c r="A9522">
        <v>9521</v>
      </c>
      <c r="B9522" t="s">
        <v>10684</v>
      </c>
      <c r="C9522" s="4">
        <v>42404</v>
      </c>
      <c r="D9522" s="4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 s="17">
        <v>3.7208000000000001</v>
      </c>
      <c r="V9522">
        <f t="shared" si="1036"/>
        <v>2016</v>
      </c>
      <c r="W9522" t="str">
        <f t="shared" si="1037"/>
        <v>Feb</v>
      </c>
      <c r="X9522" s="9" t="str">
        <f>Sample___Superstore[[#This Row],[Order Year]]&amp;"-"&amp;Sample___Superstore[[#This Row],[Order Month]]</f>
        <v>2016-Feb</v>
      </c>
      <c r="Y9522" s="10">
        <f>Sample___Superstore6[[#This Row],[Profit]]/Sample___Superstore6[[#This Row],[Sales]]</f>
        <v>0.04</v>
      </c>
      <c r="Z9522" s="9">
        <f t="shared" si="1038"/>
        <v>5</v>
      </c>
      <c r="AA9522" s="17">
        <f t="shared" si="1039"/>
        <v>1.8604000000000001</v>
      </c>
      <c r="AB9522" s="17">
        <f t="shared" si="1040"/>
        <v>46.51</v>
      </c>
      <c r="AC9522" s="17">
        <f t="shared" si="1041"/>
        <v>0</v>
      </c>
      <c r="AD9522" s="17">
        <f t="shared" si="1042"/>
        <v>93.02</v>
      </c>
    </row>
    <row r="9523" spans="1:30">
      <c r="A9523">
        <v>9522</v>
      </c>
      <c r="B9523" t="s">
        <v>10685</v>
      </c>
      <c r="C9523" s="4">
        <v>41992</v>
      </c>
      <c r="D9523" s="4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 s="17">
        <v>36.447299999999998</v>
      </c>
      <c r="V9523">
        <f t="shared" si="1036"/>
        <v>2014</v>
      </c>
      <c r="W9523" t="str">
        <f t="shared" si="1037"/>
        <v>Dec</v>
      </c>
      <c r="X9523" s="9" t="str">
        <f>Sample___Superstore[[#This Row],[Order Year]]&amp;"-"&amp;Sample___Superstore[[#This Row],[Order Month]]</f>
        <v>2014-Dec</v>
      </c>
      <c r="Y9523" s="10">
        <f>Sample___Superstore6[[#This Row],[Profit]]/Sample___Superstore6[[#This Row],[Sales]]</f>
        <v>0.11249999999999999</v>
      </c>
      <c r="Z9523" s="9">
        <f t="shared" si="1038"/>
        <v>6</v>
      </c>
      <c r="AA9523" s="17">
        <f t="shared" si="1039"/>
        <v>12.149099999999999</v>
      </c>
      <c r="AB9523" s="17">
        <f t="shared" si="1040"/>
        <v>107.992</v>
      </c>
      <c r="AC9523" s="17">
        <f t="shared" si="1041"/>
        <v>64.795200000000008</v>
      </c>
      <c r="AD9523" s="17">
        <f t="shared" si="1042"/>
        <v>259.18079999999998</v>
      </c>
    </row>
    <row r="9524" spans="1:30">
      <c r="A9524">
        <v>9523</v>
      </c>
      <c r="B9524" t="s">
        <v>10685</v>
      </c>
      <c r="C9524" s="4">
        <v>41992</v>
      </c>
      <c r="D9524" s="4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 s="17">
        <v>5.4432</v>
      </c>
      <c r="V9524">
        <f t="shared" si="1036"/>
        <v>2014</v>
      </c>
      <c r="W9524" t="str">
        <f t="shared" si="1037"/>
        <v>Dec</v>
      </c>
      <c r="X9524" s="9" t="str">
        <f>Sample___Superstore[[#This Row],[Order Year]]&amp;"-"&amp;Sample___Superstore[[#This Row],[Order Month]]</f>
        <v>2014-Dec</v>
      </c>
      <c r="Y9524" s="10">
        <f>Sample___Superstore6[[#This Row],[Profit]]/Sample___Superstore6[[#This Row],[Sales]]</f>
        <v>0.35000000000000003</v>
      </c>
      <c r="Z9524" s="9">
        <f t="shared" si="1038"/>
        <v>6</v>
      </c>
      <c r="AA9524" s="17">
        <f t="shared" si="1039"/>
        <v>1.8144</v>
      </c>
      <c r="AB9524" s="17">
        <f t="shared" si="1040"/>
        <v>5.1840000000000002</v>
      </c>
      <c r="AC9524" s="17">
        <f t="shared" si="1041"/>
        <v>3.1104000000000003</v>
      </c>
      <c r="AD9524" s="17">
        <f t="shared" si="1042"/>
        <v>12.441599999999999</v>
      </c>
    </row>
    <row r="9525" spans="1:30">
      <c r="A9525">
        <v>9524</v>
      </c>
      <c r="B9525" t="s">
        <v>10685</v>
      </c>
      <c r="C9525" s="4">
        <v>41992</v>
      </c>
      <c r="D9525" s="4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 s="17">
        <v>-7.7405999999999997</v>
      </c>
      <c r="V9525">
        <f t="shared" si="1036"/>
        <v>2014</v>
      </c>
      <c r="W9525" t="str">
        <f t="shared" si="1037"/>
        <v>Dec</v>
      </c>
      <c r="X9525" s="9" t="str">
        <f>Sample___Superstore[[#This Row],[Order Year]]&amp;"-"&amp;Sample___Superstore[[#This Row],[Order Month]]</f>
        <v>2014-Dec</v>
      </c>
      <c r="Y9525" s="10">
        <f>Sample___Superstore6[[#This Row],[Profit]]/Sample___Superstore6[[#This Row],[Sales]]</f>
        <v>-0.23749999999999999</v>
      </c>
      <c r="Z9525" s="9">
        <f t="shared" si="1038"/>
        <v>6</v>
      </c>
      <c r="AA9525" s="17">
        <f t="shared" si="1039"/>
        <v>-2.5802</v>
      </c>
      <c r="AB9525" s="17">
        <f t="shared" si="1040"/>
        <v>10.863999999999999</v>
      </c>
      <c r="AC9525" s="17">
        <f t="shared" si="1041"/>
        <v>6.5183999999999997</v>
      </c>
      <c r="AD9525" s="17">
        <f t="shared" si="1042"/>
        <v>26.073599999999999</v>
      </c>
    </row>
    <row r="9526" spans="1:30">
      <c r="A9526">
        <v>9525</v>
      </c>
      <c r="B9526" t="s">
        <v>10688</v>
      </c>
      <c r="C9526" s="4">
        <v>43074</v>
      </c>
      <c r="D9526" s="4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 s="17">
        <v>29.372</v>
      </c>
      <c r="V9526">
        <f t="shared" si="1036"/>
        <v>2017</v>
      </c>
      <c r="W9526" t="str">
        <f t="shared" si="1037"/>
        <v>Dec</v>
      </c>
      <c r="X9526" s="9" t="str">
        <f>Sample___Superstore[[#This Row],[Order Year]]&amp;"-"&amp;Sample___Superstore[[#This Row],[Order Month]]</f>
        <v>2017-Dec</v>
      </c>
      <c r="Y9526" s="10">
        <f>Sample___Superstore6[[#This Row],[Profit]]/Sample___Superstore6[[#This Row],[Sales]]</f>
        <v>0.35</v>
      </c>
      <c r="Z9526" s="9">
        <f t="shared" si="1038"/>
        <v>1</v>
      </c>
      <c r="AA9526" s="17">
        <f t="shared" si="1039"/>
        <v>5.8743999999999996</v>
      </c>
      <c r="AB9526" s="17">
        <f t="shared" si="1040"/>
        <v>16.783999999999999</v>
      </c>
      <c r="AC9526" s="17">
        <f t="shared" si="1041"/>
        <v>16.784000000000002</v>
      </c>
      <c r="AD9526" s="17">
        <f t="shared" si="1042"/>
        <v>67.135999999999996</v>
      </c>
    </row>
    <row r="9527" spans="1:30">
      <c r="A9527">
        <v>9526</v>
      </c>
      <c r="B9527" t="s">
        <v>10688</v>
      </c>
      <c r="C9527" s="4">
        <v>43074</v>
      </c>
      <c r="D9527" s="4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 s="17">
        <v>39.979999999999997</v>
      </c>
      <c r="V9527">
        <f t="shared" si="1036"/>
        <v>2017</v>
      </c>
      <c r="W9527" t="str">
        <f t="shared" si="1037"/>
        <v>Dec</v>
      </c>
      <c r="X9527" s="9" t="str">
        <f>Sample___Superstore[[#This Row],[Order Year]]&amp;"-"&amp;Sample___Superstore[[#This Row],[Order Month]]</f>
        <v>2017-Dec</v>
      </c>
      <c r="Y9527" s="10">
        <f>Sample___Superstore6[[#This Row],[Profit]]/Sample___Superstore6[[#This Row],[Sales]]</f>
        <v>0.19999999999999998</v>
      </c>
      <c r="Z9527" s="9">
        <f t="shared" si="1038"/>
        <v>1</v>
      </c>
      <c r="AA9527" s="17">
        <f t="shared" si="1039"/>
        <v>7.9959999999999996</v>
      </c>
      <c r="AB9527" s="17">
        <f t="shared" si="1040"/>
        <v>39.980000000000004</v>
      </c>
      <c r="AC9527" s="17">
        <f t="shared" si="1041"/>
        <v>0</v>
      </c>
      <c r="AD9527" s="17">
        <f t="shared" si="1042"/>
        <v>199.9</v>
      </c>
    </row>
    <row r="9528" spans="1:30">
      <c r="A9528">
        <v>9527</v>
      </c>
      <c r="B9528" t="s">
        <v>10688</v>
      </c>
      <c r="C9528" s="4">
        <v>43074</v>
      </c>
      <c r="D9528" s="4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 s="17">
        <v>-7.0145999999999997</v>
      </c>
      <c r="V9528">
        <f t="shared" si="1036"/>
        <v>2017</v>
      </c>
      <c r="W9528" t="str">
        <f t="shared" si="1037"/>
        <v>Dec</v>
      </c>
      <c r="X9528" s="9" t="str">
        <f>Sample___Superstore[[#This Row],[Order Year]]&amp;"-"&amp;Sample___Superstore[[#This Row],[Order Month]]</f>
        <v>2017-Dec</v>
      </c>
      <c r="Y9528" s="10">
        <f>Sample___Superstore6[[#This Row],[Profit]]/Sample___Superstore6[[#This Row],[Sales]]</f>
        <v>-0.22500000000000001</v>
      </c>
      <c r="Z9528" s="9">
        <f t="shared" si="1038"/>
        <v>1</v>
      </c>
      <c r="AA9528" s="17">
        <f t="shared" si="1039"/>
        <v>-2.3382000000000001</v>
      </c>
      <c r="AB9528" s="17">
        <f t="shared" si="1040"/>
        <v>10.391999999999999</v>
      </c>
      <c r="AC9528" s="17">
        <f t="shared" si="1041"/>
        <v>6.2351999999999999</v>
      </c>
      <c r="AD9528" s="17">
        <f t="shared" si="1042"/>
        <v>24.940799999999999</v>
      </c>
    </row>
    <row r="9529" spans="1:30">
      <c r="A9529">
        <v>9528</v>
      </c>
      <c r="B9529" t="s">
        <v>10688</v>
      </c>
      <c r="C9529" s="4">
        <v>43074</v>
      </c>
      <c r="D9529" s="4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 s="17">
        <v>60.463200000000001</v>
      </c>
      <c r="V9529">
        <f t="shared" si="1036"/>
        <v>2017</v>
      </c>
      <c r="W9529" t="str">
        <f t="shared" si="1037"/>
        <v>Dec</v>
      </c>
      <c r="X9529" s="9" t="str">
        <f>Sample___Superstore[[#This Row],[Order Year]]&amp;"-"&amp;Sample___Superstore[[#This Row],[Order Month]]</f>
        <v>2017-Dec</v>
      </c>
      <c r="Y9529" s="10">
        <f>Sample___Superstore6[[#This Row],[Profit]]/Sample___Superstore6[[#This Row],[Sales]]</f>
        <v>0.35</v>
      </c>
      <c r="Z9529" s="9">
        <f t="shared" si="1038"/>
        <v>1</v>
      </c>
      <c r="AA9529" s="17">
        <f t="shared" si="1039"/>
        <v>10.077199999999999</v>
      </c>
      <c r="AB9529" s="17">
        <f t="shared" si="1040"/>
        <v>28.792000000000002</v>
      </c>
      <c r="AC9529" s="17">
        <f t="shared" si="1041"/>
        <v>34.550400000000003</v>
      </c>
      <c r="AD9529" s="17">
        <f t="shared" si="1042"/>
        <v>138.20160000000001</v>
      </c>
    </row>
    <row r="9530" spans="1:30">
      <c r="A9530">
        <v>9529</v>
      </c>
      <c r="B9530" t="s">
        <v>10688</v>
      </c>
      <c r="C9530" s="4">
        <v>43074</v>
      </c>
      <c r="D9530" s="4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 s="17">
        <v>3.0211999999999999</v>
      </c>
      <c r="V9530">
        <f t="shared" si="1036"/>
        <v>2017</v>
      </c>
      <c r="W9530" t="str">
        <f t="shared" si="1037"/>
        <v>Dec</v>
      </c>
      <c r="X9530" s="9" t="str">
        <f>Sample___Superstore[[#This Row],[Order Year]]&amp;"-"&amp;Sample___Superstore[[#This Row],[Order Month]]</f>
        <v>2017-Dec</v>
      </c>
      <c r="Y9530" s="10">
        <f>Sample___Superstore6[[#This Row],[Profit]]/Sample___Superstore6[[#This Row],[Sales]]</f>
        <v>0.32500000000000001</v>
      </c>
      <c r="Z9530" s="9">
        <f t="shared" si="1038"/>
        <v>1</v>
      </c>
      <c r="AA9530" s="17">
        <f t="shared" si="1039"/>
        <v>1.5105999999999999</v>
      </c>
      <c r="AB9530" s="17">
        <f t="shared" si="1040"/>
        <v>4.6479999999999997</v>
      </c>
      <c r="AC9530" s="17">
        <f t="shared" si="1041"/>
        <v>1.8592</v>
      </c>
      <c r="AD9530" s="17">
        <f t="shared" si="1042"/>
        <v>7.4367999999999999</v>
      </c>
    </row>
    <row r="9531" spans="1:30">
      <c r="A9531">
        <v>9530</v>
      </c>
      <c r="B9531" t="s">
        <v>10689</v>
      </c>
      <c r="C9531" s="4">
        <v>42818</v>
      </c>
      <c r="D9531" s="4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 s="17">
        <v>0.95760000000000001</v>
      </c>
      <c r="V9531">
        <f t="shared" si="1036"/>
        <v>2017</v>
      </c>
      <c r="W9531" t="str">
        <f t="shared" si="1037"/>
        <v>Mar</v>
      </c>
      <c r="X9531" s="9" t="str">
        <f>Sample___Superstore[[#This Row],[Order Year]]&amp;"-"&amp;Sample___Superstore[[#This Row],[Order Month]]</f>
        <v>2017-Mar</v>
      </c>
      <c r="Y9531" s="10">
        <f>Sample___Superstore6[[#This Row],[Profit]]/Sample___Superstore6[[#This Row],[Sales]]</f>
        <v>7.4999999999999997E-2</v>
      </c>
      <c r="Z9531" s="9">
        <f t="shared" si="1038"/>
        <v>1</v>
      </c>
      <c r="AA9531" s="17">
        <f t="shared" si="1039"/>
        <v>0.4788</v>
      </c>
      <c r="AB9531" s="17">
        <f t="shared" si="1040"/>
        <v>6.3840000000000003</v>
      </c>
      <c r="AC9531" s="17">
        <f t="shared" si="1041"/>
        <v>2.5536000000000003</v>
      </c>
      <c r="AD9531" s="17">
        <f t="shared" si="1042"/>
        <v>10.214400000000001</v>
      </c>
    </row>
    <row r="9532" spans="1:30">
      <c r="A9532">
        <v>9531</v>
      </c>
      <c r="B9532" t="s">
        <v>10690</v>
      </c>
      <c r="C9532" s="4">
        <v>42924</v>
      </c>
      <c r="D9532" s="4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17">
        <v>24.269600000000001</v>
      </c>
      <c r="V9532">
        <f t="shared" si="1036"/>
        <v>2017</v>
      </c>
      <c r="W9532" t="str">
        <f t="shared" si="1037"/>
        <v>Jul</v>
      </c>
      <c r="X9532" s="9" t="str">
        <f>Sample___Superstore[[#This Row],[Order Year]]&amp;"-"&amp;Sample___Superstore[[#This Row],[Order Month]]</f>
        <v>2017-Jul</v>
      </c>
      <c r="Y9532" s="10">
        <f>Sample___Superstore6[[#This Row],[Profit]]/Sample___Superstore6[[#This Row],[Sales]]</f>
        <v>0.46</v>
      </c>
      <c r="Z9532" s="9">
        <f t="shared" si="1038"/>
        <v>4</v>
      </c>
      <c r="AA9532" s="17">
        <f t="shared" si="1039"/>
        <v>12.1348</v>
      </c>
      <c r="AB9532" s="17">
        <f t="shared" si="1040"/>
        <v>26.38</v>
      </c>
      <c r="AC9532" s="17">
        <f t="shared" si="1041"/>
        <v>0</v>
      </c>
      <c r="AD9532" s="17">
        <f t="shared" si="1042"/>
        <v>52.76</v>
      </c>
    </row>
    <row r="9533" spans="1:30">
      <c r="A9533">
        <v>9532</v>
      </c>
      <c r="B9533" t="s">
        <v>10691</v>
      </c>
      <c r="C9533" s="4">
        <v>43034</v>
      </c>
      <c r="D9533" s="4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 s="17">
        <v>5.5616000000000003</v>
      </c>
      <c r="V9533">
        <f t="shared" si="1036"/>
        <v>2017</v>
      </c>
      <c r="W9533" t="str">
        <f t="shared" si="1037"/>
        <v>Oct</v>
      </c>
      <c r="X9533" s="9" t="str">
        <f>Sample___Superstore[[#This Row],[Order Year]]&amp;"-"&amp;Sample___Superstore[[#This Row],[Order Month]]</f>
        <v>2017-Oct</v>
      </c>
      <c r="Y9533" s="10">
        <f>Sample___Superstore6[[#This Row],[Profit]]/Sample___Superstore6[[#This Row],[Sales]]</f>
        <v>0.1</v>
      </c>
      <c r="Z9533" s="9">
        <f t="shared" si="1038"/>
        <v>5</v>
      </c>
      <c r="AA9533" s="17">
        <f t="shared" si="1039"/>
        <v>2.7808000000000002</v>
      </c>
      <c r="AB9533" s="17">
        <f t="shared" si="1040"/>
        <v>27.808</v>
      </c>
      <c r="AC9533" s="17">
        <f t="shared" si="1041"/>
        <v>11.123200000000001</v>
      </c>
      <c r="AD9533" s="17">
        <f t="shared" si="1042"/>
        <v>44.492800000000003</v>
      </c>
    </row>
    <row r="9534" spans="1:30">
      <c r="A9534">
        <v>9533</v>
      </c>
      <c r="B9534" t="s">
        <v>10692</v>
      </c>
      <c r="C9534" s="4">
        <v>42670</v>
      </c>
      <c r="D9534" s="4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 s="17">
        <v>80.777199999999993</v>
      </c>
      <c r="V9534">
        <f t="shared" si="1036"/>
        <v>2016</v>
      </c>
      <c r="W9534" t="str">
        <f t="shared" si="1037"/>
        <v>Oct</v>
      </c>
      <c r="X9534" s="9" t="str">
        <f>Sample___Superstore[[#This Row],[Order Year]]&amp;"-"&amp;Sample___Superstore[[#This Row],[Order Month]]</f>
        <v>2016-Oct</v>
      </c>
      <c r="Y9534" s="10">
        <f>Sample___Superstore6[[#This Row],[Profit]]/Sample___Superstore6[[#This Row],[Sales]]</f>
        <v>0.18888888888888888</v>
      </c>
      <c r="Z9534" s="9">
        <f t="shared" si="1038"/>
        <v>4</v>
      </c>
      <c r="AA9534" s="17">
        <f t="shared" si="1039"/>
        <v>5.7697999999999992</v>
      </c>
      <c r="AB9534" s="17">
        <f t="shared" si="1040"/>
        <v>30.545999999999999</v>
      </c>
      <c r="AC9534" s="17">
        <f t="shared" si="1041"/>
        <v>42.764400000000002</v>
      </c>
      <c r="AD9534" s="17">
        <f t="shared" si="1042"/>
        <v>384.87959999999998</v>
      </c>
    </row>
    <row r="9535" spans="1:30">
      <c r="A9535">
        <v>9534</v>
      </c>
      <c r="B9535" t="s">
        <v>10692</v>
      </c>
      <c r="C9535" s="4">
        <v>42670</v>
      </c>
      <c r="D9535" s="4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 s="17">
        <v>12.607699999999999</v>
      </c>
      <c r="V9535">
        <f t="shared" si="1036"/>
        <v>2016</v>
      </c>
      <c r="W9535" t="str">
        <f t="shared" si="1037"/>
        <v>Oct</v>
      </c>
      <c r="X9535" s="9" t="str">
        <f>Sample___Superstore[[#This Row],[Order Year]]&amp;"-"&amp;Sample___Superstore[[#This Row],[Order Month]]</f>
        <v>2016-Oct</v>
      </c>
      <c r="Y9535" s="10">
        <f>Sample___Superstore6[[#This Row],[Profit]]/Sample___Superstore6[[#This Row],[Sales]]</f>
        <v>0.31</v>
      </c>
      <c r="Z9535" s="9">
        <f t="shared" si="1038"/>
        <v>4</v>
      </c>
      <c r="AA9535" s="17">
        <f t="shared" si="1039"/>
        <v>1.8010999999999999</v>
      </c>
      <c r="AB9535" s="17">
        <f t="shared" si="1040"/>
        <v>5.8100000000000005</v>
      </c>
      <c r="AC9535" s="17">
        <f t="shared" si="1041"/>
        <v>0</v>
      </c>
      <c r="AD9535" s="17">
        <f t="shared" si="1042"/>
        <v>40.67</v>
      </c>
    </row>
    <row r="9536" spans="1:30">
      <c r="A9536">
        <v>9535</v>
      </c>
      <c r="B9536" t="s">
        <v>10692</v>
      </c>
      <c r="C9536" s="4">
        <v>42670</v>
      </c>
      <c r="D9536" s="4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 s="17">
        <v>1.3391999999999999</v>
      </c>
      <c r="V9536">
        <f t="shared" si="1036"/>
        <v>2016</v>
      </c>
      <c r="W9536" t="str">
        <f t="shared" si="1037"/>
        <v>Oct</v>
      </c>
      <c r="X9536" s="9" t="str">
        <f>Sample___Superstore[[#This Row],[Order Year]]&amp;"-"&amp;Sample___Superstore[[#This Row],[Order Month]]</f>
        <v>2016-Oct</v>
      </c>
      <c r="Y9536" s="10">
        <f>Sample___Superstore6[[#This Row],[Profit]]/Sample___Superstore6[[#This Row],[Sales]]</f>
        <v>0.04</v>
      </c>
      <c r="Z9536" s="9">
        <f t="shared" si="1038"/>
        <v>4</v>
      </c>
      <c r="AA9536" s="17">
        <f t="shared" si="1039"/>
        <v>0.66959999999999997</v>
      </c>
      <c r="AB9536" s="17">
        <f t="shared" si="1040"/>
        <v>16.739999999999998</v>
      </c>
      <c r="AC9536" s="17">
        <f t="shared" si="1041"/>
        <v>0</v>
      </c>
      <c r="AD9536" s="17">
        <f t="shared" si="1042"/>
        <v>33.479999999999997</v>
      </c>
    </row>
    <row r="9537" spans="1:30">
      <c r="A9537">
        <v>9536</v>
      </c>
      <c r="B9537" t="s">
        <v>10692</v>
      </c>
      <c r="C9537" s="4">
        <v>42670</v>
      </c>
      <c r="D9537" s="4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 s="17">
        <v>3.2831999999999999</v>
      </c>
      <c r="V9537">
        <f t="shared" si="1036"/>
        <v>2016</v>
      </c>
      <c r="W9537" t="str">
        <f t="shared" si="1037"/>
        <v>Oct</v>
      </c>
      <c r="X9537" s="9" t="str">
        <f>Sample___Superstore[[#This Row],[Order Year]]&amp;"-"&amp;Sample___Superstore[[#This Row],[Order Month]]</f>
        <v>2016-Oct</v>
      </c>
      <c r="Y9537" s="10">
        <f>Sample___Superstore6[[#This Row],[Profit]]/Sample___Superstore6[[#This Row],[Sales]]</f>
        <v>0.33750000000000002</v>
      </c>
      <c r="Z9537" s="9">
        <f t="shared" si="1038"/>
        <v>4</v>
      </c>
      <c r="AA9537" s="17">
        <f t="shared" si="1039"/>
        <v>1.6415999999999999</v>
      </c>
      <c r="AB9537" s="17">
        <f t="shared" si="1040"/>
        <v>4.8639999999999999</v>
      </c>
      <c r="AC9537" s="17">
        <f t="shared" si="1041"/>
        <v>1.9456</v>
      </c>
      <c r="AD9537" s="17">
        <f t="shared" si="1042"/>
        <v>7.7824</v>
      </c>
    </row>
    <row r="9538" spans="1:30">
      <c r="A9538">
        <v>9537</v>
      </c>
      <c r="B9538" t="s">
        <v>10693</v>
      </c>
      <c r="C9538" s="4">
        <v>42898</v>
      </c>
      <c r="D9538" s="4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 s="17">
        <v>-6.8634000000000004</v>
      </c>
      <c r="V9538">
        <f t="shared" ref="V9538:V9601" si="1043">YEAR(C9538)</f>
        <v>2017</v>
      </c>
      <c r="W9538" t="str">
        <f t="shared" ref="W9538:W9601" si="1044">TEXT(C9538,"mmm")</f>
        <v>Jun</v>
      </c>
      <c r="X9538" s="9" t="str">
        <f>Sample___Superstore[[#This Row],[Order Year]]&amp;"-"&amp;Sample___Superstore[[#This Row],[Order Month]]</f>
        <v>2017-Jun</v>
      </c>
      <c r="Y9538" s="10">
        <f>Sample___Superstore6[[#This Row],[Profit]]/Sample___Superstore6[[#This Row],[Sales]]</f>
        <v>-0.77500000000000002</v>
      </c>
      <c r="Z9538" s="9">
        <f t="shared" ref="Z9538:Z9601" si="1045">D9538-C9538</f>
        <v>2</v>
      </c>
      <c r="AA9538" s="17">
        <f t="shared" ref="AA9538:AA9601" si="1046">U9538/S9538</f>
        <v>-2.2878000000000003</v>
      </c>
      <c r="AB9538" s="17">
        <f t="shared" ref="AB9538:AB9601" si="1047">R9538/S9538</f>
        <v>2.952</v>
      </c>
      <c r="AC9538" s="17">
        <f t="shared" ref="AC9538:AC9601" si="1048">R9538*T9538</f>
        <v>5.3136000000000001</v>
      </c>
      <c r="AD9538" s="17">
        <f t="shared" ref="AD9538:AD9601" si="1049">R9538-(R9538*T9538)</f>
        <v>3.5423999999999998</v>
      </c>
    </row>
    <row r="9539" spans="1:30">
      <c r="A9539">
        <v>9538</v>
      </c>
      <c r="B9539" t="s">
        <v>10694</v>
      </c>
      <c r="C9539" s="4">
        <v>42638</v>
      </c>
      <c r="D9539" s="4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 s="17">
        <v>84.293999999999997</v>
      </c>
      <c r="V9539">
        <f t="shared" si="1043"/>
        <v>2016</v>
      </c>
      <c r="W9539" t="str">
        <f t="shared" si="1044"/>
        <v>Sep</v>
      </c>
      <c r="X9539" s="9" t="str">
        <f>Sample___Superstore[[#This Row],[Order Year]]&amp;"-"&amp;Sample___Superstore[[#This Row],[Order Month]]</f>
        <v>2016-Sep</v>
      </c>
      <c r="Y9539" s="10">
        <f>Sample___Superstore6[[#This Row],[Profit]]/Sample___Superstore6[[#This Row],[Sales]]</f>
        <v>0.1764705882352941</v>
      </c>
      <c r="Z9539" s="9">
        <f t="shared" si="1045"/>
        <v>2</v>
      </c>
      <c r="AA9539" s="17">
        <f t="shared" si="1046"/>
        <v>42.146999999999998</v>
      </c>
      <c r="AB9539" s="17">
        <f t="shared" si="1047"/>
        <v>238.833</v>
      </c>
      <c r="AC9539" s="17">
        <f t="shared" si="1048"/>
        <v>71.649900000000002</v>
      </c>
      <c r="AD9539" s="17">
        <f t="shared" si="1049"/>
        <v>406.01609999999999</v>
      </c>
    </row>
    <row r="9540" spans="1:30">
      <c r="A9540">
        <v>9539</v>
      </c>
      <c r="B9540" t="s">
        <v>10695</v>
      </c>
      <c r="C9540" s="4">
        <v>42985</v>
      </c>
      <c r="D9540" s="4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 s="17">
        <v>7.774</v>
      </c>
      <c r="V9540">
        <f t="shared" si="1043"/>
        <v>2017</v>
      </c>
      <c r="W9540" t="str">
        <f t="shared" si="1044"/>
        <v>Sep</v>
      </c>
      <c r="X9540" s="9" t="str">
        <f>Sample___Superstore[[#This Row],[Order Year]]&amp;"-"&amp;Sample___Superstore[[#This Row],[Order Month]]</f>
        <v>2017-Sep</v>
      </c>
      <c r="Y9540" s="10">
        <f>Sample___Superstore6[[#This Row],[Profit]]/Sample___Superstore6[[#This Row],[Sales]]</f>
        <v>0.46</v>
      </c>
      <c r="Z9540" s="9">
        <f t="shared" si="1045"/>
        <v>2</v>
      </c>
      <c r="AA9540" s="17">
        <f t="shared" si="1046"/>
        <v>1.5548</v>
      </c>
      <c r="AB9540" s="17">
        <f t="shared" si="1047"/>
        <v>3.38</v>
      </c>
      <c r="AC9540" s="17">
        <f t="shared" si="1048"/>
        <v>0</v>
      </c>
      <c r="AD9540" s="17">
        <f t="shared" si="1049"/>
        <v>16.899999999999999</v>
      </c>
    </row>
    <row r="9541" spans="1:30">
      <c r="A9541">
        <v>9540</v>
      </c>
      <c r="B9541" t="s">
        <v>10695</v>
      </c>
      <c r="C9541" s="4">
        <v>42985</v>
      </c>
      <c r="D9541" s="4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 s="17">
        <v>18.781199999999998</v>
      </c>
      <c r="V9541">
        <f t="shared" si="1043"/>
        <v>2017</v>
      </c>
      <c r="W9541" t="str">
        <f t="shared" si="1044"/>
        <v>Sep</v>
      </c>
      <c r="X9541" s="9" t="str">
        <f>Sample___Superstore[[#This Row],[Order Year]]&amp;"-"&amp;Sample___Superstore[[#This Row],[Order Month]]</f>
        <v>2017-Sep</v>
      </c>
      <c r="Y9541" s="10">
        <f>Sample___Superstore6[[#This Row],[Profit]]/Sample___Superstore6[[#This Row],[Sales]]</f>
        <v>0.47</v>
      </c>
      <c r="Z9541" s="9">
        <f t="shared" si="1045"/>
        <v>2</v>
      </c>
      <c r="AA9541" s="17">
        <f t="shared" si="1046"/>
        <v>9.3905999999999992</v>
      </c>
      <c r="AB9541" s="17">
        <f t="shared" si="1047"/>
        <v>19.98</v>
      </c>
      <c r="AC9541" s="17">
        <f t="shared" si="1048"/>
        <v>0</v>
      </c>
      <c r="AD9541" s="17">
        <f t="shared" si="1049"/>
        <v>39.96</v>
      </c>
    </row>
    <row r="9542" spans="1:30">
      <c r="A9542">
        <v>9541</v>
      </c>
      <c r="B9542" t="s">
        <v>10696</v>
      </c>
      <c r="C9542" s="4">
        <v>42135</v>
      </c>
      <c r="D9542" s="4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 s="17">
        <v>16.7972</v>
      </c>
      <c r="V9542">
        <f t="shared" si="1043"/>
        <v>2015</v>
      </c>
      <c r="W9542" t="str">
        <f t="shared" si="1044"/>
        <v>May</v>
      </c>
      <c r="X9542" s="9" t="str">
        <f>Sample___Superstore[[#This Row],[Order Year]]&amp;"-"&amp;Sample___Superstore[[#This Row],[Order Month]]</f>
        <v>2015-May</v>
      </c>
      <c r="Y9542" s="10">
        <f>Sample___Superstore6[[#This Row],[Profit]]/Sample___Superstore6[[#This Row],[Sales]]</f>
        <v>8.7500000000000008E-2</v>
      </c>
      <c r="Z9542" s="9">
        <f t="shared" si="1045"/>
        <v>5</v>
      </c>
      <c r="AA9542" s="17">
        <f t="shared" si="1046"/>
        <v>2.3996</v>
      </c>
      <c r="AB9542" s="17">
        <f t="shared" si="1047"/>
        <v>27.423999999999999</v>
      </c>
      <c r="AC9542" s="17">
        <f t="shared" si="1048"/>
        <v>38.393599999999999</v>
      </c>
      <c r="AD9542" s="17">
        <f t="shared" si="1049"/>
        <v>153.5744</v>
      </c>
    </row>
    <row r="9543" spans="1:30">
      <c r="A9543">
        <v>9542</v>
      </c>
      <c r="B9543" t="s">
        <v>10697</v>
      </c>
      <c r="C9543" s="4">
        <v>42222</v>
      </c>
      <c r="D9543" s="4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 s="17">
        <v>13.32</v>
      </c>
      <c r="V9543">
        <f t="shared" si="1043"/>
        <v>2015</v>
      </c>
      <c r="W9543" t="str">
        <f t="shared" si="1044"/>
        <v>Aug</v>
      </c>
      <c r="X9543" s="9" t="str">
        <f>Sample___Superstore[[#This Row],[Order Year]]&amp;"-"&amp;Sample___Superstore[[#This Row],[Order Month]]</f>
        <v>2015-Aug</v>
      </c>
      <c r="Y9543" s="10">
        <f>Sample___Superstore6[[#This Row],[Profit]]/Sample___Superstore6[[#This Row],[Sales]]</f>
        <v>0.375</v>
      </c>
      <c r="Z9543" s="9">
        <f t="shared" si="1045"/>
        <v>4</v>
      </c>
      <c r="AA9543" s="17">
        <f t="shared" si="1046"/>
        <v>4.4400000000000004</v>
      </c>
      <c r="AB9543" s="17">
        <f t="shared" si="1047"/>
        <v>11.840000000000002</v>
      </c>
      <c r="AC9543" s="17">
        <f t="shared" si="1048"/>
        <v>7.104000000000001</v>
      </c>
      <c r="AD9543" s="17">
        <f t="shared" si="1049"/>
        <v>28.416000000000004</v>
      </c>
    </row>
    <row r="9544" spans="1:30">
      <c r="A9544">
        <v>9543</v>
      </c>
      <c r="B9544" t="s">
        <v>10697</v>
      </c>
      <c r="C9544" s="4">
        <v>42222</v>
      </c>
      <c r="D9544" s="4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 s="17">
        <v>-9.6564999999999994</v>
      </c>
      <c r="V9544">
        <f t="shared" si="1043"/>
        <v>2015</v>
      </c>
      <c r="W9544" t="str">
        <f t="shared" si="1044"/>
        <v>Aug</v>
      </c>
      <c r="X9544" s="9" t="str">
        <f>Sample___Superstore[[#This Row],[Order Year]]&amp;"-"&amp;Sample___Superstore[[#This Row],[Order Month]]</f>
        <v>2015-Aug</v>
      </c>
      <c r="Y9544" s="10">
        <f>Sample___Superstore6[[#This Row],[Profit]]/Sample___Superstore6[[#This Row],[Sales]]</f>
        <v>-1.5499999999999998</v>
      </c>
      <c r="Z9544" s="9">
        <f t="shared" si="1045"/>
        <v>4</v>
      </c>
      <c r="AA9544" s="17">
        <f t="shared" si="1046"/>
        <v>-1.9312999999999998</v>
      </c>
      <c r="AB9544" s="17">
        <f t="shared" si="1047"/>
        <v>1.246</v>
      </c>
      <c r="AC9544" s="17">
        <f t="shared" si="1048"/>
        <v>4.9840000000000009</v>
      </c>
      <c r="AD9544" s="17">
        <f t="shared" si="1049"/>
        <v>1.2459999999999996</v>
      </c>
    </row>
    <row r="9545" spans="1:30">
      <c r="A9545">
        <v>9544</v>
      </c>
      <c r="B9545" t="s">
        <v>10697</v>
      </c>
      <c r="C9545" s="4">
        <v>42222</v>
      </c>
      <c r="D9545" s="4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 s="17">
        <v>19.137599999999999</v>
      </c>
      <c r="V9545">
        <f t="shared" si="1043"/>
        <v>2015</v>
      </c>
      <c r="W9545" t="str">
        <f t="shared" si="1044"/>
        <v>Aug</v>
      </c>
      <c r="X9545" s="9" t="str">
        <f>Sample___Superstore[[#This Row],[Order Year]]&amp;"-"&amp;Sample___Superstore[[#This Row],[Order Month]]</f>
        <v>2015-Aug</v>
      </c>
      <c r="Y9545" s="10">
        <f>Sample___Superstore6[[#This Row],[Profit]]/Sample___Superstore6[[#This Row],[Sales]]</f>
        <v>0.33749999999999997</v>
      </c>
      <c r="Z9545" s="9">
        <f t="shared" si="1045"/>
        <v>4</v>
      </c>
      <c r="AA9545" s="17">
        <f t="shared" si="1046"/>
        <v>9.5687999999999995</v>
      </c>
      <c r="AB9545" s="17">
        <f t="shared" si="1047"/>
        <v>28.352</v>
      </c>
      <c r="AC9545" s="17">
        <f t="shared" si="1048"/>
        <v>11.340800000000002</v>
      </c>
      <c r="AD9545" s="17">
        <f t="shared" si="1049"/>
        <v>45.363199999999999</v>
      </c>
    </row>
    <row r="9546" spans="1:30">
      <c r="A9546">
        <v>9545</v>
      </c>
      <c r="B9546" t="s">
        <v>10697</v>
      </c>
      <c r="C9546" s="4">
        <v>42222</v>
      </c>
      <c r="D9546" s="4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 s="17">
        <v>-114.01739999999999</v>
      </c>
      <c r="V9546">
        <f t="shared" si="1043"/>
        <v>2015</v>
      </c>
      <c r="W9546" t="str">
        <f t="shared" si="1044"/>
        <v>Aug</v>
      </c>
      <c r="X9546" s="9" t="str">
        <f>Sample___Superstore[[#This Row],[Order Year]]&amp;"-"&amp;Sample___Superstore[[#This Row],[Order Month]]</f>
        <v>2015-Aug</v>
      </c>
      <c r="Y9546" s="10">
        <f>Sample___Superstore6[[#This Row],[Profit]]/Sample___Superstore6[[#This Row],[Sales]]</f>
        <v>-0.30882352941176466</v>
      </c>
      <c r="Z9546" s="9">
        <f t="shared" si="1045"/>
        <v>4</v>
      </c>
      <c r="AA9546" s="17">
        <f t="shared" si="1046"/>
        <v>-38.005800000000001</v>
      </c>
      <c r="AB9546" s="17">
        <f t="shared" si="1047"/>
        <v>123.0664</v>
      </c>
      <c r="AC9546" s="17">
        <f t="shared" si="1048"/>
        <v>118.14374400000001</v>
      </c>
      <c r="AD9546" s="17">
        <f t="shared" si="1049"/>
        <v>251.05545599999999</v>
      </c>
    </row>
    <row r="9547" spans="1:30">
      <c r="A9547">
        <v>9546</v>
      </c>
      <c r="B9547" t="s">
        <v>10698</v>
      </c>
      <c r="C9547" s="4">
        <v>41941</v>
      </c>
      <c r="D9547" s="4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 s="17">
        <v>0.89100000000000001</v>
      </c>
      <c r="V9547">
        <f t="shared" si="1043"/>
        <v>2014</v>
      </c>
      <c r="W9547" t="str">
        <f t="shared" si="1044"/>
        <v>Oct</v>
      </c>
      <c r="X9547" s="9" t="str">
        <f>Sample___Superstore[[#This Row],[Order Year]]&amp;"-"&amp;Sample___Superstore[[#This Row],[Order Month]]</f>
        <v>2014-Oct</v>
      </c>
      <c r="Y9547" s="10">
        <f>Sample___Superstore6[[#This Row],[Profit]]/Sample___Superstore6[[#This Row],[Sales]]</f>
        <v>0.45</v>
      </c>
      <c r="Z9547" s="9">
        <f t="shared" si="1045"/>
        <v>4</v>
      </c>
      <c r="AA9547" s="17">
        <f t="shared" si="1046"/>
        <v>0.44550000000000001</v>
      </c>
      <c r="AB9547" s="17">
        <f t="shared" si="1047"/>
        <v>0.99</v>
      </c>
      <c r="AC9547" s="17">
        <f t="shared" si="1048"/>
        <v>0</v>
      </c>
      <c r="AD9547" s="17">
        <f t="shared" si="1049"/>
        <v>1.98</v>
      </c>
    </row>
    <row r="9548" spans="1:30">
      <c r="A9548">
        <v>9547</v>
      </c>
      <c r="B9548" t="s">
        <v>10698</v>
      </c>
      <c r="C9548" s="4">
        <v>41941</v>
      </c>
      <c r="D9548" s="4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17">
        <v>35.663600000000002</v>
      </c>
      <c r="V9548">
        <f t="shared" si="1043"/>
        <v>2014</v>
      </c>
      <c r="W9548" t="str">
        <f t="shared" si="1044"/>
        <v>Oct</v>
      </c>
      <c r="X9548" s="9" t="str">
        <f>Sample___Superstore[[#This Row],[Order Year]]&amp;"-"&amp;Sample___Superstore[[#This Row],[Order Month]]</f>
        <v>2014-Oct</v>
      </c>
      <c r="Y9548" s="10">
        <f>Sample___Superstore6[[#This Row],[Profit]]/Sample___Superstore6[[#This Row],[Sales]]</f>
        <v>0.47000000000000008</v>
      </c>
      <c r="Z9548" s="9">
        <f t="shared" si="1045"/>
        <v>4</v>
      </c>
      <c r="AA9548" s="17">
        <f t="shared" si="1046"/>
        <v>17.831800000000001</v>
      </c>
      <c r="AB9548" s="17">
        <f t="shared" si="1047"/>
        <v>37.94</v>
      </c>
      <c r="AC9548" s="17">
        <f t="shared" si="1048"/>
        <v>0</v>
      </c>
      <c r="AD9548" s="17">
        <f t="shared" si="1049"/>
        <v>75.88</v>
      </c>
    </row>
    <row r="9549" spans="1:30">
      <c r="A9549">
        <v>9548</v>
      </c>
      <c r="B9549" t="s">
        <v>10699</v>
      </c>
      <c r="C9549" s="4">
        <v>42539</v>
      </c>
      <c r="D9549" s="4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 s="17">
        <v>2.14</v>
      </c>
      <c r="V9549">
        <f t="shared" si="1043"/>
        <v>2016</v>
      </c>
      <c r="W9549" t="str">
        <f t="shared" si="1044"/>
        <v>Jun</v>
      </c>
      <c r="X9549" s="9" t="str">
        <f>Sample___Superstore[[#This Row],[Order Year]]&amp;"-"&amp;Sample___Superstore[[#This Row],[Order Month]]</f>
        <v>2016-Jun</v>
      </c>
      <c r="Y9549" s="10">
        <f>Sample___Superstore6[[#This Row],[Profit]]/Sample___Superstore6[[#This Row],[Sales]]</f>
        <v>0.3125</v>
      </c>
      <c r="Z9549" s="9">
        <f t="shared" si="1045"/>
        <v>2</v>
      </c>
      <c r="AA9549" s="17">
        <f t="shared" si="1046"/>
        <v>1.07</v>
      </c>
      <c r="AB9549" s="17">
        <f t="shared" si="1047"/>
        <v>3.4239999999999999</v>
      </c>
      <c r="AC9549" s="17">
        <f t="shared" si="1048"/>
        <v>1.3696000000000002</v>
      </c>
      <c r="AD9549" s="17">
        <f t="shared" si="1049"/>
        <v>5.4783999999999997</v>
      </c>
    </row>
    <row r="9550" spans="1:30">
      <c r="A9550">
        <v>9549</v>
      </c>
      <c r="B9550" t="s">
        <v>10699</v>
      </c>
      <c r="C9550" s="4">
        <v>42539</v>
      </c>
      <c r="D9550" s="4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 s="17">
        <v>-3.855</v>
      </c>
      <c r="V9550">
        <f t="shared" si="1043"/>
        <v>2016</v>
      </c>
      <c r="W9550" t="str">
        <f t="shared" si="1044"/>
        <v>Jun</v>
      </c>
      <c r="X9550" s="9" t="str">
        <f>Sample___Superstore[[#This Row],[Order Year]]&amp;"-"&amp;Sample___Superstore[[#This Row],[Order Month]]</f>
        <v>2016-Jun</v>
      </c>
      <c r="Y9550" s="10">
        <f>Sample___Superstore6[[#This Row],[Profit]]/Sample___Superstore6[[#This Row],[Sales]]</f>
        <v>-0.83333333333333326</v>
      </c>
      <c r="Z9550" s="9">
        <f t="shared" si="1045"/>
        <v>2</v>
      </c>
      <c r="AA9550" s="17">
        <f t="shared" si="1046"/>
        <v>-1.9275</v>
      </c>
      <c r="AB9550" s="17">
        <f t="shared" si="1047"/>
        <v>2.3130000000000002</v>
      </c>
      <c r="AC9550" s="17">
        <f t="shared" si="1048"/>
        <v>3.2382</v>
      </c>
      <c r="AD9550" s="17">
        <f t="shared" si="1049"/>
        <v>1.3878000000000004</v>
      </c>
    </row>
    <row r="9551" spans="1:30">
      <c r="A9551">
        <v>9550</v>
      </c>
      <c r="B9551" t="s">
        <v>10699</v>
      </c>
      <c r="C9551" s="4">
        <v>42539</v>
      </c>
      <c r="D9551" s="4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 s="17">
        <v>90.72</v>
      </c>
      <c r="V9551">
        <f t="shared" si="1043"/>
        <v>2016</v>
      </c>
      <c r="W9551" t="str">
        <f t="shared" si="1044"/>
        <v>Jun</v>
      </c>
      <c r="X9551" s="9" t="str">
        <f>Sample___Superstore[[#This Row],[Order Year]]&amp;"-"&amp;Sample___Superstore[[#This Row],[Order Month]]</f>
        <v>2016-Jun</v>
      </c>
      <c r="Y9551" s="10">
        <f>Sample___Superstore6[[#This Row],[Profit]]/Sample___Superstore6[[#This Row],[Sales]]</f>
        <v>0.19999999999999998</v>
      </c>
      <c r="Z9551" s="9">
        <f t="shared" si="1045"/>
        <v>2</v>
      </c>
      <c r="AA9551" s="17">
        <f t="shared" si="1046"/>
        <v>30.24</v>
      </c>
      <c r="AB9551" s="17">
        <f t="shared" si="1047"/>
        <v>151.20000000000002</v>
      </c>
      <c r="AC9551" s="17">
        <f t="shared" si="1048"/>
        <v>90.720000000000013</v>
      </c>
      <c r="AD9551" s="17">
        <f t="shared" si="1049"/>
        <v>362.88</v>
      </c>
    </row>
    <row r="9552" spans="1:30">
      <c r="A9552">
        <v>9551</v>
      </c>
      <c r="B9552" t="s">
        <v>10700</v>
      </c>
      <c r="C9552" s="4">
        <v>42127</v>
      </c>
      <c r="D9552" s="4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 s="17">
        <v>5.1929999999999996</v>
      </c>
      <c r="V9552">
        <f t="shared" si="1043"/>
        <v>2015</v>
      </c>
      <c r="W9552" t="str">
        <f t="shared" si="1044"/>
        <v>May</v>
      </c>
      <c r="X9552" s="9" t="str">
        <f>Sample___Superstore[[#This Row],[Order Year]]&amp;"-"&amp;Sample___Superstore[[#This Row],[Order Month]]</f>
        <v>2015-May</v>
      </c>
      <c r="Y9552" s="10">
        <f>Sample___Superstore6[[#This Row],[Profit]]/Sample___Superstore6[[#This Row],[Sales]]</f>
        <v>0.37499999999999994</v>
      </c>
      <c r="Z9552" s="9">
        <f t="shared" si="1045"/>
        <v>3</v>
      </c>
      <c r="AA9552" s="17">
        <f t="shared" si="1046"/>
        <v>1.7309999999999999</v>
      </c>
      <c r="AB9552" s="17">
        <f t="shared" si="1047"/>
        <v>4.6160000000000005</v>
      </c>
      <c r="AC9552" s="17">
        <f t="shared" si="1048"/>
        <v>2.7696000000000005</v>
      </c>
      <c r="AD9552" s="17">
        <f t="shared" si="1049"/>
        <v>11.0784</v>
      </c>
    </row>
    <row r="9553" spans="1:30">
      <c r="A9553">
        <v>9552</v>
      </c>
      <c r="B9553" t="s">
        <v>10701</v>
      </c>
      <c r="C9553" s="4">
        <v>42318</v>
      </c>
      <c r="D9553" s="4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 s="17">
        <v>43.318800000000003</v>
      </c>
      <c r="V9553">
        <f t="shared" si="1043"/>
        <v>2015</v>
      </c>
      <c r="W9553" t="str">
        <f t="shared" si="1044"/>
        <v>Nov</v>
      </c>
      <c r="X9553" s="9" t="str">
        <f>Sample___Superstore[[#This Row],[Order Year]]&amp;"-"&amp;Sample___Superstore[[#This Row],[Order Month]]</f>
        <v>2015-Nov</v>
      </c>
      <c r="Y9553" s="10">
        <f>Sample___Superstore6[[#This Row],[Profit]]/Sample___Superstore6[[#This Row],[Sales]]</f>
        <v>7.5000000000000011E-2</v>
      </c>
      <c r="Z9553" s="9">
        <f t="shared" si="1045"/>
        <v>4</v>
      </c>
      <c r="AA9553" s="17">
        <f t="shared" si="1046"/>
        <v>7.2198000000000002</v>
      </c>
      <c r="AB9553" s="17">
        <f t="shared" si="1047"/>
        <v>96.263999999999996</v>
      </c>
      <c r="AC9553" s="17">
        <f t="shared" si="1048"/>
        <v>115.51679999999999</v>
      </c>
      <c r="AD9553" s="17">
        <f t="shared" si="1049"/>
        <v>462.06719999999996</v>
      </c>
    </row>
    <row r="9554" spans="1:30">
      <c r="A9554">
        <v>9553</v>
      </c>
      <c r="B9554" t="s">
        <v>10702</v>
      </c>
      <c r="C9554" s="4">
        <v>42154</v>
      </c>
      <c r="D9554" s="4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 s="17">
        <v>36.470399999999998</v>
      </c>
      <c r="V9554">
        <f t="shared" si="1043"/>
        <v>2015</v>
      </c>
      <c r="W9554" t="str">
        <f t="shared" si="1044"/>
        <v>May</v>
      </c>
      <c r="X9554" s="9" t="str">
        <f>Sample___Superstore[[#This Row],[Order Year]]&amp;"-"&amp;Sample___Superstore[[#This Row],[Order Month]]</f>
        <v>2015-May</v>
      </c>
      <c r="Y9554" s="10">
        <f>Sample___Superstore6[[#This Row],[Profit]]/Sample___Superstore6[[#This Row],[Sales]]</f>
        <v>0.23999999999999996</v>
      </c>
      <c r="Z9554" s="9">
        <f t="shared" si="1045"/>
        <v>4</v>
      </c>
      <c r="AA9554" s="17">
        <f t="shared" si="1046"/>
        <v>9.1175999999999995</v>
      </c>
      <c r="AB9554" s="17">
        <f t="shared" si="1047"/>
        <v>37.99</v>
      </c>
      <c r="AC9554" s="17">
        <f t="shared" si="1048"/>
        <v>0</v>
      </c>
      <c r="AD9554" s="17">
        <f t="shared" si="1049"/>
        <v>151.96</v>
      </c>
    </row>
    <row r="9555" spans="1:30">
      <c r="A9555">
        <v>9554</v>
      </c>
      <c r="B9555" t="s">
        <v>10703</v>
      </c>
      <c r="C9555" s="4">
        <v>42635</v>
      </c>
      <c r="D9555" s="4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 s="17">
        <v>8.5540000000000003</v>
      </c>
      <c r="V9555">
        <f t="shared" si="1043"/>
        <v>2016</v>
      </c>
      <c r="W9555" t="str">
        <f t="shared" si="1044"/>
        <v>Sep</v>
      </c>
      <c r="X9555" s="9" t="str">
        <f>Sample___Superstore[[#This Row],[Order Year]]&amp;"-"&amp;Sample___Superstore[[#This Row],[Order Month]]</f>
        <v>2016-Sep</v>
      </c>
      <c r="Y9555" s="10">
        <f>Sample___Superstore6[[#This Row],[Profit]]/Sample___Superstore6[[#This Row],[Sales]]</f>
        <v>0.125</v>
      </c>
      <c r="Z9555" s="9">
        <f t="shared" si="1045"/>
        <v>5</v>
      </c>
      <c r="AA9555" s="17">
        <f t="shared" si="1046"/>
        <v>1.222</v>
      </c>
      <c r="AB9555" s="17">
        <f t="shared" si="1047"/>
        <v>9.7759999999999998</v>
      </c>
      <c r="AC9555" s="17">
        <f t="shared" si="1048"/>
        <v>13.686400000000001</v>
      </c>
      <c r="AD9555" s="17">
        <f t="shared" si="1049"/>
        <v>54.745600000000003</v>
      </c>
    </row>
    <row r="9556" spans="1:30">
      <c r="A9556">
        <v>9555</v>
      </c>
      <c r="B9556" t="s">
        <v>10704</v>
      </c>
      <c r="C9556" s="4">
        <v>42336</v>
      </c>
      <c r="D9556" s="4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17">
        <v>9.7789999999999999</v>
      </c>
      <c r="V9556">
        <f t="shared" si="1043"/>
        <v>2015</v>
      </c>
      <c r="W9556" t="str">
        <f t="shared" si="1044"/>
        <v>Nov</v>
      </c>
      <c r="X9556" s="9" t="str">
        <f>Sample___Superstore[[#This Row],[Order Year]]&amp;"-"&amp;Sample___Superstore[[#This Row],[Order Month]]</f>
        <v>2015-Nov</v>
      </c>
      <c r="Y9556" s="10">
        <f>Sample___Superstore6[[#This Row],[Profit]]/Sample___Superstore6[[#This Row],[Sales]]</f>
        <v>0.13749999999999998</v>
      </c>
      <c r="Z9556" s="9">
        <f t="shared" si="1045"/>
        <v>4</v>
      </c>
      <c r="AA9556" s="17">
        <f t="shared" si="1046"/>
        <v>1.9558</v>
      </c>
      <c r="AB9556" s="17">
        <f t="shared" si="1047"/>
        <v>14.224</v>
      </c>
      <c r="AC9556" s="17">
        <f t="shared" si="1048"/>
        <v>14.224000000000002</v>
      </c>
      <c r="AD9556" s="17">
        <f t="shared" si="1049"/>
        <v>56.896000000000001</v>
      </c>
    </row>
    <row r="9557" spans="1:30">
      <c r="A9557">
        <v>9556</v>
      </c>
      <c r="B9557" t="s">
        <v>10704</v>
      </c>
      <c r="C9557" s="4">
        <v>42336</v>
      </c>
      <c r="D9557" s="4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 s="17">
        <v>0.56399999999999995</v>
      </c>
      <c r="V9557">
        <f t="shared" si="1043"/>
        <v>2015</v>
      </c>
      <c r="W9557" t="str">
        <f t="shared" si="1044"/>
        <v>Nov</v>
      </c>
      <c r="X9557" s="9" t="str">
        <f>Sample___Superstore[[#This Row],[Order Year]]&amp;"-"&amp;Sample___Superstore[[#This Row],[Order Month]]</f>
        <v>2015-Nov</v>
      </c>
      <c r="Y9557" s="10">
        <f>Sample___Superstore6[[#This Row],[Profit]]/Sample___Superstore6[[#This Row],[Sales]]</f>
        <v>0.18749999999999997</v>
      </c>
      <c r="Z9557" s="9">
        <f t="shared" si="1045"/>
        <v>4</v>
      </c>
      <c r="AA9557" s="17">
        <f t="shared" si="1046"/>
        <v>0.28199999999999997</v>
      </c>
      <c r="AB9557" s="17">
        <f t="shared" si="1047"/>
        <v>1.504</v>
      </c>
      <c r="AC9557" s="17">
        <f t="shared" si="1048"/>
        <v>0.60160000000000002</v>
      </c>
      <c r="AD9557" s="17">
        <f t="shared" si="1049"/>
        <v>2.4064000000000001</v>
      </c>
    </row>
    <row r="9558" spans="1:30">
      <c r="A9558">
        <v>9557</v>
      </c>
      <c r="B9558" t="s">
        <v>10705</v>
      </c>
      <c r="C9558" s="4">
        <v>42341</v>
      </c>
      <c r="D9558" s="4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 s="17">
        <v>84.943600000000004</v>
      </c>
      <c r="V9558">
        <f t="shared" si="1043"/>
        <v>2015</v>
      </c>
      <c r="W9558" t="str">
        <f t="shared" si="1044"/>
        <v>Dec</v>
      </c>
      <c r="X9558" s="9" t="str">
        <f>Sample___Superstore[[#This Row],[Order Year]]&amp;"-"&amp;Sample___Superstore[[#This Row],[Order Month]]</f>
        <v>2015-Dec</v>
      </c>
      <c r="Y9558" s="10">
        <f>Sample___Superstore6[[#This Row],[Profit]]/Sample___Superstore6[[#This Row],[Sales]]</f>
        <v>0.46</v>
      </c>
      <c r="Z9558" s="9">
        <f t="shared" si="1045"/>
        <v>2</v>
      </c>
      <c r="AA9558" s="17">
        <f t="shared" si="1046"/>
        <v>12.1348</v>
      </c>
      <c r="AB9558" s="17">
        <f t="shared" si="1047"/>
        <v>26.38</v>
      </c>
      <c r="AC9558" s="17">
        <f t="shared" si="1048"/>
        <v>0</v>
      </c>
      <c r="AD9558" s="17">
        <f t="shared" si="1049"/>
        <v>184.66</v>
      </c>
    </row>
    <row r="9559" spans="1:30">
      <c r="A9559">
        <v>9558</v>
      </c>
      <c r="B9559" t="s">
        <v>10706</v>
      </c>
      <c r="C9559" s="4">
        <v>41929</v>
      </c>
      <c r="D9559" s="4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 s="17">
        <v>-1.5935999999999999</v>
      </c>
      <c r="V9559">
        <f t="shared" si="1043"/>
        <v>2014</v>
      </c>
      <c r="W9559" t="str">
        <f t="shared" si="1044"/>
        <v>Oct</v>
      </c>
      <c r="X9559" s="9" t="str">
        <f>Sample___Superstore[[#This Row],[Order Year]]&amp;"-"&amp;Sample___Superstore[[#This Row],[Order Month]]</f>
        <v>2014-Oct</v>
      </c>
      <c r="Y9559" s="10">
        <f>Sample___Superstore6[[#This Row],[Profit]]/Sample___Superstore6[[#This Row],[Sales]]</f>
        <v>-0.3</v>
      </c>
      <c r="Z9559" s="9">
        <f t="shared" si="1045"/>
        <v>2</v>
      </c>
      <c r="AA9559" s="17">
        <f t="shared" si="1046"/>
        <v>-0.79679999999999995</v>
      </c>
      <c r="AB9559" s="17">
        <f t="shared" si="1047"/>
        <v>2.6560000000000001</v>
      </c>
      <c r="AC9559" s="17">
        <f t="shared" si="1048"/>
        <v>3.1872000000000003</v>
      </c>
      <c r="AD9559" s="17">
        <f t="shared" si="1049"/>
        <v>2.1248</v>
      </c>
    </row>
    <row r="9560" spans="1:30">
      <c r="A9560">
        <v>9559</v>
      </c>
      <c r="B9560" t="s">
        <v>10707</v>
      </c>
      <c r="C9560" s="4">
        <v>42493</v>
      </c>
      <c r="D9560" s="4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 s="17">
        <v>34.786499999999997</v>
      </c>
      <c r="V9560">
        <f t="shared" si="1043"/>
        <v>2016</v>
      </c>
      <c r="W9560" t="str">
        <f t="shared" si="1044"/>
        <v>May</v>
      </c>
      <c r="X9560" s="9" t="str">
        <f>Sample___Superstore[[#This Row],[Order Year]]&amp;"-"&amp;Sample___Superstore[[#This Row],[Order Month]]</f>
        <v>2016-May</v>
      </c>
      <c r="Y9560" s="10">
        <f>Sample___Superstore6[[#This Row],[Profit]]/Sample___Superstore6[[#This Row],[Sales]]</f>
        <v>0.26249999999999996</v>
      </c>
      <c r="Z9560" s="9">
        <f t="shared" si="1045"/>
        <v>2</v>
      </c>
      <c r="AA9560" s="17">
        <f t="shared" si="1046"/>
        <v>6.9572999999999992</v>
      </c>
      <c r="AB9560" s="17">
        <f t="shared" si="1047"/>
        <v>26.504000000000001</v>
      </c>
      <c r="AC9560" s="17">
        <f t="shared" si="1048"/>
        <v>26.504000000000005</v>
      </c>
      <c r="AD9560" s="17">
        <f t="shared" si="1049"/>
        <v>106.01600000000001</v>
      </c>
    </row>
    <row r="9561" spans="1:30">
      <c r="A9561">
        <v>9560</v>
      </c>
      <c r="B9561" t="s">
        <v>10707</v>
      </c>
      <c r="C9561" s="4">
        <v>42493</v>
      </c>
      <c r="D9561" s="4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 s="17">
        <v>-44.018999999999998</v>
      </c>
      <c r="V9561">
        <f t="shared" si="1043"/>
        <v>2016</v>
      </c>
      <c r="W9561" t="str">
        <f t="shared" si="1044"/>
        <v>May</v>
      </c>
      <c r="X9561" s="9" t="str">
        <f>Sample___Superstore[[#This Row],[Order Year]]&amp;"-"&amp;Sample___Superstore[[#This Row],[Order Month]]</f>
        <v>2016-May</v>
      </c>
      <c r="Y9561" s="10">
        <f>Sample___Superstore6[[#This Row],[Profit]]/Sample___Superstore6[[#This Row],[Sales]]</f>
        <v>-0.22500000000000001</v>
      </c>
      <c r="Z9561" s="9">
        <f t="shared" si="1045"/>
        <v>2</v>
      </c>
      <c r="AA9561" s="17">
        <f t="shared" si="1046"/>
        <v>-8.803799999999999</v>
      </c>
      <c r="AB9561" s="17">
        <f t="shared" si="1047"/>
        <v>39.128</v>
      </c>
      <c r="AC9561" s="17">
        <f t="shared" si="1048"/>
        <v>39.128</v>
      </c>
      <c r="AD9561" s="17">
        <f t="shared" si="1049"/>
        <v>156.512</v>
      </c>
    </row>
    <row r="9562" spans="1:30">
      <c r="A9562">
        <v>9561</v>
      </c>
      <c r="B9562" t="s">
        <v>10707</v>
      </c>
      <c r="C9562" s="4">
        <v>42493</v>
      </c>
      <c r="D9562" s="4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 s="17">
        <v>10.393599999999999</v>
      </c>
      <c r="V9562">
        <f t="shared" si="1043"/>
        <v>2016</v>
      </c>
      <c r="W9562" t="str">
        <f t="shared" si="1044"/>
        <v>May</v>
      </c>
      <c r="X9562" s="9" t="str">
        <f>Sample___Superstore[[#This Row],[Order Year]]&amp;"-"&amp;Sample___Superstore[[#This Row],[Order Month]]</f>
        <v>2016-May</v>
      </c>
      <c r="Y9562" s="10">
        <f>Sample___Superstore6[[#This Row],[Profit]]/Sample___Superstore6[[#This Row],[Sales]]</f>
        <v>0.19999999999999998</v>
      </c>
      <c r="Z9562" s="9">
        <f t="shared" si="1045"/>
        <v>2</v>
      </c>
      <c r="AA9562" s="17">
        <f t="shared" si="1046"/>
        <v>5.1967999999999996</v>
      </c>
      <c r="AB9562" s="17">
        <f t="shared" si="1047"/>
        <v>25.984000000000002</v>
      </c>
      <c r="AC9562" s="17">
        <f t="shared" si="1048"/>
        <v>10.393600000000001</v>
      </c>
      <c r="AD9562" s="17">
        <f t="shared" si="1049"/>
        <v>41.574400000000004</v>
      </c>
    </row>
    <row r="9563" spans="1:30">
      <c r="A9563">
        <v>9562</v>
      </c>
      <c r="B9563" t="s">
        <v>10707</v>
      </c>
      <c r="C9563" s="4">
        <v>42493</v>
      </c>
      <c r="D9563" s="4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 s="17">
        <v>-75.595799999999997</v>
      </c>
      <c r="V9563">
        <f t="shared" si="1043"/>
        <v>2016</v>
      </c>
      <c r="W9563" t="str">
        <f t="shared" si="1044"/>
        <v>May</v>
      </c>
      <c r="X9563" s="9" t="str">
        <f>Sample___Superstore[[#This Row],[Order Year]]&amp;"-"&amp;Sample___Superstore[[#This Row],[Order Month]]</f>
        <v>2016-May</v>
      </c>
      <c r="Y9563" s="10">
        <f>Sample___Superstore6[[#This Row],[Profit]]/Sample___Superstore6[[#This Row],[Sales]]</f>
        <v>-0.17499999999999999</v>
      </c>
      <c r="Z9563" s="9">
        <f t="shared" si="1045"/>
        <v>2</v>
      </c>
      <c r="AA9563" s="17">
        <f t="shared" si="1046"/>
        <v>-25.198599999999999</v>
      </c>
      <c r="AB9563" s="17">
        <f t="shared" si="1047"/>
        <v>143.99199999999999</v>
      </c>
      <c r="AC9563" s="17">
        <f t="shared" si="1048"/>
        <v>86.395200000000003</v>
      </c>
      <c r="AD9563" s="17">
        <f t="shared" si="1049"/>
        <v>345.58080000000001</v>
      </c>
    </row>
    <row r="9564" spans="1:30">
      <c r="A9564">
        <v>9563</v>
      </c>
      <c r="B9564" t="s">
        <v>10707</v>
      </c>
      <c r="C9564" s="4">
        <v>42493</v>
      </c>
      <c r="D9564" s="4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 s="17">
        <v>-164.9538</v>
      </c>
      <c r="V9564">
        <f t="shared" si="1043"/>
        <v>2016</v>
      </c>
      <c r="W9564" t="str">
        <f t="shared" si="1044"/>
        <v>May</v>
      </c>
      <c r="X9564" s="9" t="str">
        <f>Sample___Superstore[[#This Row],[Order Year]]&amp;"-"&amp;Sample___Superstore[[#This Row],[Order Month]]</f>
        <v>2016-May</v>
      </c>
      <c r="Y9564" s="10">
        <f>Sample___Superstore6[[#This Row],[Profit]]/Sample___Superstore6[[#This Row],[Sales]]</f>
        <v>-0.73333333333333328</v>
      </c>
      <c r="Z9564" s="9">
        <f t="shared" si="1045"/>
        <v>2</v>
      </c>
      <c r="AA9564" s="17">
        <f t="shared" si="1046"/>
        <v>-54.9846</v>
      </c>
      <c r="AB9564" s="17">
        <f t="shared" si="1047"/>
        <v>74.978999999999999</v>
      </c>
      <c r="AC9564" s="17">
        <f t="shared" si="1048"/>
        <v>157.45589999999999</v>
      </c>
      <c r="AD9564" s="17">
        <f t="shared" si="1049"/>
        <v>67.481100000000026</v>
      </c>
    </row>
    <row r="9565" spans="1:30">
      <c r="A9565">
        <v>9564</v>
      </c>
      <c r="B9565" t="s">
        <v>10707</v>
      </c>
      <c r="C9565" s="4">
        <v>42493</v>
      </c>
      <c r="D9565" s="4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 s="17">
        <v>2.1</v>
      </c>
      <c r="V9565">
        <f t="shared" si="1043"/>
        <v>2016</v>
      </c>
      <c r="W9565" t="str">
        <f t="shared" si="1044"/>
        <v>May</v>
      </c>
      <c r="X9565" s="9" t="str">
        <f>Sample___Superstore[[#This Row],[Order Year]]&amp;"-"&amp;Sample___Superstore[[#This Row],[Order Month]]</f>
        <v>2016-May</v>
      </c>
      <c r="Y9565" s="10">
        <f>Sample___Superstore6[[#This Row],[Profit]]/Sample___Superstore6[[#This Row],[Sales]]</f>
        <v>0.35000000000000003</v>
      </c>
      <c r="Z9565" s="9">
        <f t="shared" si="1045"/>
        <v>2</v>
      </c>
      <c r="AA9565" s="17">
        <f t="shared" si="1046"/>
        <v>1.05</v>
      </c>
      <c r="AB9565" s="17">
        <f t="shared" si="1047"/>
        <v>3</v>
      </c>
      <c r="AC9565" s="17">
        <f t="shared" si="1048"/>
        <v>1.2000000000000002</v>
      </c>
      <c r="AD9565" s="17">
        <f t="shared" si="1049"/>
        <v>4.8</v>
      </c>
    </row>
    <row r="9566" spans="1:30">
      <c r="A9566">
        <v>9565</v>
      </c>
      <c r="B9566" t="s">
        <v>10712</v>
      </c>
      <c r="C9566" s="4">
        <v>42156</v>
      </c>
      <c r="D9566" s="4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 s="17">
        <v>5.7624000000000004</v>
      </c>
      <c r="V9566">
        <f t="shared" si="1043"/>
        <v>2015</v>
      </c>
      <c r="W9566" t="str">
        <f t="shared" si="1044"/>
        <v>Jun</v>
      </c>
      <c r="X9566" s="9" t="str">
        <f>Sample___Superstore[[#This Row],[Order Year]]&amp;"-"&amp;Sample___Superstore[[#This Row],[Order Month]]</f>
        <v>2015-Jun</v>
      </c>
      <c r="Y9566" s="10">
        <f>Sample___Superstore6[[#This Row],[Profit]]/Sample___Superstore6[[#This Row],[Sales]]</f>
        <v>0.49000000000000005</v>
      </c>
      <c r="Z9566" s="9">
        <f t="shared" si="1045"/>
        <v>7</v>
      </c>
      <c r="AA9566" s="17">
        <f t="shared" si="1046"/>
        <v>2.8812000000000002</v>
      </c>
      <c r="AB9566" s="17">
        <f t="shared" si="1047"/>
        <v>5.88</v>
      </c>
      <c r="AC9566" s="17">
        <f t="shared" si="1048"/>
        <v>0</v>
      </c>
      <c r="AD9566" s="17">
        <f t="shared" si="1049"/>
        <v>11.76</v>
      </c>
    </row>
    <row r="9567" spans="1:30">
      <c r="A9567">
        <v>9566</v>
      </c>
      <c r="B9567" t="s">
        <v>10713</v>
      </c>
      <c r="C9567" s="4">
        <v>41729</v>
      </c>
      <c r="D9567" s="4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 s="17">
        <v>98.480199999999996</v>
      </c>
      <c r="V9567">
        <f t="shared" si="1043"/>
        <v>2014</v>
      </c>
      <c r="W9567" t="str">
        <f t="shared" si="1044"/>
        <v>Mar</v>
      </c>
      <c r="X9567" s="9" t="str">
        <f>Sample___Superstore[[#This Row],[Order Year]]&amp;"-"&amp;Sample___Superstore[[#This Row],[Order Month]]</f>
        <v>2014-Mar</v>
      </c>
      <c r="Y9567" s="10">
        <f>Sample___Superstore6[[#This Row],[Profit]]/Sample___Superstore6[[#This Row],[Sales]]</f>
        <v>8.7499999999999994E-2</v>
      </c>
      <c r="Z9567" s="9">
        <f t="shared" si="1045"/>
        <v>0</v>
      </c>
      <c r="AA9567" s="17">
        <f t="shared" si="1046"/>
        <v>14.0686</v>
      </c>
      <c r="AB9567" s="17">
        <f t="shared" si="1047"/>
        <v>160.78400000000002</v>
      </c>
      <c r="AC9567" s="17">
        <f t="shared" si="1048"/>
        <v>225.09760000000003</v>
      </c>
      <c r="AD9567" s="17">
        <f t="shared" si="1049"/>
        <v>900.3904</v>
      </c>
    </row>
    <row r="9568" spans="1:30">
      <c r="A9568">
        <v>9567</v>
      </c>
      <c r="B9568" t="s">
        <v>10713</v>
      </c>
      <c r="C9568" s="4">
        <v>41729</v>
      </c>
      <c r="D9568" s="4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 s="17">
        <v>-10.116</v>
      </c>
      <c r="V9568">
        <f t="shared" si="1043"/>
        <v>2014</v>
      </c>
      <c r="W9568" t="str">
        <f t="shared" si="1044"/>
        <v>Mar</v>
      </c>
      <c r="X9568" s="9" t="str">
        <f>Sample___Superstore[[#This Row],[Order Year]]&amp;"-"&amp;Sample___Superstore[[#This Row],[Order Month]]</f>
        <v>2014-Mar</v>
      </c>
      <c r="Y9568" s="10">
        <f>Sample___Superstore6[[#This Row],[Profit]]/Sample___Superstore6[[#This Row],[Sales]]</f>
        <v>-0.8</v>
      </c>
      <c r="Z9568" s="9">
        <f t="shared" si="1045"/>
        <v>0</v>
      </c>
      <c r="AA9568" s="17">
        <f t="shared" si="1046"/>
        <v>-2.0232000000000001</v>
      </c>
      <c r="AB9568" s="17">
        <f t="shared" si="1047"/>
        <v>2.5289999999999999</v>
      </c>
      <c r="AC9568" s="17">
        <f t="shared" si="1048"/>
        <v>8.8514999999999997</v>
      </c>
      <c r="AD9568" s="17">
        <f t="shared" si="1049"/>
        <v>3.7934999999999999</v>
      </c>
    </row>
    <row r="9569" spans="1:30">
      <c r="A9569">
        <v>9568</v>
      </c>
      <c r="B9569" t="s">
        <v>10713</v>
      </c>
      <c r="C9569" s="4">
        <v>41729</v>
      </c>
      <c r="D9569" s="4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 s="17">
        <v>1.0584</v>
      </c>
      <c r="V9569">
        <f t="shared" si="1043"/>
        <v>2014</v>
      </c>
      <c r="W9569" t="str">
        <f t="shared" si="1044"/>
        <v>Mar</v>
      </c>
      <c r="X9569" s="9" t="str">
        <f>Sample___Superstore[[#This Row],[Order Year]]&amp;"-"&amp;Sample___Superstore[[#This Row],[Order Month]]</f>
        <v>2014-Mar</v>
      </c>
      <c r="Y9569" s="10">
        <f>Sample___Superstore6[[#This Row],[Profit]]/Sample___Superstore6[[#This Row],[Sales]]</f>
        <v>0.26250000000000001</v>
      </c>
      <c r="Z9569" s="9">
        <f t="shared" si="1045"/>
        <v>0</v>
      </c>
      <c r="AA9569" s="17">
        <f t="shared" si="1046"/>
        <v>0.5292</v>
      </c>
      <c r="AB9569" s="17">
        <f t="shared" si="1047"/>
        <v>2.016</v>
      </c>
      <c r="AC9569" s="17">
        <f t="shared" si="1048"/>
        <v>0.80640000000000001</v>
      </c>
      <c r="AD9569" s="17">
        <f t="shared" si="1049"/>
        <v>3.2256</v>
      </c>
    </row>
    <row r="9570" spans="1:30">
      <c r="A9570">
        <v>9569</v>
      </c>
      <c r="B9570" t="s">
        <v>10714</v>
      </c>
      <c r="C9570" s="4">
        <v>42921</v>
      </c>
      <c r="D9570" s="4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 s="17">
        <v>22.3888</v>
      </c>
      <c r="V9570">
        <f t="shared" si="1043"/>
        <v>2017</v>
      </c>
      <c r="W9570" t="str">
        <f t="shared" si="1044"/>
        <v>Jul</v>
      </c>
      <c r="X9570" s="9" t="str">
        <f>Sample___Superstore[[#This Row],[Order Year]]&amp;"-"&amp;Sample___Superstore[[#This Row],[Order Month]]</f>
        <v>2017-Jul</v>
      </c>
      <c r="Y9570" s="10">
        <f>Sample___Superstore6[[#This Row],[Profit]]/Sample___Superstore6[[#This Row],[Sales]]</f>
        <v>0.28000000000000003</v>
      </c>
      <c r="Z9570" s="9">
        <f t="shared" si="1045"/>
        <v>2</v>
      </c>
      <c r="AA9570" s="17">
        <f t="shared" si="1046"/>
        <v>5.5972</v>
      </c>
      <c r="AB9570" s="17">
        <f t="shared" si="1047"/>
        <v>19.989999999999998</v>
      </c>
      <c r="AC9570" s="17">
        <f t="shared" si="1048"/>
        <v>0</v>
      </c>
      <c r="AD9570" s="17">
        <f t="shared" si="1049"/>
        <v>79.959999999999994</v>
      </c>
    </row>
    <row r="9571" spans="1:30">
      <c r="A9571">
        <v>9570</v>
      </c>
      <c r="B9571" t="s">
        <v>10715</v>
      </c>
      <c r="C9571" s="4">
        <v>42271</v>
      </c>
      <c r="D9571" s="4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 s="17">
        <v>-4.4880000000000004</v>
      </c>
      <c r="V9571">
        <f t="shared" si="1043"/>
        <v>2015</v>
      </c>
      <c r="W9571" t="str">
        <f t="shared" si="1044"/>
        <v>Sep</v>
      </c>
      <c r="X9571" s="9" t="str">
        <f>Sample___Superstore[[#This Row],[Order Year]]&amp;"-"&amp;Sample___Superstore[[#This Row],[Order Month]]</f>
        <v>2015-Sep</v>
      </c>
      <c r="Y9571" s="10">
        <f>Sample___Superstore6[[#This Row],[Profit]]/Sample___Superstore6[[#This Row],[Sales]]</f>
        <v>-0.66666666666666674</v>
      </c>
      <c r="Z9571" s="9">
        <f t="shared" si="1045"/>
        <v>0</v>
      </c>
      <c r="AA9571" s="17">
        <f t="shared" si="1046"/>
        <v>-0.74800000000000011</v>
      </c>
      <c r="AB9571" s="17">
        <f t="shared" si="1047"/>
        <v>1.1220000000000001</v>
      </c>
      <c r="AC9571" s="17">
        <f t="shared" si="1048"/>
        <v>4.7123999999999997</v>
      </c>
      <c r="AD9571" s="17">
        <f t="shared" si="1049"/>
        <v>2.0196000000000005</v>
      </c>
    </row>
    <row r="9572" spans="1:30">
      <c r="A9572">
        <v>9571</v>
      </c>
      <c r="B9572" t="s">
        <v>10715</v>
      </c>
      <c r="C9572" s="4">
        <v>42271</v>
      </c>
      <c r="D9572" s="4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 s="17">
        <v>1.6783999999999999</v>
      </c>
      <c r="V9572">
        <f t="shared" si="1043"/>
        <v>2015</v>
      </c>
      <c r="W9572" t="str">
        <f t="shared" si="1044"/>
        <v>Sep</v>
      </c>
      <c r="X9572" s="9" t="str">
        <f>Sample___Superstore[[#This Row],[Order Year]]&amp;"-"&amp;Sample___Superstore[[#This Row],[Order Month]]</f>
        <v>2015-Sep</v>
      </c>
      <c r="Y9572" s="10">
        <f>Sample___Superstore6[[#This Row],[Profit]]/Sample___Superstore6[[#This Row],[Sales]]</f>
        <v>0.05</v>
      </c>
      <c r="Z9572" s="9">
        <f t="shared" si="1045"/>
        <v>0</v>
      </c>
      <c r="AA9572" s="17">
        <f t="shared" si="1046"/>
        <v>0.83919999999999995</v>
      </c>
      <c r="AB9572" s="17">
        <f t="shared" si="1047"/>
        <v>16.783999999999999</v>
      </c>
      <c r="AC9572" s="17">
        <f t="shared" si="1048"/>
        <v>6.7135999999999996</v>
      </c>
      <c r="AD9572" s="17">
        <f t="shared" si="1049"/>
        <v>26.854399999999998</v>
      </c>
    </row>
    <row r="9573" spans="1:30">
      <c r="A9573">
        <v>9572</v>
      </c>
      <c r="B9573" t="s">
        <v>10715</v>
      </c>
      <c r="C9573" s="4">
        <v>42271</v>
      </c>
      <c r="D9573" s="4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 s="17">
        <v>5.5439999999999996</v>
      </c>
      <c r="V9573">
        <f t="shared" si="1043"/>
        <v>2015</v>
      </c>
      <c r="W9573" t="str">
        <f t="shared" si="1044"/>
        <v>Sep</v>
      </c>
      <c r="X9573" s="9" t="str">
        <f>Sample___Superstore[[#This Row],[Order Year]]&amp;"-"&amp;Sample___Superstore[[#This Row],[Order Month]]</f>
        <v>2015-Sep</v>
      </c>
      <c r="Y9573" s="10">
        <f>Sample___Superstore6[[#This Row],[Profit]]/Sample___Superstore6[[#This Row],[Sales]]</f>
        <v>0.35</v>
      </c>
      <c r="Z9573" s="9">
        <f t="shared" si="1045"/>
        <v>0</v>
      </c>
      <c r="AA9573" s="17">
        <f t="shared" si="1046"/>
        <v>2.7719999999999998</v>
      </c>
      <c r="AB9573" s="17">
        <f t="shared" si="1047"/>
        <v>7.92</v>
      </c>
      <c r="AC9573" s="17">
        <f t="shared" si="1048"/>
        <v>3.1680000000000001</v>
      </c>
      <c r="AD9573" s="17">
        <f t="shared" si="1049"/>
        <v>12.672000000000001</v>
      </c>
    </row>
    <row r="9574" spans="1:30">
      <c r="A9574">
        <v>9573</v>
      </c>
      <c r="B9574" t="s">
        <v>10715</v>
      </c>
      <c r="C9574" s="4">
        <v>42271</v>
      </c>
      <c r="D9574" s="4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 s="17">
        <v>7.9378000000000002</v>
      </c>
      <c r="V9574">
        <f t="shared" si="1043"/>
        <v>2015</v>
      </c>
      <c r="W9574" t="str">
        <f t="shared" si="1044"/>
        <v>Sep</v>
      </c>
      <c r="X9574" s="9" t="str">
        <f>Sample___Superstore[[#This Row],[Order Year]]&amp;"-"&amp;Sample___Superstore[[#This Row],[Order Month]]</f>
        <v>2015-Sep</v>
      </c>
      <c r="Y9574" s="10">
        <f>Sample___Superstore6[[#This Row],[Profit]]/Sample___Superstore6[[#This Row],[Sales]]</f>
        <v>0.32500000000000001</v>
      </c>
      <c r="Z9574" s="9">
        <f t="shared" si="1045"/>
        <v>0</v>
      </c>
      <c r="AA9574" s="17">
        <f t="shared" si="1046"/>
        <v>7.9378000000000002</v>
      </c>
      <c r="AB9574" s="17">
        <f t="shared" si="1047"/>
        <v>24.423999999999999</v>
      </c>
      <c r="AC9574" s="17">
        <f t="shared" si="1048"/>
        <v>4.8848000000000003</v>
      </c>
      <c r="AD9574" s="17">
        <f t="shared" si="1049"/>
        <v>19.539200000000001</v>
      </c>
    </row>
    <row r="9575" spans="1:30">
      <c r="A9575">
        <v>9574</v>
      </c>
      <c r="B9575" t="s">
        <v>10715</v>
      </c>
      <c r="C9575" s="4">
        <v>42271</v>
      </c>
      <c r="D9575" s="4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 s="17">
        <v>1.9259999999999999</v>
      </c>
      <c r="V9575">
        <f t="shared" si="1043"/>
        <v>2015</v>
      </c>
      <c r="W9575" t="str">
        <f t="shared" si="1044"/>
        <v>Sep</v>
      </c>
      <c r="X9575" s="9" t="str">
        <f>Sample___Superstore[[#This Row],[Order Year]]&amp;"-"&amp;Sample___Superstore[[#This Row],[Order Month]]</f>
        <v>2015-Sep</v>
      </c>
      <c r="Y9575" s="10">
        <f>Sample___Superstore6[[#This Row],[Profit]]/Sample___Superstore6[[#This Row],[Sales]]</f>
        <v>0.11249999999999999</v>
      </c>
      <c r="Z9575" s="9">
        <f t="shared" si="1045"/>
        <v>0</v>
      </c>
      <c r="AA9575" s="17">
        <f t="shared" si="1046"/>
        <v>0.38519999999999999</v>
      </c>
      <c r="AB9575" s="17">
        <f t="shared" si="1047"/>
        <v>3.4240000000000004</v>
      </c>
      <c r="AC9575" s="17">
        <f t="shared" si="1048"/>
        <v>3.4240000000000004</v>
      </c>
      <c r="AD9575" s="17">
        <f t="shared" si="1049"/>
        <v>13.696000000000002</v>
      </c>
    </row>
    <row r="9576" spans="1:30">
      <c r="A9576">
        <v>9575</v>
      </c>
      <c r="B9576" t="s">
        <v>10716</v>
      </c>
      <c r="C9576" s="4">
        <v>42229</v>
      </c>
      <c r="D9576" s="4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 s="17">
        <v>10.4148</v>
      </c>
      <c r="V9576">
        <f t="shared" si="1043"/>
        <v>2015</v>
      </c>
      <c r="W9576" t="str">
        <f t="shared" si="1044"/>
        <v>Aug</v>
      </c>
      <c r="X9576" s="9" t="str">
        <f>Sample___Superstore[[#This Row],[Order Year]]&amp;"-"&amp;Sample___Superstore[[#This Row],[Order Month]]</f>
        <v>2015-Aug</v>
      </c>
      <c r="Y9576" s="10">
        <f>Sample___Superstore6[[#This Row],[Profit]]/Sample___Superstore6[[#This Row],[Sales]]</f>
        <v>0.33</v>
      </c>
      <c r="Z9576" s="9">
        <f t="shared" si="1045"/>
        <v>0</v>
      </c>
      <c r="AA9576" s="17">
        <f t="shared" si="1046"/>
        <v>3.4716</v>
      </c>
      <c r="AB9576" s="17">
        <f t="shared" si="1047"/>
        <v>10.52</v>
      </c>
      <c r="AC9576" s="17">
        <f t="shared" si="1048"/>
        <v>0</v>
      </c>
      <c r="AD9576" s="17">
        <f t="shared" si="1049"/>
        <v>31.56</v>
      </c>
    </row>
    <row r="9577" spans="1:30">
      <c r="A9577">
        <v>9576</v>
      </c>
      <c r="B9577" t="s">
        <v>10717</v>
      </c>
      <c r="C9577" s="4">
        <v>42150</v>
      </c>
      <c r="D9577" s="4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 s="17">
        <v>-28.686199999999999</v>
      </c>
      <c r="V9577">
        <f t="shared" si="1043"/>
        <v>2015</v>
      </c>
      <c r="W9577" t="str">
        <f t="shared" si="1044"/>
        <v>May</v>
      </c>
      <c r="X9577" s="9" t="str">
        <f>Sample___Superstore[[#This Row],[Order Year]]&amp;"-"&amp;Sample___Superstore[[#This Row],[Order Month]]</f>
        <v>2015-May</v>
      </c>
      <c r="Y9577" s="10">
        <f>Sample___Superstore6[[#This Row],[Profit]]/Sample___Superstore6[[#This Row],[Sales]]</f>
        <v>-0.27142857142857141</v>
      </c>
      <c r="Z9577" s="9">
        <f t="shared" si="1045"/>
        <v>2</v>
      </c>
      <c r="AA9577" s="17">
        <f t="shared" si="1046"/>
        <v>-28.686199999999999</v>
      </c>
      <c r="AB9577" s="17">
        <f t="shared" si="1047"/>
        <v>105.68600000000001</v>
      </c>
      <c r="AC9577" s="17">
        <f t="shared" si="1048"/>
        <v>31.7058</v>
      </c>
      <c r="AD9577" s="17">
        <f t="shared" si="1049"/>
        <v>73.980200000000011</v>
      </c>
    </row>
    <row r="9578" spans="1:30">
      <c r="A9578">
        <v>9577</v>
      </c>
      <c r="B9578" t="s">
        <v>10717</v>
      </c>
      <c r="C9578" s="4">
        <v>42150</v>
      </c>
      <c r="D9578" s="4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 s="17">
        <v>-79.908000000000001</v>
      </c>
      <c r="V9578">
        <f t="shared" si="1043"/>
        <v>2015</v>
      </c>
      <c r="W9578" t="str">
        <f t="shared" si="1044"/>
        <v>May</v>
      </c>
      <c r="X9578" s="9" t="str">
        <f>Sample___Superstore[[#This Row],[Order Year]]&amp;"-"&amp;Sample___Superstore[[#This Row],[Order Month]]</f>
        <v>2015-May</v>
      </c>
      <c r="Y9578" s="10">
        <f>Sample___Superstore6[[#This Row],[Profit]]/Sample___Superstore6[[#This Row],[Sales]]</f>
        <v>-0.19999999999999998</v>
      </c>
      <c r="Z9578" s="9">
        <f t="shared" si="1045"/>
        <v>2</v>
      </c>
      <c r="AA9578" s="17">
        <f t="shared" si="1046"/>
        <v>-39.954000000000001</v>
      </c>
      <c r="AB9578" s="17">
        <f t="shared" si="1047"/>
        <v>199.77</v>
      </c>
      <c r="AC9578" s="17">
        <f t="shared" si="1048"/>
        <v>159.81600000000003</v>
      </c>
      <c r="AD9578" s="17">
        <f t="shared" si="1049"/>
        <v>239.72399999999999</v>
      </c>
    </row>
    <row r="9579" spans="1:30">
      <c r="A9579">
        <v>9578</v>
      </c>
      <c r="B9579" t="s">
        <v>10717</v>
      </c>
      <c r="C9579" s="4">
        <v>42150</v>
      </c>
      <c r="D9579" s="4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 s="17">
        <v>-4.4969999999999999</v>
      </c>
      <c r="V9579">
        <f t="shared" si="1043"/>
        <v>2015</v>
      </c>
      <c r="W9579" t="str">
        <f t="shared" si="1044"/>
        <v>May</v>
      </c>
      <c r="X9579" s="9" t="str">
        <f>Sample___Superstore[[#This Row],[Order Year]]&amp;"-"&amp;Sample___Superstore[[#This Row],[Order Month]]</f>
        <v>2015-May</v>
      </c>
      <c r="Y9579" s="10">
        <f>Sample___Superstore6[[#This Row],[Profit]]/Sample___Superstore6[[#This Row],[Sales]]</f>
        <v>-4.2857142857142851E-2</v>
      </c>
      <c r="Z9579" s="9">
        <f t="shared" si="1045"/>
        <v>2</v>
      </c>
      <c r="AA9579" s="17">
        <f t="shared" si="1046"/>
        <v>-0.89939999999999998</v>
      </c>
      <c r="AB9579" s="17">
        <f t="shared" si="1047"/>
        <v>20.986000000000001</v>
      </c>
      <c r="AC9579" s="17">
        <f t="shared" si="1048"/>
        <v>31.478999999999999</v>
      </c>
      <c r="AD9579" s="17">
        <f t="shared" si="1049"/>
        <v>73.451000000000008</v>
      </c>
    </row>
    <row r="9580" spans="1:30">
      <c r="A9580">
        <v>9579</v>
      </c>
      <c r="B9580" t="s">
        <v>10718</v>
      </c>
      <c r="C9580" s="4">
        <v>42992</v>
      </c>
      <c r="D9580" s="4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 s="17">
        <v>323.95499999999998</v>
      </c>
      <c r="V9580">
        <f t="shared" si="1043"/>
        <v>2017</v>
      </c>
      <c r="W9580" t="str">
        <f t="shared" si="1044"/>
        <v>Sep</v>
      </c>
      <c r="X9580" s="9" t="str">
        <f>Sample___Superstore[[#This Row],[Order Year]]&amp;"-"&amp;Sample___Superstore[[#This Row],[Order Month]]</f>
        <v>2017-Sep</v>
      </c>
      <c r="Y9580" s="10">
        <f>Sample___Superstore6[[#This Row],[Profit]]/Sample___Superstore6[[#This Row],[Sales]]</f>
        <v>0.3</v>
      </c>
      <c r="Z9580" s="9">
        <f t="shared" si="1045"/>
        <v>2</v>
      </c>
      <c r="AA9580" s="17">
        <f t="shared" si="1046"/>
        <v>107.985</v>
      </c>
      <c r="AB9580" s="17">
        <f t="shared" si="1047"/>
        <v>359.95</v>
      </c>
      <c r="AC9580" s="17">
        <f t="shared" si="1048"/>
        <v>0</v>
      </c>
      <c r="AD9580" s="17">
        <f t="shared" si="1049"/>
        <v>1079.8499999999999</v>
      </c>
    </row>
    <row r="9581" spans="1:30">
      <c r="A9581">
        <v>9580</v>
      </c>
      <c r="B9581" t="s">
        <v>10718</v>
      </c>
      <c r="C9581" s="4">
        <v>42992</v>
      </c>
      <c r="D9581" s="4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 s="17">
        <v>3.5489999999999999</v>
      </c>
      <c r="V9581">
        <f t="shared" si="1043"/>
        <v>2017</v>
      </c>
      <c r="W9581" t="str">
        <f t="shared" si="1044"/>
        <v>Sep</v>
      </c>
      <c r="X9581" s="9" t="str">
        <f>Sample___Superstore[[#This Row],[Order Year]]&amp;"-"&amp;Sample___Superstore[[#This Row],[Order Month]]</f>
        <v>2017-Sep</v>
      </c>
      <c r="Y9581" s="10">
        <f>Sample___Superstore6[[#This Row],[Profit]]/Sample___Superstore6[[#This Row],[Sales]]</f>
        <v>4.9999999999999996E-2</v>
      </c>
      <c r="Z9581" s="9">
        <f t="shared" si="1045"/>
        <v>2</v>
      </c>
      <c r="AA9581" s="17">
        <f t="shared" si="1046"/>
        <v>3.5489999999999999</v>
      </c>
      <c r="AB9581" s="17">
        <f t="shared" si="1047"/>
        <v>70.98</v>
      </c>
      <c r="AC9581" s="17">
        <f t="shared" si="1048"/>
        <v>0</v>
      </c>
      <c r="AD9581" s="17">
        <f t="shared" si="1049"/>
        <v>70.98</v>
      </c>
    </row>
    <row r="9582" spans="1:30">
      <c r="A9582">
        <v>9581</v>
      </c>
      <c r="B9582" t="s">
        <v>10718</v>
      </c>
      <c r="C9582" s="4">
        <v>42992</v>
      </c>
      <c r="D9582" s="4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 s="17">
        <v>8.6854999999999993</v>
      </c>
      <c r="V9582">
        <f t="shared" si="1043"/>
        <v>2017</v>
      </c>
      <c r="W9582" t="str">
        <f t="shared" si="1044"/>
        <v>Sep</v>
      </c>
      <c r="X9582" s="9" t="str">
        <f>Sample___Superstore[[#This Row],[Order Year]]&amp;"-"&amp;Sample___Superstore[[#This Row],[Order Month]]</f>
        <v>2017-Sep</v>
      </c>
      <c r="Y9582" s="10">
        <f>Sample___Superstore6[[#This Row],[Profit]]/Sample___Superstore6[[#This Row],[Sales]]</f>
        <v>0.28999999999999998</v>
      </c>
      <c r="Z9582" s="9">
        <f t="shared" si="1045"/>
        <v>2</v>
      </c>
      <c r="AA9582" s="17">
        <f t="shared" si="1046"/>
        <v>1.7370999999999999</v>
      </c>
      <c r="AB9582" s="17">
        <f t="shared" si="1047"/>
        <v>5.99</v>
      </c>
      <c r="AC9582" s="17">
        <f t="shared" si="1048"/>
        <v>0</v>
      </c>
      <c r="AD9582" s="17">
        <f t="shared" si="1049"/>
        <v>29.95</v>
      </c>
    </row>
    <row r="9583" spans="1:30">
      <c r="A9583">
        <v>9582</v>
      </c>
      <c r="B9583" t="s">
        <v>10718</v>
      </c>
      <c r="C9583" s="4">
        <v>42992</v>
      </c>
      <c r="D9583" s="4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 s="17">
        <v>-6.5490000000000004</v>
      </c>
      <c r="V9583">
        <f t="shared" si="1043"/>
        <v>2017</v>
      </c>
      <c r="W9583" t="str">
        <f t="shared" si="1044"/>
        <v>Sep</v>
      </c>
      <c r="X9583" s="9" t="str">
        <f>Sample___Superstore[[#This Row],[Order Year]]&amp;"-"&amp;Sample___Superstore[[#This Row],[Order Month]]</f>
        <v>2017-Sep</v>
      </c>
      <c r="Y9583" s="10">
        <f>Sample___Superstore6[[#This Row],[Profit]]/Sample___Superstore6[[#This Row],[Sales]]</f>
        <v>-1.1111111111111112E-2</v>
      </c>
      <c r="Z9583" s="9">
        <f t="shared" si="1045"/>
        <v>2</v>
      </c>
      <c r="AA9583" s="17">
        <f t="shared" si="1046"/>
        <v>-1.3098000000000001</v>
      </c>
      <c r="AB9583" s="17">
        <f t="shared" si="1047"/>
        <v>117.88199999999999</v>
      </c>
      <c r="AC9583" s="17">
        <f t="shared" si="1048"/>
        <v>58.941000000000003</v>
      </c>
      <c r="AD9583" s="17">
        <f t="shared" si="1049"/>
        <v>530.46899999999994</v>
      </c>
    </row>
    <row r="9584" spans="1:30">
      <c r="A9584">
        <v>9583</v>
      </c>
      <c r="B9584" t="s">
        <v>10719</v>
      </c>
      <c r="C9584" s="4">
        <v>42528</v>
      </c>
      <c r="D9584" s="4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 s="17">
        <v>3.4973999999999998</v>
      </c>
      <c r="V9584">
        <f t="shared" si="1043"/>
        <v>2016</v>
      </c>
      <c r="W9584" t="str">
        <f t="shared" si="1044"/>
        <v>Jun</v>
      </c>
      <c r="X9584" s="9" t="str">
        <f>Sample___Superstore[[#This Row],[Order Year]]&amp;"-"&amp;Sample___Superstore[[#This Row],[Order Month]]</f>
        <v>2016-Jun</v>
      </c>
      <c r="Y9584" s="10">
        <f>Sample___Superstore6[[#This Row],[Profit]]/Sample___Superstore6[[#This Row],[Sales]]</f>
        <v>0.36249999999999999</v>
      </c>
      <c r="Z9584" s="9">
        <f t="shared" si="1045"/>
        <v>4</v>
      </c>
      <c r="AA9584" s="17">
        <f t="shared" si="1046"/>
        <v>0.58289999999999997</v>
      </c>
      <c r="AB9584" s="17">
        <f t="shared" si="1047"/>
        <v>1.6079999999999999</v>
      </c>
      <c r="AC9584" s="17">
        <f t="shared" si="1048"/>
        <v>1.9296</v>
      </c>
      <c r="AD9584" s="17">
        <f t="shared" si="1049"/>
        <v>7.7183999999999999</v>
      </c>
    </row>
    <row r="9585" spans="1:30">
      <c r="A9585">
        <v>9584</v>
      </c>
      <c r="B9585" t="s">
        <v>10720</v>
      </c>
      <c r="C9585" s="4">
        <v>42911</v>
      </c>
      <c r="D9585" s="4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 s="17">
        <v>-5.0098000000000003</v>
      </c>
      <c r="V9585">
        <f t="shared" si="1043"/>
        <v>2017</v>
      </c>
      <c r="W9585" t="str">
        <f t="shared" si="1044"/>
        <v>Jun</v>
      </c>
      <c r="X9585" s="9" t="str">
        <f>Sample___Superstore[[#This Row],[Order Year]]&amp;"-"&amp;Sample___Superstore[[#This Row],[Order Month]]</f>
        <v>2017-Jun</v>
      </c>
      <c r="Y9585" s="10">
        <f>Sample___Superstore6[[#This Row],[Profit]]/Sample___Superstore6[[#This Row],[Sales]]</f>
        <v>-1.2500000000000001E-2</v>
      </c>
      <c r="Z9585" s="9">
        <f t="shared" si="1045"/>
        <v>2</v>
      </c>
      <c r="AA9585" s="17">
        <f t="shared" si="1046"/>
        <v>-5.0098000000000003</v>
      </c>
      <c r="AB9585" s="17">
        <f t="shared" si="1047"/>
        <v>400.78399999999999</v>
      </c>
      <c r="AC9585" s="17">
        <f t="shared" si="1048"/>
        <v>80.156800000000004</v>
      </c>
      <c r="AD9585" s="17">
        <f t="shared" si="1049"/>
        <v>320.62720000000002</v>
      </c>
    </row>
    <row r="9586" spans="1:30">
      <c r="A9586">
        <v>9585</v>
      </c>
      <c r="B9586" t="s">
        <v>10721</v>
      </c>
      <c r="C9586" s="4">
        <v>42973</v>
      </c>
      <c r="D9586" s="4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 s="17">
        <v>13.9672</v>
      </c>
      <c r="V9586">
        <f t="shared" si="1043"/>
        <v>2017</v>
      </c>
      <c r="W9586" t="str">
        <f t="shared" si="1044"/>
        <v>Aug</v>
      </c>
      <c r="X9586" s="9" t="str">
        <f>Sample___Superstore[[#This Row],[Order Year]]&amp;"-"&amp;Sample___Superstore[[#This Row],[Order Month]]</f>
        <v>2017-Aug</v>
      </c>
      <c r="Y9586" s="10">
        <f>Sample___Superstore6[[#This Row],[Profit]]/Sample___Superstore6[[#This Row],[Sales]]</f>
        <v>0.26</v>
      </c>
      <c r="Z9586" s="9">
        <f t="shared" si="1045"/>
        <v>1</v>
      </c>
      <c r="AA9586" s="17">
        <f t="shared" si="1046"/>
        <v>3.4918</v>
      </c>
      <c r="AB9586" s="17">
        <f t="shared" si="1047"/>
        <v>13.43</v>
      </c>
      <c r="AC9586" s="17">
        <f t="shared" si="1048"/>
        <v>0</v>
      </c>
      <c r="AD9586" s="17">
        <f t="shared" si="1049"/>
        <v>53.72</v>
      </c>
    </row>
    <row r="9587" spans="1:30">
      <c r="A9587">
        <v>9586</v>
      </c>
      <c r="B9587" t="s">
        <v>10722</v>
      </c>
      <c r="C9587" s="4">
        <v>42608</v>
      </c>
      <c r="D9587" s="4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 s="17">
        <v>11.240399999999999</v>
      </c>
      <c r="V9587">
        <f t="shared" si="1043"/>
        <v>2016</v>
      </c>
      <c r="W9587" t="str">
        <f t="shared" si="1044"/>
        <v>Aug</v>
      </c>
      <c r="X9587" s="9" t="str">
        <f>Sample___Superstore[[#This Row],[Order Year]]&amp;"-"&amp;Sample___Superstore[[#This Row],[Order Month]]</f>
        <v>2016-Aug</v>
      </c>
      <c r="Y9587" s="10">
        <f>Sample___Superstore6[[#This Row],[Profit]]/Sample___Superstore6[[#This Row],[Sales]]</f>
        <v>0.36249999999999999</v>
      </c>
      <c r="Z9587" s="9">
        <f t="shared" si="1045"/>
        <v>2</v>
      </c>
      <c r="AA9587" s="17">
        <f t="shared" si="1046"/>
        <v>11.240399999999999</v>
      </c>
      <c r="AB9587" s="17">
        <f t="shared" si="1047"/>
        <v>31.007999999999999</v>
      </c>
      <c r="AC9587" s="17">
        <f t="shared" si="1048"/>
        <v>6.2016</v>
      </c>
      <c r="AD9587" s="17">
        <f t="shared" si="1049"/>
        <v>24.8064</v>
      </c>
    </row>
    <row r="9588" spans="1:30">
      <c r="A9588">
        <v>9587</v>
      </c>
      <c r="B9588" t="s">
        <v>10723</v>
      </c>
      <c r="C9588" s="4">
        <v>42692</v>
      </c>
      <c r="D9588" s="4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 s="17">
        <v>22.155999999999999</v>
      </c>
      <c r="V9588">
        <f t="shared" si="1043"/>
        <v>2016</v>
      </c>
      <c r="W9588" t="str">
        <f t="shared" si="1044"/>
        <v>Nov</v>
      </c>
      <c r="X9588" s="9" t="str">
        <f>Sample___Superstore[[#This Row],[Order Year]]&amp;"-"&amp;Sample___Superstore[[#This Row],[Order Month]]</f>
        <v>2016-Nov</v>
      </c>
      <c r="Y9588" s="10">
        <f>Sample___Superstore6[[#This Row],[Profit]]/Sample___Superstore6[[#This Row],[Sales]]</f>
        <v>0.36249999999999999</v>
      </c>
      <c r="Z9588" s="9">
        <f t="shared" si="1045"/>
        <v>0</v>
      </c>
      <c r="AA9588" s="17">
        <f t="shared" si="1046"/>
        <v>4.4311999999999996</v>
      </c>
      <c r="AB9588" s="17">
        <f t="shared" si="1047"/>
        <v>12.224</v>
      </c>
      <c r="AC9588" s="17">
        <f t="shared" si="1048"/>
        <v>12.224</v>
      </c>
      <c r="AD9588" s="17">
        <f t="shared" si="1049"/>
        <v>48.896000000000001</v>
      </c>
    </row>
    <row r="9589" spans="1:30">
      <c r="A9589">
        <v>9588</v>
      </c>
      <c r="B9589" t="s">
        <v>10724</v>
      </c>
      <c r="C9589" s="4">
        <v>42842</v>
      </c>
      <c r="D9589" s="4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 s="17">
        <v>-43.9056</v>
      </c>
      <c r="V9589">
        <f t="shared" si="1043"/>
        <v>2017</v>
      </c>
      <c r="W9589" t="str">
        <f t="shared" si="1044"/>
        <v>Apr</v>
      </c>
      <c r="X9589" s="9" t="str">
        <f>Sample___Superstore[[#This Row],[Order Year]]&amp;"-"&amp;Sample___Superstore[[#This Row],[Order Month]]</f>
        <v>2017-Apr</v>
      </c>
      <c r="Y9589" s="10">
        <f>Sample___Superstore6[[#This Row],[Profit]]/Sample___Superstore6[[#This Row],[Sales]]</f>
        <v>-0.22500000000000001</v>
      </c>
      <c r="Z9589" s="9">
        <f t="shared" si="1045"/>
        <v>5</v>
      </c>
      <c r="AA9589" s="17">
        <f t="shared" si="1046"/>
        <v>-10.9764</v>
      </c>
      <c r="AB9589" s="17">
        <f t="shared" si="1047"/>
        <v>48.783999999999999</v>
      </c>
      <c r="AC9589" s="17">
        <f t="shared" si="1048"/>
        <v>39.027200000000001</v>
      </c>
      <c r="AD9589" s="17">
        <f t="shared" si="1049"/>
        <v>156.1088</v>
      </c>
    </row>
    <row r="9590" spans="1:30">
      <c r="A9590">
        <v>9589</v>
      </c>
      <c r="B9590" t="s">
        <v>10725</v>
      </c>
      <c r="C9590" s="4">
        <v>42939</v>
      </c>
      <c r="D9590" s="4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17">
        <v>15.192</v>
      </c>
      <c r="V9590">
        <f t="shared" si="1043"/>
        <v>2017</v>
      </c>
      <c r="W9590" t="str">
        <f t="shared" si="1044"/>
        <v>Jul</v>
      </c>
      <c r="X9590" s="9" t="str">
        <f>Sample___Superstore[[#This Row],[Order Year]]&amp;"-"&amp;Sample___Superstore[[#This Row],[Order Month]]</f>
        <v>2017-Jul</v>
      </c>
      <c r="Y9590" s="10">
        <f>Sample___Superstore6[[#This Row],[Profit]]/Sample___Superstore6[[#This Row],[Sales]]</f>
        <v>0.125</v>
      </c>
      <c r="Z9590" s="9">
        <f t="shared" si="1045"/>
        <v>5</v>
      </c>
      <c r="AA9590" s="17">
        <f t="shared" si="1046"/>
        <v>3.798</v>
      </c>
      <c r="AB9590" s="17">
        <f t="shared" si="1047"/>
        <v>30.384</v>
      </c>
      <c r="AC9590" s="17">
        <f t="shared" si="1048"/>
        <v>24.307200000000002</v>
      </c>
      <c r="AD9590" s="17">
        <f t="shared" si="1049"/>
        <v>97.228800000000007</v>
      </c>
    </row>
    <row r="9591" spans="1:30">
      <c r="A9591">
        <v>9590</v>
      </c>
      <c r="B9591" t="s">
        <v>10726</v>
      </c>
      <c r="C9591" s="4">
        <v>41770</v>
      </c>
      <c r="D9591" s="4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 s="17">
        <v>5.6783999999999999</v>
      </c>
      <c r="V9591">
        <f t="shared" si="1043"/>
        <v>2014</v>
      </c>
      <c r="W9591" t="str">
        <f t="shared" si="1044"/>
        <v>May</v>
      </c>
      <c r="X9591" s="9" t="str">
        <f>Sample___Superstore[[#This Row],[Order Year]]&amp;"-"&amp;Sample___Superstore[[#This Row],[Order Month]]</f>
        <v>2014-May</v>
      </c>
      <c r="Y9591" s="10">
        <f>Sample___Superstore6[[#This Row],[Profit]]/Sample___Superstore6[[#This Row],[Sales]]</f>
        <v>0.32499999999999996</v>
      </c>
      <c r="Z9591" s="9">
        <f t="shared" si="1045"/>
        <v>4</v>
      </c>
      <c r="AA9591" s="17">
        <f t="shared" si="1046"/>
        <v>1.8928</v>
      </c>
      <c r="AB9591" s="17">
        <f t="shared" si="1047"/>
        <v>5.8240000000000007</v>
      </c>
      <c r="AC9591" s="17">
        <f t="shared" si="1048"/>
        <v>3.4944000000000006</v>
      </c>
      <c r="AD9591" s="17">
        <f t="shared" si="1049"/>
        <v>13.977600000000001</v>
      </c>
    </row>
    <row r="9592" spans="1:30">
      <c r="A9592">
        <v>9591</v>
      </c>
      <c r="B9592" t="s">
        <v>10726</v>
      </c>
      <c r="C9592" s="4">
        <v>41770</v>
      </c>
      <c r="D9592" s="4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 s="17">
        <v>-172.55699999999999</v>
      </c>
      <c r="V9592">
        <f t="shared" si="1043"/>
        <v>2014</v>
      </c>
      <c r="W9592" t="str">
        <f t="shared" si="1044"/>
        <v>May</v>
      </c>
      <c r="X9592" s="9" t="str">
        <f>Sample___Superstore[[#This Row],[Order Year]]&amp;"-"&amp;Sample___Superstore[[#This Row],[Order Month]]</f>
        <v>2014-May</v>
      </c>
      <c r="Y9592" s="10">
        <f>Sample___Superstore6[[#This Row],[Profit]]/Sample___Superstore6[[#This Row],[Sales]]</f>
        <v>-1.65</v>
      </c>
      <c r="Z9592" s="9">
        <f t="shared" si="1045"/>
        <v>4</v>
      </c>
      <c r="AA9592" s="17">
        <f t="shared" si="1046"/>
        <v>-19.172999999999998</v>
      </c>
      <c r="AB9592" s="17">
        <f t="shared" si="1047"/>
        <v>11.62</v>
      </c>
      <c r="AC9592" s="17">
        <f t="shared" si="1048"/>
        <v>83.664000000000001</v>
      </c>
      <c r="AD9592" s="17">
        <f t="shared" si="1049"/>
        <v>20.915999999999997</v>
      </c>
    </row>
    <row r="9593" spans="1:30">
      <c r="A9593">
        <v>9592</v>
      </c>
      <c r="B9593" t="s">
        <v>10727</v>
      </c>
      <c r="C9593" s="4">
        <v>42579</v>
      </c>
      <c r="D9593" s="4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 s="17">
        <v>-9.8800000000000008</v>
      </c>
      <c r="V9593">
        <f t="shared" si="1043"/>
        <v>2016</v>
      </c>
      <c r="W9593" t="str">
        <f t="shared" si="1044"/>
        <v>Jul</v>
      </c>
      <c r="X9593" s="9" t="str">
        <f>Sample___Superstore[[#This Row],[Order Year]]&amp;"-"&amp;Sample___Superstore[[#This Row],[Order Month]]</f>
        <v>2016-Jul</v>
      </c>
      <c r="Y9593" s="10">
        <f>Sample___Superstore6[[#This Row],[Profit]]/Sample___Superstore6[[#This Row],[Sales]]</f>
        <v>-0.4</v>
      </c>
      <c r="Z9593" s="9">
        <f t="shared" si="1045"/>
        <v>4</v>
      </c>
      <c r="AA9593" s="17">
        <f t="shared" si="1046"/>
        <v>-1.9760000000000002</v>
      </c>
      <c r="AB9593" s="17">
        <f t="shared" si="1047"/>
        <v>4.9399999999999995</v>
      </c>
      <c r="AC9593" s="17">
        <f t="shared" si="1048"/>
        <v>14.819999999999999</v>
      </c>
      <c r="AD9593" s="17">
        <f t="shared" si="1049"/>
        <v>9.8800000000000008</v>
      </c>
    </row>
    <row r="9594" spans="1:30">
      <c r="A9594">
        <v>9593</v>
      </c>
      <c r="B9594" t="s">
        <v>10727</v>
      </c>
      <c r="C9594" s="4">
        <v>42579</v>
      </c>
      <c r="D9594" s="4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 s="17">
        <v>-378.4</v>
      </c>
      <c r="V9594">
        <f t="shared" si="1043"/>
        <v>2016</v>
      </c>
      <c r="W9594" t="str">
        <f t="shared" si="1044"/>
        <v>Jul</v>
      </c>
      <c r="X9594" s="9" t="str">
        <f>Sample___Superstore[[#This Row],[Order Year]]&amp;"-"&amp;Sample___Superstore[[#This Row],[Order Month]]</f>
        <v>2016-Jul</v>
      </c>
      <c r="Y9594" s="10">
        <f>Sample___Superstore6[[#This Row],[Profit]]/Sample___Superstore6[[#This Row],[Sales]]</f>
        <v>-1.2499999999999998</v>
      </c>
      <c r="Z9594" s="9">
        <f t="shared" si="1045"/>
        <v>4</v>
      </c>
      <c r="AA9594" s="17">
        <f t="shared" si="1046"/>
        <v>-75.679999999999993</v>
      </c>
      <c r="AB9594" s="17">
        <f t="shared" si="1047"/>
        <v>60.544000000000004</v>
      </c>
      <c r="AC9594" s="17">
        <f t="shared" si="1048"/>
        <v>181.63200000000001</v>
      </c>
      <c r="AD9594" s="17">
        <f t="shared" si="1049"/>
        <v>121.08800000000002</v>
      </c>
    </row>
    <row r="9595" spans="1:30">
      <c r="A9595">
        <v>9594</v>
      </c>
      <c r="B9595" t="s">
        <v>10728</v>
      </c>
      <c r="C9595" s="4">
        <v>42992</v>
      </c>
      <c r="D9595" s="4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 s="17">
        <v>3.8519999999999999</v>
      </c>
      <c r="V9595">
        <f t="shared" si="1043"/>
        <v>2017</v>
      </c>
      <c r="W9595" t="str">
        <f t="shared" si="1044"/>
        <v>Sep</v>
      </c>
      <c r="X9595" s="9" t="str">
        <f>Sample___Superstore[[#This Row],[Order Year]]&amp;"-"&amp;Sample___Superstore[[#This Row],[Order Month]]</f>
        <v>2017-Sep</v>
      </c>
      <c r="Y9595" s="10">
        <f>Sample___Superstore6[[#This Row],[Profit]]/Sample___Superstore6[[#This Row],[Sales]]</f>
        <v>0.44999999999999996</v>
      </c>
      <c r="Z9595" s="9">
        <f t="shared" si="1045"/>
        <v>5</v>
      </c>
      <c r="AA9595" s="17">
        <f t="shared" si="1046"/>
        <v>1.9259999999999999</v>
      </c>
      <c r="AB9595" s="17">
        <f t="shared" si="1047"/>
        <v>4.28</v>
      </c>
      <c r="AC9595" s="17">
        <f t="shared" si="1048"/>
        <v>0</v>
      </c>
      <c r="AD9595" s="17">
        <f t="shared" si="1049"/>
        <v>8.56</v>
      </c>
    </row>
    <row r="9596" spans="1:30">
      <c r="A9596">
        <v>9595</v>
      </c>
      <c r="B9596" t="s">
        <v>10728</v>
      </c>
      <c r="C9596" s="4">
        <v>42992</v>
      </c>
      <c r="D9596" s="4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 s="17">
        <v>5.6643999999999997</v>
      </c>
      <c r="V9596">
        <f t="shared" si="1043"/>
        <v>2017</v>
      </c>
      <c r="W9596" t="str">
        <f t="shared" si="1044"/>
        <v>Sep</v>
      </c>
      <c r="X9596" s="9" t="str">
        <f>Sample___Superstore[[#This Row],[Order Year]]&amp;"-"&amp;Sample___Superstore[[#This Row],[Order Month]]</f>
        <v>2017-Sep</v>
      </c>
      <c r="Y9596" s="10">
        <f>Sample___Superstore6[[#This Row],[Profit]]/Sample___Superstore6[[#This Row],[Sales]]</f>
        <v>0.48999999999999994</v>
      </c>
      <c r="Z9596" s="9">
        <f t="shared" si="1045"/>
        <v>5</v>
      </c>
      <c r="AA9596" s="17">
        <f t="shared" si="1046"/>
        <v>2.8321999999999998</v>
      </c>
      <c r="AB9596" s="17">
        <f t="shared" si="1047"/>
        <v>5.78</v>
      </c>
      <c r="AC9596" s="17">
        <f t="shared" si="1048"/>
        <v>0</v>
      </c>
      <c r="AD9596" s="17">
        <f t="shared" si="1049"/>
        <v>11.56</v>
      </c>
    </row>
    <row r="9597" spans="1:30">
      <c r="A9597">
        <v>9596</v>
      </c>
      <c r="B9597" t="s">
        <v>10729</v>
      </c>
      <c r="C9597" s="4">
        <v>42759</v>
      </c>
      <c r="D9597" s="4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17">
        <v>6.7236000000000002</v>
      </c>
      <c r="V9597">
        <f t="shared" si="1043"/>
        <v>2017</v>
      </c>
      <c r="W9597" t="str">
        <f t="shared" si="1044"/>
        <v>Jan</v>
      </c>
      <c r="X9597" s="9" t="str">
        <f>Sample___Superstore[[#This Row],[Order Year]]&amp;"-"&amp;Sample___Superstore[[#This Row],[Order Month]]</f>
        <v>2017-Jan</v>
      </c>
      <c r="Y9597" s="10">
        <f>Sample___Superstore6[[#This Row],[Profit]]/Sample___Superstore6[[#This Row],[Sales]]</f>
        <v>0.26</v>
      </c>
      <c r="Z9597" s="9">
        <f t="shared" si="1045"/>
        <v>5</v>
      </c>
      <c r="AA9597" s="17">
        <f t="shared" si="1046"/>
        <v>2.2412000000000001</v>
      </c>
      <c r="AB9597" s="17">
        <f t="shared" si="1047"/>
        <v>8.6199999999999992</v>
      </c>
      <c r="AC9597" s="17">
        <f t="shared" si="1048"/>
        <v>0</v>
      </c>
      <c r="AD9597" s="17">
        <f t="shared" si="1049"/>
        <v>25.86</v>
      </c>
    </row>
    <row r="9598" spans="1:30">
      <c r="A9598">
        <v>9597</v>
      </c>
      <c r="B9598" t="s">
        <v>10729</v>
      </c>
      <c r="C9598" s="4">
        <v>42759</v>
      </c>
      <c r="D9598" s="4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 s="17">
        <v>89.954800000000006</v>
      </c>
      <c r="V9598">
        <f t="shared" si="1043"/>
        <v>2017</v>
      </c>
      <c r="W9598" t="str">
        <f t="shared" si="1044"/>
        <v>Jan</v>
      </c>
      <c r="X9598" s="9" t="str">
        <f>Sample___Superstore[[#This Row],[Order Year]]&amp;"-"&amp;Sample___Superstore[[#This Row],[Order Month]]</f>
        <v>2017-Jan</v>
      </c>
      <c r="Y9598" s="10">
        <f>Sample___Superstore6[[#This Row],[Profit]]/Sample___Superstore6[[#This Row],[Sales]]</f>
        <v>0.32500000000000001</v>
      </c>
      <c r="Z9598" s="9">
        <f t="shared" si="1045"/>
        <v>5</v>
      </c>
      <c r="AA9598" s="17">
        <f t="shared" si="1046"/>
        <v>44.977400000000003</v>
      </c>
      <c r="AB9598" s="17">
        <f t="shared" si="1047"/>
        <v>138.392</v>
      </c>
      <c r="AC9598" s="17">
        <f t="shared" si="1048"/>
        <v>55.3568</v>
      </c>
      <c r="AD9598" s="17">
        <f t="shared" si="1049"/>
        <v>221.4272</v>
      </c>
    </row>
    <row r="9599" spans="1:30">
      <c r="A9599">
        <v>9598</v>
      </c>
      <c r="B9599" t="s">
        <v>10729</v>
      </c>
      <c r="C9599" s="4">
        <v>42759</v>
      </c>
      <c r="D9599" s="4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 s="17">
        <v>8.2764000000000006</v>
      </c>
      <c r="V9599">
        <f t="shared" si="1043"/>
        <v>2017</v>
      </c>
      <c r="W9599" t="str">
        <f t="shared" si="1044"/>
        <v>Jan</v>
      </c>
      <c r="X9599" s="9" t="str">
        <f>Sample___Superstore[[#This Row],[Order Year]]&amp;"-"&amp;Sample___Superstore[[#This Row],[Order Month]]</f>
        <v>2017-Jan</v>
      </c>
      <c r="Y9599" s="10">
        <f>Sample___Superstore6[[#This Row],[Profit]]/Sample___Superstore6[[#This Row],[Sales]]</f>
        <v>7.4999999999999997E-2</v>
      </c>
      <c r="Z9599" s="9">
        <f t="shared" si="1045"/>
        <v>5</v>
      </c>
      <c r="AA9599" s="17">
        <f t="shared" si="1046"/>
        <v>2.7588000000000004</v>
      </c>
      <c r="AB9599" s="17">
        <f t="shared" si="1047"/>
        <v>36.783999999999999</v>
      </c>
      <c r="AC9599" s="17">
        <f t="shared" si="1048"/>
        <v>22.070400000000003</v>
      </c>
      <c r="AD9599" s="17">
        <f t="shared" si="1049"/>
        <v>88.281599999999997</v>
      </c>
    </row>
    <row r="9600" spans="1:30">
      <c r="A9600">
        <v>9599</v>
      </c>
      <c r="B9600" t="s">
        <v>10730</v>
      </c>
      <c r="C9600" s="4">
        <v>42266</v>
      </c>
      <c r="D9600" s="4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 s="17">
        <v>19.468800000000002</v>
      </c>
      <c r="V9600">
        <f t="shared" si="1043"/>
        <v>2015</v>
      </c>
      <c r="W9600" t="str">
        <f t="shared" si="1044"/>
        <v>Sep</v>
      </c>
      <c r="X9600" s="9" t="str">
        <f>Sample___Superstore[[#This Row],[Order Year]]&amp;"-"&amp;Sample___Superstore[[#This Row],[Order Month]]</f>
        <v>2015-Sep</v>
      </c>
      <c r="Y9600" s="10">
        <f>Sample___Superstore6[[#This Row],[Profit]]/Sample___Superstore6[[#This Row],[Sales]]</f>
        <v>0.32</v>
      </c>
      <c r="Z9600" s="9">
        <f t="shared" si="1045"/>
        <v>4</v>
      </c>
      <c r="AA9600" s="17">
        <f t="shared" si="1046"/>
        <v>6.4896000000000003</v>
      </c>
      <c r="AB9600" s="17">
        <f t="shared" si="1047"/>
        <v>20.28</v>
      </c>
      <c r="AC9600" s="17">
        <f t="shared" si="1048"/>
        <v>0</v>
      </c>
      <c r="AD9600" s="17">
        <f t="shared" si="1049"/>
        <v>60.84</v>
      </c>
    </row>
    <row r="9601" spans="1:30">
      <c r="A9601">
        <v>9600</v>
      </c>
      <c r="B9601" t="s">
        <v>10731</v>
      </c>
      <c r="C9601" s="4">
        <v>42108</v>
      </c>
      <c r="D9601" s="4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 s="17">
        <v>2.6406000000000001</v>
      </c>
      <c r="V9601">
        <f t="shared" si="1043"/>
        <v>2015</v>
      </c>
      <c r="W9601" t="str">
        <f t="shared" si="1044"/>
        <v>Apr</v>
      </c>
      <c r="X9601" s="9" t="str">
        <f>Sample___Superstore[[#This Row],[Order Year]]&amp;"-"&amp;Sample___Superstore[[#This Row],[Order Month]]</f>
        <v>2015-Apr</v>
      </c>
      <c r="Y9601" s="10">
        <f>Sample___Superstore6[[#This Row],[Profit]]/Sample___Superstore6[[#This Row],[Sales]]</f>
        <v>7.5000000000000011E-2</v>
      </c>
      <c r="Z9601" s="9">
        <f t="shared" si="1045"/>
        <v>4</v>
      </c>
      <c r="AA9601" s="17">
        <f t="shared" si="1046"/>
        <v>2.6406000000000001</v>
      </c>
      <c r="AB9601" s="17">
        <f t="shared" si="1047"/>
        <v>35.207999999999998</v>
      </c>
      <c r="AC9601" s="17">
        <f t="shared" si="1048"/>
        <v>7.0415999999999999</v>
      </c>
      <c r="AD9601" s="17">
        <f t="shared" si="1049"/>
        <v>28.166399999999999</v>
      </c>
    </row>
    <row r="9602" spans="1:30">
      <c r="A9602">
        <v>9601</v>
      </c>
      <c r="B9602" t="s">
        <v>10732</v>
      </c>
      <c r="C9602" s="4">
        <v>42863</v>
      </c>
      <c r="D9602" s="4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 s="17">
        <v>14.5152</v>
      </c>
      <c r="V9602">
        <f t="shared" ref="V9602:V9665" si="1050">YEAR(C9602)</f>
        <v>2017</v>
      </c>
      <c r="W9602" t="str">
        <f t="shared" ref="W9602:W9665" si="1051">TEXT(C9602,"mmm")</f>
        <v>May</v>
      </c>
      <c r="X9602" s="9" t="str">
        <f>Sample___Superstore[[#This Row],[Order Year]]&amp;"-"&amp;Sample___Superstore[[#This Row],[Order Month]]</f>
        <v>2017-May</v>
      </c>
      <c r="Y9602" s="10">
        <f>Sample___Superstore6[[#This Row],[Profit]]/Sample___Superstore6[[#This Row],[Sales]]</f>
        <v>0.35</v>
      </c>
      <c r="Z9602" s="9">
        <f t="shared" ref="Z9602:Z9665" si="1052">D9602-C9602</f>
        <v>3</v>
      </c>
      <c r="AA9602" s="17">
        <f t="shared" ref="AA9602:AA9665" si="1053">U9602/S9602</f>
        <v>1.8144</v>
      </c>
      <c r="AB9602" s="17">
        <f t="shared" ref="AB9602:AB9665" si="1054">R9602/S9602</f>
        <v>5.1840000000000002</v>
      </c>
      <c r="AC9602" s="17">
        <f t="shared" ref="AC9602:AC9665" si="1055">R9602*T9602</f>
        <v>8.2944000000000013</v>
      </c>
      <c r="AD9602" s="17">
        <f t="shared" ref="AD9602:AD9665" si="1056">R9602-(R9602*T9602)</f>
        <v>33.177599999999998</v>
      </c>
    </row>
    <row r="9603" spans="1:30">
      <c r="A9603">
        <v>9602</v>
      </c>
      <c r="B9603" t="s">
        <v>10733</v>
      </c>
      <c r="C9603" s="4">
        <v>42617</v>
      </c>
      <c r="D9603" s="4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 s="17">
        <v>114.96</v>
      </c>
      <c r="V9603">
        <f t="shared" si="1050"/>
        <v>2016</v>
      </c>
      <c r="W9603" t="str">
        <f t="shared" si="1051"/>
        <v>Sep</v>
      </c>
      <c r="X9603" s="9" t="str">
        <f>Sample___Superstore[[#This Row],[Order Year]]&amp;"-"&amp;Sample___Superstore[[#This Row],[Order Month]]</f>
        <v>2016-Sep</v>
      </c>
      <c r="Y9603" s="10">
        <f>Sample___Superstore6[[#This Row],[Profit]]/Sample___Superstore6[[#This Row],[Sales]]</f>
        <v>0.48</v>
      </c>
      <c r="Z9603" s="9">
        <f t="shared" si="1052"/>
        <v>5</v>
      </c>
      <c r="AA9603" s="17">
        <f t="shared" si="1053"/>
        <v>22.991999999999997</v>
      </c>
      <c r="AB9603" s="17">
        <f t="shared" si="1054"/>
        <v>47.9</v>
      </c>
      <c r="AC9603" s="17">
        <f t="shared" si="1055"/>
        <v>0</v>
      </c>
      <c r="AD9603" s="17">
        <f t="shared" si="1056"/>
        <v>239.5</v>
      </c>
    </row>
    <row r="9604" spans="1:30">
      <c r="A9604">
        <v>9603</v>
      </c>
      <c r="B9604" t="s">
        <v>10734</v>
      </c>
      <c r="C9604" s="4">
        <v>41778</v>
      </c>
      <c r="D9604" s="4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 s="17">
        <v>9.234</v>
      </c>
      <c r="V9604">
        <f t="shared" si="1050"/>
        <v>2014</v>
      </c>
      <c r="W9604" t="str">
        <f t="shared" si="1051"/>
        <v>May</v>
      </c>
      <c r="X9604" s="9" t="str">
        <f>Sample___Superstore[[#This Row],[Order Year]]&amp;"-"&amp;Sample___Superstore[[#This Row],[Order Month]]</f>
        <v>2014-May</v>
      </c>
      <c r="Y9604" s="10">
        <f>Sample___Superstore6[[#This Row],[Profit]]/Sample___Superstore6[[#This Row],[Sales]]</f>
        <v>0.26999999999999996</v>
      </c>
      <c r="Z9604" s="9">
        <f t="shared" si="1052"/>
        <v>3</v>
      </c>
      <c r="AA9604" s="17">
        <f t="shared" si="1053"/>
        <v>1.8468</v>
      </c>
      <c r="AB9604" s="17">
        <f t="shared" si="1054"/>
        <v>6.8400000000000007</v>
      </c>
      <c r="AC9604" s="17">
        <f t="shared" si="1055"/>
        <v>0</v>
      </c>
      <c r="AD9604" s="17">
        <f t="shared" si="1056"/>
        <v>34.200000000000003</v>
      </c>
    </row>
    <row r="9605" spans="1:30">
      <c r="A9605">
        <v>9604</v>
      </c>
      <c r="B9605" t="s">
        <v>10735</v>
      </c>
      <c r="C9605" s="4">
        <v>42538</v>
      </c>
      <c r="D9605" s="4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 s="17">
        <v>-213.5574</v>
      </c>
      <c r="V9605">
        <f t="shared" si="1050"/>
        <v>2016</v>
      </c>
      <c r="W9605" t="str">
        <f t="shared" si="1051"/>
        <v>Jun</v>
      </c>
      <c r="X9605" s="9" t="str">
        <f>Sample___Superstore[[#This Row],[Order Year]]&amp;"-"&amp;Sample___Superstore[[#This Row],[Order Month]]</f>
        <v>2016-Jun</v>
      </c>
      <c r="Y9605" s="10">
        <f>Sample___Superstore6[[#This Row],[Profit]]/Sample___Superstore6[[#This Row],[Sales]]</f>
        <v>-0.56666666666666665</v>
      </c>
      <c r="Z9605" s="9">
        <f t="shared" si="1052"/>
        <v>6</v>
      </c>
      <c r="AA9605" s="17">
        <f t="shared" si="1053"/>
        <v>-71.1858</v>
      </c>
      <c r="AB9605" s="17">
        <f t="shared" si="1054"/>
        <v>125.622</v>
      </c>
      <c r="AC9605" s="17">
        <f t="shared" si="1055"/>
        <v>150.74639999999999</v>
      </c>
      <c r="AD9605" s="17">
        <f t="shared" si="1056"/>
        <v>226.11959999999999</v>
      </c>
    </row>
    <row r="9606" spans="1:30">
      <c r="A9606">
        <v>9605</v>
      </c>
      <c r="B9606" t="s">
        <v>10736</v>
      </c>
      <c r="C9606" s="4">
        <v>42310</v>
      </c>
      <c r="D9606" s="4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 s="17">
        <v>55.361600000000003</v>
      </c>
      <c r="V9606">
        <f t="shared" si="1050"/>
        <v>2015</v>
      </c>
      <c r="W9606" t="str">
        <f t="shared" si="1051"/>
        <v>Nov</v>
      </c>
      <c r="X9606" s="9" t="str">
        <f>Sample___Superstore[[#This Row],[Order Year]]&amp;"-"&amp;Sample___Superstore[[#This Row],[Order Month]]</f>
        <v>2015-Nov</v>
      </c>
      <c r="Y9606" s="10">
        <f>Sample___Superstore6[[#This Row],[Profit]]/Sample___Superstore6[[#This Row],[Sales]]</f>
        <v>0.28000000000000003</v>
      </c>
      <c r="Z9606" s="9">
        <f t="shared" si="1052"/>
        <v>3</v>
      </c>
      <c r="AA9606" s="17">
        <f t="shared" si="1053"/>
        <v>13.840400000000001</v>
      </c>
      <c r="AB9606" s="17">
        <f t="shared" si="1054"/>
        <v>49.43</v>
      </c>
      <c r="AC9606" s="17">
        <f t="shared" si="1055"/>
        <v>0</v>
      </c>
      <c r="AD9606" s="17">
        <f t="shared" si="1056"/>
        <v>197.72</v>
      </c>
    </row>
    <row r="9607" spans="1:30">
      <c r="A9607">
        <v>9606</v>
      </c>
      <c r="B9607" t="s">
        <v>10739</v>
      </c>
      <c r="C9607" s="4">
        <v>43043</v>
      </c>
      <c r="D9607" s="4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 s="17">
        <v>-6.1879999999999997</v>
      </c>
      <c r="V9607">
        <f t="shared" si="1050"/>
        <v>2017</v>
      </c>
      <c r="W9607" t="str">
        <f t="shared" si="1051"/>
        <v>Nov</v>
      </c>
      <c r="X9607" s="9" t="str">
        <f>Sample___Superstore[[#This Row],[Order Year]]&amp;"-"&amp;Sample___Superstore[[#This Row],[Order Month]]</f>
        <v>2017-Nov</v>
      </c>
      <c r="Y9607" s="10">
        <f>Sample___Superstore6[[#This Row],[Profit]]/Sample___Superstore6[[#This Row],[Sales]]</f>
        <v>-8.7499999999999994E-2</v>
      </c>
      <c r="Z9607" s="9">
        <f t="shared" si="1052"/>
        <v>5</v>
      </c>
      <c r="AA9607" s="17">
        <f t="shared" si="1053"/>
        <v>-1.5469999999999999</v>
      </c>
      <c r="AB9607" s="17">
        <f t="shared" si="1054"/>
        <v>17.68</v>
      </c>
      <c r="AC9607" s="17">
        <f t="shared" si="1055"/>
        <v>14.144</v>
      </c>
      <c r="AD9607" s="17">
        <f t="shared" si="1056"/>
        <v>56.576000000000001</v>
      </c>
    </row>
    <row r="9608" spans="1:30">
      <c r="A9608">
        <v>9607</v>
      </c>
      <c r="B9608" t="s">
        <v>10739</v>
      </c>
      <c r="C9608" s="4">
        <v>43043</v>
      </c>
      <c r="D9608" s="4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 s="17">
        <v>-43.729199999999999</v>
      </c>
      <c r="V9608">
        <f t="shared" si="1050"/>
        <v>2017</v>
      </c>
      <c r="W9608" t="str">
        <f t="shared" si="1051"/>
        <v>Nov</v>
      </c>
      <c r="X9608" s="9" t="str">
        <f>Sample___Superstore[[#This Row],[Order Year]]&amp;"-"&amp;Sample___Superstore[[#This Row],[Order Month]]</f>
        <v>2017-Nov</v>
      </c>
      <c r="Y9608" s="10">
        <f>Sample___Superstore6[[#This Row],[Profit]]/Sample___Superstore6[[#This Row],[Sales]]</f>
        <v>-0.22499999999999998</v>
      </c>
      <c r="Z9608" s="9">
        <f t="shared" si="1052"/>
        <v>5</v>
      </c>
      <c r="AA9608" s="17">
        <f t="shared" si="1053"/>
        <v>-14.5764</v>
      </c>
      <c r="AB9608" s="17">
        <f t="shared" si="1054"/>
        <v>64.784000000000006</v>
      </c>
      <c r="AC9608" s="17">
        <f t="shared" si="1055"/>
        <v>38.870400000000004</v>
      </c>
      <c r="AD9608" s="17">
        <f t="shared" si="1056"/>
        <v>155.48160000000001</v>
      </c>
    </row>
    <row r="9609" spans="1:30">
      <c r="A9609">
        <v>9608</v>
      </c>
      <c r="B9609" t="s">
        <v>10740</v>
      </c>
      <c r="C9609" s="4">
        <v>43074</v>
      </c>
      <c r="D9609" s="4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 s="17">
        <v>9.9359999999999999</v>
      </c>
      <c r="V9609">
        <f t="shared" si="1050"/>
        <v>2017</v>
      </c>
      <c r="W9609" t="str">
        <f t="shared" si="1051"/>
        <v>Dec</v>
      </c>
      <c r="X9609" s="9" t="str">
        <f>Sample___Superstore[[#This Row],[Order Year]]&amp;"-"&amp;Sample___Superstore[[#This Row],[Order Month]]</f>
        <v>2017-Dec</v>
      </c>
      <c r="Y9609" s="10">
        <f>Sample___Superstore6[[#This Row],[Profit]]/Sample___Superstore6[[#This Row],[Sales]]</f>
        <v>0.45999999999999996</v>
      </c>
      <c r="Z9609" s="9">
        <f t="shared" si="1052"/>
        <v>3</v>
      </c>
      <c r="AA9609" s="17">
        <f t="shared" si="1053"/>
        <v>1.6559999999999999</v>
      </c>
      <c r="AB9609" s="17">
        <f t="shared" si="1054"/>
        <v>3.6</v>
      </c>
      <c r="AC9609" s="17">
        <f t="shared" si="1055"/>
        <v>0</v>
      </c>
      <c r="AD9609" s="17">
        <f t="shared" si="1056"/>
        <v>21.6</v>
      </c>
    </row>
    <row r="9610" spans="1:30">
      <c r="A9610">
        <v>9609</v>
      </c>
      <c r="B9610" t="s">
        <v>10740</v>
      </c>
      <c r="C9610" s="4">
        <v>43074</v>
      </c>
      <c r="D9610" s="4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 s="17">
        <v>5.2028999999999996</v>
      </c>
      <c r="V9610">
        <f t="shared" si="1050"/>
        <v>2017</v>
      </c>
      <c r="W9610" t="str">
        <f t="shared" si="1051"/>
        <v>Dec</v>
      </c>
      <c r="X9610" s="9" t="str">
        <f>Sample___Superstore[[#This Row],[Order Year]]&amp;"-"&amp;Sample___Superstore[[#This Row],[Order Month]]</f>
        <v>2017-Dec</v>
      </c>
      <c r="Y9610" s="10">
        <f>Sample___Superstore6[[#This Row],[Profit]]/Sample___Superstore6[[#This Row],[Sales]]</f>
        <v>0.47</v>
      </c>
      <c r="Z9610" s="9">
        <f t="shared" si="1052"/>
        <v>3</v>
      </c>
      <c r="AA9610" s="17">
        <f t="shared" si="1053"/>
        <v>1.7343</v>
      </c>
      <c r="AB9610" s="17">
        <f t="shared" si="1054"/>
        <v>3.69</v>
      </c>
      <c r="AC9610" s="17">
        <f t="shared" si="1055"/>
        <v>0</v>
      </c>
      <c r="AD9610" s="17">
        <f t="shared" si="1056"/>
        <v>11.07</v>
      </c>
    </row>
    <row r="9611" spans="1:30">
      <c r="A9611">
        <v>9610</v>
      </c>
      <c r="B9611" t="s">
        <v>10741</v>
      </c>
      <c r="C9611" s="4">
        <v>42506</v>
      </c>
      <c r="D9611" s="4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 s="17">
        <v>19.7988</v>
      </c>
      <c r="V9611">
        <f t="shared" si="1050"/>
        <v>2016</v>
      </c>
      <c r="W9611" t="str">
        <f t="shared" si="1051"/>
        <v>May</v>
      </c>
      <c r="X9611" s="9" t="str">
        <f>Sample___Superstore[[#This Row],[Order Year]]&amp;"-"&amp;Sample___Superstore[[#This Row],[Order Month]]</f>
        <v>2016-May</v>
      </c>
      <c r="Y9611" s="10">
        <f>Sample___Superstore6[[#This Row],[Profit]]/Sample___Superstore6[[#This Row],[Sales]]</f>
        <v>7.0000000000000007E-2</v>
      </c>
      <c r="Z9611" s="9">
        <f t="shared" si="1052"/>
        <v>3</v>
      </c>
      <c r="AA9611" s="17">
        <f t="shared" si="1053"/>
        <v>4.9497</v>
      </c>
      <c r="AB9611" s="17">
        <f t="shared" si="1054"/>
        <v>70.709999999999994</v>
      </c>
      <c r="AC9611" s="17">
        <f t="shared" si="1055"/>
        <v>0</v>
      </c>
      <c r="AD9611" s="17">
        <f t="shared" si="1056"/>
        <v>282.83999999999997</v>
      </c>
    </row>
    <row r="9612" spans="1:30">
      <c r="A9612">
        <v>9611</v>
      </c>
      <c r="B9612" t="s">
        <v>10741</v>
      </c>
      <c r="C9612" s="4">
        <v>42506</v>
      </c>
      <c r="D9612" s="4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 s="17">
        <v>13.3056</v>
      </c>
      <c r="V9612">
        <f t="shared" si="1050"/>
        <v>2016</v>
      </c>
      <c r="W9612" t="str">
        <f t="shared" si="1051"/>
        <v>May</v>
      </c>
      <c r="X9612" s="9" t="str">
        <f>Sample___Superstore[[#This Row],[Order Year]]&amp;"-"&amp;Sample___Superstore[[#This Row],[Order Month]]</f>
        <v>2016-May</v>
      </c>
      <c r="Y9612" s="10">
        <f>Sample___Superstore6[[#This Row],[Profit]]/Sample___Superstore6[[#This Row],[Sales]]</f>
        <v>0.48000000000000004</v>
      </c>
      <c r="Z9612" s="9">
        <f t="shared" si="1052"/>
        <v>3</v>
      </c>
      <c r="AA9612" s="17">
        <f t="shared" si="1053"/>
        <v>1.4783999999999999</v>
      </c>
      <c r="AB9612" s="17">
        <f t="shared" si="1054"/>
        <v>3.08</v>
      </c>
      <c r="AC9612" s="17">
        <f t="shared" si="1055"/>
        <v>0</v>
      </c>
      <c r="AD9612" s="17">
        <f t="shared" si="1056"/>
        <v>27.72</v>
      </c>
    </row>
    <row r="9613" spans="1:30">
      <c r="A9613">
        <v>9612</v>
      </c>
      <c r="B9613" t="s">
        <v>10742</v>
      </c>
      <c r="C9613" s="4">
        <v>43032</v>
      </c>
      <c r="D9613" s="4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 s="17">
        <v>5.2560000000000002</v>
      </c>
      <c r="V9613">
        <f t="shared" si="1050"/>
        <v>2017</v>
      </c>
      <c r="W9613" t="str">
        <f t="shared" si="1051"/>
        <v>Oct</v>
      </c>
      <c r="X9613" s="9" t="str">
        <f>Sample___Superstore[[#This Row],[Order Year]]&amp;"-"&amp;Sample___Superstore[[#This Row],[Order Month]]</f>
        <v>2017-Oct</v>
      </c>
      <c r="Y9613" s="10">
        <f>Sample___Superstore6[[#This Row],[Profit]]/Sample___Superstore6[[#This Row],[Sales]]</f>
        <v>0.45</v>
      </c>
      <c r="Z9613" s="9">
        <f t="shared" si="1052"/>
        <v>6</v>
      </c>
      <c r="AA9613" s="17">
        <f t="shared" si="1053"/>
        <v>1.3140000000000001</v>
      </c>
      <c r="AB9613" s="17">
        <f t="shared" si="1054"/>
        <v>2.92</v>
      </c>
      <c r="AC9613" s="17">
        <f t="shared" si="1055"/>
        <v>0</v>
      </c>
      <c r="AD9613" s="17">
        <f t="shared" si="1056"/>
        <v>11.68</v>
      </c>
    </row>
    <row r="9614" spans="1:30">
      <c r="A9614">
        <v>9613</v>
      </c>
      <c r="B9614" t="s">
        <v>10743</v>
      </c>
      <c r="C9614" s="4">
        <v>42631</v>
      </c>
      <c r="D9614" s="4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 s="17">
        <v>23.9984</v>
      </c>
      <c r="V9614">
        <f t="shared" si="1050"/>
        <v>2016</v>
      </c>
      <c r="W9614" t="str">
        <f t="shared" si="1051"/>
        <v>Sep</v>
      </c>
      <c r="X9614" s="9" t="str">
        <f>Sample___Superstore[[#This Row],[Order Year]]&amp;"-"&amp;Sample___Superstore[[#This Row],[Order Month]]</f>
        <v>2016-Sep</v>
      </c>
      <c r="Y9614" s="10">
        <f>Sample___Superstore6[[#This Row],[Profit]]/Sample___Superstore6[[#This Row],[Sales]]</f>
        <v>9.9999999999999992E-2</v>
      </c>
      <c r="Z9614" s="9">
        <f t="shared" si="1052"/>
        <v>4</v>
      </c>
      <c r="AA9614" s="17">
        <f t="shared" si="1053"/>
        <v>11.9992</v>
      </c>
      <c r="AB9614" s="17">
        <f t="shared" si="1054"/>
        <v>119.992</v>
      </c>
      <c r="AC9614" s="17">
        <f t="shared" si="1055"/>
        <v>47.996800000000007</v>
      </c>
      <c r="AD9614" s="17">
        <f t="shared" si="1056"/>
        <v>191.9872</v>
      </c>
    </row>
    <row r="9615" spans="1:30">
      <c r="A9615">
        <v>9614</v>
      </c>
      <c r="B9615" t="s">
        <v>10744</v>
      </c>
      <c r="C9615" s="4">
        <v>41954</v>
      </c>
      <c r="D9615" s="4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17">
        <v>6.8940000000000001</v>
      </c>
      <c r="V9615">
        <f t="shared" si="1050"/>
        <v>2014</v>
      </c>
      <c r="W9615" t="str">
        <f t="shared" si="1051"/>
        <v>Nov</v>
      </c>
      <c r="X9615" s="9" t="str">
        <f>Sample___Superstore[[#This Row],[Order Year]]&amp;"-"&amp;Sample___Superstore[[#This Row],[Order Month]]</f>
        <v>2014-Nov</v>
      </c>
      <c r="Y9615" s="10">
        <f>Sample___Superstore6[[#This Row],[Profit]]/Sample___Superstore6[[#This Row],[Sales]]</f>
        <v>0.3</v>
      </c>
      <c r="Z9615" s="9">
        <f t="shared" si="1052"/>
        <v>2</v>
      </c>
      <c r="AA9615" s="17">
        <f t="shared" si="1053"/>
        <v>6.8940000000000001</v>
      </c>
      <c r="AB9615" s="17">
        <f t="shared" si="1054"/>
        <v>22.98</v>
      </c>
      <c r="AC9615" s="17">
        <f t="shared" si="1055"/>
        <v>0</v>
      </c>
      <c r="AD9615" s="17">
        <f t="shared" si="1056"/>
        <v>22.98</v>
      </c>
    </row>
    <row r="9616" spans="1:30">
      <c r="A9616">
        <v>9615</v>
      </c>
      <c r="B9616" t="s">
        <v>10744</v>
      </c>
      <c r="C9616" s="4">
        <v>41954</v>
      </c>
      <c r="D9616" s="4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 s="17">
        <v>15.3195</v>
      </c>
      <c r="V9616">
        <f t="shared" si="1050"/>
        <v>2014</v>
      </c>
      <c r="W9616" t="str">
        <f t="shared" si="1051"/>
        <v>Nov</v>
      </c>
      <c r="X9616" s="9" t="str">
        <f>Sample___Superstore[[#This Row],[Order Year]]&amp;"-"&amp;Sample___Superstore[[#This Row],[Order Month]]</f>
        <v>2014-Nov</v>
      </c>
      <c r="Y9616" s="10">
        <f>Sample___Superstore6[[#This Row],[Profit]]/Sample___Superstore6[[#This Row],[Sales]]</f>
        <v>0.15</v>
      </c>
      <c r="Z9616" s="9">
        <f t="shared" si="1052"/>
        <v>2</v>
      </c>
      <c r="AA9616" s="17">
        <f t="shared" si="1053"/>
        <v>2.1884999999999999</v>
      </c>
      <c r="AB9616" s="17">
        <f t="shared" si="1054"/>
        <v>14.59</v>
      </c>
      <c r="AC9616" s="17">
        <f t="shared" si="1055"/>
        <v>0</v>
      </c>
      <c r="AD9616" s="17">
        <f t="shared" si="1056"/>
        <v>102.13</v>
      </c>
    </row>
    <row r="9617" spans="1:30">
      <c r="A9617">
        <v>9616</v>
      </c>
      <c r="B9617" t="s">
        <v>10744</v>
      </c>
      <c r="C9617" s="4">
        <v>41954</v>
      </c>
      <c r="D9617" s="4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 s="17">
        <v>762.59400000000005</v>
      </c>
      <c r="V9617">
        <f t="shared" si="1050"/>
        <v>2014</v>
      </c>
      <c r="W9617" t="str">
        <f t="shared" si="1051"/>
        <v>Nov</v>
      </c>
      <c r="X9617" s="9" t="str">
        <f>Sample___Superstore[[#This Row],[Order Year]]&amp;"-"&amp;Sample___Superstore[[#This Row],[Order Month]]</f>
        <v>2014-Nov</v>
      </c>
      <c r="Y9617" s="10">
        <f>Sample___Superstore6[[#This Row],[Profit]]/Sample___Superstore6[[#This Row],[Sales]]</f>
        <v>0.375</v>
      </c>
      <c r="Z9617" s="9">
        <f t="shared" si="1052"/>
        <v>2</v>
      </c>
      <c r="AA9617" s="17">
        <f t="shared" si="1053"/>
        <v>381.29700000000003</v>
      </c>
      <c r="AB9617" s="17">
        <f t="shared" si="1054"/>
        <v>1016.792</v>
      </c>
      <c r="AC9617" s="17">
        <f t="shared" si="1055"/>
        <v>406.71680000000003</v>
      </c>
      <c r="AD9617" s="17">
        <f t="shared" si="1056"/>
        <v>1626.8672000000001</v>
      </c>
    </row>
    <row r="9618" spans="1:30">
      <c r="A9618">
        <v>9617</v>
      </c>
      <c r="B9618" t="s">
        <v>10745</v>
      </c>
      <c r="C9618" s="4">
        <v>42604</v>
      </c>
      <c r="D9618" s="4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 s="17">
        <v>1.6704000000000001</v>
      </c>
      <c r="V9618">
        <f t="shared" si="1050"/>
        <v>2016</v>
      </c>
      <c r="W9618" t="str">
        <f t="shared" si="1051"/>
        <v>Aug</v>
      </c>
      <c r="X9618" s="9" t="str">
        <f>Sample___Superstore[[#This Row],[Order Year]]&amp;"-"&amp;Sample___Superstore[[#This Row],[Order Month]]</f>
        <v>2016-Aug</v>
      </c>
      <c r="Y9618" s="10">
        <f>Sample___Superstore6[[#This Row],[Profit]]/Sample___Superstore6[[#This Row],[Sales]]</f>
        <v>0.29000000000000004</v>
      </c>
      <c r="Z9618" s="9">
        <f t="shared" si="1052"/>
        <v>7</v>
      </c>
      <c r="AA9618" s="17">
        <f t="shared" si="1053"/>
        <v>0.83520000000000005</v>
      </c>
      <c r="AB9618" s="17">
        <f t="shared" si="1054"/>
        <v>2.88</v>
      </c>
      <c r="AC9618" s="17">
        <f t="shared" si="1055"/>
        <v>0</v>
      </c>
      <c r="AD9618" s="17">
        <f t="shared" si="1056"/>
        <v>5.76</v>
      </c>
    </row>
    <row r="9619" spans="1:30">
      <c r="A9619">
        <v>9618</v>
      </c>
      <c r="B9619" t="s">
        <v>10746</v>
      </c>
      <c r="C9619" s="4">
        <v>43055</v>
      </c>
      <c r="D9619" s="4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 s="17">
        <v>74.998500000000007</v>
      </c>
      <c r="V9619">
        <f t="shared" si="1050"/>
        <v>2017</v>
      </c>
      <c r="W9619" t="str">
        <f t="shared" si="1051"/>
        <v>Nov</v>
      </c>
      <c r="X9619" s="9" t="str">
        <f>Sample___Superstore[[#This Row],[Order Year]]&amp;"-"&amp;Sample___Superstore[[#This Row],[Order Month]]</f>
        <v>2017-Nov</v>
      </c>
      <c r="Y9619" s="10">
        <f>Sample___Superstore6[[#This Row],[Profit]]/Sample___Superstore6[[#This Row],[Sales]]</f>
        <v>8.3333333333333343E-2</v>
      </c>
      <c r="Z9619" s="9">
        <f t="shared" si="1052"/>
        <v>5</v>
      </c>
      <c r="AA9619" s="17">
        <f t="shared" si="1053"/>
        <v>24.999500000000001</v>
      </c>
      <c r="AB9619" s="17">
        <f t="shared" si="1054"/>
        <v>299.99399999999997</v>
      </c>
      <c r="AC9619" s="17">
        <f t="shared" si="1055"/>
        <v>359.99279999999999</v>
      </c>
      <c r="AD9619" s="17">
        <f t="shared" si="1056"/>
        <v>539.98919999999998</v>
      </c>
    </row>
    <row r="9620" spans="1:30">
      <c r="A9620">
        <v>9619</v>
      </c>
      <c r="B9620" t="s">
        <v>10746</v>
      </c>
      <c r="C9620" s="4">
        <v>43055</v>
      </c>
      <c r="D9620" s="4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 s="17">
        <v>5.3970000000000002</v>
      </c>
      <c r="V9620">
        <f t="shared" si="1050"/>
        <v>2017</v>
      </c>
      <c r="W9620" t="str">
        <f t="shared" si="1051"/>
        <v>Nov</v>
      </c>
      <c r="X9620" s="9" t="str">
        <f>Sample___Superstore[[#This Row],[Order Year]]&amp;"-"&amp;Sample___Superstore[[#This Row],[Order Month]]</f>
        <v>2017-Nov</v>
      </c>
      <c r="Y9620" s="10">
        <f>Sample___Superstore6[[#This Row],[Profit]]/Sample___Superstore6[[#This Row],[Sales]]</f>
        <v>6.25E-2</v>
      </c>
      <c r="Z9620" s="9">
        <f t="shared" si="1052"/>
        <v>5</v>
      </c>
      <c r="AA9620" s="17">
        <f t="shared" si="1053"/>
        <v>1.7990000000000002</v>
      </c>
      <c r="AB9620" s="17">
        <f t="shared" si="1054"/>
        <v>28.784000000000002</v>
      </c>
      <c r="AC9620" s="17">
        <f t="shared" si="1055"/>
        <v>17.270400000000002</v>
      </c>
      <c r="AD9620" s="17">
        <f t="shared" si="1056"/>
        <v>69.081600000000009</v>
      </c>
    </row>
    <row r="9621" spans="1:30">
      <c r="A9621">
        <v>9620</v>
      </c>
      <c r="B9621" t="s">
        <v>10746</v>
      </c>
      <c r="C9621" s="4">
        <v>43055</v>
      </c>
      <c r="D9621" s="4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 s="17">
        <v>-1.7495000000000001</v>
      </c>
      <c r="V9621">
        <f t="shared" si="1050"/>
        <v>2017</v>
      </c>
      <c r="W9621" t="str">
        <f t="shared" si="1051"/>
        <v>Nov</v>
      </c>
      <c r="X9621" s="9" t="str">
        <f>Sample___Superstore[[#This Row],[Order Year]]&amp;"-"&amp;Sample___Superstore[[#This Row],[Order Month]]</f>
        <v>2017-Nov</v>
      </c>
      <c r="Y9621" s="10">
        <f>Sample___Superstore6[[#This Row],[Profit]]/Sample___Superstore6[[#This Row],[Sales]]</f>
        <v>-1.2499999999999999E-2</v>
      </c>
      <c r="Z9621" s="9">
        <f t="shared" si="1052"/>
        <v>5</v>
      </c>
      <c r="AA9621" s="17">
        <f t="shared" si="1053"/>
        <v>-0.34989999999999999</v>
      </c>
      <c r="AB9621" s="17">
        <f t="shared" si="1054"/>
        <v>27.992000000000001</v>
      </c>
      <c r="AC9621" s="17">
        <f t="shared" si="1055"/>
        <v>27.992000000000004</v>
      </c>
      <c r="AD9621" s="17">
        <f t="shared" si="1056"/>
        <v>111.968</v>
      </c>
    </row>
    <row r="9622" spans="1:30">
      <c r="A9622">
        <v>9621</v>
      </c>
      <c r="B9622" t="s">
        <v>10747</v>
      </c>
      <c r="C9622" s="4">
        <v>41908</v>
      </c>
      <c r="D9622" s="4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 s="17">
        <v>1.2527999999999999</v>
      </c>
      <c r="V9622">
        <f t="shared" si="1050"/>
        <v>2014</v>
      </c>
      <c r="W9622" t="str">
        <f t="shared" si="1051"/>
        <v>Sep</v>
      </c>
      <c r="X9622" s="9" t="str">
        <f>Sample___Superstore[[#This Row],[Order Year]]&amp;"-"&amp;Sample___Superstore[[#This Row],[Order Month]]</f>
        <v>2014-Sep</v>
      </c>
      <c r="Y9622" s="10">
        <f>Sample___Superstore6[[#This Row],[Profit]]/Sample___Superstore6[[#This Row],[Sales]]</f>
        <v>7.4999999999999997E-2</v>
      </c>
      <c r="Z9622" s="9">
        <f t="shared" si="1052"/>
        <v>4</v>
      </c>
      <c r="AA9622" s="17">
        <f t="shared" si="1053"/>
        <v>0.20879999999999999</v>
      </c>
      <c r="AB9622" s="17">
        <f t="shared" si="1054"/>
        <v>2.7840000000000003</v>
      </c>
      <c r="AC9622" s="17">
        <f t="shared" si="1055"/>
        <v>3.3408000000000002</v>
      </c>
      <c r="AD9622" s="17">
        <f t="shared" si="1056"/>
        <v>13.363200000000001</v>
      </c>
    </row>
    <row r="9623" spans="1:30">
      <c r="A9623">
        <v>9622</v>
      </c>
      <c r="B9623" t="s">
        <v>10747</v>
      </c>
      <c r="C9623" s="4">
        <v>41908</v>
      </c>
      <c r="D9623" s="4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 s="17">
        <v>0.4728</v>
      </c>
      <c r="V9623">
        <f t="shared" si="1050"/>
        <v>2014</v>
      </c>
      <c r="W9623" t="str">
        <f t="shared" si="1051"/>
        <v>Sep</v>
      </c>
      <c r="X9623" s="9" t="str">
        <f>Sample___Superstore[[#This Row],[Order Year]]&amp;"-"&amp;Sample___Superstore[[#This Row],[Order Month]]</f>
        <v>2014-Sep</v>
      </c>
      <c r="Y9623" s="10">
        <f>Sample___Superstore6[[#This Row],[Profit]]/Sample___Superstore6[[#This Row],[Sales]]</f>
        <v>0.15</v>
      </c>
      <c r="Z9623" s="9">
        <f t="shared" si="1052"/>
        <v>4</v>
      </c>
      <c r="AA9623" s="17">
        <f t="shared" si="1053"/>
        <v>0.2364</v>
      </c>
      <c r="AB9623" s="17">
        <f t="shared" si="1054"/>
        <v>1.5760000000000001</v>
      </c>
      <c r="AC9623" s="17">
        <f t="shared" si="1055"/>
        <v>0.63040000000000007</v>
      </c>
      <c r="AD9623" s="17">
        <f t="shared" si="1056"/>
        <v>2.5216000000000003</v>
      </c>
    </row>
    <row r="9624" spans="1:30">
      <c r="A9624">
        <v>9623</v>
      </c>
      <c r="B9624" t="s">
        <v>10747</v>
      </c>
      <c r="C9624" s="4">
        <v>41908</v>
      </c>
      <c r="D9624" s="4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 s="17">
        <v>11.102399999999999</v>
      </c>
      <c r="V9624">
        <f t="shared" si="1050"/>
        <v>2014</v>
      </c>
      <c r="W9624" t="str">
        <f t="shared" si="1051"/>
        <v>Sep</v>
      </c>
      <c r="X9624" s="9" t="str">
        <f>Sample___Superstore[[#This Row],[Order Year]]&amp;"-"&amp;Sample___Superstore[[#This Row],[Order Month]]</f>
        <v>2014-Sep</v>
      </c>
      <c r="Y9624" s="10">
        <f>Sample___Superstore6[[#This Row],[Profit]]/Sample___Superstore6[[#This Row],[Sales]]</f>
        <v>0.33749999999999997</v>
      </c>
      <c r="Z9624" s="9">
        <f t="shared" si="1052"/>
        <v>4</v>
      </c>
      <c r="AA9624" s="17">
        <f t="shared" si="1053"/>
        <v>2.7755999999999998</v>
      </c>
      <c r="AB9624" s="17">
        <f t="shared" si="1054"/>
        <v>8.2240000000000002</v>
      </c>
      <c r="AC9624" s="17">
        <f t="shared" si="1055"/>
        <v>6.5792000000000002</v>
      </c>
      <c r="AD9624" s="17">
        <f t="shared" si="1056"/>
        <v>26.316800000000001</v>
      </c>
    </row>
    <row r="9625" spans="1:30">
      <c r="A9625">
        <v>9624</v>
      </c>
      <c r="B9625" t="s">
        <v>10748</v>
      </c>
      <c r="C9625" s="4">
        <v>42915</v>
      </c>
      <c r="D9625" s="4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 s="17">
        <v>-54.549599999999998</v>
      </c>
      <c r="V9625">
        <f t="shared" si="1050"/>
        <v>2017</v>
      </c>
      <c r="W9625" t="str">
        <f t="shared" si="1051"/>
        <v>Jun</v>
      </c>
      <c r="X9625" s="9" t="str">
        <f>Sample___Superstore[[#This Row],[Order Year]]&amp;"-"&amp;Sample___Superstore[[#This Row],[Order Month]]</f>
        <v>2017-Jun</v>
      </c>
      <c r="Y9625" s="10">
        <f>Sample___Superstore6[[#This Row],[Profit]]/Sample___Superstore6[[#This Row],[Sales]]</f>
        <v>-2.5499999999999998</v>
      </c>
      <c r="Z9625" s="9">
        <f t="shared" si="1052"/>
        <v>1</v>
      </c>
      <c r="AA9625" s="17">
        <f t="shared" si="1053"/>
        <v>-27.274799999999999</v>
      </c>
      <c r="AB9625" s="17">
        <f t="shared" si="1054"/>
        <v>10.696</v>
      </c>
      <c r="AC9625" s="17">
        <f t="shared" si="1055"/>
        <v>17.113600000000002</v>
      </c>
      <c r="AD9625" s="17">
        <f t="shared" si="1056"/>
        <v>4.2783999999999978</v>
      </c>
    </row>
    <row r="9626" spans="1:30">
      <c r="A9626">
        <v>9625</v>
      </c>
      <c r="B9626" t="s">
        <v>10748</v>
      </c>
      <c r="C9626" s="4">
        <v>42915</v>
      </c>
      <c r="D9626" s="4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 s="17">
        <v>-39.511800000000001</v>
      </c>
      <c r="V9626">
        <f t="shared" si="1050"/>
        <v>2017</v>
      </c>
      <c r="W9626" t="str">
        <f t="shared" si="1051"/>
        <v>Jun</v>
      </c>
      <c r="X9626" s="9" t="str">
        <f>Sample___Superstore[[#This Row],[Order Year]]&amp;"-"&amp;Sample___Superstore[[#This Row],[Order Month]]</f>
        <v>2017-Jun</v>
      </c>
      <c r="Y9626" s="10">
        <f>Sample___Superstore6[[#This Row],[Profit]]/Sample___Superstore6[[#This Row],[Sales]]</f>
        <v>-0.12857142857142856</v>
      </c>
      <c r="Z9626" s="9">
        <f t="shared" si="1052"/>
        <v>1</v>
      </c>
      <c r="AA9626" s="17">
        <f t="shared" si="1053"/>
        <v>-13.1706</v>
      </c>
      <c r="AB9626" s="17">
        <f t="shared" si="1054"/>
        <v>102.438</v>
      </c>
      <c r="AC9626" s="17">
        <f t="shared" si="1055"/>
        <v>92.194200000000009</v>
      </c>
      <c r="AD9626" s="17">
        <f t="shared" si="1056"/>
        <v>215.1198</v>
      </c>
    </row>
    <row r="9627" spans="1:30">
      <c r="A9627">
        <v>9626</v>
      </c>
      <c r="B9627" t="s">
        <v>10748</v>
      </c>
      <c r="C9627" s="4">
        <v>42915</v>
      </c>
      <c r="D9627" s="4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 s="17">
        <v>-96.470399999999998</v>
      </c>
      <c r="V9627">
        <f t="shared" si="1050"/>
        <v>2017</v>
      </c>
      <c r="W9627" t="str">
        <f t="shared" si="1051"/>
        <v>Jun</v>
      </c>
      <c r="X9627" s="9" t="str">
        <f>Sample___Superstore[[#This Row],[Order Year]]&amp;"-"&amp;Sample___Superstore[[#This Row],[Order Month]]</f>
        <v>2017-Jun</v>
      </c>
      <c r="Y9627" s="10">
        <f>Sample___Superstore6[[#This Row],[Profit]]/Sample___Superstore6[[#This Row],[Sales]]</f>
        <v>-0.23529411764705882</v>
      </c>
      <c r="Z9627" s="9">
        <f t="shared" si="1052"/>
        <v>1</v>
      </c>
      <c r="AA9627" s="17">
        <f t="shared" si="1053"/>
        <v>-32.156799999999997</v>
      </c>
      <c r="AB9627" s="17">
        <f t="shared" si="1054"/>
        <v>136.66639999999998</v>
      </c>
      <c r="AC9627" s="17">
        <f t="shared" si="1055"/>
        <v>131.19974399999998</v>
      </c>
      <c r="AD9627" s="17">
        <f t="shared" si="1056"/>
        <v>278.79945599999996</v>
      </c>
    </row>
    <row r="9628" spans="1:30">
      <c r="A9628">
        <v>9627</v>
      </c>
      <c r="B9628" t="s">
        <v>10749</v>
      </c>
      <c r="C9628" s="4">
        <v>43001</v>
      </c>
      <c r="D9628" s="4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 s="17">
        <v>3.3523999999999998</v>
      </c>
      <c r="V9628">
        <f t="shared" si="1050"/>
        <v>2017</v>
      </c>
      <c r="W9628" t="str">
        <f t="shared" si="1051"/>
        <v>Sep</v>
      </c>
      <c r="X9628" s="9" t="str">
        <f>Sample___Superstore[[#This Row],[Order Year]]&amp;"-"&amp;Sample___Superstore[[#This Row],[Order Month]]</f>
        <v>2017-Sep</v>
      </c>
      <c r="Y9628" s="10">
        <f>Sample___Superstore6[[#This Row],[Profit]]/Sample___Superstore6[[#This Row],[Sales]]</f>
        <v>0.36249999999999999</v>
      </c>
      <c r="Z9628" s="9">
        <f t="shared" si="1052"/>
        <v>2</v>
      </c>
      <c r="AA9628" s="17">
        <f t="shared" si="1053"/>
        <v>1.6761999999999999</v>
      </c>
      <c r="AB9628" s="17">
        <f t="shared" si="1054"/>
        <v>4.6239999999999997</v>
      </c>
      <c r="AC9628" s="17">
        <f t="shared" si="1055"/>
        <v>1.8495999999999999</v>
      </c>
      <c r="AD9628" s="17">
        <f t="shared" si="1056"/>
        <v>7.3983999999999996</v>
      </c>
    </row>
    <row r="9629" spans="1:30">
      <c r="A9629">
        <v>9628</v>
      </c>
      <c r="B9629" t="s">
        <v>10750</v>
      </c>
      <c r="C9629" s="4">
        <v>41966</v>
      </c>
      <c r="D9629" s="4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 s="17">
        <v>6.7481999999999998</v>
      </c>
      <c r="V9629">
        <f t="shared" si="1050"/>
        <v>2014</v>
      </c>
      <c r="W9629" t="str">
        <f t="shared" si="1051"/>
        <v>Nov</v>
      </c>
      <c r="X9629" s="9" t="str">
        <f>Sample___Superstore[[#This Row],[Order Year]]&amp;"-"&amp;Sample___Superstore[[#This Row],[Order Month]]</f>
        <v>2014-Nov</v>
      </c>
      <c r="Y9629" s="10">
        <f>Sample___Superstore6[[#This Row],[Profit]]/Sample___Superstore6[[#This Row],[Sales]]</f>
        <v>0.45999999999999996</v>
      </c>
      <c r="Z9629" s="9">
        <f t="shared" si="1052"/>
        <v>4</v>
      </c>
      <c r="AA9629" s="17">
        <f t="shared" si="1053"/>
        <v>2.2494000000000001</v>
      </c>
      <c r="AB9629" s="17">
        <f t="shared" si="1054"/>
        <v>4.8899999999999997</v>
      </c>
      <c r="AC9629" s="17">
        <f t="shared" si="1055"/>
        <v>0</v>
      </c>
      <c r="AD9629" s="17">
        <f t="shared" si="1056"/>
        <v>14.67</v>
      </c>
    </row>
    <row r="9630" spans="1:30">
      <c r="A9630">
        <v>9629</v>
      </c>
      <c r="B9630" t="s">
        <v>10751</v>
      </c>
      <c r="C9630" s="4">
        <v>41652</v>
      </c>
      <c r="D9630" s="4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 s="17">
        <v>13.0928</v>
      </c>
      <c r="V9630">
        <f t="shared" si="1050"/>
        <v>2014</v>
      </c>
      <c r="W9630" t="str">
        <f t="shared" si="1051"/>
        <v>Jan</v>
      </c>
      <c r="X9630" s="9" t="str">
        <f>Sample___Superstore[[#This Row],[Order Year]]&amp;"-"&amp;Sample___Superstore[[#This Row],[Order Month]]</f>
        <v>2014-Jan</v>
      </c>
      <c r="Y9630" s="10">
        <f>Sample___Superstore6[[#This Row],[Profit]]/Sample___Superstore6[[#This Row],[Sales]]</f>
        <v>0.35</v>
      </c>
      <c r="Z9630" s="9">
        <f t="shared" si="1052"/>
        <v>5</v>
      </c>
      <c r="AA9630" s="17">
        <f t="shared" si="1053"/>
        <v>1.8704000000000001</v>
      </c>
      <c r="AB9630" s="17">
        <f t="shared" si="1054"/>
        <v>5.3440000000000003</v>
      </c>
      <c r="AC9630" s="17">
        <f t="shared" si="1055"/>
        <v>7.4816000000000003</v>
      </c>
      <c r="AD9630" s="17">
        <f t="shared" si="1056"/>
        <v>29.926400000000001</v>
      </c>
    </row>
    <row r="9631" spans="1:30">
      <c r="A9631">
        <v>9630</v>
      </c>
      <c r="B9631" t="s">
        <v>10751</v>
      </c>
      <c r="C9631" s="4">
        <v>41652</v>
      </c>
      <c r="D9631" s="4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 s="17">
        <v>-2.5211999999999999</v>
      </c>
      <c r="V9631">
        <f t="shared" si="1050"/>
        <v>2014</v>
      </c>
      <c r="W9631" t="str">
        <f t="shared" si="1051"/>
        <v>Jan</v>
      </c>
      <c r="X9631" s="9" t="str">
        <f>Sample___Superstore[[#This Row],[Order Year]]&amp;"-"&amp;Sample___Superstore[[#This Row],[Order Month]]</f>
        <v>2014-Jan</v>
      </c>
      <c r="Y9631" s="10">
        <f>Sample___Superstore6[[#This Row],[Profit]]/Sample___Superstore6[[#This Row],[Sales]]</f>
        <v>-0.73333333333333328</v>
      </c>
      <c r="Z9631" s="9">
        <f t="shared" si="1052"/>
        <v>5</v>
      </c>
      <c r="AA9631" s="17">
        <f t="shared" si="1053"/>
        <v>-1.2605999999999999</v>
      </c>
      <c r="AB9631" s="17">
        <f t="shared" si="1054"/>
        <v>1.7190000000000001</v>
      </c>
      <c r="AC9631" s="17">
        <f t="shared" si="1055"/>
        <v>2.4066000000000001</v>
      </c>
      <c r="AD9631" s="17">
        <f t="shared" si="1056"/>
        <v>1.0314000000000001</v>
      </c>
    </row>
    <row r="9632" spans="1:30">
      <c r="A9632">
        <v>9631</v>
      </c>
      <c r="B9632" t="s">
        <v>10752</v>
      </c>
      <c r="C9632" s="4">
        <v>42521</v>
      </c>
      <c r="D9632" s="4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 s="17">
        <v>2.3243999999999998</v>
      </c>
      <c r="V9632">
        <f t="shared" si="1050"/>
        <v>2016</v>
      </c>
      <c r="W9632" t="str">
        <f t="shared" si="1051"/>
        <v>May</v>
      </c>
      <c r="X9632" s="9" t="str">
        <f>Sample___Superstore[[#This Row],[Order Year]]&amp;"-"&amp;Sample___Superstore[[#This Row],[Order Month]]</f>
        <v>2016-May</v>
      </c>
      <c r="Y9632" s="10">
        <f>Sample___Superstore6[[#This Row],[Profit]]/Sample___Superstore6[[#This Row],[Sales]]</f>
        <v>0.32499999999999996</v>
      </c>
      <c r="Z9632" s="9">
        <f t="shared" si="1052"/>
        <v>6</v>
      </c>
      <c r="AA9632" s="17">
        <f t="shared" si="1053"/>
        <v>0.77479999999999993</v>
      </c>
      <c r="AB9632" s="17">
        <f t="shared" si="1054"/>
        <v>2.3839999999999999</v>
      </c>
      <c r="AC9632" s="17">
        <f t="shared" si="1055"/>
        <v>1.4304000000000001</v>
      </c>
      <c r="AD9632" s="17">
        <f t="shared" si="1056"/>
        <v>5.7216000000000005</v>
      </c>
    </row>
    <row r="9633" spans="1:30">
      <c r="A9633">
        <v>9632</v>
      </c>
      <c r="B9633" t="s">
        <v>10752</v>
      </c>
      <c r="C9633" s="4">
        <v>42521</v>
      </c>
      <c r="D9633" s="4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 s="17">
        <v>88.052999999999997</v>
      </c>
      <c r="V9633">
        <f t="shared" si="1050"/>
        <v>2016</v>
      </c>
      <c r="W9633" t="str">
        <f t="shared" si="1051"/>
        <v>May</v>
      </c>
      <c r="X9633" s="9" t="str">
        <f>Sample___Superstore[[#This Row],[Order Year]]&amp;"-"&amp;Sample___Superstore[[#This Row],[Order Month]]</f>
        <v>2016-May</v>
      </c>
      <c r="Y9633" s="10">
        <f>Sample___Superstore6[[#This Row],[Profit]]/Sample___Superstore6[[#This Row],[Sales]]</f>
        <v>0.49</v>
      </c>
      <c r="Z9633" s="9">
        <f t="shared" si="1052"/>
        <v>6</v>
      </c>
      <c r="AA9633" s="17">
        <f t="shared" si="1053"/>
        <v>14.6755</v>
      </c>
      <c r="AB9633" s="17">
        <f t="shared" si="1054"/>
        <v>29.95</v>
      </c>
      <c r="AC9633" s="17">
        <f t="shared" si="1055"/>
        <v>0</v>
      </c>
      <c r="AD9633" s="17">
        <f t="shared" si="1056"/>
        <v>179.7</v>
      </c>
    </row>
    <row r="9634" spans="1:30">
      <c r="A9634">
        <v>9633</v>
      </c>
      <c r="B9634" t="s">
        <v>10753</v>
      </c>
      <c r="C9634" s="4">
        <v>42779</v>
      </c>
      <c r="D9634" s="4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 s="17">
        <v>38.975200000000001</v>
      </c>
      <c r="V9634">
        <f t="shared" si="1050"/>
        <v>2017</v>
      </c>
      <c r="W9634" t="str">
        <f t="shared" si="1051"/>
        <v>Feb</v>
      </c>
      <c r="X9634" s="9" t="str">
        <f>Sample___Superstore[[#This Row],[Order Year]]&amp;"-"&amp;Sample___Superstore[[#This Row],[Order Month]]</f>
        <v>2017-Feb</v>
      </c>
      <c r="Y9634" s="10">
        <f>Sample___Superstore6[[#This Row],[Profit]]/Sample___Superstore6[[#This Row],[Sales]]</f>
        <v>0.43</v>
      </c>
      <c r="Z9634" s="9">
        <f t="shared" si="1052"/>
        <v>4</v>
      </c>
      <c r="AA9634" s="17">
        <f t="shared" si="1053"/>
        <v>4.8719000000000001</v>
      </c>
      <c r="AB9634" s="17">
        <f t="shared" si="1054"/>
        <v>11.33</v>
      </c>
      <c r="AC9634" s="17">
        <f t="shared" si="1055"/>
        <v>0</v>
      </c>
      <c r="AD9634" s="17">
        <f t="shared" si="1056"/>
        <v>90.64</v>
      </c>
    </row>
    <row r="9635" spans="1:30">
      <c r="A9635">
        <v>9634</v>
      </c>
      <c r="B9635" t="s">
        <v>10754</v>
      </c>
      <c r="C9635" s="4">
        <v>41926</v>
      </c>
      <c r="D9635" s="4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 s="17">
        <v>30.09</v>
      </c>
      <c r="V9635">
        <f t="shared" si="1050"/>
        <v>2014</v>
      </c>
      <c r="W9635" t="str">
        <f t="shared" si="1051"/>
        <v>Oct</v>
      </c>
      <c r="X9635" s="9" t="str">
        <f>Sample___Superstore[[#This Row],[Order Year]]&amp;"-"&amp;Sample___Superstore[[#This Row],[Order Month]]</f>
        <v>2014-Oct</v>
      </c>
      <c r="Y9635" s="10">
        <f>Sample___Superstore6[[#This Row],[Profit]]/Sample___Superstore6[[#This Row],[Sales]]</f>
        <v>0.17</v>
      </c>
      <c r="Z9635" s="9">
        <f t="shared" si="1052"/>
        <v>3</v>
      </c>
      <c r="AA9635" s="17">
        <f t="shared" si="1053"/>
        <v>10.029999999999999</v>
      </c>
      <c r="AB9635" s="17">
        <f t="shared" si="1054"/>
        <v>59</v>
      </c>
      <c r="AC9635" s="17">
        <f t="shared" si="1055"/>
        <v>0</v>
      </c>
      <c r="AD9635" s="17">
        <f t="shared" si="1056"/>
        <v>177</v>
      </c>
    </row>
    <row r="9636" spans="1:30">
      <c r="A9636">
        <v>9635</v>
      </c>
      <c r="B9636" t="s">
        <v>10754</v>
      </c>
      <c r="C9636" s="4">
        <v>41926</v>
      </c>
      <c r="D9636" s="4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17">
        <v>22.245999999999999</v>
      </c>
      <c r="V9636">
        <f t="shared" si="1050"/>
        <v>2014</v>
      </c>
      <c r="W9636" t="str">
        <f t="shared" si="1051"/>
        <v>Oct</v>
      </c>
      <c r="X9636" s="9" t="str">
        <f>Sample___Superstore[[#This Row],[Order Year]]&amp;"-"&amp;Sample___Superstore[[#This Row],[Order Month]]</f>
        <v>2014-Oct</v>
      </c>
      <c r="Y9636" s="10">
        <f>Sample___Superstore6[[#This Row],[Profit]]/Sample___Superstore6[[#This Row],[Sales]]</f>
        <v>0.27999999999999997</v>
      </c>
      <c r="Z9636" s="9">
        <f t="shared" si="1052"/>
        <v>3</v>
      </c>
      <c r="AA9636" s="17">
        <f t="shared" si="1053"/>
        <v>3.1779999999999999</v>
      </c>
      <c r="AB9636" s="17">
        <f t="shared" si="1054"/>
        <v>11.35</v>
      </c>
      <c r="AC9636" s="17">
        <f t="shared" si="1055"/>
        <v>0</v>
      </c>
      <c r="AD9636" s="17">
        <f t="shared" si="1056"/>
        <v>79.45</v>
      </c>
    </row>
    <row r="9637" spans="1:30">
      <c r="A9637">
        <v>9636</v>
      </c>
      <c r="B9637" t="s">
        <v>10754</v>
      </c>
      <c r="C9637" s="4">
        <v>41926</v>
      </c>
      <c r="D9637" s="4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 s="17">
        <v>260.6112</v>
      </c>
      <c r="V9637">
        <f t="shared" si="1050"/>
        <v>2014</v>
      </c>
      <c r="W9637" t="str">
        <f t="shared" si="1051"/>
        <v>Oct</v>
      </c>
      <c r="X9637" s="9" t="str">
        <f>Sample___Superstore[[#This Row],[Order Year]]&amp;"-"&amp;Sample___Superstore[[#This Row],[Order Month]]</f>
        <v>2014-Oct</v>
      </c>
      <c r="Y9637" s="10">
        <f>Sample___Superstore6[[#This Row],[Profit]]/Sample___Superstore6[[#This Row],[Sales]]</f>
        <v>0.16</v>
      </c>
      <c r="Z9637" s="9">
        <f t="shared" si="1052"/>
        <v>3</v>
      </c>
      <c r="AA9637" s="17">
        <f t="shared" si="1053"/>
        <v>28.956800000000001</v>
      </c>
      <c r="AB9637" s="17">
        <f t="shared" si="1054"/>
        <v>180.98</v>
      </c>
      <c r="AC9637" s="17">
        <f t="shared" si="1055"/>
        <v>0</v>
      </c>
      <c r="AD9637" s="17">
        <f t="shared" si="1056"/>
        <v>1628.82</v>
      </c>
    </row>
    <row r="9638" spans="1:30">
      <c r="A9638">
        <v>9637</v>
      </c>
      <c r="B9638" t="s">
        <v>10755</v>
      </c>
      <c r="C9638" s="4">
        <v>41961</v>
      </c>
      <c r="D9638" s="4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 s="17">
        <v>55.015999999999998</v>
      </c>
      <c r="V9638">
        <f t="shared" si="1050"/>
        <v>2014</v>
      </c>
      <c r="W9638" t="str">
        <f t="shared" si="1051"/>
        <v>Nov</v>
      </c>
      <c r="X9638" s="9" t="str">
        <f>Sample___Superstore[[#This Row],[Order Year]]&amp;"-"&amp;Sample___Superstore[[#This Row],[Order Month]]</f>
        <v>2014-Nov</v>
      </c>
      <c r="Y9638" s="10">
        <f>Sample___Superstore6[[#This Row],[Profit]]/Sample___Superstore6[[#This Row],[Sales]]</f>
        <v>0.4</v>
      </c>
      <c r="Z9638" s="9">
        <f t="shared" si="1052"/>
        <v>7</v>
      </c>
      <c r="AA9638" s="17">
        <f t="shared" si="1053"/>
        <v>27.507999999999999</v>
      </c>
      <c r="AB9638" s="17">
        <f t="shared" si="1054"/>
        <v>68.77</v>
      </c>
      <c r="AC9638" s="17">
        <f t="shared" si="1055"/>
        <v>0</v>
      </c>
      <c r="AD9638" s="17">
        <f t="shared" si="1056"/>
        <v>137.54</v>
      </c>
    </row>
    <row r="9639" spans="1:30">
      <c r="A9639">
        <v>9638</v>
      </c>
      <c r="B9639" t="s">
        <v>10755</v>
      </c>
      <c r="C9639" s="4">
        <v>41961</v>
      </c>
      <c r="D9639" s="4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 s="17">
        <v>94.926000000000002</v>
      </c>
      <c r="V9639">
        <f t="shared" si="1050"/>
        <v>2014</v>
      </c>
      <c r="W9639" t="str">
        <f t="shared" si="1051"/>
        <v>Nov</v>
      </c>
      <c r="X9639" s="9" t="str">
        <f>Sample___Superstore[[#This Row],[Order Year]]&amp;"-"&amp;Sample___Superstore[[#This Row],[Order Month]]</f>
        <v>2014-Nov</v>
      </c>
      <c r="Y9639" s="10">
        <f>Sample___Superstore6[[#This Row],[Profit]]/Sample___Superstore6[[#This Row],[Sales]]</f>
        <v>0.13</v>
      </c>
      <c r="Z9639" s="9">
        <f t="shared" si="1052"/>
        <v>7</v>
      </c>
      <c r="AA9639" s="17">
        <f t="shared" si="1053"/>
        <v>23.7315</v>
      </c>
      <c r="AB9639" s="17">
        <f t="shared" si="1054"/>
        <v>182.55</v>
      </c>
      <c r="AC9639" s="17">
        <f t="shared" si="1055"/>
        <v>0</v>
      </c>
      <c r="AD9639" s="17">
        <f t="shared" si="1056"/>
        <v>730.2</v>
      </c>
    </row>
    <row r="9640" spans="1:30">
      <c r="A9640">
        <v>9639</v>
      </c>
      <c r="B9640" t="s">
        <v>10756</v>
      </c>
      <c r="C9640" s="4">
        <v>43051</v>
      </c>
      <c r="D9640" s="4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 s="17">
        <v>5.6643999999999997</v>
      </c>
      <c r="V9640">
        <f t="shared" si="1050"/>
        <v>2017</v>
      </c>
      <c r="W9640" t="str">
        <f t="shared" si="1051"/>
        <v>Nov</v>
      </c>
      <c r="X9640" s="9" t="str">
        <f>Sample___Superstore[[#This Row],[Order Year]]&amp;"-"&amp;Sample___Superstore[[#This Row],[Order Month]]</f>
        <v>2017-Nov</v>
      </c>
      <c r="Y9640" s="10">
        <f>Sample___Superstore6[[#This Row],[Profit]]/Sample___Superstore6[[#This Row],[Sales]]</f>
        <v>0.48999999999999994</v>
      </c>
      <c r="Z9640" s="9">
        <f t="shared" si="1052"/>
        <v>3</v>
      </c>
      <c r="AA9640" s="17">
        <f t="shared" si="1053"/>
        <v>2.8321999999999998</v>
      </c>
      <c r="AB9640" s="17">
        <f t="shared" si="1054"/>
        <v>5.78</v>
      </c>
      <c r="AC9640" s="17">
        <f t="shared" si="1055"/>
        <v>0</v>
      </c>
      <c r="AD9640" s="17">
        <f t="shared" si="1056"/>
        <v>11.56</v>
      </c>
    </row>
    <row r="9641" spans="1:30">
      <c r="A9641">
        <v>9640</v>
      </c>
      <c r="B9641" t="s">
        <v>10757</v>
      </c>
      <c r="C9641" s="4">
        <v>42032</v>
      </c>
      <c r="D9641" s="4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 s="17">
        <v>-1862.3124</v>
      </c>
      <c r="V9641">
        <f t="shared" si="1050"/>
        <v>2015</v>
      </c>
      <c r="W9641" t="str">
        <f t="shared" si="1051"/>
        <v>Jan</v>
      </c>
      <c r="X9641" s="9" t="str">
        <f>Sample___Superstore[[#This Row],[Order Year]]&amp;"-"&amp;Sample___Superstore[[#This Row],[Order Month]]</f>
        <v>2015-Jan</v>
      </c>
      <c r="Y9641" s="10">
        <f>Sample___Superstore6[[#This Row],[Profit]]/Sample___Superstore6[[#This Row],[Sales]]</f>
        <v>-0.43333333333333329</v>
      </c>
      <c r="Z9641" s="9">
        <f t="shared" si="1052"/>
        <v>3</v>
      </c>
      <c r="AA9641" s="17">
        <f t="shared" si="1053"/>
        <v>-143.25479999999999</v>
      </c>
      <c r="AB9641" s="17">
        <f t="shared" si="1054"/>
        <v>330.58800000000002</v>
      </c>
      <c r="AC9641" s="17">
        <f t="shared" si="1055"/>
        <v>1719.0576000000001</v>
      </c>
      <c r="AD9641" s="17">
        <f t="shared" si="1056"/>
        <v>2578.5864000000001</v>
      </c>
    </row>
    <row r="9642" spans="1:30">
      <c r="A9642">
        <v>9641</v>
      </c>
      <c r="B9642" t="s">
        <v>10758</v>
      </c>
      <c r="C9642" s="4">
        <v>41705</v>
      </c>
      <c r="D9642" s="4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17">
        <v>9.4990000000000006</v>
      </c>
      <c r="V9642">
        <f t="shared" si="1050"/>
        <v>2014</v>
      </c>
      <c r="W9642" t="str">
        <f t="shared" si="1051"/>
        <v>Mar</v>
      </c>
      <c r="X9642" s="9" t="str">
        <f>Sample___Superstore[[#This Row],[Order Year]]&amp;"-"&amp;Sample___Superstore[[#This Row],[Order Month]]</f>
        <v>2014-Mar</v>
      </c>
      <c r="Y9642" s="10">
        <f>Sample___Superstore6[[#This Row],[Profit]]/Sample___Superstore6[[#This Row],[Sales]]</f>
        <v>0.46000000000000008</v>
      </c>
      <c r="Z9642" s="9">
        <f t="shared" si="1052"/>
        <v>5</v>
      </c>
      <c r="AA9642" s="17">
        <f t="shared" si="1053"/>
        <v>1.8998000000000002</v>
      </c>
      <c r="AB9642" s="17">
        <f t="shared" si="1054"/>
        <v>4.13</v>
      </c>
      <c r="AC9642" s="17">
        <f t="shared" si="1055"/>
        <v>0</v>
      </c>
      <c r="AD9642" s="17">
        <f t="shared" si="1056"/>
        <v>20.65</v>
      </c>
    </row>
    <row r="9643" spans="1:30">
      <c r="A9643">
        <v>9642</v>
      </c>
      <c r="B9643" t="s">
        <v>10758</v>
      </c>
      <c r="C9643" s="4">
        <v>41705</v>
      </c>
      <c r="D9643" s="4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 s="17">
        <v>0</v>
      </c>
      <c r="V9643">
        <f t="shared" si="1050"/>
        <v>2014</v>
      </c>
      <c r="W9643" t="str">
        <f t="shared" si="1051"/>
        <v>Mar</v>
      </c>
      <c r="X9643" s="9" t="str">
        <f>Sample___Superstore[[#This Row],[Order Year]]&amp;"-"&amp;Sample___Superstore[[#This Row],[Order Month]]</f>
        <v>2014-Mar</v>
      </c>
      <c r="Y9643" s="10">
        <f>Sample___Superstore6[[#This Row],[Profit]]/Sample___Superstore6[[#This Row],[Sales]]</f>
        <v>0</v>
      </c>
      <c r="Z9643" s="9">
        <f t="shared" si="1052"/>
        <v>5</v>
      </c>
      <c r="AA9643" s="17">
        <f t="shared" si="1053"/>
        <v>0</v>
      </c>
      <c r="AB9643" s="17">
        <f t="shared" si="1054"/>
        <v>40.980000000000004</v>
      </c>
      <c r="AC9643" s="17">
        <f t="shared" si="1055"/>
        <v>0</v>
      </c>
      <c r="AD9643" s="17">
        <f t="shared" si="1056"/>
        <v>204.9</v>
      </c>
    </row>
    <row r="9644" spans="1:30">
      <c r="A9644">
        <v>9643</v>
      </c>
      <c r="B9644" t="s">
        <v>10758</v>
      </c>
      <c r="C9644" s="4">
        <v>41705</v>
      </c>
      <c r="D9644" s="4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 s="17">
        <v>21.8352</v>
      </c>
      <c r="V9644">
        <f t="shared" si="1050"/>
        <v>2014</v>
      </c>
      <c r="W9644" t="str">
        <f t="shared" si="1051"/>
        <v>Mar</v>
      </c>
      <c r="X9644" s="9" t="str">
        <f>Sample___Superstore[[#This Row],[Order Year]]&amp;"-"&amp;Sample___Superstore[[#This Row],[Order Month]]</f>
        <v>2014-Mar</v>
      </c>
      <c r="Y9644" s="10">
        <f>Sample___Superstore6[[#This Row],[Profit]]/Sample___Superstore6[[#This Row],[Sales]]</f>
        <v>0.05</v>
      </c>
      <c r="Z9644" s="9">
        <f t="shared" si="1052"/>
        <v>5</v>
      </c>
      <c r="AA9644" s="17">
        <f t="shared" si="1053"/>
        <v>3.6392000000000002</v>
      </c>
      <c r="AB9644" s="17">
        <f t="shared" si="1054"/>
        <v>72.784000000000006</v>
      </c>
      <c r="AC9644" s="17">
        <f t="shared" si="1055"/>
        <v>87.340800000000002</v>
      </c>
      <c r="AD9644" s="17">
        <f t="shared" si="1056"/>
        <v>349.36320000000001</v>
      </c>
    </row>
    <row r="9645" spans="1:30">
      <c r="A9645">
        <v>9644</v>
      </c>
      <c r="B9645" t="s">
        <v>10758</v>
      </c>
      <c r="C9645" s="4">
        <v>41705</v>
      </c>
      <c r="D9645" s="4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 s="17">
        <v>54.176400000000001</v>
      </c>
      <c r="V9645">
        <f t="shared" si="1050"/>
        <v>2014</v>
      </c>
      <c r="W9645" t="str">
        <f t="shared" si="1051"/>
        <v>Mar</v>
      </c>
      <c r="X9645" s="9" t="str">
        <f>Sample___Superstore[[#This Row],[Order Year]]&amp;"-"&amp;Sample___Superstore[[#This Row],[Order Month]]</f>
        <v>2014-Mar</v>
      </c>
      <c r="Y9645" s="10">
        <f>Sample___Superstore6[[#This Row],[Profit]]/Sample___Superstore6[[#This Row],[Sales]]</f>
        <v>0.1125</v>
      </c>
      <c r="Z9645" s="9">
        <f t="shared" si="1052"/>
        <v>5</v>
      </c>
      <c r="AA9645" s="17">
        <f t="shared" si="1053"/>
        <v>27.088200000000001</v>
      </c>
      <c r="AB9645" s="17">
        <f t="shared" si="1054"/>
        <v>240.78399999999999</v>
      </c>
      <c r="AC9645" s="17">
        <f t="shared" si="1055"/>
        <v>96.313600000000008</v>
      </c>
      <c r="AD9645" s="17">
        <f t="shared" si="1056"/>
        <v>385.25439999999998</v>
      </c>
    </row>
    <row r="9646" spans="1:30">
      <c r="A9646">
        <v>9645</v>
      </c>
      <c r="B9646" t="s">
        <v>10759</v>
      </c>
      <c r="C9646" s="4">
        <v>42894</v>
      </c>
      <c r="D9646" s="4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 s="17">
        <v>12.3123</v>
      </c>
      <c r="V9646">
        <f t="shared" si="1050"/>
        <v>2017</v>
      </c>
      <c r="W9646" t="str">
        <f t="shared" si="1051"/>
        <v>Jun</v>
      </c>
      <c r="X9646" s="9" t="str">
        <f>Sample___Superstore[[#This Row],[Order Year]]&amp;"-"&amp;Sample___Superstore[[#This Row],[Order Month]]</f>
        <v>2017-Jun</v>
      </c>
      <c r="Y9646" s="10">
        <f>Sample___Superstore6[[#This Row],[Profit]]/Sample___Superstore6[[#This Row],[Sales]]</f>
        <v>0.13750000000000001</v>
      </c>
      <c r="Z9646" s="9">
        <f t="shared" si="1052"/>
        <v>5</v>
      </c>
      <c r="AA9646" s="17">
        <f t="shared" si="1053"/>
        <v>1.7589000000000001</v>
      </c>
      <c r="AB9646" s="17">
        <f t="shared" si="1054"/>
        <v>12.792</v>
      </c>
      <c r="AC9646" s="17">
        <f t="shared" si="1055"/>
        <v>17.908799999999999</v>
      </c>
      <c r="AD9646" s="17">
        <f t="shared" si="1056"/>
        <v>71.635199999999998</v>
      </c>
    </row>
    <row r="9647" spans="1:30">
      <c r="A9647">
        <v>9646</v>
      </c>
      <c r="B9647" t="s">
        <v>10759</v>
      </c>
      <c r="C9647" s="4">
        <v>42894</v>
      </c>
      <c r="D9647" s="4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 s="17">
        <v>-8.3523999999999994</v>
      </c>
      <c r="V9647">
        <f t="shared" si="1050"/>
        <v>2017</v>
      </c>
      <c r="W9647" t="str">
        <f t="shared" si="1051"/>
        <v>Jun</v>
      </c>
      <c r="X9647" s="9" t="str">
        <f>Sample___Superstore[[#This Row],[Order Year]]&amp;"-"&amp;Sample___Superstore[[#This Row],[Order Month]]</f>
        <v>2017-Jun</v>
      </c>
      <c r="Y9647" s="10">
        <f>Sample___Superstore6[[#This Row],[Profit]]/Sample___Superstore6[[#This Row],[Sales]]</f>
        <v>-0.23749999999999999</v>
      </c>
      <c r="Z9647" s="9">
        <f t="shared" si="1052"/>
        <v>5</v>
      </c>
      <c r="AA9647" s="17">
        <f t="shared" si="1053"/>
        <v>-4.1761999999999997</v>
      </c>
      <c r="AB9647" s="17">
        <f t="shared" si="1054"/>
        <v>17.584</v>
      </c>
      <c r="AC9647" s="17">
        <f t="shared" si="1055"/>
        <v>7.0335999999999999</v>
      </c>
      <c r="AD9647" s="17">
        <f t="shared" si="1056"/>
        <v>28.134399999999999</v>
      </c>
    </row>
    <row r="9648" spans="1:30">
      <c r="A9648">
        <v>9647</v>
      </c>
      <c r="B9648" t="s">
        <v>10759</v>
      </c>
      <c r="C9648" s="4">
        <v>42894</v>
      </c>
      <c r="D9648" s="4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 s="17">
        <v>-48.392000000000003</v>
      </c>
      <c r="V9648">
        <f t="shared" si="1050"/>
        <v>2017</v>
      </c>
      <c r="W9648" t="str">
        <f t="shared" si="1051"/>
        <v>Jun</v>
      </c>
      <c r="X9648" s="9" t="str">
        <f>Sample___Superstore[[#This Row],[Order Year]]&amp;"-"&amp;Sample___Superstore[[#This Row],[Order Month]]</f>
        <v>2017-Jun</v>
      </c>
      <c r="Y9648" s="10">
        <f>Sample___Superstore6[[#This Row],[Profit]]/Sample___Superstore6[[#This Row],[Sales]]</f>
        <v>-0.66666666666666674</v>
      </c>
      <c r="Z9648" s="9">
        <f t="shared" si="1052"/>
        <v>5</v>
      </c>
      <c r="AA9648" s="17">
        <f t="shared" si="1053"/>
        <v>-24.196000000000002</v>
      </c>
      <c r="AB9648" s="17">
        <f t="shared" si="1054"/>
        <v>36.293999999999997</v>
      </c>
      <c r="AC9648" s="17">
        <f t="shared" si="1055"/>
        <v>50.811599999999991</v>
      </c>
      <c r="AD9648" s="17">
        <f t="shared" si="1056"/>
        <v>21.776400000000002</v>
      </c>
    </row>
    <row r="9649" spans="1:30">
      <c r="A9649">
        <v>9648</v>
      </c>
      <c r="B9649" t="s">
        <v>10760</v>
      </c>
      <c r="C9649" s="4">
        <v>41962</v>
      </c>
      <c r="D9649" s="4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 s="17">
        <v>57.501600000000003</v>
      </c>
      <c r="V9649">
        <f t="shared" si="1050"/>
        <v>2014</v>
      </c>
      <c r="W9649" t="str">
        <f t="shared" si="1051"/>
        <v>Nov</v>
      </c>
      <c r="X9649" s="9" t="str">
        <f>Sample___Superstore[[#This Row],[Order Year]]&amp;"-"&amp;Sample___Superstore[[#This Row],[Order Month]]</f>
        <v>2014-Nov</v>
      </c>
      <c r="Y9649" s="10">
        <f>Sample___Superstore6[[#This Row],[Profit]]/Sample___Superstore6[[#This Row],[Sales]]</f>
        <v>0.26</v>
      </c>
      <c r="Z9649" s="9">
        <f t="shared" si="1052"/>
        <v>5</v>
      </c>
      <c r="AA9649" s="17">
        <f t="shared" si="1053"/>
        <v>14.375400000000001</v>
      </c>
      <c r="AB9649" s="17">
        <f t="shared" si="1054"/>
        <v>55.29</v>
      </c>
      <c r="AC9649" s="17">
        <f t="shared" si="1055"/>
        <v>0</v>
      </c>
      <c r="AD9649" s="17">
        <f t="shared" si="1056"/>
        <v>221.16</v>
      </c>
    </row>
    <row r="9650" spans="1:30">
      <c r="A9650">
        <v>9649</v>
      </c>
      <c r="B9650" t="s">
        <v>10760</v>
      </c>
      <c r="C9650" s="4">
        <v>41962</v>
      </c>
      <c r="D9650" s="4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 s="17">
        <v>78.951599999999999</v>
      </c>
      <c r="V9650">
        <f t="shared" si="1050"/>
        <v>2014</v>
      </c>
      <c r="W9650" t="str">
        <f t="shared" si="1051"/>
        <v>Nov</v>
      </c>
      <c r="X9650" s="9" t="str">
        <f>Sample___Superstore[[#This Row],[Order Year]]&amp;"-"&amp;Sample___Superstore[[#This Row],[Order Month]]</f>
        <v>2014-Nov</v>
      </c>
      <c r="Y9650" s="10">
        <f>Sample___Superstore6[[#This Row],[Profit]]/Sample___Superstore6[[#This Row],[Sales]]</f>
        <v>0.27999999999999997</v>
      </c>
      <c r="Z9650" s="9">
        <f t="shared" si="1052"/>
        <v>5</v>
      </c>
      <c r="AA9650" s="17">
        <f t="shared" si="1053"/>
        <v>26.3172</v>
      </c>
      <c r="AB9650" s="17">
        <f t="shared" si="1054"/>
        <v>93.990000000000009</v>
      </c>
      <c r="AC9650" s="17">
        <f t="shared" si="1055"/>
        <v>0</v>
      </c>
      <c r="AD9650" s="17">
        <f t="shared" si="1056"/>
        <v>281.97000000000003</v>
      </c>
    </row>
    <row r="9651" spans="1:30">
      <c r="A9651">
        <v>9650</v>
      </c>
      <c r="B9651" t="s">
        <v>10762</v>
      </c>
      <c r="C9651" s="4">
        <v>42700</v>
      </c>
      <c r="D9651" s="4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 s="17">
        <v>160.31360000000001</v>
      </c>
      <c r="V9651">
        <f t="shared" si="1050"/>
        <v>2016</v>
      </c>
      <c r="W9651" t="str">
        <f t="shared" si="1051"/>
        <v>Nov</v>
      </c>
      <c r="X9651" s="9" t="str">
        <f>Sample___Superstore[[#This Row],[Order Year]]&amp;"-"&amp;Sample___Superstore[[#This Row],[Order Month]]</f>
        <v>2016-Nov</v>
      </c>
      <c r="Y9651" s="10">
        <f>Sample___Superstore6[[#This Row],[Profit]]/Sample___Superstore6[[#This Row],[Sales]]</f>
        <v>4.7058823529411764E-2</v>
      </c>
      <c r="Z9651" s="9">
        <f t="shared" si="1052"/>
        <v>4</v>
      </c>
      <c r="AA9651" s="17">
        <f t="shared" si="1053"/>
        <v>20.039200000000001</v>
      </c>
      <c r="AB9651" s="17">
        <f t="shared" si="1054"/>
        <v>425.83300000000003</v>
      </c>
      <c r="AC9651" s="17">
        <f t="shared" si="1055"/>
        <v>510.99959999999999</v>
      </c>
      <c r="AD9651" s="17">
        <f t="shared" si="1056"/>
        <v>2895.6644000000001</v>
      </c>
    </row>
    <row r="9652" spans="1:30">
      <c r="A9652">
        <v>9651</v>
      </c>
      <c r="B9652" t="s">
        <v>10762</v>
      </c>
      <c r="C9652" s="4">
        <v>42700</v>
      </c>
      <c r="D9652" s="4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 s="17">
        <v>10.4076</v>
      </c>
      <c r="V9652">
        <f t="shared" si="1050"/>
        <v>2016</v>
      </c>
      <c r="W9652" t="str">
        <f t="shared" si="1051"/>
        <v>Nov</v>
      </c>
      <c r="X9652" s="9" t="str">
        <f>Sample___Superstore[[#This Row],[Order Year]]&amp;"-"&amp;Sample___Superstore[[#This Row],[Order Month]]</f>
        <v>2016-Nov</v>
      </c>
      <c r="Y9652" s="10">
        <f>Sample___Superstore6[[#This Row],[Profit]]/Sample___Superstore6[[#This Row],[Sales]]</f>
        <v>0.27999999999999997</v>
      </c>
      <c r="Z9652" s="9">
        <f t="shared" si="1052"/>
        <v>4</v>
      </c>
      <c r="AA9652" s="17">
        <f t="shared" si="1053"/>
        <v>1.1564000000000001</v>
      </c>
      <c r="AB9652" s="17">
        <f t="shared" si="1054"/>
        <v>4.13</v>
      </c>
      <c r="AC9652" s="17">
        <f t="shared" si="1055"/>
        <v>0</v>
      </c>
      <c r="AD9652" s="17">
        <f t="shared" si="1056"/>
        <v>37.17</v>
      </c>
    </row>
    <row r="9653" spans="1:30">
      <c r="A9653">
        <v>9652</v>
      </c>
      <c r="B9653" t="s">
        <v>10762</v>
      </c>
      <c r="C9653" s="4">
        <v>42700</v>
      </c>
      <c r="D9653" s="4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 s="17">
        <v>19.488</v>
      </c>
      <c r="V9653">
        <f t="shared" si="1050"/>
        <v>2016</v>
      </c>
      <c r="W9653" t="str">
        <f t="shared" si="1051"/>
        <v>Nov</v>
      </c>
      <c r="X9653" s="9" t="str">
        <f>Sample___Superstore[[#This Row],[Order Year]]&amp;"-"&amp;Sample___Superstore[[#This Row],[Order Month]]</f>
        <v>2016-Nov</v>
      </c>
      <c r="Y9653" s="10">
        <f>Sample___Superstore6[[#This Row],[Profit]]/Sample___Superstore6[[#This Row],[Sales]]</f>
        <v>0.30000000000000004</v>
      </c>
      <c r="Z9653" s="9">
        <f t="shared" si="1052"/>
        <v>4</v>
      </c>
      <c r="AA9653" s="17">
        <f t="shared" si="1053"/>
        <v>9.7439999999999998</v>
      </c>
      <c r="AB9653" s="17">
        <f t="shared" si="1054"/>
        <v>32.479999999999997</v>
      </c>
      <c r="AC9653" s="17">
        <f t="shared" si="1055"/>
        <v>0</v>
      </c>
      <c r="AD9653" s="17">
        <f t="shared" si="1056"/>
        <v>64.959999999999994</v>
      </c>
    </row>
    <row r="9654" spans="1:30">
      <c r="A9654">
        <v>9653</v>
      </c>
      <c r="B9654" t="s">
        <v>10762</v>
      </c>
      <c r="C9654" s="4">
        <v>42700</v>
      </c>
      <c r="D9654" s="4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 s="17">
        <v>297.69</v>
      </c>
      <c r="V9654">
        <f t="shared" si="1050"/>
        <v>2016</v>
      </c>
      <c r="W9654" t="str">
        <f t="shared" si="1051"/>
        <v>Nov</v>
      </c>
      <c r="X9654" s="9" t="str">
        <f>Sample___Superstore[[#This Row],[Order Year]]&amp;"-"&amp;Sample___Superstore[[#This Row],[Order Month]]</f>
        <v>2016-Nov</v>
      </c>
      <c r="Y9654" s="10">
        <f>Sample___Superstore6[[#This Row],[Profit]]/Sample___Superstore6[[#This Row],[Sales]]</f>
        <v>0.5</v>
      </c>
      <c r="Z9654" s="9">
        <f t="shared" si="1052"/>
        <v>4</v>
      </c>
      <c r="AA9654" s="17">
        <f t="shared" si="1053"/>
        <v>49.615000000000002</v>
      </c>
      <c r="AB9654" s="17">
        <f t="shared" si="1054"/>
        <v>99.23</v>
      </c>
      <c r="AC9654" s="17">
        <f t="shared" si="1055"/>
        <v>0</v>
      </c>
      <c r="AD9654" s="17">
        <f t="shared" si="1056"/>
        <v>595.38</v>
      </c>
    </row>
    <row r="9655" spans="1:30">
      <c r="A9655">
        <v>9654</v>
      </c>
      <c r="B9655" t="s">
        <v>10763</v>
      </c>
      <c r="C9655" s="4">
        <v>42758</v>
      </c>
      <c r="D9655" s="4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 s="17">
        <v>11.997999999999999</v>
      </c>
      <c r="V9655">
        <f t="shared" si="1050"/>
        <v>2017</v>
      </c>
      <c r="W9655" t="str">
        <f t="shared" si="1051"/>
        <v>Jan</v>
      </c>
      <c r="X9655" s="9" t="str">
        <f>Sample___Superstore[[#This Row],[Order Year]]&amp;"-"&amp;Sample___Superstore[[#This Row],[Order Month]]</f>
        <v>2017-Jan</v>
      </c>
      <c r="Y9655" s="10">
        <f>Sample___Superstore6[[#This Row],[Profit]]/Sample___Superstore6[[#This Row],[Sales]]</f>
        <v>0.125</v>
      </c>
      <c r="Z9655" s="9">
        <f t="shared" si="1052"/>
        <v>4</v>
      </c>
      <c r="AA9655" s="17">
        <f t="shared" si="1053"/>
        <v>5.9989999999999997</v>
      </c>
      <c r="AB9655" s="17">
        <f t="shared" si="1054"/>
        <v>47.991999999999997</v>
      </c>
      <c r="AC9655" s="17">
        <f t="shared" si="1055"/>
        <v>19.1968</v>
      </c>
      <c r="AD9655" s="17">
        <f t="shared" si="1056"/>
        <v>76.787199999999999</v>
      </c>
    </row>
    <row r="9656" spans="1:30">
      <c r="A9656">
        <v>9655</v>
      </c>
      <c r="B9656" t="s">
        <v>10763</v>
      </c>
      <c r="C9656" s="4">
        <v>42758</v>
      </c>
      <c r="D9656" s="4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 s="17">
        <v>-3.6212</v>
      </c>
      <c r="V9656">
        <f t="shared" si="1050"/>
        <v>2017</v>
      </c>
      <c r="W9656" t="str">
        <f t="shared" si="1051"/>
        <v>Jan</v>
      </c>
      <c r="X9656" s="9" t="str">
        <f>Sample___Superstore[[#This Row],[Order Year]]&amp;"-"&amp;Sample___Superstore[[#This Row],[Order Month]]</f>
        <v>2017-Jan</v>
      </c>
      <c r="Y9656" s="10">
        <f>Sample___Superstore6[[#This Row],[Profit]]/Sample___Superstore6[[#This Row],[Sales]]</f>
        <v>-0.73333333333333339</v>
      </c>
      <c r="Z9656" s="9">
        <f t="shared" si="1052"/>
        <v>4</v>
      </c>
      <c r="AA9656" s="17">
        <f t="shared" si="1053"/>
        <v>-1.8106</v>
      </c>
      <c r="AB9656" s="17">
        <f t="shared" si="1054"/>
        <v>2.4689999999999999</v>
      </c>
      <c r="AC9656" s="17">
        <f t="shared" si="1055"/>
        <v>3.4565999999999995</v>
      </c>
      <c r="AD9656" s="17">
        <f t="shared" si="1056"/>
        <v>1.4814000000000003</v>
      </c>
    </row>
    <row r="9657" spans="1:30">
      <c r="A9657">
        <v>9656</v>
      </c>
      <c r="B9657" t="s">
        <v>10764</v>
      </c>
      <c r="C9657" s="4">
        <v>41904</v>
      </c>
      <c r="D9657" s="4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 s="17">
        <v>35.078400000000002</v>
      </c>
      <c r="V9657">
        <f t="shared" si="1050"/>
        <v>2014</v>
      </c>
      <c r="W9657" t="str">
        <f t="shared" si="1051"/>
        <v>Sep</v>
      </c>
      <c r="X9657" s="9" t="str">
        <f>Sample___Superstore[[#This Row],[Order Year]]&amp;"-"&amp;Sample___Superstore[[#This Row],[Order Month]]</f>
        <v>2014-Sep</v>
      </c>
      <c r="Y9657" s="10">
        <f>Sample___Superstore6[[#This Row],[Profit]]/Sample___Superstore6[[#This Row],[Sales]]</f>
        <v>0.36000000000000004</v>
      </c>
      <c r="Z9657" s="9">
        <f t="shared" si="1052"/>
        <v>7</v>
      </c>
      <c r="AA9657" s="17">
        <f t="shared" si="1053"/>
        <v>11.6928</v>
      </c>
      <c r="AB9657" s="17">
        <f t="shared" si="1054"/>
        <v>32.479999999999997</v>
      </c>
      <c r="AC9657" s="17">
        <f t="shared" si="1055"/>
        <v>0</v>
      </c>
      <c r="AD9657" s="17">
        <f t="shared" si="1056"/>
        <v>97.44</v>
      </c>
    </row>
    <row r="9658" spans="1:30">
      <c r="A9658">
        <v>9657</v>
      </c>
      <c r="B9658" t="s">
        <v>10764</v>
      </c>
      <c r="C9658" s="4">
        <v>41904</v>
      </c>
      <c r="D9658" s="4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 s="17">
        <v>1.3944000000000001</v>
      </c>
      <c r="V9658">
        <f t="shared" si="1050"/>
        <v>2014</v>
      </c>
      <c r="W9658" t="str">
        <f t="shared" si="1051"/>
        <v>Sep</v>
      </c>
      <c r="X9658" s="9" t="str">
        <f>Sample___Superstore[[#This Row],[Order Year]]&amp;"-"&amp;Sample___Superstore[[#This Row],[Order Month]]</f>
        <v>2014-Sep</v>
      </c>
      <c r="Y9658" s="10">
        <f>Sample___Superstore6[[#This Row],[Profit]]/Sample___Superstore6[[#This Row],[Sales]]</f>
        <v>0.35000000000000003</v>
      </c>
      <c r="Z9658" s="9">
        <f t="shared" si="1052"/>
        <v>7</v>
      </c>
      <c r="AA9658" s="17">
        <f t="shared" si="1053"/>
        <v>1.3944000000000001</v>
      </c>
      <c r="AB9658" s="17">
        <f t="shared" si="1054"/>
        <v>3.984</v>
      </c>
      <c r="AC9658" s="17">
        <f t="shared" si="1055"/>
        <v>0.79680000000000006</v>
      </c>
      <c r="AD9658" s="17">
        <f t="shared" si="1056"/>
        <v>3.1871999999999998</v>
      </c>
    </row>
    <row r="9659" spans="1:30">
      <c r="A9659">
        <v>9658</v>
      </c>
      <c r="B9659" t="s">
        <v>10764</v>
      </c>
      <c r="C9659" s="4">
        <v>41904</v>
      </c>
      <c r="D9659" s="4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 s="17">
        <v>5.7375999999999996</v>
      </c>
      <c r="V9659">
        <f t="shared" si="1050"/>
        <v>2014</v>
      </c>
      <c r="W9659" t="str">
        <f t="shared" si="1051"/>
        <v>Sep</v>
      </c>
      <c r="X9659" s="9" t="str">
        <f>Sample___Superstore[[#This Row],[Order Year]]&amp;"-"&amp;Sample___Superstore[[#This Row],[Order Month]]</f>
        <v>2014-Sep</v>
      </c>
      <c r="Y9659" s="10">
        <f>Sample___Superstore6[[#This Row],[Profit]]/Sample___Superstore6[[#This Row],[Sales]]</f>
        <v>0.44</v>
      </c>
      <c r="Z9659" s="9">
        <f t="shared" si="1052"/>
        <v>7</v>
      </c>
      <c r="AA9659" s="17">
        <f t="shared" si="1053"/>
        <v>1.4343999999999999</v>
      </c>
      <c r="AB9659" s="17">
        <f t="shared" si="1054"/>
        <v>3.26</v>
      </c>
      <c r="AC9659" s="17">
        <f t="shared" si="1055"/>
        <v>0</v>
      </c>
      <c r="AD9659" s="17">
        <f t="shared" si="1056"/>
        <v>13.04</v>
      </c>
    </row>
    <row r="9660" spans="1:30">
      <c r="A9660">
        <v>9659</v>
      </c>
      <c r="B9660" t="s">
        <v>10764</v>
      </c>
      <c r="C9660" s="4">
        <v>41904</v>
      </c>
      <c r="D9660" s="4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 s="17">
        <v>83.709599999999995</v>
      </c>
      <c r="V9660">
        <f t="shared" si="1050"/>
        <v>2014</v>
      </c>
      <c r="W9660" t="str">
        <f t="shared" si="1051"/>
        <v>Sep</v>
      </c>
      <c r="X9660" s="9" t="str">
        <f>Sample___Superstore[[#This Row],[Order Year]]&amp;"-"&amp;Sample___Superstore[[#This Row],[Order Month]]</f>
        <v>2014-Sep</v>
      </c>
      <c r="Y9660" s="10">
        <f>Sample___Superstore6[[#This Row],[Profit]]/Sample___Superstore6[[#This Row],[Sales]]</f>
        <v>0.14444444444444443</v>
      </c>
      <c r="Z9660" s="9">
        <f t="shared" si="1052"/>
        <v>7</v>
      </c>
      <c r="AA9660" s="17">
        <f t="shared" si="1053"/>
        <v>20.927399999999999</v>
      </c>
      <c r="AB9660" s="17">
        <f t="shared" si="1054"/>
        <v>144.88200000000001</v>
      </c>
      <c r="AC9660" s="17">
        <f t="shared" si="1055"/>
        <v>57.952800000000003</v>
      </c>
      <c r="AD9660" s="17">
        <f t="shared" si="1056"/>
        <v>521.5752</v>
      </c>
    </row>
    <row r="9661" spans="1:30">
      <c r="A9661">
        <v>9660</v>
      </c>
      <c r="B9661" t="s">
        <v>10765</v>
      </c>
      <c r="C9661" s="4">
        <v>41724</v>
      </c>
      <c r="D9661" s="4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 s="17">
        <v>9</v>
      </c>
      <c r="V9661">
        <f t="shared" si="1050"/>
        <v>2014</v>
      </c>
      <c r="W9661" t="str">
        <f t="shared" si="1051"/>
        <v>Mar</v>
      </c>
      <c r="X9661" s="9" t="str">
        <f>Sample___Superstore[[#This Row],[Order Year]]&amp;"-"&amp;Sample___Superstore[[#This Row],[Order Month]]</f>
        <v>2014-Mar</v>
      </c>
      <c r="Y9661" s="10">
        <f>Sample___Superstore6[[#This Row],[Profit]]/Sample___Superstore6[[#This Row],[Sales]]</f>
        <v>0.48</v>
      </c>
      <c r="Z9661" s="9">
        <f t="shared" si="1052"/>
        <v>4</v>
      </c>
      <c r="AA9661" s="17">
        <f t="shared" si="1053"/>
        <v>1.8</v>
      </c>
      <c r="AB9661" s="17">
        <f t="shared" si="1054"/>
        <v>3.75</v>
      </c>
      <c r="AC9661" s="17">
        <f t="shared" si="1055"/>
        <v>0</v>
      </c>
      <c r="AD9661" s="17">
        <f t="shared" si="1056"/>
        <v>18.75</v>
      </c>
    </row>
    <row r="9662" spans="1:30">
      <c r="A9662">
        <v>9661</v>
      </c>
      <c r="B9662" t="s">
        <v>10766</v>
      </c>
      <c r="C9662" s="4">
        <v>42527</v>
      </c>
      <c r="D9662" s="4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 s="17">
        <v>226.7946</v>
      </c>
      <c r="V9662">
        <f t="shared" si="1050"/>
        <v>2016</v>
      </c>
      <c r="W9662" t="str">
        <f t="shared" si="1051"/>
        <v>Jun</v>
      </c>
      <c r="X9662" s="9" t="str">
        <f>Sample___Superstore[[#This Row],[Order Year]]&amp;"-"&amp;Sample___Superstore[[#This Row],[Order Month]]</f>
        <v>2016-Jun</v>
      </c>
      <c r="Y9662" s="10">
        <f>Sample___Superstore6[[#This Row],[Profit]]/Sample___Superstore6[[#This Row],[Sales]]</f>
        <v>7.4999999999999997E-2</v>
      </c>
      <c r="Z9662" s="9">
        <f t="shared" si="1052"/>
        <v>5</v>
      </c>
      <c r="AA9662" s="17">
        <f t="shared" si="1053"/>
        <v>25.199400000000001</v>
      </c>
      <c r="AB9662" s="17">
        <f t="shared" si="1054"/>
        <v>335.99199999999996</v>
      </c>
      <c r="AC9662" s="17">
        <f t="shared" si="1055"/>
        <v>604.78560000000004</v>
      </c>
      <c r="AD9662" s="17">
        <f t="shared" si="1056"/>
        <v>2419.1423999999997</v>
      </c>
    </row>
    <row r="9663" spans="1:30">
      <c r="A9663">
        <v>9662</v>
      </c>
      <c r="B9663" t="s">
        <v>10766</v>
      </c>
      <c r="C9663" s="4">
        <v>42527</v>
      </c>
      <c r="D9663" s="4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 s="17">
        <v>3.7744</v>
      </c>
      <c r="V9663">
        <f t="shared" si="1050"/>
        <v>2016</v>
      </c>
      <c r="W9663" t="str">
        <f t="shared" si="1051"/>
        <v>Jun</v>
      </c>
      <c r="X9663" s="9" t="str">
        <f>Sample___Superstore[[#This Row],[Order Year]]&amp;"-"&amp;Sample___Superstore[[#This Row],[Order Month]]</f>
        <v>2016-Jun</v>
      </c>
      <c r="Y9663" s="10">
        <f>Sample___Superstore6[[#This Row],[Profit]]/Sample___Superstore6[[#This Row],[Sales]]</f>
        <v>0.13999999999999999</v>
      </c>
      <c r="Z9663" s="9">
        <f t="shared" si="1052"/>
        <v>5</v>
      </c>
      <c r="AA9663" s="17">
        <f t="shared" si="1053"/>
        <v>1.8872</v>
      </c>
      <c r="AB9663" s="17">
        <f t="shared" si="1054"/>
        <v>13.48</v>
      </c>
      <c r="AC9663" s="17">
        <f t="shared" si="1055"/>
        <v>0</v>
      </c>
      <c r="AD9663" s="17">
        <f t="shared" si="1056"/>
        <v>26.96</v>
      </c>
    </row>
    <row r="9664" spans="1:30">
      <c r="A9664">
        <v>9663</v>
      </c>
      <c r="B9664" t="s">
        <v>10766</v>
      </c>
      <c r="C9664" s="4">
        <v>42527</v>
      </c>
      <c r="D9664" s="4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 s="17">
        <v>161.19</v>
      </c>
      <c r="V9664">
        <f t="shared" si="1050"/>
        <v>2016</v>
      </c>
      <c r="W9664" t="str">
        <f t="shared" si="1051"/>
        <v>Jun</v>
      </c>
      <c r="X9664" s="9" t="str">
        <f>Sample___Superstore[[#This Row],[Order Year]]&amp;"-"&amp;Sample___Superstore[[#This Row],[Order Month]]</f>
        <v>2016-Jun</v>
      </c>
      <c r="Y9664" s="10">
        <f>Sample___Superstore6[[#This Row],[Profit]]/Sample___Superstore6[[#This Row],[Sales]]</f>
        <v>0.33749999999999997</v>
      </c>
      <c r="Z9664" s="9">
        <f t="shared" si="1052"/>
        <v>5</v>
      </c>
      <c r="AA9664" s="17">
        <f t="shared" si="1053"/>
        <v>53.73</v>
      </c>
      <c r="AB9664" s="17">
        <f t="shared" si="1054"/>
        <v>159.20000000000002</v>
      </c>
      <c r="AC9664" s="17">
        <f t="shared" si="1055"/>
        <v>95.52000000000001</v>
      </c>
      <c r="AD9664" s="17">
        <f t="shared" si="1056"/>
        <v>382.08000000000004</v>
      </c>
    </row>
    <row r="9665" spans="1:30">
      <c r="A9665">
        <v>9664</v>
      </c>
      <c r="B9665" t="s">
        <v>10767</v>
      </c>
      <c r="C9665" s="4">
        <v>42978</v>
      </c>
      <c r="D9665" s="4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 s="17">
        <v>9.6974999999999998</v>
      </c>
      <c r="V9665">
        <f t="shared" si="1050"/>
        <v>2017</v>
      </c>
      <c r="W9665" t="str">
        <f t="shared" si="1051"/>
        <v>Aug</v>
      </c>
      <c r="X9665" s="9" t="str">
        <f>Sample___Superstore[[#This Row],[Order Year]]&amp;"-"&amp;Sample___Superstore[[#This Row],[Order Month]]</f>
        <v>2017-Aug</v>
      </c>
      <c r="Y9665" s="10">
        <f>Sample___Superstore6[[#This Row],[Profit]]/Sample___Superstore6[[#This Row],[Sales]]</f>
        <v>0.05</v>
      </c>
      <c r="Z9665" s="9">
        <f t="shared" si="1052"/>
        <v>5</v>
      </c>
      <c r="AA9665" s="17">
        <f t="shared" si="1053"/>
        <v>3.2324999999999999</v>
      </c>
      <c r="AB9665" s="17">
        <f t="shared" si="1054"/>
        <v>64.649999999999991</v>
      </c>
      <c r="AC9665" s="17">
        <f t="shared" si="1055"/>
        <v>0</v>
      </c>
      <c r="AD9665" s="17">
        <f t="shared" si="1056"/>
        <v>193.95</v>
      </c>
    </row>
    <row r="9666" spans="1:30">
      <c r="A9666">
        <v>9665</v>
      </c>
      <c r="B9666" t="s">
        <v>10768</v>
      </c>
      <c r="C9666" s="4">
        <v>42345</v>
      </c>
      <c r="D9666" s="4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 s="17">
        <v>6.2207999999999997</v>
      </c>
      <c r="V9666">
        <f t="shared" ref="V9666:V9729" si="1057">YEAR(C9666)</f>
        <v>2015</v>
      </c>
      <c r="W9666" t="str">
        <f t="shared" ref="W9666:W9729" si="1058">TEXT(C9666,"mmm")</f>
        <v>Dec</v>
      </c>
      <c r="X9666" s="9" t="str">
        <f>Sample___Superstore[[#This Row],[Order Year]]&amp;"-"&amp;Sample___Superstore[[#This Row],[Order Month]]</f>
        <v>2015-Dec</v>
      </c>
      <c r="Y9666" s="10">
        <f>Sample___Superstore6[[#This Row],[Profit]]/Sample___Superstore6[[#This Row],[Sales]]</f>
        <v>0.47999999999999993</v>
      </c>
      <c r="Z9666" s="9">
        <f t="shared" ref="Z9666:Z9729" si="1059">D9666-C9666</f>
        <v>0</v>
      </c>
      <c r="AA9666" s="17">
        <f t="shared" ref="AA9666:AA9729" si="1060">U9666/S9666</f>
        <v>3.1103999999999998</v>
      </c>
      <c r="AB9666" s="17">
        <f t="shared" ref="AB9666:AB9729" si="1061">R9666/S9666</f>
        <v>6.48</v>
      </c>
      <c r="AC9666" s="17">
        <f t="shared" ref="AC9666:AC9729" si="1062">R9666*T9666</f>
        <v>0</v>
      </c>
      <c r="AD9666" s="17">
        <f t="shared" ref="AD9666:AD9729" si="1063">R9666-(R9666*T9666)</f>
        <v>12.96</v>
      </c>
    </row>
    <row r="9667" spans="1:30">
      <c r="A9667">
        <v>9666</v>
      </c>
      <c r="B9667" t="s">
        <v>10769</v>
      </c>
      <c r="C9667" s="4">
        <v>43055</v>
      </c>
      <c r="D9667" s="4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 s="17">
        <v>23.988</v>
      </c>
      <c r="V9667">
        <f t="shared" si="1057"/>
        <v>2017</v>
      </c>
      <c r="W9667" t="str">
        <f t="shared" si="1058"/>
        <v>Nov</v>
      </c>
      <c r="X9667" s="9" t="str">
        <f>Sample___Superstore[[#This Row],[Order Year]]&amp;"-"&amp;Sample___Superstore[[#This Row],[Order Month]]</f>
        <v>2017-Nov</v>
      </c>
      <c r="Y9667" s="10">
        <f>Sample___Superstore6[[#This Row],[Profit]]/Sample___Superstore6[[#This Row],[Sales]]</f>
        <v>0.2</v>
      </c>
      <c r="Z9667" s="9">
        <f t="shared" si="1059"/>
        <v>4</v>
      </c>
      <c r="AA9667" s="17">
        <f t="shared" si="1060"/>
        <v>7.9959999999999996</v>
      </c>
      <c r="AB9667" s="17">
        <f t="shared" si="1061"/>
        <v>39.979999999999997</v>
      </c>
      <c r="AC9667" s="17">
        <f t="shared" si="1062"/>
        <v>0</v>
      </c>
      <c r="AD9667" s="17">
        <f t="shared" si="1063"/>
        <v>119.94</v>
      </c>
    </row>
    <row r="9668" spans="1:30">
      <c r="A9668">
        <v>9667</v>
      </c>
      <c r="B9668" t="s">
        <v>10769</v>
      </c>
      <c r="C9668" s="4">
        <v>43055</v>
      </c>
      <c r="D9668" s="4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 s="17">
        <v>4.4711999999999996</v>
      </c>
      <c r="V9668">
        <f t="shared" si="1057"/>
        <v>2017</v>
      </c>
      <c r="W9668" t="str">
        <f t="shared" si="1058"/>
        <v>Nov</v>
      </c>
      <c r="X9668" s="9" t="str">
        <f>Sample___Superstore[[#This Row],[Order Year]]&amp;"-"&amp;Sample___Superstore[[#This Row],[Order Month]]</f>
        <v>2017-Nov</v>
      </c>
      <c r="Y9668" s="10">
        <f>Sample___Superstore6[[#This Row],[Profit]]/Sample___Superstore6[[#This Row],[Sales]]</f>
        <v>0.36</v>
      </c>
      <c r="Z9668" s="9">
        <f t="shared" si="1059"/>
        <v>4</v>
      </c>
      <c r="AA9668" s="17">
        <f t="shared" si="1060"/>
        <v>1.4903999999999999</v>
      </c>
      <c r="AB9668" s="17">
        <f t="shared" si="1061"/>
        <v>4.1399999999999997</v>
      </c>
      <c r="AC9668" s="17">
        <f t="shared" si="1062"/>
        <v>0</v>
      </c>
      <c r="AD9668" s="17">
        <f t="shared" si="1063"/>
        <v>12.42</v>
      </c>
    </row>
    <row r="9669" spans="1:30">
      <c r="A9669">
        <v>9668</v>
      </c>
      <c r="B9669" t="s">
        <v>10770</v>
      </c>
      <c r="C9669" s="4">
        <v>42483</v>
      </c>
      <c r="D9669" s="4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 s="17">
        <v>6.5568999999999997</v>
      </c>
      <c r="V9669">
        <f t="shared" si="1057"/>
        <v>2016</v>
      </c>
      <c r="W9669" t="str">
        <f t="shared" si="1058"/>
        <v>Apr</v>
      </c>
      <c r="X9669" s="9" t="str">
        <f>Sample___Superstore[[#This Row],[Order Year]]&amp;"-"&amp;Sample___Superstore[[#This Row],[Order Month]]</f>
        <v>2016-Apr</v>
      </c>
      <c r="Y9669" s="10">
        <f>Sample___Superstore6[[#This Row],[Profit]]/Sample___Superstore6[[#This Row],[Sales]]</f>
        <v>0.36249999999999999</v>
      </c>
      <c r="Z9669" s="9">
        <f t="shared" si="1059"/>
        <v>4</v>
      </c>
      <c r="AA9669" s="17">
        <f t="shared" si="1060"/>
        <v>0.93669999999999998</v>
      </c>
      <c r="AB9669" s="17">
        <f t="shared" si="1061"/>
        <v>2.5840000000000001</v>
      </c>
      <c r="AC9669" s="17">
        <f t="shared" si="1062"/>
        <v>3.6176000000000004</v>
      </c>
      <c r="AD9669" s="17">
        <f t="shared" si="1063"/>
        <v>14.470400000000001</v>
      </c>
    </row>
    <row r="9670" spans="1:30">
      <c r="A9670">
        <v>9669</v>
      </c>
      <c r="B9670" t="s">
        <v>10770</v>
      </c>
      <c r="C9670" s="4">
        <v>42483</v>
      </c>
      <c r="D9670" s="4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 s="17">
        <v>35.984999999999999</v>
      </c>
      <c r="V9670">
        <f t="shared" si="1057"/>
        <v>2016</v>
      </c>
      <c r="W9670" t="str">
        <f t="shared" si="1058"/>
        <v>Apr</v>
      </c>
      <c r="X9670" s="9" t="str">
        <f>Sample___Superstore[[#This Row],[Order Year]]&amp;"-"&amp;Sample___Superstore[[#This Row],[Order Month]]</f>
        <v>2016-Apr</v>
      </c>
      <c r="Y9670" s="10">
        <f>Sample___Superstore6[[#This Row],[Profit]]/Sample___Superstore6[[#This Row],[Sales]]</f>
        <v>0.5</v>
      </c>
      <c r="Z9670" s="9">
        <f t="shared" si="1059"/>
        <v>4</v>
      </c>
      <c r="AA9670" s="17">
        <f t="shared" si="1060"/>
        <v>11.994999999999999</v>
      </c>
      <c r="AB9670" s="17">
        <f t="shared" si="1061"/>
        <v>23.99</v>
      </c>
      <c r="AC9670" s="17">
        <f t="shared" si="1062"/>
        <v>0</v>
      </c>
      <c r="AD9670" s="17">
        <f t="shared" si="1063"/>
        <v>71.97</v>
      </c>
    </row>
    <row r="9671" spans="1:30">
      <c r="A9671">
        <v>9670</v>
      </c>
      <c r="B9671" t="s">
        <v>10772</v>
      </c>
      <c r="C9671" s="4">
        <v>42827</v>
      </c>
      <c r="D9671" s="4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 s="17">
        <v>6.8723999999999998</v>
      </c>
      <c r="V9671">
        <f t="shared" si="1057"/>
        <v>2017</v>
      </c>
      <c r="W9671" t="str">
        <f t="shared" si="1058"/>
        <v>Apr</v>
      </c>
      <c r="X9671" s="9" t="str">
        <f>Sample___Superstore[[#This Row],[Order Year]]&amp;"-"&amp;Sample___Superstore[[#This Row],[Order Month]]</f>
        <v>2017-Apr</v>
      </c>
      <c r="Y9671" s="10">
        <f>Sample___Superstore6[[#This Row],[Profit]]/Sample___Superstore6[[#This Row],[Sales]]</f>
        <v>0.46</v>
      </c>
      <c r="Z9671" s="9">
        <f t="shared" si="1059"/>
        <v>4</v>
      </c>
      <c r="AA9671" s="17">
        <f t="shared" si="1060"/>
        <v>2.2907999999999999</v>
      </c>
      <c r="AB9671" s="17">
        <f t="shared" si="1061"/>
        <v>4.9799999999999995</v>
      </c>
      <c r="AC9671" s="17">
        <f t="shared" si="1062"/>
        <v>0</v>
      </c>
      <c r="AD9671" s="17">
        <f t="shared" si="1063"/>
        <v>14.94</v>
      </c>
    </row>
    <row r="9672" spans="1:30">
      <c r="A9672">
        <v>9671</v>
      </c>
      <c r="B9672" t="s">
        <v>10773</v>
      </c>
      <c r="C9672" s="4">
        <v>42229</v>
      </c>
      <c r="D9672" s="4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 s="17">
        <v>8.0850000000000009</v>
      </c>
      <c r="V9672">
        <f t="shared" si="1057"/>
        <v>2015</v>
      </c>
      <c r="W9672" t="str">
        <f t="shared" si="1058"/>
        <v>Aug</v>
      </c>
      <c r="X9672" s="9" t="str">
        <f>Sample___Superstore[[#This Row],[Order Year]]&amp;"-"&amp;Sample___Superstore[[#This Row],[Order Month]]</f>
        <v>2015-Aug</v>
      </c>
      <c r="Y9672" s="10">
        <f>Sample___Superstore6[[#This Row],[Profit]]/Sample___Superstore6[[#This Row],[Sales]]</f>
        <v>0.125</v>
      </c>
      <c r="Z9672" s="9">
        <f t="shared" si="1059"/>
        <v>2</v>
      </c>
      <c r="AA9672" s="17">
        <f t="shared" si="1060"/>
        <v>1.155</v>
      </c>
      <c r="AB9672" s="17">
        <f t="shared" si="1061"/>
        <v>9.24</v>
      </c>
      <c r="AC9672" s="17">
        <f t="shared" si="1062"/>
        <v>12.936000000000002</v>
      </c>
      <c r="AD9672" s="17">
        <f t="shared" si="1063"/>
        <v>51.744000000000007</v>
      </c>
    </row>
    <row r="9673" spans="1:30">
      <c r="A9673">
        <v>9672</v>
      </c>
      <c r="B9673" t="s">
        <v>10774</v>
      </c>
      <c r="C9673" s="4">
        <v>43052</v>
      </c>
      <c r="D9673" s="4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 s="17">
        <v>1.375</v>
      </c>
      <c r="V9673">
        <f t="shared" si="1057"/>
        <v>2017</v>
      </c>
      <c r="W9673" t="str">
        <f t="shared" si="1058"/>
        <v>Nov</v>
      </c>
      <c r="X9673" s="9" t="str">
        <f>Sample___Superstore[[#This Row],[Order Year]]&amp;"-"&amp;Sample___Superstore[[#This Row],[Order Month]]</f>
        <v>2017-Nov</v>
      </c>
      <c r="Y9673" s="10">
        <f>Sample___Superstore6[[#This Row],[Profit]]/Sample___Superstore6[[#This Row],[Sales]]</f>
        <v>6.25E-2</v>
      </c>
      <c r="Z9673" s="9">
        <f t="shared" si="1059"/>
        <v>6</v>
      </c>
      <c r="AA9673" s="17">
        <f t="shared" si="1060"/>
        <v>0.27500000000000002</v>
      </c>
      <c r="AB9673" s="17">
        <f t="shared" si="1061"/>
        <v>4.4000000000000004</v>
      </c>
      <c r="AC9673" s="17">
        <f t="shared" si="1062"/>
        <v>4.4000000000000004</v>
      </c>
      <c r="AD9673" s="17">
        <f t="shared" si="1063"/>
        <v>17.600000000000001</v>
      </c>
    </row>
    <row r="9674" spans="1:30">
      <c r="A9674">
        <v>9673</v>
      </c>
      <c r="B9674" t="s">
        <v>10775</v>
      </c>
      <c r="C9674" s="4">
        <v>42727</v>
      </c>
      <c r="D9674" s="4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 s="17">
        <v>2.6892</v>
      </c>
      <c r="V9674">
        <f t="shared" si="1057"/>
        <v>2016</v>
      </c>
      <c r="W9674" t="str">
        <f t="shared" si="1058"/>
        <v>Dec</v>
      </c>
      <c r="X9674" s="9" t="str">
        <f>Sample___Superstore[[#This Row],[Order Year]]&amp;"-"&amp;Sample___Superstore[[#This Row],[Order Month]]</f>
        <v>2016-Dec</v>
      </c>
      <c r="Y9674" s="10">
        <f>Sample___Superstore6[[#This Row],[Profit]]/Sample___Superstore6[[#This Row],[Sales]]</f>
        <v>0.33750000000000002</v>
      </c>
      <c r="Z9674" s="9">
        <f t="shared" si="1059"/>
        <v>5</v>
      </c>
      <c r="AA9674" s="17">
        <f t="shared" si="1060"/>
        <v>1.3446</v>
      </c>
      <c r="AB9674" s="17">
        <f t="shared" si="1061"/>
        <v>3.984</v>
      </c>
      <c r="AC9674" s="17">
        <f t="shared" si="1062"/>
        <v>1.5936000000000001</v>
      </c>
      <c r="AD9674" s="17">
        <f t="shared" si="1063"/>
        <v>6.3743999999999996</v>
      </c>
    </row>
    <row r="9675" spans="1:30">
      <c r="A9675">
        <v>9674</v>
      </c>
      <c r="B9675" t="s">
        <v>10775</v>
      </c>
      <c r="C9675" s="4">
        <v>42727</v>
      </c>
      <c r="D9675" s="4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 s="17">
        <v>-374.99250000000001</v>
      </c>
      <c r="V9675">
        <f t="shared" si="1057"/>
        <v>2016</v>
      </c>
      <c r="W9675" t="str">
        <f t="shared" si="1058"/>
        <v>Dec</v>
      </c>
      <c r="X9675" s="9" t="str">
        <f>Sample___Superstore[[#This Row],[Order Year]]&amp;"-"&amp;Sample___Superstore[[#This Row],[Order Month]]</f>
        <v>2016-Dec</v>
      </c>
      <c r="Y9675" s="10">
        <f>Sample___Superstore6[[#This Row],[Profit]]/Sample___Superstore6[[#This Row],[Sales]]</f>
        <v>-0.25</v>
      </c>
      <c r="Z9675" s="9">
        <f t="shared" si="1059"/>
        <v>5</v>
      </c>
      <c r="AA9675" s="17">
        <f t="shared" si="1060"/>
        <v>-74.998500000000007</v>
      </c>
      <c r="AB9675" s="17">
        <f t="shared" si="1061"/>
        <v>299.99400000000003</v>
      </c>
      <c r="AC9675" s="17">
        <f t="shared" si="1062"/>
        <v>599.98800000000006</v>
      </c>
      <c r="AD9675" s="17">
        <f t="shared" si="1063"/>
        <v>899.98199999999997</v>
      </c>
    </row>
    <row r="9676" spans="1:30">
      <c r="A9676">
        <v>9675</v>
      </c>
      <c r="B9676" t="s">
        <v>10778</v>
      </c>
      <c r="C9676" s="4">
        <v>41842</v>
      </c>
      <c r="D9676" s="4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 s="17">
        <v>1.3315999999999999</v>
      </c>
      <c r="V9676">
        <f t="shared" si="1057"/>
        <v>2014</v>
      </c>
      <c r="W9676" t="str">
        <f t="shared" si="1058"/>
        <v>Jul</v>
      </c>
      <c r="X9676" s="9" t="str">
        <f>Sample___Superstore[[#This Row],[Order Year]]&amp;"-"&amp;Sample___Superstore[[#This Row],[Order Month]]</f>
        <v>2014-Jul</v>
      </c>
      <c r="Y9676" s="10">
        <f>Sample___Superstore6[[#This Row],[Profit]]/Sample___Superstore6[[#This Row],[Sales]]</f>
        <v>4.9999999999999996E-2</v>
      </c>
      <c r="Z9676" s="9">
        <f t="shared" si="1059"/>
        <v>2</v>
      </c>
      <c r="AA9676" s="17">
        <f t="shared" si="1060"/>
        <v>1.3315999999999999</v>
      </c>
      <c r="AB9676" s="17">
        <f t="shared" si="1061"/>
        <v>26.632000000000001</v>
      </c>
      <c r="AC9676" s="17">
        <f t="shared" si="1062"/>
        <v>5.3264000000000005</v>
      </c>
      <c r="AD9676" s="17">
        <f t="shared" si="1063"/>
        <v>21.305600000000002</v>
      </c>
    </row>
    <row r="9677" spans="1:30">
      <c r="A9677">
        <v>9676</v>
      </c>
      <c r="B9677" t="s">
        <v>10779</v>
      </c>
      <c r="C9677" s="4">
        <v>42496</v>
      </c>
      <c r="D9677" s="4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 s="17">
        <v>14.144</v>
      </c>
      <c r="V9677">
        <f t="shared" si="1057"/>
        <v>2016</v>
      </c>
      <c r="W9677" t="str">
        <f t="shared" si="1058"/>
        <v>May</v>
      </c>
      <c r="X9677" s="9" t="str">
        <f>Sample___Superstore[[#This Row],[Order Year]]&amp;"-"&amp;Sample___Superstore[[#This Row],[Order Month]]</f>
        <v>2016-May</v>
      </c>
      <c r="Y9677" s="10">
        <f>Sample___Superstore6[[#This Row],[Profit]]/Sample___Superstore6[[#This Row],[Sales]]</f>
        <v>0.33999999999999997</v>
      </c>
      <c r="Z9677" s="9">
        <f t="shared" si="1059"/>
        <v>4</v>
      </c>
      <c r="AA9677" s="17">
        <f t="shared" si="1060"/>
        <v>3.536</v>
      </c>
      <c r="AB9677" s="17">
        <f t="shared" si="1061"/>
        <v>10.4</v>
      </c>
      <c r="AC9677" s="17">
        <f t="shared" si="1062"/>
        <v>0</v>
      </c>
      <c r="AD9677" s="17">
        <f t="shared" si="1063"/>
        <v>41.6</v>
      </c>
    </row>
    <row r="9678" spans="1:30">
      <c r="A9678">
        <v>9677</v>
      </c>
      <c r="B9678" t="s">
        <v>10780</v>
      </c>
      <c r="C9678" s="4">
        <v>41971</v>
      </c>
      <c r="D9678" s="4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 s="17">
        <v>29.449200000000001</v>
      </c>
      <c r="V9678">
        <f t="shared" si="1057"/>
        <v>2014</v>
      </c>
      <c r="W9678" t="str">
        <f t="shared" si="1058"/>
        <v>Nov</v>
      </c>
      <c r="X9678" s="9" t="str">
        <f>Sample___Superstore[[#This Row],[Order Year]]&amp;"-"&amp;Sample___Superstore[[#This Row],[Order Month]]</f>
        <v>2014-Nov</v>
      </c>
      <c r="Y9678" s="10">
        <f>Sample___Superstore6[[#This Row],[Profit]]/Sample___Superstore6[[#This Row],[Sales]]</f>
        <v>0.46</v>
      </c>
      <c r="Z9678" s="9">
        <f t="shared" si="1059"/>
        <v>5</v>
      </c>
      <c r="AA9678" s="17">
        <f t="shared" si="1060"/>
        <v>4.9081999999999999</v>
      </c>
      <c r="AB9678" s="17">
        <f t="shared" si="1061"/>
        <v>10.67</v>
      </c>
      <c r="AC9678" s="17">
        <f t="shared" si="1062"/>
        <v>0</v>
      </c>
      <c r="AD9678" s="17">
        <f t="shared" si="1063"/>
        <v>64.02</v>
      </c>
    </row>
    <row r="9679" spans="1:30">
      <c r="A9679">
        <v>9678</v>
      </c>
      <c r="B9679" t="s">
        <v>10781</v>
      </c>
      <c r="C9679" s="4">
        <v>42478</v>
      </c>
      <c r="D9679" s="4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 s="17">
        <v>2.0270999999999999</v>
      </c>
      <c r="V9679">
        <f t="shared" si="1057"/>
        <v>2016</v>
      </c>
      <c r="W9679" t="str">
        <f t="shared" si="1058"/>
        <v>Apr</v>
      </c>
      <c r="X9679" s="9" t="str">
        <f>Sample___Superstore[[#This Row],[Order Year]]&amp;"-"&amp;Sample___Superstore[[#This Row],[Order Month]]</f>
        <v>2016-Apr</v>
      </c>
      <c r="Y9679" s="10">
        <f>Sample___Superstore6[[#This Row],[Profit]]/Sample___Superstore6[[#This Row],[Sales]]</f>
        <v>0.28999999999999998</v>
      </c>
      <c r="Z9679" s="9">
        <f t="shared" si="1059"/>
        <v>5</v>
      </c>
      <c r="AA9679" s="17">
        <f t="shared" si="1060"/>
        <v>0.67569999999999997</v>
      </c>
      <c r="AB9679" s="17">
        <f t="shared" si="1061"/>
        <v>2.33</v>
      </c>
      <c r="AC9679" s="17">
        <f t="shared" si="1062"/>
        <v>0</v>
      </c>
      <c r="AD9679" s="17">
        <f t="shared" si="1063"/>
        <v>6.99</v>
      </c>
    </row>
    <row r="9680" spans="1:30">
      <c r="A9680">
        <v>9679</v>
      </c>
      <c r="B9680" t="s">
        <v>10781</v>
      </c>
      <c r="C9680" s="4">
        <v>42478</v>
      </c>
      <c r="D9680" s="4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 s="17">
        <v>1.8468</v>
      </c>
      <c r="V9680">
        <f t="shared" si="1057"/>
        <v>2016</v>
      </c>
      <c r="W9680" t="str">
        <f t="shared" si="1058"/>
        <v>Apr</v>
      </c>
      <c r="X9680" s="9" t="str">
        <f>Sample___Superstore[[#This Row],[Order Year]]&amp;"-"&amp;Sample___Superstore[[#This Row],[Order Month]]</f>
        <v>2016-Apr</v>
      </c>
      <c r="Y9680" s="10">
        <f>Sample___Superstore6[[#This Row],[Profit]]/Sample___Superstore6[[#This Row],[Sales]]</f>
        <v>0.27</v>
      </c>
      <c r="Z9680" s="9">
        <f t="shared" si="1059"/>
        <v>5</v>
      </c>
      <c r="AA9680" s="17">
        <f t="shared" si="1060"/>
        <v>1.8468</v>
      </c>
      <c r="AB9680" s="17">
        <f t="shared" si="1061"/>
        <v>6.84</v>
      </c>
      <c r="AC9680" s="17">
        <f t="shared" si="1062"/>
        <v>0</v>
      </c>
      <c r="AD9680" s="17">
        <f t="shared" si="1063"/>
        <v>6.84</v>
      </c>
    </row>
    <row r="9681" spans="1:30">
      <c r="A9681">
        <v>9680</v>
      </c>
      <c r="B9681" t="s">
        <v>10782</v>
      </c>
      <c r="C9681" s="4">
        <v>42365</v>
      </c>
      <c r="D9681" s="4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 s="17">
        <v>61.389000000000003</v>
      </c>
      <c r="V9681">
        <f t="shared" si="1057"/>
        <v>2015</v>
      </c>
      <c r="W9681" t="str">
        <f t="shared" si="1058"/>
        <v>Dec</v>
      </c>
      <c r="X9681" s="9" t="str">
        <f>Sample___Superstore[[#This Row],[Order Year]]&amp;"-"&amp;Sample___Superstore[[#This Row],[Order Month]]</f>
        <v>2015-Dec</v>
      </c>
      <c r="Y9681" s="10">
        <f>Sample___Superstore6[[#This Row],[Profit]]/Sample___Superstore6[[#This Row],[Sales]]</f>
        <v>0.19</v>
      </c>
      <c r="Z9681" s="9">
        <f t="shared" si="1059"/>
        <v>4</v>
      </c>
      <c r="AA9681" s="17">
        <f t="shared" si="1060"/>
        <v>30.694500000000001</v>
      </c>
      <c r="AB9681" s="17">
        <f t="shared" si="1061"/>
        <v>161.55000000000001</v>
      </c>
      <c r="AC9681" s="17">
        <f t="shared" si="1062"/>
        <v>0</v>
      </c>
      <c r="AD9681" s="17">
        <f t="shared" si="1063"/>
        <v>323.10000000000002</v>
      </c>
    </row>
    <row r="9682" spans="1:30">
      <c r="A9682">
        <v>9681</v>
      </c>
      <c r="B9682" t="s">
        <v>10782</v>
      </c>
      <c r="C9682" s="4">
        <v>42365</v>
      </c>
      <c r="D9682" s="4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 s="17">
        <v>75.168000000000006</v>
      </c>
      <c r="V9682">
        <f t="shared" si="1057"/>
        <v>2015</v>
      </c>
      <c r="W9682" t="str">
        <f t="shared" si="1058"/>
        <v>Dec</v>
      </c>
      <c r="X9682" s="9" t="str">
        <f>Sample___Superstore[[#This Row],[Order Year]]&amp;"-"&amp;Sample___Superstore[[#This Row],[Order Month]]</f>
        <v>2015-Dec</v>
      </c>
      <c r="Y9682" s="10">
        <f>Sample___Superstore6[[#This Row],[Profit]]/Sample___Superstore6[[#This Row],[Sales]]</f>
        <v>0.11250000000000002</v>
      </c>
      <c r="Z9682" s="9">
        <f t="shared" si="1059"/>
        <v>4</v>
      </c>
      <c r="AA9682" s="17">
        <f t="shared" si="1060"/>
        <v>8.3520000000000003</v>
      </c>
      <c r="AB9682" s="17">
        <f t="shared" si="1061"/>
        <v>74.239999999999995</v>
      </c>
      <c r="AC9682" s="17">
        <f t="shared" si="1062"/>
        <v>133.63200000000001</v>
      </c>
      <c r="AD9682" s="17">
        <f t="shared" si="1063"/>
        <v>534.52800000000002</v>
      </c>
    </row>
    <row r="9683" spans="1:30">
      <c r="A9683">
        <v>9682</v>
      </c>
      <c r="B9683" t="s">
        <v>10783</v>
      </c>
      <c r="C9683" s="4">
        <v>43082</v>
      </c>
      <c r="D9683" s="4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 s="17">
        <v>4.2336</v>
      </c>
      <c r="V9683">
        <f t="shared" si="1057"/>
        <v>2017</v>
      </c>
      <c r="W9683" t="str">
        <f t="shared" si="1058"/>
        <v>Dec</v>
      </c>
      <c r="X9683" s="9" t="str">
        <f>Sample___Superstore[[#This Row],[Order Year]]&amp;"-"&amp;Sample___Superstore[[#This Row],[Order Month]]</f>
        <v>2017-Dec</v>
      </c>
      <c r="Y9683" s="10">
        <f>Sample___Superstore6[[#This Row],[Profit]]/Sample___Superstore6[[#This Row],[Sales]]</f>
        <v>0.49</v>
      </c>
      <c r="Z9683" s="9">
        <f t="shared" si="1059"/>
        <v>5</v>
      </c>
      <c r="AA9683" s="17">
        <f t="shared" si="1060"/>
        <v>1.4112</v>
      </c>
      <c r="AB9683" s="17">
        <f t="shared" si="1061"/>
        <v>2.8800000000000003</v>
      </c>
      <c r="AC9683" s="17">
        <f t="shared" si="1062"/>
        <v>0</v>
      </c>
      <c r="AD9683" s="17">
        <f t="shared" si="1063"/>
        <v>8.64</v>
      </c>
    </row>
    <row r="9684" spans="1:30">
      <c r="A9684">
        <v>9683</v>
      </c>
      <c r="B9684" t="s">
        <v>10783</v>
      </c>
      <c r="C9684" s="4">
        <v>43082</v>
      </c>
      <c r="D9684" s="4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 s="17">
        <v>18.662400000000002</v>
      </c>
      <c r="V9684">
        <f t="shared" si="1057"/>
        <v>2017</v>
      </c>
      <c r="W9684" t="str">
        <f t="shared" si="1058"/>
        <v>Dec</v>
      </c>
      <c r="X9684" s="9" t="str">
        <f>Sample___Superstore[[#This Row],[Order Year]]&amp;"-"&amp;Sample___Superstore[[#This Row],[Order Month]]</f>
        <v>2017-Dec</v>
      </c>
      <c r="Y9684" s="10">
        <f>Sample___Superstore6[[#This Row],[Profit]]/Sample___Superstore6[[#This Row],[Sales]]</f>
        <v>0.48000000000000004</v>
      </c>
      <c r="Z9684" s="9">
        <f t="shared" si="1059"/>
        <v>5</v>
      </c>
      <c r="AA9684" s="17">
        <f t="shared" si="1060"/>
        <v>3.1104000000000003</v>
      </c>
      <c r="AB9684" s="17">
        <f t="shared" si="1061"/>
        <v>6.48</v>
      </c>
      <c r="AC9684" s="17">
        <f t="shared" si="1062"/>
        <v>0</v>
      </c>
      <c r="AD9684" s="17">
        <f t="shared" si="1063"/>
        <v>38.880000000000003</v>
      </c>
    </row>
    <row r="9685" spans="1:30">
      <c r="A9685">
        <v>9684</v>
      </c>
      <c r="B9685" t="s">
        <v>10783</v>
      </c>
      <c r="C9685" s="4">
        <v>43082</v>
      </c>
      <c r="D9685" s="4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 s="17">
        <v>54.280799999999999</v>
      </c>
      <c r="V9685">
        <f t="shared" si="1057"/>
        <v>2017</v>
      </c>
      <c r="W9685" t="str">
        <f t="shared" si="1058"/>
        <v>Dec</v>
      </c>
      <c r="X9685" s="9" t="str">
        <f>Sample___Superstore[[#This Row],[Order Year]]&amp;"-"&amp;Sample___Superstore[[#This Row],[Order Month]]</f>
        <v>2017-Dec</v>
      </c>
      <c r="Y9685" s="10">
        <f>Sample___Superstore6[[#This Row],[Profit]]/Sample___Superstore6[[#This Row],[Sales]]</f>
        <v>0.27</v>
      </c>
      <c r="Z9685" s="9">
        <f t="shared" si="1059"/>
        <v>5</v>
      </c>
      <c r="AA9685" s="17">
        <f t="shared" si="1060"/>
        <v>6.7850999999999999</v>
      </c>
      <c r="AB9685" s="17">
        <f t="shared" si="1061"/>
        <v>25.13</v>
      </c>
      <c r="AC9685" s="17">
        <f t="shared" si="1062"/>
        <v>0</v>
      </c>
      <c r="AD9685" s="17">
        <f t="shared" si="1063"/>
        <v>201.04</v>
      </c>
    </row>
    <row r="9686" spans="1:30">
      <c r="A9686">
        <v>9685</v>
      </c>
      <c r="B9686" t="s">
        <v>10783</v>
      </c>
      <c r="C9686" s="4">
        <v>43082</v>
      </c>
      <c r="D9686" s="4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 s="17">
        <v>6.3503999999999996</v>
      </c>
      <c r="V9686">
        <f t="shared" si="1057"/>
        <v>2017</v>
      </c>
      <c r="W9686" t="str">
        <f t="shared" si="1058"/>
        <v>Dec</v>
      </c>
      <c r="X9686" s="9" t="str">
        <f>Sample___Superstore[[#This Row],[Order Year]]&amp;"-"&amp;Sample___Superstore[[#This Row],[Order Month]]</f>
        <v>2017-Dec</v>
      </c>
      <c r="Y9686" s="10">
        <f>Sample___Superstore6[[#This Row],[Profit]]/Sample___Superstore6[[#This Row],[Sales]]</f>
        <v>0.48999999999999994</v>
      </c>
      <c r="Z9686" s="9">
        <f t="shared" si="1059"/>
        <v>5</v>
      </c>
      <c r="AA9686" s="17">
        <f t="shared" si="1060"/>
        <v>3.1751999999999998</v>
      </c>
      <c r="AB9686" s="17">
        <f t="shared" si="1061"/>
        <v>6.48</v>
      </c>
      <c r="AC9686" s="17">
        <f t="shared" si="1062"/>
        <v>0</v>
      </c>
      <c r="AD9686" s="17">
        <f t="shared" si="1063"/>
        <v>12.96</v>
      </c>
    </row>
    <row r="9687" spans="1:30">
      <c r="A9687">
        <v>9686</v>
      </c>
      <c r="B9687" t="s">
        <v>10784</v>
      </c>
      <c r="C9687" s="4">
        <v>42737</v>
      </c>
      <c r="D9687" s="4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 s="17">
        <v>5.8064999999999998</v>
      </c>
      <c r="V9687">
        <f t="shared" si="1057"/>
        <v>2017</v>
      </c>
      <c r="W9687" t="str">
        <f t="shared" si="1058"/>
        <v>Jan</v>
      </c>
      <c r="X9687" s="9" t="str">
        <f>Sample___Superstore[[#This Row],[Order Year]]&amp;"-"&amp;Sample___Superstore[[#This Row],[Order Month]]</f>
        <v>2017-Jan</v>
      </c>
      <c r="Y9687" s="10">
        <f>Sample___Superstore6[[#This Row],[Profit]]/Sample___Superstore6[[#This Row],[Sales]]</f>
        <v>0.35</v>
      </c>
      <c r="Z9687" s="9">
        <f t="shared" si="1059"/>
        <v>2</v>
      </c>
      <c r="AA9687" s="17">
        <f t="shared" si="1060"/>
        <v>5.8064999999999998</v>
      </c>
      <c r="AB9687" s="17">
        <f t="shared" si="1061"/>
        <v>16.59</v>
      </c>
      <c r="AC9687" s="17">
        <f t="shared" si="1062"/>
        <v>0</v>
      </c>
      <c r="AD9687" s="17">
        <f t="shared" si="1063"/>
        <v>16.59</v>
      </c>
    </row>
    <row r="9688" spans="1:30">
      <c r="A9688">
        <v>9687</v>
      </c>
      <c r="B9688" t="s">
        <v>10785</v>
      </c>
      <c r="C9688" s="4">
        <v>42885</v>
      </c>
      <c r="D9688" s="4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 s="17">
        <v>10.179</v>
      </c>
      <c r="V9688">
        <f t="shared" si="1057"/>
        <v>2017</v>
      </c>
      <c r="W9688" t="str">
        <f t="shared" si="1058"/>
        <v>May</v>
      </c>
      <c r="X9688" s="9" t="str">
        <f>Sample___Superstore[[#This Row],[Order Year]]&amp;"-"&amp;Sample___Superstore[[#This Row],[Order Month]]</f>
        <v>2017-May</v>
      </c>
      <c r="Y9688" s="10">
        <f>Sample___Superstore6[[#This Row],[Profit]]/Sample___Superstore6[[#This Row],[Sales]]</f>
        <v>0.28999999999999998</v>
      </c>
      <c r="Z9688" s="9">
        <f t="shared" si="1059"/>
        <v>4</v>
      </c>
      <c r="AA9688" s="17">
        <f t="shared" si="1060"/>
        <v>1.6965000000000001</v>
      </c>
      <c r="AB9688" s="17">
        <f t="shared" si="1061"/>
        <v>5.8500000000000005</v>
      </c>
      <c r="AC9688" s="17">
        <f t="shared" si="1062"/>
        <v>0</v>
      </c>
      <c r="AD9688" s="17">
        <f t="shared" si="1063"/>
        <v>35.1</v>
      </c>
    </row>
    <row r="9689" spans="1:30">
      <c r="A9689">
        <v>9688</v>
      </c>
      <c r="B9689" t="s">
        <v>10786</v>
      </c>
      <c r="C9689" s="4">
        <v>43008</v>
      </c>
      <c r="D9689" s="4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 s="17">
        <v>-17.469000000000001</v>
      </c>
      <c r="V9689">
        <f t="shared" si="1057"/>
        <v>2017</v>
      </c>
      <c r="W9689" t="str">
        <f t="shared" si="1058"/>
        <v>Sep</v>
      </c>
      <c r="X9689" s="9" t="str">
        <f>Sample___Superstore[[#This Row],[Order Year]]&amp;"-"&amp;Sample___Superstore[[#This Row],[Order Month]]</f>
        <v>2017-Sep</v>
      </c>
      <c r="Y9689" s="10">
        <f>Sample___Superstore6[[#This Row],[Profit]]/Sample___Superstore6[[#This Row],[Sales]]</f>
        <v>-1.5</v>
      </c>
      <c r="Z9689" s="9">
        <f t="shared" si="1059"/>
        <v>6</v>
      </c>
      <c r="AA9689" s="17">
        <f t="shared" si="1060"/>
        <v>-1.9410000000000001</v>
      </c>
      <c r="AB9689" s="17">
        <f t="shared" si="1061"/>
        <v>1.294</v>
      </c>
      <c r="AC9689" s="17">
        <f t="shared" si="1062"/>
        <v>9.3168000000000006</v>
      </c>
      <c r="AD9689" s="17">
        <f t="shared" si="1063"/>
        <v>2.3292000000000002</v>
      </c>
    </row>
    <row r="9690" spans="1:30">
      <c r="A9690">
        <v>9689</v>
      </c>
      <c r="B9690" t="s">
        <v>10787</v>
      </c>
      <c r="C9690" s="4">
        <v>42906</v>
      </c>
      <c r="D9690" s="4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 s="17">
        <v>15.552</v>
      </c>
      <c r="V9690">
        <f t="shared" si="1057"/>
        <v>2017</v>
      </c>
      <c r="W9690" t="str">
        <f t="shared" si="1058"/>
        <v>Jun</v>
      </c>
      <c r="X9690" s="9" t="str">
        <f>Sample___Superstore[[#This Row],[Order Year]]&amp;"-"&amp;Sample___Superstore[[#This Row],[Order Month]]</f>
        <v>2017-Jun</v>
      </c>
      <c r="Y9690" s="10">
        <f>Sample___Superstore6[[#This Row],[Profit]]/Sample___Superstore6[[#This Row],[Sales]]</f>
        <v>0.48</v>
      </c>
      <c r="Z9690" s="9">
        <f t="shared" si="1059"/>
        <v>7</v>
      </c>
      <c r="AA9690" s="17">
        <f t="shared" si="1060"/>
        <v>3.1103999999999998</v>
      </c>
      <c r="AB9690" s="17">
        <f t="shared" si="1061"/>
        <v>6.4799999999999995</v>
      </c>
      <c r="AC9690" s="17">
        <f t="shared" si="1062"/>
        <v>0</v>
      </c>
      <c r="AD9690" s="17">
        <f t="shared" si="1063"/>
        <v>32.4</v>
      </c>
    </row>
    <row r="9691" spans="1:30">
      <c r="A9691">
        <v>9690</v>
      </c>
      <c r="B9691" t="s">
        <v>10787</v>
      </c>
      <c r="C9691" s="4">
        <v>42906</v>
      </c>
      <c r="D9691" s="4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 s="17">
        <v>125.99</v>
      </c>
      <c r="V9691">
        <f t="shared" si="1057"/>
        <v>2017</v>
      </c>
      <c r="W9691" t="str">
        <f t="shared" si="1058"/>
        <v>Jun</v>
      </c>
      <c r="X9691" s="9" t="str">
        <f>Sample___Superstore[[#This Row],[Order Year]]&amp;"-"&amp;Sample___Superstore[[#This Row],[Order Month]]</f>
        <v>2017-Jun</v>
      </c>
      <c r="Y9691" s="10">
        <f>Sample___Superstore6[[#This Row],[Profit]]/Sample___Superstore6[[#This Row],[Sales]]</f>
        <v>0.25</v>
      </c>
      <c r="Z9691" s="9">
        <f t="shared" si="1059"/>
        <v>7</v>
      </c>
      <c r="AA9691" s="17">
        <f t="shared" si="1060"/>
        <v>31.497499999999999</v>
      </c>
      <c r="AB9691" s="17">
        <f t="shared" si="1061"/>
        <v>125.99</v>
      </c>
      <c r="AC9691" s="17">
        <f t="shared" si="1062"/>
        <v>0</v>
      </c>
      <c r="AD9691" s="17">
        <f t="shared" si="1063"/>
        <v>503.96</v>
      </c>
    </row>
    <row r="9692" spans="1:30">
      <c r="A9692">
        <v>9691</v>
      </c>
      <c r="B9692" t="s">
        <v>10788</v>
      </c>
      <c r="C9692" s="4">
        <v>42829</v>
      </c>
      <c r="D9692" s="4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 s="17">
        <v>2.0415999999999999</v>
      </c>
      <c r="V9692">
        <f t="shared" si="1057"/>
        <v>2017</v>
      </c>
      <c r="W9692" t="str">
        <f t="shared" si="1058"/>
        <v>Apr</v>
      </c>
      <c r="X9692" s="9" t="str">
        <f>Sample___Superstore[[#This Row],[Order Year]]&amp;"-"&amp;Sample___Superstore[[#This Row],[Order Month]]</f>
        <v>2017-Apr</v>
      </c>
      <c r="Y9692" s="10">
        <f>Sample___Superstore6[[#This Row],[Profit]]/Sample___Superstore6[[#This Row],[Sales]]</f>
        <v>0.28999999999999998</v>
      </c>
      <c r="Z9692" s="9">
        <f t="shared" si="1059"/>
        <v>1</v>
      </c>
      <c r="AA9692" s="17">
        <f t="shared" si="1060"/>
        <v>0.51039999999999996</v>
      </c>
      <c r="AB9692" s="17">
        <f t="shared" si="1061"/>
        <v>1.76</v>
      </c>
      <c r="AC9692" s="17">
        <f t="shared" si="1062"/>
        <v>0</v>
      </c>
      <c r="AD9692" s="17">
        <f t="shared" si="1063"/>
        <v>7.04</v>
      </c>
    </row>
    <row r="9693" spans="1:30">
      <c r="A9693">
        <v>9692</v>
      </c>
      <c r="B9693" t="s">
        <v>10789</v>
      </c>
      <c r="C9693" s="4">
        <v>42321</v>
      </c>
      <c r="D9693" s="4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 s="17">
        <v>-18.058800000000002</v>
      </c>
      <c r="V9693">
        <f t="shared" si="1057"/>
        <v>2015</v>
      </c>
      <c r="W9693" t="str">
        <f t="shared" si="1058"/>
        <v>Nov</v>
      </c>
      <c r="X9693" s="9" t="str">
        <f>Sample___Superstore[[#This Row],[Order Year]]&amp;"-"&amp;Sample___Superstore[[#This Row],[Order Month]]</f>
        <v>2015-Nov</v>
      </c>
      <c r="Y9693" s="10">
        <f>Sample___Superstore6[[#This Row],[Profit]]/Sample___Superstore6[[#This Row],[Sales]]</f>
        <v>-2.9411764705882356E-2</v>
      </c>
      <c r="Z9693" s="9">
        <f t="shared" si="1059"/>
        <v>4</v>
      </c>
      <c r="AA9693" s="17">
        <f t="shared" si="1060"/>
        <v>-6.0196000000000005</v>
      </c>
      <c r="AB9693" s="17">
        <f t="shared" si="1061"/>
        <v>204.66639999999998</v>
      </c>
      <c r="AC9693" s="17">
        <f t="shared" si="1062"/>
        <v>196.47974399999998</v>
      </c>
      <c r="AD9693" s="17">
        <f t="shared" si="1063"/>
        <v>417.51945599999999</v>
      </c>
    </row>
    <row r="9694" spans="1:30">
      <c r="A9694">
        <v>9693</v>
      </c>
      <c r="B9694" t="s">
        <v>10790</v>
      </c>
      <c r="C9694" s="4">
        <v>42244</v>
      </c>
      <c r="D9694" s="4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 s="17">
        <v>122.2936</v>
      </c>
      <c r="V9694">
        <f t="shared" si="1057"/>
        <v>2015</v>
      </c>
      <c r="W9694" t="str">
        <f t="shared" si="1058"/>
        <v>Aug</v>
      </c>
      <c r="X9694" s="9" t="str">
        <f>Sample___Superstore[[#This Row],[Order Year]]&amp;"-"&amp;Sample___Superstore[[#This Row],[Order Month]]</f>
        <v>2015-Aug</v>
      </c>
      <c r="Y9694" s="10">
        <f>Sample___Superstore6[[#This Row],[Profit]]/Sample___Superstore6[[#This Row],[Sales]]</f>
        <v>0.26</v>
      </c>
      <c r="Z9694" s="9">
        <f t="shared" si="1059"/>
        <v>5</v>
      </c>
      <c r="AA9694" s="17">
        <f t="shared" si="1060"/>
        <v>11.117599999999999</v>
      </c>
      <c r="AB9694" s="17">
        <f t="shared" si="1061"/>
        <v>42.76</v>
      </c>
      <c r="AC9694" s="17">
        <f t="shared" si="1062"/>
        <v>0</v>
      </c>
      <c r="AD9694" s="17">
        <f t="shared" si="1063"/>
        <v>470.36</v>
      </c>
    </row>
    <row r="9695" spans="1:30">
      <c r="A9695">
        <v>9694</v>
      </c>
      <c r="B9695" t="s">
        <v>10791</v>
      </c>
      <c r="C9695" s="4">
        <v>43002</v>
      </c>
      <c r="D9695" s="4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 s="17">
        <v>15.229200000000001</v>
      </c>
      <c r="V9695">
        <f t="shared" si="1057"/>
        <v>2017</v>
      </c>
      <c r="W9695" t="str">
        <f t="shared" si="1058"/>
        <v>Sep</v>
      </c>
      <c r="X9695" s="9" t="str">
        <f>Sample___Superstore[[#This Row],[Order Year]]&amp;"-"&amp;Sample___Superstore[[#This Row],[Order Month]]</f>
        <v>2017-Sep</v>
      </c>
      <c r="Y9695" s="10">
        <f>Sample___Superstore6[[#This Row],[Profit]]/Sample___Superstore6[[#This Row],[Sales]]</f>
        <v>0.49000000000000005</v>
      </c>
      <c r="Z9695" s="9">
        <f t="shared" si="1059"/>
        <v>4</v>
      </c>
      <c r="AA9695" s="17">
        <f t="shared" si="1060"/>
        <v>2.5382000000000002</v>
      </c>
      <c r="AB9695" s="17">
        <f t="shared" si="1061"/>
        <v>5.18</v>
      </c>
      <c r="AC9695" s="17">
        <f t="shared" si="1062"/>
        <v>0</v>
      </c>
      <c r="AD9695" s="17">
        <f t="shared" si="1063"/>
        <v>31.08</v>
      </c>
    </row>
    <row r="9696" spans="1:30">
      <c r="A9696">
        <v>9695</v>
      </c>
      <c r="B9696" t="s">
        <v>10791</v>
      </c>
      <c r="C9696" s="4">
        <v>43002</v>
      </c>
      <c r="D9696" s="4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 s="17">
        <v>2.19</v>
      </c>
      <c r="V9696">
        <f t="shared" si="1057"/>
        <v>2017</v>
      </c>
      <c r="W9696" t="str">
        <f t="shared" si="1058"/>
        <v>Sep</v>
      </c>
      <c r="X9696" s="9" t="str">
        <f>Sample___Superstore[[#This Row],[Order Year]]&amp;"-"&amp;Sample___Superstore[[#This Row],[Order Month]]</f>
        <v>2017-Sep</v>
      </c>
      <c r="Y9696" s="10">
        <f>Sample___Superstore6[[#This Row],[Profit]]/Sample___Superstore6[[#This Row],[Sales]]</f>
        <v>0.3</v>
      </c>
      <c r="Z9696" s="9">
        <f t="shared" si="1059"/>
        <v>4</v>
      </c>
      <c r="AA9696" s="17">
        <f t="shared" si="1060"/>
        <v>1.095</v>
      </c>
      <c r="AB9696" s="17">
        <f t="shared" si="1061"/>
        <v>3.65</v>
      </c>
      <c r="AC9696" s="17">
        <f t="shared" si="1062"/>
        <v>0</v>
      </c>
      <c r="AD9696" s="17">
        <f t="shared" si="1063"/>
        <v>7.3</v>
      </c>
    </row>
    <row r="9697" spans="1:30">
      <c r="A9697">
        <v>9696</v>
      </c>
      <c r="B9697" t="s">
        <v>10792</v>
      </c>
      <c r="C9697" s="4">
        <v>42715</v>
      </c>
      <c r="D9697" s="4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 s="17">
        <v>9.1920000000000002</v>
      </c>
      <c r="V9697">
        <f t="shared" si="1057"/>
        <v>2016</v>
      </c>
      <c r="W9697" t="str">
        <f t="shared" si="1058"/>
        <v>Dec</v>
      </c>
      <c r="X9697" s="9" t="str">
        <f>Sample___Superstore[[#This Row],[Order Year]]&amp;"-"&amp;Sample___Superstore[[#This Row],[Order Month]]</f>
        <v>2016-Dec</v>
      </c>
      <c r="Y9697" s="10">
        <f>Sample___Superstore6[[#This Row],[Profit]]/Sample___Superstore6[[#This Row],[Sales]]</f>
        <v>0.125</v>
      </c>
      <c r="Z9697" s="9">
        <f t="shared" si="1059"/>
        <v>3</v>
      </c>
      <c r="AA9697" s="17">
        <f t="shared" si="1060"/>
        <v>2.298</v>
      </c>
      <c r="AB9697" s="17">
        <f t="shared" si="1061"/>
        <v>18.384</v>
      </c>
      <c r="AC9697" s="17">
        <f t="shared" si="1062"/>
        <v>14.7072</v>
      </c>
      <c r="AD9697" s="17">
        <f t="shared" si="1063"/>
        <v>58.828800000000001</v>
      </c>
    </row>
    <row r="9698" spans="1:30">
      <c r="A9698">
        <v>9697</v>
      </c>
      <c r="B9698" t="s">
        <v>10793</v>
      </c>
      <c r="C9698" s="4">
        <v>41800</v>
      </c>
      <c r="D9698" s="4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 s="17">
        <v>240.8595</v>
      </c>
      <c r="V9698">
        <f t="shared" si="1057"/>
        <v>2014</v>
      </c>
      <c r="W9698" t="str">
        <f t="shared" si="1058"/>
        <v>Jun</v>
      </c>
      <c r="X9698" s="9" t="str">
        <f>Sample___Superstore[[#This Row],[Order Year]]&amp;"-"&amp;Sample___Superstore[[#This Row],[Order Month]]</f>
        <v>2014-Jun</v>
      </c>
      <c r="Y9698" s="10">
        <f>Sample___Superstore6[[#This Row],[Profit]]/Sample___Superstore6[[#This Row],[Sales]]</f>
        <v>0.49</v>
      </c>
      <c r="Z9698" s="9">
        <f t="shared" si="1059"/>
        <v>5</v>
      </c>
      <c r="AA9698" s="17">
        <f t="shared" si="1060"/>
        <v>48.171900000000001</v>
      </c>
      <c r="AB9698" s="17">
        <f t="shared" si="1061"/>
        <v>98.31</v>
      </c>
      <c r="AC9698" s="17">
        <f t="shared" si="1062"/>
        <v>0</v>
      </c>
      <c r="AD9698" s="17">
        <f t="shared" si="1063"/>
        <v>491.55</v>
      </c>
    </row>
    <row r="9699" spans="1:30">
      <c r="A9699">
        <v>9698</v>
      </c>
      <c r="B9699" t="s">
        <v>10794</v>
      </c>
      <c r="C9699" s="4">
        <v>42440</v>
      </c>
      <c r="D9699" s="4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 s="17">
        <v>9.48</v>
      </c>
      <c r="V9699">
        <f t="shared" si="1057"/>
        <v>2016</v>
      </c>
      <c r="W9699" t="str">
        <f t="shared" si="1058"/>
        <v>Mar</v>
      </c>
      <c r="X9699" s="9" t="str">
        <f>Sample___Superstore[[#This Row],[Order Year]]&amp;"-"&amp;Sample___Superstore[[#This Row],[Order Month]]</f>
        <v>2016-Mar</v>
      </c>
      <c r="Y9699" s="10">
        <f>Sample___Superstore6[[#This Row],[Profit]]/Sample___Superstore6[[#This Row],[Sales]]</f>
        <v>0.31250000000000006</v>
      </c>
      <c r="Z9699" s="9">
        <f t="shared" si="1059"/>
        <v>0</v>
      </c>
      <c r="AA9699" s="17">
        <f t="shared" si="1060"/>
        <v>2.37</v>
      </c>
      <c r="AB9699" s="17">
        <f t="shared" si="1061"/>
        <v>7.5839999999999996</v>
      </c>
      <c r="AC9699" s="17">
        <f t="shared" si="1062"/>
        <v>6.0671999999999997</v>
      </c>
      <c r="AD9699" s="17">
        <f t="shared" si="1063"/>
        <v>24.268799999999999</v>
      </c>
    </row>
    <row r="9700" spans="1:30">
      <c r="A9700">
        <v>9699</v>
      </c>
      <c r="B9700" t="s">
        <v>10795</v>
      </c>
      <c r="C9700" s="4">
        <v>43084</v>
      </c>
      <c r="D9700" s="4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 s="17">
        <v>10.7301</v>
      </c>
      <c r="V9700">
        <f t="shared" si="1057"/>
        <v>2017</v>
      </c>
      <c r="W9700" t="str">
        <f t="shared" si="1058"/>
        <v>Dec</v>
      </c>
      <c r="X9700" s="9" t="str">
        <f>Sample___Superstore[[#This Row],[Order Year]]&amp;"-"&amp;Sample___Superstore[[#This Row],[Order Month]]</f>
        <v>2017-Dec</v>
      </c>
      <c r="Y9700" s="10">
        <f>Sample___Superstore6[[#This Row],[Profit]]/Sample___Superstore6[[#This Row],[Sales]]</f>
        <v>0.47000000000000003</v>
      </c>
      <c r="Z9700" s="9">
        <f t="shared" si="1059"/>
        <v>4</v>
      </c>
      <c r="AA9700" s="17">
        <f t="shared" si="1060"/>
        <v>3.5767000000000002</v>
      </c>
      <c r="AB9700" s="17">
        <f t="shared" si="1061"/>
        <v>7.6099999999999994</v>
      </c>
      <c r="AC9700" s="17">
        <f t="shared" si="1062"/>
        <v>0</v>
      </c>
      <c r="AD9700" s="17">
        <f t="shared" si="1063"/>
        <v>22.83</v>
      </c>
    </row>
    <row r="9701" spans="1:30">
      <c r="A9701">
        <v>9700</v>
      </c>
      <c r="B9701" t="s">
        <v>10795</v>
      </c>
      <c r="C9701" s="4">
        <v>43084</v>
      </c>
      <c r="D9701" s="4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 s="17">
        <v>16.295999999999999</v>
      </c>
      <c r="V9701">
        <f t="shared" si="1057"/>
        <v>2017</v>
      </c>
      <c r="W9701" t="str">
        <f t="shared" si="1058"/>
        <v>Dec</v>
      </c>
      <c r="X9701" s="9" t="str">
        <f>Sample___Superstore[[#This Row],[Order Year]]&amp;"-"&amp;Sample___Superstore[[#This Row],[Order Month]]</f>
        <v>2017-Dec</v>
      </c>
      <c r="Y9701" s="10">
        <f>Sample___Superstore6[[#This Row],[Profit]]/Sample___Superstore6[[#This Row],[Sales]]</f>
        <v>0.3</v>
      </c>
      <c r="Z9701" s="9">
        <f t="shared" si="1059"/>
        <v>4</v>
      </c>
      <c r="AA9701" s="17">
        <f t="shared" si="1060"/>
        <v>4.0739999999999998</v>
      </c>
      <c r="AB9701" s="17">
        <f t="shared" si="1061"/>
        <v>13.58</v>
      </c>
      <c r="AC9701" s="17">
        <f t="shared" si="1062"/>
        <v>0</v>
      </c>
      <c r="AD9701" s="17">
        <f t="shared" si="1063"/>
        <v>54.32</v>
      </c>
    </row>
    <row r="9702" spans="1:30">
      <c r="A9702">
        <v>9701</v>
      </c>
      <c r="B9702" t="s">
        <v>10795</v>
      </c>
      <c r="C9702" s="4">
        <v>43084</v>
      </c>
      <c r="D9702" s="4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 s="17">
        <v>14.7582</v>
      </c>
      <c r="V9702">
        <f t="shared" si="1057"/>
        <v>2017</v>
      </c>
      <c r="W9702" t="str">
        <f t="shared" si="1058"/>
        <v>Dec</v>
      </c>
      <c r="X9702" s="9" t="str">
        <f>Sample___Superstore[[#This Row],[Order Year]]&amp;"-"&amp;Sample___Superstore[[#This Row],[Order Month]]</f>
        <v>2017-Dec</v>
      </c>
      <c r="Y9702" s="10">
        <f>Sample___Superstore6[[#This Row],[Profit]]/Sample___Superstore6[[#This Row],[Sales]]</f>
        <v>7.4999999999999997E-2</v>
      </c>
      <c r="Z9702" s="9">
        <f t="shared" si="1059"/>
        <v>4</v>
      </c>
      <c r="AA9702" s="17">
        <f t="shared" si="1060"/>
        <v>4.9194000000000004</v>
      </c>
      <c r="AB9702" s="17">
        <f t="shared" si="1061"/>
        <v>65.591999999999999</v>
      </c>
      <c r="AC9702" s="17">
        <f t="shared" si="1062"/>
        <v>39.355200000000004</v>
      </c>
      <c r="AD9702" s="17">
        <f t="shared" si="1063"/>
        <v>157.42080000000001</v>
      </c>
    </row>
    <row r="9703" spans="1:30">
      <c r="A9703">
        <v>9702</v>
      </c>
      <c r="B9703" t="s">
        <v>10796</v>
      </c>
      <c r="C9703" s="4">
        <v>42673</v>
      </c>
      <c r="D9703" s="4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 s="17">
        <v>1.1946000000000001</v>
      </c>
      <c r="V9703">
        <f t="shared" si="1057"/>
        <v>2016</v>
      </c>
      <c r="W9703" t="str">
        <f t="shared" si="1058"/>
        <v>Oct</v>
      </c>
      <c r="X9703" s="9" t="str">
        <f>Sample___Superstore[[#This Row],[Order Year]]&amp;"-"&amp;Sample___Superstore[[#This Row],[Order Month]]</f>
        <v>2016-Oct</v>
      </c>
      <c r="Y9703" s="10">
        <f>Sample___Superstore6[[#This Row],[Profit]]/Sample___Superstore6[[#This Row],[Sales]]</f>
        <v>0.33</v>
      </c>
      <c r="Z9703" s="9">
        <f t="shared" si="1059"/>
        <v>5</v>
      </c>
      <c r="AA9703" s="17">
        <f t="shared" si="1060"/>
        <v>0.59730000000000005</v>
      </c>
      <c r="AB9703" s="17">
        <f t="shared" si="1061"/>
        <v>1.81</v>
      </c>
      <c r="AC9703" s="17">
        <f t="shared" si="1062"/>
        <v>0</v>
      </c>
      <c r="AD9703" s="17">
        <f t="shared" si="1063"/>
        <v>3.62</v>
      </c>
    </row>
    <row r="9704" spans="1:30">
      <c r="A9704">
        <v>9703</v>
      </c>
      <c r="B9704" t="s">
        <v>10798</v>
      </c>
      <c r="C9704" s="4">
        <v>42947</v>
      </c>
      <c r="D9704" s="4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17">
        <v>5.5392000000000001</v>
      </c>
      <c r="V9704">
        <f t="shared" si="1057"/>
        <v>2017</v>
      </c>
      <c r="W9704" t="str">
        <f t="shared" si="1058"/>
        <v>Jul</v>
      </c>
      <c r="X9704" s="9" t="str">
        <f>Sample___Superstore[[#This Row],[Order Year]]&amp;"-"&amp;Sample___Superstore[[#This Row],[Order Month]]</f>
        <v>2017-Jul</v>
      </c>
      <c r="Y9704" s="10">
        <f>Sample___Superstore6[[#This Row],[Profit]]/Sample___Superstore6[[#This Row],[Sales]]</f>
        <v>0.48000000000000004</v>
      </c>
      <c r="Z9704" s="9">
        <f t="shared" si="1059"/>
        <v>4</v>
      </c>
      <c r="AA9704" s="17">
        <f t="shared" si="1060"/>
        <v>5.5392000000000001</v>
      </c>
      <c r="AB9704" s="17">
        <f t="shared" si="1061"/>
        <v>11.54</v>
      </c>
      <c r="AC9704" s="17">
        <f t="shared" si="1062"/>
        <v>0</v>
      </c>
      <c r="AD9704" s="17">
        <f t="shared" si="1063"/>
        <v>11.54</v>
      </c>
    </row>
    <row r="9705" spans="1:30">
      <c r="A9705">
        <v>9704</v>
      </c>
      <c r="B9705" t="s">
        <v>10798</v>
      </c>
      <c r="C9705" s="4">
        <v>42947</v>
      </c>
      <c r="D9705" s="4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17">
        <v>390.97699999999998</v>
      </c>
      <c r="V9705">
        <f t="shared" si="1057"/>
        <v>2017</v>
      </c>
      <c r="W9705" t="str">
        <f t="shared" si="1058"/>
        <v>Jul</v>
      </c>
      <c r="X9705" s="9" t="str">
        <f>Sample___Superstore[[#This Row],[Order Year]]&amp;"-"&amp;Sample___Superstore[[#This Row],[Order Month]]</f>
        <v>2017-Jul</v>
      </c>
      <c r="Y9705" s="10">
        <f>Sample___Superstore6[[#This Row],[Profit]]/Sample___Superstore6[[#This Row],[Sales]]</f>
        <v>0.45999999999999996</v>
      </c>
      <c r="Z9705" s="9">
        <f t="shared" si="1059"/>
        <v>4</v>
      </c>
      <c r="AA9705" s="17">
        <f t="shared" si="1060"/>
        <v>78.195399999999992</v>
      </c>
      <c r="AB9705" s="17">
        <f t="shared" si="1061"/>
        <v>169.99</v>
      </c>
      <c r="AC9705" s="17">
        <f t="shared" si="1062"/>
        <v>0</v>
      </c>
      <c r="AD9705" s="17">
        <f t="shared" si="1063"/>
        <v>849.95</v>
      </c>
    </row>
    <row r="9706" spans="1:30">
      <c r="A9706">
        <v>9705</v>
      </c>
      <c r="B9706" t="s">
        <v>10798</v>
      </c>
      <c r="C9706" s="4">
        <v>42947</v>
      </c>
      <c r="D9706" s="4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 s="17">
        <v>5.3948999999999998</v>
      </c>
      <c r="V9706">
        <f t="shared" si="1057"/>
        <v>2017</v>
      </c>
      <c r="W9706" t="str">
        <f t="shared" si="1058"/>
        <v>Jul</v>
      </c>
      <c r="X9706" s="9" t="str">
        <f>Sample___Superstore[[#This Row],[Order Year]]&amp;"-"&amp;Sample___Superstore[[#This Row],[Order Month]]</f>
        <v>2017-Jul</v>
      </c>
      <c r="Y9706" s="10">
        <f>Sample___Superstore6[[#This Row],[Profit]]/Sample___Superstore6[[#This Row],[Sales]]</f>
        <v>0.49</v>
      </c>
      <c r="Z9706" s="9">
        <f t="shared" si="1059"/>
        <v>4</v>
      </c>
      <c r="AA9706" s="17">
        <f t="shared" si="1060"/>
        <v>1.7983</v>
      </c>
      <c r="AB9706" s="17">
        <f t="shared" si="1061"/>
        <v>3.67</v>
      </c>
      <c r="AC9706" s="17">
        <f t="shared" si="1062"/>
        <v>0</v>
      </c>
      <c r="AD9706" s="17">
        <f t="shared" si="1063"/>
        <v>11.01</v>
      </c>
    </row>
    <row r="9707" spans="1:30">
      <c r="A9707">
        <v>9706</v>
      </c>
      <c r="B9707" t="s">
        <v>10799</v>
      </c>
      <c r="C9707" s="4">
        <v>43027</v>
      </c>
      <c r="D9707" s="4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 s="17">
        <v>13.868399999999999</v>
      </c>
      <c r="V9707">
        <f t="shared" si="1057"/>
        <v>2017</v>
      </c>
      <c r="W9707" t="str">
        <f t="shared" si="1058"/>
        <v>Oct</v>
      </c>
      <c r="X9707" s="9" t="str">
        <f>Sample___Superstore[[#This Row],[Order Year]]&amp;"-"&amp;Sample___Superstore[[#This Row],[Order Month]]</f>
        <v>2017-Oct</v>
      </c>
      <c r="Y9707" s="10">
        <f>Sample___Superstore6[[#This Row],[Profit]]/Sample___Superstore6[[#This Row],[Sales]]</f>
        <v>0.35</v>
      </c>
      <c r="Z9707" s="9">
        <f t="shared" si="1059"/>
        <v>4</v>
      </c>
      <c r="AA9707" s="17">
        <f t="shared" si="1060"/>
        <v>4.6227999999999998</v>
      </c>
      <c r="AB9707" s="17">
        <f t="shared" si="1061"/>
        <v>13.208</v>
      </c>
      <c r="AC9707" s="17">
        <f t="shared" si="1062"/>
        <v>7.9248000000000012</v>
      </c>
      <c r="AD9707" s="17">
        <f t="shared" si="1063"/>
        <v>31.699200000000001</v>
      </c>
    </row>
    <row r="9708" spans="1:30">
      <c r="A9708">
        <v>9707</v>
      </c>
      <c r="B9708" t="s">
        <v>10800</v>
      </c>
      <c r="C9708" s="4">
        <v>42664</v>
      </c>
      <c r="D9708" s="4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 s="17">
        <v>12.1068</v>
      </c>
      <c r="V9708">
        <f t="shared" si="1057"/>
        <v>2016</v>
      </c>
      <c r="W9708" t="str">
        <f t="shared" si="1058"/>
        <v>Oct</v>
      </c>
      <c r="X9708" s="9" t="str">
        <f>Sample___Superstore[[#This Row],[Order Year]]&amp;"-"&amp;Sample___Superstore[[#This Row],[Order Month]]</f>
        <v>2016-Oct</v>
      </c>
      <c r="Y9708" s="10">
        <f>Sample___Superstore6[[#This Row],[Profit]]/Sample___Superstore6[[#This Row],[Sales]]</f>
        <v>0.05</v>
      </c>
      <c r="Z9708" s="9">
        <f t="shared" si="1059"/>
        <v>6</v>
      </c>
      <c r="AA9708" s="17">
        <f t="shared" si="1060"/>
        <v>4.0355999999999996</v>
      </c>
      <c r="AB9708" s="17">
        <f t="shared" si="1061"/>
        <v>80.712000000000003</v>
      </c>
      <c r="AC9708" s="17">
        <f t="shared" si="1062"/>
        <v>48.427199999999999</v>
      </c>
      <c r="AD9708" s="17">
        <f t="shared" si="1063"/>
        <v>193.7088</v>
      </c>
    </row>
    <row r="9709" spans="1:30">
      <c r="A9709">
        <v>9708</v>
      </c>
      <c r="B9709" t="s">
        <v>10800</v>
      </c>
      <c r="C9709" s="4">
        <v>42664</v>
      </c>
      <c r="D9709" s="4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17">
        <v>5.6993999999999998</v>
      </c>
      <c r="V9709">
        <f t="shared" si="1057"/>
        <v>2016</v>
      </c>
      <c r="W9709" t="str">
        <f t="shared" si="1058"/>
        <v>Oct</v>
      </c>
      <c r="X9709" s="9" t="str">
        <f>Sample___Superstore[[#This Row],[Order Year]]&amp;"-"&amp;Sample___Superstore[[#This Row],[Order Month]]</f>
        <v>2016-Oct</v>
      </c>
      <c r="Y9709" s="10">
        <f>Sample___Superstore6[[#This Row],[Profit]]/Sample___Superstore6[[#This Row],[Sales]]</f>
        <v>0.45999999999999996</v>
      </c>
      <c r="Z9709" s="9">
        <f t="shared" si="1059"/>
        <v>6</v>
      </c>
      <c r="AA9709" s="17">
        <f t="shared" si="1060"/>
        <v>1.8997999999999999</v>
      </c>
      <c r="AB9709" s="17">
        <f t="shared" si="1061"/>
        <v>4.13</v>
      </c>
      <c r="AC9709" s="17">
        <f t="shared" si="1062"/>
        <v>0</v>
      </c>
      <c r="AD9709" s="17">
        <f t="shared" si="1063"/>
        <v>12.39</v>
      </c>
    </row>
    <row r="9710" spans="1:30">
      <c r="A9710">
        <v>9709</v>
      </c>
      <c r="B9710" t="s">
        <v>10800</v>
      </c>
      <c r="C9710" s="4">
        <v>42664</v>
      </c>
      <c r="D9710" s="4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 s="17">
        <v>5.5888</v>
      </c>
      <c r="V9710">
        <f t="shared" si="1057"/>
        <v>2016</v>
      </c>
      <c r="W9710" t="str">
        <f t="shared" si="1058"/>
        <v>Oct</v>
      </c>
      <c r="X9710" s="9" t="str">
        <f>Sample___Superstore[[#This Row],[Order Year]]&amp;"-"&amp;Sample___Superstore[[#This Row],[Order Month]]</f>
        <v>2016-Oct</v>
      </c>
      <c r="Y9710" s="10">
        <f>Sample___Superstore6[[#This Row],[Profit]]/Sample___Superstore6[[#This Row],[Sales]]</f>
        <v>0.27999999999999997</v>
      </c>
      <c r="Z9710" s="9">
        <f t="shared" si="1059"/>
        <v>6</v>
      </c>
      <c r="AA9710" s="17">
        <f t="shared" si="1060"/>
        <v>2.7944</v>
      </c>
      <c r="AB9710" s="17">
        <f t="shared" si="1061"/>
        <v>9.98</v>
      </c>
      <c r="AC9710" s="17">
        <f t="shared" si="1062"/>
        <v>0</v>
      </c>
      <c r="AD9710" s="17">
        <f t="shared" si="1063"/>
        <v>19.96</v>
      </c>
    </row>
    <row r="9711" spans="1:30">
      <c r="A9711">
        <v>9710</v>
      </c>
      <c r="B9711" t="s">
        <v>10800</v>
      </c>
      <c r="C9711" s="4">
        <v>42664</v>
      </c>
      <c r="D9711" s="4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 s="17">
        <v>3.4091999999999998</v>
      </c>
      <c r="V9711">
        <f t="shared" si="1057"/>
        <v>2016</v>
      </c>
      <c r="W9711" t="str">
        <f t="shared" si="1058"/>
        <v>Oct</v>
      </c>
      <c r="X9711" s="9" t="str">
        <f>Sample___Superstore[[#This Row],[Order Year]]&amp;"-"&amp;Sample___Superstore[[#This Row],[Order Month]]</f>
        <v>2016-Oct</v>
      </c>
      <c r="Y9711" s="10">
        <f>Sample___Superstore6[[#This Row],[Profit]]/Sample___Superstore6[[#This Row],[Sales]]</f>
        <v>9.9999999999999985E-3</v>
      </c>
      <c r="Z9711" s="9">
        <f t="shared" si="1059"/>
        <v>6</v>
      </c>
      <c r="AA9711" s="17">
        <f t="shared" si="1060"/>
        <v>1.1363999999999999</v>
      </c>
      <c r="AB9711" s="17">
        <f t="shared" si="1061"/>
        <v>113.64</v>
      </c>
      <c r="AC9711" s="17">
        <f t="shared" si="1062"/>
        <v>0</v>
      </c>
      <c r="AD9711" s="17">
        <f t="shared" si="1063"/>
        <v>340.92</v>
      </c>
    </row>
    <row r="9712" spans="1:30">
      <c r="A9712">
        <v>9711</v>
      </c>
      <c r="B9712" t="s">
        <v>10801</v>
      </c>
      <c r="C9712" s="4">
        <v>41948</v>
      </c>
      <c r="D9712" s="4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 s="17">
        <v>-34.195999999999998</v>
      </c>
      <c r="V9712">
        <f t="shared" si="1057"/>
        <v>2014</v>
      </c>
      <c r="W9712" t="str">
        <f t="shared" si="1058"/>
        <v>Nov</v>
      </c>
      <c r="X9712" s="9" t="str">
        <f>Sample___Superstore[[#This Row],[Order Year]]&amp;"-"&amp;Sample___Superstore[[#This Row],[Order Month]]</f>
        <v>2014-Nov</v>
      </c>
      <c r="Y9712" s="10">
        <f>Sample___Superstore6[[#This Row],[Profit]]/Sample___Superstore6[[#This Row],[Sales]]</f>
        <v>-0.125</v>
      </c>
      <c r="Z9712" s="9">
        <f t="shared" si="1059"/>
        <v>5</v>
      </c>
      <c r="AA9712" s="17">
        <f t="shared" si="1060"/>
        <v>-17.097999999999999</v>
      </c>
      <c r="AB9712" s="17">
        <f t="shared" si="1061"/>
        <v>136.78399999999999</v>
      </c>
      <c r="AC9712" s="17">
        <f t="shared" si="1062"/>
        <v>54.7136</v>
      </c>
      <c r="AD9712" s="17">
        <f t="shared" si="1063"/>
        <v>218.8544</v>
      </c>
    </row>
    <row r="9713" spans="1:30">
      <c r="A9713">
        <v>9712</v>
      </c>
      <c r="B9713" t="s">
        <v>10801</v>
      </c>
      <c r="C9713" s="4">
        <v>41948</v>
      </c>
      <c r="D9713" s="4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 s="17">
        <v>-8.7959999999999994</v>
      </c>
      <c r="V9713">
        <f t="shared" si="1057"/>
        <v>2014</v>
      </c>
      <c r="W9713" t="str">
        <f t="shared" si="1058"/>
        <v>Nov</v>
      </c>
      <c r="X9713" s="9" t="str">
        <f>Sample___Superstore[[#This Row],[Order Year]]&amp;"-"&amp;Sample___Superstore[[#This Row],[Order Month]]</f>
        <v>2014-Nov</v>
      </c>
      <c r="Y9713" s="10">
        <f>Sample___Superstore6[[#This Row],[Profit]]/Sample___Superstore6[[#This Row],[Sales]]</f>
        <v>-0.66666666666666663</v>
      </c>
      <c r="Z9713" s="9">
        <f t="shared" si="1059"/>
        <v>5</v>
      </c>
      <c r="AA9713" s="17">
        <f t="shared" si="1060"/>
        <v>-4.3979999999999997</v>
      </c>
      <c r="AB9713" s="17">
        <f t="shared" si="1061"/>
        <v>6.5970000000000004</v>
      </c>
      <c r="AC9713" s="17">
        <f t="shared" si="1062"/>
        <v>9.2357999999999993</v>
      </c>
      <c r="AD9713" s="17">
        <f t="shared" si="1063"/>
        <v>3.9582000000000015</v>
      </c>
    </row>
    <row r="9714" spans="1:30">
      <c r="A9714">
        <v>9713</v>
      </c>
      <c r="B9714" t="s">
        <v>10801</v>
      </c>
      <c r="C9714" s="4">
        <v>41948</v>
      </c>
      <c r="D9714" s="4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 s="17">
        <v>-94.508399999999995</v>
      </c>
      <c r="V9714">
        <f t="shared" si="1057"/>
        <v>2014</v>
      </c>
      <c r="W9714" t="str">
        <f t="shared" si="1058"/>
        <v>Nov</v>
      </c>
      <c r="X9714" s="9" t="str">
        <f>Sample___Superstore[[#This Row],[Order Year]]&amp;"-"&amp;Sample___Superstore[[#This Row],[Order Month]]</f>
        <v>2014-Nov</v>
      </c>
      <c r="Y9714" s="10">
        <f>Sample___Superstore6[[#This Row],[Profit]]/Sample___Superstore6[[#This Row],[Sales]]</f>
        <v>-8.7499999999999994E-2</v>
      </c>
      <c r="Z9714" s="9">
        <f t="shared" si="1059"/>
        <v>5</v>
      </c>
      <c r="AA9714" s="17">
        <f t="shared" si="1060"/>
        <v>-15.751399999999999</v>
      </c>
      <c r="AB9714" s="17">
        <f t="shared" si="1061"/>
        <v>180.01599999999999</v>
      </c>
      <c r="AC9714" s="17">
        <f t="shared" si="1062"/>
        <v>216.01920000000001</v>
      </c>
      <c r="AD9714" s="17">
        <f t="shared" si="1063"/>
        <v>864.07680000000005</v>
      </c>
    </row>
    <row r="9715" spans="1:30">
      <c r="A9715">
        <v>9714</v>
      </c>
      <c r="B9715" t="s">
        <v>10801</v>
      </c>
      <c r="C9715" s="4">
        <v>41948</v>
      </c>
      <c r="D9715" s="4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 s="17">
        <v>-6.4450000000000003</v>
      </c>
      <c r="V9715">
        <f t="shared" si="1057"/>
        <v>2014</v>
      </c>
      <c r="W9715" t="str">
        <f t="shared" si="1058"/>
        <v>Nov</v>
      </c>
      <c r="X9715" s="9" t="str">
        <f>Sample___Superstore[[#This Row],[Order Year]]&amp;"-"&amp;Sample___Superstore[[#This Row],[Order Month]]</f>
        <v>2014-Nov</v>
      </c>
      <c r="Y9715" s="10">
        <f>Sample___Superstore6[[#This Row],[Profit]]/Sample___Superstore6[[#This Row],[Sales]]</f>
        <v>-0.125</v>
      </c>
      <c r="Z9715" s="9">
        <f t="shared" si="1059"/>
        <v>5</v>
      </c>
      <c r="AA9715" s="17">
        <f t="shared" si="1060"/>
        <v>-1.2890000000000001</v>
      </c>
      <c r="AB9715" s="17">
        <f t="shared" si="1061"/>
        <v>10.312000000000001</v>
      </c>
      <c r="AC9715" s="17">
        <f t="shared" si="1062"/>
        <v>10.312000000000001</v>
      </c>
      <c r="AD9715" s="17">
        <f t="shared" si="1063"/>
        <v>41.248000000000005</v>
      </c>
    </row>
    <row r="9716" spans="1:30">
      <c r="A9716">
        <v>9715</v>
      </c>
      <c r="B9716" t="s">
        <v>10801</v>
      </c>
      <c r="C9716" s="4">
        <v>41948</v>
      </c>
      <c r="D9716" s="4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 s="17">
        <v>16.794599999999999</v>
      </c>
      <c r="V9716">
        <f t="shared" si="1057"/>
        <v>2014</v>
      </c>
      <c r="W9716" t="str">
        <f t="shared" si="1058"/>
        <v>Nov</v>
      </c>
      <c r="X9716" s="9" t="str">
        <f>Sample___Superstore[[#This Row],[Order Year]]&amp;"-"&amp;Sample___Superstore[[#This Row],[Order Month]]</f>
        <v>2014-Nov</v>
      </c>
      <c r="Y9716" s="10">
        <f>Sample___Superstore6[[#This Row],[Profit]]/Sample___Superstore6[[#This Row],[Sales]]</f>
        <v>0.28749999999999998</v>
      </c>
      <c r="Z9716" s="9">
        <f t="shared" si="1059"/>
        <v>5</v>
      </c>
      <c r="AA9716" s="17">
        <f t="shared" si="1060"/>
        <v>8.3972999999999995</v>
      </c>
      <c r="AB9716" s="17">
        <f t="shared" si="1061"/>
        <v>29.207999999999998</v>
      </c>
      <c r="AC9716" s="17">
        <f t="shared" si="1062"/>
        <v>11.683199999999999</v>
      </c>
      <c r="AD9716" s="17">
        <f t="shared" si="1063"/>
        <v>46.732799999999997</v>
      </c>
    </row>
    <row r="9717" spans="1:30">
      <c r="A9717">
        <v>9716</v>
      </c>
      <c r="B9717" t="s">
        <v>10802</v>
      </c>
      <c r="C9717" s="4">
        <v>42681</v>
      </c>
      <c r="D9717" s="4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 s="17">
        <v>20.154399999999999</v>
      </c>
      <c r="V9717">
        <f t="shared" si="1057"/>
        <v>2016</v>
      </c>
      <c r="W9717" t="str">
        <f t="shared" si="1058"/>
        <v>Nov</v>
      </c>
      <c r="X9717" s="9" t="str">
        <f>Sample___Superstore[[#This Row],[Order Year]]&amp;"-"&amp;Sample___Superstore[[#This Row],[Order Month]]</f>
        <v>2016-Nov</v>
      </c>
      <c r="Y9717" s="10">
        <f>Sample___Superstore6[[#This Row],[Profit]]/Sample___Superstore6[[#This Row],[Sales]]</f>
        <v>0.35</v>
      </c>
      <c r="Z9717" s="9">
        <f t="shared" si="1059"/>
        <v>5</v>
      </c>
      <c r="AA9717" s="17">
        <f t="shared" si="1060"/>
        <v>10.077199999999999</v>
      </c>
      <c r="AB9717" s="17">
        <f t="shared" si="1061"/>
        <v>28.792000000000002</v>
      </c>
      <c r="AC9717" s="17">
        <f t="shared" si="1062"/>
        <v>11.516800000000002</v>
      </c>
      <c r="AD9717" s="17">
        <f t="shared" si="1063"/>
        <v>46.0672</v>
      </c>
    </row>
    <row r="9718" spans="1:30">
      <c r="A9718">
        <v>9717</v>
      </c>
      <c r="B9718" t="s">
        <v>10803</v>
      </c>
      <c r="C9718" s="4">
        <v>42594</v>
      </c>
      <c r="D9718" s="4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 s="17">
        <v>2.7984</v>
      </c>
      <c r="V9718">
        <f t="shared" si="1057"/>
        <v>2016</v>
      </c>
      <c r="W9718" t="str">
        <f t="shared" si="1058"/>
        <v>Aug</v>
      </c>
      <c r="X9718" s="9" t="str">
        <f>Sample___Superstore[[#This Row],[Order Year]]&amp;"-"&amp;Sample___Superstore[[#This Row],[Order Month]]</f>
        <v>2016-Aug</v>
      </c>
      <c r="Y9718" s="10">
        <f>Sample___Superstore6[[#This Row],[Profit]]/Sample___Superstore6[[#This Row],[Sales]]</f>
        <v>7.5000000000000011E-2</v>
      </c>
      <c r="Z9718" s="9">
        <f t="shared" si="1059"/>
        <v>2</v>
      </c>
      <c r="AA9718" s="17">
        <f t="shared" si="1060"/>
        <v>0.6996</v>
      </c>
      <c r="AB9718" s="17">
        <f t="shared" si="1061"/>
        <v>9.3279999999999994</v>
      </c>
      <c r="AC9718" s="17">
        <f t="shared" si="1062"/>
        <v>7.4623999999999997</v>
      </c>
      <c r="AD9718" s="17">
        <f t="shared" si="1063"/>
        <v>29.849599999999999</v>
      </c>
    </row>
    <row r="9719" spans="1:30">
      <c r="A9719">
        <v>9718</v>
      </c>
      <c r="B9719" t="s">
        <v>10804</v>
      </c>
      <c r="C9719" s="4">
        <v>42520</v>
      </c>
      <c r="D9719" s="4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 s="17">
        <v>7.9960000000000004</v>
      </c>
      <c r="V9719">
        <f t="shared" si="1057"/>
        <v>2016</v>
      </c>
      <c r="W9719" t="str">
        <f t="shared" si="1058"/>
        <v>May</v>
      </c>
      <c r="X9719" s="9" t="str">
        <f>Sample___Superstore[[#This Row],[Order Year]]&amp;"-"&amp;Sample___Superstore[[#This Row],[Order Month]]</f>
        <v>2016-May</v>
      </c>
      <c r="Y9719" s="10">
        <f>Sample___Superstore6[[#This Row],[Profit]]/Sample___Superstore6[[#This Row],[Sales]]</f>
        <v>0.10000000000000002</v>
      </c>
      <c r="Z9719" s="9">
        <f t="shared" si="1059"/>
        <v>1</v>
      </c>
      <c r="AA9719" s="17">
        <f t="shared" si="1060"/>
        <v>1.5992000000000002</v>
      </c>
      <c r="AB9719" s="17">
        <f t="shared" si="1061"/>
        <v>15.991999999999999</v>
      </c>
      <c r="AC9719" s="17">
        <f t="shared" si="1062"/>
        <v>15.991999999999999</v>
      </c>
      <c r="AD9719" s="17">
        <f t="shared" si="1063"/>
        <v>63.967999999999996</v>
      </c>
    </row>
    <row r="9720" spans="1:30">
      <c r="A9720">
        <v>9719</v>
      </c>
      <c r="B9720" t="s">
        <v>10804</v>
      </c>
      <c r="C9720" s="4">
        <v>42520</v>
      </c>
      <c r="D9720" s="4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 s="17">
        <v>11.198</v>
      </c>
      <c r="V9720">
        <f t="shared" si="1057"/>
        <v>2016</v>
      </c>
      <c r="W9720" t="str">
        <f t="shared" si="1058"/>
        <v>May</v>
      </c>
      <c r="X9720" s="9" t="str">
        <f>Sample___Superstore[[#This Row],[Order Year]]&amp;"-"&amp;Sample___Superstore[[#This Row],[Order Month]]</f>
        <v>2016-May</v>
      </c>
      <c r="Y9720" s="10">
        <f>Sample___Superstore6[[#This Row],[Profit]]/Sample___Superstore6[[#This Row],[Sales]]</f>
        <v>0.05</v>
      </c>
      <c r="Z9720" s="9">
        <f t="shared" si="1059"/>
        <v>1</v>
      </c>
      <c r="AA9720" s="17">
        <f t="shared" si="1060"/>
        <v>2.2396000000000003</v>
      </c>
      <c r="AB9720" s="17">
        <f t="shared" si="1061"/>
        <v>44.792000000000002</v>
      </c>
      <c r="AC9720" s="17">
        <f t="shared" si="1062"/>
        <v>44.792000000000002</v>
      </c>
      <c r="AD9720" s="17">
        <f t="shared" si="1063"/>
        <v>179.16800000000001</v>
      </c>
    </row>
    <row r="9721" spans="1:30">
      <c r="A9721">
        <v>9720</v>
      </c>
      <c r="B9721" t="s">
        <v>10805</v>
      </c>
      <c r="C9721" s="4">
        <v>43051</v>
      </c>
      <c r="D9721" s="4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 s="17">
        <v>-55.256</v>
      </c>
      <c r="V9721">
        <f t="shared" si="1057"/>
        <v>2017</v>
      </c>
      <c r="W9721" t="str">
        <f t="shared" si="1058"/>
        <v>Nov</v>
      </c>
      <c r="X9721" s="9" t="str">
        <f>Sample___Superstore[[#This Row],[Order Year]]&amp;"-"&amp;Sample___Superstore[[#This Row],[Order Month]]</f>
        <v>2017-Nov</v>
      </c>
      <c r="Y9721" s="10">
        <f>Sample___Superstore6[[#This Row],[Profit]]/Sample___Superstore6[[#This Row],[Sales]]</f>
        <v>-0.25</v>
      </c>
      <c r="Z9721" s="9">
        <f t="shared" si="1059"/>
        <v>2</v>
      </c>
      <c r="AA9721" s="17">
        <f t="shared" si="1060"/>
        <v>-27.628</v>
      </c>
      <c r="AB9721" s="17">
        <f t="shared" si="1061"/>
        <v>110.512</v>
      </c>
      <c r="AC9721" s="17">
        <f t="shared" si="1062"/>
        <v>44.204800000000006</v>
      </c>
      <c r="AD9721" s="17">
        <f t="shared" si="1063"/>
        <v>176.8192</v>
      </c>
    </row>
    <row r="9722" spans="1:30">
      <c r="A9722">
        <v>9721</v>
      </c>
      <c r="B9722" t="s">
        <v>10806</v>
      </c>
      <c r="C9722" s="4">
        <v>42635</v>
      </c>
      <c r="D9722" s="4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 s="17">
        <v>7.5839999999999996</v>
      </c>
      <c r="V9722">
        <f t="shared" si="1057"/>
        <v>2016</v>
      </c>
      <c r="W9722" t="str">
        <f t="shared" si="1058"/>
        <v>Sep</v>
      </c>
      <c r="X9722" s="9" t="str">
        <f>Sample___Superstore[[#This Row],[Order Year]]&amp;"-"&amp;Sample___Superstore[[#This Row],[Order Month]]</f>
        <v>2016-Sep</v>
      </c>
      <c r="Y9722" s="10">
        <f>Sample___Superstore6[[#This Row],[Profit]]/Sample___Superstore6[[#This Row],[Sales]]</f>
        <v>0.39999999999999997</v>
      </c>
      <c r="Z9722" s="9">
        <f t="shared" si="1059"/>
        <v>4</v>
      </c>
      <c r="AA9722" s="17">
        <f t="shared" si="1060"/>
        <v>3.7919999999999998</v>
      </c>
      <c r="AB9722" s="17">
        <f t="shared" si="1061"/>
        <v>9.48</v>
      </c>
      <c r="AC9722" s="17">
        <f t="shared" si="1062"/>
        <v>0</v>
      </c>
      <c r="AD9722" s="17">
        <f t="shared" si="1063"/>
        <v>18.96</v>
      </c>
    </row>
    <row r="9723" spans="1:30">
      <c r="A9723">
        <v>9722</v>
      </c>
      <c r="B9723" t="s">
        <v>10807</v>
      </c>
      <c r="C9723" s="4">
        <v>42416</v>
      </c>
      <c r="D9723" s="4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 s="17">
        <v>39.923400000000001</v>
      </c>
      <c r="V9723">
        <f t="shared" si="1057"/>
        <v>2016</v>
      </c>
      <c r="W9723" t="str">
        <f t="shared" si="1058"/>
        <v>Feb</v>
      </c>
      <c r="X9723" s="9" t="str">
        <f>Sample___Superstore[[#This Row],[Order Year]]&amp;"-"&amp;Sample___Superstore[[#This Row],[Order Month]]</f>
        <v>2016-Feb</v>
      </c>
      <c r="Y9723" s="10">
        <f>Sample___Superstore6[[#This Row],[Profit]]/Sample___Superstore6[[#This Row],[Sales]]</f>
        <v>0.12222222222222222</v>
      </c>
      <c r="Z9723" s="9">
        <f t="shared" si="1059"/>
        <v>4</v>
      </c>
      <c r="AA9723" s="17">
        <f t="shared" si="1060"/>
        <v>13.3078</v>
      </c>
      <c r="AB9723" s="17">
        <f t="shared" si="1061"/>
        <v>108.88200000000001</v>
      </c>
      <c r="AC9723" s="17">
        <f t="shared" si="1062"/>
        <v>32.6646</v>
      </c>
      <c r="AD9723" s="17">
        <f t="shared" si="1063"/>
        <v>293.98140000000001</v>
      </c>
    </row>
    <row r="9724" spans="1:30">
      <c r="A9724">
        <v>9723</v>
      </c>
      <c r="B9724" t="s">
        <v>10807</v>
      </c>
      <c r="C9724" s="4">
        <v>42416</v>
      </c>
      <c r="D9724" s="4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 s="17">
        <v>39.586799999999997</v>
      </c>
      <c r="V9724">
        <f t="shared" si="1057"/>
        <v>2016</v>
      </c>
      <c r="W9724" t="str">
        <f t="shared" si="1058"/>
        <v>Feb</v>
      </c>
      <c r="X9724" s="9" t="str">
        <f>Sample___Superstore[[#This Row],[Order Year]]&amp;"-"&amp;Sample___Superstore[[#This Row],[Order Month]]</f>
        <v>2016-Feb</v>
      </c>
      <c r="Y9724" s="10">
        <f>Sample___Superstore6[[#This Row],[Profit]]/Sample___Superstore6[[#This Row],[Sales]]</f>
        <v>0.43999999999999995</v>
      </c>
      <c r="Z9724" s="9">
        <f t="shared" si="1059"/>
        <v>4</v>
      </c>
      <c r="AA9724" s="17">
        <f t="shared" si="1060"/>
        <v>13.195599999999999</v>
      </c>
      <c r="AB9724" s="17">
        <f t="shared" si="1061"/>
        <v>29.99</v>
      </c>
      <c r="AC9724" s="17">
        <f t="shared" si="1062"/>
        <v>0</v>
      </c>
      <c r="AD9724" s="17">
        <f t="shared" si="1063"/>
        <v>89.97</v>
      </c>
    </row>
    <row r="9725" spans="1:30">
      <c r="A9725">
        <v>9724</v>
      </c>
      <c r="B9725" t="s">
        <v>10808</v>
      </c>
      <c r="C9725" s="4">
        <v>41995</v>
      </c>
      <c r="D9725" s="4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 s="17">
        <v>100.1403</v>
      </c>
      <c r="V9725">
        <f t="shared" si="1057"/>
        <v>2014</v>
      </c>
      <c r="W9725" t="str">
        <f t="shared" si="1058"/>
        <v>Dec</v>
      </c>
      <c r="X9725" s="9" t="str">
        <f>Sample___Superstore[[#This Row],[Order Year]]&amp;"-"&amp;Sample___Superstore[[#This Row],[Order Month]]</f>
        <v>2014-Dec</v>
      </c>
      <c r="Y9725" s="10">
        <f>Sample___Superstore6[[#This Row],[Profit]]/Sample___Superstore6[[#This Row],[Sales]]</f>
        <v>0.33750000000000002</v>
      </c>
      <c r="Z9725" s="9">
        <f t="shared" si="1059"/>
        <v>4</v>
      </c>
      <c r="AA9725" s="17">
        <f t="shared" si="1060"/>
        <v>7.7031000000000001</v>
      </c>
      <c r="AB9725" s="17">
        <f t="shared" si="1061"/>
        <v>22.823999999999998</v>
      </c>
      <c r="AC9725" s="17">
        <f t="shared" si="1062"/>
        <v>59.342399999999998</v>
      </c>
      <c r="AD9725" s="17">
        <f t="shared" si="1063"/>
        <v>237.36959999999999</v>
      </c>
    </row>
    <row r="9726" spans="1:30">
      <c r="A9726">
        <v>9725</v>
      </c>
      <c r="B9726" t="s">
        <v>10809</v>
      </c>
      <c r="C9726" s="4">
        <v>42343</v>
      </c>
      <c r="D9726" s="4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 s="17">
        <v>4.4311999999999996</v>
      </c>
      <c r="V9726">
        <f t="shared" si="1057"/>
        <v>2015</v>
      </c>
      <c r="W9726" t="str">
        <f t="shared" si="1058"/>
        <v>Dec</v>
      </c>
      <c r="X9726" s="9" t="str">
        <f>Sample___Superstore[[#This Row],[Order Year]]&amp;"-"&amp;Sample___Superstore[[#This Row],[Order Month]]</f>
        <v>2015-Dec</v>
      </c>
      <c r="Y9726" s="10">
        <f>Sample___Superstore6[[#This Row],[Profit]]/Sample___Superstore6[[#This Row],[Sales]]</f>
        <v>0.36249999999999993</v>
      </c>
      <c r="Z9726" s="9">
        <f t="shared" si="1059"/>
        <v>6</v>
      </c>
      <c r="AA9726" s="17">
        <f t="shared" si="1060"/>
        <v>2.2155999999999998</v>
      </c>
      <c r="AB9726" s="17">
        <f t="shared" si="1061"/>
        <v>6.1120000000000001</v>
      </c>
      <c r="AC9726" s="17">
        <f t="shared" si="1062"/>
        <v>2.4448000000000003</v>
      </c>
      <c r="AD9726" s="17">
        <f t="shared" si="1063"/>
        <v>9.7791999999999994</v>
      </c>
    </row>
    <row r="9727" spans="1:30">
      <c r="A9727">
        <v>9726</v>
      </c>
      <c r="B9727" t="s">
        <v>10810</v>
      </c>
      <c r="C9727" s="4">
        <v>42995</v>
      </c>
      <c r="D9727" s="4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 s="17">
        <v>37.787399999999998</v>
      </c>
      <c r="V9727">
        <f t="shared" si="1057"/>
        <v>2017</v>
      </c>
      <c r="W9727" t="str">
        <f t="shared" si="1058"/>
        <v>Sep</v>
      </c>
      <c r="X9727" s="9" t="str">
        <f>Sample___Superstore[[#This Row],[Order Year]]&amp;"-"&amp;Sample___Superstore[[#This Row],[Order Month]]</f>
        <v>2017-Sep</v>
      </c>
      <c r="Y9727" s="10">
        <f>Sample___Superstore6[[#This Row],[Profit]]/Sample___Superstore6[[#This Row],[Sales]]</f>
        <v>0.42</v>
      </c>
      <c r="Z9727" s="9">
        <f t="shared" si="1059"/>
        <v>3</v>
      </c>
      <c r="AA9727" s="17">
        <f t="shared" si="1060"/>
        <v>12.595799999999999</v>
      </c>
      <c r="AB9727" s="17">
        <f t="shared" si="1061"/>
        <v>29.99</v>
      </c>
      <c r="AC9727" s="17">
        <f t="shared" si="1062"/>
        <v>0</v>
      </c>
      <c r="AD9727" s="17">
        <f t="shared" si="1063"/>
        <v>89.97</v>
      </c>
    </row>
    <row r="9728" spans="1:30">
      <c r="A9728">
        <v>9727</v>
      </c>
      <c r="B9728" t="s">
        <v>10811</v>
      </c>
      <c r="C9728" s="4">
        <v>43071</v>
      </c>
      <c r="D9728" s="4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 s="17">
        <v>80.320800000000006</v>
      </c>
      <c r="V9728">
        <f t="shared" si="1057"/>
        <v>2017</v>
      </c>
      <c r="W9728" t="str">
        <f t="shared" si="1058"/>
        <v>Dec</v>
      </c>
      <c r="X9728" s="9" t="str">
        <f>Sample___Superstore[[#This Row],[Order Year]]&amp;"-"&amp;Sample___Superstore[[#This Row],[Order Month]]</f>
        <v>2017-Dec</v>
      </c>
      <c r="Y9728" s="10">
        <f>Sample___Superstore6[[#This Row],[Profit]]/Sample___Superstore6[[#This Row],[Sales]]</f>
        <v>0.28000000000000003</v>
      </c>
      <c r="Z9728" s="9">
        <f t="shared" si="1059"/>
        <v>2</v>
      </c>
      <c r="AA9728" s="17">
        <f t="shared" si="1060"/>
        <v>11.474400000000001</v>
      </c>
      <c r="AB9728" s="17">
        <f t="shared" si="1061"/>
        <v>40.980000000000004</v>
      </c>
      <c r="AC9728" s="17">
        <f t="shared" si="1062"/>
        <v>0</v>
      </c>
      <c r="AD9728" s="17">
        <f t="shared" si="1063"/>
        <v>286.86</v>
      </c>
    </row>
    <row r="9729" spans="1:30">
      <c r="A9729">
        <v>9728</v>
      </c>
      <c r="B9729" t="s">
        <v>10811</v>
      </c>
      <c r="C9729" s="4">
        <v>43071</v>
      </c>
      <c r="D9729" s="4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17">
        <v>284.18549999999999</v>
      </c>
      <c r="V9729">
        <f t="shared" si="1057"/>
        <v>2017</v>
      </c>
      <c r="W9729" t="str">
        <f t="shared" si="1058"/>
        <v>Dec</v>
      </c>
      <c r="X9729" s="9" t="str">
        <f>Sample___Superstore[[#This Row],[Order Year]]&amp;"-"&amp;Sample___Superstore[[#This Row],[Order Month]]</f>
        <v>2017-Dec</v>
      </c>
      <c r="Y9729" s="10">
        <f>Sample___Superstore6[[#This Row],[Profit]]/Sample___Superstore6[[#This Row],[Sales]]</f>
        <v>0.28999999999999998</v>
      </c>
      <c r="Z9729" s="9">
        <f t="shared" si="1059"/>
        <v>2</v>
      </c>
      <c r="AA9729" s="17">
        <f t="shared" si="1060"/>
        <v>56.8371</v>
      </c>
      <c r="AB9729" s="17">
        <f t="shared" si="1061"/>
        <v>195.99</v>
      </c>
      <c r="AC9729" s="17">
        <f t="shared" si="1062"/>
        <v>0</v>
      </c>
      <c r="AD9729" s="17">
        <f t="shared" si="1063"/>
        <v>979.95</v>
      </c>
    </row>
    <row r="9730" spans="1:30">
      <c r="A9730">
        <v>9729</v>
      </c>
      <c r="B9730" t="s">
        <v>10811</v>
      </c>
      <c r="C9730" s="4">
        <v>43071</v>
      </c>
      <c r="D9730" s="4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 s="17">
        <v>0.1744</v>
      </c>
      <c r="V9730">
        <f t="shared" ref="V9730:V9793" si="1064">YEAR(C9730)</f>
        <v>2017</v>
      </c>
      <c r="W9730" t="str">
        <f t="shared" ref="W9730:W9793" si="1065">TEXT(C9730,"mmm")</f>
        <v>Dec</v>
      </c>
      <c r="X9730" s="9" t="str">
        <f>Sample___Superstore[[#This Row],[Order Year]]&amp;"-"&amp;Sample___Superstore[[#This Row],[Order Month]]</f>
        <v>2017-Dec</v>
      </c>
      <c r="Y9730" s="10">
        <f>Sample___Superstore6[[#This Row],[Profit]]/Sample___Superstore6[[#This Row],[Sales]]</f>
        <v>3.9999999999999994E-2</v>
      </c>
      <c r="Z9730" s="9">
        <f t="shared" ref="Z9730:Z9793" si="1066">D9730-C9730</f>
        <v>2</v>
      </c>
      <c r="AA9730" s="17">
        <f t="shared" ref="AA9730:AA9793" si="1067">U9730/S9730</f>
        <v>8.72E-2</v>
      </c>
      <c r="AB9730" s="17">
        <f t="shared" ref="AB9730:AB9793" si="1068">R9730/S9730</f>
        <v>2.1800000000000002</v>
      </c>
      <c r="AC9730" s="17">
        <f t="shared" ref="AC9730:AC9793" si="1069">R9730*T9730</f>
        <v>0</v>
      </c>
      <c r="AD9730" s="17">
        <f t="shared" ref="AD9730:AD9793" si="1070">R9730-(R9730*T9730)</f>
        <v>4.3600000000000003</v>
      </c>
    </row>
    <row r="9731" spans="1:30">
      <c r="A9731">
        <v>9730</v>
      </c>
      <c r="B9731" t="s">
        <v>10812</v>
      </c>
      <c r="C9731" s="4">
        <v>41911</v>
      </c>
      <c r="D9731" s="4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 s="17">
        <v>3.14</v>
      </c>
      <c r="V9731">
        <f t="shared" si="1064"/>
        <v>2014</v>
      </c>
      <c r="W9731" t="str">
        <f t="shared" si="1065"/>
        <v>Sep</v>
      </c>
      <c r="X9731" s="9" t="str">
        <f>Sample___Superstore[[#This Row],[Order Year]]&amp;"-"&amp;Sample___Superstore[[#This Row],[Order Month]]</f>
        <v>2014-Sep</v>
      </c>
      <c r="Y9731" s="10">
        <f>Sample___Superstore6[[#This Row],[Profit]]/Sample___Superstore6[[#This Row],[Sales]]</f>
        <v>0.3125</v>
      </c>
      <c r="Z9731" s="9">
        <f t="shared" si="1066"/>
        <v>5</v>
      </c>
      <c r="AA9731" s="17">
        <f t="shared" si="1067"/>
        <v>1.57</v>
      </c>
      <c r="AB9731" s="17">
        <f t="shared" si="1068"/>
        <v>5.024</v>
      </c>
      <c r="AC9731" s="17">
        <f t="shared" si="1069"/>
        <v>2.0096000000000003</v>
      </c>
      <c r="AD9731" s="17">
        <f t="shared" si="1070"/>
        <v>8.0383999999999993</v>
      </c>
    </row>
    <row r="9732" spans="1:30">
      <c r="A9732">
        <v>9731</v>
      </c>
      <c r="B9732" t="s">
        <v>10812</v>
      </c>
      <c r="C9732" s="4">
        <v>41911</v>
      </c>
      <c r="D9732" s="4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 s="17">
        <v>153.4725</v>
      </c>
      <c r="V9732">
        <f t="shared" si="1064"/>
        <v>2014</v>
      </c>
      <c r="W9732" t="str">
        <f t="shared" si="1065"/>
        <v>Sep</v>
      </c>
      <c r="X9732" s="9" t="str">
        <f>Sample___Superstore[[#This Row],[Order Year]]&amp;"-"&amp;Sample___Superstore[[#This Row],[Order Month]]</f>
        <v>2014-Sep</v>
      </c>
      <c r="Y9732" s="10">
        <f>Sample___Superstore6[[#This Row],[Profit]]/Sample___Superstore6[[#This Row],[Sales]]</f>
        <v>0.19</v>
      </c>
      <c r="Z9732" s="9">
        <f t="shared" si="1066"/>
        <v>5</v>
      </c>
      <c r="AA9732" s="17">
        <f t="shared" si="1067"/>
        <v>30.694499999999998</v>
      </c>
      <c r="AB9732" s="17">
        <f t="shared" si="1068"/>
        <v>161.55000000000001</v>
      </c>
      <c r="AC9732" s="17">
        <f t="shared" si="1069"/>
        <v>0</v>
      </c>
      <c r="AD9732" s="17">
        <f t="shared" si="1070"/>
        <v>807.75</v>
      </c>
    </row>
    <row r="9733" spans="1:30">
      <c r="A9733">
        <v>9732</v>
      </c>
      <c r="B9733" t="s">
        <v>10813</v>
      </c>
      <c r="C9733" s="4">
        <v>43053</v>
      </c>
      <c r="D9733" s="4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 s="17">
        <v>9.9296000000000006</v>
      </c>
      <c r="V9733">
        <f t="shared" si="1064"/>
        <v>2017</v>
      </c>
      <c r="W9733" t="str">
        <f t="shared" si="1065"/>
        <v>Nov</v>
      </c>
      <c r="X9733" s="9" t="str">
        <f>Sample___Superstore[[#This Row],[Order Year]]&amp;"-"&amp;Sample___Superstore[[#This Row],[Order Month]]</f>
        <v>2017-Nov</v>
      </c>
      <c r="Y9733" s="10">
        <f>Sample___Superstore6[[#This Row],[Profit]]/Sample___Superstore6[[#This Row],[Sales]]</f>
        <v>0.28999999999999998</v>
      </c>
      <c r="Z9733" s="9">
        <f t="shared" si="1066"/>
        <v>5</v>
      </c>
      <c r="AA9733" s="17">
        <f t="shared" si="1067"/>
        <v>1.2412000000000001</v>
      </c>
      <c r="AB9733" s="17">
        <f t="shared" si="1068"/>
        <v>4.28</v>
      </c>
      <c r="AC9733" s="17">
        <f t="shared" si="1069"/>
        <v>0</v>
      </c>
      <c r="AD9733" s="17">
        <f t="shared" si="1070"/>
        <v>34.24</v>
      </c>
    </row>
    <row r="9734" spans="1:30">
      <c r="A9734">
        <v>9733</v>
      </c>
      <c r="B9734" t="s">
        <v>10814</v>
      </c>
      <c r="C9734" s="4">
        <v>41871</v>
      </c>
      <c r="D9734" s="4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 s="17">
        <v>145.06960000000001</v>
      </c>
      <c r="V9734">
        <f t="shared" si="1064"/>
        <v>2014</v>
      </c>
      <c r="W9734" t="str">
        <f t="shared" si="1065"/>
        <v>Aug</v>
      </c>
      <c r="X9734" s="9" t="str">
        <f>Sample___Superstore[[#This Row],[Order Year]]&amp;"-"&amp;Sample___Superstore[[#This Row],[Order Month]]</f>
        <v>2014-Aug</v>
      </c>
      <c r="Y9734" s="10">
        <f>Sample___Superstore6[[#This Row],[Profit]]/Sample___Superstore6[[#This Row],[Sales]]</f>
        <v>0.29000000000000004</v>
      </c>
      <c r="Z9734" s="9">
        <f t="shared" si="1066"/>
        <v>5</v>
      </c>
      <c r="AA9734" s="17">
        <f t="shared" si="1067"/>
        <v>11.1592</v>
      </c>
      <c r="AB9734" s="17">
        <f t="shared" si="1068"/>
        <v>38.480000000000004</v>
      </c>
      <c r="AC9734" s="17">
        <f t="shared" si="1069"/>
        <v>0</v>
      </c>
      <c r="AD9734" s="17">
        <f t="shared" si="1070"/>
        <v>500.24</v>
      </c>
    </row>
    <row r="9735" spans="1:30">
      <c r="A9735">
        <v>9734</v>
      </c>
      <c r="B9735" t="s">
        <v>10814</v>
      </c>
      <c r="C9735" s="4">
        <v>41871</v>
      </c>
      <c r="D9735" s="4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 s="17">
        <v>9.2552000000000003</v>
      </c>
      <c r="V9735">
        <f t="shared" si="1064"/>
        <v>2014</v>
      </c>
      <c r="W9735" t="str">
        <f t="shared" si="1065"/>
        <v>Aug</v>
      </c>
      <c r="X9735" s="9" t="str">
        <f>Sample___Superstore[[#This Row],[Order Year]]&amp;"-"&amp;Sample___Superstore[[#This Row],[Order Month]]</f>
        <v>2014-Aug</v>
      </c>
      <c r="Y9735" s="10">
        <f>Sample___Superstore6[[#This Row],[Profit]]/Sample___Superstore6[[#This Row],[Sales]]</f>
        <v>0.46</v>
      </c>
      <c r="Z9735" s="9">
        <f t="shared" si="1066"/>
        <v>5</v>
      </c>
      <c r="AA9735" s="17">
        <f t="shared" si="1067"/>
        <v>4.6276000000000002</v>
      </c>
      <c r="AB9735" s="17">
        <f t="shared" si="1068"/>
        <v>10.06</v>
      </c>
      <c r="AC9735" s="17">
        <f t="shared" si="1069"/>
        <v>0</v>
      </c>
      <c r="AD9735" s="17">
        <f t="shared" si="1070"/>
        <v>20.12</v>
      </c>
    </row>
    <row r="9736" spans="1:30">
      <c r="A9736">
        <v>9735</v>
      </c>
      <c r="B9736" t="s">
        <v>10814</v>
      </c>
      <c r="C9736" s="4">
        <v>41871</v>
      </c>
      <c r="D9736" s="4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 s="17">
        <v>421.58530000000002</v>
      </c>
      <c r="V9736">
        <f t="shared" si="1064"/>
        <v>2014</v>
      </c>
      <c r="W9736" t="str">
        <f t="shared" si="1065"/>
        <v>Aug</v>
      </c>
      <c r="X9736" s="9" t="str">
        <f>Sample___Superstore[[#This Row],[Order Year]]&amp;"-"&amp;Sample___Superstore[[#This Row],[Order Month]]</f>
        <v>2014-Aug</v>
      </c>
      <c r="Y9736" s="10">
        <f>Sample___Superstore6[[#This Row],[Profit]]/Sample___Superstore6[[#This Row],[Sales]]</f>
        <v>0.47000000000000003</v>
      </c>
      <c r="Z9736" s="9">
        <f t="shared" si="1066"/>
        <v>5</v>
      </c>
      <c r="AA9736" s="17">
        <f t="shared" si="1067"/>
        <v>421.58530000000002</v>
      </c>
      <c r="AB9736" s="17">
        <f t="shared" si="1068"/>
        <v>896.99</v>
      </c>
      <c r="AC9736" s="17">
        <f t="shared" si="1069"/>
        <v>0</v>
      </c>
      <c r="AD9736" s="17">
        <f t="shared" si="1070"/>
        <v>896.99</v>
      </c>
    </row>
    <row r="9737" spans="1:30">
      <c r="A9737">
        <v>9736</v>
      </c>
      <c r="B9737" t="s">
        <v>10815</v>
      </c>
      <c r="C9737" s="4">
        <v>41962</v>
      </c>
      <c r="D9737" s="4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 s="17">
        <v>1.9844999999999999</v>
      </c>
      <c r="V9737">
        <f t="shared" si="1064"/>
        <v>2014</v>
      </c>
      <c r="W9737" t="str">
        <f t="shared" si="1065"/>
        <v>Nov</v>
      </c>
      <c r="X9737" s="9" t="str">
        <f>Sample___Superstore[[#This Row],[Order Year]]&amp;"-"&amp;Sample___Superstore[[#This Row],[Order Month]]</f>
        <v>2014-Nov</v>
      </c>
      <c r="Y9737" s="10">
        <f>Sample___Superstore6[[#This Row],[Profit]]/Sample___Superstore6[[#This Row],[Sales]]</f>
        <v>0.33749999999999997</v>
      </c>
      <c r="Z9737" s="9">
        <f t="shared" si="1066"/>
        <v>3</v>
      </c>
      <c r="AA9737" s="17">
        <f t="shared" si="1067"/>
        <v>1.9844999999999999</v>
      </c>
      <c r="AB9737" s="17">
        <f t="shared" si="1068"/>
        <v>5.88</v>
      </c>
      <c r="AC9737" s="17">
        <f t="shared" si="1069"/>
        <v>1.1759999999999999</v>
      </c>
      <c r="AD9737" s="17">
        <f t="shared" si="1070"/>
        <v>4.7039999999999997</v>
      </c>
    </row>
    <row r="9738" spans="1:30">
      <c r="A9738">
        <v>9737</v>
      </c>
      <c r="B9738" t="s">
        <v>10816</v>
      </c>
      <c r="C9738" s="4">
        <v>42184</v>
      </c>
      <c r="D9738" s="4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 s="17">
        <v>72.894599999999997</v>
      </c>
      <c r="V9738">
        <f t="shared" si="1064"/>
        <v>2015</v>
      </c>
      <c r="W9738" t="str">
        <f t="shared" si="1065"/>
        <v>Jun</v>
      </c>
      <c r="X9738" s="9" t="str">
        <f>Sample___Superstore[[#This Row],[Order Year]]&amp;"-"&amp;Sample___Superstore[[#This Row],[Order Month]]</f>
        <v>2015-Jun</v>
      </c>
      <c r="Y9738" s="10">
        <f>Sample___Superstore6[[#This Row],[Profit]]/Sample___Superstore6[[#This Row],[Sales]]</f>
        <v>0.26999999999999996</v>
      </c>
      <c r="Z9738" s="9">
        <f t="shared" si="1066"/>
        <v>4</v>
      </c>
      <c r="AA9738" s="17">
        <f t="shared" si="1067"/>
        <v>36.447299999999998</v>
      </c>
      <c r="AB9738" s="17">
        <f t="shared" si="1068"/>
        <v>134.99</v>
      </c>
      <c r="AC9738" s="17">
        <f t="shared" si="1069"/>
        <v>0</v>
      </c>
      <c r="AD9738" s="17">
        <f t="shared" si="1070"/>
        <v>269.98</v>
      </c>
    </row>
    <row r="9739" spans="1:30">
      <c r="A9739">
        <v>9738</v>
      </c>
      <c r="B9739" t="s">
        <v>10817</v>
      </c>
      <c r="C9739" s="4">
        <v>42810</v>
      </c>
      <c r="D9739" s="4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 s="17">
        <v>80.631200000000007</v>
      </c>
      <c r="V9739">
        <f t="shared" si="1064"/>
        <v>2017</v>
      </c>
      <c r="W9739" t="str">
        <f t="shared" si="1065"/>
        <v>Mar</v>
      </c>
      <c r="X9739" s="9" t="str">
        <f>Sample___Superstore[[#This Row],[Order Year]]&amp;"-"&amp;Sample___Superstore[[#This Row],[Order Month]]</f>
        <v>2017-Mar</v>
      </c>
      <c r="Y9739" s="10">
        <f>Sample___Superstore6[[#This Row],[Profit]]/Sample___Superstore6[[#This Row],[Sales]]</f>
        <v>0.26</v>
      </c>
      <c r="Z9739" s="9">
        <f t="shared" si="1066"/>
        <v>5</v>
      </c>
      <c r="AA9739" s="17">
        <f t="shared" si="1067"/>
        <v>40.315600000000003</v>
      </c>
      <c r="AB9739" s="17">
        <f t="shared" si="1068"/>
        <v>155.06</v>
      </c>
      <c r="AC9739" s="17">
        <f t="shared" si="1069"/>
        <v>0</v>
      </c>
      <c r="AD9739" s="17">
        <f t="shared" si="1070"/>
        <v>310.12</v>
      </c>
    </row>
    <row r="9740" spans="1:30">
      <c r="A9740">
        <v>9739</v>
      </c>
      <c r="B9740" t="s">
        <v>10817</v>
      </c>
      <c r="C9740" s="4">
        <v>42810</v>
      </c>
      <c r="D9740" s="4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 s="17">
        <v>22.9008</v>
      </c>
      <c r="V9740">
        <f t="shared" si="1064"/>
        <v>2017</v>
      </c>
      <c r="W9740" t="str">
        <f t="shared" si="1065"/>
        <v>Mar</v>
      </c>
      <c r="X9740" s="9" t="str">
        <f>Sample___Superstore[[#This Row],[Order Year]]&amp;"-"&amp;Sample___Superstore[[#This Row],[Order Month]]</f>
        <v>2017-Mar</v>
      </c>
      <c r="Y9740" s="10">
        <f>Sample___Superstore6[[#This Row],[Profit]]/Sample___Superstore6[[#This Row],[Sales]]</f>
        <v>0.32500000000000001</v>
      </c>
      <c r="Z9740" s="9">
        <f t="shared" si="1066"/>
        <v>5</v>
      </c>
      <c r="AA9740" s="17">
        <f t="shared" si="1067"/>
        <v>3.8168000000000002</v>
      </c>
      <c r="AB9740" s="17">
        <f t="shared" si="1068"/>
        <v>11.744</v>
      </c>
      <c r="AC9740" s="17">
        <f t="shared" si="1069"/>
        <v>14.0928</v>
      </c>
      <c r="AD9740" s="17">
        <f t="shared" si="1070"/>
        <v>56.371200000000002</v>
      </c>
    </row>
    <row r="9741" spans="1:30">
      <c r="A9741">
        <v>9740</v>
      </c>
      <c r="B9741" t="s">
        <v>10817</v>
      </c>
      <c r="C9741" s="4">
        <v>42810</v>
      </c>
      <c r="D9741" s="4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 s="17">
        <v>6.8879999999999999</v>
      </c>
      <c r="V9741">
        <f t="shared" si="1064"/>
        <v>2017</v>
      </c>
      <c r="W9741" t="str">
        <f t="shared" si="1065"/>
        <v>Mar</v>
      </c>
      <c r="X9741" s="9" t="str">
        <f>Sample___Superstore[[#This Row],[Order Year]]&amp;"-"&amp;Sample___Superstore[[#This Row],[Order Month]]</f>
        <v>2017-Mar</v>
      </c>
      <c r="Y9741" s="10">
        <f>Sample___Superstore6[[#This Row],[Profit]]/Sample___Superstore6[[#This Row],[Sales]]</f>
        <v>0.35</v>
      </c>
      <c r="Z9741" s="9">
        <f t="shared" si="1066"/>
        <v>5</v>
      </c>
      <c r="AA9741" s="17">
        <f t="shared" si="1067"/>
        <v>1.3775999999999999</v>
      </c>
      <c r="AB9741" s="17">
        <f t="shared" si="1068"/>
        <v>3.9359999999999999</v>
      </c>
      <c r="AC9741" s="17">
        <f t="shared" si="1069"/>
        <v>3.9359999999999999</v>
      </c>
      <c r="AD9741" s="17">
        <f t="shared" si="1070"/>
        <v>15.744</v>
      </c>
    </row>
    <row r="9742" spans="1:30">
      <c r="A9742">
        <v>9741</v>
      </c>
      <c r="B9742" t="s">
        <v>10817</v>
      </c>
      <c r="C9742" s="4">
        <v>42810</v>
      </c>
      <c r="D9742" s="4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 s="17">
        <v>54.8613</v>
      </c>
      <c r="V9742">
        <f t="shared" si="1064"/>
        <v>2017</v>
      </c>
      <c r="W9742" t="str">
        <f t="shared" si="1065"/>
        <v>Mar</v>
      </c>
      <c r="X9742" s="9" t="str">
        <f>Sample___Superstore[[#This Row],[Order Year]]&amp;"-"&amp;Sample___Superstore[[#This Row],[Order Month]]</f>
        <v>2017-Mar</v>
      </c>
      <c r="Y9742" s="10">
        <f>Sample___Superstore6[[#This Row],[Profit]]/Sample___Superstore6[[#This Row],[Sales]]</f>
        <v>0.39</v>
      </c>
      <c r="Z9742" s="9">
        <f t="shared" si="1066"/>
        <v>5</v>
      </c>
      <c r="AA9742" s="17">
        <f t="shared" si="1067"/>
        <v>18.287099999999999</v>
      </c>
      <c r="AB9742" s="17">
        <f t="shared" si="1068"/>
        <v>46.889999999999993</v>
      </c>
      <c r="AC9742" s="17">
        <f t="shared" si="1069"/>
        <v>0</v>
      </c>
      <c r="AD9742" s="17">
        <f t="shared" si="1070"/>
        <v>140.66999999999999</v>
      </c>
    </row>
    <row r="9743" spans="1:30">
      <c r="A9743">
        <v>9742</v>
      </c>
      <c r="B9743" t="s">
        <v>10818</v>
      </c>
      <c r="C9743" s="4">
        <v>42316</v>
      </c>
      <c r="D9743" s="4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 s="17">
        <v>1013.127</v>
      </c>
      <c r="V9743">
        <f t="shared" si="1064"/>
        <v>2015</v>
      </c>
      <c r="W9743" t="str">
        <f t="shared" si="1065"/>
        <v>Nov</v>
      </c>
      <c r="X9743" s="9" t="str">
        <f>Sample___Superstore[[#This Row],[Order Year]]&amp;"-"&amp;Sample___Superstore[[#This Row],[Order Month]]</f>
        <v>2015-Nov</v>
      </c>
      <c r="Y9743" s="10">
        <f>Sample___Superstore6[[#This Row],[Profit]]/Sample___Superstore6[[#This Row],[Sales]]</f>
        <v>0.23</v>
      </c>
      <c r="Z9743" s="9">
        <f t="shared" si="1066"/>
        <v>4</v>
      </c>
      <c r="AA9743" s="17">
        <f t="shared" si="1067"/>
        <v>202.62539999999998</v>
      </c>
      <c r="AB9743" s="17">
        <f t="shared" si="1068"/>
        <v>880.9799999999999</v>
      </c>
      <c r="AC9743" s="17">
        <f t="shared" si="1069"/>
        <v>0</v>
      </c>
      <c r="AD9743" s="17">
        <f t="shared" si="1070"/>
        <v>4404.8999999999996</v>
      </c>
    </row>
    <row r="9744" spans="1:30">
      <c r="A9744">
        <v>9743</v>
      </c>
      <c r="B9744" t="s">
        <v>10819</v>
      </c>
      <c r="C9744" s="4">
        <v>43067</v>
      </c>
      <c r="D9744" s="4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 s="17">
        <v>29.445499999999999</v>
      </c>
      <c r="V9744">
        <f t="shared" si="1064"/>
        <v>2017</v>
      </c>
      <c r="W9744" t="str">
        <f t="shared" si="1065"/>
        <v>Nov</v>
      </c>
      <c r="X9744" s="9" t="str">
        <f>Sample___Superstore[[#This Row],[Order Year]]&amp;"-"&amp;Sample___Superstore[[#This Row],[Order Month]]</f>
        <v>2017-Nov</v>
      </c>
      <c r="Y9744" s="10">
        <f>Sample___Superstore6[[#This Row],[Profit]]/Sample___Superstore6[[#This Row],[Sales]]</f>
        <v>0.47</v>
      </c>
      <c r="Z9744" s="9">
        <f t="shared" si="1066"/>
        <v>4</v>
      </c>
      <c r="AA9744" s="17">
        <f t="shared" si="1067"/>
        <v>5.8891</v>
      </c>
      <c r="AB9744" s="17">
        <f t="shared" si="1068"/>
        <v>12.53</v>
      </c>
      <c r="AC9744" s="17">
        <f t="shared" si="1069"/>
        <v>0</v>
      </c>
      <c r="AD9744" s="17">
        <f t="shared" si="1070"/>
        <v>62.65</v>
      </c>
    </row>
    <row r="9745" spans="1:30">
      <c r="A9745">
        <v>9744</v>
      </c>
      <c r="B9745" t="s">
        <v>10820</v>
      </c>
      <c r="C9745" s="4">
        <v>42537</v>
      </c>
      <c r="D9745" s="4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 s="17">
        <v>4.5359999999999996</v>
      </c>
      <c r="V9745">
        <f t="shared" si="1064"/>
        <v>2016</v>
      </c>
      <c r="W9745" t="str">
        <f t="shared" si="1065"/>
        <v>Jun</v>
      </c>
      <c r="X9745" s="9" t="str">
        <f>Sample___Superstore[[#This Row],[Order Year]]&amp;"-"&amp;Sample___Superstore[[#This Row],[Order Month]]</f>
        <v>2016-Jun</v>
      </c>
      <c r="Y9745" s="10">
        <f>Sample___Superstore6[[#This Row],[Profit]]/Sample___Superstore6[[#This Row],[Sales]]</f>
        <v>0.48</v>
      </c>
      <c r="Z9745" s="9">
        <f t="shared" si="1066"/>
        <v>6</v>
      </c>
      <c r="AA9745" s="17">
        <f t="shared" si="1067"/>
        <v>1.5119999999999998</v>
      </c>
      <c r="AB9745" s="17">
        <f t="shared" si="1068"/>
        <v>3.15</v>
      </c>
      <c r="AC9745" s="17">
        <f t="shared" si="1069"/>
        <v>0</v>
      </c>
      <c r="AD9745" s="17">
        <f t="shared" si="1070"/>
        <v>9.4499999999999993</v>
      </c>
    </row>
    <row r="9746" spans="1:30">
      <c r="A9746">
        <v>9745</v>
      </c>
      <c r="B9746" t="s">
        <v>10821</v>
      </c>
      <c r="C9746" s="4">
        <v>42756</v>
      </c>
      <c r="D9746" s="4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 s="17">
        <v>90.644400000000005</v>
      </c>
      <c r="V9746">
        <f t="shared" si="1064"/>
        <v>2017</v>
      </c>
      <c r="W9746" t="str">
        <f t="shared" si="1065"/>
        <v>Jan</v>
      </c>
      <c r="X9746" s="9" t="str">
        <f>Sample___Superstore[[#This Row],[Order Year]]&amp;"-"&amp;Sample___Superstore[[#This Row],[Order Month]]</f>
        <v>2017-Jan</v>
      </c>
      <c r="Y9746" s="10">
        <f>Sample___Superstore6[[#This Row],[Profit]]/Sample___Superstore6[[#This Row],[Sales]]</f>
        <v>0.33749999999999997</v>
      </c>
      <c r="Z9746" s="9">
        <f t="shared" si="1066"/>
        <v>4</v>
      </c>
      <c r="AA9746" s="17">
        <f t="shared" si="1067"/>
        <v>22.661100000000001</v>
      </c>
      <c r="AB9746" s="17">
        <f t="shared" si="1068"/>
        <v>67.144000000000005</v>
      </c>
      <c r="AC9746" s="17">
        <f t="shared" si="1069"/>
        <v>53.71520000000001</v>
      </c>
      <c r="AD9746" s="17">
        <f t="shared" si="1070"/>
        <v>214.86080000000001</v>
      </c>
    </row>
    <row r="9747" spans="1:30">
      <c r="A9747">
        <v>9746</v>
      </c>
      <c r="B9747" t="s">
        <v>10822</v>
      </c>
      <c r="C9747" s="4">
        <v>43063</v>
      </c>
      <c r="D9747" s="4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 s="17">
        <v>9.1020000000000003</v>
      </c>
      <c r="V9747">
        <f t="shared" si="1064"/>
        <v>2017</v>
      </c>
      <c r="W9747" t="str">
        <f t="shared" si="1065"/>
        <v>Nov</v>
      </c>
      <c r="X9747" s="9" t="str">
        <f>Sample___Superstore[[#This Row],[Order Year]]&amp;"-"&amp;Sample___Superstore[[#This Row],[Order Month]]</f>
        <v>2017-Nov</v>
      </c>
      <c r="Y9747" s="10">
        <f>Sample___Superstore6[[#This Row],[Profit]]/Sample___Superstore6[[#This Row],[Sales]]</f>
        <v>2.5000000000000001E-2</v>
      </c>
      <c r="Z9747" s="9">
        <f t="shared" si="1066"/>
        <v>0</v>
      </c>
      <c r="AA9747" s="17">
        <f t="shared" si="1067"/>
        <v>4.5510000000000002</v>
      </c>
      <c r="AB9747" s="17">
        <f t="shared" si="1068"/>
        <v>182.04</v>
      </c>
      <c r="AC9747" s="17">
        <f t="shared" si="1069"/>
        <v>72.816000000000003</v>
      </c>
      <c r="AD9747" s="17">
        <f t="shared" si="1070"/>
        <v>291.26400000000001</v>
      </c>
    </row>
    <row r="9748" spans="1:30">
      <c r="A9748">
        <v>9747</v>
      </c>
      <c r="B9748" t="s">
        <v>10822</v>
      </c>
      <c r="C9748" s="4">
        <v>43063</v>
      </c>
      <c r="D9748" s="4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 s="17">
        <v>-1.7771999999999999</v>
      </c>
      <c r="V9748">
        <f t="shared" si="1064"/>
        <v>2017</v>
      </c>
      <c r="W9748" t="str">
        <f t="shared" si="1065"/>
        <v>Nov</v>
      </c>
      <c r="X9748" s="9" t="str">
        <f>Sample___Superstore[[#This Row],[Order Year]]&amp;"-"&amp;Sample___Superstore[[#This Row],[Order Month]]</f>
        <v>2017-Nov</v>
      </c>
      <c r="Y9748" s="10">
        <f>Sample___Superstore6[[#This Row],[Profit]]/Sample___Superstore6[[#This Row],[Sales]]</f>
        <v>-2.5000000000000001E-2</v>
      </c>
      <c r="Z9748" s="9">
        <f t="shared" si="1066"/>
        <v>0</v>
      </c>
      <c r="AA9748" s="17">
        <f t="shared" si="1067"/>
        <v>-0.88859999999999995</v>
      </c>
      <c r="AB9748" s="17">
        <f t="shared" si="1068"/>
        <v>35.543999999999997</v>
      </c>
      <c r="AC9748" s="17">
        <f t="shared" si="1069"/>
        <v>14.217599999999999</v>
      </c>
      <c r="AD9748" s="17">
        <f t="shared" si="1070"/>
        <v>56.870399999999997</v>
      </c>
    </row>
    <row r="9749" spans="1:30">
      <c r="A9749">
        <v>9748</v>
      </c>
      <c r="B9749" t="s">
        <v>10823</v>
      </c>
      <c r="C9749" s="4">
        <v>41954</v>
      </c>
      <c r="D9749" s="4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 s="17">
        <v>-7.9634</v>
      </c>
      <c r="V9749">
        <f t="shared" si="1064"/>
        <v>2014</v>
      </c>
      <c r="W9749" t="str">
        <f t="shared" si="1065"/>
        <v>Nov</v>
      </c>
      <c r="X9749" s="9" t="str">
        <f>Sample___Superstore[[#This Row],[Order Year]]&amp;"-"&amp;Sample___Superstore[[#This Row],[Order Month]]</f>
        <v>2014-Nov</v>
      </c>
      <c r="Y9749" s="10">
        <f>Sample___Superstore6[[#This Row],[Profit]]/Sample___Superstore6[[#This Row],[Sales]]</f>
        <v>-0.72499999999999998</v>
      </c>
      <c r="Z9749" s="9">
        <f t="shared" si="1066"/>
        <v>4</v>
      </c>
      <c r="AA9749" s="17">
        <f t="shared" si="1067"/>
        <v>-3.9817</v>
      </c>
      <c r="AB9749" s="17">
        <f t="shared" si="1068"/>
        <v>5.492</v>
      </c>
      <c r="AC9749" s="17">
        <f t="shared" si="1069"/>
        <v>6.5903999999999998</v>
      </c>
      <c r="AD9749" s="17">
        <f t="shared" si="1070"/>
        <v>4.3936000000000002</v>
      </c>
    </row>
    <row r="9750" spans="1:30">
      <c r="A9750">
        <v>9749</v>
      </c>
      <c r="B9750" t="s">
        <v>10823</v>
      </c>
      <c r="C9750" s="4">
        <v>41954</v>
      </c>
      <c r="D9750" s="4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 s="17">
        <v>-56.996000000000002</v>
      </c>
      <c r="V9750">
        <f t="shared" si="1064"/>
        <v>2014</v>
      </c>
      <c r="W9750" t="str">
        <f t="shared" si="1065"/>
        <v>Nov</v>
      </c>
      <c r="X9750" s="9" t="str">
        <f>Sample___Superstore[[#This Row],[Order Year]]&amp;"-"&amp;Sample___Superstore[[#This Row],[Order Month]]</f>
        <v>2014-Nov</v>
      </c>
      <c r="Y9750" s="10">
        <f>Sample___Superstore6[[#This Row],[Profit]]/Sample___Superstore6[[#This Row],[Sales]]</f>
        <v>-7.1428571428571438E-2</v>
      </c>
      <c r="Z9750" s="9">
        <f t="shared" si="1066"/>
        <v>4</v>
      </c>
      <c r="AA9750" s="17">
        <f t="shared" si="1067"/>
        <v>-14.249000000000001</v>
      </c>
      <c r="AB9750" s="17">
        <f t="shared" si="1068"/>
        <v>199.48599999999999</v>
      </c>
      <c r="AC9750" s="17">
        <f t="shared" si="1069"/>
        <v>239.38319999999999</v>
      </c>
      <c r="AD9750" s="17">
        <f t="shared" si="1070"/>
        <v>558.56079999999997</v>
      </c>
    </row>
    <row r="9751" spans="1:30">
      <c r="A9751">
        <v>9750</v>
      </c>
      <c r="B9751" t="s">
        <v>10824</v>
      </c>
      <c r="C9751" s="4">
        <v>42433</v>
      </c>
      <c r="D9751" s="4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 s="17">
        <v>57.592799999999997</v>
      </c>
      <c r="V9751">
        <f t="shared" si="1064"/>
        <v>2016</v>
      </c>
      <c r="W9751" t="str">
        <f t="shared" si="1065"/>
        <v>Mar</v>
      </c>
      <c r="X9751" s="9" t="str">
        <f>Sample___Superstore[[#This Row],[Order Year]]&amp;"-"&amp;Sample___Superstore[[#This Row],[Order Month]]</f>
        <v>2016-Mar</v>
      </c>
      <c r="Y9751" s="10">
        <f>Sample___Superstore6[[#This Row],[Profit]]/Sample___Superstore6[[#This Row],[Sales]]</f>
        <v>0.36</v>
      </c>
      <c r="Z9751" s="9">
        <f t="shared" si="1066"/>
        <v>4</v>
      </c>
      <c r="AA9751" s="17">
        <f t="shared" si="1067"/>
        <v>28.796399999999998</v>
      </c>
      <c r="AB9751" s="17">
        <f t="shared" si="1068"/>
        <v>79.989999999999995</v>
      </c>
      <c r="AC9751" s="17">
        <f t="shared" si="1069"/>
        <v>0</v>
      </c>
      <c r="AD9751" s="17">
        <f t="shared" si="1070"/>
        <v>159.97999999999999</v>
      </c>
    </row>
    <row r="9752" spans="1:30">
      <c r="A9752">
        <v>9751</v>
      </c>
      <c r="B9752" t="s">
        <v>10825</v>
      </c>
      <c r="C9752" s="4">
        <v>42654</v>
      </c>
      <c r="D9752" s="4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 s="17">
        <v>0.66800000000000004</v>
      </c>
      <c r="V9752">
        <f t="shared" si="1064"/>
        <v>2016</v>
      </c>
      <c r="W9752" t="str">
        <f t="shared" si="1065"/>
        <v>Oct</v>
      </c>
      <c r="X9752" s="9" t="str">
        <f>Sample___Superstore[[#This Row],[Order Year]]&amp;"-"&amp;Sample___Superstore[[#This Row],[Order Month]]</f>
        <v>2016-Oct</v>
      </c>
      <c r="Y9752" s="10">
        <f>Sample___Superstore6[[#This Row],[Profit]]/Sample___Superstore6[[#This Row],[Sales]]</f>
        <v>0.125</v>
      </c>
      <c r="Z9752" s="9">
        <f t="shared" si="1066"/>
        <v>4</v>
      </c>
      <c r="AA9752" s="17">
        <f t="shared" si="1067"/>
        <v>0.33400000000000002</v>
      </c>
      <c r="AB9752" s="17">
        <f t="shared" si="1068"/>
        <v>2.6720000000000002</v>
      </c>
      <c r="AC9752" s="17">
        <f t="shared" si="1069"/>
        <v>1.0688000000000002</v>
      </c>
      <c r="AD9752" s="17">
        <f t="shared" si="1070"/>
        <v>4.2751999999999999</v>
      </c>
    </row>
    <row r="9753" spans="1:30">
      <c r="A9753">
        <v>9752</v>
      </c>
      <c r="B9753" t="s">
        <v>10825</v>
      </c>
      <c r="C9753" s="4">
        <v>42654</v>
      </c>
      <c r="D9753" s="4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 s="17">
        <v>3.4649999999999999</v>
      </c>
      <c r="V9753">
        <f t="shared" si="1064"/>
        <v>2016</v>
      </c>
      <c r="W9753" t="str">
        <f t="shared" si="1065"/>
        <v>Oct</v>
      </c>
      <c r="X9753" s="9" t="str">
        <f>Sample___Superstore[[#This Row],[Order Year]]&amp;"-"&amp;Sample___Superstore[[#This Row],[Order Month]]</f>
        <v>2016-Oct</v>
      </c>
      <c r="Y9753" s="10">
        <f>Sample___Superstore6[[#This Row],[Profit]]/Sample___Superstore6[[#This Row],[Sales]]</f>
        <v>0.125</v>
      </c>
      <c r="Z9753" s="9">
        <f t="shared" si="1066"/>
        <v>4</v>
      </c>
      <c r="AA9753" s="17">
        <f t="shared" si="1067"/>
        <v>1.155</v>
      </c>
      <c r="AB9753" s="17">
        <f t="shared" si="1068"/>
        <v>9.24</v>
      </c>
      <c r="AC9753" s="17">
        <f t="shared" si="1069"/>
        <v>5.5440000000000005</v>
      </c>
      <c r="AD9753" s="17">
        <f t="shared" si="1070"/>
        <v>22.175999999999998</v>
      </c>
    </row>
    <row r="9754" spans="1:30">
      <c r="A9754">
        <v>9753</v>
      </c>
      <c r="B9754" t="s">
        <v>10826</v>
      </c>
      <c r="C9754" s="4">
        <v>42552</v>
      </c>
      <c r="D9754" s="4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 s="17">
        <v>0.90480000000000005</v>
      </c>
      <c r="V9754">
        <f t="shared" si="1064"/>
        <v>2016</v>
      </c>
      <c r="W9754" t="str">
        <f t="shared" si="1065"/>
        <v>Jul</v>
      </c>
      <c r="X9754" s="9" t="str">
        <f>Sample___Superstore[[#This Row],[Order Year]]&amp;"-"&amp;Sample___Superstore[[#This Row],[Order Month]]</f>
        <v>2016-Jul</v>
      </c>
      <c r="Y9754" s="10">
        <f>Sample___Superstore6[[#This Row],[Profit]]/Sample___Superstore6[[#This Row],[Sales]]</f>
        <v>0.36250000000000004</v>
      </c>
      <c r="Z9754" s="9">
        <f t="shared" si="1066"/>
        <v>1</v>
      </c>
      <c r="AA9754" s="17">
        <f t="shared" si="1067"/>
        <v>0.90480000000000005</v>
      </c>
      <c r="AB9754" s="17">
        <f t="shared" si="1068"/>
        <v>2.496</v>
      </c>
      <c r="AC9754" s="17">
        <f t="shared" si="1069"/>
        <v>0.49920000000000003</v>
      </c>
      <c r="AD9754" s="17">
        <f t="shared" si="1070"/>
        <v>1.9967999999999999</v>
      </c>
    </row>
    <row r="9755" spans="1:30">
      <c r="A9755">
        <v>9754</v>
      </c>
      <c r="B9755" t="s">
        <v>10827</v>
      </c>
      <c r="C9755" s="4">
        <v>42821</v>
      </c>
      <c r="D9755" s="4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 s="17">
        <v>3.7995999999999999</v>
      </c>
      <c r="V9755">
        <f t="shared" si="1064"/>
        <v>2017</v>
      </c>
      <c r="W9755" t="str">
        <f t="shared" si="1065"/>
        <v>Mar</v>
      </c>
      <c r="X9755" s="9" t="str">
        <f>Sample___Superstore[[#This Row],[Order Year]]&amp;"-"&amp;Sample___Superstore[[#This Row],[Order Month]]</f>
        <v>2017-Mar</v>
      </c>
      <c r="Y9755" s="10">
        <f>Sample___Superstore6[[#This Row],[Profit]]/Sample___Superstore6[[#This Row],[Sales]]</f>
        <v>0.46</v>
      </c>
      <c r="Z9755" s="9">
        <f t="shared" si="1066"/>
        <v>2</v>
      </c>
      <c r="AA9755" s="17">
        <f t="shared" si="1067"/>
        <v>1.8997999999999999</v>
      </c>
      <c r="AB9755" s="17">
        <f t="shared" si="1068"/>
        <v>4.13</v>
      </c>
      <c r="AC9755" s="17">
        <f t="shared" si="1069"/>
        <v>0</v>
      </c>
      <c r="AD9755" s="17">
        <f t="shared" si="1070"/>
        <v>8.26</v>
      </c>
    </row>
    <row r="9756" spans="1:30">
      <c r="A9756">
        <v>9755</v>
      </c>
      <c r="B9756" t="s">
        <v>10827</v>
      </c>
      <c r="C9756" s="4">
        <v>42821</v>
      </c>
      <c r="D9756" s="4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 s="17">
        <v>8.8800000000000008</v>
      </c>
      <c r="V9756">
        <f t="shared" si="1064"/>
        <v>2017</v>
      </c>
      <c r="W9756" t="str">
        <f t="shared" si="1065"/>
        <v>Mar</v>
      </c>
      <c r="X9756" s="9" t="str">
        <f>Sample___Superstore[[#This Row],[Order Year]]&amp;"-"&amp;Sample___Superstore[[#This Row],[Order Month]]</f>
        <v>2017-Mar</v>
      </c>
      <c r="Y9756" s="10">
        <f>Sample___Superstore6[[#This Row],[Profit]]/Sample___Superstore6[[#This Row],[Sales]]</f>
        <v>0.5</v>
      </c>
      <c r="Z9756" s="9">
        <f t="shared" si="1066"/>
        <v>2</v>
      </c>
      <c r="AA9756" s="17">
        <f t="shared" si="1067"/>
        <v>4.4400000000000004</v>
      </c>
      <c r="AB9756" s="17">
        <f t="shared" si="1068"/>
        <v>8.8800000000000008</v>
      </c>
      <c r="AC9756" s="17">
        <f t="shared" si="1069"/>
        <v>0</v>
      </c>
      <c r="AD9756" s="17">
        <f t="shared" si="1070"/>
        <v>17.760000000000002</v>
      </c>
    </row>
    <row r="9757" spans="1:30">
      <c r="A9757">
        <v>9756</v>
      </c>
      <c r="B9757" t="s">
        <v>10827</v>
      </c>
      <c r="C9757" s="4">
        <v>42821</v>
      </c>
      <c r="D9757" s="4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 s="17">
        <v>9.9882000000000009</v>
      </c>
      <c r="V9757">
        <f t="shared" si="1064"/>
        <v>2017</v>
      </c>
      <c r="W9757" t="str">
        <f t="shared" si="1065"/>
        <v>Mar</v>
      </c>
      <c r="X9757" s="9" t="str">
        <f>Sample___Superstore[[#This Row],[Order Year]]&amp;"-"&amp;Sample___Superstore[[#This Row],[Order Month]]</f>
        <v>2017-Mar</v>
      </c>
      <c r="Y9757" s="10">
        <f>Sample___Superstore6[[#This Row],[Profit]]/Sample___Superstore6[[#This Row],[Sales]]</f>
        <v>3.0000000000000002E-2</v>
      </c>
      <c r="Z9757" s="9">
        <f t="shared" si="1066"/>
        <v>2</v>
      </c>
      <c r="AA9757" s="17">
        <f t="shared" si="1067"/>
        <v>3.3294000000000001</v>
      </c>
      <c r="AB9757" s="17">
        <f t="shared" si="1068"/>
        <v>110.98</v>
      </c>
      <c r="AC9757" s="17">
        <f t="shared" si="1069"/>
        <v>0</v>
      </c>
      <c r="AD9757" s="17">
        <f t="shared" si="1070"/>
        <v>332.94</v>
      </c>
    </row>
    <row r="9758" spans="1:30">
      <c r="A9758">
        <v>9757</v>
      </c>
      <c r="B9758" t="s">
        <v>10827</v>
      </c>
      <c r="C9758" s="4">
        <v>42821</v>
      </c>
      <c r="D9758" s="4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 s="17">
        <v>58.42</v>
      </c>
      <c r="V9758">
        <f t="shared" si="1064"/>
        <v>2017</v>
      </c>
      <c r="W9758" t="str">
        <f t="shared" si="1065"/>
        <v>Mar</v>
      </c>
      <c r="X9758" s="9" t="str">
        <f>Sample___Superstore[[#This Row],[Order Year]]&amp;"-"&amp;Sample___Superstore[[#This Row],[Order Month]]</f>
        <v>2017-Mar</v>
      </c>
      <c r="Y9758" s="10">
        <f>Sample___Superstore6[[#This Row],[Profit]]/Sample___Superstore6[[#This Row],[Sales]]</f>
        <v>0.19999999999999998</v>
      </c>
      <c r="Z9758" s="9">
        <f t="shared" si="1066"/>
        <v>2</v>
      </c>
      <c r="AA9758" s="17">
        <f t="shared" si="1067"/>
        <v>29.21</v>
      </c>
      <c r="AB9758" s="17">
        <f t="shared" si="1068"/>
        <v>146.05000000000001</v>
      </c>
      <c r="AC9758" s="17">
        <f t="shared" si="1069"/>
        <v>0</v>
      </c>
      <c r="AD9758" s="17">
        <f t="shared" si="1070"/>
        <v>292.10000000000002</v>
      </c>
    </row>
    <row r="9759" spans="1:30">
      <c r="A9759">
        <v>9758</v>
      </c>
      <c r="B9759" t="s">
        <v>10827</v>
      </c>
      <c r="C9759" s="4">
        <v>42821</v>
      </c>
      <c r="D9759" s="4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 s="17">
        <v>55.646999999999998</v>
      </c>
      <c r="V9759">
        <f t="shared" si="1064"/>
        <v>2017</v>
      </c>
      <c r="W9759" t="str">
        <f t="shared" si="1065"/>
        <v>Mar</v>
      </c>
      <c r="X9759" s="9" t="str">
        <f>Sample___Superstore[[#This Row],[Order Year]]&amp;"-"&amp;Sample___Superstore[[#This Row],[Order Month]]</f>
        <v>2017-Mar</v>
      </c>
      <c r="Y9759" s="10">
        <f>Sample___Superstore6[[#This Row],[Profit]]/Sample___Superstore6[[#This Row],[Sales]]</f>
        <v>0.27</v>
      </c>
      <c r="Z9759" s="9">
        <f t="shared" si="1066"/>
        <v>2</v>
      </c>
      <c r="AA9759" s="17">
        <f t="shared" si="1067"/>
        <v>11.1294</v>
      </c>
      <c r="AB9759" s="17">
        <f t="shared" si="1068"/>
        <v>41.22</v>
      </c>
      <c r="AC9759" s="17">
        <f t="shared" si="1069"/>
        <v>0</v>
      </c>
      <c r="AD9759" s="17">
        <f t="shared" si="1070"/>
        <v>206.1</v>
      </c>
    </row>
    <row r="9760" spans="1:30">
      <c r="A9760">
        <v>9759</v>
      </c>
      <c r="B9760" t="s">
        <v>10827</v>
      </c>
      <c r="C9760" s="4">
        <v>42821</v>
      </c>
      <c r="D9760" s="4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 s="17">
        <v>8.1143999999999998</v>
      </c>
      <c r="V9760">
        <f t="shared" si="1064"/>
        <v>2017</v>
      </c>
      <c r="W9760" t="str">
        <f t="shared" si="1065"/>
        <v>Mar</v>
      </c>
      <c r="X9760" s="9" t="str">
        <f>Sample___Superstore[[#This Row],[Order Year]]&amp;"-"&amp;Sample___Superstore[[#This Row],[Order Month]]</f>
        <v>2017-Mar</v>
      </c>
      <c r="Y9760" s="10">
        <f>Sample___Superstore6[[#This Row],[Profit]]/Sample___Superstore6[[#This Row],[Sales]]</f>
        <v>0.45999999999999996</v>
      </c>
      <c r="Z9760" s="9">
        <f t="shared" si="1066"/>
        <v>2</v>
      </c>
      <c r="AA9760" s="17">
        <f t="shared" si="1067"/>
        <v>2.0286</v>
      </c>
      <c r="AB9760" s="17">
        <f t="shared" si="1068"/>
        <v>4.41</v>
      </c>
      <c r="AC9760" s="17">
        <f t="shared" si="1069"/>
        <v>0</v>
      </c>
      <c r="AD9760" s="17">
        <f t="shared" si="1070"/>
        <v>17.64</v>
      </c>
    </row>
    <row r="9761" spans="1:30">
      <c r="A9761">
        <v>9760</v>
      </c>
      <c r="B9761" t="s">
        <v>10828</v>
      </c>
      <c r="C9761" s="4">
        <v>42674</v>
      </c>
      <c r="D9761" s="4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 s="17">
        <v>70.195999999999998</v>
      </c>
      <c r="V9761">
        <f t="shared" si="1064"/>
        <v>2016</v>
      </c>
      <c r="W9761" t="str">
        <f t="shared" si="1065"/>
        <v>Oct</v>
      </c>
      <c r="X9761" s="9" t="str">
        <f>Sample___Superstore[[#This Row],[Order Year]]&amp;"-"&amp;Sample___Superstore[[#This Row],[Order Month]]</f>
        <v>2016-Oct</v>
      </c>
      <c r="Y9761" s="10">
        <f>Sample___Superstore6[[#This Row],[Profit]]/Sample___Superstore6[[#This Row],[Sales]]</f>
        <v>4.9999999999999996E-2</v>
      </c>
      <c r="Z9761" s="9">
        <f t="shared" si="1066"/>
        <v>5</v>
      </c>
      <c r="AA9761" s="17">
        <f t="shared" si="1067"/>
        <v>14.039199999999999</v>
      </c>
      <c r="AB9761" s="17">
        <f t="shared" si="1068"/>
        <v>280.78399999999999</v>
      </c>
      <c r="AC9761" s="17">
        <f t="shared" si="1069"/>
        <v>280.78400000000005</v>
      </c>
      <c r="AD9761" s="17">
        <f t="shared" si="1070"/>
        <v>1123.136</v>
      </c>
    </row>
    <row r="9762" spans="1:30">
      <c r="A9762">
        <v>9761</v>
      </c>
      <c r="B9762" t="s">
        <v>10829</v>
      </c>
      <c r="C9762" s="4">
        <v>43043</v>
      </c>
      <c r="D9762" s="4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 s="17">
        <v>1.419</v>
      </c>
      <c r="V9762">
        <f t="shared" si="1064"/>
        <v>2017</v>
      </c>
      <c r="W9762" t="str">
        <f t="shared" si="1065"/>
        <v>Nov</v>
      </c>
      <c r="X9762" s="9" t="str">
        <f>Sample___Superstore[[#This Row],[Order Year]]&amp;"-"&amp;Sample___Superstore[[#This Row],[Order Month]]</f>
        <v>2017-Nov</v>
      </c>
      <c r="Y9762" s="10">
        <f>Sample___Superstore6[[#This Row],[Profit]]/Sample___Superstore6[[#This Row],[Sales]]</f>
        <v>0.33</v>
      </c>
      <c r="Z9762" s="9">
        <f t="shared" si="1066"/>
        <v>4</v>
      </c>
      <c r="AA9762" s="17">
        <f t="shared" si="1067"/>
        <v>0.70950000000000002</v>
      </c>
      <c r="AB9762" s="17">
        <f t="shared" si="1068"/>
        <v>2.15</v>
      </c>
      <c r="AC9762" s="17">
        <f t="shared" si="1069"/>
        <v>0</v>
      </c>
      <c r="AD9762" s="17">
        <f t="shared" si="1070"/>
        <v>4.3</v>
      </c>
    </row>
    <row r="9763" spans="1:30">
      <c r="A9763">
        <v>9762</v>
      </c>
      <c r="B9763" t="s">
        <v>10831</v>
      </c>
      <c r="C9763" s="4">
        <v>41684</v>
      </c>
      <c r="D9763" s="4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 s="17">
        <v>86.389200000000002</v>
      </c>
      <c r="V9763">
        <f t="shared" si="1064"/>
        <v>2014</v>
      </c>
      <c r="W9763" t="str">
        <f t="shared" si="1065"/>
        <v>Feb</v>
      </c>
      <c r="X9763" s="9" t="str">
        <f>Sample___Superstore[[#This Row],[Order Year]]&amp;"-"&amp;Sample___Superstore[[#This Row],[Order Month]]</f>
        <v>2014-Feb</v>
      </c>
      <c r="Y9763" s="10">
        <f>Sample___Superstore6[[#This Row],[Profit]]/Sample___Superstore6[[#This Row],[Sales]]</f>
        <v>0.36</v>
      </c>
      <c r="Z9763" s="9">
        <f t="shared" si="1066"/>
        <v>4</v>
      </c>
      <c r="AA9763" s="17">
        <f t="shared" si="1067"/>
        <v>28.796400000000002</v>
      </c>
      <c r="AB9763" s="17">
        <f t="shared" si="1068"/>
        <v>79.989999999999995</v>
      </c>
      <c r="AC9763" s="17">
        <f t="shared" si="1069"/>
        <v>0</v>
      </c>
      <c r="AD9763" s="17">
        <f t="shared" si="1070"/>
        <v>239.97</v>
      </c>
    </row>
    <row r="9764" spans="1:30">
      <c r="A9764">
        <v>9763</v>
      </c>
      <c r="B9764" t="s">
        <v>10831</v>
      </c>
      <c r="C9764" s="4">
        <v>41684</v>
      </c>
      <c r="D9764" s="4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 s="17">
        <v>22.948799999999999</v>
      </c>
      <c r="V9764">
        <f t="shared" si="1064"/>
        <v>2014</v>
      </c>
      <c r="W9764" t="str">
        <f t="shared" si="1065"/>
        <v>Feb</v>
      </c>
      <c r="X9764" s="9" t="str">
        <f>Sample___Superstore[[#This Row],[Order Year]]&amp;"-"&amp;Sample___Superstore[[#This Row],[Order Month]]</f>
        <v>2014-Feb</v>
      </c>
      <c r="Y9764" s="10">
        <f>Sample___Superstore6[[#This Row],[Profit]]/Sample___Superstore6[[#This Row],[Sales]]</f>
        <v>0.28000000000000003</v>
      </c>
      <c r="Z9764" s="9">
        <f t="shared" si="1066"/>
        <v>4</v>
      </c>
      <c r="AA9764" s="17">
        <f t="shared" si="1067"/>
        <v>11.474399999999999</v>
      </c>
      <c r="AB9764" s="17">
        <f t="shared" si="1068"/>
        <v>40.98</v>
      </c>
      <c r="AC9764" s="17">
        <f t="shared" si="1069"/>
        <v>0</v>
      </c>
      <c r="AD9764" s="17">
        <f t="shared" si="1070"/>
        <v>81.96</v>
      </c>
    </row>
    <row r="9765" spans="1:30">
      <c r="A9765">
        <v>9764</v>
      </c>
      <c r="B9765" t="s">
        <v>10831</v>
      </c>
      <c r="C9765" s="4">
        <v>41684</v>
      </c>
      <c r="D9765" s="4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 s="17">
        <v>4.7724000000000002</v>
      </c>
      <c r="V9765">
        <f t="shared" si="1064"/>
        <v>2014</v>
      </c>
      <c r="W9765" t="str">
        <f t="shared" si="1065"/>
        <v>Feb</v>
      </c>
      <c r="X9765" s="9" t="str">
        <f>Sample___Superstore[[#This Row],[Order Year]]&amp;"-"&amp;Sample___Superstore[[#This Row],[Order Month]]</f>
        <v>2014-Feb</v>
      </c>
      <c r="Y9765" s="10">
        <f>Sample___Superstore6[[#This Row],[Profit]]/Sample___Superstore6[[#This Row],[Sales]]</f>
        <v>0.02</v>
      </c>
      <c r="Z9765" s="9">
        <f t="shared" si="1066"/>
        <v>4</v>
      </c>
      <c r="AA9765" s="17">
        <f t="shared" si="1067"/>
        <v>2.3862000000000001</v>
      </c>
      <c r="AB9765" s="17">
        <f t="shared" si="1068"/>
        <v>119.31</v>
      </c>
      <c r="AC9765" s="17">
        <f t="shared" si="1069"/>
        <v>0</v>
      </c>
      <c r="AD9765" s="17">
        <f t="shared" si="1070"/>
        <v>238.62</v>
      </c>
    </row>
    <row r="9766" spans="1:30">
      <c r="A9766">
        <v>9765</v>
      </c>
      <c r="B9766" t="s">
        <v>10832</v>
      </c>
      <c r="C9766" s="4">
        <v>41808</v>
      </c>
      <c r="D9766" s="4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 s="17">
        <v>12.2325</v>
      </c>
      <c r="V9766">
        <f t="shared" si="1064"/>
        <v>2014</v>
      </c>
      <c r="W9766" t="str">
        <f t="shared" si="1065"/>
        <v>Jun</v>
      </c>
      <c r="X9766" s="9" t="str">
        <f>Sample___Superstore[[#This Row],[Order Year]]&amp;"-"&amp;Sample___Superstore[[#This Row],[Order Month]]</f>
        <v>2014-Jun</v>
      </c>
      <c r="Y9766" s="10">
        <f>Sample___Superstore6[[#This Row],[Profit]]/Sample___Superstore6[[#This Row],[Sales]]</f>
        <v>8.7499999999999994E-2</v>
      </c>
      <c r="Z9766" s="9">
        <f t="shared" si="1066"/>
        <v>5</v>
      </c>
      <c r="AA9766" s="17">
        <f t="shared" si="1067"/>
        <v>2.4464999999999999</v>
      </c>
      <c r="AB9766" s="17">
        <f t="shared" si="1068"/>
        <v>27.96</v>
      </c>
      <c r="AC9766" s="17">
        <f t="shared" si="1069"/>
        <v>27.960000000000004</v>
      </c>
      <c r="AD9766" s="17">
        <f t="shared" si="1070"/>
        <v>111.84</v>
      </c>
    </row>
    <row r="9767" spans="1:30">
      <c r="A9767">
        <v>9766</v>
      </c>
      <c r="B9767" t="s">
        <v>10833</v>
      </c>
      <c r="C9767" s="4">
        <v>42794</v>
      </c>
      <c r="D9767" s="4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 s="17">
        <v>4.7232000000000003</v>
      </c>
      <c r="V9767">
        <f t="shared" si="1064"/>
        <v>2017</v>
      </c>
      <c r="W9767" t="str">
        <f t="shared" si="1065"/>
        <v>Feb</v>
      </c>
      <c r="X9767" s="9" t="str">
        <f>Sample___Superstore[[#This Row],[Order Year]]&amp;"-"&amp;Sample___Superstore[[#This Row],[Order Month]]</f>
        <v>2017-Feb</v>
      </c>
      <c r="Y9767" s="10">
        <f>Sample___Superstore6[[#This Row],[Profit]]/Sample___Superstore6[[#This Row],[Sales]]</f>
        <v>0.48000000000000004</v>
      </c>
      <c r="Z9767" s="9">
        <f t="shared" si="1066"/>
        <v>6</v>
      </c>
      <c r="AA9767" s="17">
        <f t="shared" si="1067"/>
        <v>2.3616000000000001</v>
      </c>
      <c r="AB9767" s="17">
        <f t="shared" si="1068"/>
        <v>4.92</v>
      </c>
      <c r="AC9767" s="17">
        <f t="shared" si="1069"/>
        <v>0</v>
      </c>
      <c r="AD9767" s="17">
        <f t="shared" si="1070"/>
        <v>9.84</v>
      </c>
    </row>
    <row r="9768" spans="1:30">
      <c r="A9768">
        <v>9767</v>
      </c>
      <c r="B9768" t="s">
        <v>10833</v>
      </c>
      <c r="C9768" s="4">
        <v>42794</v>
      </c>
      <c r="D9768" s="4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 s="17">
        <v>3.5009999999999999</v>
      </c>
      <c r="V9768">
        <f t="shared" si="1064"/>
        <v>2017</v>
      </c>
      <c r="W9768" t="str">
        <f t="shared" si="1065"/>
        <v>Feb</v>
      </c>
      <c r="X9768" s="9" t="str">
        <f>Sample___Superstore[[#This Row],[Order Year]]&amp;"-"&amp;Sample___Superstore[[#This Row],[Order Month]]</f>
        <v>2017-Feb</v>
      </c>
      <c r="Y9768" s="10">
        <f>Sample___Superstore6[[#This Row],[Profit]]/Sample___Superstore6[[#This Row],[Sales]]</f>
        <v>0.44999999999999996</v>
      </c>
      <c r="Z9768" s="9">
        <f t="shared" si="1066"/>
        <v>6</v>
      </c>
      <c r="AA9768" s="17">
        <f t="shared" si="1067"/>
        <v>3.5009999999999999</v>
      </c>
      <c r="AB9768" s="17">
        <f t="shared" si="1068"/>
        <v>7.78</v>
      </c>
      <c r="AC9768" s="17">
        <f t="shared" si="1069"/>
        <v>0</v>
      </c>
      <c r="AD9768" s="17">
        <f t="shared" si="1070"/>
        <v>7.78</v>
      </c>
    </row>
    <row r="9769" spans="1:30">
      <c r="A9769">
        <v>9768</v>
      </c>
      <c r="B9769" t="s">
        <v>10834</v>
      </c>
      <c r="C9769" s="4">
        <v>43078</v>
      </c>
      <c r="D9769" s="4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 s="17">
        <v>26.901</v>
      </c>
      <c r="V9769">
        <f t="shared" si="1064"/>
        <v>2017</v>
      </c>
      <c r="W9769" t="str">
        <f t="shared" si="1065"/>
        <v>Dec</v>
      </c>
      <c r="X9769" s="9" t="str">
        <f>Sample___Superstore[[#This Row],[Order Year]]&amp;"-"&amp;Sample___Superstore[[#This Row],[Order Month]]</f>
        <v>2017-Dec</v>
      </c>
      <c r="Y9769" s="10">
        <f>Sample___Superstore6[[#This Row],[Profit]]/Sample___Superstore6[[#This Row],[Sales]]</f>
        <v>0.49</v>
      </c>
      <c r="Z9769" s="9">
        <f t="shared" si="1066"/>
        <v>6</v>
      </c>
      <c r="AA9769" s="17">
        <f t="shared" si="1067"/>
        <v>5.3802000000000003</v>
      </c>
      <c r="AB9769" s="17">
        <f t="shared" si="1068"/>
        <v>10.98</v>
      </c>
      <c r="AC9769" s="17">
        <f t="shared" si="1069"/>
        <v>0</v>
      </c>
      <c r="AD9769" s="17">
        <f t="shared" si="1070"/>
        <v>54.9</v>
      </c>
    </row>
    <row r="9770" spans="1:30">
      <c r="A9770">
        <v>9769</v>
      </c>
      <c r="B9770" t="s">
        <v>10835</v>
      </c>
      <c r="C9770" s="4">
        <v>43076</v>
      </c>
      <c r="D9770" s="4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 s="17">
        <v>25.02</v>
      </c>
      <c r="V9770">
        <f t="shared" si="1064"/>
        <v>2017</v>
      </c>
      <c r="W9770" t="str">
        <f t="shared" si="1065"/>
        <v>Dec</v>
      </c>
      <c r="X9770" s="9" t="str">
        <f>Sample___Superstore[[#This Row],[Order Year]]&amp;"-"&amp;Sample___Superstore[[#This Row],[Order Month]]</f>
        <v>2017-Dec</v>
      </c>
      <c r="Y9770" s="10">
        <f>Sample___Superstore6[[#This Row],[Profit]]/Sample___Superstore6[[#This Row],[Sales]]</f>
        <v>0.5</v>
      </c>
      <c r="Z9770" s="9">
        <f t="shared" si="1066"/>
        <v>7</v>
      </c>
      <c r="AA9770" s="17">
        <f t="shared" si="1067"/>
        <v>4.17</v>
      </c>
      <c r="AB9770" s="17">
        <f t="shared" si="1068"/>
        <v>8.34</v>
      </c>
      <c r="AC9770" s="17">
        <f t="shared" si="1069"/>
        <v>0</v>
      </c>
      <c r="AD9770" s="17">
        <f t="shared" si="1070"/>
        <v>50.04</v>
      </c>
    </row>
    <row r="9771" spans="1:30">
      <c r="A9771">
        <v>9770</v>
      </c>
      <c r="B9771" t="s">
        <v>10836</v>
      </c>
      <c r="C9771" s="4">
        <v>42698</v>
      </c>
      <c r="D9771" s="4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 s="17">
        <v>8.4979999999999993</v>
      </c>
      <c r="V9771">
        <f t="shared" si="1064"/>
        <v>2016</v>
      </c>
      <c r="W9771" t="str">
        <f t="shared" si="1065"/>
        <v>Nov</v>
      </c>
      <c r="X9771" s="9" t="str">
        <f>Sample___Superstore[[#This Row],[Order Year]]&amp;"-"&amp;Sample___Superstore[[#This Row],[Order Month]]</f>
        <v>2016-Nov</v>
      </c>
      <c r="Y9771" s="10">
        <f>Sample___Superstore6[[#This Row],[Profit]]/Sample___Superstore6[[#This Row],[Sales]]</f>
        <v>2.4999999999999998E-2</v>
      </c>
      <c r="Z9771" s="9">
        <f t="shared" si="1066"/>
        <v>6</v>
      </c>
      <c r="AA9771" s="17">
        <f t="shared" si="1067"/>
        <v>1.6995999999999998</v>
      </c>
      <c r="AB9771" s="17">
        <f t="shared" si="1068"/>
        <v>67.984000000000009</v>
      </c>
      <c r="AC9771" s="17">
        <f t="shared" si="1069"/>
        <v>67.984000000000009</v>
      </c>
      <c r="AD9771" s="17">
        <f t="shared" si="1070"/>
        <v>271.93600000000004</v>
      </c>
    </row>
    <row r="9772" spans="1:30">
      <c r="A9772">
        <v>9771</v>
      </c>
      <c r="B9772" t="s">
        <v>10836</v>
      </c>
      <c r="C9772" s="4">
        <v>42698</v>
      </c>
      <c r="D9772" s="4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 s="17">
        <v>3.4216000000000002</v>
      </c>
      <c r="V9772">
        <f t="shared" si="1064"/>
        <v>2016</v>
      </c>
      <c r="W9772" t="str">
        <f t="shared" si="1065"/>
        <v>Nov</v>
      </c>
      <c r="X9772" s="9" t="str">
        <f>Sample___Superstore[[#This Row],[Order Year]]&amp;"-"&amp;Sample___Superstore[[#This Row],[Order Month]]</f>
        <v>2016-Nov</v>
      </c>
      <c r="Y9772" s="10">
        <f>Sample___Superstore6[[#This Row],[Profit]]/Sample___Superstore6[[#This Row],[Sales]]</f>
        <v>0.32500000000000001</v>
      </c>
      <c r="Z9772" s="9">
        <f t="shared" si="1066"/>
        <v>6</v>
      </c>
      <c r="AA9772" s="17">
        <f t="shared" si="1067"/>
        <v>0.85540000000000005</v>
      </c>
      <c r="AB9772" s="17">
        <f t="shared" si="1068"/>
        <v>2.6320000000000001</v>
      </c>
      <c r="AC9772" s="17">
        <f t="shared" si="1069"/>
        <v>2.1056000000000004</v>
      </c>
      <c r="AD9772" s="17">
        <f t="shared" si="1070"/>
        <v>8.4223999999999997</v>
      </c>
    </row>
    <row r="9773" spans="1:30">
      <c r="A9773">
        <v>9772</v>
      </c>
      <c r="B9773" t="s">
        <v>10836</v>
      </c>
      <c r="C9773" s="4">
        <v>42698</v>
      </c>
      <c r="D9773" s="4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 s="17">
        <v>4.2384000000000004</v>
      </c>
      <c r="V9773">
        <f t="shared" si="1064"/>
        <v>2016</v>
      </c>
      <c r="W9773" t="str">
        <f t="shared" si="1065"/>
        <v>Nov</v>
      </c>
      <c r="X9773" s="9" t="str">
        <f>Sample___Superstore[[#This Row],[Order Year]]&amp;"-"&amp;Sample___Superstore[[#This Row],[Order Month]]</f>
        <v>2016-Nov</v>
      </c>
      <c r="Y9773" s="10">
        <f>Sample___Superstore6[[#This Row],[Profit]]/Sample___Superstore6[[#This Row],[Sales]]</f>
        <v>0.1</v>
      </c>
      <c r="Z9773" s="9">
        <f t="shared" si="1066"/>
        <v>6</v>
      </c>
      <c r="AA9773" s="17">
        <f t="shared" si="1067"/>
        <v>2.1192000000000002</v>
      </c>
      <c r="AB9773" s="17">
        <f t="shared" si="1068"/>
        <v>21.192</v>
      </c>
      <c r="AC9773" s="17">
        <f t="shared" si="1069"/>
        <v>8.4768000000000008</v>
      </c>
      <c r="AD9773" s="17">
        <f t="shared" si="1070"/>
        <v>33.907200000000003</v>
      </c>
    </row>
    <row r="9774" spans="1:30">
      <c r="A9774">
        <v>9773</v>
      </c>
      <c r="B9774" t="s">
        <v>10837</v>
      </c>
      <c r="C9774" s="4">
        <v>42554</v>
      </c>
      <c r="D9774" s="4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 s="17">
        <v>38.725000000000001</v>
      </c>
      <c r="V9774">
        <f t="shared" si="1064"/>
        <v>2016</v>
      </c>
      <c r="W9774" t="str">
        <f t="shared" si="1065"/>
        <v>Jul</v>
      </c>
      <c r="X9774" s="9" t="str">
        <f>Sample___Superstore[[#This Row],[Order Year]]&amp;"-"&amp;Sample___Superstore[[#This Row],[Order Month]]</f>
        <v>2016-Jul</v>
      </c>
      <c r="Y9774" s="10">
        <f>Sample___Superstore6[[#This Row],[Profit]]/Sample___Superstore6[[#This Row],[Sales]]</f>
        <v>0.3125</v>
      </c>
      <c r="Z9774" s="9">
        <f t="shared" si="1066"/>
        <v>0</v>
      </c>
      <c r="AA9774" s="17">
        <f t="shared" si="1067"/>
        <v>7.7450000000000001</v>
      </c>
      <c r="AB9774" s="17">
        <f t="shared" si="1068"/>
        <v>24.783999999999999</v>
      </c>
      <c r="AC9774" s="17">
        <f t="shared" si="1069"/>
        <v>24.784000000000002</v>
      </c>
      <c r="AD9774" s="17">
        <f t="shared" si="1070"/>
        <v>99.135999999999996</v>
      </c>
    </row>
    <row r="9775" spans="1:30">
      <c r="A9775">
        <v>9774</v>
      </c>
      <c r="B9775" t="s">
        <v>10838</v>
      </c>
      <c r="C9775" s="4">
        <v>42547</v>
      </c>
      <c r="D9775" s="4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 s="17">
        <v>39.4255</v>
      </c>
      <c r="V9775">
        <f t="shared" si="1064"/>
        <v>2016</v>
      </c>
      <c r="W9775" t="str">
        <f t="shared" si="1065"/>
        <v>Jun</v>
      </c>
      <c r="X9775" s="9" t="str">
        <f>Sample___Superstore[[#This Row],[Order Year]]&amp;"-"&amp;Sample___Superstore[[#This Row],[Order Month]]</f>
        <v>2016-Jun</v>
      </c>
      <c r="Y9775" s="10">
        <f>Sample___Superstore6[[#This Row],[Profit]]/Sample___Superstore6[[#This Row],[Sales]]</f>
        <v>0.29000000000000004</v>
      </c>
      <c r="Z9775" s="9">
        <f t="shared" si="1066"/>
        <v>7</v>
      </c>
      <c r="AA9775" s="17">
        <f t="shared" si="1067"/>
        <v>39.4255</v>
      </c>
      <c r="AB9775" s="17">
        <f t="shared" si="1068"/>
        <v>135.94999999999999</v>
      </c>
      <c r="AC9775" s="17">
        <f t="shared" si="1069"/>
        <v>0</v>
      </c>
      <c r="AD9775" s="17">
        <f t="shared" si="1070"/>
        <v>135.94999999999999</v>
      </c>
    </row>
    <row r="9776" spans="1:30">
      <c r="A9776">
        <v>9775</v>
      </c>
      <c r="B9776" t="s">
        <v>10839</v>
      </c>
      <c r="C9776" s="4">
        <v>41846</v>
      </c>
      <c r="D9776" s="4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 s="17">
        <v>-3701.8928000000001</v>
      </c>
      <c r="V9776">
        <f t="shared" si="1064"/>
        <v>2014</v>
      </c>
      <c r="W9776" t="str">
        <f t="shared" si="1065"/>
        <v>Jul</v>
      </c>
      <c r="X9776" s="9" t="str">
        <f>Sample___Superstore[[#This Row],[Order Year]]&amp;"-"&amp;Sample___Superstore[[#This Row],[Order Month]]</f>
        <v>2014-Jul</v>
      </c>
      <c r="Y9776" s="10">
        <f>Sample___Superstore6[[#This Row],[Profit]]/Sample___Superstore6[[#This Row],[Sales]]</f>
        <v>-1.7000000000000002</v>
      </c>
      <c r="Z9776" s="9">
        <f t="shared" si="1066"/>
        <v>4</v>
      </c>
      <c r="AA9776" s="17">
        <f t="shared" si="1067"/>
        <v>-462.73660000000001</v>
      </c>
      <c r="AB9776" s="17">
        <f t="shared" si="1068"/>
        <v>272.19799999999998</v>
      </c>
      <c r="AC9776" s="17">
        <f t="shared" si="1069"/>
        <v>1742.0672</v>
      </c>
      <c r="AD9776" s="17">
        <f t="shared" si="1070"/>
        <v>435.51679999999988</v>
      </c>
    </row>
    <row r="9777" spans="1:30">
      <c r="A9777">
        <v>9776</v>
      </c>
      <c r="B9777" t="s">
        <v>10839</v>
      </c>
      <c r="C9777" s="4">
        <v>41846</v>
      </c>
      <c r="D9777" s="4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 s="17">
        <v>-10.0602</v>
      </c>
      <c r="V9777">
        <f t="shared" si="1064"/>
        <v>2014</v>
      </c>
      <c r="W9777" t="str">
        <f t="shared" si="1065"/>
        <v>Jul</v>
      </c>
      <c r="X9777" s="9" t="str">
        <f>Sample___Superstore[[#This Row],[Order Year]]&amp;"-"&amp;Sample___Superstore[[#This Row],[Order Month]]</f>
        <v>2014-Jul</v>
      </c>
      <c r="Y9777" s="10">
        <f>Sample___Superstore6[[#This Row],[Profit]]/Sample___Superstore6[[#This Row],[Sales]]</f>
        <v>-0.57500000000000007</v>
      </c>
      <c r="Z9777" s="9">
        <f t="shared" si="1066"/>
        <v>4</v>
      </c>
      <c r="AA9777" s="17">
        <f t="shared" si="1067"/>
        <v>-3.3534000000000002</v>
      </c>
      <c r="AB9777" s="17">
        <f t="shared" si="1068"/>
        <v>5.8319999999999999</v>
      </c>
      <c r="AC9777" s="17">
        <f t="shared" si="1069"/>
        <v>10.497599999999998</v>
      </c>
      <c r="AD9777" s="17">
        <f t="shared" si="1070"/>
        <v>6.9984000000000002</v>
      </c>
    </row>
    <row r="9778" spans="1:30">
      <c r="A9778">
        <v>9777</v>
      </c>
      <c r="B9778" t="s">
        <v>10839</v>
      </c>
      <c r="C9778" s="4">
        <v>41846</v>
      </c>
      <c r="D9778" s="4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 s="17">
        <v>-26.854399999999998</v>
      </c>
      <c r="V9778">
        <f t="shared" si="1064"/>
        <v>2014</v>
      </c>
      <c r="W9778" t="str">
        <f t="shared" si="1065"/>
        <v>Jul</v>
      </c>
      <c r="X9778" s="9" t="str">
        <f>Sample___Superstore[[#This Row],[Order Year]]&amp;"-"&amp;Sample___Superstore[[#This Row],[Order Month]]</f>
        <v>2014-Jul</v>
      </c>
      <c r="Y9778" s="10">
        <f>Sample___Superstore6[[#This Row],[Profit]]/Sample___Superstore6[[#This Row],[Sales]]</f>
        <v>-1.6</v>
      </c>
      <c r="Z9778" s="9">
        <f t="shared" si="1066"/>
        <v>4</v>
      </c>
      <c r="AA9778" s="17">
        <f t="shared" si="1067"/>
        <v>-6.7135999999999996</v>
      </c>
      <c r="AB9778" s="17">
        <f t="shared" si="1068"/>
        <v>4.1959999999999997</v>
      </c>
      <c r="AC9778" s="17">
        <f t="shared" si="1069"/>
        <v>13.427199999999999</v>
      </c>
      <c r="AD9778" s="17">
        <f t="shared" si="1070"/>
        <v>3.3567999999999998</v>
      </c>
    </row>
    <row r="9779" spans="1:30">
      <c r="A9779">
        <v>9778</v>
      </c>
      <c r="B9779" t="s">
        <v>10839</v>
      </c>
      <c r="C9779" s="4">
        <v>41846</v>
      </c>
      <c r="D9779" s="4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 s="17">
        <v>-26.946000000000002</v>
      </c>
      <c r="V9779">
        <f t="shared" si="1064"/>
        <v>2014</v>
      </c>
      <c r="W9779" t="str">
        <f t="shared" si="1065"/>
        <v>Jul</v>
      </c>
      <c r="X9779" s="9" t="str">
        <f>Sample___Superstore[[#This Row],[Order Year]]&amp;"-"&amp;Sample___Superstore[[#This Row],[Order Month]]</f>
        <v>2014-Jul</v>
      </c>
      <c r="Y9779" s="10">
        <f>Sample___Superstore6[[#This Row],[Profit]]/Sample___Superstore6[[#This Row],[Sales]]</f>
        <v>-6.25E-2</v>
      </c>
      <c r="Z9779" s="9">
        <f t="shared" si="1066"/>
        <v>4</v>
      </c>
      <c r="AA9779" s="17">
        <f t="shared" si="1067"/>
        <v>-2.9940000000000002</v>
      </c>
      <c r="AB9779" s="17">
        <f t="shared" si="1068"/>
        <v>47.904000000000003</v>
      </c>
      <c r="AC9779" s="17">
        <f t="shared" si="1069"/>
        <v>86.227200000000011</v>
      </c>
      <c r="AD9779" s="17">
        <f t="shared" si="1070"/>
        <v>344.90880000000004</v>
      </c>
    </row>
    <row r="9780" spans="1:30">
      <c r="A9780">
        <v>9779</v>
      </c>
      <c r="B9780" t="s">
        <v>10839</v>
      </c>
      <c r="C9780" s="4">
        <v>41846</v>
      </c>
      <c r="D9780" s="4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 s="17">
        <v>-13.32</v>
      </c>
      <c r="V9780">
        <f t="shared" si="1064"/>
        <v>2014</v>
      </c>
      <c r="W9780" t="str">
        <f t="shared" si="1065"/>
        <v>Jul</v>
      </c>
      <c r="X9780" s="9" t="str">
        <f>Sample___Superstore[[#This Row],[Order Year]]&amp;"-"&amp;Sample___Superstore[[#This Row],[Order Month]]</f>
        <v>2014-Jul</v>
      </c>
      <c r="Y9780" s="10">
        <f>Sample___Superstore6[[#This Row],[Profit]]/Sample___Superstore6[[#This Row],[Sales]]</f>
        <v>-1.5</v>
      </c>
      <c r="Z9780" s="9">
        <f t="shared" si="1066"/>
        <v>4</v>
      </c>
      <c r="AA9780" s="17">
        <f t="shared" si="1067"/>
        <v>-2.6640000000000001</v>
      </c>
      <c r="AB9780" s="17">
        <f t="shared" si="1068"/>
        <v>1.7760000000000002</v>
      </c>
      <c r="AC9780" s="17">
        <f t="shared" si="1069"/>
        <v>7.104000000000001</v>
      </c>
      <c r="AD9780" s="17">
        <f t="shared" si="1070"/>
        <v>1.7759999999999998</v>
      </c>
    </row>
    <row r="9781" spans="1:30">
      <c r="A9781">
        <v>9780</v>
      </c>
      <c r="B9781" t="s">
        <v>10839</v>
      </c>
      <c r="C9781" s="4">
        <v>41846</v>
      </c>
      <c r="D9781" s="4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 s="17">
        <v>-12.09</v>
      </c>
      <c r="V9781">
        <f t="shared" si="1064"/>
        <v>2014</v>
      </c>
      <c r="W9781" t="str">
        <f t="shared" si="1065"/>
        <v>Jul</v>
      </c>
      <c r="X9781" s="9" t="str">
        <f>Sample___Superstore[[#This Row],[Order Year]]&amp;"-"&amp;Sample___Superstore[[#This Row],[Order Month]]</f>
        <v>2014-Jul</v>
      </c>
      <c r="Y9781" s="10">
        <f>Sample___Superstore6[[#This Row],[Profit]]/Sample___Superstore6[[#This Row],[Sales]]</f>
        <v>-2.5</v>
      </c>
      <c r="Z9781" s="9">
        <f t="shared" si="1066"/>
        <v>4</v>
      </c>
      <c r="AA9781" s="17">
        <f t="shared" si="1067"/>
        <v>-6.0449999999999999</v>
      </c>
      <c r="AB9781" s="17">
        <f t="shared" si="1068"/>
        <v>2.4180000000000001</v>
      </c>
      <c r="AC9781" s="17">
        <f t="shared" si="1069"/>
        <v>3.8688000000000002</v>
      </c>
      <c r="AD9781" s="17">
        <f t="shared" si="1070"/>
        <v>0.96720000000000006</v>
      </c>
    </row>
    <row r="9782" spans="1:30">
      <c r="A9782">
        <v>9781</v>
      </c>
      <c r="B9782" t="s">
        <v>10840</v>
      </c>
      <c r="C9782" s="4">
        <v>42627</v>
      </c>
      <c r="D9782" s="4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 s="17">
        <v>131.35499999999999</v>
      </c>
      <c r="V9782">
        <f t="shared" si="1064"/>
        <v>2016</v>
      </c>
      <c r="W9782" t="str">
        <f t="shared" si="1065"/>
        <v>Sep</v>
      </c>
      <c r="X9782" s="9" t="str">
        <f>Sample___Superstore[[#This Row],[Order Year]]&amp;"-"&amp;Sample___Superstore[[#This Row],[Order Month]]</f>
        <v>2016-Sep</v>
      </c>
      <c r="Y9782" s="10">
        <f>Sample___Superstore6[[#This Row],[Profit]]/Sample___Superstore6[[#This Row],[Sales]]</f>
        <v>0.29999999999999993</v>
      </c>
      <c r="Z9782" s="9">
        <f t="shared" si="1066"/>
        <v>4</v>
      </c>
      <c r="AA9782" s="17">
        <f t="shared" si="1067"/>
        <v>43.784999999999997</v>
      </c>
      <c r="AB9782" s="17">
        <f t="shared" si="1068"/>
        <v>145.95000000000002</v>
      </c>
      <c r="AC9782" s="17">
        <f t="shared" si="1069"/>
        <v>0</v>
      </c>
      <c r="AD9782" s="17">
        <f t="shared" si="1070"/>
        <v>437.85</v>
      </c>
    </row>
    <row r="9783" spans="1:30">
      <c r="A9783">
        <v>9782</v>
      </c>
      <c r="B9783" t="s">
        <v>10840</v>
      </c>
      <c r="C9783" s="4">
        <v>42627</v>
      </c>
      <c r="D9783" s="4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 s="17">
        <v>252.58799999999999</v>
      </c>
      <c r="V9783">
        <f t="shared" si="1064"/>
        <v>2016</v>
      </c>
      <c r="W9783" t="str">
        <f t="shared" si="1065"/>
        <v>Sep</v>
      </c>
      <c r="X9783" s="9" t="str">
        <f>Sample___Superstore[[#This Row],[Order Year]]&amp;"-"&amp;Sample___Superstore[[#This Row],[Order Month]]</f>
        <v>2016-Sep</v>
      </c>
      <c r="Y9783" s="10">
        <f>Sample___Superstore6[[#This Row],[Profit]]/Sample___Superstore6[[#This Row],[Sales]]</f>
        <v>0.375</v>
      </c>
      <c r="Z9783" s="9">
        <f t="shared" si="1066"/>
        <v>4</v>
      </c>
      <c r="AA9783" s="17">
        <f t="shared" si="1067"/>
        <v>126.294</v>
      </c>
      <c r="AB9783" s="17">
        <f t="shared" si="1068"/>
        <v>336.78399999999999</v>
      </c>
      <c r="AC9783" s="17">
        <f t="shared" si="1069"/>
        <v>134.71360000000001</v>
      </c>
      <c r="AD9783" s="17">
        <f t="shared" si="1070"/>
        <v>538.85439999999994</v>
      </c>
    </row>
    <row r="9784" spans="1:30">
      <c r="A9784">
        <v>9783</v>
      </c>
      <c r="B9784" t="s">
        <v>10841</v>
      </c>
      <c r="C9784" s="4">
        <v>42155</v>
      </c>
      <c r="D9784" s="4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 s="17">
        <v>134.65199999999999</v>
      </c>
      <c r="V9784">
        <f t="shared" si="1064"/>
        <v>2015</v>
      </c>
      <c r="W9784" t="str">
        <f t="shared" si="1065"/>
        <v>May</v>
      </c>
      <c r="X9784" s="9" t="str">
        <f>Sample___Superstore[[#This Row],[Order Year]]&amp;"-"&amp;Sample___Superstore[[#This Row],[Order Month]]</f>
        <v>2015-May</v>
      </c>
      <c r="Y9784" s="10">
        <f>Sample___Superstore6[[#This Row],[Profit]]/Sample___Superstore6[[#This Row],[Sales]]</f>
        <v>0.48999999999999994</v>
      </c>
      <c r="Z9784" s="9">
        <f t="shared" si="1066"/>
        <v>2</v>
      </c>
      <c r="AA9784" s="17">
        <f t="shared" si="1067"/>
        <v>26.930399999999999</v>
      </c>
      <c r="AB9784" s="17">
        <f t="shared" si="1068"/>
        <v>54.96</v>
      </c>
      <c r="AC9784" s="17">
        <f t="shared" si="1069"/>
        <v>0</v>
      </c>
      <c r="AD9784" s="17">
        <f t="shared" si="1070"/>
        <v>274.8</v>
      </c>
    </row>
    <row r="9785" spans="1:30">
      <c r="A9785">
        <v>9784</v>
      </c>
      <c r="B9785" t="s">
        <v>10841</v>
      </c>
      <c r="C9785" s="4">
        <v>42155</v>
      </c>
      <c r="D9785" s="4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 s="17">
        <v>16.788599999999999</v>
      </c>
      <c r="V9785">
        <f t="shared" si="1064"/>
        <v>2015</v>
      </c>
      <c r="W9785" t="str">
        <f t="shared" si="1065"/>
        <v>May</v>
      </c>
      <c r="X9785" s="9" t="str">
        <f>Sample___Superstore[[#This Row],[Order Year]]&amp;"-"&amp;Sample___Superstore[[#This Row],[Order Month]]</f>
        <v>2015-May</v>
      </c>
      <c r="Y9785" s="10">
        <f>Sample___Superstore6[[#This Row],[Profit]]/Sample___Superstore6[[#This Row],[Sales]]</f>
        <v>0.26999999999999996</v>
      </c>
      <c r="Z9785" s="9">
        <f t="shared" si="1066"/>
        <v>2</v>
      </c>
      <c r="AA9785" s="17">
        <f t="shared" si="1067"/>
        <v>16.788599999999999</v>
      </c>
      <c r="AB9785" s="17">
        <f t="shared" si="1068"/>
        <v>62.18</v>
      </c>
      <c r="AC9785" s="17">
        <f t="shared" si="1069"/>
        <v>0</v>
      </c>
      <c r="AD9785" s="17">
        <f t="shared" si="1070"/>
        <v>62.18</v>
      </c>
    </row>
    <row r="9786" spans="1:30">
      <c r="A9786">
        <v>9785</v>
      </c>
      <c r="B9786" t="s">
        <v>10841</v>
      </c>
      <c r="C9786" s="4">
        <v>42155</v>
      </c>
      <c r="D9786" s="4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 s="17">
        <v>2.9807999999999999</v>
      </c>
      <c r="V9786">
        <f t="shared" si="1064"/>
        <v>2015</v>
      </c>
      <c r="W9786" t="str">
        <f t="shared" si="1065"/>
        <v>May</v>
      </c>
      <c r="X9786" s="9" t="str">
        <f>Sample___Superstore[[#This Row],[Order Year]]&amp;"-"&amp;Sample___Superstore[[#This Row],[Order Month]]</f>
        <v>2015-May</v>
      </c>
      <c r="Y9786" s="10">
        <f>Sample___Superstore6[[#This Row],[Profit]]/Sample___Superstore6[[#This Row],[Sales]]</f>
        <v>0.36000000000000004</v>
      </c>
      <c r="Z9786" s="9">
        <f t="shared" si="1066"/>
        <v>2</v>
      </c>
      <c r="AA9786" s="17">
        <f t="shared" si="1067"/>
        <v>1.4903999999999999</v>
      </c>
      <c r="AB9786" s="17">
        <f t="shared" si="1068"/>
        <v>4.1399999999999997</v>
      </c>
      <c r="AC9786" s="17">
        <f t="shared" si="1069"/>
        <v>0</v>
      </c>
      <c r="AD9786" s="17">
        <f t="shared" si="1070"/>
        <v>8.2799999999999994</v>
      </c>
    </row>
    <row r="9787" spans="1:30">
      <c r="A9787">
        <v>9786</v>
      </c>
      <c r="B9787" t="s">
        <v>10842</v>
      </c>
      <c r="C9787" s="4">
        <v>42133</v>
      </c>
      <c r="D9787" s="4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 s="17">
        <v>23.916899999999998</v>
      </c>
      <c r="V9787">
        <f t="shared" si="1064"/>
        <v>2015</v>
      </c>
      <c r="W9787" t="str">
        <f t="shared" si="1065"/>
        <v>May</v>
      </c>
      <c r="X9787" s="9" t="str">
        <f>Sample___Superstore[[#This Row],[Order Year]]&amp;"-"&amp;Sample___Superstore[[#This Row],[Order Month]]</f>
        <v>2015-May</v>
      </c>
      <c r="Y9787" s="10">
        <f>Sample___Superstore6[[#This Row],[Profit]]/Sample___Superstore6[[#This Row],[Sales]]</f>
        <v>0.48999999999999994</v>
      </c>
      <c r="Z9787" s="9">
        <f t="shared" si="1066"/>
        <v>4</v>
      </c>
      <c r="AA9787" s="17">
        <f t="shared" si="1067"/>
        <v>7.9722999999999997</v>
      </c>
      <c r="AB9787" s="17">
        <f t="shared" si="1068"/>
        <v>16.27</v>
      </c>
      <c r="AC9787" s="17">
        <f t="shared" si="1069"/>
        <v>0</v>
      </c>
      <c r="AD9787" s="17">
        <f t="shared" si="1070"/>
        <v>48.81</v>
      </c>
    </row>
    <row r="9788" spans="1:30">
      <c r="A9788">
        <v>9787</v>
      </c>
      <c r="B9788" t="s">
        <v>10843</v>
      </c>
      <c r="C9788" s="4">
        <v>41948</v>
      </c>
      <c r="D9788" s="4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 s="17">
        <v>40.472999999999999</v>
      </c>
      <c r="V9788">
        <f t="shared" si="1064"/>
        <v>2014</v>
      </c>
      <c r="W9788" t="str">
        <f t="shared" si="1065"/>
        <v>Nov</v>
      </c>
      <c r="X9788" s="9" t="str">
        <f>Sample___Superstore[[#This Row],[Order Year]]&amp;"-"&amp;Sample___Superstore[[#This Row],[Order Month]]</f>
        <v>2014-Nov</v>
      </c>
      <c r="Y9788" s="10">
        <f>Sample___Superstore6[[#This Row],[Profit]]/Sample___Superstore6[[#This Row],[Sales]]</f>
        <v>0.26999999999999996</v>
      </c>
      <c r="Z9788" s="9">
        <f t="shared" si="1066"/>
        <v>0</v>
      </c>
      <c r="AA9788" s="17">
        <f t="shared" si="1067"/>
        <v>8.0945999999999998</v>
      </c>
      <c r="AB9788" s="17">
        <f t="shared" si="1068"/>
        <v>29.98</v>
      </c>
      <c r="AC9788" s="17">
        <f t="shared" si="1069"/>
        <v>0</v>
      </c>
      <c r="AD9788" s="17">
        <f t="shared" si="1070"/>
        <v>149.9</v>
      </c>
    </row>
    <row r="9789" spans="1:30">
      <c r="A9789">
        <v>9788</v>
      </c>
      <c r="B9789" t="s">
        <v>10844</v>
      </c>
      <c r="C9789" s="4">
        <v>42821</v>
      </c>
      <c r="D9789" s="4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 s="17">
        <v>-30.097999999999999</v>
      </c>
      <c r="V9789">
        <f t="shared" si="1064"/>
        <v>2017</v>
      </c>
      <c r="W9789" t="str">
        <f t="shared" si="1065"/>
        <v>Mar</v>
      </c>
      <c r="X9789" s="9" t="str">
        <f>Sample___Superstore[[#This Row],[Order Year]]&amp;"-"&amp;Sample___Superstore[[#This Row],[Order Month]]</f>
        <v>2017-Mar</v>
      </c>
      <c r="Y9789" s="10">
        <f>Sample___Superstore6[[#This Row],[Profit]]/Sample___Superstore6[[#This Row],[Sales]]</f>
        <v>-2.9411764705882353E-2</v>
      </c>
      <c r="Z9789" s="9">
        <f t="shared" si="1066"/>
        <v>5</v>
      </c>
      <c r="AA9789" s="17">
        <f t="shared" si="1067"/>
        <v>-6.0195999999999996</v>
      </c>
      <c r="AB9789" s="17">
        <f t="shared" si="1068"/>
        <v>204.66640000000001</v>
      </c>
      <c r="AC9789" s="17">
        <f t="shared" si="1069"/>
        <v>327.46624000000003</v>
      </c>
      <c r="AD9789" s="17">
        <f t="shared" si="1070"/>
        <v>695.86575999999991</v>
      </c>
    </row>
    <row r="9790" spans="1:30">
      <c r="A9790">
        <v>9789</v>
      </c>
      <c r="B9790" t="s">
        <v>10844</v>
      </c>
      <c r="C9790" s="4">
        <v>42821</v>
      </c>
      <c r="D9790" s="4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 s="17">
        <v>-8.5793999999999997</v>
      </c>
      <c r="V9790">
        <f t="shared" si="1064"/>
        <v>2017</v>
      </c>
      <c r="W9790" t="str">
        <f t="shared" si="1065"/>
        <v>Mar</v>
      </c>
      <c r="X9790" s="9" t="str">
        <f>Sample___Superstore[[#This Row],[Order Year]]&amp;"-"&amp;Sample___Superstore[[#This Row],[Order Month]]</f>
        <v>2017-Mar</v>
      </c>
      <c r="Y9790" s="10">
        <f>Sample___Superstore6[[#This Row],[Profit]]/Sample___Superstore6[[#This Row],[Sales]]</f>
        <v>-1.4285714285714285E-2</v>
      </c>
      <c r="Z9790" s="9">
        <f t="shared" si="1066"/>
        <v>5</v>
      </c>
      <c r="AA9790" s="17">
        <f t="shared" si="1067"/>
        <v>-2.8597999999999999</v>
      </c>
      <c r="AB9790" s="17">
        <f t="shared" si="1068"/>
        <v>200.18600000000001</v>
      </c>
      <c r="AC9790" s="17">
        <f t="shared" si="1069"/>
        <v>180.16739999999999</v>
      </c>
      <c r="AD9790" s="17">
        <f t="shared" si="1070"/>
        <v>420.39060000000001</v>
      </c>
    </row>
    <row r="9791" spans="1:30">
      <c r="A9791">
        <v>9790</v>
      </c>
      <c r="B9791" t="s">
        <v>10844</v>
      </c>
      <c r="C9791" s="4">
        <v>42821</v>
      </c>
      <c r="D9791" s="4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 s="17">
        <v>6.9985999999999997</v>
      </c>
      <c r="V9791">
        <f t="shared" si="1064"/>
        <v>2017</v>
      </c>
      <c r="W9791" t="str">
        <f t="shared" si="1065"/>
        <v>Mar</v>
      </c>
      <c r="X9791" s="9" t="str">
        <f>Sample___Superstore[[#This Row],[Order Year]]&amp;"-"&amp;Sample___Superstore[[#This Row],[Order Month]]</f>
        <v>2017-Mar</v>
      </c>
      <c r="Y9791" s="10">
        <f>Sample___Superstore6[[#This Row],[Profit]]/Sample___Superstore6[[#This Row],[Sales]]</f>
        <v>0.17500000000000002</v>
      </c>
      <c r="Z9791" s="9">
        <f t="shared" si="1066"/>
        <v>5</v>
      </c>
      <c r="AA9791" s="17">
        <f t="shared" si="1067"/>
        <v>6.9985999999999997</v>
      </c>
      <c r="AB9791" s="17">
        <f t="shared" si="1068"/>
        <v>39.991999999999997</v>
      </c>
      <c r="AC9791" s="17">
        <f t="shared" si="1069"/>
        <v>7.9984000000000002</v>
      </c>
      <c r="AD9791" s="17">
        <f t="shared" si="1070"/>
        <v>31.993599999999997</v>
      </c>
    </row>
    <row r="9792" spans="1:30">
      <c r="A9792">
        <v>9791</v>
      </c>
      <c r="B9792" t="s">
        <v>10844</v>
      </c>
      <c r="C9792" s="4">
        <v>42821</v>
      </c>
      <c r="D9792" s="4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 s="17">
        <v>-66.391599999999997</v>
      </c>
      <c r="V9792">
        <f t="shared" si="1064"/>
        <v>2017</v>
      </c>
      <c r="W9792" t="str">
        <f t="shared" si="1065"/>
        <v>Mar</v>
      </c>
      <c r="X9792" s="9" t="str">
        <f>Sample___Superstore[[#This Row],[Order Year]]&amp;"-"&amp;Sample___Superstore[[#This Row],[Order Month]]</f>
        <v>2017-Mar</v>
      </c>
      <c r="Y9792" s="10">
        <f>Sample___Superstore6[[#This Row],[Profit]]/Sample___Superstore6[[#This Row],[Sales]]</f>
        <v>-0.31428571428571428</v>
      </c>
      <c r="Z9792" s="9">
        <f t="shared" si="1066"/>
        <v>5</v>
      </c>
      <c r="AA9792" s="17">
        <f t="shared" si="1067"/>
        <v>-33.195799999999998</v>
      </c>
      <c r="AB9792" s="17">
        <f t="shared" si="1068"/>
        <v>105.623</v>
      </c>
      <c r="AC9792" s="17">
        <f t="shared" si="1069"/>
        <v>63.373800000000003</v>
      </c>
      <c r="AD9792" s="17">
        <f t="shared" si="1070"/>
        <v>147.87220000000002</v>
      </c>
    </row>
    <row r="9793" spans="1:30">
      <c r="A9793">
        <v>9792</v>
      </c>
      <c r="B9793" t="s">
        <v>10845</v>
      </c>
      <c r="C9793" s="4">
        <v>41780</v>
      </c>
      <c r="D9793" s="4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 s="17">
        <v>21.024000000000001</v>
      </c>
      <c r="V9793">
        <f t="shared" si="1064"/>
        <v>2014</v>
      </c>
      <c r="W9793" t="str">
        <f t="shared" si="1065"/>
        <v>May</v>
      </c>
      <c r="X9793" s="9" t="str">
        <f>Sample___Superstore[[#This Row],[Order Year]]&amp;"-"&amp;Sample___Superstore[[#This Row],[Order Month]]</f>
        <v>2014-May</v>
      </c>
      <c r="Y9793" s="10">
        <f>Sample___Superstore6[[#This Row],[Profit]]/Sample___Superstore6[[#This Row],[Sales]]</f>
        <v>0.375</v>
      </c>
      <c r="Z9793" s="9">
        <f t="shared" si="1066"/>
        <v>2</v>
      </c>
      <c r="AA9793" s="17">
        <f t="shared" si="1067"/>
        <v>3.504</v>
      </c>
      <c r="AB9793" s="17">
        <f t="shared" si="1068"/>
        <v>9.3439999999999994</v>
      </c>
      <c r="AC9793" s="17">
        <f t="shared" si="1069"/>
        <v>11.212800000000001</v>
      </c>
      <c r="AD9793" s="17">
        <f t="shared" si="1070"/>
        <v>44.851199999999999</v>
      </c>
    </row>
    <row r="9794" spans="1:30">
      <c r="A9794">
        <v>9793</v>
      </c>
      <c r="B9794" t="s">
        <v>10845</v>
      </c>
      <c r="C9794" s="4">
        <v>41780</v>
      </c>
      <c r="D9794" s="4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 s="17">
        <v>-29.252400000000002</v>
      </c>
      <c r="V9794">
        <f t="shared" ref="V9794:V9857" si="1071">YEAR(C9794)</f>
        <v>2014</v>
      </c>
      <c r="W9794" t="str">
        <f t="shared" ref="W9794:W9857" si="1072">TEXT(C9794,"mmm")</f>
        <v>May</v>
      </c>
      <c r="X9794" s="9" t="str">
        <f>Sample___Superstore[[#This Row],[Order Year]]&amp;"-"&amp;Sample___Superstore[[#This Row],[Order Month]]</f>
        <v>2014-May</v>
      </c>
      <c r="Y9794" s="10">
        <f>Sample___Superstore6[[#This Row],[Profit]]/Sample___Superstore6[[#This Row],[Sales]]</f>
        <v>-0.27142857142857141</v>
      </c>
      <c r="Z9794" s="9">
        <f t="shared" ref="Z9794:Z9857" si="1073">D9794-C9794</f>
        <v>2</v>
      </c>
      <c r="AA9794" s="17">
        <f t="shared" ref="AA9794:AA9857" si="1074">U9794/S9794</f>
        <v>-14.626200000000001</v>
      </c>
      <c r="AB9794" s="17">
        <f t="shared" ref="AB9794:AB9857" si="1075">R9794/S9794</f>
        <v>53.886000000000003</v>
      </c>
      <c r="AC9794" s="17">
        <f t="shared" ref="AC9794:AC9857" si="1076">R9794*T9794</f>
        <v>32.331600000000002</v>
      </c>
      <c r="AD9794" s="17">
        <f t="shared" ref="AD9794:AD9857" si="1077">R9794-(R9794*T9794)</f>
        <v>75.440400000000011</v>
      </c>
    </row>
    <row r="9795" spans="1:30">
      <c r="A9795">
        <v>9794</v>
      </c>
      <c r="B9795" t="s">
        <v>10845</v>
      </c>
      <c r="C9795" s="4">
        <v>41780</v>
      </c>
      <c r="D9795" s="4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 s="17">
        <v>1.6308</v>
      </c>
      <c r="V9795">
        <f t="shared" si="1071"/>
        <v>2014</v>
      </c>
      <c r="W9795" t="str">
        <f t="shared" si="1072"/>
        <v>May</v>
      </c>
      <c r="X9795" s="9" t="str">
        <f>Sample___Superstore[[#This Row],[Order Year]]&amp;"-"&amp;Sample___Superstore[[#This Row],[Order Month]]</f>
        <v>2014-May</v>
      </c>
      <c r="Y9795" s="10">
        <f>Sample___Superstore6[[#This Row],[Profit]]/Sample___Superstore6[[#This Row],[Sales]]</f>
        <v>0.33750000000000002</v>
      </c>
      <c r="Z9795" s="9">
        <f t="shared" si="1073"/>
        <v>2</v>
      </c>
      <c r="AA9795" s="17">
        <f t="shared" si="1074"/>
        <v>1.6308</v>
      </c>
      <c r="AB9795" s="17">
        <f t="shared" si="1075"/>
        <v>4.8319999999999999</v>
      </c>
      <c r="AC9795" s="17">
        <f t="shared" si="1076"/>
        <v>0.96640000000000004</v>
      </c>
      <c r="AD9795" s="17">
        <f t="shared" si="1077"/>
        <v>3.8655999999999997</v>
      </c>
    </row>
    <row r="9796" spans="1:30">
      <c r="A9796">
        <v>9795</v>
      </c>
      <c r="B9796" t="s">
        <v>10845</v>
      </c>
      <c r="C9796" s="4">
        <v>41780</v>
      </c>
      <c r="D9796" s="4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 s="17">
        <v>-31.007999999999999</v>
      </c>
      <c r="V9796">
        <f t="shared" si="1071"/>
        <v>2014</v>
      </c>
      <c r="W9796" t="str">
        <f t="shared" si="1072"/>
        <v>May</v>
      </c>
      <c r="X9796" s="9" t="str">
        <f>Sample___Superstore[[#This Row],[Order Year]]&amp;"-"&amp;Sample___Superstore[[#This Row],[Order Month]]</f>
        <v>2014-May</v>
      </c>
      <c r="Y9796" s="10">
        <f>Sample___Superstore6[[#This Row],[Profit]]/Sample___Superstore6[[#This Row],[Sales]]</f>
        <v>-1.7000000000000002</v>
      </c>
      <c r="Z9796" s="9">
        <f t="shared" si="1073"/>
        <v>2</v>
      </c>
      <c r="AA9796" s="17">
        <f t="shared" si="1074"/>
        <v>-10.336</v>
      </c>
      <c r="AB9796" s="17">
        <f t="shared" si="1075"/>
        <v>6.0799999999999992</v>
      </c>
      <c r="AC9796" s="17">
        <f t="shared" si="1076"/>
        <v>14.591999999999999</v>
      </c>
      <c r="AD9796" s="17">
        <f t="shared" si="1077"/>
        <v>3.6479999999999997</v>
      </c>
    </row>
    <row r="9797" spans="1:30">
      <c r="A9797">
        <v>9796</v>
      </c>
      <c r="B9797" t="s">
        <v>10846</v>
      </c>
      <c r="C9797" s="4">
        <v>42511</v>
      </c>
      <c r="D9797" s="4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 s="17">
        <v>-5.8868999999999998</v>
      </c>
      <c r="V9797">
        <f t="shared" si="1071"/>
        <v>2016</v>
      </c>
      <c r="W9797" t="str">
        <f t="shared" si="1072"/>
        <v>May</v>
      </c>
      <c r="X9797" s="9" t="str">
        <f>Sample___Superstore[[#This Row],[Order Year]]&amp;"-"&amp;Sample___Superstore[[#This Row],[Order Month]]</f>
        <v>2016-May</v>
      </c>
      <c r="Y9797" s="10">
        <f>Sample___Superstore6[[#This Row],[Profit]]/Sample___Superstore6[[#This Row],[Sales]]</f>
        <v>-1.5499999999999998</v>
      </c>
      <c r="Z9797" s="9">
        <f t="shared" si="1073"/>
        <v>7</v>
      </c>
      <c r="AA9797" s="17">
        <f t="shared" si="1074"/>
        <v>-1.9622999999999999</v>
      </c>
      <c r="AB9797" s="17">
        <f t="shared" si="1075"/>
        <v>1.266</v>
      </c>
      <c r="AC9797" s="17">
        <f t="shared" si="1076"/>
        <v>3.0384000000000002</v>
      </c>
      <c r="AD9797" s="17">
        <f t="shared" si="1077"/>
        <v>0.75959999999999983</v>
      </c>
    </row>
    <row r="9798" spans="1:30">
      <c r="A9798">
        <v>9797</v>
      </c>
      <c r="B9798" t="s">
        <v>10847</v>
      </c>
      <c r="C9798" s="4">
        <v>42016</v>
      </c>
      <c r="D9798" s="4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 s="17">
        <v>1.5551999999999999</v>
      </c>
      <c r="V9798">
        <f t="shared" si="1071"/>
        <v>2015</v>
      </c>
      <c r="W9798" t="str">
        <f t="shared" si="1072"/>
        <v>Jan</v>
      </c>
      <c r="X9798" s="9" t="str">
        <f>Sample___Superstore[[#This Row],[Order Year]]&amp;"-"&amp;Sample___Superstore[[#This Row],[Order Month]]</f>
        <v>2015-Jan</v>
      </c>
      <c r="Y9798" s="10">
        <f>Sample___Superstore6[[#This Row],[Profit]]/Sample___Superstore6[[#This Row],[Sales]]</f>
        <v>0.15</v>
      </c>
      <c r="Z9798" s="9">
        <f t="shared" si="1073"/>
        <v>5</v>
      </c>
      <c r="AA9798" s="17">
        <f t="shared" si="1074"/>
        <v>0.77759999999999996</v>
      </c>
      <c r="AB9798" s="17">
        <f t="shared" si="1075"/>
        <v>5.1840000000000002</v>
      </c>
      <c r="AC9798" s="17">
        <f t="shared" si="1076"/>
        <v>2.0736000000000003</v>
      </c>
      <c r="AD9798" s="17">
        <f t="shared" si="1077"/>
        <v>8.2943999999999996</v>
      </c>
    </row>
    <row r="9799" spans="1:30">
      <c r="A9799">
        <v>9798</v>
      </c>
      <c r="B9799" t="s">
        <v>10847</v>
      </c>
      <c r="C9799" s="4">
        <v>42016</v>
      </c>
      <c r="D9799" s="4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 s="17">
        <v>-43.117800000000003</v>
      </c>
      <c r="V9799">
        <f t="shared" si="1071"/>
        <v>2015</v>
      </c>
      <c r="W9799" t="str">
        <f t="shared" si="1072"/>
        <v>Jan</v>
      </c>
      <c r="X9799" s="9" t="str">
        <f>Sample___Superstore[[#This Row],[Order Year]]&amp;"-"&amp;Sample___Superstore[[#This Row],[Order Month]]</f>
        <v>2015-Jan</v>
      </c>
      <c r="Y9799" s="10">
        <f>Sample___Superstore6[[#This Row],[Profit]]/Sample___Superstore6[[#This Row],[Sales]]</f>
        <v>-0.18333333333333335</v>
      </c>
      <c r="Z9799" s="9">
        <f t="shared" si="1073"/>
        <v>5</v>
      </c>
      <c r="AA9799" s="17">
        <f t="shared" si="1074"/>
        <v>-21.558900000000001</v>
      </c>
      <c r="AB9799" s="17">
        <f t="shared" si="1075"/>
        <v>117.59399999999999</v>
      </c>
      <c r="AC9799" s="17">
        <f t="shared" si="1076"/>
        <v>94.075199999999995</v>
      </c>
      <c r="AD9799" s="17">
        <f t="shared" si="1077"/>
        <v>141.11279999999999</v>
      </c>
    </row>
    <row r="9800" spans="1:30">
      <c r="A9800">
        <v>9799</v>
      </c>
      <c r="B9800" t="s">
        <v>10847</v>
      </c>
      <c r="C9800" s="4">
        <v>42016</v>
      </c>
      <c r="D9800" s="4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 s="17">
        <v>2.6375999999999999</v>
      </c>
      <c r="V9800">
        <f t="shared" si="1071"/>
        <v>2015</v>
      </c>
      <c r="W9800" t="str">
        <f t="shared" si="1072"/>
        <v>Jan</v>
      </c>
      <c r="X9800" s="9" t="str">
        <f>Sample___Superstore[[#This Row],[Order Year]]&amp;"-"&amp;Sample___Superstore[[#This Row],[Order Month]]</f>
        <v>2015-Jan</v>
      </c>
      <c r="Y9800" s="10">
        <f>Sample___Superstore6[[#This Row],[Profit]]/Sample___Superstore6[[#This Row],[Sales]]</f>
        <v>9.9999999999999992E-2</v>
      </c>
      <c r="Z9800" s="9">
        <f t="shared" si="1073"/>
        <v>5</v>
      </c>
      <c r="AA9800" s="17">
        <f t="shared" si="1074"/>
        <v>0.65939999999999999</v>
      </c>
      <c r="AB9800" s="17">
        <f t="shared" si="1075"/>
        <v>6.5940000000000003</v>
      </c>
      <c r="AC9800" s="17">
        <f t="shared" si="1076"/>
        <v>10.550400000000002</v>
      </c>
      <c r="AD9800" s="17">
        <f t="shared" si="1077"/>
        <v>15.8256</v>
      </c>
    </row>
    <row r="9801" spans="1:30">
      <c r="A9801">
        <v>9800</v>
      </c>
      <c r="B9801" t="s">
        <v>10847</v>
      </c>
      <c r="C9801" s="4">
        <v>42016</v>
      </c>
      <c r="D9801" s="4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 s="17">
        <v>2.2065999999999999</v>
      </c>
      <c r="V9801">
        <f t="shared" si="1071"/>
        <v>2015</v>
      </c>
      <c r="W9801" t="str">
        <f t="shared" si="1072"/>
        <v>Jan</v>
      </c>
      <c r="X9801" s="9" t="str">
        <f>Sample___Superstore[[#This Row],[Order Year]]&amp;"-"&amp;Sample___Superstore[[#This Row],[Order Month]]</f>
        <v>2015-Jan</v>
      </c>
      <c r="Y9801" s="10">
        <f>Sample___Superstore6[[#This Row],[Profit]]/Sample___Superstore6[[#This Row],[Sales]]</f>
        <v>0.21249999999999999</v>
      </c>
      <c r="Z9801" s="9">
        <f t="shared" si="1073"/>
        <v>5</v>
      </c>
      <c r="AA9801" s="17">
        <f t="shared" si="1074"/>
        <v>1.1032999999999999</v>
      </c>
      <c r="AB9801" s="17">
        <f t="shared" si="1075"/>
        <v>5.1920000000000002</v>
      </c>
      <c r="AC9801" s="17">
        <f t="shared" si="1076"/>
        <v>2.0768</v>
      </c>
      <c r="AD9801" s="17">
        <f t="shared" si="1077"/>
        <v>8.3071999999999999</v>
      </c>
    </row>
    <row r="9802" spans="1:30">
      <c r="A9802">
        <v>9801</v>
      </c>
      <c r="B9802" t="s">
        <v>10847</v>
      </c>
      <c r="C9802" s="4">
        <v>42016</v>
      </c>
      <c r="D9802" s="4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 s="17">
        <v>-21.4236</v>
      </c>
      <c r="V9802">
        <f t="shared" si="1071"/>
        <v>2015</v>
      </c>
      <c r="W9802" t="str">
        <f t="shared" si="1072"/>
        <v>Jan</v>
      </c>
      <c r="X9802" s="9" t="str">
        <f>Sample___Superstore[[#This Row],[Order Year]]&amp;"-"&amp;Sample___Superstore[[#This Row],[Order Month]]</f>
        <v>2015-Jan</v>
      </c>
      <c r="Y9802" s="10">
        <f>Sample___Superstore6[[#This Row],[Profit]]/Sample___Superstore6[[#This Row],[Sales]]</f>
        <v>-0.2</v>
      </c>
      <c r="Z9802" s="9">
        <f t="shared" si="1073"/>
        <v>5</v>
      </c>
      <c r="AA9802" s="17">
        <f t="shared" si="1074"/>
        <v>-7.1412000000000004</v>
      </c>
      <c r="AB9802" s="17">
        <f t="shared" si="1075"/>
        <v>35.705999999999996</v>
      </c>
      <c r="AC9802" s="17">
        <f t="shared" si="1076"/>
        <v>42.847200000000001</v>
      </c>
      <c r="AD9802" s="17">
        <f t="shared" si="1077"/>
        <v>64.270799999999994</v>
      </c>
    </row>
    <row r="9803" spans="1:30">
      <c r="A9803">
        <v>9802</v>
      </c>
      <c r="B9803" t="s">
        <v>10848</v>
      </c>
      <c r="C9803" s="4">
        <v>43007</v>
      </c>
      <c r="D9803" s="4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 s="17">
        <v>28.216999999999999</v>
      </c>
      <c r="V9803">
        <f t="shared" si="1071"/>
        <v>2017</v>
      </c>
      <c r="W9803" t="str">
        <f t="shared" si="1072"/>
        <v>Sep</v>
      </c>
      <c r="X9803" s="9" t="str">
        <f>Sample___Superstore[[#This Row],[Order Year]]&amp;"-"&amp;Sample___Superstore[[#This Row],[Order Month]]</f>
        <v>2017-Sep</v>
      </c>
      <c r="Y9803" s="10">
        <f>Sample___Superstore6[[#This Row],[Profit]]/Sample___Superstore6[[#This Row],[Sales]]</f>
        <v>0.28999999999999998</v>
      </c>
      <c r="Z9803" s="9">
        <f t="shared" si="1073"/>
        <v>7</v>
      </c>
      <c r="AA9803" s="17">
        <f t="shared" si="1074"/>
        <v>4.0309999999999997</v>
      </c>
      <c r="AB9803" s="17">
        <f t="shared" si="1075"/>
        <v>13.9</v>
      </c>
      <c r="AC9803" s="17">
        <f t="shared" si="1076"/>
        <v>0</v>
      </c>
      <c r="AD9803" s="17">
        <f t="shared" si="1077"/>
        <v>97.3</v>
      </c>
    </row>
    <row r="9804" spans="1:30">
      <c r="A9804">
        <v>9803</v>
      </c>
      <c r="B9804" t="s">
        <v>10850</v>
      </c>
      <c r="C9804" s="4">
        <v>42203</v>
      </c>
      <c r="D9804" s="4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 s="17">
        <v>1.2063999999999999</v>
      </c>
      <c r="V9804">
        <f t="shared" si="1071"/>
        <v>2015</v>
      </c>
      <c r="W9804" t="str">
        <f t="shared" si="1072"/>
        <v>Jul</v>
      </c>
      <c r="X9804" s="9" t="str">
        <f>Sample___Superstore[[#This Row],[Order Year]]&amp;"-"&amp;Sample___Superstore[[#This Row],[Order Month]]</f>
        <v>2015-Jul</v>
      </c>
      <c r="Y9804" s="10">
        <f>Sample___Superstore6[[#This Row],[Profit]]/Sample___Superstore6[[#This Row],[Sales]]</f>
        <v>0.36249999999999999</v>
      </c>
      <c r="Z9804" s="9">
        <f t="shared" si="1073"/>
        <v>2</v>
      </c>
      <c r="AA9804" s="17">
        <f t="shared" si="1074"/>
        <v>0.60319999999999996</v>
      </c>
      <c r="AB9804" s="17">
        <f t="shared" si="1075"/>
        <v>1.6639999999999999</v>
      </c>
      <c r="AC9804" s="17">
        <f t="shared" si="1076"/>
        <v>0.66559999999999997</v>
      </c>
      <c r="AD9804" s="17">
        <f t="shared" si="1077"/>
        <v>2.6623999999999999</v>
      </c>
    </row>
    <row r="9805" spans="1:30">
      <c r="A9805">
        <v>9804</v>
      </c>
      <c r="B9805" t="s">
        <v>10850</v>
      </c>
      <c r="C9805" s="4">
        <v>42203</v>
      </c>
      <c r="D9805" s="4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 s="17">
        <v>36.717300000000002</v>
      </c>
      <c r="V9805">
        <f t="shared" si="1071"/>
        <v>2015</v>
      </c>
      <c r="W9805" t="str">
        <f t="shared" si="1072"/>
        <v>Jul</v>
      </c>
      <c r="X9805" s="9" t="str">
        <f>Sample___Superstore[[#This Row],[Order Year]]&amp;"-"&amp;Sample___Superstore[[#This Row],[Order Month]]</f>
        <v>2015-Jul</v>
      </c>
      <c r="Y9805" s="10">
        <f>Sample___Superstore6[[#This Row],[Profit]]/Sample___Superstore6[[#This Row],[Sales]]</f>
        <v>0.27</v>
      </c>
      <c r="Z9805" s="9">
        <f t="shared" si="1073"/>
        <v>2</v>
      </c>
      <c r="AA9805" s="17">
        <f t="shared" si="1074"/>
        <v>36.717300000000002</v>
      </c>
      <c r="AB9805" s="17">
        <f t="shared" si="1075"/>
        <v>135.99</v>
      </c>
      <c r="AC9805" s="17">
        <f t="shared" si="1076"/>
        <v>0</v>
      </c>
      <c r="AD9805" s="17">
        <f t="shared" si="1077"/>
        <v>135.99</v>
      </c>
    </row>
    <row r="9806" spans="1:30">
      <c r="A9806">
        <v>9805</v>
      </c>
      <c r="B9806" t="s">
        <v>10850</v>
      </c>
      <c r="C9806" s="4">
        <v>42203</v>
      </c>
      <c r="D9806" s="4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 s="17">
        <v>2.1402000000000001</v>
      </c>
      <c r="V9806">
        <f t="shared" si="1071"/>
        <v>2015</v>
      </c>
      <c r="W9806" t="str">
        <f t="shared" si="1072"/>
        <v>Jul</v>
      </c>
      <c r="X9806" s="9" t="str">
        <f>Sample___Superstore[[#This Row],[Order Year]]&amp;"-"&amp;Sample___Superstore[[#This Row],[Order Month]]</f>
        <v>2015-Jul</v>
      </c>
      <c r="Y9806" s="10">
        <f>Sample___Superstore6[[#This Row],[Profit]]/Sample___Superstore6[[#This Row],[Sales]]</f>
        <v>0.29000000000000004</v>
      </c>
      <c r="Z9806" s="9">
        <f t="shared" si="1073"/>
        <v>2</v>
      </c>
      <c r="AA9806" s="17">
        <f t="shared" si="1074"/>
        <v>2.1402000000000001</v>
      </c>
      <c r="AB9806" s="17">
        <f t="shared" si="1075"/>
        <v>7.38</v>
      </c>
      <c r="AC9806" s="17">
        <f t="shared" si="1076"/>
        <v>0</v>
      </c>
      <c r="AD9806" s="17">
        <f t="shared" si="1077"/>
        <v>7.38</v>
      </c>
    </row>
    <row r="9807" spans="1:30">
      <c r="A9807">
        <v>9806</v>
      </c>
      <c r="B9807" t="s">
        <v>10851</v>
      </c>
      <c r="C9807" s="4">
        <v>42664</v>
      </c>
      <c r="D9807" s="4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 s="17">
        <v>9.6831999999999994</v>
      </c>
      <c r="V9807">
        <f t="shared" si="1071"/>
        <v>2016</v>
      </c>
      <c r="W9807" t="str">
        <f t="shared" si="1072"/>
        <v>Oct</v>
      </c>
      <c r="X9807" s="9" t="str">
        <f>Sample___Superstore[[#This Row],[Order Year]]&amp;"-"&amp;Sample___Superstore[[#This Row],[Order Month]]</f>
        <v>2016-Oct</v>
      </c>
      <c r="Y9807" s="10">
        <f>Sample___Superstore6[[#This Row],[Profit]]/Sample___Superstore6[[#This Row],[Sales]]</f>
        <v>0.21249999999999999</v>
      </c>
      <c r="Z9807" s="9">
        <f t="shared" si="1073"/>
        <v>5</v>
      </c>
      <c r="AA9807" s="17">
        <f t="shared" si="1074"/>
        <v>4.8415999999999997</v>
      </c>
      <c r="AB9807" s="17">
        <f t="shared" si="1075"/>
        <v>22.783999999999999</v>
      </c>
      <c r="AC9807" s="17">
        <f t="shared" si="1076"/>
        <v>9.1135999999999999</v>
      </c>
      <c r="AD9807" s="17">
        <f t="shared" si="1077"/>
        <v>36.4544</v>
      </c>
    </row>
    <row r="9808" spans="1:30">
      <c r="A9808">
        <v>9807</v>
      </c>
      <c r="B9808" t="s">
        <v>10851</v>
      </c>
      <c r="C9808" s="4">
        <v>42664</v>
      </c>
      <c r="D9808" s="4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 s="17">
        <v>-21.084800000000001</v>
      </c>
      <c r="V9808">
        <f t="shared" si="1071"/>
        <v>2016</v>
      </c>
      <c r="W9808" t="str">
        <f t="shared" si="1072"/>
        <v>Oct</v>
      </c>
      <c r="X9808" s="9" t="str">
        <f>Sample___Superstore[[#This Row],[Order Year]]&amp;"-"&amp;Sample___Superstore[[#This Row],[Order Month]]</f>
        <v>2016-Oct</v>
      </c>
      <c r="Y9808" s="10">
        <f>Sample___Superstore6[[#This Row],[Profit]]/Sample___Superstore6[[#This Row],[Sales]]</f>
        <v>-0.73333333333333339</v>
      </c>
      <c r="Z9808" s="9">
        <f t="shared" si="1073"/>
        <v>5</v>
      </c>
      <c r="AA9808" s="17">
        <f t="shared" si="1074"/>
        <v>-2.6356000000000002</v>
      </c>
      <c r="AB9808" s="17">
        <f t="shared" si="1075"/>
        <v>3.5939999999999999</v>
      </c>
      <c r="AC9808" s="17">
        <f t="shared" si="1076"/>
        <v>20.126399999999997</v>
      </c>
      <c r="AD9808" s="17">
        <f t="shared" si="1077"/>
        <v>8.6256000000000022</v>
      </c>
    </row>
    <row r="9809" spans="1:30">
      <c r="A9809">
        <v>9808</v>
      </c>
      <c r="B9809" t="s">
        <v>10852</v>
      </c>
      <c r="C9809" s="4">
        <v>42943</v>
      </c>
      <c r="D9809" s="4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 s="17">
        <v>12.178000000000001</v>
      </c>
      <c r="V9809">
        <f t="shared" si="1071"/>
        <v>2017</v>
      </c>
      <c r="W9809" t="str">
        <f t="shared" si="1072"/>
        <v>Jul</v>
      </c>
      <c r="X9809" s="9" t="str">
        <f>Sample___Superstore[[#This Row],[Order Year]]&amp;"-"&amp;Sample___Superstore[[#This Row],[Order Month]]</f>
        <v>2017-Jul</v>
      </c>
      <c r="Y9809" s="10">
        <f>Sample___Superstore6[[#This Row],[Profit]]/Sample___Superstore6[[#This Row],[Sales]]</f>
        <v>6.25E-2</v>
      </c>
      <c r="Z9809" s="9">
        <f t="shared" si="1073"/>
        <v>5</v>
      </c>
      <c r="AA9809" s="17">
        <f t="shared" si="1074"/>
        <v>3.0445000000000002</v>
      </c>
      <c r="AB9809" s="17">
        <f t="shared" si="1075"/>
        <v>48.712000000000003</v>
      </c>
      <c r="AC9809" s="17">
        <f t="shared" si="1076"/>
        <v>38.969600000000007</v>
      </c>
      <c r="AD9809" s="17">
        <f t="shared" si="1077"/>
        <v>155.8784</v>
      </c>
    </row>
    <row r="9810" spans="1:30">
      <c r="A9810">
        <v>9809</v>
      </c>
      <c r="B9810" t="s">
        <v>10853</v>
      </c>
      <c r="C9810" s="4">
        <v>42937</v>
      </c>
      <c r="D9810" s="4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 s="17">
        <v>-3.3792</v>
      </c>
      <c r="V9810">
        <f t="shared" si="1071"/>
        <v>2017</v>
      </c>
      <c r="W9810" t="str">
        <f t="shared" si="1072"/>
        <v>Jul</v>
      </c>
      <c r="X9810" s="9" t="str">
        <f>Sample___Superstore[[#This Row],[Order Year]]&amp;"-"&amp;Sample___Superstore[[#This Row],[Order Month]]</f>
        <v>2017-Jul</v>
      </c>
      <c r="Y9810" s="10">
        <f>Sample___Superstore6[[#This Row],[Profit]]/Sample___Superstore6[[#This Row],[Sales]]</f>
        <v>-1.5999999999999999</v>
      </c>
      <c r="Z9810" s="9">
        <f t="shared" si="1073"/>
        <v>5</v>
      </c>
      <c r="AA9810" s="17">
        <f t="shared" si="1074"/>
        <v>-1.6896</v>
      </c>
      <c r="AB9810" s="17">
        <f t="shared" si="1075"/>
        <v>1.056</v>
      </c>
      <c r="AC9810" s="17">
        <f t="shared" si="1076"/>
        <v>1.6896000000000002</v>
      </c>
      <c r="AD9810" s="17">
        <f t="shared" si="1077"/>
        <v>0.42239999999999989</v>
      </c>
    </row>
    <row r="9811" spans="1:30">
      <c r="A9811">
        <v>9810</v>
      </c>
      <c r="B9811" t="s">
        <v>10854</v>
      </c>
      <c r="C9811" s="4">
        <v>41950</v>
      </c>
      <c r="D9811" s="4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17">
        <v>9.0719999999999992</v>
      </c>
      <c r="V9811">
        <f t="shared" si="1071"/>
        <v>2014</v>
      </c>
      <c r="W9811" t="str">
        <f t="shared" si="1072"/>
        <v>Nov</v>
      </c>
      <c r="X9811" s="9" t="str">
        <f>Sample___Superstore[[#This Row],[Order Year]]&amp;"-"&amp;Sample___Superstore[[#This Row],[Order Month]]</f>
        <v>2014-Nov</v>
      </c>
      <c r="Y9811" s="10">
        <f>Sample___Superstore6[[#This Row],[Profit]]/Sample___Superstore6[[#This Row],[Sales]]</f>
        <v>0.34999999999999992</v>
      </c>
      <c r="Z9811" s="9">
        <f t="shared" si="1073"/>
        <v>4</v>
      </c>
      <c r="AA9811" s="17">
        <f t="shared" si="1074"/>
        <v>1.8143999999999998</v>
      </c>
      <c r="AB9811" s="17">
        <f t="shared" si="1075"/>
        <v>5.1840000000000002</v>
      </c>
      <c r="AC9811" s="17">
        <f t="shared" si="1076"/>
        <v>5.1840000000000011</v>
      </c>
      <c r="AD9811" s="17">
        <f t="shared" si="1077"/>
        <v>20.736000000000001</v>
      </c>
    </row>
    <row r="9812" spans="1:30">
      <c r="A9812">
        <v>9811</v>
      </c>
      <c r="B9812" t="s">
        <v>10854</v>
      </c>
      <c r="C9812" s="4">
        <v>41950</v>
      </c>
      <c r="D9812" s="4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 s="17">
        <v>9.0576000000000008</v>
      </c>
      <c r="V9812">
        <f t="shared" si="1071"/>
        <v>2014</v>
      </c>
      <c r="W9812" t="str">
        <f t="shared" si="1072"/>
        <v>Nov</v>
      </c>
      <c r="X9812" s="9" t="str">
        <f>Sample___Superstore[[#This Row],[Order Year]]&amp;"-"&amp;Sample___Superstore[[#This Row],[Order Month]]</f>
        <v>2014-Nov</v>
      </c>
      <c r="Y9812" s="10">
        <f>Sample___Superstore6[[#This Row],[Profit]]/Sample___Superstore6[[#This Row],[Sales]]</f>
        <v>7.5000000000000011E-2</v>
      </c>
      <c r="Z9812" s="9">
        <f t="shared" si="1073"/>
        <v>4</v>
      </c>
      <c r="AA9812" s="17">
        <f t="shared" si="1074"/>
        <v>2.2644000000000002</v>
      </c>
      <c r="AB9812" s="17">
        <f t="shared" si="1075"/>
        <v>30.192</v>
      </c>
      <c r="AC9812" s="17">
        <f t="shared" si="1076"/>
        <v>24.153600000000001</v>
      </c>
      <c r="AD9812" s="17">
        <f t="shared" si="1077"/>
        <v>96.614400000000003</v>
      </c>
    </row>
    <row r="9813" spans="1:30">
      <c r="A9813">
        <v>9812</v>
      </c>
      <c r="B9813" t="s">
        <v>10855</v>
      </c>
      <c r="C9813" s="4">
        <v>42701</v>
      </c>
      <c r="D9813" s="4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 s="17">
        <v>12.441599999999999</v>
      </c>
      <c r="V9813">
        <f t="shared" si="1071"/>
        <v>2016</v>
      </c>
      <c r="W9813" t="str">
        <f t="shared" si="1072"/>
        <v>Nov</v>
      </c>
      <c r="X9813" s="9" t="str">
        <f>Sample___Superstore[[#This Row],[Order Year]]&amp;"-"&amp;Sample___Superstore[[#This Row],[Order Month]]</f>
        <v>2016-Nov</v>
      </c>
      <c r="Y9813" s="10">
        <f>Sample___Superstore6[[#This Row],[Profit]]/Sample___Superstore6[[#This Row],[Sales]]</f>
        <v>0.47999999999999993</v>
      </c>
      <c r="Z9813" s="9">
        <f t="shared" si="1073"/>
        <v>3</v>
      </c>
      <c r="AA9813" s="17">
        <f t="shared" si="1074"/>
        <v>3.1103999999999998</v>
      </c>
      <c r="AB9813" s="17">
        <f t="shared" si="1075"/>
        <v>6.48</v>
      </c>
      <c r="AC9813" s="17">
        <f t="shared" si="1076"/>
        <v>0</v>
      </c>
      <c r="AD9813" s="17">
        <f t="shared" si="1077"/>
        <v>25.92</v>
      </c>
    </row>
    <row r="9814" spans="1:30">
      <c r="A9814">
        <v>9813</v>
      </c>
      <c r="B9814" t="s">
        <v>10855</v>
      </c>
      <c r="C9814" s="4">
        <v>42701</v>
      </c>
      <c r="D9814" s="4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 s="17">
        <v>9.702</v>
      </c>
      <c r="V9814">
        <f t="shared" si="1071"/>
        <v>2016</v>
      </c>
      <c r="W9814" t="str">
        <f t="shared" si="1072"/>
        <v>Nov</v>
      </c>
      <c r="X9814" s="9" t="str">
        <f>Sample___Superstore[[#This Row],[Order Year]]&amp;"-"&amp;Sample___Superstore[[#This Row],[Order Month]]</f>
        <v>2016-Nov</v>
      </c>
      <c r="Y9814" s="10">
        <f>Sample___Superstore6[[#This Row],[Profit]]/Sample___Superstore6[[#This Row],[Sales]]</f>
        <v>0.28000000000000003</v>
      </c>
      <c r="Z9814" s="9">
        <f t="shared" si="1073"/>
        <v>3</v>
      </c>
      <c r="AA9814" s="17">
        <f t="shared" si="1074"/>
        <v>3.234</v>
      </c>
      <c r="AB9814" s="17">
        <f t="shared" si="1075"/>
        <v>11.549999999999999</v>
      </c>
      <c r="AC9814" s="17">
        <f t="shared" si="1076"/>
        <v>0</v>
      </c>
      <c r="AD9814" s="17">
        <f t="shared" si="1077"/>
        <v>34.65</v>
      </c>
    </row>
    <row r="9815" spans="1:30">
      <c r="A9815">
        <v>9814</v>
      </c>
      <c r="B9815" t="s">
        <v>10855</v>
      </c>
      <c r="C9815" s="4">
        <v>42701</v>
      </c>
      <c r="D9815" s="4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 s="17">
        <v>100.4255</v>
      </c>
      <c r="V9815">
        <f t="shared" si="1071"/>
        <v>2016</v>
      </c>
      <c r="W9815" t="str">
        <f t="shared" si="1072"/>
        <v>Nov</v>
      </c>
      <c r="X9815" s="9" t="str">
        <f>Sample___Superstore[[#This Row],[Order Year]]&amp;"-"&amp;Sample___Superstore[[#This Row],[Order Month]]</f>
        <v>2016-Nov</v>
      </c>
      <c r="Y9815" s="10">
        <f>Sample___Superstore6[[#This Row],[Profit]]/Sample___Superstore6[[#This Row],[Sales]]</f>
        <v>0.49000000000000005</v>
      </c>
      <c r="Z9815" s="9">
        <f t="shared" si="1073"/>
        <v>3</v>
      </c>
      <c r="AA9815" s="17">
        <f t="shared" si="1074"/>
        <v>20.085100000000001</v>
      </c>
      <c r="AB9815" s="17">
        <f t="shared" si="1075"/>
        <v>40.989999999999995</v>
      </c>
      <c r="AC9815" s="17">
        <f t="shared" si="1076"/>
        <v>0</v>
      </c>
      <c r="AD9815" s="17">
        <f t="shared" si="1077"/>
        <v>204.95</v>
      </c>
    </row>
    <row r="9816" spans="1:30">
      <c r="A9816">
        <v>9815</v>
      </c>
      <c r="B9816" t="s">
        <v>10855</v>
      </c>
      <c r="C9816" s="4">
        <v>42701</v>
      </c>
      <c r="D9816" s="4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 s="17">
        <v>38.375999999999998</v>
      </c>
      <c r="V9816">
        <f t="shared" si="1071"/>
        <v>2016</v>
      </c>
      <c r="W9816" t="str">
        <f t="shared" si="1072"/>
        <v>Nov</v>
      </c>
      <c r="X9816" s="9" t="str">
        <f>Sample___Superstore[[#This Row],[Order Year]]&amp;"-"&amp;Sample___Superstore[[#This Row],[Order Month]]</f>
        <v>2016-Nov</v>
      </c>
      <c r="Y9816" s="10">
        <f>Sample___Superstore6[[#This Row],[Profit]]/Sample___Superstore6[[#This Row],[Sales]]</f>
        <v>0.47999999999999993</v>
      </c>
      <c r="Z9816" s="9">
        <f t="shared" si="1073"/>
        <v>3</v>
      </c>
      <c r="AA9816" s="17">
        <f t="shared" si="1074"/>
        <v>7.6751999999999994</v>
      </c>
      <c r="AB9816" s="17">
        <f t="shared" si="1075"/>
        <v>15.99</v>
      </c>
      <c r="AC9816" s="17">
        <f t="shared" si="1076"/>
        <v>0</v>
      </c>
      <c r="AD9816" s="17">
        <f t="shared" si="1077"/>
        <v>79.95</v>
      </c>
    </row>
    <row r="9817" spans="1:30">
      <c r="A9817">
        <v>9816</v>
      </c>
      <c r="B9817" t="s">
        <v>10856</v>
      </c>
      <c r="C9817" s="4">
        <v>42163</v>
      </c>
      <c r="D9817" s="4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 s="17">
        <v>54.215000000000003</v>
      </c>
      <c r="V9817">
        <f t="shared" si="1071"/>
        <v>2015</v>
      </c>
      <c r="W9817" t="str">
        <f t="shared" si="1072"/>
        <v>Jun</v>
      </c>
      <c r="X9817" s="9" t="str">
        <f>Sample___Superstore[[#This Row],[Order Year]]&amp;"-"&amp;Sample___Superstore[[#This Row],[Order Month]]</f>
        <v>2015-Jun</v>
      </c>
      <c r="Y9817" s="10">
        <f>Sample___Superstore6[[#This Row],[Profit]]/Sample___Superstore6[[#This Row],[Sales]]</f>
        <v>0.3125</v>
      </c>
      <c r="Z9817" s="9">
        <f t="shared" si="1073"/>
        <v>4</v>
      </c>
      <c r="AA9817" s="17">
        <f t="shared" si="1074"/>
        <v>7.7450000000000001</v>
      </c>
      <c r="AB9817" s="17">
        <f t="shared" si="1075"/>
        <v>24.783999999999999</v>
      </c>
      <c r="AC9817" s="17">
        <f t="shared" si="1076"/>
        <v>34.697600000000001</v>
      </c>
      <c r="AD9817" s="17">
        <f t="shared" si="1077"/>
        <v>138.79040000000001</v>
      </c>
    </row>
    <row r="9818" spans="1:30">
      <c r="A9818">
        <v>9817</v>
      </c>
      <c r="B9818" t="s">
        <v>10856</v>
      </c>
      <c r="C9818" s="4">
        <v>42163</v>
      </c>
      <c r="D9818" s="4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 s="17">
        <v>-6.4619999999999997</v>
      </c>
      <c r="V9818">
        <f t="shared" si="1071"/>
        <v>2015</v>
      </c>
      <c r="W9818" t="str">
        <f t="shared" si="1072"/>
        <v>Jun</v>
      </c>
      <c r="X9818" s="9" t="str">
        <f>Sample___Superstore[[#This Row],[Order Year]]&amp;"-"&amp;Sample___Superstore[[#This Row],[Order Month]]</f>
        <v>2015-Jun</v>
      </c>
      <c r="Y9818" s="10">
        <f>Sample___Superstore6[[#This Row],[Profit]]/Sample___Superstore6[[#This Row],[Sales]]</f>
        <v>-1.2499999999999999E-2</v>
      </c>
      <c r="Z9818" s="9">
        <f t="shared" si="1073"/>
        <v>4</v>
      </c>
      <c r="AA9818" s="17">
        <f t="shared" si="1074"/>
        <v>-1.6154999999999999</v>
      </c>
      <c r="AB9818" s="17">
        <f t="shared" si="1075"/>
        <v>129.24</v>
      </c>
      <c r="AC9818" s="17">
        <f t="shared" si="1076"/>
        <v>103.39200000000001</v>
      </c>
      <c r="AD9818" s="17">
        <f t="shared" si="1077"/>
        <v>413.56800000000004</v>
      </c>
    </row>
    <row r="9819" spans="1:30">
      <c r="A9819">
        <v>9818</v>
      </c>
      <c r="B9819" t="s">
        <v>10856</v>
      </c>
      <c r="C9819" s="4">
        <v>42163</v>
      </c>
      <c r="D9819" s="4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 s="17">
        <v>45.467100000000002</v>
      </c>
      <c r="V9819">
        <f t="shared" si="1071"/>
        <v>2015</v>
      </c>
      <c r="W9819" t="str">
        <f t="shared" si="1072"/>
        <v>Jun</v>
      </c>
      <c r="X9819" s="9" t="str">
        <f>Sample___Superstore[[#This Row],[Order Year]]&amp;"-"&amp;Sample___Superstore[[#This Row],[Order Month]]</f>
        <v>2015-Jun</v>
      </c>
      <c r="Y9819" s="10">
        <f>Sample___Superstore6[[#This Row],[Profit]]/Sample___Superstore6[[#This Row],[Sales]]</f>
        <v>0.26250000000000001</v>
      </c>
      <c r="Z9819" s="9">
        <f t="shared" si="1073"/>
        <v>4</v>
      </c>
      <c r="AA9819" s="17">
        <f t="shared" si="1074"/>
        <v>6.4953000000000003</v>
      </c>
      <c r="AB9819" s="17">
        <f t="shared" si="1075"/>
        <v>24.744</v>
      </c>
      <c r="AC9819" s="17">
        <f t="shared" si="1076"/>
        <v>34.641600000000004</v>
      </c>
      <c r="AD9819" s="17">
        <f t="shared" si="1077"/>
        <v>138.56639999999999</v>
      </c>
    </row>
    <row r="9820" spans="1:30">
      <c r="A9820">
        <v>9819</v>
      </c>
      <c r="B9820" t="s">
        <v>10856</v>
      </c>
      <c r="C9820" s="4">
        <v>42163</v>
      </c>
      <c r="D9820" s="4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 s="17">
        <v>0.33360000000000001</v>
      </c>
      <c r="V9820">
        <f t="shared" si="1071"/>
        <v>2015</v>
      </c>
      <c r="W9820" t="str">
        <f t="shared" si="1072"/>
        <v>Jun</v>
      </c>
      <c r="X9820" s="9" t="str">
        <f>Sample___Superstore[[#This Row],[Order Year]]&amp;"-"&amp;Sample___Superstore[[#This Row],[Order Month]]</f>
        <v>2015-Jun</v>
      </c>
      <c r="Y9820" s="10">
        <f>Sample___Superstore6[[#This Row],[Profit]]/Sample___Superstore6[[#This Row],[Sales]]</f>
        <v>7.4999999999999997E-2</v>
      </c>
      <c r="Z9820" s="9">
        <f t="shared" si="1073"/>
        <v>4</v>
      </c>
      <c r="AA9820" s="17">
        <f t="shared" si="1074"/>
        <v>0.1668</v>
      </c>
      <c r="AB9820" s="17">
        <f t="shared" si="1075"/>
        <v>2.2240000000000002</v>
      </c>
      <c r="AC9820" s="17">
        <f t="shared" si="1076"/>
        <v>0.88960000000000017</v>
      </c>
      <c r="AD9820" s="17">
        <f t="shared" si="1077"/>
        <v>3.5584000000000002</v>
      </c>
    </row>
    <row r="9821" spans="1:30">
      <c r="A9821">
        <v>9820</v>
      </c>
      <c r="B9821" t="s">
        <v>10856</v>
      </c>
      <c r="C9821" s="4">
        <v>42163</v>
      </c>
      <c r="D9821" s="4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 s="17">
        <v>3.15</v>
      </c>
      <c r="V9821">
        <f t="shared" si="1071"/>
        <v>2015</v>
      </c>
      <c r="W9821" t="str">
        <f t="shared" si="1072"/>
        <v>Jun</v>
      </c>
      <c r="X9821" s="9" t="str">
        <f>Sample___Superstore[[#This Row],[Order Year]]&amp;"-"&amp;Sample___Superstore[[#This Row],[Order Month]]</f>
        <v>2015-Jun</v>
      </c>
      <c r="Y9821" s="10">
        <f>Sample___Superstore6[[#This Row],[Profit]]/Sample___Superstore6[[#This Row],[Sales]]</f>
        <v>0.35</v>
      </c>
      <c r="Z9821" s="9">
        <f t="shared" si="1073"/>
        <v>4</v>
      </c>
      <c r="AA9821" s="17">
        <f t="shared" si="1074"/>
        <v>1.05</v>
      </c>
      <c r="AB9821" s="17">
        <f t="shared" si="1075"/>
        <v>3</v>
      </c>
      <c r="AC9821" s="17">
        <f t="shared" si="1076"/>
        <v>1.8</v>
      </c>
      <c r="AD9821" s="17">
        <f t="shared" si="1077"/>
        <v>7.2</v>
      </c>
    </row>
    <row r="9822" spans="1:30">
      <c r="A9822">
        <v>9821</v>
      </c>
      <c r="B9822" t="s">
        <v>10856</v>
      </c>
      <c r="C9822" s="4">
        <v>42163</v>
      </c>
      <c r="D9822" s="4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 s="17">
        <v>13.2</v>
      </c>
      <c r="V9822">
        <f t="shared" si="1071"/>
        <v>2015</v>
      </c>
      <c r="W9822" t="str">
        <f t="shared" si="1072"/>
        <v>Jun</v>
      </c>
      <c r="X9822" s="9" t="str">
        <f>Sample___Superstore[[#This Row],[Order Year]]&amp;"-"&amp;Sample___Superstore[[#This Row],[Order Month]]</f>
        <v>2015-Jun</v>
      </c>
      <c r="Y9822" s="10">
        <f>Sample___Superstore6[[#This Row],[Profit]]/Sample___Superstore6[[#This Row],[Sales]]</f>
        <v>0.31249999999999994</v>
      </c>
      <c r="Z9822" s="9">
        <f t="shared" si="1073"/>
        <v>4</v>
      </c>
      <c r="AA9822" s="17">
        <f t="shared" si="1074"/>
        <v>1.3199999999999998</v>
      </c>
      <c r="AB9822" s="17">
        <f t="shared" si="1075"/>
        <v>4.2240000000000002</v>
      </c>
      <c r="AC9822" s="17">
        <f t="shared" si="1076"/>
        <v>8.4480000000000004</v>
      </c>
      <c r="AD9822" s="17">
        <f t="shared" si="1077"/>
        <v>33.792000000000002</v>
      </c>
    </row>
    <row r="9823" spans="1:30">
      <c r="A9823">
        <v>9822</v>
      </c>
      <c r="B9823" t="s">
        <v>10856</v>
      </c>
      <c r="C9823" s="4">
        <v>42163</v>
      </c>
      <c r="D9823" s="4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 s="17">
        <v>-13.393599999999999</v>
      </c>
      <c r="V9823">
        <f t="shared" si="1071"/>
        <v>2015</v>
      </c>
      <c r="W9823" t="str">
        <f t="shared" si="1072"/>
        <v>Jun</v>
      </c>
      <c r="X9823" s="9" t="str">
        <f>Sample___Superstore[[#This Row],[Order Year]]&amp;"-"&amp;Sample___Superstore[[#This Row],[Order Month]]</f>
        <v>2015-Jun</v>
      </c>
      <c r="Y9823" s="10">
        <f>Sample___Superstore6[[#This Row],[Profit]]/Sample___Superstore6[[#This Row],[Sales]]</f>
        <v>-0.73333333333333328</v>
      </c>
      <c r="Z9823" s="9">
        <f t="shared" si="1073"/>
        <v>4</v>
      </c>
      <c r="AA9823" s="17">
        <f t="shared" si="1074"/>
        <v>-6.6967999999999996</v>
      </c>
      <c r="AB9823" s="17">
        <f t="shared" si="1075"/>
        <v>9.1319999999999997</v>
      </c>
      <c r="AC9823" s="17">
        <f t="shared" si="1076"/>
        <v>12.784799999999999</v>
      </c>
      <c r="AD9823" s="17">
        <f t="shared" si="1077"/>
        <v>5.4792000000000005</v>
      </c>
    </row>
    <row r="9824" spans="1:30">
      <c r="A9824">
        <v>9823</v>
      </c>
      <c r="B9824" t="s">
        <v>10857</v>
      </c>
      <c r="C9824" s="4">
        <v>41866</v>
      </c>
      <c r="D9824" s="4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 s="17">
        <v>42.814799999999998</v>
      </c>
      <c r="V9824">
        <f t="shared" si="1071"/>
        <v>2014</v>
      </c>
      <c r="W9824" t="str">
        <f t="shared" si="1072"/>
        <v>Aug</v>
      </c>
      <c r="X9824" s="9" t="str">
        <f>Sample___Superstore[[#This Row],[Order Year]]&amp;"-"&amp;Sample___Superstore[[#This Row],[Order Month]]</f>
        <v>2014-Aug</v>
      </c>
      <c r="Y9824" s="10">
        <f>Sample___Superstore6[[#This Row],[Profit]]/Sample___Superstore6[[#This Row],[Sales]]</f>
        <v>0.27999999999999997</v>
      </c>
      <c r="Z9824" s="9">
        <f t="shared" si="1073"/>
        <v>4</v>
      </c>
      <c r="AA9824" s="17">
        <f t="shared" si="1074"/>
        <v>14.271599999999999</v>
      </c>
      <c r="AB9824" s="17">
        <f t="shared" si="1075"/>
        <v>50.97</v>
      </c>
      <c r="AC9824" s="17">
        <f t="shared" si="1076"/>
        <v>0</v>
      </c>
      <c r="AD9824" s="17">
        <f t="shared" si="1077"/>
        <v>152.91</v>
      </c>
    </row>
    <row r="9825" spans="1:30">
      <c r="A9825">
        <v>9824</v>
      </c>
      <c r="B9825" t="s">
        <v>10857</v>
      </c>
      <c r="C9825" s="4">
        <v>41866</v>
      </c>
      <c r="D9825" s="4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 s="17">
        <v>41.823</v>
      </c>
      <c r="V9825">
        <f t="shared" si="1071"/>
        <v>2014</v>
      </c>
      <c r="W9825" t="str">
        <f t="shared" si="1072"/>
        <v>Aug</v>
      </c>
      <c r="X9825" s="9" t="str">
        <f>Sample___Superstore[[#This Row],[Order Year]]&amp;"-"&amp;Sample___Superstore[[#This Row],[Order Month]]</f>
        <v>2014-Aug</v>
      </c>
      <c r="Y9825" s="10">
        <f>Sample___Superstore6[[#This Row],[Profit]]/Sample___Superstore6[[#This Row],[Sales]]</f>
        <v>0.45</v>
      </c>
      <c r="Z9825" s="9">
        <f t="shared" si="1073"/>
        <v>4</v>
      </c>
      <c r="AA9825" s="17">
        <f t="shared" si="1074"/>
        <v>13.941000000000001</v>
      </c>
      <c r="AB9825" s="17">
        <f t="shared" si="1075"/>
        <v>30.98</v>
      </c>
      <c r="AC9825" s="17">
        <f t="shared" si="1076"/>
        <v>0</v>
      </c>
      <c r="AD9825" s="17">
        <f t="shared" si="1077"/>
        <v>92.94</v>
      </c>
    </row>
    <row r="9826" spans="1:30">
      <c r="A9826">
        <v>9825</v>
      </c>
      <c r="B9826" t="s">
        <v>10857</v>
      </c>
      <c r="C9826" s="4">
        <v>41866</v>
      </c>
      <c r="D9826" s="4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 s="17">
        <v>6.2496</v>
      </c>
      <c r="V9826">
        <f t="shared" si="1071"/>
        <v>2014</v>
      </c>
      <c r="W9826" t="str">
        <f t="shared" si="1072"/>
        <v>Aug</v>
      </c>
      <c r="X9826" s="9" t="str">
        <f>Sample___Superstore[[#This Row],[Order Year]]&amp;"-"&amp;Sample___Superstore[[#This Row],[Order Month]]</f>
        <v>2014-Aug</v>
      </c>
      <c r="Y9826" s="10">
        <f>Sample___Superstore6[[#This Row],[Profit]]/Sample___Superstore6[[#This Row],[Sales]]</f>
        <v>0.35</v>
      </c>
      <c r="Z9826" s="9">
        <f t="shared" si="1073"/>
        <v>4</v>
      </c>
      <c r="AA9826" s="17">
        <f t="shared" si="1074"/>
        <v>1.5624</v>
      </c>
      <c r="AB9826" s="17">
        <f t="shared" si="1075"/>
        <v>4.4640000000000004</v>
      </c>
      <c r="AC9826" s="17">
        <f t="shared" si="1076"/>
        <v>3.5712000000000006</v>
      </c>
      <c r="AD9826" s="17">
        <f t="shared" si="1077"/>
        <v>14.284800000000001</v>
      </c>
    </row>
    <row r="9827" spans="1:30">
      <c r="A9827">
        <v>9826</v>
      </c>
      <c r="B9827" t="s">
        <v>10857</v>
      </c>
      <c r="C9827" s="4">
        <v>41866</v>
      </c>
      <c r="D9827" s="4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 s="17">
        <v>15.093</v>
      </c>
      <c r="V9827">
        <f t="shared" si="1071"/>
        <v>2014</v>
      </c>
      <c r="W9827" t="str">
        <f t="shared" si="1072"/>
        <v>Aug</v>
      </c>
      <c r="X9827" s="9" t="str">
        <f>Sample___Superstore[[#This Row],[Order Year]]&amp;"-"&amp;Sample___Superstore[[#This Row],[Order Month]]</f>
        <v>2014-Aug</v>
      </c>
      <c r="Y9827" s="10">
        <f>Sample___Superstore6[[#This Row],[Profit]]/Sample___Superstore6[[#This Row],[Sales]]</f>
        <v>0.32500000000000001</v>
      </c>
      <c r="Z9827" s="9">
        <f t="shared" si="1073"/>
        <v>4</v>
      </c>
      <c r="AA9827" s="17">
        <f t="shared" si="1074"/>
        <v>5.0309999999999997</v>
      </c>
      <c r="AB9827" s="17">
        <f t="shared" si="1075"/>
        <v>15.479999999999999</v>
      </c>
      <c r="AC9827" s="17">
        <f t="shared" si="1076"/>
        <v>9.2880000000000003</v>
      </c>
      <c r="AD9827" s="17">
        <f t="shared" si="1077"/>
        <v>37.152000000000001</v>
      </c>
    </row>
    <row r="9828" spans="1:30">
      <c r="A9828">
        <v>9827</v>
      </c>
      <c r="B9828" t="s">
        <v>10857</v>
      </c>
      <c r="C9828" s="4">
        <v>41866</v>
      </c>
      <c r="D9828" s="4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 s="17">
        <v>-12.196</v>
      </c>
      <c r="V9828">
        <f t="shared" si="1071"/>
        <v>2014</v>
      </c>
      <c r="W9828" t="str">
        <f t="shared" si="1072"/>
        <v>Aug</v>
      </c>
      <c r="X9828" s="9" t="str">
        <f>Sample___Superstore[[#This Row],[Order Year]]&amp;"-"&amp;Sample___Superstore[[#This Row],[Order Month]]</f>
        <v>2014-Aug</v>
      </c>
      <c r="Y9828" s="10">
        <f>Sample___Superstore6[[#This Row],[Profit]]/Sample___Superstore6[[#This Row],[Sales]]</f>
        <v>-6.25E-2</v>
      </c>
      <c r="Z9828" s="9">
        <f t="shared" si="1073"/>
        <v>4</v>
      </c>
      <c r="AA9828" s="17">
        <f t="shared" si="1074"/>
        <v>-3.0489999999999999</v>
      </c>
      <c r="AB9828" s="17">
        <f t="shared" si="1075"/>
        <v>48.783999999999999</v>
      </c>
      <c r="AC9828" s="17">
        <f t="shared" si="1076"/>
        <v>39.027200000000001</v>
      </c>
      <c r="AD9828" s="17">
        <f t="shared" si="1077"/>
        <v>156.1088</v>
      </c>
    </row>
    <row r="9829" spans="1:30">
      <c r="A9829">
        <v>9828</v>
      </c>
      <c r="B9829" t="s">
        <v>10858</v>
      </c>
      <c r="C9829" s="4">
        <v>42905</v>
      </c>
      <c r="D9829" s="4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 s="17">
        <v>6.4649999999999999</v>
      </c>
      <c r="V9829">
        <f t="shared" si="1071"/>
        <v>2017</v>
      </c>
      <c r="W9829" t="str">
        <f t="shared" si="1072"/>
        <v>Jun</v>
      </c>
      <c r="X9829" s="9" t="str">
        <f>Sample___Superstore[[#This Row],[Order Year]]&amp;"-"&amp;Sample___Superstore[[#This Row],[Order Month]]</f>
        <v>2017-Jun</v>
      </c>
      <c r="Y9829" s="10">
        <f>Sample___Superstore6[[#This Row],[Profit]]/Sample___Superstore6[[#This Row],[Sales]]</f>
        <v>4.9999999999999996E-2</v>
      </c>
      <c r="Z9829" s="9">
        <f t="shared" si="1073"/>
        <v>7</v>
      </c>
      <c r="AA9829" s="17">
        <f t="shared" si="1074"/>
        <v>3.2324999999999999</v>
      </c>
      <c r="AB9829" s="17">
        <f t="shared" si="1075"/>
        <v>64.650000000000006</v>
      </c>
      <c r="AC9829" s="17">
        <f t="shared" si="1076"/>
        <v>0</v>
      </c>
      <c r="AD9829" s="17">
        <f t="shared" si="1077"/>
        <v>129.30000000000001</v>
      </c>
    </row>
    <row r="9830" spans="1:30">
      <c r="A9830">
        <v>9829</v>
      </c>
      <c r="B9830" t="s">
        <v>10858</v>
      </c>
      <c r="C9830" s="4">
        <v>42905</v>
      </c>
      <c r="D9830" s="4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 s="17">
        <v>3.7595999999999998</v>
      </c>
      <c r="V9830">
        <f t="shared" si="1071"/>
        <v>2017</v>
      </c>
      <c r="W9830" t="str">
        <f t="shared" si="1072"/>
        <v>Jun</v>
      </c>
      <c r="X9830" s="9" t="str">
        <f>Sample___Superstore[[#This Row],[Order Year]]&amp;"-"&amp;Sample___Superstore[[#This Row],[Order Month]]</f>
        <v>2017-Jun</v>
      </c>
      <c r="Y9830" s="10">
        <f>Sample___Superstore6[[#This Row],[Profit]]/Sample___Superstore6[[#This Row],[Sales]]</f>
        <v>0.32500000000000001</v>
      </c>
      <c r="Z9830" s="9">
        <f t="shared" si="1073"/>
        <v>7</v>
      </c>
      <c r="AA9830" s="17">
        <f t="shared" si="1074"/>
        <v>1.2531999999999999</v>
      </c>
      <c r="AB9830" s="17">
        <f t="shared" si="1075"/>
        <v>3.8559999999999999</v>
      </c>
      <c r="AC9830" s="17">
        <f t="shared" si="1076"/>
        <v>2.3136000000000001</v>
      </c>
      <c r="AD9830" s="17">
        <f t="shared" si="1077"/>
        <v>9.2544000000000004</v>
      </c>
    </row>
    <row r="9831" spans="1:30">
      <c r="A9831">
        <v>9830</v>
      </c>
      <c r="B9831" t="s">
        <v>10859</v>
      </c>
      <c r="C9831" s="4">
        <v>42932</v>
      </c>
      <c r="D9831" s="4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17">
        <v>15.147</v>
      </c>
      <c r="V9831">
        <f t="shared" si="1071"/>
        <v>2017</v>
      </c>
      <c r="W9831" t="str">
        <f t="shared" si="1072"/>
        <v>Jul</v>
      </c>
      <c r="X9831" s="9" t="str">
        <f>Sample___Superstore[[#This Row],[Order Year]]&amp;"-"&amp;Sample___Superstore[[#This Row],[Order Month]]</f>
        <v>2017-Jul</v>
      </c>
      <c r="Y9831" s="10">
        <f>Sample___Superstore6[[#This Row],[Profit]]/Sample___Superstore6[[#This Row],[Sales]]</f>
        <v>6.25E-2</v>
      </c>
      <c r="Z9831" s="9">
        <f t="shared" si="1073"/>
        <v>7</v>
      </c>
      <c r="AA9831" s="17">
        <f t="shared" si="1074"/>
        <v>5.0490000000000004</v>
      </c>
      <c r="AB9831" s="17">
        <f t="shared" si="1075"/>
        <v>80.784000000000006</v>
      </c>
      <c r="AC9831" s="17">
        <f t="shared" si="1076"/>
        <v>48.470400000000005</v>
      </c>
      <c r="AD9831" s="17">
        <f t="shared" si="1077"/>
        <v>193.88159999999999</v>
      </c>
    </row>
    <row r="9832" spans="1:30">
      <c r="A9832">
        <v>9831</v>
      </c>
      <c r="B9832" t="s">
        <v>10860</v>
      </c>
      <c r="C9832" s="4">
        <v>41989</v>
      </c>
      <c r="D9832" s="4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 s="17">
        <v>95.990399999999994</v>
      </c>
      <c r="V9832">
        <f t="shared" si="1071"/>
        <v>2014</v>
      </c>
      <c r="W9832" t="str">
        <f t="shared" si="1072"/>
        <v>Dec</v>
      </c>
      <c r="X9832" s="9" t="str">
        <f>Sample___Superstore[[#This Row],[Order Year]]&amp;"-"&amp;Sample___Superstore[[#This Row],[Order Month]]</f>
        <v>2014-Dec</v>
      </c>
      <c r="Y9832" s="10">
        <f>Sample___Superstore6[[#This Row],[Profit]]/Sample___Superstore6[[#This Row],[Sales]]</f>
        <v>0.3</v>
      </c>
      <c r="Z9832" s="9">
        <f t="shared" si="1073"/>
        <v>2</v>
      </c>
      <c r="AA9832" s="17">
        <f t="shared" si="1074"/>
        <v>23.997599999999998</v>
      </c>
      <c r="AB9832" s="17">
        <f t="shared" si="1075"/>
        <v>79.992000000000004</v>
      </c>
      <c r="AC9832" s="17">
        <f t="shared" si="1076"/>
        <v>63.993600000000008</v>
      </c>
      <c r="AD9832" s="17">
        <f t="shared" si="1077"/>
        <v>255.9744</v>
      </c>
    </row>
    <row r="9833" spans="1:30">
      <c r="A9833">
        <v>9832</v>
      </c>
      <c r="B9833" t="s">
        <v>10860</v>
      </c>
      <c r="C9833" s="4">
        <v>41989</v>
      </c>
      <c r="D9833" s="4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 s="17">
        <v>-2.5872000000000002</v>
      </c>
      <c r="V9833">
        <f t="shared" si="1071"/>
        <v>2014</v>
      </c>
      <c r="W9833" t="str">
        <f t="shared" si="1072"/>
        <v>Dec</v>
      </c>
      <c r="X9833" s="9" t="str">
        <f>Sample___Superstore[[#This Row],[Order Year]]&amp;"-"&amp;Sample___Superstore[[#This Row],[Order Month]]</f>
        <v>2014-Dec</v>
      </c>
      <c r="Y9833" s="10">
        <f>Sample___Superstore6[[#This Row],[Profit]]/Sample___Superstore6[[#This Row],[Sales]]</f>
        <v>-0.3</v>
      </c>
      <c r="Z9833" s="9">
        <f t="shared" si="1073"/>
        <v>2</v>
      </c>
      <c r="AA9833" s="17">
        <f t="shared" si="1074"/>
        <v>-0.36960000000000004</v>
      </c>
      <c r="AB9833" s="17">
        <f t="shared" si="1075"/>
        <v>1.232</v>
      </c>
      <c r="AC9833" s="17">
        <f t="shared" si="1076"/>
        <v>5.1744000000000003</v>
      </c>
      <c r="AD9833" s="17">
        <f t="shared" si="1077"/>
        <v>3.4496000000000002</v>
      </c>
    </row>
    <row r="9834" spans="1:30">
      <c r="A9834">
        <v>9833</v>
      </c>
      <c r="B9834" t="s">
        <v>10861</v>
      </c>
      <c r="C9834" s="4">
        <v>41777</v>
      </c>
      <c r="D9834" s="4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 s="17">
        <v>1.4441999999999999</v>
      </c>
      <c r="V9834">
        <f t="shared" si="1071"/>
        <v>2014</v>
      </c>
      <c r="W9834" t="str">
        <f t="shared" si="1072"/>
        <v>May</v>
      </c>
      <c r="X9834" s="9" t="str">
        <f>Sample___Superstore[[#This Row],[Order Year]]&amp;"-"&amp;Sample___Superstore[[#This Row],[Order Month]]</f>
        <v>2014-May</v>
      </c>
      <c r="Y9834" s="10">
        <f>Sample___Superstore6[[#This Row],[Profit]]/Sample___Superstore6[[#This Row],[Sales]]</f>
        <v>0.36249999999999999</v>
      </c>
      <c r="Z9834" s="9">
        <f t="shared" si="1073"/>
        <v>4</v>
      </c>
      <c r="AA9834" s="17">
        <f t="shared" si="1074"/>
        <v>1.4441999999999999</v>
      </c>
      <c r="AB9834" s="17">
        <f t="shared" si="1075"/>
        <v>3.984</v>
      </c>
      <c r="AC9834" s="17">
        <f t="shared" si="1076"/>
        <v>0.79680000000000006</v>
      </c>
      <c r="AD9834" s="17">
        <f t="shared" si="1077"/>
        <v>3.1871999999999998</v>
      </c>
    </row>
    <row r="9835" spans="1:30">
      <c r="A9835">
        <v>9834</v>
      </c>
      <c r="B9835" t="s">
        <v>10862</v>
      </c>
      <c r="C9835" s="4">
        <v>42992</v>
      </c>
      <c r="D9835" s="4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 s="17">
        <v>190.38810000000001</v>
      </c>
      <c r="V9835">
        <f t="shared" si="1071"/>
        <v>2017</v>
      </c>
      <c r="W9835" t="str">
        <f t="shared" si="1072"/>
        <v>Sep</v>
      </c>
      <c r="X9835" s="9" t="str">
        <f>Sample___Superstore[[#This Row],[Order Year]]&amp;"-"&amp;Sample___Superstore[[#This Row],[Order Month]]</f>
        <v>2017-Sep</v>
      </c>
      <c r="Y9835" s="10">
        <f>Sample___Superstore6[[#This Row],[Profit]]/Sample___Superstore6[[#This Row],[Sales]]</f>
        <v>0.21250000000000002</v>
      </c>
      <c r="Z9835" s="9">
        <f t="shared" si="1073"/>
        <v>5</v>
      </c>
      <c r="AA9835" s="17">
        <f t="shared" si="1074"/>
        <v>27.1983</v>
      </c>
      <c r="AB9835" s="17">
        <f t="shared" si="1075"/>
        <v>127.99199999999999</v>
      </c>
      <c r="AC9835" s="17">
        <f t="shared" si="1076"/>
        <v>179.18880000000001</v>
      </c>
      <c r="AD9835" s="17">
        <f t="shared" si="1077"/>
        <v>716.75519999999995</v>
      </c>
    </row>
    <row r="9836" spans="1:30">
      <c r="A9836">
        <v>9835</v>
      </c>
      <c r="B9836" t="s">
        <v>10863</v>
      </c>
      <c r="C9836" s="4">
        <v>42653</v>
      </c>
      <c r="D9836" s="4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 s="17">
        <v>-6.3</v>
      </c>
      <c r="V9836">
        <f t="shared" si="1071"/>
        <v>2016</v>
      </c>
      <c r="W9836" t="str">
        <f t="shared" si="1072"/>
        <v>Oct</v>
      </c>
      <c r="X9836" s="9" t="str">
        <f>Sample___Superstore[[#This Row],[Order Year]]&amp;"-"&amp;Sample___Superstore[[#This Row],[Order Month]]</f>
        <v>2016-Oct</v>
      </c>
      <c r="Y9836" s="10">
        <f>Sample___Superstore6[[#This Row],[Profit]]/Sample___Superstore6[[#This Row],[Sales]]</f>
        <v>-0.45</v>
      </c>
      <c r="Z9836" s="9">
        <f t="shared" si="1073"/>
        <v>2</v>
      </c>
      <c r="AA9836" s="17">
        <f t="shared" si="1074"/>
        <v>-1.575</v>
      </c>
      <c r="AB9836" s="17">
        <f t="shared" si="1075"/>
        <v>3.5</v>
      </c>
      <c r="AC9836" s="17">
        <f t="shared" si="1076"/>
        <v>8.4</v>
      </c>
      <c r="AD9836" s="17">
        <f t="shared" si="1077"/>
        <v>5.6</v>
      </c>
    </row>
    <row r="9837" spans="1:30">
      <c r="A9837">
        <v>9836</v>
      </c>
      <c r="B9837" t="s">
        <v>10863</v>
      </c>
      <c r="C9837" s="4">
        <v>42653</v>
      </c>
      <c r="D9837" s="4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 s="17">
        <v>-26.2272</v>
      </c>
      <c r="V9837">
        <f t="shared" si="1071"/>
        <v>2016</v>
      </c>
      <c r="W9837" t="str">
        <f t="shared" si="1072"/>
        <v>Oct</v>
      </c>
      <c r="X9837" s="9" t="str">
        <f>Sample___Superstore[[#This Row],[Order Year]]&amp;"-"&amp;Sample___Superstore[[#This Row],[Order Month]]</f>
        <v>2016-Oct</v>
      </c>
      <c r="Y9837" s="10">
        <f>Sample___Superstore6[[#This Row],[Profit]]/Sample___Superstore6[[#This Row],[Sales]]</f>
        <v>-1.6</v>
      </c>
      <c r="Z9837" s="9">
        <f t="shared" si="1073"/>
        <v>2</v>
      </c>
      <c r="AA9837" s="17">
        <f t="shared" si="1074"/>
        <v>-13.1136</v>
      </c>
      <c r="AB9837" s="17">
        <f t="shared" si="1075"/>
        <v>8.1959999999999997</v>
      </c>
      <c r="AC9837" s="17">
        <f t="shared" si="1076"/>
        <v>13.1136</v>
      </c>
      <c r="AD9837" s="17">
        <f t="shared" si="1077"/>
        <v>3.2783999999999995</v>
      </c>
    </row>
    <row r="9838" spans="1:30">
      <c r="A9838">
        <v>9837</v>
      </c>
      <c r="B9838" t="s">
        <v>10864</v>
      </c>
      <c r="C9838" s="4">
        <v>42638</v>
      </c>
      <c r="D9838" s="4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 s="17">
        <v>5.1230000000000002</v>
      </c>
      <c r="V9838">
        <f t="shared" si="1071"/>
        <v>2016</v>
      </c>
      <c r="W9838" t="str">
        <f t="shared" si="1072"/>
        <v>Sep</v>
      </c>
      <c r="X9838" s="9" t="str">
        <f>Sample___Superstore[[#This Row],[Order Year]]&amp;"-"&amp;Sample___Superstore[[#This Row],[Order Month]]</f>
        <v>2016-Sep</v>
      </c>
      <c r="Y9838" s="10">
        <f>Sample___Superstore6[[#This Row],[Profit]]/Sample___Superstore6[[#This Row],[Sales]]</f>
        <v>0.47000000000000003</v>
      </c>
      <c r="Z9838" s="9">
        <f t="shared" si="1073"/>
        <v>6</v>
      </c>
      <c r="AA9838" s="17">
        <f t="shared" si="1074"/>
        <v>1.0246</v>
      </c>
      <c r="AB9838" s="17">
        <f t="shared" si="1075"/>
        <v>2.1800000000000002</v>
      </c>
      <c r="AC9838" s="17">
        <f t="shared" si="1076"/>
        <v>0</v>
      </c>
      <c r="AD9838" s="17">
        <f t="shared" si="1077"/>
        <v>10.9</v>
      </c>
    </row>
    <row r="9839" spans="1:30">
      <c r="A9839">
        <v>9838</v>
      </c>
      <c r="B9839" t="s">
        <v>10864</v>
      </c>
      <c r="C9839" s="4">
        <v>42638</v>
      </c>
      <c r="D9839" s="4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 s="17">
        <v>14.8</v>
      </c>
      <c r="V9839">
        <f t="shared" si="1071"/>
        <v>2016</v>
      </c>
      <c r="W9839" t="str">
        <f t="shared" si="1072"/>
        <v>Sep</v>
      </c>
      <c r="X9839" s="9" t="str">
        <f>Sample___Superstore[[#This Row],[Order Year]]&amp;"-"&amp;Sample___Superstore[[#This Row],[Order Month]]</f>
        <v>2016-Sep</v>
      </c>
      <c r="Y9839" s="10">
        <f>Sample___Superstore6[[#This Row],[Profit]]/Sample___Superstore6[[#This Row],[Sales]]</f>
        <v>0.5</v>
      </c>
      <c r="Z9839" s="9">
        <f t="shared" si="1073"/>
        <v>6</v>
      </c>
      <c r="AA9839" s="17">
        <f t="shared" si="1074"/>
        <v>7.4</v>
      </c>
      <c r="AB9839" s="17">
        <f t="shared" si="1075"/>
        <v>14.8</v>
      </c>
      <c r="AC9839" s="17">
        <f t="shared" si="1076"/>
        <v>0</v>
      </c>
      <c r="AD9839" s="17">
        <f t="shared" si="1077"/>
        <v>29.6</v>
      </c>
    </row>
    <row r="9840" spans="1:30">
      <c r="A9840">
        <v>9839</v>
      </c>
      <c r="B9840" t="s">
        <v>10864</v>
      </c>
      <c r="C9840" s="4">
        <v>42638</v>
      </c>
      <c r="D9840" s="4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 s="17">
        <v>2.2907999999999999</v>
      </c>
      <c r="V9840">
        <f t="shared" si="1071"/>
        <v>2016</v>
      </c>
      <c r="W9840" t="str">
        <f t="shared" si="1072"/>
        <v>Sep</v>
      </c>
      <c r="X9840" s="9" t="str">
        <f>Sample___Superstore[[#This Row],[Order Year]]&amp;"-"&amp;Sample___Superstore[[#This Row],[Order Month]]</f>
        <v>2016-Sep</v>
      </c>
      <c r="Y9840" s="10">
        <f>Sample___Superstore6[[#This Row],[Profit]]/Sample___Superstore6[[#This Row],[Sales]]</f>
        <v>0.45999999999999996</v>
      </c>
      <c r="Z9840" s="9">
        <f t="shared" si="1073"/>
        <v>6</v>
      </c>
      <c r="AA9840" s="17">
        <f t="shared" si="1074"/>
        <v>2.2907999999999999</v>
      </c>
      <c r="AB9840" s="17">
        <f t="shared" si="1075"/>
        <v>4.9800000000000004</v>
      </c>
      <c r="AC9840" s="17">
        <f t="shared" si="1076"/>
        <v>0</v>
      </c>
      <c r="AD9840" s="17">
        <f t="shared" si="1077"/>
        <v>4.9800000000000004</v>
      </c>
    </row>
    <row r="9841" spans="1:30">
      <c r="A9841">
        <v>9840</v>
      </c>
      <c r="B9841" t="s">
        <v>10864</v>
      </c>
      <c r="C9841" s="4">
        <v>42638</v>
      </c>
      <c r="D9841" s="4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 s="17">
        <v>161.99189999999999</v>
      </c>
      <c r="V9841">
        <f t="shared" si="1071"/>
        <v>2016</v>
      </c>
      <c r="W9841" t="str">
        <f t="shared" si="1072"/>
        <v>Sep</v>
      </c>
      <c r="X9841" s="9" t="str">
        <f>Sample___Superstore[[#This Row],[Order Year]]&amp;"-"&amp;Sample___Superstore[[#This Row],[Order Month]]</f>
        <v>2016-Sep</v>
      </c>
      <c r="Y9841" s="10">
        <f>Sample___Superstore6[[#This Row],[Profit]]/Sample___Superstore6[[#This Row],[Sales]]</f>
        <v>0.33749999999999997</v>
      </c>
      <c r="Z9841" s="9">
        <f t="shared" si="1073"/>
        <v>6</v>
      </c>
      <c r="AA9841" s="17">
        <f t="shared" si="1074"/>
        <v>53.997299999999996</v>
      </c>
      <c r="AB9841" s="17">
        <f t="shared" si="1075"/>
        <v>159.99199999999999</v>
      </c>
      <c r="AC9841" s="17">
        <f t="shared" si="1076"/>
        <v>95.995200000000011</v>
      </c>
      <c r="AD9841" s="17">
        <f t="shared" si="1077"/>
        <v>383.98079999999999</v>
      </c>
    </row>
    <row r="9842" spans="1:30">
      <c r="A9842">
        <v>9841</v>
      </c>
      <c r="B9842" t="s">
        <v>10864</v>
      </c>
      <c r="C9842" s="4">
        <v>42638</v>
      </c>
      <c r="D9842" s="4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 s="17">
        <v>4.4736000000000002</v>
      </c>
      <c r="V9842">
        <f t="shared" si="1071"/>
        <v>2016</v>
      </c>
      <c r="W9842" t="str">
        <f t="shared" si="1072"/>
        <v>Sep</v>
      </c>
      <c r="X9842" s="9" t="str">
        <f>Sample___Superstore[[#This Row],[Order Year]]&amp;"-"&amp;Sample___Superstore[[#This Row],[Order Month]]</f>
        <v>2016-Sep</v>
      </c>
      <c r="Y9842" s="10">
        <f>Sample___Superstore6[[#This Row],[Profit]]/Sample___Superstore6[[#This Row],[Sales]]</f>
        <v>0.1</v>
      </c>
      <c r="Z9842" s="9">
        <f t="shared" si="1073"/>
        <v>6</v>
      </c>
      <c r="AA9842" s="17">
        <f t="shared" si="1074"/>
        <v>0.55920000000000003</v>
      </c>
      <c r="AB9842" s="17">
        <f t="shared" si="1075"/>
        <v>5.5919999999999996</v>
      </c>
      <c r="AC9842" s="17">
        <f t="shared" si="1076"/>
        <v>8.9472000000000005</v>
      </c>
      <c r="AD9842" s="17">
        <f t="shared" si="1077"/>
        <v>35.788799999999995</v>
      </c>
    </row>
    <row r="9843" spans="1:30">
      <c r="A9843">
        <v>9842</v>
      </c>
      <c r="B9843" t="s">
        <v>10864</v>
      </c>
      <c r="C9843" s="4">
        <v>42638</v>
      </c>
      <c r="D9843" s="4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 s="17">
        <v>1.6704000000000001</v>
      </c>
      <c r="V9843">
        <f t="shared" si="1071"/>
        <v>2016</v>
      </c>
      <c r="W9843" t="str">
        <f t="shared" si="1072"/>
        <v>Sep</v>
      </c>
      <c r="X9843" s="9" t="str">
        <f>Sample___Superstore[[#This Row],[Order Year]]&amp;"-"&amp;Sample___Superstore[[#This Row],[Order Month]]</f>
        <v>2016-Sep</v>
      </c>
      <c r="Y9843" s="10">
        <f>Sample___Superstore6[[#This Row],[Profit]]/Sample___Superstore6[[#This Row],[Sales]]</f>
        <v>0.29000000000000004</v>
      </c>
      <c r="Z9843" s="9">
        <f t="shared" si="1073"/>
        <v>6</v>
      </c>
      <c r="AA9843" s="17">
        <f t="shared" si="1074"/>
        <v>0.83520000000000005</v>
      </c>
      <c r="AB9843" s="17">
        <f t="shared" si="1075"/>
        <v>2.88</v>
      </c>
      <c r="AC9843" s="17">
        <f t="shared" si="1076"/>
        <v>0</v>
      </c>
      <c r="AD9843" s="17">
        <f t="shared" si="1077"/>
        <v>5.76</v>
      </c>
    </row>
    <row r="9844" spans="1:30">
      <c r="A9844">
        <v>9843</v>
      </c>
      <c r="B9844" t="s">
        <v>10864</v>
      </c>
      <c r="C9844" s="4">
        <v>42638</v>
      </c>
      <c r="D9844" s="4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 s="17">
        <v>60.392000000000003</v>
      </c>
      <c r="V9844">
        <f t="shared" si="1071"/>
        <v>2016</v>
      </c>
      <c r="W9844" t="str">
        <f t="shared" si="1072"/>
        <v>Sep</v>
      </c>
      <c r="X9844" s="9" t="str">
        <f>Sample___Superstore[[#This Row],[Order Year]]&amp;"-"&amp;Sample___Superstore[[#This Row],[Order Month]]</f>
        <v>2016-Sep</v>
      </c>
      <c r="Y9844" s="10">
        <f>Sample___Superstore6[[#This Row],[Profit]]/Sample___Superstore6[[#This Row],[Sales]]</f>
        <v>0.125</v>
      </c>
      <c r="Z9844" s="9">
        <f t="shared" si="1073"/>
        <v>6</v>
      </c>
      <c r="AA9844" s="17">
        <f t="shared" si="1074"/>
        <v>15.098000000000001</v>
      </c>
      <c r="AB9844" s="17">
        <f t="shared" si="1075"/>
        <v>120.78400000000001</v>
      </c>
      <c r="AC9844" s="17">
        <f t="shared" si="1076"/>
        <v>96.627200000000016</v>
      </c>
      <c r="AD9844" s="17">
        <f t="shared" si="1077"/>
        <v>386.50880000000001</v>
      </c>
    </row>
    <row r="9845" spans="1:30">
      <c r="A9845">
        <v>9844</v>
      </c>
      <c r="B9845" t="s">
        <v>10865</v>
      </c>
      <c r="C9845" s="4">
        <v>41793</v>
      </c>
      <c r="D9845" s="4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 s="17">
        <v>5.1791999999999998</v>
      </c>
      <c r="V9845">
        <f t="shared" si="1071"/>
        <v>2014</v>
      </c>
      <c r="W9845" t="str">
        <f t="shared" si="1072"/>
        <v>Jun</v>
      </c>
      <c r="X9845" s="9" t="str">
        <f>Sample___Superstore[[#This Row],[Order Year]]&amp;"-"&amp;Sample___Superstore[[#This Row],[Order Month]]</f>
        <v>2014-Jun</v>
      </c>
      <c r="Y9845" s="10">
        <f>Sample___Superstore6[[#This Row],[Profit]]/Sample___Superstore6[[#This Row],[Sales]]</f>
        <v>0.32500000000000001</v>
      </c>
      <c r="Z9845" s="9">
        <f t="shared" si="1073"/>
        <v>3</v>
      </c>
      <c r="AA9845" s="17">
        <f t="shared" si="1074"/>
        <v>1.2948</v>
      </c>
      <c r="AB9845" s="17">
        <f t="shared" si="1075"/>
        <v>3.984</v>
      </c>
      <c r="AC9845" s="17">
        <f t="shared" si="1076"/>
        <v>3.1872000000000003</v>
      </c>
      <c r="AD9845" s="17">
        <f t="shared" si="1077"/>
        <v>12.748799999999999</v>
      </c>
    </row>
    <row r="9846" spans="1:30">
      <c r="A9846">
        <v>9845</v>
      </c>
      <c r="B9846" t="s">
        <v>10865</v>
      </c>
      <c r="C9846" s="4">
        <v>41793</v>
      </c>
      <c r="D9846" s="4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 s="17">
        <v>-40.003599999999999</v>
      </c>
      <c r="V9846">
        <f t="shared" si="1071"/>
        <v>2014</v>
      </c>
      <c r="W9846" t="str">
        <f t="shared" si="1072"/>
        <v>Jun</v>
      </c>
      <c r="X9846" s="9" t="str">
        <f>Sample___Superstore[[#This Row],[Order Year]]&amp;"-"&amp;Sample___Superstore[[#This Row],[Order Month]]</f>
        <v>2014-Jun</v>
      </c>
      <c r="Y9846" s="10">
        <f>Sample___Superstore6[[#This Row],[Profit]]/Sample___Superstore6[[#This Row],[Sales]]</f>
        <v>-0.65</v>
      </c>
      <c r="Z9846" s="9">
        <f t="shared" si="1073"/>
        <v>3</v>
      </c>
      <c r="AA9846" s="17">
        <f t="shared" si="1074"/>
        <v>-5.7147999999999994</v>
      </c>
      <c r="AB9846" s="17">
        <f t="shared" si="1075"/>
        <v>8.7919999999999998</v>
      </c>
      <c r="AC9846" s="17">
        <f t="shared" si="1076"/>
        <v>36.926399999999994</v>
      </c>
      <c r="AD9846" s="17">
        <f t="shared" si="1077"/>
        <v>24.617600000000003</v>
      </c>
    </row>
    <row r="9847" spans="1:30">
      <c r="A9847">
        <v>9846</v>
      </c>
      <c r="B9847" t="s">
        <v>10865</v>
      </c>
      <c r="C9847" s="4">
        <v>41793</v>
      </c>
      <c r="D9847" s="4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 s="17">
        <v>9.9521999999999995</v>
      </c>
      <c r="V9847">
        <f t="shared" si="1071"/>
        <v>2014</v>
      </c>
      <c r="W9847" t="str">
        <f t="shared" si="1072"/>
        <v>Jun</v>
      </c>
      <c r="X9847" s="9" t="str">
        <f>Sample___Superstore[[#This Row],[Order Year]]&amp;"-"&amp;Sample___Superstore[[#This Row],[Order Month]]</f>
        <v>2014-Jun</v>
      </c>
      <c r="Y9847" s="10">
        <f>Sample___Superstore6[[#This Row],[Profit]]/Sample___Superstore6[[#This Row],[Sales]]</f>
        <v>7.4999999999999997E-2</v>
      </c>
      <c r="Z9847" s="9">
        <f t="shared" si="1073"/>
        <v>3</v>
      </c>
      <c r="AA9847" s="17">
        <f t="shared" si="1074"/>
        <v>3.3173999999999997</v>
      </c>
      <c r="AB9847" s="17">
        <f t="shared" si="1075"/>
        <v>44.231999999999999</v>
      </c>
      <c r="AC9847" s="17">
        <f t="shared" si="1076"/>
        <v>26.539200000000001</v>
      </c>
      <c r="AD9847" s="17">
        <f t="shared" si="1077"/>
        <v>106.1568</v>
      </c>
    </row>
    <row r="9848" spans="1:30">
      <c r="A9848">
        <v>9847</v>
      </c>
      <c r="B9848" t="s">
        <v>10866</v>
      </c>
      <c r="C9848" s="4">
        <v>42980</v>
      </c>
      <c r="D9848" s="4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17">
        <v>11.206</v>
      </c>
      <c r="V9848">
        <f t="shared" si="1071"/>
        <v>2017</v>
      </c>
      <c r="W9848" t="str">
        <f t="shared" si="1072"/>
        <v>Sep</v>
      </c>
      <c r="X9848" s="9" t="str">
        <f>Sample___Superstore[[#This Row],[Order Year]]&amp;"-"&amp;Sample___Superstore[[#This Row],[Order Month]]</f>
        <v>2017-Sep</v>
      </c>
      <c r="Y9848" s="10">
        <f>Sample___Superstore6[[#This Row],[Profit]]/Sample___Superstore6[[#This Row],[Sales]]</f>
        <v>0.25999999999999995</v>
      </c>
      <c r="Z9848" s="9">
        <f t="shared" si="1073"/>
        <v>2</v>
      </c>
      <c r="AA9848" s="17">
        <f t="shared" si="1074"/>
        <v>2.2412000000000001</v>
      </c>
      <c r="AB9848" s="17">
        <f t="shared" si="1075"/>
        <v>8.620000000000001</v>
      </c>
      <c r="AC9848" s="17">
        <f t="shared" si="1076"/>
        <v>0</v>
      </c>
      <c r="AD9848" s="17">
        <f t="shared" si="1077"/>
        <v>43.1</v>
      </c>
    </row>
    <row r="9849" spans="1:30">
      <c r="A9849">
        <v>9848</v>
      </c>
      <c r="B9849" t="s">
        <v>10866</v>
      </c>
      <c r="C9849" s="4">
        <v>42980</v>
      </c>
      <c r="D9849" s="4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 s="17">
        <v>132.99</v>
      </c>
      <c r="V9849">
        <f t="shared" si="1071"/>
        <v>2017</v>
      </c>
      <c r="W9849" t="str">
        <f t="shared" si="1072"/>
        <v>Sep</v>
      </c>
      <c r="X9849" s="9" t="str">
        <f>Sample___Superstore[[#This Row],[Order Year]]&amp;"-"&amp;Sample___Superstore[[#This Row],[Order Month]]</f>
        <v>2017-Sep</v>
      </c>
      <c r="Y9849" s="10">
        <f>Sample___Superstore6[[#This Row],[Profit]]/Sample___Superstore6[[#This Row],[Sales]]</f>
        <v>0.26</v>
      </c>
      <c r="Z9849" s="9">
        <f t="shared" si="1073"/>
        <v>2</v>
      </c>
      <c r="AA9849" s="17">
        <f t="shared" si="1074"/>
        <v>26.598000000000003</v>
      </c>
      <c r="AB9849" s="17">
        <f t="shared" si="1075"/>
        <v>102.3</v>
      </c>
      <c r="AC9849" s="17">
        <f t="shared" si="1076"/>
        <v>0</v>
      </c>
      <c r="AD9849" s="17">
        <f t="shared" si="1077"/>
        <v>511.5</v>
      </c>
    </row>
    <row r="9850" spans="1:30">
      <c r="A9850">
        <v>9849</v>
      </c>
      <c r="B9850" t="s">
        <v>10866</v>
      </c>
      <c r="C9850" s="4">
        <v>42980</v>
      </c>
      <c r="D9850" s="4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 s="17">
        <v>46.225000000000001</v>
      </c>
      <c r="V9850">
        <f t="shared" si="1071"/>
        <v>2017</v>
      </c>
      <c r="W9850" t="str">
        <f t="shared" si="1072"/>
        <v>Sep</v>
      </c>
      <c r="X9850" s="9" t="str">
        <f>Sample___Superstore[[#This Row],[Order Year]]&amp;"-"&amp;Sample___Superstore[[#This Row],[Order Month]]</f>
        <v>2017-Sep</v>
      </c>
      <c r="Y9850" s="10">
        <f>Sample___Superstore6[[#This Row],[Profit]]/Sample___Superstore6[[#This Row],[Sales]]</f>
        <v>0.31250000000000006</v>
      </c>
      <c r="Z9850" s="9">
        <f t="shared" si="1073"/>
        <v>2</v>
      </c>
      <c r="AA9850" s="17">
        <f t="shared" si="1074"/>
        <v>9.245000000000001</v>
      </c>
      <c r="AB9850" s="17">
        <f t="shared" si="1075"/>
        <v>29.583999999999996</v>
      </c>
      <c r="AC9850" s="17">
        <f t="shared" si="1076"/>
        <v>29.584</v>
      </c>
      <c r="AD9850" s="17">
        <f t="shared" si="1077"/>
        <v>118.33599999999998</v>
      </c>
    </row>
    <row r="9851" spans="1:30">
      <c r="A9851">
        <v>9850</v>
      </c>
      <c r="B9851" t="s">
        <v>10867</v>
      </c>
      <c r="C9851" s="4">
        <v>41741</v>
      </c>
      <c r="D9851" s="4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 s="17">
        <v>16.268799999999999</v>
      </c>
      <c r="V9851">
        <f t="shared" si="1071"/>
        <v>2014</v>
      </c>
      <c r="W9851" t="str">
        <f t="shared" si="1072"/>
        <v>Apr</v>
      </c>
      <c r="X9851" s="9" t="str">
        <f>Sample___Superstore[[#This Row],[Order Year]]&amp;"-"&amp;Sample___Superstore[[#This Row],[Order Month]]</f>
        <v>2014-Apr</v>
      </c>
      <c r="Y9851" s="10">
        <f>Sample___Superstore6[[#This Row],[Profit]]/Sample___Superstore6[[#This Row],[Sales]]</f>
        <v>0.41</v>
      </c>
      <c r="Z9851" s="9">
        <f t="shared" si="1073"/>
        <v>6</v>
      </c>
      <c r="AA9851" s="17">
        <f t="shared" si="1074"/>
        <v>8.1343999999999994</v>
      </c>
      <c r="AB9851" s="17">
        <f t="shared" si="1075"/>
        <v>19.84</v>
      </c>
      <c r="AC9851" s="17">
        <f t="shared" si="1076"/>
        <v>0</v>
      </c>
      <c r="AD9851" s="17">
        <f t="shared" si="1077"/>
        <v>39.68</v>
      </c>
    </row>
    <row r="9852" spans="1:30">
      <c r="A9852">
        <v>9851</v>
      </c>
      <c r="B9852" t="s">
        <v>10868</v>
      </c>
      <c r="C9852" s="4">
        <v>42492</v>
      </c>
      <c r="D9852" s="4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 s="17">
        <v>4.0191999999999997</v>
      </c>
      <c r="V9852">
        <f t="shared" si="1071"/>
        <v>2016</v>
      </c>
      <c r="W9852" t="str">
        <f t="shared" si="1072"/>
        <v>May</v>
      </c>
      <c r="X9852" s="9" t="str">
        <f>Sample___Superstore[[#This Row],[Order Year]]&amp;"-"&amp;Sample___Superstore[[#This Row],[Order Month]]</f>
        <v>2016-May</v>
      </c>
      <c r="Y9852" s="10">
        <f>Sample___Superstore6[[#This Row],[Profit]]/Sample___Superstore6[[#This Row],[Sales]]</f>
        <v>0.31999999999999995</v>
      </c>
      <c r="Z9852" s="9">
        <f t="shared" si="1073"/>
        <v>4</v>
      </c>
      <c r="AA9852" s="17">
        <f t="shared" si="1074"/>
        <v>2.0095999999999998</v>
      </c>
      <c r="AB9852" s="17">
        <f t="shared" si="1075"/>
        <v>6.28</v>
      </c>
      <c r="AC9852" s="17">
        <f t="shared" si="1076"/>
        <v>0</v>
      </c>
      <c r="AD9852" s="17">
        <f t="shared" si="1077"/>
        <v>12.56</v>
      </c>
    </row>
    <row r="9853" spans="1:30">
      <c r="A9853">
        <v>9852</v>
      </c>
      <c r="B9853" t="s">
        <v>10868</v>
      </c>
      <c r="C9853" s="4">
        <v>42492</v>
      </c>
      <c r="D9853" s="4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 s="17">
        <v>33.93</v>
      </c>
      <c r="V9853">
        <f t="shared" si="1071"/>
        <v>2016</v>
      </c>
      <c r="W9853" t="str">
        <f t="shared" si="1072"/>
        <v>May</v>
      </c>
      <c r="X9853" s="9" t="str">
        <f>Sample___Superstore[[#This Row],[Order Year]]&amp;"-"&amp;Sample___Superstore[[#This Row],[Order Month]]</f>
        <v>2016-May</v>
      </c>
      <c r="Y9853" s="10">
        <f>Sample___Superstore6[[#This Row],[Profit]]/Sample___Superstore6[[#This Row],[Sales]]</f>
        <v>0.375</v>
      </c>
      <c r="Z9853" s="9">
        <f t="shared" si="1073"/>
        <v>4</v>
      </c>
      <c r="AA9853" s="17">
        <f t="shared" si="1074"/>
        <v>11.31</v>
      </c>
      <c r="AB9853" s="17">
        <f t="shared" si="1075"/>
        <v>30.16</v>
      </c>
      <c r="AC9853" s="17">
        <f t="shared" si="1076"/>
        <v>18.096</v>
      </c>
      <c r="AD9853" s="17">
        <f t="shared" si="1077"/>
        <v>72.384</v>
      </c>
    </row>
    <row r="9854" spans="1:30">
      <c r="A9854">
        <v>9853</v>
      </c>
      <c r="B9854" t="s">
        <v>10868</v>
      </c>
      <c r="C9854" s="4">
        <v>42492</v>
      </c>
      <c r="D9854" s="4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 s="17">
        <v>6.0167999999999999</v>
      </c>
      <c r="V9854">
        <f t="shared" si="1071"/>
        <v>2016</v>
      </c>
      <c r="W9854" t="str">
        <f t="shared" si="1072"/>
        <v>May</v>
      </c>
      <c r="X9854" s="9" t="str">
        <f>Sample___Superstore[[#This Row],[Order Year]]&amp;"-"&amp;Sample___Superstore[[#This Row],[Order Month]]</f>
        <v>2016-May</v>
      </c>
      <c r="Y9854" s="10">
        <f>Sample___Superstore6[[#This Row],[Profit]]/Sample___Superstore6[[#This Row],[Sales]]</f>
        <v>0.45999999999999996</v>
      </c>
      <c r="Z9854" s="9">
        <f t="shared" si="1073"/>
        <v>4</v>
      </c>
      <c r="AA9854" s="17">
        <f t="shared" si="1074"/>
        <v>3.0084</v>
      </c>
      <c r="AB9854" s="17">
        <f t="shared" si="1075"/>
        <v>6.54</v>
      </c>
      <c r="AC9854" s="17">
        <f t="shared" si="1076"/>
        <v>0</v>
      </c>
      <c r="AD9854" s="17">
        <f t="shared" si="1077"/>
        <v>13.08</v>
      </c>
    </row>
    <row r="9855" spans="1:30">
      <c r="A9855">
        <v>9854</v>
      </c>
      <c r="B9855" t="s">
        <v>10868</v>
      </c>
      <c r="C9855" s="4">
        <v>42492</v>
      </c>
      <c r="D9855" s="4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 s="17">
        <v>83.733000000000004</v>
      </c>
      <c r="V9855">
        <f t="shared" si="1071"/>
        <v>2016</v>
      </c>
      <c r="W9855" t="str">
        <f t="shared" si="1072"/>
        <v>May</v>
      </c>
      <c r="X9855" s="9" t="str">
        <f>Sample___Superstore[[#This Row],[Order Year]]&amp;"-"&amp;Sample___Superstore[[#This Row],[Order Month]]</f>
        <v>2016-May</v>
      </c>
      <c r="Y9855" s="10">
        <f>Sample___Superstore6[[#This Row],[Profit]]/Sample___Superstore6[[#This Row],[Sales]]</f>
        <v>0.39</v>
      </c>
      <c r="Z9855" s="9">
        <f t="shared" si="1073"/>
        <v>4</v>
      </c>
      <c r="AA9855" s="17">
        <f t="shared" si="1074"/>
        <v>16.746600000000001</v>
      </c>
      <c r="AB9855" s="17">
        <f t="shared" si="1075"/>
        <v>42.94</v>
      </c>
      <c r="AC9855" s="17">
        <f t="shared" si="1076"/>
        <v>0</v>
      </c>
      <c r="AD9855" s="17">
        <f t="shared" si="1077"/>
        <v>214.7</v>
      </c>
    </row>
    <row r="9856" spans="1:30">
      <c r="A9856">
        <v>9855</v>
      </c>
      <c r="B9856" t="s">
        <v>10869</v>
      </c>
      <c r="C9856" s="4">
        <v>42905</v>
      </c>
      <c r="D9856" s="4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 s="17">
        <v>21.134399999999999</v>
      </c>
      <c r="V9856">
        <f t="shared" si="1071"/>
        <v>2017</v>
      </c>
      <c r="W9856" t="str">
        <f t="shared" si="1072"/>
        <v>Jun</v>
      </c>
      <c r="X9856" s="9" t="str">
        <f>Sample___Superstore[[#This Row],[Order Year]]&amp;"-"&amp;Sample___Superstore[[#This Row],[Order Month]]</f>
        <v>2017-Jun</v>
      </c>
      <c r="Y9856" s="10">
        <f>Sample___Superstore6[[#This Row],[Profit]]/Sample___Superstore6[[#This Row],[Sales]]</f>
        <v>0.42</v>
      </c>
      <c r="Z9856" s="9">
        <f t="shared" si="1073"/>
        <v>4</v>
      </c>
      <c r="AA9856" s="17">
        <f t="shared" si="1074"/>
        <v>5.2835999999999999</v>
      </c>
      <c r="AB9856" s="17">
        <f t="shared" si="1075"/>
        <v>12.58</v>
      </c>
      <c r="AC9856" s="17">
        <f t="shared" si="1076"/>
        <v>0</v>
      </c>
      <c r="AD9856" s="17">
        <f t="shared" si="1077"/>
        <v>50.32</v>
      </c>
    </row>
    <row r="9857" spans="1:30">
      <c r="A9857">
        <v>9856</v>
      </c>
      <c r="B9857" t="s">
        <v>10869</v>
      </c>
      <c r="C9857" s="4">
        <v>42905</v>
      </c>
      <c r="D9857" s="4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 s="17">
        <v>11.543200000000001</v>
      </c>
      <c r="V9857">
        <f t="shared" si="1071"/>
        <v>2017</v>
      </c>
      <c r="W9857" t="str">
        <f t="shared" si="1072"/>
        <v>Jun</v>
      </c>
      <c r="X9857" s="9" t="str">
        <f>Sample___Superstore[[#This Row],[Order Year]]&amp;"-"&amp;Sample___Superstore[[#This Row],[Order Month]]</f>
        <v>2017-Jun</v>
      </c>
      <c r="Y9857" s="10">
        <f>Sample___Superstore6[[#This Row],[Profit]]/Sample___Superstore6[[#This Row],[Sales]]</f>
        <v>0.47000000000000003</v>
      </c>
      <c r="Z9857" s="9">
        <f t="shared" si="1073"/>
        <v>4</v>
      </c>
      <c r="AA9857" s="17">
        <f t="shared" si="1074"/>
        <v>5.7716000000000003</v>
      </c>
      <c r="AB9857" s="17">
        <f t="shared" si="1075"/>
        <v>12.28</v>
      </c>
      <c r="AC9857" s="17">
        <f t="shared" si="1076"/>
        <v>0</v>
      </c>
      <c r="AD9857" s="17">
        <f t="shared" si="1077"/>
        <v>24.56</v>
      </c>
    </row>
    <row r="9858" spans="1:30">
      <c r="A9858">
        <v>9857</v>
      </c>
      <c r="B9858" t="s">
        <v>10870</v>
      </c>
      <c r="C9858" s="4">
        <v>41949</v>
      </c>
      <c r="D9858" s="4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17">
        <v>20.9664</v>
      </c>
      <c r="V9858">
        <f t="shared" ref="V9858:V9921" si="1078">YEAR(C9858)</f>
        <v>2014</v>
      </c>
      <c r="W9858" t="str">
        <f t="shared" ref="W9858:W9921" si="1079">TEXT(C9858,"mmm")</f>
        <v>Nov</v>
      </c>
      <c r="X9858" s="9" t="str">
        <f>Sample___Superstore[[#This Row],[Order Year]]&amp;"-"&amp;Sample___Superstore[[#This Row],[Order Month]]</f>
        <v>2014-Nov</v>
      </c>
      <c r="Y9858" s="10">
        <f>Sample___Superstore6[[#This Row],[Profit]]/Sample___Superstore6[[#This Row],[Sales]]</f>
        <v>0.48</v>
      </c>
      <c r="Z9858" s="9">
        <f t="shared" ref="Z9858:Z9921" si="1080">D9858-C9858</f>
        <v>5</v>
      </c>
      <c r="AA9858" s="17">
        <f t="shared" ref="AA9858:AA9921" si="1081">U9858/S9858</f>
        <v>3.4944000000000002</v>
      </c>
      <c r="AB9858" s="17">
        <f t="shared" ref="AB9858:AB9921" si="1082">R9858/S9858</f>
        <v>7.28</v>
      </c>
      <c r="AC9858" s="17">
        <f t="shared" ref="AC9858:AC9921" si="1083">R9858*T9858</f>
        <v>0</v>
      </c>
      <c r="AD9858" s="17">
        <f t="shared" ref="AD9858:AD9921" si="1084">R9858-(R9858*T9858)</f>
        <v>43.68</v>
      </c>
    </row>
    <row r="9859" spans="1:30">
      <c r="A9859">
        <v>9858</v>
      </c>
      <c r="B9859" t="s">
        <v>10871</v>
      </c>
      <c r="C9859" s="4">
        <v>42089</v>
      </c>
      <c r="D9859" s="4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 s="17">
        <v>610.86239999999998</v>
      </c>
      <c r="V9859">
        <f t="shared" si="1078"/>
        <v>2015</v>
      </c>
      <c r="W9859" t="str">
        <f t="shared" si="1079"/>
        <v>Mar</v>
      </c>
      <c r="X9859" s="9" t="str">
        <f>Sample___Superstore[[#This Row],[Order Year]]&amp;"-"&amp;Sample___Superstore[[#This Row],[Order Month]]</f>
        <v>2015-Mar</v>
      </c>
      <c r="Y9859" s="10">
        <f>Sample___Superstore6[[#This Row],[Profit]]/Sample___Superstore6[[#This Row],[Sales]]</f>
        <v>0.18</v>
      </c>
      <c r="Z9859" s="9">
        <f t="shared" si="1080"/>
        <v>4</v>
      </c>
      <c r="AA9859" s="17">
        <f t="shared" si="1081"/>
        <v>76.357799999999997</v>
      </c>
      <c r="AB9859" s="17">
        <f t="shared" si="1082"/>
        <v>424.21</v>
      </c>
      <c r="AC9859" s="17">
        <f t="shared" si="1083"/>
        <v>0</v>
      </c>
      <c r="AD9859" s="17">
        <f t="shared" si="1084"/>
        <v>3393.68</v>
      </c>
    </row>
    <row r="9860" spans="1:30">
      <c r="A9860">
        <v>9859</v>
      </c>
      <c r="B9860" t="s">
        <v>10872</v>
      </c>
      <c r="C9860" s="4">
        <v>42749</v>
      </c>
      <c r="D9860" s="4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 s="17">
        <v>17.524000000000001</v>
      </c>
      <c r="V9860">
        <f t="shared" si="1078"/>
        <v>2017</v>
      </c>
      <c r="W9860" t="str">
        <f t="shared" si="1079"/>
        <v>Jan</v>
      </c>
      <c r="X9860" s="9" t="str">
        <f>Sample___Superstore[[#This Row],[Order Year]]&amp;"-"&amp;Sample___Superstore[[#This Row],[Order Month]]</f>
        <v>2017-Jan</v>
      </c>
      <c r="Y9860" s="10">
        <f>Sample___Superstore6[[#This Row],[Profit]]/Sample___Superstore6[[#This Row],[Sales]]</f>
        <v>0.26</v>
      </c>
      <c r="Z9860" s="9">
        <f t="shared" si="1080"/>
        <v>6</v>
      </c>
      <c r="AA9860" s="17">
        <f t="shared" si="1081"/>
        <v>3.5048000000000004</v>
      </c>
      <c r="AB9860" s="17">
        <f t="shared" si="1082"/>
        <v>13.48</v>
      </c>
      <c r="AC9860" s="17">
        <f t="shared" si="1083"/>
        <v>0</v>
      </c>
      <c r="AD9860" s="17">
        <f t="shared" si="1084"/>
        <v>67.400000000000006</v>
      </c>
    </row>
    <row r="9861" spans="1:30">
      <c r="A9861">
        <v>9860</v>
      </c>
      <c r="B9861" t="s">
        <v>10872</v>
      </c>
      <c r="C9861" s="4">
        <v>42749</v>
      </c>
      <c r="D9861" s="4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 s="17">
        <v>0.1008</v>
      </c>
      <c r="V9861">
        <f t="shared" si="1078"/>
        <v>2017</v>
      </c>
      <c r="W9861" t="str">
        <f t="shared" si="1079"/>
        <v>Jan</v>
      </c>
      <c r="X9861" s="9" t="str">
        <f>Sample___Superstore[[#This Row],[Order Year]]&amp;"-"&amp;Sample___Superstore[[#This Row],[Order Month]]</f>
        <v>2017-Jan</v>
      </c>
      <c r="Y9861" s="10">
        <f>Sample___Superstore6[[#This Row],[Profit]]/Sample___Superstore6[[#This Row],[Sales]]</f>
        <v>0.04</v>
      </c>
      <c r="Z9861" s="9">
        <f t="shared" si="1080"/>
        <v>6</v>
      </c>
      <c r="AA9861" s="17">
        <f t="shared" si="1081"/>
        <v>5.04E-2</v>
      </c>
      <c r="AB9861" s="17">
        <f t="shared" si="1082"/>
        <v>1.26</v>
      </c>
      <c r="AC9861" s="17">
        <f t="shared" si="1083"/>
        <v>0</v>
      </c>
      <c r="AD9861" s="17">
        <f t="shared" si="1084"/>
        <v>2.52</v>
      </c>
    </row>
    <row r="9862" spans="1:30">
      <c r="A9862">
        <v>9861</v>
      </c>
      <c r="B9862" t="s">
        <v>10872</v>
      </c>
      <c r="C9862" s="4">
        <v>42749</v>
      </c>
      <c r="D9862" s="4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 s="17">
        <v>1.3560000000000001</v>
      </c>
      <c r="V9862">
        <f t="shared" si="1078"/>
        <v>2017</v>
      </c>
      <c r="W9862" t="str">
        <f t="shared" si="1079"/>
        <v>Jan</v>
      </c>
      <c r="X9862" s="9" t="str">
        <f>Sample___Superstore[[#This Row],[Order Year]]&amp;"-"&amp;Sample___Superstore[[#This Row],[Order Month]]</f>
        <v>2017-Jan</v>
      </c>
      <c r="Y9862" s="10">
        <f>Sample___Superstore6[[#This Row],[Profit]]/Sample___Superstore6[[#This Row],[Sales]]</f>
        <v>2.0000000000000004E-2</v>
      </c>
      <c r="Z9862" s="9">
        <f t="shared" si="1080"/>
        <v>6</v>
      </c>
      <c r="AA9862" s="17">
        <f t="shared" si="1081"/>
        <v>0.33900000000000002</v>
      </c>
      <c r="AB9862" s="17">
        <f t="shared" si="1082"/>
        <v>16.95</v>
      </c>
      <c r="AC9862" s="17">
        <f t="shared" si="1083"/>
        <v>0</v>
      </c>
      <c r="AD9862" s="17">
        <f t="shared" si="1084"/>
        <v>67.8</v>
      </c>
    </row>
    <row r="9863" spans="1:30">
      <c r="A9863">
        <v>9862</v>
      </c>
      <c r="B9863" t="s">
        <v>10872</v>
      </c>
      <c r="C9863" s="4">
        <v>42749</v>
      </c>
      <c r="D9863" s="4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 s="17">
        <v>5.2527999999999997</v>
      </c>
      <c r="V9863">
        <f t="shared" si="1078"/>
        <v>2017</v>
      </c>
      <c r="W9863" t="str">
        <f t="shared" si="1079"/>
        <v>Jan</v>
      </c>
      <c r="X9863" s="9" t="str">
        <f>Sample___Superstore[[#This Row],[Order Year]]&amp;"-"&amp;Sample___Superstore[[#This Row],[Order Month]]</f>
        <v>2017-Jan</v>
      </c>
      <c r="Y9863" s="10">
        <f>Sample___Superstore6[[#This Row],[Profit]]/Sample___Superstore6[[#This Row],[Sales]]</f>
        <v>0.27999999999999997</v>
      </c>
      <c r="Z9863" s="9">
        <f t="shared" si="1080"/>
        <v>6</v>
      </c>
      <c r="AA9863" s="17">
        <f t="shared" si="1081"/>
        <v>2.6263999999999998</v>
      </c>
      <c r="AB9863" s="17">
        <f t="shared" si="1082"/>
        <v>9.3800000000000008</v>
      </c>
      <c r="AC9863" s="17">
        <f t="shared" si="1083"/>
        <v>0</v>
      </c>
      <c r="AD9863" s="17">
        <f t="shared" si="1084"/>
        <v>18.760000000000002</v>
      </c>
    </row>
    <row r="9864" spans="1:30">
      <c r="A9864">
        <v>9863</v>
      </c>
      <c r="B9864" t="s">
        <v>10872</v>
      </c>
      <c r="C9864" s="4">
        <v>42749</v>
      </c>
      <c r="D9864" s="4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 s="17">
        <v>2.5451999999999999</v>
      </c>
      <c r="V9864">
        <f t="shared" si="1078"/>
        <v>2017</v>
      </c>
      <c r="W9864" t="str">
        <f t="shared" si="1079"/>
        <v>Jan</v>
      </c>
      <c r="X9864" s="9" t="str">
        <f>Sample___Superstore[[#This Row],[Order Year]]&amp;"-"&amp;Sample___Superstore[[#This Row],[Order Month]]</f>
        <v>2017-Jan</v>
      </c>
      <c r="Y9864" s="10">
        <f>Sample___Superstore6[[#This Row],[Profit]]/Sample___Superstore6[[#This Row],[Sales]]</f>
        <v>0.21</v>
      </c>
      <c r="Z9864" s="9">
        <f t="shared" si="1080"/>
        <v>6</v>
      </c>
      <c r="AA9864" s="17">
        <f t="shared" si="1081"/>
        <v>0.63629999999999998</v>
      </c>
      <c r="AB9864" s="17">
        <f t="shared" si="1082"/>
        <v>3.03</v>
      </c>
      <c r="AC9864" s="17">
        <f t="shared" si="1083"/>
        <v>0</v>
      </c>
      <c r="AD9864" s="17">
        <f t="shared" si="1084"/>
        <v>12.12</v>
      </c>
    </row>
    <row r="9865" spans="1:30">
      <c r="A9865">
        <v>9864</v>
      </c>
      <c r="B9865" t="s">
        <v>10872</v>
      </c>
      <c r="C9865" s="4">
        <v>42749</v>
      </c>
      <c r="D9865" s="4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 s="17">
        <v>5.5566000000000004</v>
      </c>
      <c r="V9865">
        <f t="shared" si="1078"/>
        <v>2017</v>
      </c>
      <c r="W9865" t="str">
        <f t="shared" si="1079"/>
        <v>Jan</v>
      </c>
      <c r="X9865" s="9" t="str">
        <f>Sample___Superstore[[#This Row],[Order Year]]&amp;"-"&amp;Sample___Superstore[[#This Row],[Order Month]]</f>
        <v>2017-Jan</v>
      </c>
      <c r="Y9865" s="10">
        <f>Sample___Superstore6[[#This Row],[Profit]]/Sample___Superstore6[[#This Row],[Sales]]</f>
        <v>0.49000000000000005</v>
      </c>
      <c r="Z9865" s="9">
        <f t="shared" si="1080"/>
        <v>6</v>
      </c>
      <c r="AA9865" s="17">
        <f t="shared" si="1081"/>
        <v>5.5566000000000004</v>
      </c>
      <c r="AB9865" s="17">
        <f t="shared" si="1082"/>
        <v>11.34</v>
      </c>
      <c r="AC9865" s="17">
        <f t="shared" si="1083"/>
        <v>0</v>
      </c>
      <c r="AD9865" s="17">
        <f t="shared" si="1084"/>
        <v>11.34</v>
      </c>
    </row>
    <row r="9866" spans="1:30">
      <c r="A9866">
        <v>9865</v>
      </c>
      <c r="B9866" t="s">
        <v>10872</v>
      </c>
      <c r="C9866" s="4">
        <v>42749</v>
      </c>
      <c r="D9866" s="4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 s="17">
        <v>70.311999999999998</v>
      </c>
      <c r="V9866">
        <f t="shared" si="1078"/>
        <v>2017</v>
      </c>
      <c r="W9866" t="str">
        <f t="shared" si="1079"/>
        <v>Jan</v>
      </c>
      <c r="X9866" s="9" t="str">
        <f>Sample___Superstore[[#This Row],[Order Year]]&amp;"-"&amp;Sample___Superstore[[#This Row],[Order Month]]</f>
        <v>2017-Jan</v>
      </c>
      <c r="Y9866" s="10">
        <f>Sample___Superstore6[[#This Row],[Profit]]/Sample___Superstore6[[#This Row],[Sales]]</f>
        <v>0.43999999999999995</v>
      </c>
      <c r="Z9866" s="9">
        <f t="shared" si="1080"/>
        <v>6</v>
      </c>
      <c r="AA9866" s="17">
        <f t="shared" si="1081"/>
        <v>17.577999999999999</v>
      </c>
      <c r="AB9866" s="17">
        <f t="shared" si="1082"/>
        <v>39.950000000000003</v>
      </c>
      <c r="AC9866" s="17">
        <f t="shared" si="1083"/>
        <v>0</v>
      </c>
      <c r="AD9866" s="17">
        <f t="shared" si="1084"/>
        <v>159.80000000000001</v>
      </c>
    </row>
    <row r="9867" spans="1:30">
      <c r="A9867">
        <v>9866</v>
      </c>
      <c r="B9867" t="s">
        <v>10872</v>
      </c>
      <c r="C9867" s="4">
        <v>42749</v>
      </c>
      <c r="D9867" s="4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 s="17">
        <v>8.532</v>
      </c>
      <c r="V9867">
        <f t="shared" si="1078"/>
        <v>2017</v>
      </c>
      <c r="W9867" t="str">
        <f t="shared" si="1079"/>
        <v>Jan</v>
      </c>
      <c r="X9867" s="9" t="str">
        <f>Sample___Superstore[[#This Row],[Order Year]]&amp;"-"&amp;Sample___Superstore[[#This Row],[Order Month]]</f>
        <v>2017-Jan</v>
      </c>
      <c r="Y9867" s="10">
        <f>Sample___Superstore6[[#This Row],[Profit]]/Sample___Superstore6[[#This Row],[Sales]]</f>
        <v>0.44999999999999996</v>
      </c>
      <c r="Z9867" s="9">
        <f t="shared" si="1080"/>
        <v>6</v>
      </c>
      <c r="AA9867" s="17">
        <f t="shared" si="1081"/>
        <v>4.266</v>
      </c>
      <c r="AB9867" s="17">
        <f t="shared" si="1082"/>
        <v>9.48</v>
      </c>
      <c r="AC9867" s="17">
        <f t="shared" si="1083"/>
        <v>0</v>
      </c>
      <c r="AD9867" s="17">
        <f t="shared" si="1084"/>
        <v>18.96</v>
      </c>
    </row>
    <row r="9868" spans="1:30">
      <c r="A9868">
        <v>9867</v>
      </c>
      <c r="B9868" t="s">
        <v>10873</v>
      </c>
      <c r="C9868" s="4">
        <v>42089</v>
      </c>
      <c r="D9868" s="4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 s="17">
        <v>282.20920000000001</v>
      </c>
      <c r="V9868">
        <f t="shared" si="1078"/>
        <v>2015</v>
      </c>
      <c r="W9868" t="str">
        <f t="shared" si="1079"/>
        <v>Mar</v>
      </c>
      <c r="X9868" s="9" t="str">
        <f>Sample___Superstore[[#This Row],[Order Year]]&amp;"-"&amp;Sample___Superstore[[#This Row],[Order Month]]</f>
        <v>2015-Mar</v>
      </c>
      <c r="Y9868" s="10">
        <f>Sample___Superstore6[[#This Row],[Profit]]/Sample___Superstore6[[#This Row],[Sales]]</f>
        <v>0.26</v>
      </c>
      <c r="Z9868" s="9">
        <f t="shared" si="1080"/>
        <v>2</v>
      </c>
      <c r="AA9868" s="17">
        <f t="shared" si="1081"/>
        <v>40.315600000000003</v>
      </c>
      <c r="AB9868" s="17">
        <f t="shared" si="1082"/>
        <v>155.06</v>
      </c>
      <c r="AC9868" s="17">
        <f t="shared" si="1083"/>
        <v>0</v>
      </c>
      <c r="AD9868" s="17">
        <f t="shared" si="1084"/>
        <v>1085.42</v>
      </c>
    </row>
    <row r="9869" spans="1:30">
      <c r="A9869">
        <v>9868</v>
      </c>
      <c r="B9869" t="s">
        <v>10873</v>
      </c>
      <c r="C9869" s="4">
        <v>42089</v>
      </c>
      <c r="D9869" s="4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 s="17">
        <v>3.4085999999999999</v>
      </c>
      <c r="V9869">
        <f t="shared" si="1078"/>
        <v>2015</v>
      </c>
      <c r="W9869" t="str">
        <f t="shared" si="1079"/>
        <v>Mar</v>
      </c>
      <c r="X9869" s="9" t="str">
        <f>Sample___Superstore[[#This Row],[Order Year]]&amp;"-"&amp;Sample___Superstore[[#This Row],[Order Month]]</f>
        <v>2015-Mar</v>
      </c>
      <c r="Y9869" s="10">
        <f>Sample___Superstore6[[#This Row],[Profit]]/Sample___Superstore6[[#This Row],[Sales]]</f>
        <v>0.26</v>
      </c>
      <c r="Z9869" s="9">
        <f t="shared" si="1080"/>
        <v>2</v>
      </c>
      <c r="AA9869" s="17">
        <f t="shared" si="1081"/>
        <v>1.1361999999999999</v>
      </c>
      <c r="AB9869" s="17">
        <f t="shared" si="1082"/>
        <v>4.37</v>
      </c>
      <c r="AC9869" s="17">
        <f t="shared" si="1083"/>
        <v>0</v>
      </c>
      <c r="AD9869" s="17">
        <f t="shared" si="1084"/>
        <v>13.11</v>
      </c>
    </row>
    <row r="9870" spans="1:30">
      <c r="A9870">
        <v>9869</v>
      </c>
      <c r="B9870" t="s">
        <v>10874</v>
      </c>
      <c r="C9870" s="4">
        <v>41944</v>
      </c>
      <c r="D9870" s="4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 s="17">
        <v>16.3172</v>
      </c>
      <c r="V9870">
        <f t="shared" si="1078"/>
        <v>2014</v>
      </c>
      <c r="W9870" t="str">
        <f t="shared" si="1079"/>
        <v>Nov</v>
      </c>
      <c r="X9870" s="9" t="str">
        <f>Sample___Superstore[[#This Row],[Order Year]]&amp;"-"&amp;Sample___Superstore[[#This Row],[Order Month]]</f>
        <v>2014-Nov</v>
      </c>
      <c r="Y9870" s="10">
        <f>Sample___Superstore6[[#This Row],[Profit]]/Sample___Superstore6[[#This Row],[Sales]]</f>
        <v>0.23750000000000002</v>
      </c>
      <c r="Z9870" s="9">
        <f t="shared" si="1080"/>
        <v>2</v>
      </c>
      <c r="AA9870" s="17">
        <f t="shared" si="1081"/>
        <v>8.1585999999999999</v>
      </c>
      <c r="AB9870" s="17">
        <f t="shared" si="1082"/>
        <v>34.351999999999997</v>
      </c>
      <c r="AC9870" s="17">
        <f t="shared" si="1083"/>
        <v>13.7408</v>
      </c>
      <c r="AD9870" s="17">
        <f t="shared" si="1084"/>
        <v>54.963199999999993</v>
      </c>
    </row>
    <row r="9871" spans="1:30">
      <c r="A9871">
        <v>9870</v>
      </c>
      <c r="B9871" t="s">
        <v>10874</v>
      </c>
      <c r="C9871" s="4">
        <v>41944</v>
      </c>
      <c r="D9871" s="4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 s="17">
        <v>-2.61</v>
      </c>
      <c r="V9871">
        <f t="shared" si="1078"/>
        <v>2014</v>
      </c>
      <c r="W9871" t="str">
        <f t="shared" si="1079"/>
        <v>Nov</v>
      </c>
      <c r="X9871" s="9" t="str">
        <f>Sample___Superstore[[#This Row],[Order Year]]&amp;"-"&amp;Sample___Superstore[[#This Row],[Order Month]]</f>
        <v>2014-Nov</v>
      </c>
      <c r="Y9871" s="10">
        <f>Sample___Superstore6[[#This Row],[Profit]]/Sample___Superstore6[[#This Row],[Sales]]</f>
        <v>-0.83333333333333326</v>
      </c>
      <c r="Z9871" s="9">
        <f t="shared" si="1080"/>
        <v>2</v>
      </c>
      <c r="AA9871" s="17">
        <f t="shared" si="1081"/>
        <v>-1.3049999999999999</v>
      </c>
      <c r="AB9871" s="17">
        <f t="shared" si="1082"/>
        <v>1.5660000000000001</v>
      </c>
      <c r="AC9871" s="17">
        <f t="shared" si="1083"/>
        <v>2.1924000000000001</v>
      </c>
      <c r="AD9871" s="17">
        <f t="shared" si="1084"/>
        <v>0.93959999999999999</v>
      </c>
    </row>
    <row r="9872" spans="1:30">
      <c r="A9872">
        <v>9871</v>
      </c>
      <c r="B9872" t="s">
        <v>10874</v>
      </c>
      <c r="C9872" s="4">
        <v>41944</v>
      </c>
      <c r="D9872" s="4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 s="17">
        <v>-17.942399999999999</v>
      </c>
      <c r="V9872">
        <f t="shared" si="1078"/>
        <v>2014</v>
      </c>
      <c r="W9872" t="str">
        <f t="shared" si="1079"/>
        <v>Nov</v>
      </c>
      <c r="X9872" s="9" t="str">
        <f>Sample___Superstore[[#This Row],[Order Year]]&amp;"-"&amp;Sample___Superstore[[#This Row],[Order Month]]</f>
        <v>2014-Nov</v>
      </c>
      <c r="Y9872" s="10">
        <f>Sample___Superstore6[[#This Row],[Profit]]/Sample___Superstore6[[#This Row],[Sales]]</f>
        <v>-0.79999999999999993</v>
      </c>
      <c r="Z9872" s="9">
        <f t="shared" si="1080"/>
        <v>2</v>
      </c>
      <c r="AA9872" s="17">
        <f t="shared" si="1081"/>
        <v>-5.9807999999999995</v>
      </c>
      <c r="AB9872" s="17">
        <f t="shared" si="1082"/>
        <v>7.476</v>
      </c>
      <c r="AC9872" s="17">
        <f t="shared" si="1083"/>
        <v>15.6996</v>
      </c>
      <c r="AD9872" s="17">
        <f t="shared" si="1084"/>
        <v>6.7284000000000006</v>
      </c>
    </row>
    <row r="9873" spans="1:30">
      <c r="A9873">
        <v>9872</v>
      </c>
      <c r="B9873" t="s">
        <v>10876</v>
      </c>
      <c r="C9873" s="4">
        <v>43014</v>
      </c>
      <c r="D9873" s="4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 s="17">
        <v>32.662799999999997</v>
      </c>
      <c r="V9873">
        <f t="shared" si="1078"/>
        <v>2017</v>
      </c>
      <c r="W9873" t="str">
        <f t="shared" si="1079"/>
        <v>Oct</v>
      </c>
      <c r="X9873" s="9" t="str">
        <f>Sample___Superstore[[#This Row],[Order Year]]&amp;"-"&amp;Sample___Superstore[[#This Row],[Order Month]]</f>
        <v>2017-Oct</v>
      </c>
      <c r="Y9873" s="10">
        <f>Sample___Superstore6[[#This Row],[Profit]]/Sample___Superstore6[[#This Row],[Sales]]</f>
        <v>0.11249999999999999</v>
      </c>
      <c r="Z9873" s="9">
        <f t="shared" si="1080"/>
        <v>0</v>
      </c>
      <c r="AA9873" s="17">
        <f t="shared" si="1081"/>
        <v>16.331399999999999</v>
      </c>
      <c r="AB9873" s="17">
        <f t="shared" si="1082"/>
        <v>145.16800000000001</v>
      </c>
      <c r="AC9873" s="17">
        <f t="shared" si="1083"/>
        <v>58.067200000000007</v>
      </c>
      <c r="AD9873" s="17">
        <f t="shared" si="1084"/>
        <v>232.2688</v>
      </c>
    </row>
    <row r="9874" spans="1:30">
      <c r="A9874">
        <v>9873</v>
      </c>
      <c r="B9874" t="s">
        <v>10876</v>
      </c>
      <c r="C9874" s="4">
        <v>43014</v>
      </c>
      <c r="D9874" s="4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 s="17">
        <v>1.1970000000000001</v>
      </c>
      <c r="V9874">
        <f t="shared" si="1078"/>
        <v>2017</v>
      </c>
      <c r="W9874" t="str">
        <f t="shared" si="1079"/>
        <v>Oct</v>
      </c>
      <c r="X9874" s="9" t="str">
        <f>Sample___Superstore[[#This Row],[Order Year]]&amp;"-"&amp;Sample___Superstore[[#This Row],[Order Month]]</f>
        <v>2017-Oct</v>
      </c>
      <c r="Y9874" s="10">
        <f>Sample___Superstore6[[#This Row],[Profit]]/Sample___Superstore6[[#This Row],[Sales]]</f>
        <v>6.25E-2</v>
      </c>
      <c r="Z9874" s="9">
        <f t="shared" si="1080"/>
        <v>0</v>
      </c>
      <c r="AA9874" s="17">
        <f t="shared" si="1081"/>
        <v>0.59850000000000003</v>
      </c>
      <c r="AB9874" s="17">
        <f t="shared" si="1082"/>
        <v>9.5760000000000005</v>
      </c>
      <c r="AC9874" s="17">
        <f t="shared" si="1083"/>
        <v>3.8304000000000005</v>
      </c>
      <c r="AD9874" s="17">
        <f t="shared" si="1084"/>
        <v>15.3216</v>
      </c>
    </row>
    <row r="9875" spans="1:30">
      <c r="A9875">
        <v>9874</v>
      </c>
      <c r="B9875" t="s">
        <v>10877</v>
      </c>
      <c r="C9875" s="4">
        <v>42714</v>
      </c>
      <c r="D9875" s="4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 s="17">
        <v>3.1103999999999998</v>
      </c>
      <c r="V9875">
        <f t="shared" si="1078"/>
        <v>2016</v>
      </c>
      <c r="W9875" t="str">
        <f t="shared" si="1079"/>
        <v>Dec</v>
      </c>
      <c r="X9875" s="9" t="str">
        <f>Sample___Superstore[[#This Row],[Order Year]]&amp;"-"&amp;Sample___Superstore[[#This Row],[Order Month]]</f>
        <v>2016-Dec</v>
      </c>
      <c r="Y9875" s="10">
        <f>Sample___Superstore6[[#This Row],[Profit]]/Sample___Superstore6[[#This Row],[Sales]]</f>
        <v>0.47999999999999993</v>
      </c>
      <c r="Z9875" s="9">
        <f t="shared" si="1080"/>
        <v>4</v>
      </c>
      <c r="AA9875" s="17">
        <f t="shared" si="1081"/>
        <v>3.1103999999999998</v>
      </c>
      <c r="AB9875" s="17">
        <f t="shared" si="1082"/>
        <v>6.48</v>
      </c>
      <c r="AC9875" s="17">
        <f t="shared" si="1083"/>
        <v>0</v>
      </c>
      <c r="AD9875" s="17">
        <f t="shared" si="1084"/>
        <v>6.48</v>
      </c>
    </row>
    <row r="9876" spans="1:30">
      <c r="A9876">
        <v>9875</v>
      </c>
      <c r="B9876" t="s">
        <v>10878</v>
      </c>
      <c r="C9876" s="4">
        <v>42635</v>
      </c>
      <c r="D9876" s="4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 s="17">
        <v>19.989999999999998</v>
      </c>
      <c r="V9876">
        <f t="shared" si="1078"/>
        <v>2016</v>
      </c>
      <c r="W9876" t="str">
        <f t="shared" si="1079"/>
        <v>Sep</v>
      </c>
      <c r="X9876" s="9" t="str">
        <f>Sample___Superstore[[#This Row],[Order Year]]&amp;"-"&amp;Sample___Superstore[[#This Row],[Order Month]]</f>
        <v>2016-Sep</v>
      </c>
      <c r="Y9876" s="10">
        <f>Sample___Superstore6[[#This Row],[Profit]]/Sample___Superstore6[[#This Row],[Sales]]</f>
        <v>0.31249999999999994</v>
      </c>
      <c r="Z9876" s="9">
        <f t="shared" si="1080"/>
        <v>2</v>
      </c>
      <c r="AA9876" s="17">
        <f t="shared" si="1081"/>
        <v>9.9949999999999992</v>
      </c>
      <c r="AB9876" s="17">
        <f t="shared" si="1082"/>
        <v>31.984000000000002</v>
      </c>
      <c r="AC9876" s="17">
        <f t="shared" si="1083"/>
        <v>12.793600000000001</v>
      </c>
      <c r="AD9876" s="17">
        <f t="shared" si="1084"/>
        <v>51.174400000000006</v>
      </c>
    </row>
    <row r="9877" spans="1:30">
      <c r="A9877">
        <v>9876</v>
      </c>
      <c r="B9877" t="s">
        <v>10879</v>
      </c>
      <c r="C9877" s="4">
        <v>42367</v>
      </c>
      <c r="D9877" s="4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 s="17">
        <v>6.3600000000000004E-2</v>
      </c>
      <c r="V9877">
        <f t="shared" si="1078"/>
        <v>2015</v>
      </c>
      <c r="W9877" t="str">
        <f t="shared" si="1079"/>
        <v>Dec</v>
      </c>
      <c r="X9877" s="9" t="str">
        <f>Sample___Superstore[[#This Row],[Order Year]]&amp;"-"&amp;Sample___Superstore[[#This Row],[Order Month]]</f>
        <v>2015-Dec</v>
      </c>
      <c r="Y9877" s="10">
        <f>Sample___Superstore6[[#This Row],[Profit]]/Sample___Superstore6[[#This Row],[Sales]]</f>
        <v>0.01</v>
      </c>
      <c r="Z9877" s="9">
        <f t="shared" si="1080"/>
        <v>7</v>
      </c>
      <c r="AA9877" s="17">
        <f t="shared" si="1081"/>
        <v>3.1800000000000002E-2</v>
      </c>
      <c r="AB9877" s="17">
        <f t="shared" si="1082"/>
        <v>3.18</v>
      </c>
      <c r="AC9877" s="17">
        <f t="shared" si="1083"/>
        <v>0</v>
      </c>
      <c r="AD9877" s="17">
        <f t="shared" si="1084"/>
        <v>6.36</v>
      </c>
    </row>
    <row r="9878" spans="1:30">
      <c r="A9878">
        <v>9877</v>
      </c>
      <c r="B9878" t="s">
        <v>10880</v>
      </c>
      <c r="C9878" s="4">
        <v>42845</v>
      </c>
      <c r="D9878" s="4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 s="17">
        <v>-21.2136</v>
      </c>
      <c r="V9878">
        <f t="shared" si="1078"/>
        <v>2017</v>
      </c>
      <c r="W9878" t="str">
        <f t="shared" si="1079"/>
        <v>Apr</v>
      </c>
      <c r="X9878" s="9" t="str">
        <f>Sample___Superstore[[#This Row],[Order Year]]&amp;"-"&amp;Sample___Superstore[[#This Row],[Order Month]]</f>
        <v>2017-Apr</v>
      </c>
      <c r="Y9878" s="10">
        <f>Sample___Superstore6[[#This Row],[Profit]]/Sample___Superstore6[[#This Row],[Sales]]</f>
        <v>-2.5000000000000001E-2</v>
      </c>
      <c r="Z9878" s="9">
        <f t="shared" si="1080"/>
        <v>1</v>
      </c>
      <c r="AA9878" s="17">
        <f t="shared" si="1081"/>
        <v>-5.3033999999999999</v>
      </c>
      <c r="AB9878" s="17">
        <f t="shared" si="1082"/>
        <v>212.136</v>
      </c>
      <c r="AC9878" s="17">
        <f t="shared" si="1083"/>
        <v>169.7088</v>
      </c>
      <c r="AD9878" s="17">
        <f t="shared" si="1084"/>
        <v>678.83519999999999</v>
      </c>
    </row>
    <row r="9879" spans="1:30">
      <c r="A9879">
        <v>9878</v>
      </c>
      <c r="B9879" t="s">
        <v>10880</v>
      </c>
      <c r="C9879" s="4">
        <v>42845</v>
      </c>
      <c r="D9879" s="4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 s="17">
        <v>-6.38</v>
      </c>
      <c r="V9879">
        <f t="shared" si="1078"/>
        <v>2017</v>
      </c>
      <c r="W9879" t="str">
        <f t="shared" si="1079"/>
        <v>Apr</v>
      </c>
      <c r="X9879" s="9" t="str">
        <f>Sample___Superstore[[#This Row],[Order Year]]&amp;"-"&amp;Sample___Superstore[[#This Row],[Order Month]]</f>
        <v>2017-Apr</v>
      </c>
      <c r="Y9879" s="10">
        <f>Sample___Superstore6[[#This Row],[Profit]]/Sample___Superstore6[[#This Row],[Sales]]</f>
        <v>-0.73333333333333339</v>
      </c>
      <c r="Z9879" s="9">
        <f t="shared" si="1080"/>
        <v>1</v>
      </c>
      <c r="AA9879" s="17">
        <f t="shared" si="1081"/>
        <v>-1.276</v>
      </c>
      <c r="AB9879" s="17">
        <f t="shared" si="1082"/>
        <v>1.7399999999999998</v>
      </c>
      <c r="AC9879" s="17">
        <f t="shared" si="1083"/>
        <v>6.089999999999999</v>
      </c>
      <c r="AD9879" s="17">
        <f t="shared" si="1084"/>
        <v>2.6100000000000003</v>
      </c>
    </row>
    <row r="9880" spans="1:30">
      <c r="A9880">
        <v>9879</v>
      </c>
      <c r="B9880" t="s">
        <v>10880</v>
      </c>
      <c r="C9880" s="4">
        <v>42845</v>
      </c>
      <c r="D9880" s="4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 s="17">
        <v>-24.476400000000002</v>
      </c>
      <c r="V9880">
        <f t="shared" si="1078"/>
        <v>2017</v>
      </c>
      <c r="W9880" t="str">
        <f t="shared" si="1079"/>
        <v>Apr</v>
      </c>
      <c r="X9880" s="9" t="str">
        <f>Sample___Superstore[[#This Row],[Order Year]]&amp;"-"&amp;Sample___Superstore[[#This Row],[Order Month]]</f>
        <v>2017-Apr</v>
      </c>
      <c r="Y9880" s="10">
        <f>Sample___Superstore6[[#This Row],[Profit]]/Sample___Superstore6[[#This Row],[Sales]]</f>
        <v>-0.2</v>
      </c>
      <c r="Z9880" s="9">
        <f t="shared" si="1080"/>
        <v>1</v>
      </c>
      <c r="AA9880" s="17">
        <f t="shared" si="1081"/>
        <v>-8.1588000000000012</v>
      </c>
      <c r="AB9880" s="17">
        <f t="shared" si="1082"/>
        <v>40.794000000000004</v>
      </c>
      <c r="AC9880" s="17">
        <f t="shared" si="1083"/>
        <v>48.952800000000003</v>
      </c>
      <c r="AD9880" s="17">
        <f t="shared" si="1084"/>
        <v>73.429200000000009</v>
      </c>
    </row>
    <row r="9881" spans="1:30">
      <c r="A9881">
        <v>9880</v>
      </c>
      <c r="B9881" t="s">
        <v>10881</v>
      </c>
      <c r="C9881" s="4">
        <v>42603</v>
      </c>
      <c r="D9881" s="4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 s="17">
        <v>63.686</v>
      </c>
      <c r="V9881">
        <f t="shared" si="1078"/>
        <v>2016</v>
      </c>
      <c r="W9881" t="str">
        <f t="shared" si="1079"/>
        <v>Aug</v>
      </c>
      <c r="X9881" s="9" t="str">
        <f>Sample___Superstore[[#This Row],[Order Year]]&amp;"-"&amp;Sample___Superstore[[#This Row],[Order Month]]</f>
        <v>2016-Aug</v>
      </c>
      <c r="Y9881" s="10">
        <f>Sample___Superstore6[[#This Row],[Profit]]/Sample___Superstore6[[#This Row],[Sales]]</f>
        <v>0.11111111111111112</v>
      </c>
      <c r="Z9881" s="9">
        <f t="shared" si="1080"/>
        <v>4</v>
      </c>
      <c r="AA9881" s="17">
        <f t="shared" si="1081"/>
        <v>9.0980000000000008</v>
      </c>
      <c r="AB9881" s="17">
        <f t="shared" si="1082"/>
        <v>81.881999999999991</v>
      </c>
      <c r="AC9881" s="17">
        <f t="shared" si="1083"/>
        <v>57.317399999999999</v>
      </c>
      <c r="AD9881" s="17">
        <f t="shared" si="1084"/>
        <v>515.85659999999996</v>
      </c>
    </row>
    <row r="9882" spans="1:30">
      <c r="A9882">
        <v>9881</v>
      </c>
      <c r="B9882" t="s">
        <v>10882</v>
      </c>
      <c r="C9882" s="4">
        <v>42153</v>
      </c>
      <c r="D9882" s="4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 s="17">
        <v>28.706399999999999</v>
      </c>
      <c r="V9882">
        <f t="shared" si="1078"/>
        <v>2015</v>
      </c>
      <c r="W9882" t="str">
        <f t="shared" si="1079"/>
        <v>May</v>
      </c>
      <c r="X9882" s="9" t="str">
        <f>Sample___Superstore[[#This Row],[Order Year]]&amp;"-"&amp;Sample___Superstore[[#This Row],[Order Month]]</f>
        <v>2015-May</v>
      </c>
      <c r="Y9882" s="10">
        <f>Sample___Superstore6[[#This Row],[Profit]]/Sample___Superstore6[[#This Row],[Sales]]</f>
        <v>0.33749999999999997</v>
      </c>
      <c r="Z9882" s="9">
        <f t="shared" si="1080"/>
        <v>2</v>
      </c>
      <c r="AA9882" s="17">
        <f t="shared" si="1081"/>
        <v>9.5687999999999995</v>
      </c>
      <c r="AB9882" s="17">
        <f t="shared" si="1082"/>
        <v>28.352</v>
      </c>
      <c r="AC9882" s="17">
        <f t="shared" si="1083"/>
        <v>17.011199999999999</v>
      </c>
      <c r="AD9882" s="17">
        <f t="shared" si="1084"/>
        <v>68.044799999999995</v>
      </c>
    </row>
    <row r="9883" spans="1:30">
      <c r="A9883">
        <v>9882</v>
      </c>
      <c r="B9883" t="s">
        <v>10883</v>
      </c>
      <c r="C9883" s="4">
        <v>41863</v>
      </c>
      <c r="D9883" s="4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 s="17">
        <v>6.7392000000000003</v>
      </c>
      <c r="V9883">
        <f t="shared" si="1078"/>
        <v>2014</v>
      </c>
      <c r="W9883" t="str">
        <f t="shared" si="1079"/>
        <v>Aug</v>
      </c>
      <c r="X9883" s="9" t="str">
        <f>Sample___Superstore[[#This Row],[Order Year]]&amp;"-"&amp;Sample___Superstore[[#This Row],[Order Month]]</f>
        <v>2014-Aug</v>
      </c>
      <c r="Y9883" s="10">
        <f>Sample___Superstore6[[#This Row],[Profit]]/Sample___Superstore6[[#This Row],[Sales]]</f>
        <v>0.48000000000000004</v>
      </c>
      <c r="Z9883" s="9">
        <f t="shared" si="1080"/>
        <v>1</v>
      </c>
      <c r="AA9883" s="17">
        <f t="shared" si="1081"/>
        <v>2.2464</v>
      </c>
      <c r="AB9883" s="17">
        <f t="shared" si="1082"/>
        <v>4.68</v>
      </c>
      <c r="AC9883" s="17">
        <f t="shared" si="1083"/>
        <v>0</v>
      </c>
      <c r="AD9883" s="17">
        <f t="shared" si="1084"/>
        <v>14.04</v>
      </c>
    </row>
    <row r="9884" spans="1:30">
      <c r="A9884">
        <v>9883</v>
      </c>
      <c r="B9884" t="s">
        <v>10883</v>
      </c>
      <c r="C9884" s="4">
        <v>41863</v>
      </c>
      <c r="D9884" s="4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 s="17">
        <v>98.139600000000002</v>
      </c>
      <c r="V9884">
        <f t="shared" si="1078"/>
        <v>2014</v>
      </c>
      <c r="W9884" t="str">
        <f t="shared" si="1079"/>
        <v>Aug</v>
      </c>
      <c r="X9884" s="9" t="str">
        <f>Sample___Superstore[[#This Row],[Order Year]]&amp;"-"&amp;Sample___Superstore[[#This Row],[Order Month]]</f>
        <v>2014-Aug</v>
      </c>
      <c r="Y9884" s="10">
        <f>Sample___Superstore6[[#This Row],[Profit]]/Sample___Superstore6[[#This Row],[Sales]]</f>
        <v>0.36</v>
      </c>
      <c r="Z9884" s="9">
        <f t="shared" si="1080"/>
        <v>1</v>
      </c>
      <c r="AA9884" s="17">
        <f t="shared" si="1081"/>
        <v>7.5491999999999999</v>
      </c>
      <c r="AB9884" s="17">
        <f t="shared" si="1082"/>
        <v>20.970000000000002</v>
      </c>
      <c r="AC9884" s="17">
        <f t="shared" si="1083"/>
        <v>0</v>
      </c>
      <c r="AD9884" s="17">
        <f t="shared" si="1084"/>
        <v>272.61</v>
      </c>
    </row>
    <row r="9885" spans="1:30">
      <c r="A9885">
        <v>9884</v>
      </c>
      <c r="B9885" t="s">
        <v>10884</v>
      </c>
      <c r="C9885" s="4">
        <v>41732</v>
      </c>
      <c r="D9885" s="4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 s="17">
        <v>5.58</v>
      </c>
      <c r="V9885">
        <f t="shared" si="1078"/>
        <v>2014</v>
      </c>
      <c r="W9885" t="str">
        <f t="shared" si="1079"/>
        <v>Apr</v>
      </c>
      <c r="X9885" s="9" t="str">
        <f>Sample___Superstore[[#This Row],[Order Year]]&amp;"-"&amp;Sample___Superstore[[#This Row],[Order Month]]</f>
        <v>2014-Apr</v>
      </c>
      <c r="Y9885" s="10">
        <f>Sample___Superstore6[[#This Row],[Profit]]/Sample___Superstore6[[#This Row],[Sales]]</f>
        <v>0.5</v>
      </c>
      <c r="Z9885" s="9">
        <f t="shared" si="1080"/>
        <v>5</v>
      </c>
      <c r="AA9885" s="17">
        <f t="shared" si="1081"/>
        <v>2.79</v>
      </c>
      <c r="AB9885" s="17">
        <f t="shared" si="1082"/>
        <v>5.58</v>
      </c>
      <c r="AC9885" s="17">
        <f t="shared" si="1083"/>
        <v>0</v>
      </c>
      <c r="AD9885" s="17">
        <f t="shared" si="1084"/>
        <v>11.16</v>
      </c>
    </row>
    <row r="9886" spans="1:30">
      <c r="A9886">
        <v>9885</v>
      </c>
      <c r="B9886" t="s">
        <v>10884</v>
      </c>
      <c r="C9886" s="4">
        <v>41732</v>
      </c>
      <c r="D9886" s="4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 s="17">
        <v>22.4316</v>
      </c>
      <c r="V9886">
        <f t="shared" si="1078"/>
        <v>2014</v>
      </c>
      <c r="W9886" t="str">
        <f t="shared" si="1079"/>
        <v>Apr</v>
      </c>
      <c r="X9886" s="9" t="str">
        <f>Sample___Superstore[[#This Row],[Order Year]]&amp;"-"&amp;Sample___Superstore[[#This Row],[Order Month]]</f>
        <v>2014-Apr</v>
      </c>
      <c r="Y9886" s="10">
        <f>Sample___Superstore6[[#This Row],[Profit]]/Sample___Superstore6[[#This Row],[Sales]]</f>
        <v>0.36</v>
      </c>
      <c r="Z9886" s="9">
        <f t="shared" si="1080"/>
        <v>5</v>
      </c>
      <c r="AA9886" s="17">
        <f t="shared" si="1081"/>
        <v>7.4771999999999998</v>
      </c>
      <c r="AB9886" s="17">
        <f t="shared" si="1082"/>
        <v>20.77</v>
      </c>
      <c r="AC9886" s="17">
        <f t="shared" si="1083"/>
        <v>0</v>
      </c>
      <c r="AD9886" s="17">
        <f t="shared" si="1084"/>
        <v>62.31</v>
      </c>
    </row>
    <row r="9887" spans="1:30">
      <c r="A9887">
        <v>9886</v>
      </c>
      <c r="B9887" t="s">
        <v>10884</v>
      </c>
      <c r="C9887" s="4">
        <v>41732</v>
      </c>
      <c r="D9887" s="4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 s="17">
        <v>57.592799999999997</v>
      </c>
      <c r="V9887">
        <f t="shared" si="1078"/>
        <v>2014</v>
      </c>
      <c r="W9887" t="str">
        <f t="shared" si="1079"/>
        <v>Apr</v>
      </c>
      <c r="X9887" s="9" t="str">
        <f>Sample___Superstore[[#This Row],[Order Year]]&amp;"-"&amp;Sample___Superstore[[#This Row],[Order Month]]</f>
        <v>2014-Apr</v>
      </c>
      <c r="Y9887" s="10">
        <f>Sample___Superstore6[[#This Row],[Profit]]/Sample___Superstore6[[#This Row],[Sales]]</f>
        <v>0.36</v>
      </c>
      <c r="Z9887" s="9">
        <f t="shared" si="1080"/>
        <v>5</v>
      </c>
      <c r="AA9887" s="17">
        <f t="shared" si="1081"/>
        <v>28.796399999999998</v>
      </c>
      <c r="AB9887" s="17">
        <f t="shared" si="1082"/>
        <v>79.989999999999995</v>
      </c>
      <c r="AC9887" s="17">
        <f t="shared" si="1083"/>
        <v>0</v>
      </c>
      <c r="AD9887" s="17">
        <f t="shared" si="1084"/>
        <v>159.97999999999999</v>
      </c>
    </row>
    <row r="9888" spans="1:30">
      <c r="A9888">
        <v>9887</v>
      </c>
      <c r="B9888" t="s">
        <v>10885</v>
      </c>
      <c r="C9888" s="4">
        <v>41662</v>
      </c>
      <c r="D9888" s="4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 s="17">
        <v>0</v>
      </c>
      <c r="V9888">
        <f t="shared" si="1078"/>
        <v>2014</v>
      </c>
      <c r="W9888" t="str">
        <f t="shared" si="1079"/>
        <v>Jan</v>
      </c>
      <c r="X9888" s="9" t="str">
        <f>Sample___Superstore[[#This Row],[Order Year]]&amp;"-"&amp;Sample___Superstore[[#This Row],[Order Month]]</f>
        <v>2014-Jan</v>
      </c>
      <c r="Y9888" s="10">
        <f>Sample___Superstore6[[#This Row],[Profit]]/Sample___Superstore6[[#This Row],[Sales]]</f>
        <v>0</v>
      </c>
      <c r="Z9888" s="9">
        <f t="shared" si="1080"/>
        <v>4</v>
      </c>
      <c r="AA9888" s="17">
        <f t="shared" si="1081"/>
        <v>0</v>
      </c>
      <c r="AB9888" s="17">
        <f t="shared" si="1082"/>
        <v>1.9800000000000002</v>
      </c>
      <c r="AC9888" s="17">
        <f t="shared" si="1083"/>
        <v>0</v>
      </c>
      <c r="AD9888" s="17">
        <f t="shared" si="1084"/>
        <v>5.94</v>
      </c>
    </row>
    <row r="9889" spans="1:30">
      <c r="A9889">
        <v>9888</v>
      </c>
      <c r="B9889" t="s">
        <v>10886</v>
      </c>
      <c r="C9889" s="4">
        <v>43020</v>
      </c>
      <c r="D9889" s="4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 s="17">
        <v>4.6811999999999996</v>
      </c>
      <c r="V9889">
        <f t="shared" si="1078"/>
        <v>2017</v>
      </c>
      <c r="W9889" t="str">
        <f t="shared" si="1079"/>
        <v>Oct</v>
      </c>
      <c r="X9889" s="9" t="str">
        <f>Sample___Superstore[[#This Row],[Order Year]]&amp;"-"&amp;Sample___Superstore[[#This Row],[Order Month]]</f>
        <v>2017-Oct</v>
      </c>
      <c r="Y9889" s="10">
        <f>Sample___Superstore6[[#This Row],[Profit]]/Sample___Superstore6[[#This Row],[Sales]]</f>
        <v>0.46999999999999992</v>
      </c>
      <c r="Z9889" s="9">
        <f t="shared" si="1080"/>
        <v>3</v>
      </c>
      <c r="AA9889" s="17">
        <f t="shared" si="1081"/>
        <v>2.3405999999999998</v>
      </c>
      <c r="AB9889" s="17">
        <f t="shared" si="1082"/>
        <v>4.9800000000000004</v>
      </c>
      <c r="AC9889" s="17">
        <f t="shared" si="1083"/>
        <v>0</v>
      </c>
      <c r="AD9889" s="17">
        <f t="shared" si="1084"/>
        <v>9.9600000000000009</v>
      </c>
    </row>
    <row r="9890" spans="1:30">
      <c r="A9890">
        <v>9889</v>
      </c>
      <c r="B9890" t="s">
        <v>10887</v>
      </c>
      <c r="C9890" s="4">
        <v>42224</v>
      </c>
      <c r="D9890" s="4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 s="17">
        <v>28.796399999999998</v>
      </c>
      <c r="V9890">
        <f t="shared" si="1078"/>
        <v>2015</v>
      </c>
      <c r="W9890" t="str">
        <f t="shared" si="1079"/>
        <v>Aug</v>
      </c>
      <c r="X9890" s="9" t="str">
        <f>Sample___Superstore[[#This Row],[Order Year]]&amp;"-"&amp;Sample___Superstore[[#This Row],[Order Month]]</f>
        <v>2015-Aug</v>
      </c>
      <c r="Y9890" s="10">
        <f>Sample___Superstore6[[#This Row],[Profit]]/Sample___Superstore6[[#This Row],[Sales]]</f>
        <v>0.36</v>
      </c>
      <c r="Z9890" s="9">
        <f t="shared" si="1080"/>
        <v>4</v>
      </c>
      <c r="AA9890" s="17">
        <f t="shared" si="1081"/>
        <v>28.796399999999998</v>
      </c>
      <c r="AB9890" s="17">
        <f t="shared" si="1082"/>
        <v>79.989999999999995</v>
      </c>
      <c r="AC9890" s="17">
        <f t="shared" si="1083"/>
        <v>0</v>
      </c>
      <c r="AD9890" s="17">
        <f t="shared" si="1084"/>
        <v>79.989999999999995</v>
      </c>
    </row>
    <row r="9891" spans="1:30">
      <c r="A9891">
        <v>9890</v>
      </c>
      <c r="B9891" t="s">
        <v>10888</v>
      </c>
      <c r="C9891" s="4">
        <v>42813</v>
      </c>
      <c r="D9891" s="4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 s="17">
        <v>2.4138000000000002</v>
      </c>
      <c r="V9891">
        <f t="shared" si="1078"/>
        <v>2017</v>
      </c>
      <c r="W9891" t="str">
        <f t="shared" si="1079"/>
        <v>Mar</v>
      </c>
      <c r="X9891" s="9" t="str">
        <f>Sample___Superstore[[#This Row],[Order Year]]&amp;"-"&amp;Sample___Superstore[[#This Row],[Order Month]]</f>
        <v>2017-Mar</v>
      </c>
      <c r="Y9891" s="10">
        <f>Sample___Superstore6[[#This Row],[Profit]]/Sample___Superstore6[[#This Row],[Sales]]</f>
        <v>0.27</v>
      </c>
      <c r="Z9891" s="9">
        <f t="shared" si="1080"/>
        <v>1</v>
      </c>
      <c r="AA9891" s="17">
        <f t="shared" si="1081"/>
        <v>0.80460000000000009</v>
      </c>
      <c r="AB9891" s="17">
        <f t="shared" si="1082"/>
        <v>2.98</v>
      </c>
      <c r="AC9891" s="17">
        <f t="shared" si="1083"/>
        <v>0</v>
      </c>
      <c r="AD9891" s="17">
        <f t="shared" si="1084"/>
        <v>8.94</v>
      </c>
    </row>
    <row r="9892" spans="1:30">
      <c r="A9892">
        <v>9891</v>
      </c>
      <c r="B9892" t="s">
        <v>10889</v>
      </c>
      <c r="C9892" s="4">
        <v>42576</v>
      </c>
      <c r="D9892" s="4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 s="17">
        <v>9.6913999999999998</v>
      </c>
      <c r="V9892">
        <f t="shared" si="1078"/>
        <v>2016</v>
      </c>
      <c r="W9892" t="str">
        <f t="shared" si="1079"/>
        <v>Jul</v>
      </c>
      <c r="X9892" s="9" t="str">
        <f>Sample___Superstore[[#This Row],[Order Year]]&amp;"-"&amp;Sample___Superstore[[#This Row],[Order Month]]</f>
        <v>2016-Jul</v>
      </c>
      <c r="Y9892" s="10">
        <f>Sample___Superstore6[[#This Row],[Profit]]/Sample___Superstore6[[#This Row],[Sales]]</f>
        <v>0.47</v>
      </c>
      <c r="Z9892" s="9">
        <f t="shared" si="1080"/>
        <v>3</v>
      </c>
      <c r="AA9892" s="17">
        <f t="shared" si="1081"/>
        <v>4.8456999999999999</v>
      </c>
      <c r="AB9892" s="17">
        <f t="shared" si="1082"/>
        <v>10.31</v>
      </c>
      <c r="AC9892" s="17">
        <f t="shared" si="1083"/>
        <v>0</v>
      </c>
      <c r="AD9892" s="17">
        <f t="shared" si="1084"/>
        <v>20.62</v>
      </c>
    </row>
    <row r="9893" spans="1:30">
      <c r="A9893">
        <v>9892</v>
      </c>
      <c r="B9893" t="s">
        <v>10889</v>
      </c>
      <c r="C9893" s="4">
        <v>42576</v>
      </c>
      <c r="D9893" s="4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 s="17">
        <v>48.457500000000003</v>
      </c>
      <c r="V9893">
        <f t="shared" si="1078"/>
        <v>2016</v>
      </c>
      <c r="W9893" t="str">
        <f t="shared" si="1079"/>
        <v>Jul</v>
      </c>
      <c r="X9893" s="9" t="str">
        <f>Sample___Superstore[[#This Row],[Order Year]]&amp;"-"&amp;Sample___Superstore[[#This Row],[Order Month]]</f>
        <v>2016-Jul</v>
      </c>
      <c r="Y9893" s="10">
        <f>Sample___Superstore6[[#This Row],[Profit]]/Sample___Superstore6[[#This Row],[Sales]]</f>
        <v>0.39</v>
      </c>
      <c r="Z9893" s="9">
        <f t="shared" si="1080"/>
        <v>3</v>
      </c>
      <c r="AA9893" s="17">
        <f t="shared" si="1081"/>
        <v>6.9225000000000003</v>
      </c>
      <c r="AB9893" s="17">
        <f t="shared" si="1082"/>
        <v>17.75</v>
      </c>
      <c r="AC9893" s="17">
        <f t="shared" si="1083"/>
        <v>0</v>
      </c>
      <c r="AD9893" s="17">
        <f t="shared" si="1084"/>
        <v>124.25</v>
      </c>
    </row>
    <row r="9894" spans="1:30">
      <c r="A9894">
        <v>9893</v>
      </c>
      <c r="B9894" t="s">
        <v>10889</v>
      </c>
      <c r="C9894" s="4">
        <v>42576</v>
      </c>
      <c r="D9894" s="4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 s="17">
        <v>83.313999999999993</v>
      </c>
      <c r="V9894">
        <f t="shared" si="1078"/>
        <v>2016</v>
      </c>
      <c r="W9894" t="str">
        <f t="shared" si="1079"/>
        <v>Jul</v>
      </c>
      <c r="X9894" s="9" t="str">
        <f>Sample___Superstore[[#This Row],[Order Year]]&amp;"-"&amp;Sample___Superstore[[#This Row],[Order Month]]</f>
        <v>2016-Jul</v>
      </c>
      <c r="Y9894" s="10">
        <f>Sample___Superstore6[[#This Row],[Profit]]/Sample___Superstore6[[#This Row],[Sales]]</f>
        <v>0.27999999999999997</v>
      </c>
      <c r="Z9894" s="9">
        <f t="shared" si="1080"/>
        <v>3</v>
      </c>
      <c r="AA9894" s="17">
        <f t="shared" si="1081"/>
        <v>16.662799999999997</v>
      </c>
      <c r="AB9894" s="17">
        <f t="shared" si="1082"/>
        <v>59.510000000000005</v>
      </c>
      <c r="AC9894" s="17">
        <f t="shared" si="1083"/>
        <v>0</v>
      </c>
      <c r="AD9894" s="17">
        <f t="shared" si="1084"/>
        <v>297.55</v>
      </c>
    </row>
    <row r="9895" spans="1:30">
      <c r="A9895">
        <v>9894</v>
      </c>
      <c r="B9895" t="s">
        <v>10889</v>
      </c>
      <c r="C9895" s="4">
        <v>42576</v>
      </c>
      <c r="D9895" s="4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 s="17">
        <v>96.854399999999998</v>
      </c>
      <c r="V9895">
        <f t="shared" si="1078"/>
        <v>2016</v>
      </c>
      <c r="W9895" t="str">
        <f t="shared" si="1079"/>
        <v>Jul</v>
      </c>
      <c r="X9895" s="9" t="str">
        <f>Sample___Superstore[[#This Row],[Order Year]]&amp;"-"&amp;Sample___Superstore[[#This Row],[Order Month]]</f>
        <v>2016-Jul</v>
      </c>
      <c r="Y9895" s="10">
        <f>Sample___Superstore6[[#This Row],[Profit]]/Sample___Superstore6[[#This Row],[Sales]]</f>
        <v>0.24</v>
      </c>
      <c r="Z9895" s="9">
        <f t="shared" si="1080"/>
        <v>3</v>
      </c>
      <c r="AA9895" s="17">
        <f t="shared" si="1081"/>
        <v>24.2136</v>
      </c>
      <c r="AB9895" s="17">
        <f t="shared" si="1082"/>
        <v>100.89</v>
      </c>
      <c r="AC9895" s="17">
        <f t="shared" si="1083"/>
        <v>0</v>
      </c>
      <c r="AD9895" s="17">
        <f t="shared" si="1084"/>
        <v>403.56</v>
      </c>
    </row>
    <row r="9896" spans="1:30">
      <c r="A9896">
        <v>9895</v>
      </c>
      <c r="B9896" t="s">
        <v>10889</v>
      </c>
      <c r="C9896" s="4">
        <v>42576</v>
      </c>
      <c r="D9896" s="4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 s="17">
        <v>27.608000000000001</v>
      </c>
      <c r="V9896">
        <f t="shared" si="1078"/>
        <v>2016</v>
      </c>
      <c r="W9896" t="str">
        <f t="shared" si="1079"/>
        <v>Jul</v>
      </c>
      <c r="X9896" s="9" t="str">
        <f>Sample___Superstore[[#This Row],[Order Year]]&amp;"-"&amp;Sample___Superstore[[#This Row],[Order Month]]</f>
        <v>2016-Jul</v>
      </c>
      <c r="Y9896" s="10">
        <f>Sample___Superstore6[[#This Row],[Profit]]/Sample___Superstore6[[#This Row],[Sales]]</f>
        <v>0.28999999999999998</v>
      </c>
      <c r="Z9896" s="9">
        <f t="shared" si="1080"/>
        <v>3</v>
      </c>
      <c r="AA9896" s="17">
        <f t="shared" si="1081"/>
        <v>5.5216000000000003</v>
      </c>
      <c r="AB9896" s="17">
        <f t="shared" si="1082"/>
        <v>19.04</v>
      </c>
      <c r="AC9896" s="17">
        <f t="shared" si="1083"/>
        <v>0</v>
      </c>
      <c r="AD9896" s="17">
        <f t="shared" si="1084"/>
        <v>95.2</v>
      </c>
    </row>
    <row r="9897" spans="1:30">
      <c r="A9897">
        <v>9896</v>
      </c>
      <c r="B9897" t="s">
        <v>10890</v>
      </c>
      <c r="C9897" s="4">
        <v>41908</v>
      </c>
      <c r="D9897" s="4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 s="17">
        <v>38.456000000000003</v>
      </c>
      <c r="V9897">
        <f t="shared" si="1078"/>
        <v>2014</v>
      </c>
      <c r="W9897" t="str">
        <f t="shared" si="1079"/>
        <v>Sep</v>
      </c>
      <c r="X9897" s="9" t="str">
        <f>Sample___Superstore[[#This Row],[Order Year]]&amp;"-"&amp;Sample___Superstore[[#This Row],[Order Month]]</f>
        <v>2014-Sep</v>
      </c>
      <c r="Y9897" s="10">
        <f>Sample___Superstore6[[#This Row],[Profit]]/Sample___Superstore6[[#This Row],[Sales]]</f>
        <v>0.25</v>
      </c>
      <c r="Z9897" s="9">
        <f t="shared" si="1080"/>
        <v>5</v>
      </c>
      <c r="AA9897" s="17">
        <f t="shared" si="1081"/>
        <v>3.4960000000000004</v>
      </c>
      <c r="AB9897" s="17">
        <f t="shared" si="1082"/>
        <v>13.984000000000002</v>
      </c>
      <c r="AC9897" s="17">
        <f t="shared" si="1083"/>
        <v>30.764800000000005</v>
      </c>
      <c r="AD9897" s="17">
        <f t="shared" si="1084"/>
        <v>123.0592</v>
      </c>
    </row>
    <row r="9898" spans="1:30">
      <c r="A9898">
        <v>9897</v>
      </c>
      <c r="B9898" t="s">
        <v>10891</v>
      </c>
      <c r="C9898" s="4">
        <v>41807</v>
      </c>
      <c r="D9898" s="4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 s="17">
        <v>22.480799999999999</v>
      </c>
      <c r="V9898">
        <f t="shared" si="1078"/>
        <v>2014</v>
      </c>
      <c r="W9898" t="str">
        <f t="shared" si="1079"/>
        <v>Jun</v>
      </c>
      <c r="X9898" s="9" t="str">
        <f>Sample___Superstore[[#This Row],[Order Year]]&amp;"-"&amp;Sample___Superstore[[#This Row],[Order Month]]</f>
        <v>2014-Jun</v>
      </c>
      <c r="Y9898" s="10">
        <f>Sample___Superstore6[[#This Row],[Profit]]/Sample___Superstore6[[#This Row],[Sales]]</f>
        <v>0.36249999999999999</v>
      </c>
      <c r="Z9898" s="9">
        <f t="shared" si="1080"/>
        <v>3</v>
      </c>
      <c r="AA9898" s="17">
        <f t="shared" si="1081"/>
        <v>11.240399999999999</v>
      </c>
      <c r="AB9898" s="17">
        <f t="shared" si="1082"/>
        <v>31.007999999999999</v>
      </c>
      <c r="AC9898" s="17">
        <f t="shared" si="1083"/>
        <v>12.4032</v>
      </c>
      <c r="AD9898" s="17">
        <f t="shared" si="1084"/>
        <v>49.6128</v>
      </c>
    </row>
    <row r="9899" spans="1:30">
      <c r="A9899">
        <v>9898</v>
      </c>
      <c r="B9899" t="s">
        <v>10892</v>
      </c>
      <c r="C9899" s="4">
        <v>42527</v>
      </c>
      <c r="D9899" s="4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 s="17">
        <v>34.973999999999997</v>
      </c>
      <c r="V9899">
        <f t="shared" si="1078"/>
        <v>2016</v>
      </c>
      <c r="W9899" t="str">
        <f t="shared" si="1079"/>
        <v>Jun</v>
      </c>
      <c r="X9899" s="9" t="str">
        <f>Sample___Superstore[[#This Row],[Order Year]]&amp;"-"&amp;Sample___Superstore[[#This Row],[Order Month]]</f>
        <v>2016-Jun</v>
      </c>
      <c r="Y9899" s="10">
        <f>Sample___Superstore6[[#This Row],[Profit]]/Sample___Superstore6[[#This Row],[Sales]]</f>
        <v>7.4999999999999997E-2</v>
      </c>
      <c r="Z9899" s="9">
        <f t="shared" si="1080"/>
        <v>4</v>
      </c>
      <c r="AA9899" s="17">
        <f t="shared" si="1081"/>
        <v>11.657999999999999</v>
      </c>
      <c r="AB9899" s="17">
        <f t="shared" si="1082"/>
        <v>155.44</v>
      </c>
      <c r="AC9899" s="17">
        <f t="shared" si="1083"/>
        <v>93.26400000000001</v>
      </c>
      <c r="AD9899" s="17">
        <f t="shared" si="1084"/>
        <v>373.05599999999998</v>
      </c>
    </row>
    <row r="9900" spans="1:30">
      <c r="A9900">
        <v>9899</v>
      </c>
      <c r="B9900" t="s">
        <v>10892</v>
      </c>
      <c r="C9900" s="4">
        <v>42527</v>
      </c>
      <c r="D9900" s="4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 s="17">
        <v>0</v>
      </c>
      <c r="V9900">
        <f t="shared" si="1078"/>
        <v>2016</v>
      </c>
      <c r="W9900" t="str">
        <f t="shared" si="1079"/>
        <v>Jun</v>
      </c>
      <c r="X9900" s="9" t="str">
        <f>Sample___Superstore[[#This Row],[Order Year]]&amp;"-"&amp;Sample___Superstore[[#This Row],[Order Month]]</f>
        <v>2016-Jun</v>
      </c>
      <c r="Y9900" s="10">
        <f>Sample___Superstore6[[#This Row],[Profit]]/Sample___Superstore6[[#This Row],[Sales]]</f>
        <v>0</v>
      </c>
      <c r="Z9900" s="9">
        <f t="shared" si="1080"/>
        <v>4</v>
      </c>
      <c r="AA9900" s="17">
        <f t="shared" si="1081"/>
        <v>0</v>
      </c>
      <c r="AB9900" s="17">
        <f t="shared" si="1082"/>
        <v>41.32</v>
      </c>
      <c r="AC9900" s="17">
        <f t="shared" si="1083"/>
        <v>16.528000000000002</v>
      </c>
      <c r="AD9900" s="17">
        <f t="shared" si="1084"/>
        <v>66.111999999999995</v>
      </c>
    </row>
    <row r="9901" spans="1:30">
      <c r="A9901">
        <v>9900</v>
      </c>
      <c r="B9901" t="s">
        <v>10893</v>
      </c>
      <c r="C9901" s="4">
        <v>41726</v>
      </c>
      <c r="D9901" s="4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 s="17">
        <v>-143.25479999999999</v>
      </c>
      <c r="V9901">
        <f t="shared" si="1078"/>
        <v>2014</v>
      </c>
      <c r="W9901" t="str">
        <f t="shared" si="1079"/>
        <v>Mar</v>
      </c>
      <c r="X9901" s="9" t="str">
        <f>Sample___Superstore[[#This Row],[Order Year]]&amp;"-"&amp;Sample___Superstore[[#This Row],[Order Month]]</f>
        <v>2014-Mar</v>
      </c>
      <c r="Y9901" s="10">
        <f>Sample___Superstore6[[#This Row],[Profit]]/Sample___Superstore6[[#This Row],[Sales]]</f>
        <v>-0.43333333333333329</v>
      </c>
      <c r="Z9901" s="9">
        <f t="shared" si="1080"/>
        <v>6</v>
      </c>
      <c r="AA9901" s="17">
        <f t="shared" si="1081"/>
        <v>-143.25479999999999</v>
      </c>
      <c r="AB9901" s="17">
        <f t="shared" si="1082"/>
        <v>330.58800000000002</v>
      </c>
      <c r="AC9901" s="17">
        <f t="shared" si="1083"/>
        <v>132.23520000000002</v>
      </c>
      <c r="AD9901" s="17">
        <f t="shared" si="1084"/>
        <v>198.3528</v>
      </c>
    </row>
    <row r="9902" spans="1:30">
      <c r="A9902">
        <v>9901</v>
      </c>
      <c r="B9902" t="s">
        <v>10894</v>
      </c>
      <c r="C9902" s="4">
        <v>42968</v>
      </c>
      <c r="D9902" s="4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 s="17">
        <v>20.745899999999999</v>
      </c>
      <c r="V9902">
        <f t="shared" si="1078"/>
        <v>2017</v>
      </c>
      <c r="W9902" t="str">
        <f t="shared" si="1079"/>
        <v>Aug</v>
      </c>
      <c r="X9902" s="9" t="str">
        <f>Sample___Superstore[[#This Row],[Order Year]]&amp;"-"&amp;Sample___Superstore[[#This Row],[Order Month]]</f>
        <v>2017-Aug</v>
      </c>
      <c r="Y9902" s="10">
        <f>Sample___Superstore6[[#This Row],[Profit]]/Sample___Superstore6[[#This Row],[Sales]]</f>
        <v>8.7499999999999994E-2</v>
      </c>
      <c r="Z9902" s="9">
        <f t="shared" si="1080"/>
        <v>4</v>
      </c>
      <c r="AA9902" s="17">
        <f t="shared" si="1081"/>
        <v>6.9152999999999993</v>
      </c>
      <c r="AB9902" s="17">
        <f t="shared" si="1082"/>
        <v>79.031999999999996</v>
      </c>
      <c r="AC9902" s="17">
        <f t="shared" si="1083"/>
        <v>47.419200000000004</v>
      </c>
      <c r="AD9902" s="17">
        <f t="shared" si="1084"/>
        <v>189.67680000000001</v>
      </c>
    </row>
    <row r="9903" spans="1:30">
      <c r="A9903">
        <v>9902</v>
      </c>
      <c r="B9903" t="s">
        <v>10894</v>
      </c>
      <c r="C9903" s="4">
        <v>42968</v>
      </c>
      <c r="D9903" s="4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 s="17">
        <v>7.11</v>
      </c>
      <c r="V9903">
        <f t="shared" si="1078"/>
        <v>2017</v>
      </c>
      <c r="W9903" t="str">
        <f t="shared" si="1079"/>
        <v>Aug</v>
      </c>
      <c r="X9903" s="9" t="str">
        <f>Sample___Superstore[[#This Row],[Order Year]]&amp;"-"&amp;Sample___Superstore[[#This Row],[Order Month]]</f>
        <v>2017-Aug</v>
      </c>
      <c r="Y9903" s="10">
        <f>Sample___Superstore6[[#This Row],[Profit]]/Sample___Superstore6[[#This Row],[Sales]]</f>
        <v>0.31250000000000006</v>
      </c>
      <c r="Z9903" s="9">
        <f t="shared" si="1080"/>
        <v>4</v>
      </c>
      <c r="AA9903" s="17">
        <f t="shared" si="1081"/>
        <v>2.37</v>
      </c>
      <c r="AB9903" s="17">
        <f t="shared" si="1082"/>
        <v>7.5839999999999996</v>
      </c>
      <c r="AC9903" s="17">
        <f t="shared" si="1083"/>
        <v>4.5503999999999998</v>
      </c>
      <c r="AD9903" s="17">
        <f t="shared" si="1084"/>
        <v>18.201599999999999</v>
      </c>
    </row>
    <row r="9904" spans="1:30">
      <c r="A9904">
        <v>9903</v>
      </c>
      <c r="B9904" t="s">
        <v>10894</v>
      </c>
      <c r="C9904" s="4">
        <v>42968</v>
      </c>
      <c r="D9904" s="4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 s="17">
        <v>2.085</v>
      </c>
      <c r="V9904">
        <f t="shared" si="1078"/>
        <v>2017</v>
      </c>
      <c r="W9904" t="str">
        <f t="shared" si="1079"/>
        <v>Aug</v>
      </c>
      <c r="X9904" s="9" t="str">
        <f>Sample___Superstore[[#This Row],[Order Year]]&amp;"-"&amp;Sample___Superstore[[#This Row],[Order Month]]</f>
        <v>2017-Aug</v>
      </c>
      <c r="Y9904" s="10">
        <f>Sample___Superstore6[[#This Row],[Profit]]/Sample___Superstore6[[#This Row],[Sales]]</f>
        <v>0.3125</v>
      </c>
      <c r="Z9904" s="9">
        <f t="shared" si="1080"/>
        <v>4</v>
      </c>
      <c r="AA9904" s="17">
        <f t="shared" si="1081"/>
        <v>2.085</v>
      </c>
      <c r="AB9904" s="17">
        <f t="shared" si="1082"/>
        <v>6.6719999999999997</v>
      </c>
      <c r="AC9904" s="17">
        <f t="shared" si="1083"/>
        <v>1.3344</v>
      </c>
      <c r="AD9904" s="17">
        <f t="shared" si="1084"/>
        <v>5.3376000000000001</v>
      </c>
    </row>
    <row r="9905" spans="1:30">
      <c r="A9905">
        <v>9904</v>
      </c>
      <c r="B9905" t="s">
        <v>10895</v>
      </c>
      <c r="C9905" s="4">
        <v>41955</v>
      </c>
      <c r="D9905" s="4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 s="17">
        <v>-6.9101999999999997</v>
      </c>
      <c r="V9905">
        <f t="shared" si="1078"/>
        <v>2014</v>
      </c>
      <c r="W9905" t="str">
        <f t="shared" si="1079"/>
        <v>Nov</v>
      </c>
      <c r="X9905" s="9" t="str">
        <f>Sample___Superstore[[#This Row],[Order Year]]&amp;"-"&amp;Sample___Superstore[[#This Row],[Order Month]]</f>
        <v>2014-Nov</v>
      </c>
      <c r="Y9905" s="10">
        <f>Sample___Superstore6[[#This Row],[Profit]]/Sample___Superstore6[[#This Row],[Sales]]</f>
        <v>-0.27499999999999997</v>
      </c>
      <c r="Z9905" s="9">
        <f t="shared" si="1080"/>
        <v>6</v>
      </c>
      <c r="AA9905" s="17">
        <f t="shared" si="1081"/>
        <v>-2.3033999999999999</v>
      </c>
      <c r="AB9905" s="17">
        <f t="shared" si="1082"/>
        <v>8.3759999999999994</v>
      </c>
      <c r="AC9905" s="17">
        <f t="shared" si="1083"/>
        <v>15.076799999999999</v>
      </c>
      <c r="AD9905" s="17">
        <f t="shared" si="1084"/>
        <v>10.051200000000001</v>
      </c>
    </row>
    <row r="9906" spans="1:30">
      <c r="A9906">
        <v>9905</v>
      </c>
      <c r="B9906" t="s">
        <v>10895</v>
      </c>
      <c r="C9906" s="4">
        <v>41955</v>
      </c>
      <c r="D9906" s="4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 s="17">
        <v>25.596800000000002</v>
      </c>
      <c r="V9906">
        <f t="shared" si="1078"/>
        <v>2014</v>
      </c>
      <c r="W9906" t="str">
        <f t="shared" si="1079"/>
        <v>Nov</v>
      </c>
      <c r="X9906" s="9" t="str">
        <f>Sample___Superstore[[#This Row],[Order Year]]&amp;"-"&amp;Sample___Superstore[[#This Row],[Order Month]]</f>
        <v>2014-Nov</v>
      </c>
      <c r="Y9906" s="10">
        <f>Sample___Superstore6[[#This Row],[Profit]]/Sample___Superstore6[[#This Row],[Sales]]</f>
        <v>0.2</v>
      </c>
      <c r="Z9906" s="9">
        <f t="shared" si="1080"/>
        <v>6</v>
      </c>
      <c r="AA9906" s="17">
        <f t="shared" si="1081"/>
        <v>12.798400000000001</v>
      </c>
      <c r="AB9906" s="17">
        <f t="shared" si="1082"/>
        <v>63.991999999999997</v>
      </c>
      <c r="AC9906" s="17">
        <f t="shared" si="1083"/>
        <v>25.596800000000002</v>
      </c>
      <c r="AD9906" s="17">
        <f t="shared" si="1084"/>
        <v>102.38719999999999</v>
      </c>
    </row>
    <row r="9907" spans="1:30">
      <c r="A9907">
        <v>9906</v>
      </c>
      <c r="B9907" t="s">
        <v>10896</v>
      </c>
      <c r="C9907" s="4">
        <v>42260</v>
      </c>
      <c r="D9907" s="4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 s="17">
        <v>55.389600000000002</v>
      </c>
      <c r="V9907">
        <f t="shared" si="1078"/>
        <v>2015</v>
      </c>
      <c r="W9907" t="str">
        <f t="shared" si="1079"/>
        <v>Sep</v>
      </c>
      <c r="X9907" s="9" t="str">
        <f>Sample___Superstore[[#This Row],[Order Year]]&amp;"-"&amp;Sample___Superstore[[#This Row],[Order Month]]</f>
        <v>2015-Sep</v>
      </c>
      <c r="Y9907" s="10">
        <f>Sample___Superstore6[[#This Row],[Profit]]/Sample___Superstore6[[#This Row],[Sales]]</f>
        <v>0.42000000000000004</v>
      </c>
      <c r="Z9907" s="9">
        <f t="shared" si="1080"/>
        <v>2</v>
      </c>
      <c r="AA9907" s="17">
        <f t="shared" si="1081"/>
        <v>7.9127999999999998</v>
      </c>
      <c r="AB9907" s="17">
        <f t="shared" si="1082"/>
        <v>18.84</v>
      </c>
      <c r="AC9907" s="17">
        <f t="shared" si="1083"/>
        <v>0</v>
      </c>
      <c r="AD9907" s="17">
        <f t="shared" si="1084"/>
        <v>131.88</v>
      </c>
    </row>
    <row r="9908" spans="1:30">
      <c r="A9908">
        <v>9907</v>
      </c>
      <c r="B9908" t="s">
        <v>10896</v>
      </c>
      <c r="C9908" s="4">
        <v>42260</v>
      </c>
      <c r="D9908" s="4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 s="17">
        <v>7.8224999999999998</v>
      </c>
      <c r="V9908">
        <f t="shared" si="1078"/>
        <v>2015</v>
      </c>
      <c r="W9908" t="str">
        <f t="shared" si="1079"/>
        <v>Sep</v>
      </c>
      <c r="X9908" s="9" t="str">
        <f>Sample___Superstore[[#This Row],[Order Year]]&amp;"-"&amp;Sample___Superstore[[#This Row],[Order Month]]</f>
        <v>2015-Sep</v>
      </c>
      <c r="Y9908" s="10">
        <f>Sample___Superstore6[[#This Row],[Profit]]/Sample___Superstore6[[#This Row],[Sales]]</f>
        <v>0.3125</v>
      </c>
      <c r="Z9908" s="9">
        <f t="shared" si="1080"/>
        <v>2</v>
      </c>
      <c r="AA9908" s="17">
        <f t="shared" si="1081"/>
        <v>2.6074999999999999</v>
      </c>
      <c r="AB9908" s="17">
        <f t="shared" si="1082"/>
        <v>8.3439999999999994</v>
      </c>
      <c r="AC9908" s="17">
        <f t="shared" si="1083"/>
        <v>5.0064000000000002</v>
      </c>
      <c r="AD9908" s="17">
        <f t="shared" si="1084"/>
        <v>20.025600000000001</v>
      </c>
    </row>
    <row r="9909" spans="1:30">
      <c r="A9909">
        <v>9908</v>
      </c>
      <c r="B9909" t="s">
        <v>10896</v>
      </c>
      <c r="C9909" s="4">
        <v>42260</v>
      </c>
      <c r="D9909" s="4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 s="17">
        <v>71.772000000000006</v>
      </c>
      <c r="V9909">
        <f t="shared" si="1078"/>
        <v>2015</v>
      </c>
      <c r="W9909" t="str">
        <f t="shared" si="1079"/>
        <v>Sep</v>
      </c>
      <c r="X9909" s="9" t="str">
        <f>Sample___Superstore[[#This Row],[Order Year]]&amp;"-"&amp;Sample___Superstore[[#This Row],[Order Month]]</f>
        <v>2015-Sep</v>
      </c>
      <c r="Y9909" s="10">
        <f>Sample___Superstore6[[#This Row],[Profit]]/Sample___Superstore6[[#This Row],[Sales]]</f>
        <v>0.1</v>
      </c>
      <c r="Z9909" s="9">
        <f t="shared" si="1080"/>
        <v>2</v>
      </c>
      <c r="AA9909" s="17">
        <f t="shared" si="1081"/>
        <v>23.924000000000003</v>
      </c>
      <c r="AB9909" s="17">
        <f t="shared" si="1082"/>
        <v>239.24</v>
      </c>
      <c r="AC9909" s="17">
        <f t="shared" si="1083"/>
        <v>143.54400000000001</v>
      </c>
      <c r="AD9909" s="17">
        <f t="shared" si="1084"/>
        <v>574.17600000000004</v>
      </c>
    </row>
    <row r="9910" spans="1:30">
      <c r="A9910">
        <v>9909</v>
      </c>
      <c r="B9910" t="s">
        <v>10896</v>
      </c>
      <c r="C9910" s="4">
        <v>42260</v>
      </c>
      <c r="D9910" s="4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 s="17">
        <v>24.882000000000001</v>
      </c>
      <c r="V9910">
        <f t="shared" si="1078"/>
        <v>2015</v>
      </c>
      <c r="W9910" t="str">
        <f t="shared" si="1079"/>
        <v>Sep</v>
      </c>
      <c r="X9910" s="9" t="str">
        <f>Sample___Superstore[[#This Row],[Order Year]]&amp;"-"&amp;Sample___Superstore[[#This Row],[Order Month]]</f>
        <v>2015-Sep</v>
      </c>
      <c r="Y9910" s="10">
        <f>Sample___Superstore6[[#This Row],[Profit]]/Sample___Superstore6[[#This Row],[Sales]]</f>
        <v>0.12000000000000001</v>
      </c>
      <c r="Z9910" s="9">
        <f t="shared" si="1080"/>
        <v>2</v>
      </c>
      <c r="AA9910" s="17">
        <f t="shared" si="1081"/>
        <v>4.9763999999999999</v>
      </c>
      <c r="AB9910" s="17">
        <f t="shared" si="1082"/>
        <v>41.47</v>
      </c>
      <c r="AC9910" s="17">
        <f t="shared" si="1083"/>
        <v>0</v>
      </c>
      <c r="AD9910" s="17">
        <f t="shared" si="1084"/>
        <v>207.35</v>
      </c>
    </row>
    <row r="9911" spans="1:30">
      <c r="A9911">
        <v>9910</v>
      </c>
      <c r="B9911" t="s">
        <v>10896</v>
      </c>
      <c r="C9911" s="4">
        <v>42260</v>
      </c>
      <c r="D9911" s="4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 s="17">
        <v>12.0609</v>
      </c>
      <c r="V9911">
        <f t="shared" si="1078"/>
        <v>2015</v>
      </c>
      <c r="W9911" t="str">
        <f t="shared" si="1079"/>
        <v>Sep</v>
      </c>
      <c r="X9911" s="9" t="str">
        <f>Sample___Superstore[[#This Row],[Order Year]]&amp;"-"&amp;Sample___Superstore[[#This Row],[Order Month]]</f>
        <v>2015-Sep</v>
      </c>
      <c r="Y9911" s="10">
        <f>Sample___Superstore6[[#This Row],[Profit]]/Sample___Superstore6[[#This Row],[Sales]]</f>
        <v>0.27</v>
      </c>
      <c r="Z9911" s="9">
        <f t="shared" si="1080"/>
        <v>2</v>
      </c>
      <c r="AA9911" s="17">
        <f t="shared" si="1081"/>
        <v>4.0202999999999998</v>
      </c>
      <c r="AB9911" s="17">
        <f t="shared" si="1082"/>
        <v>14.89</v>
      </c>
      <c r="AC9911" s="17">
        <f t="shared" si="1083"/>
        <v>0</v>
      </c>
      <c r="AD9911" s="17">
        <f t="shared" si="1084"/>
        <v>44.67</v>
      </c>
    </row>
    <row r="9912" spans="1:30">
      <c r="A9912">
        <v>9911</v>
      </c>
      <c r="B9912" t="s">
        <v>10896</v>
      </c>
      <c r="C9912" s="4">
        <v>42260</v>
      </c>
      <c r="D9912" s="4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 s="17">
        <v>100.65600000000001</v>
      </c>
      <c r="V9912">
        <f t="shared" si="1078"/>
        <v>2015</v>
      </c>
      <c r="W9912" t="str">
        <f t="shared" si="1079"/>
        <v>Sep</v>
      </c>
      <c r="X9912" s="9" t="str">
        <f>Sample___Superstore[[#This Row],[Order Year]]&amp;"-"&amp;Sample___Superstore[[#This Row],[Order Month]]</f>
        <v>2015-Sep</v>
      </c>
      <c r="Y9912" s="10">
        <f>Sample___Superstore6[[#This Row],[Profit]]/Sample___Superstore6[[#This Row],[Sales]]</f>
        <v>0.48000000000000004</v>
      </c>
      <c r="Z9912" s="9">
        <f t="shared" si="1080"/>
        <v>2</v>
      </c>
      <c r="AA9912" s="17">
        <f t="shared" si="1081"/>
        <v>50.328000000000003</v>
      </c>
      <c r="AB9912" s="17">
        <f t="shared" si="1082"/>
        <v>104.85</v>
      </c>
      <c r="AC9912" s="17">
        <f t="shared" si="1083"/>
        <v>0</v>
      </c>
      <c r="AD9912" s="17">
        <f t="shared" si="1084"/>
        <v>209.7</v>
      </c>
    </row>
    <row r="9913" spans="1:30">
      <c r="A9913">
        <v>9912</v>
      </c>
      <c r="B9913" t="s">
        <v>10897</v>
      </c>
      <c r="C9913" s="4">
        <v>41734</v>
      </c>
      <c r="D9913" s="4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17">
        <v>56.526400000000002</v>
      </c>
      <c r="V9913">
        <f t="shared" si="1078"/>
        <v>2014</v>
      </c>
      <c r="W9913" t="str">
        <f t="shared" si="1079"/>
        <v>Apr</v>
      </c>
      <c r="X9913" s="9" t="str">
        <f>Sample___Superstore[[#This Row],[Order Year]]&amp;"-"&amp;Sample___Superstore[[#This Row],[Order Month]]</f>
        <v>2014-Apr</v>
      </c>
      <c r="Y9913" s="10">
        <f>Sample___Superstore6[[#This Row],[Profit]]/Sample___Superstore6[[#This Row],[Sales]]</f>
        <v>0.49000000000000005</v>
      </c>
      <c r="Z9913" s="9">
        <f t="shared" si="1080"/>
        <v>4</v>
      </c>
      <c r="AA9913" s="17">
        <f t="shared" si="1081"/>
        <v>8.0752000000000006</v>
      </c>
      <c r="AB9913" s="17">
        <f t="shared" si="1082"/>
        <v>16.48</v>
      </c>
      <c r="AC9913" s="17">
        <f t="shared" si="1083"/>
        <v>0</v>
      </c>
      <c r="AD9913" s="17">
        <f t="shared" si="1084"/>
        <v>115.36</v>
      </c>
    </row>
    <row r="9914" spans="1:30">
      <c r="A9914">
        <v>9913</v>
      </c>
      <c r="B9914" t="s">
        <v>10898</v>
      </c>
      <c r="C9914" s="4">
        <v>42287</v>
      </c>
      <c r="D9914" s="4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 s="17">
        <v>-54.320399999999999</v>
      </c>
      <c r="V9914">
        <f t="shared" si="1078"/>
        <v>2015</v>
      </c>
      <c r="W9914" t="str">
        <f t="shared" si="1079"/>
        <v>Oct</v>
      </c>
      <c r="X9914" s="9" t="str">
        <f>Sample___Superstore[[#This Row],[Order Year]]&amp;"-"&amp;Sample___Superstore[[#This Row],[Order Month]]</f>
        <v>2015-Oct</v>
      </c>
      <c r="Y9914" s="10">
        <f>Sample___Superstore6[[#This Row],[Profit]]/Sample___Superstore6[[#This Row],[Sales]]</f>
        <v>-0.15</v>
      </c>
      <c r="Z9914" s="9">
        <f t="shared" si="1080"/>
        <v>2</v>
      </c>
      <c r="AA9914" s="17">
        <f t="shared" si="1081"/>
        <v>-18.1068</v>
      </c>
      <c r="AB9914" s="17">
        <f t="shared" si="1082"/>
        <v>120.712</v>
      </c>
      <c r="AC9914" s="17">
        <f t="shared" si="1083"/>
        <v>72.427200000000013</v>
      </c>
      <c r="AD9914" s="17">
        <f t="shared" si="1084"/>
        <v>289.7088</v>
      </c>
    </row>
    <row r="9915" spans="1:30">
      <c r="A9915">
        <v>9914</v>
      </c>
      <c r="B9915" t="s">
        <v>10898</v>
      </c>
      <c r="C9915" s="4">
        <v>42287</v>
      </c>
      <c r="D9915" s="4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 s="17">
        <v>14.904</v>
      </c>
      <c r="V9915">
        <f t="shared" si="1078"/>
        <v>2015</v>
      </c>
      <c r="W9915" t="str">
        <f t="shared" si="1079"/>
        <v>Oct</v>
      </c>
      <c r="X9915" s="9" t="str">
        <f>Sample___Superstore[[#This Row],[Order Year]]&amp;"-"&amp;Sample___Superstore[[#This Row],[Order Month]]</f>
        <v>2015-Oct</v>
      </c>
      <c r="Y9915" s="10">
        <f>Sample___Superstore6[[#This Row],[Profit]]/Sample___Superstore6[[#This Row],[Sales]]</f>
        <v>0.48</v>
      </c>
      <c r="Z9915" s="9">
        <f t="shared" si="1080"/>
        <v>2</v>
      </c>
      <c r="AA9915" s="17">
        <f t="shared" si="1081"/>
        <v>4.968</v>
      </c>
      <c r="AB9915" s="17">
        <f t="shared" si="1082"/>
        <v>10.35</v>
      </c>
      <c r="AC9915" s="17">
        <f t="shared" si="1083"/>
        <v>0</v>
      </c>
      <c r="AD9915" s="17">
        <f t="shared" si="1084"/>
        <v>31.05</v>
      </c>
    </row>
    <row r="9916" spans="1:30">
      <c r="A9916">
        <v>9915</v>
      </c>
      <c r="B9916" t="s">
        <v>10899</v>
      </c>
      <c r="C9916" s="4">
        <v>42764</v>
      </c>
      <c r="D9916" s="4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 s="17">
        <v>6.2207999999999997</v>
      </c>
      <c r="V9916">
        <f t="shared" si="1078"/>
        <v>2017</v>
      </c>
      <c r="W9916" t="str">
        <f t="shared" si="1079"/>
        <v>Jan</v>
      </c>
      <c r="X9916" s="9" t="str">
        <f>Sample___Superstore[[#This Row],[Order Year]]&amp;"-"&amp;Sample___Superstore[[#This Row],[Order Month]]</f>
        <v>2017-Jan</v>
      </c>
      <c r="Y9916" s="10">
        <f>Sample___Superstore6[[#This Row],[Profit]]/Sample___Superstore6[[#This Row],[Sales]]</f>
        <v>0.47999999999999993</v>
      </c>
      <c r="Z9916" s="9">
        <f t="shared" si="1080"/>
        <v>2</v>
      </c>
      <c r="AA9916" s="17">
        <f t="shared" si="1081"/>
        <v>3.1103999999999998</v>
      </c>
      <c r="AB9916" s="17">
        <f t="shared" si="1082"/>
        <v>6.48</v>
      </c>
      <c r="AC9916" s="17">
        <f t="shared" si="1083"/>
        <v>0</v>
      </c>
      <c r="AD9916" s="17">
        <f t="shared" si="1084"/>
        <v>12.96</v>
      </c>
    </row>
    <row r="9917" spans="1:30">
      <c r="A9917">
        <v>9916</v>
      </c>
      <c r="B9917" t="s">
        <v>10899</v>
      </c>
      <c r="C9917" s="4">
        <v>42764</v>
      </c>
      <c r="D9917" s="4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 s="17">
        <v>45.527999999999999</v>
      </c>
      <c r="V9917">
        <f t="shared" si="1078"/>
        <v>2017</v>
      </c>
      <c r="W9917" t="str">
        <f t="shared" si="1079"/>
        <v>Jan</v>
      </c>
      <c r="X9917" s="9" t="str">
        <f>Sample___Superstore[[#This Row],[Order Year]]&amp;"-"&amp;Sample___Superstore[[#This Row],[Order Month]]</f>
        <v>2017-Jan</v>
      </c>
      <c r="Y9917" s="10">
        <f>Sample___Superstore6[[#This Row],[Profit]]/Sample___Superstore6[[#This Row],[Sales]]</f>
        <v>0.48000000000000004</v>
      </c>
      <c r="Z9917" s="9">
        <f t="shared" si="1080"/>
        <v>2</v>
      </c>
      <c r="AA9917" s="17">
        <f t="shared" si="1081"/>
        <v>9.105599999999999</v>
      </c>
      <c r="AB9917" s="17">
        <f t="shared" si="1082"/>
        <v>18.97</v>
      </c>
      <c r="AC9917" s="17">
        <f t="shared" si="1083"/>
        <v>0</v>
      </c>
      <c r="AD9917" s="17">
        <f t="shared" si="1084"/>
        <v>94.85</v>
      </c>
    </row>
    <row r="9918" spans="1:30">
      <c r="A9918">
        <v>9917</v>
      </c>
      <c r="B9918" t="s">
        <v>10899</v>
      </c>
      <c r="C9918" s="4">
        <v>42764</v>
      </c>
      <c r="D9918" s="4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 s="17">
        <v>3.5047999999999999</v>
      </c>
      <c r="V9918">
        <f t="shared" si="1078"/>
        <v>2017</v>
      </c>
      <c r="W9918" t="str">
        <f t="shared" si="1079"/>
        <v>Jan</v>
      </c>
      <c r="X9918" s="9" t="str">
        <f>Sample___Superstore[[#This Row],[Order Year]]&amp;"-"&amp;Sample___Superstore[[#This Row],[Order Month]]</f>
        <v>2017-Jan</v>
      </c>
      <c r="Y9918" s="10">
        <f>Sample___Superstore6[[#This Row],[Profit]]/Sample___Superstore6[[#This Row],[Sales]]</f>
        <v>0.26</v>
      </c>
      <c r="Z9918" s="9">
        <f t="shared" si="1080"/>
        <v>2</v>
      </c>
      <c r="AA9918" s="17">
        <f t="shared" si="1081"/>
        <v>3.5047999999999999</v>
      </c>
      <c r="AB9918" s="17">
        <f t="shared" si="1082"/>
        <v>13.48</v>
      </c>
      <c r="AC9918" s="17">
        <f t="shared" si="1083"/>
        <v>0</v>
      </c>
      <c r="AD9918" s="17">
        <f t="shared" si="1084"/>
        <v>13.48</v>
      </c>
    </row>
    <row r="9919" spans="1:30">
      <c r="A9919">
        <v>9918</v>
      </c>
      <c r="B9919" t="s">
        <v>10899</v>
      </c>
      <c r="C9919" s="4">
        <v>42764</v>
      </c>
      <c r="D9919" s="4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 s="17">
        <v>4.6220999999999997</v>
      </c>
      <c r="V9919">
        <f t="shared" si="1078"/>
        <v>2017</v>
      </c>
      <c r="W9919" t="str">
        <f t="shared" si="1079"/>
        <v>Jan</v>
      </c>
      <c r="X9919" s="9" t="str">
        <f>Sample___Superstore[[#This Row],[Order Year]]&amp;"-"&amp;Sample___Superstore[[#This Row],[Order Month]]</f>
        <v>2017-Jan</v>
      </c>
      <c r="Y9919" s="10">
        <f>Sample___Superstore6[[#This Row],[Profit]]/Sample___Superstore6[[#This Row],[Sales]]</f>
        <v>0.31</v>
      </c>
      <c r="Z9919" s="9">
        <f t="shared" si="1080"/>
        <v>2</v>
      </c>
      <c r="AA9919" s="17">
        <f t="shared" si="1081"/>
        <v>1.5407</v>
      </c>
      <c r="AB9919" s="17">
        <f t="shared" si="1082"/>
        <v>4.97</v>
      </c>
      <c r="AC9919" s="17">
        <f t="shared" si="1083"/>
        <v>0</v>
      </c>
      <c r="AD9919" s="17">
        <f t="shared" si="1084"/>
        <v>14.91</v>
      </c>
    </row>
    <row r="9920" spans="1:30">
      <c r="A9920">
        <v>9919</v>
      </c>
      <c r="B9920" t="s">
        <v>10900</v>
      </c>
      <c r="C9920" s="4">
        <v>42271</v>
      </c>
      <c r="D9920" s="4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 s="17">
        <v>17.991</v>
      </c>
      <c r="V9920">
        <f t="shared" si="1078"/>
        <v>2015</v>
      </c>
      <c r="W9920" t="str">
        <f t="shared" si="1079"/>
        <v>Sep</v>
      </c>
      <c r="X9920" s="9" t="str">
        <f>Sample___Superstore[[#This Row],[Order Year]]&amp;"-"&amp;Sample___Superstore[[#This Row],[Order Month]]</f>
        <v>2015-Sep</v>
      </c>
      <c r="Y9920" s="10">
        <f>Sample___Superstore6[[#This Row],[Profit]]/Sample___Superstore6[[#This Row],[Sales]]</f>
        <v>0.45</v>
      </c>
      <c r="Z9920" s="9">
        <f t="shared" si="1080"/>
        <v>5</v>
      </c>
      <c r="AA9920" s="17">
        <f t="shared" si="1081"/>
        <v>17.991</v>
      </c>
      <c r="AB9920" s="17">
        <f t="shared" si="1082"/>
        <v>39.979999999999997</v>
      </c>
      <c r="AC9920" s="17">
        <f t="shared" si="1083"/>
        <v>0</v>
      </c>
      <c r="AD9920" s="17">
        <f t="shared" si="1084"/>
        <v>39.979999999999997</v>
      </c>
    </row>
    <row r="9921" spans="1:30">
      <c r="A9921">
        <v>9920</v>
      </c>
      <c r="B9921" t="s">
        <v>10901</v>
      </c>
      <c r="C9921" s="4">
        <v>42444</v>
      </c>
      <c r="D9921" s="4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 s="17">
        <v>-143.43100000000001</v>
      </c>
      <c r="V9921">
        <f t="shared" si="1078"/>
        <v>2016</v>
      </c>
      <c r="W9921" t="str">
        <f t="shared" si="1079"/>
        <v>Mar</v>
      </c>
      <c r="X9921" s="9" t="str">
        <f>Sample___Superstore[[#This Row],[Order Year]]&amp;"-"&amp;Sample___Superstore[[#This Row],[Order Month]]</f>
        <v>2016-Mar</v>
      </c>
      <c r="Y9921" s="10">
        <f>Sample___Superstore6[[#This Row],[Profit]]/Sample___Superstore6[[#This Row],[Sales]]</f>
        <v>-0.27142857142857146</v>
      </c>
      <c r="Z9921" s="9">
        <f t="shared" si="1080"/>
        <v>4</v>
      </c>
      <c r="AA9921" s="17">
        <f t="shared" si="1081"/>
        <v>-28.686200000000003</v>
      </c>
      <c r="AB9921" s="17">
        <f t="shared" si="1082"/>
        <v>105.68599999999999</v>
      </c>
      <c r="AC9921" s="17">
        <f t="shared" si="1083"/>
        <v>158.52899999999997</v>
      </c>
      <c r="AD9921" s="17">
        <f t="shared" si="1084"/>
        <v>369.90099999999995</v>
      </c>
    </row>
    <row r="9922" spans="1:30">
      <c r="A9922">
        <v>9921</v>
      </c>
      <c r="B9922" t="s">
        <v>10901</v>
      </c>
      <c r="C9922" s="4">
        <v>42444</v>
      </c>
      <c r="D9922" s="4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 s="17">
        <v>-35.817599999999999</v>
      </c>
      <c r="V9922">
        <f t="shared" ref="V9922:V9985" si="1085">YEAR(C9922)</f>
        <v>2016</v>
      </c>
      <c r="W9922" t="str">
        <f t="shared" ref="W9922:W9985" si="1086">TEXT(C9922,"mmm")</f>
        <v>Mar</v>
      </c>
      <c r="X9922" s="9" t="str">
        <f>Sample___Superstore[[#This Row],[Order Year]]&amp;"-"&amp;Sample___Superstore[[#This Row],[Order Month]]</f>
        <v>2016-Mar</v>
      </c>
      <c r="Y9922" s="10">
        <f>Sample___Superstore6[[#This Row],[Profit]]/Sample___Superstore6[[#This Row],[Sales]]</f>
        <v>-1.6</v>
      </c>
      <c r="Z9922" s="9">
        <f t="shared" ref="Z9922:Z9985" si="1087">D9922-C9922</f>
        <v>4</v>
      </c>
      <c r="AA9922" s="17">
        <f t="shared" ref="AA9922:AA9985" si="1088">U9922/S9922</f>
        <v>-5.1167999999999996</v>
      </c>
      <c r="AB9922" s="17">
        <f t="shared" ref="AB9922:AB9985" si="1089">R9922/S9922</f>
        <v>3.198</v>
      </c>
      <c r="AC9922" s="17">
        <f t="shared" ref="AC9922:AC9985" si="1090">R9922*T9922</f>
        <v>17.908799999999999</v>
      </c>
      <c r="AD9922" s="17">
        <f t="shared" ref="AD9922:AD9985" si="1091">R9922-(R9922*T9922)</f>
        <v>4.4771999999999998</v>
      </c>
    </row>
    <row r="9923" spans="1:30">
      <c r="A9923">
        <v>9922</v>
      </c>
      <c r="B9923" t="s">
        <v>10902</v>
      </c>
      <c r="C9923" s="4">
        <v>41967</v>
      </c>
      <c r="D9923" s="4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 s="17">
        <v>-4.5936000000000003</v>
      </c>
      <c r="V9923">
        <f t="shared" si="1085"/>
        <v>2014</v>
      </c>
      <c r="W9923" t="str">
        <f t="shared" si="1086"/>
        <v>Nov</v>
      </c>
      <c r="X9923" s="9" t="str">
        <f>Sample___Superstore[[#This Row],[Order Year]]&amp;"-"&amp;Sample___Superstore[[#This Row],[Order Month]]</f>
        <v>2014-Nov</v>
      </c>
      <c r="Y9923" s="10">
        <f>Sample___Superstore6[[#This Row],[Profit]]/Sample___Superstore6[[#This Row],[Sales]]</f>
        <v>-0.8</v>
      </c>
      <c r="Z9923" s="9">
        <f t="shared" si="1087"/>
        <v>6</v>
      </c>
      <c r="AA9923" s="17">
        <f t="shared" si="1088"/>
        <v>-1.5312000000000001</v>
      </c>
      <c r="AB9923" s="17">
        <f t="shared" si="1089"/>
        <v>1.9139999999999999</v>
      </c>
      <c r="AC9923" s="17">
        <f t="shared" si="1090"/>
        <v>4.0194000000000001</v>
      </c>
      <c r="AD9923" s="17">
        <f t="shared" si="1091"/>
        <v>1.7225999999999999</v>
      </c>
    </row>
    <row r="9924" spans="1:30">
      <c r="A9924">
        <v>9923</v>
      </c>
      <c r="B9924" t="s">
        <v>10903</v>
      </c>
      <c r="C9924" s="4">
        <v>42861</v>
      </c>
      <c r="D9924" s="4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 s="17">
        <v>28.795200000000001</v>
      </c>
      <c r="V9924">
        <f t="shared" si="1085"/>
        <v>2017</v>
      </c>
      <c r="W9924" t="str">
        <f t="shared" si="1086"/>
        <v>May</v>
      </c>
      <c r="X9924" s="9" t="str">
        <f>Sample___Superstore[[#This Row],[Order Year]]&amp;"-"&amp;Sample___Superstore[[#This Row],[Order Month]]</f>
        <v>2017-May</v>
      </c>
      <c r="Y9924" s="10">
        <f>Sample___Superstore6[[#This Row],[Profit]]/Sample___Superstore6[[#This Row],[Sales]]</f>
        <v>0.15000000000000002</v>
      </c>
      <c r="Z9924" s="9">
        <f t="shared" si="1087"/>
        <v>4</v>
      </c>
      <c r="AA9924" s="17">
        <f t="shared" si="1088"/>
        <v>7.1988000000000003</v>
      </c>
      <c r="AB9924" s="17">
        <f t="shared" si="1089"/>
        <v>47.991999999999997</v>
      </c>
      <c r="AC9924" s="17">
        <f t="shared" si="1090"/>
        <v>38.393599999999999</v>
      </c>
      <c r="AD9924" s="17">
        <f t="shared" si="1091"/>
        <v>153.5744</v>
      </c>
    </row>
    <row r="9925" spans="1:30">
      <c r="A9925">
        <v>9924</v>
      </c>
      <c r="B9925" t="s">
        <v>10904</v>
      </c>
      <c r="C9925" s="4">
        <v>42083</v>
      </c>
      <c r="D9925" s="4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 s="17">
        <v>16.823699999999999</v>
      </c>
      <c r="V9925">
        <f t="shared" si="1085"/>
        <v>2015</v>
      </c>
      <c r="W9925" t="str">
        <f t="shared" si="1086"/>
        <v>Mar</v>
      </c>
      <c r="X9925" s="9" t="str">
        <f>Sample___Superstore[[#This Row],[Order Year]]&amp;"-"&amp;Sample___Superstore[[#This Row],[Order Month]]</f>
        <v>2015-Mar</v>
      </c>
      <c r="Y9925" s="10">
        <f>Sample___Superstore6[[#This Row],[Profit]]/Sample___Superstore6[[#This Row],[Sales]]</f>
        <v>0.33749999999999997</v>
      </c>
      <c r="Z9925" s="9">
        <f t="shared" si="1087"/>
        <v>3</v>
      </c>
      <c r="AA9925" s="17">
        <f t="shared" si="1088"/>
        <v>5.6078999999999999</v>
      </c>
      <c r="AB9925" s="17">
        <f t="shared" si="1089"/>
        <v>16.616</v>
      </c>
      <c r="AC9925" s="17">
        <f t="shared" si="1090"/>
        <v>9.9695999999999998</v>
      </c>
      <c r="AD9925" s="17">
        <f t="shared" si="1091"/>
        <v>39.878399999999999</v>
      </c>
    </row>
    <row r="9926" spans="1:30">
      <c r="A9926">
        <v>9925</v>
      </c>
      <c r="B9926" t="s">
        <v>10904</v>
      </c>
      <c r="C9926" s="4">
        <v>42083</v>
      </c>
      <c r="D9926" s="4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 s="17">
        <v>11.994999999999999</v>
      </c>
      <c r="V9926">
        <f t="shared" si="1085"/>
        <v>2015</v>
      </c>
      <c r="W9926" t="str">
        <f t="shared" si="1086"/>
        <v>Mar</v>
      </c>
      <c r="X9926" s="9" t="str">
        <f>Sample___Superstore[[#This Row],[Order Year]]&amp;"-"&amp;Sample___Superstore[[#This Row],[Order Month]]</f>
        <v>2015-Mar</v>
      </c>
      <c r="Y9926" s="10">
        <f>Sample___Superstore6[[#This Row],[Profit]]/Sample___Superstore6[[#This Row],[Sales]]</f>
        <v>0.5</v>
      </c>
      <c r="Z9926" s="9">
        <f t="shared" si="1087"/>
        <v>3</v>
      </c>
      <c r="AA9926" s="17">
        <f t="shared" si="1088"/>
        <v>11.994999999999999</v>
      </c>
      <c r="AB9926" s="17">
        <f t="shared" si="1089"/>
        <v>23.99</v>
      </c>
      <c r="AC9926" s="17">
        <f t="shared" si="1090"/>
        <v>0</v>
      </c>
      <c r="AD9926" s="17">
        <f t="shared" si="1091"/>
        <v>23.99</v>
      </c>
    </row>
    <row r="9927" spans="1:30">
      <c r="A9927">
        <v>9926</v>
      </c>
      <c r="B9927" t="s">
        <v>10904</v>
      </c>
      <c r="C9927" s="4">
        <v>42083</v>
      </c>
      <c r="D9927" s="4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 s="17">
        <v>353.57920000000001</v>
      </c>
      <c r="V9927">
        <f t="shared" si="1085"/>
        <v>2015</v>
      </c>
      <c r="W9927" t="str">
        <f t="shared" si="1086"/>
        <v>Mar</v>
      </c>
      <c r="X9927" s="9" t="str">
        <f>Sample___Superstore[[#This Row],[Order Year]]&amp;"-"&amp;Sample___Superstore[[#This Row],[Order Month]]</f>
        <v>2015-Mar</v>
      </c>
      <c r="Y9927" s="10">
        <f>Sample___Superstore6[[#This Row],[Profit]]/Sample___Superstore6[[#This Row],[Sales]]</f>
        <v>0.32500000000000001</v>
      </c>
      <c r="Z9927" s="9">
        <f t="shared" si="1087"/>
        <v>3</v>
      </c>
      <c r="AA9927" s="17">
        <f t="shared" si="1088"/>
        <v>44.197400000000002</v>
      </c>
      <c r="AB9927" s="17">
        <f t="shared" si="1089"/>
        <v>135.99199999999999</v>
      </c>
      <c r="AC9927" s="17">
        <f t="shared" si="1090"/>
        <v>217.5872</v>
      </c>
      <c r="AD9927" s="17">
        <f t="shared" si="1091"/>
        <v>870.34879999999998</v>
      </c>
    </row>
    <row r="9928" spans="1:30">
      <c r="A9928">
        <v>9927</v>
      </c>
      <c r="B9928" t="s">
        <v>10904</v>
      </c>
      <c r="C9928" s="4">
        <v>42083</v>
      </c>
      <c r="D9928" s="4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 s="17">
        <v>53.994599999999998</v>
      </c>
      <c r="V9928">
        <f t="shared" si="1085"/>
        <v>2015</v>
      </c>
      <c r="W9928" t="str">
        <f t="shared" si="1086"/>
        <v>Mar</v>
      </c>
      <c r="X9928" s="9" t="str">
        <f>Sample___Superstore[[#This Row],[Order Year]]&amp;"-"&amp;Sample___Superstore[[#This Row],[Order Month]]</f>
        <v>2015-Mar</v>
      </c>
      <c r="Y9928" s="10">
        <f>Sample___Superstore6[[#This Row],[Profit]]/Sample___Superstore6[[#This Row],[Sales]]</f>
        <v>0.27</v>
      </c>
      <c r="Z9928" s="9">
        <f t="shared" si="1087"/>
        <v>3</v>
      </c>
      <c r="AA9928" s="17">
        <f t="shared" si="1088"/>
        <v>26.997299999999999</v>
      </c>
      <c r="AB9928" s="17">
        <f t="shared" si="1089"/>
        <v>99.99</v>
      </c>
      <c r="AC9928" s="17">
        <f t="shared" si="1090"/>
        <v>0</v>
      </c>
      <c r="AD9928" s="17">
        <f t="shared" si="1091"/>
        <v>199.98</v>
      </c>
    </row>
    <row r="9929" spans="1:30">
      <c r="A9929">
        <v>9928</v>
      </c>
      <c r="B9929" t="s">
        <v>10904</v>
      </c>
      <c r="C9929" s="4">
        <v>42083</v>
      </c>
      <c r="D9929" s="4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 s="17">
        <v>20.140799999999999</v>
      </c>
      <c r="V9929">
        <f t="shared" si="1085"/>
        <v>2015</v>
      </c>
      <c r="W9929" t="str">
        <f t="shared" si="1086"/>
        <v>Mar</v>
      </c>
      <c r="X9929" s="9" t="str">
        <f>Sample___Superstore[[#This Row],[Order Year]]&amp;"-"&amp;Sample___Superstore[[#This Row],[Order Month]]</f>
        <v>2015-Mar</v>
      </c>
      <c r="Y9929" s="10">
        <f>Sample___Superstore6[[#This Row],[Profit]]/Sample___Superstore6[[#This Row],[Sales]]</f>
        <v>0.24</v>
      </c>
      <c r="Z9929" s="9">
        <f t="shared" si="1087"/>
        <v>3</v>
      </c>
      <c r="AA9929" s="17">
        <f t="shared" si="1088"/>
        <v>5.0351999999999997</v>
      </c>
      <c r="AB9929" s="17">
        <f t="shared" si="1089"/>
        <v>20.98</v>
      </c>
      <c r="AC9929" s="17">
        <f t="shared" si="1090"/>
        <v>0</v>
      </c>
      <c r="AD9929" s="17">
        <f t="shared" si="1091"/>
        <v>83.92</v>
      </c>
    </row>
    <row r="9930" spans="1:30">
      <c r="A9930">
        <v>9929</v>
      </c>
      <c r="B9930" t="s">
        <v>10905</v>
      </c>
      <c r="C9930" s="4">
        <v>42617</v>
      </c>
      <c r="D9930" s="4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17">
        <v>8.7371999999999996</v>
      </c>
      <c r="V9930">
        <f t="shared" si="1085"/>
        <v>2016</v>
      </c>
      <c r="W9930" t="str">
        <f t="shared" si="1086"/>
        <v>Sep</v>
      </c>
      <c r="X9930" s="9" t="str">
        <f>Sample___Superstore[[#This Row],[Order Year]]&amp;"-"&amp;Sample___Superstore[[#This Row],[Order Month]]</f>
        <v>2016-Sep</v>
      </c>
      <c r="Y9930" s="10">
        <f>Sample___Superstore6[[#This Row],[Profit]]/Sample___Superstore6[[#This Row],[Sales]]</f>
        <v>0.36</v>
      </c>
      <c r="Z9930" s="9">
        <f t="shared" si="1087"/>
        <v>0</v>
      </c>
      <c r="AA9930" s="17">
        <f t="shared" si="1088"/>
        <v>2.9123999999999999</v>
      </c>
      <c r="AB9930" s="17">
        <f t="shared" si="1089"/>
        <v>8.09</v>
      </c>
      <c r="AC9930" s="17">
        <f t="shared" si="1090"/>
        <v>0</v>
      </c>
      <c r="AD9930" s="17">
        <f t="shared" si="1091"/>
        <v>24.27</v>
      </c>
    </row>
    <row r="9931" spans="1:30">
      <c r="A9931">
        <v>9930</v>
      </c>
      <c r="B9931" t="s">
        <v>10905</v>
      </c>
      <c r="C9931" s="4">
        <v>42617</v>
      </c>
      <c r="D9931" s="4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 s="17">
        <v>944.98649999999998</v>
      </c>
      <c r="V9931">
        <f t="shared" si="1085"/>
        <v>2016</v>
      </c>
      <c r="W9931" t="str">
        <f t="shared" si="1086"/>
        <v>Sep</v>
      </c>
      <c r="X9931" s="9" t="str">
        <f>Sample___Superstore[[#This Row],[Order Year]]&amp;"-"&amp;Sample___Superstore[[#This Row],[Order Month]]</f>
        <v>2016-Sep</v>
      </c>
      <c r="Y9931" s="10">
        <f>Sample___Superstore6[[#This Row],[Profit]]/Sample___Superstore6[[#This Row],[Sales]]</f>
        <v>0.33749999999999997</v>
      </c>
      <c r="Z9931" s="9">
        <f t="shared" si="1087"/>
        <v>0</v>
      </c>
      <c r="AA9931" s="17">
        <f t="shared" si="1088"/>
        <v>188.9973</v>
      </c>
      <c r="AB9931" s="17">
        <f t="shared" si="1089"/>
        <v>559.99199999999996</v>
      </c>
      <c r="AC9931" s="17">
        <f t="shared" si="1090"/>
        <v>559.99200000000008</v>
      </c>
      <c r="AD9931" s="17">
        <f t="shared" si="1091"/>
        <v>2239.9679999999998</v>
      </c>
    </row>
    <row r="9932" spans="1:30">
      <c r="A9932">
        <v>9931</v>
      </c>
      <c r="B9932" t="s">
        <v>10906</v>
      </c>
      <c r="C9932" s="4">
        <v>42321</v>
      </c>
      <c r="D9932" s="4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 s="17">
        <v>3.4552</v>
      </c>
      <c r="V9932">
        <f t="shared" si="1085"/>
        <v>2015</v>
      </c>
      <c r="W9932" t="str">
        <f t="shared" si="1086"/>
        <v>Nov</v>
      </c>
      <c r="X9932" s="9" t="str">
        <f>Sample___Superstore[[#This Row],[Order Year]]&amp;"-"&amp;Sample___Superstore[[#This Row],[Order Month]]</f>
        <v>2015-Nov</v>
      </c>
      <c r="Y9932" s="10">
        <f>Sample___Superstore6[[#This Row],[Profit]]/Sample___Superstore6[[#This Row],[Sales]]</f>
        <v>0.35000000000000003</v>
      </c>
      <c r="Z9932" s="9">
        <f t="shared" si="1087"/>
        <v>4</v>
      </c>
      <c r="AA9932" s="17">
        <f t="shared" si="1088"/>
        <v>1.7276</v>
      </c>
      <c r="AB9932" s="17">
        <f t="shared" si="1089"/>
        <v>4.9359999999999999</v>
      </c>
      <c r="AC9932" s="17">
        <f t="shared" si="1090"/>
        <v>1.9744000000000002</v>
      </c>
      <c r="AD9932" s="17">
        <f t="shared" si="1091"/>
        <v>7.8975999999999997</v>
      </c>
    </row>
    <row r="9933" spans="1:30">
      <c r="A9933">
        <v>9932</v>
      </c>
      <c r="B9933" t="s">
        <v>10906</v>
      </c>
      <c r="C9933" s="4">
        <v>42321</v>
      </c>
      <c r="D9933" s="4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 s="17">
        <v>-40.195999999999998</v>
      </c>
      <c r="V9933">
        <f t="shared" si="1085"/>
        <v>2015</v>
      </c>
      <c r="W9933" t="str">
        <f t="shared" si="1086"/>
        <v>Nov</v>
      </c>
      <c r="X9933" s="9" t="str">
        <f>Sample___Superstore[[#This Row],[Order Year]]&amp;"-"&amp;Sample___Superstore[[#This Row],[Order Month]]</f>
        <v>2015-Nov</v>
      </c>
      <c r="Y9933" s="10">
        <f>Sample___Superstore6[[#This Row],[Profit]]/Sample___Superstore6[[#This Row],[Sales]]</f>
        <v>-5.8823529411764705E-2</v>
      </c>
      <c r="Z9933" s="9">
        <f t="shared" si="1087"/>
        <v>4</v>
      </c>
      <c r="AA9933" s="17">
        <f t="shared" si="1088"/>
        <v>-10.048999999999999</v>
      </c>
      <c r="AB9933" s="17">
        <f t="shared" si="1089"/>
        <v>170.833</v>
      </c>
      <c r="AC9933" s="17">
        <f t="shared" si="1090"/>
        <v>102.49979999999999</v>
      </c>
      <c r="AD9933" s="17">
        <f t="shared" si="1091"/>
        <v>580.83220000000006</v>
      </c>
    </row>
    <row r="9934" spans="1:30">
      <c r="A9934">
        <v>9933</v>
      </c>
      <c r="B9934" t="s">
        <v>10906</v>
      </c>
      <c r="C9934" s="4">
        <v>42321</v>
      </c>
      <c r="D9934" s="4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 s="17">
        <v>13.481999999999999</v>
      </c>
      <c r="V9934">
        <f t="shared" si="1085"/>
        <v>2015</v>
      </c>
      <c r="W9934" t="str">
        <f t="shared" si="1086"/>
        <v>Nov</v>
      </c>
      <c r="X9934" s="9" t="str">
        <f>Sample___Superstore[[#This Row],[Order Year]]&amp;"-"&amp;Sample___Superstore[[#This Row],[Order Month]]</f>
        <v>2015-Nov</v>
      </c>
      <c r="Y9934" s="10">
        <f>Sample___Superstore6[[#This Row],[Profit]]/Sample___Superstore6[[#This Row],[Sales]]</f>
        <v>0.44999999999999996</v>
      </c>
      <c r="Z9934" s="9">
        <f t="shared" si="1087"/>
        <v>4</v>
      </c>
      <c r="AA9934" s="17">
        <f t="shared" si="1088"/>
        <v>1.9259999999999999</v>
      </c>
      <c r="AB9934" s="17">
        <f t="shared" si="1089"/>
        <v>4.28</v>
      </c>
      <c r="AC9934" s="17">
        <f t="shared" si="1090"/>
        <v>0</v>
      </c>
      <c r="AD9934" s="17">
        <f t="shared" si="1091"/>
        <v>29.96</v>
      </c>
    </row>
    <row r="9935" spans="1:30">
      <c r="A9935">
        <v>9934</v>
      </c>
      <c r="B9935" t="s">
        <v>10907</v>
      </c>
      <c r="C9935" s="4">
        <v>41831</v>
      </c>
      <c r="D9935" s="4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 s="17">
        <v>47.8065</v>
      </c>
      <c r="V9935">
        <f t="shared" si="1085"/>
        <v>2014</v>
      </c>
      <c r="W9935" t="str">
        <f t="shared" si="1086"/>
        <v>Jul</v>
      </c>
      <c r="X9935" s="9" t="str">
        <f>Sample___Superstore[[#This Row],[Order Year]]&amp;"-"&amp;Sample___Superstore[[#This Row],[Order Month]]</f>
        <v>2014-Jul</v>
      </c>
      <c r="Y9935" s="10">
        <f>Sample___Superstore6[[#This Row],[Profit]]/Sample___Superstore6[[#This Row],[Sales]]</f>
        <v>0.29000000000000004</v>
      </c>
      <c r="Z9935" s="9">
        <f t="shared" si="1087"/>
        <v>3</v>
      </c>
      <c r="AA9935" s="17">
        <f t="shared" si="1088"/>
        <v>15.935499999999999</v>
      </c>
      <c r="AB9935" s="17">
        <f t="shared" si="1089"/>
        <v>54.949999999999996</v>
      </c>
      <c r="AC9935" s="17">
        <f t="shared" si="1090"/>
        <v>0</v>
      </c>
      <c r="AD9935" s="17">
        <f t="shared" si="1091"/>
        <v>164.85</v>
      </c>
    </row>
    <row r="9936" spans="1:30">
      <c r="A9936">
        <v>9935</v>
      </c>
      <c r="B9936" t="s">
        <v>10908</v>
      </c>
      <c r="C9936" s="4">
        <v>42467</v>
      </c>
      <c r="D9936" s="4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 s="17">
        <v>2.5146000000000002</v>
      </c>
      <c r="V9936">
        <f t="shared" si="1085"/>
        <v>2016</v>
      </c>
      <c r="W9936" t="str">
        <f t="shared" si="1086"/>
        <v>Apr</v>
      </c>
      <c r="X9936" s="9" t="str">
        <f>Sample___Superstore[[#This Row],[Order Year]]&amp;"-"&amp;Sample___Superstore[[#This Row],[Order Month]]</f>
        <v>2016-Apr</v>
      </c>
      <c r="Y9936" s="10">
        <f>Sample___Superstore6[[#This Row],[Profit]]/Sample___Superstore6[[#This Row],[Sales]]</f>
        <v>7.5000000000000011E-2</v>
      </c>
      <c r="Z9936" s="9">
        <f t="shared" si="1087"/>
        <v>5</v>
      </c>
      <c r="AA9936" s="17">
        <f t="shared" si="1088"/>
        <v>0.83820000000000006</v>
      </c>
      <c r="AB9936" s="17">
        <f t="shared" si="1089"/>
        <v>11.176</v>
      </c>
      <c r="AC9936" s="17">
        <f t="shared" si="1090"/>
        <v>6.7056000000000004</v>
      </c>
      <c r="AD9936" s="17">
        <f t="shared" si="1091"/>
        <v>26.822399999999998</v>
      </c>
    </row>
    <row r="9937" spans="1:30">
      <c r="A9937">
        <v>9936</v>
      </c>
      <c r="B9937" t="s">
        <v>10908</v>
      </c>
      <c r="C9937" s="4">
        <v>42467</v>
      </c>
      <c r="D9937" s="4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 s="17">
        <v>3.6743999999999999</v>
      </c>
      <c r="V9937">
        <f t="shared" si="1085"/>
        <v>2016</v>
      </c>
      <c r="W9937" t="str">
        <f t="shared" si="1086"/>
        <v>Apr</v>
      </c>
      <c r="X9937" s="9" t="str">
        <f>Sample___Superstore[[#This Row],[Order Year]]&amp;"-"&amp;Sample___Superstore[[#This Row],[Order Month]]</f>
        <v>2016-Apr</v>
      </c>
      <c r="Y9937" s="10">
        <f>Sample___Superstore6[[#This Row],[Profit]]/Sample___Superstore6[[#This Row],[Sales]]</f>
        <v>9.9999999999999992E-2</v>
      </c>
      <c r="Z9937" s="9">
        <f t="shared" si="1087"/>
        <v>5</v>
      </c>
      <c r="AA9937" s="17">
        <f t="shared" si="1088"/>
        <v>1.2247999999999999</v>
      </c>
      <c r="AB9937" s="17">
        <f t="shared" si="1089"/>
        <v>12.247999999999999</v>
      </c>
      <c r="AC9937" s="17">
        <f t="shared" si="1090"/>
        <v>7.3488000000000007</v>
      </c>
      <c r="AD9937" s="17">
        <f t="shared" si="1091"/>
        <v>29.395199999999999</v>
      </c>
    </row>
    <row r="9938" spans="1:30">
      <c r="A9938">
        <v>9937</v>
      </c>
      <c r="B9938" t="s">
        <v>10911</v>
      </c>
      <c r="C9938" s="4">
        <v>42910</v>
      </c>
      <c r="D9938" s="4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 s="17">
        <v>48.377099999999999</v>
      </c>
      <c r="V9938">
        <f t="shared" si="1085"/>
        <v>2017</v>
      </c>
      <c r="W9938" t="str">
        <f t="shared" si="1086"/>
        <v>Jun</v>
      </c>
      <c r="X9938" s="9" t="str">
        <f>Sample___Superstore[[#This Row],[Order Year]]&amp;"-"&amp;Sample___Superstore[[#This Row],[Order Month]]</f>
        <v>2017-Jun</v>
      </c>
      <c r="Y9938" s="10">
        <f>Sample___Superstore6[[#This Row],[Profit]]/Sample___Superstore6[[#This Row],[Sales]]</f>
        <v>0.47</v>
      </c>
      <c r="Z9938" s="9">
        <f t="shared" si="1087"/>
        <v>4</v>
      </c>
      <c r="AA9938" s="17">
        <f t="shared" si="1088"/>
        <v>16.125699999999998</v>
      </c>
      <c r="AB9938" s="17">
        <f t="shared" si="1089"/>
        <v>34.31</v>
      </c>
      <c r="AC9938" s="17">
        <f t="shared" si="1090"/>
        <v>0</v>
      </c>
      <c r="AD9938" s="17">
        <f t="shared" si="1091"/>
        <v>102.93</v>
      </c>
    </row>
    <row r="9939" spans="1:30">
      <c r="A9939">
        <v>9938</v>
      </c>
      <c r="B9939" t="s">
        <v>10912</v>
      </c>
      <c r="C9939" s="4">
        <v>42524</v>
      </c>
      <c r="D9939" s="4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 s="17">
        <v>-1.7771999999999999</v>
      </c>
      <c r="V9939">
        <f t="shared" si="1085"/>
        <v>2016</v>
      </c>
      <c r="W9939" t="str">
        <f t="shared" si="1086"/>
        <v>Jun</v>
      </c>
      <c r="X9939" s="9" t="str">
        <f>Sample___Superstore[[#This Row],[Order Year]]&amp;"-"&amp;Sample___Superstore[[#This Row],[Order Month]]</f>
        <v>2016-Jun</v>
      </c>
      <c r="Y9939" s="10">
        <f>Sample___Superstore6[[#This Row],[Profit]]/Sample___Superstore6[[#This Row],[Sales]]</f>
        <v>-2.5000000000000001E-2</v>
      </c>
      <c r="Z9939" s="9">
        <f t="shared" si="1087"/>
        <v>3</v>
      </c>
      <c r="AA9939" s="17">
        <f t="shared" si="1088"/>
        <v>-0.88859999999999995</v>
      </c>
      <c r="AB9939" s="17">
        <f t="shared" si="1089"/>
        <v>35.543999999999997</v>
      </c>
      <c r="AC9939" s="17">
        <f t="shared" si="1090"/>
        <v>14.217599999999999</v>
      </c>
      <c r="AD9939" s="17">
        <f t="shared" si="1091"/>
        <v>56.870399999999997</v>
      </c>
    </row>
    <row r="9940" spans="1:30">
      <c r="A9940">
        <v>9939</v>
      </c>
      <c r="B9940" t="s">
        <v>10913</v>
      </c>
      <c r="C9940" s="4">
        <v>42716</v>
      </c>
      <c r="D9940" s="4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 s="17">
        <v>19.915500000000002</v>
      </c>
      <c r="V9940">
        <f t="shared" si="1085"/>
        <v>2016</v>
      </c>
      <c r="W9940" t="str">
        <f t="shared" si="1086"/>
        <v>Dec</v>
      </c>
      <c r="X9940" s="9" t="str">
        <f>Sample___Superstore[[#This Row],[Order Year]]&amp;"-"&amp;Sample___Superstore[[#This Row],[Order Month]]</f>
        <v>2016-Dec</v>
      </c>
      <c r="Y9940" s="10">
        <f>Sample___Superstore6[[#This Row],[Profit]]/Sample___Superstore6[[#This Row],[Sales]]</f>
        <v>0.33</v>
      </c>
      <c r="Z9940" s="9">
        <f t="shared" si="1087"/>
        <v>5</v>
      </c>
      <c r="AA9940" s="17">
        <f t="shared" si="1088"/>
        <v>3.9831000000000003</v>
      </c>
      <c r="AB9940" s="17">
        <f t="shared" si="1089"/>
        <v>12.07</v>
      </c>
      <c r="AC9940" s="17">
        <f t="shared" si="1090"/>
        <v>0</v>
      </c>
      <c r="AD9940" s="17">
        <f t="shared" si="1091"/>
        <v>60.35</v>
      </c>
    </row>
    <row r="9941" spans="1:30">
      <c r="A9941">
        <v>9940</v>
      </c>
      <c r="B9941" t="s">
        <v>10913</v>
      </c>
      <c r="C9941" s="4">
        <v>42716</v>
      </c>
      <c r="D9941" s="4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 s="17">
        <v>9.9456000000000007</v>
      </c>
      <c r="V9941">
        <f t="shared" si="1085"/>
        <v>2016</v>
      </c>
      <c r="W9941" t="str">
        <f t="shared" si="1086"/>
        <v>Dec</v>
      </c>
      <c r="X9941" s="9" t="str">
        <f>Sample___Superstore[[#This Row],[Order Year]]&amp;"-"&amp;Sample___Superstore[[#This Row],[Order Month]]</f>
        <v>2016-Dec</v>
      </c>
      <c r="Y9941" s="10">
        <f>Sample___Superstore6[[#This Row],[Profit]]/Sample___Superstore6[[#This Row],[Sales]]</f>
        <v>0.27999999999999997</v>
      </c>
      <c r="Z9941" s="9">
        <f t="shared" si="1087"/>
        <v>5</v>
      </c>
      <c r="AA9941" s="17">
        <f t="shared" si="1088"/>
        <v>2.4864000000000002</v>
      </c>
      <c r="AB9941" s="17">
        <f t="shared" si="1089"/>
        <v>8.8800000000000008</v>
      </c>
      <c r="AC9941" s="17">
        <f t="shared" si="1090"/>
        <v>0</v>
      </c>
      <c r="AD9941" s="17">
        <f t="shared" si="1091"/>
        <v>35.520000000000003</v>
      </c>
    </row>
    <row r="9942" spans="1:30">
      <c r="A9942">
        <v>9941</v>
      </c>
      <c r="B9942" t="s">
        <v>10913</v>
      </c>
      <c r="C9942" s="4">
        <v>42716</v>
      </c>
      <c r="D9942" s="4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 s="17">
        <v>4.8159999999999998</v>
      </c>
      <c r="V9942">
        <f t="shared" si="1085"/>
        <v>2016</v>
      </c>
      <c r="W9942" t="str">
        <f t="shared" si="1086"/>
        <v>Dec</v>
      </c>
      <c r="X9942" s="9" t="str">
        <f>Sample___Superstore[[#This Row],[Order Year]]&amp;"-"&amp;Sample___Superstore[[#This Row],[Order Month]]</f>
        <v>2016-Dec</v>
      </c>
      <c r="Y9942" s="10">
        <f>Sample___Superstore6[[#This Row],[Profit]]/Sample___Superstore6[[#This Row],[Sales]]</f>
        <v>0.43</v>
      </c>
      <c r="Z9942" s="9">
        <f t="shared" si="1087"/>
        <v>5</v>
      </c>
      <c r="AA9942" s="17">
        <f t="shared" si="1088"/>
        <v>0.68799999999999994</v>
      </c>
      <c r="AB9942" s="17">
        <f t="shared" si="1089"/>
        <v>1.5999999999999999</v>
      </c>
      <c r="AC9942" s="17">
        <f t="shared" si="1090"/>
        <v>0</v>
      </c>
      <c r="AD9942" s="17">
        <f t="shared" si="1091"/>
        <v>11.2</v>
      </c>
    </row>
    <row r="9943" spans="1:30">
      <c r="A9943">
        <v>9942</v>
      </c>
      <c r="B9943" t="s">
        <v>10914</v>
      </c>
      <c r="C9943" s="4">
        <v>43063</v>
      </c>
      <c r="D9943" s="4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 s="17">
        <v>87.196200000000005</v>
      </c>
      <c r="V9943">
        <f t="shared" si="1085"/>
        <v>2017</v>
      </c>
      <c r="W9943" t="str">
        <f t="shared" si="1086"/>
        <v>Nov</v>
      </c>
      <c r="X9943" s="9" t="str">
        <f>Sample___Superstore[[#This Row],[Order Year]]&amp;"-"&amp;Sample___Superstore[[#This Row],[Order Month]]</f>
        <v>2017-Nov</v>
      </c>
      <c r="Y9943" s="10">
        <f>Sample___Superstore6[[#This Row],[Profit]]/Sample___Superstore6[[#This Row],[Sales]]</f>
        <v>0.39</v>
      </c>
      <c r="Z9943" s="9">
        <f t="shared" si="1087"/>
        <v>6</v>
      </c>
      <c r="AA9943" s="17">
        <f t="shared" si="1088"/>
        <v>6.2282999999999999</v>
      </c>
      <c r="AB9943" s="17">
        <f t="shared" si="1089"/>
        <v>15.97</v>
      </c>
      <c r="AC9943" s="17">
        <f t="shared" si="1090"/>
        <v>0</v>
      </c>
      <c r="AD9943" s="17">
        <f t="shared" si="1091"/>
        <v>223.58</v>
      </c>
    </row>
    <row r="9944" spans="1:30">
      <c r="A9944">
        <v>9943</v>
      </c>
      <c r="B9944" t="s">
        <v>10915</v>
      </c>
      <c r="C9944" s="4">
        <v>42001</v>
      </c>
      <c r="D9944" s="4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 s="17">
        <v>29.964600000000001</v>
      </c>
      <c r="V9944">
        <f t="shared" si="1085"/>
        <v>2014</v>
      </c>
      <c r="W9944" t="str">
        <f t="shared" si="1086"/>
        <v>Dec</v>
      </c>
      <c r="X9944" s="9" t="str">
        <f>Sample___Superstore[[#This Row],[Order Year]]&amp;"-"&amp;Sample___Superstore[[#This Row],[Order Month]]</f>
        <v>2014-Dec</v>
      </c>
      <c r="Y9944" s="10">
        <f>Sample___Superstore6[[#This Row],[Profit]]/Sample___Superstore6[[#This Row],[Sales]]</f>
        <v>0.03</v>
      </c>
      <c r="Z9944" s="9">
        <f t="shared" si="1087"/>
        <v>6</v>
      </c>
      <c r="AA9944" s="17">
        <f t="shared" si="1088"/>
        <v>3.3294000000000001</v>
      </c>
      <c r="AB9944" s="17">
        <f t="shared" si="1089"/>
        <v>110.98</v>
      </c>
      <c r="AC9944" s="17">
        <f t="shared" si="1090"/>
        <v>0</v>
      </c>
      <c r="AD9944" s="17">
        <f t="shared" si="1091"/>
        <v>998.82</v>
      </c>
    </row>
    <row r="9945" spans="1:30">
      <c r="A9945">
        <v>9944</v>
      </c>
      <c r="B9945" t="s">
        <v>10915</v>
      </c>
      <c r="C9945" s="4">
        <v>42001</v>
      </c>
      <c r="D9945" s="4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 s="17">
        <v>13.298999999999999</v>
      </c>
      <c r="V9945">
        <f t="shared" si="1085"/>
        <v>2014</v>
      </c>
      <c r="W9945" t="str">
        <f t="shared" si="1086"/>
        <v>Dec</v>
      </c>
      <c r="X9945" s="9" t="str">
        <f>Sample___Superstore[[#This Row],[Order Year]]&amp;"-"&amp;Sample___Superstore[[#This Row],[Order Month]]</f>
        <v>2014-Dec</v>
      </c>
      <c r="Y9945" s="10">
        <f>Sample___Superstore6[[#This Row],[Profit]]/Sample___Superstore6[[#This Row],[Sales]]</f>
        <v>0.26</v>
      </c>
      <c r="Z9945" s="9">
        <f t="shared" si="1087"/>
        <v>6</v>
      </c>
      <c r="AA9945" s="17">
        <f t="shared" si="1088"/>
        <v>2.6597999999999997</v>
      </c>
      <c r="AB9945" s="17">
        <f t="shared" si="1089"/>
        <v>10.23</v>
      </c>
      <c r="AC9945" s="17">
        <f t="shared" si="1090"/>
        <v>0</v>
      </c>
      <c r="AD9945" s="17">
        <f t="shared" si="1091"/>
        <v>51.15</v>
      </c>
    </row>
    <row r="9946" spans="1:30">
      <c r="A9946">
        <v>9945</v>
      </c>
      <c r="B9946" t="s">
        <v>10916</v>
      </c>
      <c r="C9946" s="4">
        <v>42106</v>
      </c>
      <c r="D9946" s="4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 s="17">
        <v>0.40739999999999998</v>
      </c>
      <c r="V9946">
        <f t="shared" si="1085"/>
        <v>2015</v>
      </c>
      <c r="W9946" t="str">
        <f t="shared" si="1086"/>
        <v>Apr</v>
      </c>
      <c r="X9946" s="9" t="str">
        <f>Sample___Superstore[[#This Row],[Order Year]]&amp;"-"&amp;Sample___Superstore[[#This Row],[Order Month]]</f>
        <v>2015-Apr</v>
      </c>
      <c r="Y9946" s="10">
        <f>Sample___Superstore6[[#This Row],[Profit]]/Sample___Superstore6[[#This Row],[Sales]]</f>
        <v>9.9999999999999985E-3</v>
      </c>
      <c r="Z9946" s="9">
        <f t="shared" si="1087"/>
        <v>5</v>
      </c>
      <c r="AA9946" s="17">
        <f t="shared" si="1088"/>
        <v>0.1358</v>
      </c>
      <c r="AB9946" s="17">
        <f t="shared" si="1089"/>
        <v>13.58</v>
      </c>
      <c r="AC9946" s="17">
        <f t="shared" si="1090"/>
        <v>0</v>
      </c>
      <c r="AD9946" s="17">
        <f t="shared" si="1091"/>
        <v>40.74</v>
      </c>
    </row>
    <row r="9947" spans="1:30">
      <c r="A9947">
        <v>9946</v>
      </c>
      <c r="B9947" t="s">
        <v>10917</v>
      </c>
      <c r="C9947" s="4">
        <v>41700</v>
      </c>
      <c r="D9947" s="4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 s="17">
        <v>1.07</v>
      </c>
      <c r="V9947">
        <f t="shared" si="1085"/>
        <v>2014</v>
      </c>
      <c r="W9947" t="str">
        <f t="shared" si="1086"/>
        <v>Mar</v>
      </c>
      <c r="X9947" s="9" t="str">
        <f>Sample___Superstore[[#This Row],[Order Year]]&amp;"-"&amp;Sample___Superstore[[#This Row],[Order Month]]</f>
        <v>2014-Mar</v>
      </c>
      <c r="Y9947" s="10">
        <f>Sample___Superstore6[[#This Row],[Profit]]/Sample___Superstore6[[#This Row],[Sales]]</f>
        <v>0.3125</v>
      </c>
      <c r="Z9947" s="9">
        <f t="shared" si="1087"/>
        <v>4</v>
      </c>
      <c r="AA9947" s="17">
        <f t="shared" si="1088"/>
        <v>1.07</v>
      </c>
      <c r="AB9947" s="17">
        <f t="shared" si="1089"/>
        <v>3.4239999999999999</v>
      </c>
      <c r="AC9947" s="17">
        <f t="shared" si="1090"/>
        <v>0.68480000000000008</v>
      </c>
      <c r="AD9947" s="17">
        <f t="shared" si="1091"/>
        <v>2.7391999999999999</v>
      </c>
    </row>
    <row r="9948" spans="1:30">
      <c r="A9948">
        <v>9947</v>
      </c>
      <c r="B9948" t="s">
        <v>10917</v>
      </c>
      <c r="C9948" s="4">
        <v>41700</v>
      </c>
      <c r="D9948" s="4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 s="17">
        <v>32.130000000000003</v>
      </c>
      <c r="V9948">
        <f t="shared" si="1085"/>
        <v>2014</v>
      </c>
      <c r="W9948" t="str">
        <f t="shared" si="1086"/>
        <v>Mar</v>
      </c>
      <c r="X9948" s="9" t="str">
        <f>Sample___Superstore[[#This Row],[Order Year]]&amp;"-"&amp;Sample___Superstore[[#This Row],[Order Month]]</f>
        <v>2014-Mar</v>
      </c>
      <c r="Y9948" s="10">
        <f>Sample___Superstore6[[#This Row],[Profit]]/Sample___Superstore6[[#This Row],[Sales]]</f>
        <v>0.21250000000000002</v>
      </c>
      <c r="Z9948" s="9">
        <f t="shared" si="1087"/>
        <v>4</v>
      </c>
      <c r="AA9948" s="17">
        <f t="shared" si="1088"/>
        <v>10.71</v>
      </c>
      <c r="AB9948" s="17">
        <f t="shared" si="1089"/>
        <v>50.4</v>
      </c>
      <c r="AC9948" s="17">
        <f t="shared" si="1090"/>
        <v>30.24</v>
      </c>
      <c r="AD9948" s="17">
        <f t="shared" si="1091"/>
        <v>120.96</v>
      </c>
    </row>
    <row r="9949" spans="1:30">
      <c r="A9949">
        <v>9948</v>
      </c>
      <c r="B9949" t="s">
        <v>10918</v>
      </c>
      <c r="C9949" s="4">
        <v>42887</v>
      </c>
      <c r="D9949" s="4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 s="17">
        <v>539.24639999999999</v>
      </c>
      <c r="V9949">
        <f t="shared" si="1085"/>
        <v>2017</v>
      </c>
      <c r="W9949" t="str">
        <f t="shared" si="1086"/>
        <v>Jun</v>
      </c>
      <c r="X9949" s="9" t="str">
        <f>Sample___Superstore[[#This Row],[Order Year]]&amp;"-"&amp;Sample___Superstore[[#This Row],[Order Month]]</f>
        <v>2017-Jun</v>
      </c>
      <c r="Y9949" s="10">
        <f>Sample___Superstore6[[#This Row],[Profit]]/Sample___Superstore6[[#This Row],[Sales]]</f>
        <v>0.27999999999999997</v>
      </c>
      <c r="Z9949" s="9">
        <f t="shared" si="1087"/>
        <v>2</v>
      </c>
      <c r="AA9949" s="17">
        <f t="shared" si="1088"/>
        <v>89.874399999999994</v>
      </c>
      <c r="AB9949" s="17">
        <f t="shared" si="1089"/>
        <v>320.98</v>
      </c>
      <c r="AC9949" s="17">
        <f t="shared" si="1090"/>
        <v>0</v>
      </c>
      <c r="AD9949" s="17">
        <f t="shared" si="1091"/>
        <v>1925.88</v>
      </c>
    </row>
    <row r="9950" spans="1:30">
      <c r="A9950">
        <v>9949</v>
      </c>
      <c r="B9950" t="s">
        <v>10918</v>
      </c>
      <c r="C9950" s="4">
        <v>42887</v>
      </c>
      <c r="D9950" s="4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 s="17">
        <v>793.71600000000001</v>
      </c>
      <c r="V9950">
        <f t="shared" si="1085"/>
        <v>2017</v>
      </c>
      <c r="W9950" t="str">
        <f t="shared" si="1086"/>
        <v>Jun</v>
      </c>
      <c r="X9950" s="9" t="str">
        <f>Sample___Superstore[[#This Row],[Order Year]]&amp;"-"&amp;Sample___Superstore[[#This Row],[Order Month]]</f>
        <v>2017-Jun</v>
      </c>
      <c r="Y9950" s="10">
        <f>Sample___Superstore6[[#This Row],[Profit]]/Sample___Superstore6[[#This Row],[Sales]]</f>
        <v>0.33</v>
      </c>
      <c r="Z9950" s="9">
        <f t="shared" si="1087"/>
        <v>2</v>
      </c>
      <c r="AA9950" s="17">
        <f t="shared" si="1088"/>
        <v>99.214500000000001</v>
      </c>
      <c r="AB9950" s="17">
        <f t="shared" si="1089"/>
        <v>300.64999999999998</v>
      </c>
      <c r="AC9950" s="17">
        <f t="shared" si="1090"/>
        <v>0</v>
      </c>
      <c r="AD9950" s="17">
        <f t="shared" si="1091"/>
        <v>2405.1999999999998</v>
      </c>
    </row>
    <row r="9951" spans="1:30">
      <c r="A9951">
        <v>9950</v>
      </c>
      <c r="B9951" t="s">
        <v>10918</v>
      </c>
      <c r="C9951" s="4">
        <v>42887</v>
      </c>
      <c r="D9951" s="4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 s="17">
        <v>15.9543</v>
      </c>
      <c r="V9951">
        <f t="shared" si="1085"/>
        <v>2017</v>
      </c>
      <c r="W9951" t="str">
        <f t="shared" si="1086"/>
        <v>Jun</v>
      </c>
      <c r="X9951" s="9" t="str">
        <f>Sample___Superstore[[#This Row],[Order Year]]&amp;"-"&amp;Sample___Superstore[[#This Row],[Order Month]]</f>
        <v>2017-Jun</v>
      </c>
      <c r="Y9951" s="10">
        <f>Sample___Superstore6[[#This Row],[Profit]]/Sample___Superstore6[[#This Row],[Sales]]</f>
        <v>0.19</v>
      </c>
      <c r="Z9951" s="9">
        <f t="shared" si="1087"/>
        <v>2</v>
      </c>
      <c r="AA9951" s="17">
        <f t="shared" si="1088"/>
        <v>5.3181000000000003</v>
      </c>
      <c r="AB9951" s="17">
        <f t="shared" si="1089"/>
        <v>27.99</v>
      </c>
      <c r="AC9951" s="17">
        <f t="shared" si="1090"/>
        <v>0</v>
      </c>
      <c r="AD9951" s="17">
        <f t="shared" si="1091"/>
        <v>83.97</v>
      </c>
    </row>
    <row r="9952" spans="1:30">
      <c r="A9952">
        <v>9951</v>
      </c>
      <c r="B9952" t="s">
        <v>10918</v>
      </c>
      <c r="C9952" s="4">
        <v>42887</v>
      </c>
      <c r="D9952" s="4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 s="17">
        <v>14.7593</v>
      </c>
      <c r="V9952">
        <f t="shared" si="1085"/>
        <v>2017</v>
      </c>
      <c r="W9952" t="str">
        <f t="shared" si="1086"/>
        <v>Jun</v>
      </c>
      <c r="X9952" s="9" t="str">
        <f>Sample___Superstore[[#This Row],[Order Year]]&amp;"-"&amp;Sample___Superstore[[#This Row],[Order Month]]</f>
        <v>2017-Jun</v>
      </c>
      <c r="Y9952" s="10">
        <f>Sample___Superstore6[[#This Row],[Profit]]/Sample___Superstore6[[#This Row],[Sales]]</f>
        <v>0.37</v>
      </c>
      <c r="Z9952" s="9">
        <f t="shared" si="1087"/>
        <v>2</v>
      </c>
      <c r="AA9952" s="17">
        <f t="shared" si="1088"/>
        <v>14.7593</v>
      </c>
      <c r="AB9952" s="17">
        <f t="shared" si="1089"/>
        <v>39.89</v>
      </c>
      <c r="AC9952" s="17">
        <f t="shared" si="1090"/>
        <v>0</v>
      </c>
      <c r="AD9952" s="17">
        <f t="shared" si="1091"/>
        <v>39.89</v>
      </c>
    </row>
    <row r="9953" spans="1:30">
      <c r="A9953">
        <v>9952</v>
      </c>
      <c r="B9953" t="s">
        <v>10918</v>
      </c>
      <c r="C9953" s="4">
        <v>42887</v>
      </c>
      <c r="D9953" s="4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 s="17">
        <v>8.69</v>
      </c>
      <c r="V9953">
        <f t="shared" si="1085"/>
        <v>2017</v>
      </c>
      <c r="W9953" t="str">
        <f t="shared" si="1086"/>
        <v>Jun</v>
      </c>
      <c r="X9953" s="9" t="str">
        <f>Sample___Superstore[[#This Row],[Order Year]]&amp;"-"&amp;Sample___Superstore[[#This Row],[Order Month]]</f>
        <v>2017-Jun</v>
      </c>
      <c r="Y9953" s="10">
        <f>Sample___Superstore6[[#This Row],[Profit]]/Sample___Superstore6[[#This Row],[Sales]]</f>
        <v>0.5</v>
      </c>
      <c r="Z9953" s="9">
        <f t="shared" si="1087"/>
        <v>2</v>
      </c>
      <c r="AA9953" s="17">
        <f t="shared" si="1088"/>
        <v>4.3449999999999998</v>
      </c>
      <c r="AB9953" s="17">
        <f t="shared" si="1089"/>
        <v>8.69</v>
      </c>
      <c r="AC9953" s="17">
        <f t="shared" si="1090"/>
        <v>0</v>
      </c>
      <c r="AD9953" s="17">
        <f t="shared" si="1091"/>
        <v>17.38</v>
      </c>
    </row>
    <row r="9954" spans="1:30">
      <c r="A9954">
        <v>9953</v>
      </c>
      <c r="B9954" t="s">
        <v>10919</v>
      </c>
      <c r="C9954" s="4">
        <v>42352</v>
      </c>
      <c r="D9954" s="4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 s="17">
        <v>20.724</v>
      </c>
      <c r="V9954">
        <f t="shared" si="1085"/>
        <v>2015</v>
      </c>
      <c r="W9954" t="str">
        <f t="shared" si="1086"/>
        <v>Dec</v>
      </c>
      <c r="X9954" s="9" t="str">
        <f>Sample___Superstore[[#This Row],[Order Year]]&amp;"-"&amp;Sample___Superstore[[#This Row],[Order Month]]</f>
        <v>2015-Dec</v>
      </c>
      <c r="Y9954" s="10">
        <f>Sample___Superstore6[[#This Row],[Profit]]/Sample___Superstore6[[#This Row],[Sales]]</f>
        <v>0.375</v>
      </c>
      <c r="Z9954" s="9">
        <f t="shared" si="1087"/>
        <v>2</v>
      </c>
      <c r="AA9954" s="17">
        <f t="shared" si="1088"/>
        <v>10.362</v>
      </c>
      <c r="AB9954" s="17">
        <f t="shared" si="1089"/>
        <v>27.632000000000001</v>
      </c>
      <c r="AC9954" s="17">
        <f t="shared" si="1090"/>
        <v>11.052800000000001</v>
      </c>
      <c r="AD9954" s="17">
        <f t="shared" si="1091"/>
        <v>44.211200000000005</v>
      </c>
    </row>
    <row r="9955" spans="1:30">
      <c r="A9955">
        <v>9954</v>
      </c>
      <c r="B9955" t="s">
        <v>10919</v>
      </c>
      <c r="C9955" s="4">
        <v>42352</v>
      </c>
      <c r="D9955" s="4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 s="17">
        <v>3.1103999999999998</v>
      </c>
      <c r="V9955">
        <f t="shared" si="1085"/>
        <v>2015</v>
      </c>
      <c r="W9955" t="str">
        <f t="shared" si="1086"/>
        <v>Dec</v>
      </c>
      <c r="X9955" s="9" t="str">
        <f>Sample___Superstore[[#This Row],[Order Year]]&amp;"-"&amp;Sample___Superstore[[#This Row],[Order Month]]</f>
        <v>2015-Dec</v>
      </c>
      <c r="Y9955" s="10">
        <f>Sample___Superstore6[[#This Row],[Profit]]/Sample___Superstore6[[#This Row],[Sales]]</f>
        <v>0.47999999999999993</v>
      </c>
      <c r="Z9955" s="9">
        <f t="shared" si="1087"/>
        <v>2</v>
      </c>
      <c r="AA9955" s="17">
        <f t="shared" si="1088"/>
        <v>3.1103999999999998</v>
      </c>
      <c r="AB9955" s="17">
        <f t="shared" si="1089"/>
        <v>6.48</v>
      </c>
      <c r="AC9955" s="17">
        <f t="shared" si="1090"/>
        <v>0</v>
      </c>
      <c r="AD9955" s="17">
        <f t="shared" si="1091"/>
        <v>6.48</v>
      </c>
    </row>
    <row r="9956" spans="1:30">
      <c r="A9956">
        <v>9955</v>
      </c>
      <c r="B9956" t="s">
        <v>10919</v>
      </c>
      <c r="C9956" s="4">
        <v>42352</v>
      </c>
      <c r="D9956" s="4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 s="17">
        <v>11.5587</v>
      </c>
      <c r="V9956">
        <f t="shared" si="1085"/>
        <v>2015</v>
      </c>
      <c r="W9956" t="str">
        <f t="shared" si="1086"/>
        <v>Dec</v>
      </c>
      <c r="X9956" s="9" t="str">
        <f>Sample___Superstore[[#This Row],[Order Year]]&amp;"-"&amp;Sample___Superstore[[#This Row],[Order Month]]</f>
        <v>2015-Dec</v>
      </c>
      <c r="Y9956" s="10">
        <f>Sample___Superstore6[[#This Row],[Profit]]/Sample___Superstore6[[#This Row],[Sales]]</f>
        <v>0.33750000000000002</v>
      </c>
      <c r="Z9956" s="9">
        <f t="shared" si="1087"/>
        <v>2</v>
      </c>
      <c r="AA9956" s="17">
        <f t="shared" si="1088"/>
        <v>3.8529</v>
      </c>
      <c r="AB9956" s="17">
        <f t="shared" si="1089"/>
        <v>11.415999999999999</v>
      </c>
      <c r="AC9956" s="17">
        <f t="shared" si="1090"/>
        <v>6.8495999999999997</v>
      </c>
      <c r="AD9956" s="17">
        <f t="shared" si="1091"/>
        <v>27.398399999999999</v>
      </c>
    </row>
    <row r="9957" spans="1:30">
      <c r="A9957">
        <v>9956</v>
      </c>
      <c r="B9957" t="s">
        <v>10919</v>
      </c>
      <c r="C9957" s="4">
        <v>42352</v>
      </c>
      <c r="D9957" s="4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 s="17">
        <v>10.258800000000001</v>
      </c>
      <c r="V9957">
        <f t="shared" si="1085"/>
        <v>2015</v>
      </c>
      <c r="W9957" t="str">
        <f t="shared" si="1086"/>
        <v>Dec</v>
      </c>
      <c r="X9957" s="9" t="str">
        <f>Sample___Superstore[[#This Row],[Order Year]]&amp;"-"&amp;Sample___Superstore[[#This Row],[Order Month]]</f>
        <v>2015-Dec</v>
      </c>
      <c r="Y9957" s="10">
        <f>Sample___Superstore6[[#This Row],[Profit]]/Sample___Superstore6[[#This Row],[Sales]]</f>
        <v>3.7500000000000006E-2</v>
      </c>
      <c r="Z9957" s="9">
        <f t="shared" si="1087"/>
        <v>2</v>
      </c>
      <c r="AA9957" s="17">
        <f t="shared" si="1088"/>
        <v>5.1294000000000004</v>
      </c>
      <c r="AB9957" s="17">
        <f t="shared" si="1089"/>
        <v>136.78399999999999</v>
      </c>
      <c r="AC9957" s="17">
        <f t="shared" si="1090"/>
        <v>54.7136</v>
      </c>
      <c r="AD9957" s="17">
        <f t="shared" si="1091"/>
        <v>218.8544</v>
      </c>
    </row>
    <row r="9958" spans="1:30">
      <c r="A9958">
        <v>9957</v>
      </c>
      <c r="B9958" t="s">
        <v>10920</v>
      </c>
      <c r="C9958" s="4">
        <v>41954</v>
      </c>
      <c r="D9958" s="4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 s="17">
        <v>21.784500000000001</v>
      </c>
      <c r="V9958">
        <f t="shared" si="1085"/>
        <v>2014</v>
      </c>
      <c r="W9958" t="str">
        <f t="shared" si="1086"/>
        <v>Nov</v>
      </c>
      <c r="X9958" s="9" t="str">
        <f>Sample___Superstore[[#This Row],[Order Year]]&amp;"-"&amp;Sample___Superstore[[#This Row],[Order Month]]</f>
        <v>2014-Nov</v>
      </c>
      <c r="Y9958" s="10">
        <f>Sample___Superstore6[[#This Row],[Profit]]/Sample___Superstore6[[#This Row],[Sales]]</f>
        <v>0.47000000000000003</v>
      </c>
      <c r="Z9958" s="9">
        <f t="shared" si="1087"/>
        <v>6</v>
      </c>
      <c r="AA9958" s="17">
        <f t="shared" si="1088"/>
        <v>4.3569000000000004</v>
      </c>
      <c r="AB9958" s="17">
        <f t="shared" si="1089"/>
        <v>9.27</v>
      </c>
      <c r="AC9958" s="17">
        <f t="shared" si="1090"/>
        <v>0</v>
      </c>
      <c r="AD9958" s="17">
        <f t="shared" si="1091"/>
        <v>46.35</v>
      </c>
    </row>
    <row r="9959" spans="1:30">
      <c r="A9959">
        <v>9958</v>
      </c>
      <c r="B9959" t="s">
        <v>10920</v>
      </c>
      <c r="C9959" s="4">
        <v>41954</v>
      </c>
      <c r="D9959" s="4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 s="17">
        <v>109.7208</v>
      </c>
      <c r="V9959">
        <f t="shared" si="1085"/>
        <v>2014</v>
      </c>
      <c r="W9959" t="str">
        <f t="shared" si="1086"/>
        <v>Nov</v>
      </c>
      <c r="X9959" s="9" t="str">
        <f>Sample___Superstore[[#This Row],[Order Year]]&amp;"-"&amp;Sample___Superstore[[#This Row],[Order Month]]</f>
        <v>2014-Nov</v>
      </c>
      <c r="Y9959" s="10">
        <f>Sample___Superstore6[[#This Row],[Profit]]/Sample___Superstore6[[#This Row],[Sales]]</f>
        <v>0.49</v>
      </c>
      <c r="Z9959" s="9">
        <f t="shared" si="1087"/>
        <v>6</v>
      </c>
      <c r="AA9959" s="17">
        <f t="shared" si="1088"/>
        <v>27.430199999999999</v>
      </c>
      <c r="AB9959" s="17">
        <f t="shared" si="1089"/>
        <v>55.98</v>
      </c>
      <c r="AC9959" s="17">
        <f t="shared" si="1090"/>
        <v>0</v>
      </c>
      <c r="AD9959" s="17">
        <f t="shared" si="1091"/>
        <v>223.92</v>
      </c>
    </row>
    <row r="9960" spans="1:30">
      <c r="A9960">
        <v>9959</v>
      </c>
      <c r="B9960" t="s">
        <v>10920</v>
      </c>
      <c r="C9960" s="4">
        <v>41954</v>
      </c>
      <c r="D9960" s="4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 s="17">
        <v>2.19</v>
      </c>
      <c r="V9960">
        <f t="shared" si="1085"/>
        <v>2014</v>
      </c>
      <c r="W9960" t="str">
        <f t="shared" si="1086"/>
        <v>Nov</v>
      </c>
      <c r="X9960" s="9" t="str">
        <f>Sample___Superstore[[#This Row],[Order Year]]&amp;"-"&amp;Sample___Superstore[[#This Row],[Order Month]]</f>
        <v>2014-Nov</v>
      </c>
      <c r="Y9960" s="10">
        <f>Sample___Superstore6[[#This Row],[Profit]]/Sample___Superstore6[[#This Row],[Sales]]</f>
        <v>0.3</v>
      </c>
      <c r="Z9960" s="9">
        <f t="shared" si="1087"/>
        <v>6</v>
      </c>
      <c r="AA9960" s="17">
        <f t="shared" si="1088"/>
        <v>1.095</v>
      </c>
      <c r="AB9960" s="17">
        <f t="shared" si="1089"/>
        <v>3.65</v>
      </c>
      <c r="AC9960" s="17">
        <f t="shared" si="1090"/>
        <v>0</v>
      </c>
      <c r="AD9960" s="17">
        <f t="shared" si="1091"/>
        <v>7.3</v>
      </c>
    </row>
    <row r="9961" spans="1:30">
      <c r="A9961">
        <v>9960</v>
      </c>
      <c r="B9961" t="s">
        <v>10921</v>
      </c>
      <c r="C9961" s="4">
        <v>43014</v>
      </c>
      <c r="D9961" s="4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 s="17">
        <v>1.8688</v>
      </c>
      <c r="V9961">
        <f t="shared" si="1085"/>
        <v>2017</v>
      </c>
      <c r="W9961" t="str">
        <f t="shared" si="1086"/>
        <v>Oct</v>
      </c>
      <c r="X9961" s="9" t="str">
        <f>Sample___Superstore[[#This Row],[Order Year]]&amp;"-"&amp;Sample___Superstore[[#This Row],[Order Month]]</f>
        <v>2017-Oct</v>
      </c>
      <c r="Y9961" s="10">
        <f>Sample___Superstore6[[#This Row],[Profit]]/Sample___Superstore6[[#This Row],[Sales]]</f>
        <v>0.2</v>
      </c>
      <c r="Z9961" s="9">
        <f t="shared" si="1087"/>
        <v>5</v>
      </c>
      <c r="AA9961" s="17">
        <f t="shared" si="1088"/>
        <v>0.93440000000000001</v>
      </c>
      <c r="AB9961" s="17">
        <f t="shared" si="1089"/>
        <v>4.6719999999999997</v>
      </c>
      <c r="AC9961" s="17">
        <f t="shared" si="1090"/>
        <v>1.8688</v>
      </c>
      <c r="AD9961" s="17">
        <f t="shared" si="1091"/>
        <v>7.4751999999999992</v>
      </c>
    </row>
    <row r="9962" spans="1:30">
      <c r="A9962">
        <v>9961</v>
      </c>
      <c r="B9962" t="s">
        <v>10922</v>
      </c>
      <c r="C9962" s="4">
        <v>42994</v>
      </c>
      <c r="D9962" s="4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 s="17">
        <v>3.24</v>
      </c>
      <c r="V9962">
        <f t="shared" si="1085"/>
        <v>2017</v>
      </c>
      <c r="W9962" t="str">
        <f t="shared" si="1086"/>
        <v>Sep</v>
      </c>
      <c r="X9962" s="9" t="str">
        <f>Sample___Superstore[[#This Row],[Order Year]]&amp;"-"&amp;Sample___Superstore[[#This Row],[Order Month]]</f>
        <v>2017-Sep</v>
      </c>
      <c r="Y9962" s="10">
        <f>Sample___Superstore6[[#This Row],[Profit]]/Sample___Superstore6[[#This Row],[Sales]]</f>
        <v>0.18000000000000002</v>
      </c>
      <c r="Z9962" s="9">
        <f t="shared" si="1087"/>
        <v>2</v>
      </c>
      <c r="AA9962" s="17">
        <f t="shared" si="1088"/>
        <v>3.24</v>
      </c>
      <c r="AB9962" s="17">
        <f t="shared" si="1089"/>
        <v>18</v>
      </c>
      <c r="AC9962" s="17">
        <f t="shared" si="1090"/>
        <v>0</v>
      </c>
      <c r="AD9962" s="17">
        <f t="shared" si="1091"/>
        <v>18</v>
      </c>
    </row>
    <row r="9963" spans="1:30">
      <c r="A9963">
        <v>9962</v>
      </c>
      <c r="B9963" t="s">
        <v>10923</v>
      </c>
      <c r="C9963" s="4">
        <v>42082</v>
      </c>
      <c r="D9963" s="4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 s="17">
        <v>23.7742</v>
      </c>
      <c r="V9963">
        <f t="shared" si="1085"/>
        <v>2015</v>
      </c>
      <c r="W9963" t="str">
        <f t="shared" si="1086"/>
        <v>Mar</v>
      </c>
      <c r="X9963" s="9" t="str">
        <f>Sample___Superstore[[#This Row],[Order Year]]&amp;"-"&amp;Sample___Superstore[[#This Row],[Order Month]]</f>
        <v>2015-Mar</v>
      </c>
      <c r="Y9963" s="10">
        <f>Sample___Superstore6[[#This Row],[Profit]]/Sample___Superstore6[[#This Row],[Sales]]</f>
        <v>0.36249999999999999</v>
      </c>
      <c r="Z9963" s="9">
        <f t="shared" si="1087"/>
        <v>3</v>
      </c>
      <c r="AA9963" s="17">
        <f t="shared" si="1088"/>
        <v>11.8871</v>
      </c>
      <c r="AB9963" s="17">
        <f t="shared" si="1089"/>
        <v>32.792000000000002</v>
      </c>
      <c r="AC9963" s="17">
        <f t="shared" si="1090"/>
        <v>13.116800000000001</v>
      </c>
      <c r="AD9963" s="17">
        <f t="shared" si="1091"/>
        <v>52.467200000000005</v>
      </c>
    </row>
    <row r="9964" spans="1:30">
      <c r="A9964">
        <v>9963</v>
      </c>
      <c r="B9964" t="s">
        <v>10923</v>
      </c>
      <c r="C9964" s="4">
        <v>42082</v>
      </c>
      <c r="D9964" s="4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 s="17">
        <v>-67.670400000000001</v>
      </c>
      <c r="V9964">
        <f t="shared" si="1085"/>
        <v>2015</v>
      </c>
      <c r="W9964" t="str">
        <f t="shared" si="1086"/>
        <v>Mar</v>
      </c>
      <c r="X9964" s="9" t="str">
        <f>Sample___Superstore[[#This Row],[Order Year]]&amp;"-"&amp;Sample___Superstore[[#This Row],[Order Month]]</f>
        <v>2015-Mar</v>
      </c>
      <c r="Y9964" s="10">
        <f>Sample___Superstore6[[#This Row],[Profit]]/Sample___Superstore6[[#This Row],[Sales]]</f>
        <v>-0.17647058823529413</v>
      </c>
      <c r="Z9964" s="9">
        <f t="shared" si="1087"/>
        <v>3</v>
      </c>
      <c r="AA9964" s="17">
        <f t="shared" si="1088"/>
        <v>-16.9176</v>
      </c>
      <c r="AB9964" s="17">
        <f t="shared" si="1089"/>
        <v>95.866399999999999</v>
      </c>
      <c r="AC9964" s="17">
        <f t="shared" si="1090"/>
        <v>122.70899199999999</v>
      </c>
      <c r="AD9964" s="17">
        <f t="shared" si="1091"/>
        <v>260.75660800000003</v>
      </c>
    </row>
    <row r="9965" spans="1:30">
      <c r="A9965">
        <v>9964</v>
      </c>
      <c r="B9965" t="s">
        <v>10924</v>
      </c>
      <c r="C9965" s="4">
        <v>42211</v>
      </c>
      <c r="D9965" s="4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 s="17">
        <v>3.6288</v>
      </c>
      <c r="V9965">
        <f t="shared" si="1085"/>
        <v>2015</v>
      </c>
      <c r="W9965" t="str">
        <f t="shared" si="1086"/>
        <v>Jul</v>
      </c>
      <c r="X9965" s="9" t="str">
        <f>Sample___Superstore[[#This Row],[Order Year]]&amp;"-"&amp;Sample___Superstore[[#This Row],[Order Month]]</f>
        <v>2015-Jul</v>
      </c>
      <c r="Y9965" s="10">
        <f>Sample___Superstore6[[#This Row],[Profit]]/Sample___Superstore6[[#This Row],[Sales]]</f>
        <v>0.35</v>
      </c>
      <c r="Z9965" s="9">
        <f t="shared" si="1087"/>
        <v>0</v>
      </c>
      <c r="AA9965" s="17">
        <f t="shared" si="1088"/>
        <v>1.8144</v>
      </c>
      <c r="AB9965" s="17">
        <f t="shared" si="1089"/>
        <v>5.1840000000000002</v>
      </c>
      <c r="AC9965" s="17">
        <f t="shared" si="1090"/>
        <v>2.0736000000000003</v>
      </c>
      <c r="AD9965" s="17">
        <f t="shared" si="1091"/>
        <v>8.2943999999999996</v>
      </c>
    </row>
    <row r="9966" spans="1:30">
      <c r="A9966">
        <v>9965</v>
      </c>
      <c r="B9966" t="s">
        <v>10925</v>
      </c>
      <c r="C9966" s="4">
        <v>42709</v>
      </c>
      <c r="D9966" s="4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 s="17">
        <v>6.4320000000000004</v>
      </c>
      <c r="V9966">
        <f t="shared" si="1085"/>
        <v>2016</v>
      </c>
      <c r="W9966" t="str">
        <f t="shared" si="1086"/>
        <v>Dec</v>
      </c>
      <c r="X9966" s="9" t="str">
        <f>Sample___Superstore[[#This Row],[Order Year]]&amp;"-"&amp;Sample___Superstore[[#This Row],[Order Month]]</f>
        <v>2016-Dec</v>
      </c>
      <c r="Y9966" s="10">
        <f>Sample___Superstore6[[#This Row],[Profit]]/Sample___Superstore6[[#This Row],[Sales]]</f>
        <v>0.48000000000000004</v>
      </c>
      <c r="Z9966" s="9">
        <f t="shared" si="1087"/>
        <v>5</v>
      </c>
      <c r="AA9966" s="17">
        <f t="shared" si="1088"/>
        <v>6.4320000000000004</v>
      </c>
      <c r="AB9966" s="17">
        <f t="shared" si="1089"/>
        <v>13.4</v>
      </c>
      <c r="AC9966" s="17">
        <f t="shared" si="1090"/>
        <v>0</v>
      </c>
      <c r="AD9966" s="17">
        <f t="shared" si="1091"/>
        <v>13.4</v>
      </c>
    </row>
    <row r="9967" spans="1:30">
      <c r="A9967">
        <v>9966</v>
      </c>
      <c r="B9967" t="s">
        <v>10925</v>
      </c>
      <c r="C9967" s="4">
        <v>42709</v>
      </c>
      <c r="D9967" s="4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 s="17">
        <v>2.3405999999999998</v>
      </c>
      <c r="V9967">
        <f t="shared" si="1085"/>
        <v>2016</v>
      </c>
      <c r="W9967" t="str">
        <f t="shared" si="1086"/>
        <v>Dec</v>
      </c>
      <c r="X9967" s="9" t="str">
        <f>Sample___Superstore[[#This Row],[Order Year]]&amp;"-"&amp;Sample___Superstore[[#This Row],[Order Month]]</f>
        <v>2016-Dec</v>
      </c>
      <c r="Y9967" s="10">
        <f>Sample___Superstore6[[#This Row],[Profit]]/Sample___Superstore6[[#This Row],[Sales]]</f>
        <v>0.46999999999999992</v>
      </c>
      <c r="Z9967" s="9">
        <f t="shared" si="1087"/>
        <v>5</v>
      </c>
      <c r="AA9967" s="17">
        <f t="shared" si="1088"/>
        <v>2.3405999999999998</v>
      </c>
      <c r="AB9967" s="17">
        <f t="shared" si="1089"/>
        <v>4.9800000000000004</v>
      </c>
      <c r="AC9967" s="17">
        <f t="shared" si="1090"/>
        <v>0</v>
      </c>
      <c r="AD9967" s="17">
        <f t="shared" si="1091"/>
        <v>4.9800000000000004</v>
      </c>
    </row>
    <row r="9968" spans="1:30">
      <c r="A9968">
        <v>9967</v>
      </c>
      <c r="B9968" t="s">
        <v>10925</v>
      </c>
      <c r="C9968" s="4">
        <v>42709</v>
      </c>
      <c r="D9968" s="4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 s="17">
        <v>51.554299999999998</v>
      </c>
      <c r="V9968">
        <f t="shared" si="1085"/>
        <v>2016</v>
      </c>
      <c r="W9968" t="str">
        <f t="shared" si="1086"/>
        <v>Dec</v>
      </c>
      <c r="X9968" s="9" t="str">
        <f>Sample___Superstore[[#This Row],[Order Year]]&amp;"-"&amp;Sample___Superstore[[#This Row],[Order Month]]</f>
        <v>2016-Dec</v>
      </c>
      <c r="Y9968" s="10">
        <f>Sample___Superstore6[[#This Row],[Profit]]/Sample___Superstore6[[#This Row],[Sales]]</f>
        <v>0.47</v>
      </c>
      <c r="Z9968" s="9">
        <f t="shared" si="1087"/>
        <v>5</v>
      </c>
      <c r="AA9968" s="17">
        <f t="shared" si="1088"/>
        <v>7.3648999999999996</v>
      </c>
      <c r="AB9968" s="17">
        <f t="shared" si="1089"/>
        <v>15.67</v>
      </c>
      <c r="AC9968" s="17">
        <f t="shared" si="1090"/>
        <v>0</v>
      </c>
      <c r="AD9968" s="17">
        <f t="shared" si="1091"/>
        <v>109.69</v>
      </c>
    </row>
    <row r="9969" spans="1:30">
      <c r="A9969">
        <v>9968</v>
      </c>
      <c r="B9969" t="s">
        <v>10926</v>
      </c>
      <c r="C9969" s="4">
        <v>43080</v>
      </c>
      <c r="D9969" s="4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 s="17">
        <v>18.09</v>
      </c>
      <c r="V9969">
        <f t="shared" si="1085"/>
        <v>2017</v>
      </c>
      <c r="W9969" t="str">
        <f t="shared" si="1086"/>
        <v>Dec</v>
      </c>
      <c r="X9969" s="9" t="str">
        <f>Sample___Superstore[[#This Row],[Order Year]]&amp;"-"&amp;Sample___Superstore[[#This Row],[Order Month]]</f>
        <v>2017-Dec</v>
      </c>
      <c r="Y9969" s="10">
        <f>Sample___Superstore6[[#This Row],[Profit]]/Sample___Superstore6[[#This Row],[Sales]]</f>
        <v>0.44999999999999996</v>
      </c>
      <c r="Z9969" s="9">
        <f t="shared" si="1087"/>
        <v>6</v>
      </c>
      <c r="AA9969" s="17">
        <f t="shared" si="1088"/>
        <v>3.6179999999999999</v>
      </c>
      <c r="AB9969" s="17">
        <f t="shared" si="1089"/>
        <v>8.0400000000000009</v>
      </c>
      <c r="AC9969" s="17">
        <f t="shared" si="1090"/>
        <v>0</v>
      </c>
      <c r="AD9969" s="17">
        <f t="shared" si="1091"/>
        <v>40.200000000000003</v>
      </c>
    </row>
    <row r="9970" spans="1:30">
      <c r="A9970">
        <v>9969</v>
      </c>
      <c r="B9970" t="s">
        <v>10926</v>
      </c>
      <c r="C9970" s="4">
        <v>43080</v>
      </c>
      <c r="D9970" s="4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 s="17">
        <v>331.19099999999997</v>
      </c>
      <c r="V9970">
        <f t="shared" si="1085"/>
        <v>2017</v>
      </c>
      <c r="W9970" t="str">
        <f t="shared" si="1086"/>
        <v>Dec</v>
      </c>
      <c r="X9970" s="9" t="str">
        <f>Sample___Superstore[[#This Row],[Order Year]]&amp;"-"&amp;Sample___Superstore[[#This Row],[Order Month]]</f>
        <v>2017-Dec</v>
      </c>
      <c r="Y9970" s="10">
        <f>Sample___Superstore6[[#This Row],[Profit]]/Sample___Superstore6[[#This Row],[Sales]]</f>
        <v>0.44999999999999996</v>
      </c>
      <c r="Z9970" s="9">
        <f t="shared" si="1087"/>
        <v>6</v>
      </c>
      <c r="AA9970" s="17">
        <f t="shared" si="1088"/>
        <v>165.59549999999999</v>
      </c>
      <c r="AB9970" s="17">
        <f t="shared" si="1089"/>
        <v>367.99</v>
      </c>
      <c r="AC9970" s="17">
        <f t="shared" si="1090"/>
        <v>0</v>
      </c>
      <c r="AD9970" s="17">
        <f t="shared" si="1091"/>
        <v>735.98</v>
      </c>
    </row>
    <row r="9971" spans="1:30">
      <c r="A9971">
        <v>9970</v>
      </c>
      <c r="B9971" t="s">
        <v>10926</v>
      </c>
      <c r="C9971" s="4">
        <v>43080</v>
      </c>
      <c r="D9971" s="4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 s="17">
        <v>6.5975000000000001</v>
      </c>
      <c r="V9971">
        <f t="shared" si="1085"/>
        <v>2017</v>
      </c>
      <c r="W9971" t="str">
        <f t="shared" si="1086"/>
        <v>Dec</v>
      </c>
      <c r="X9971" s="9" t="str">
        <f>Sample___Superstore[[#This Row],[Order Year]]&amp;"-"&amp;Sample___Superstore[[#This Row],[Order Month]]</f>
        <v>2017-Dec</v>
      </c>
      <c r="Y9971" s="10">
        <f>Sample___Superstore6[[#This Row],[Profit]]/Sample___Superstore6[[#This Row],[Sales]]</f>
        <v>0.28999999999999998</v>
      </c>
      <c r="Z9971" s="9">
        <f t="shared" si="1087"/>
        <v>6</v>
      </c>
      <c r="AA9971" s="17">
        <f t="shared" si="1088"/>
        <v>0.9425</v>
      </c>
      <c r="AB9971" s="17">
        <f t="shared" si="1089"/>
        <v>3.25</v>
      </c>
      <c r="AC9971" s="17">
        <f t="shared" si="1090"/>
        <v>0</v>
      </c>
      <c r="AD9971" s="17">
        <f t="shared" si="1091"/>
        <v>22.75</v>
      </c>
    </row>
    <row r="9972" spans="1:30">
      <c r="A9972">
        <v>9971</v>
      </c>
      <c r="B9972" t="s">
        <v>10927</v>
      </c>
      <c r="C9972" s="4">
        <v>42183</v>
      </c>
      <c r="D9972" s="4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 s="17">
        <v>54.997599999999998</v>
      </c>
      <c r="V9972">
        <f t="shared" si="1085"/>
        <v>2015</v>
      </c>
      <c r="W9972" t="str">
        <f t="shared" si="1086"/>
        <v>Jun</v>
      </c>
      <c r="X9972" s="9" t="str">
        <f>Sample___Superstore[[#This Row],[Order Year]]&amp;"-"&amp;Sample___Superstore[[#This Row],[Order Month]]</f>
        <v>2015-Jun</v>
      </c>
      <c r="Y9972" s="10">
        <f>Sample___Superstore6[[#This Row],[Profit]]/Sample___Superstore6[[#This Row],[Sales]]</f>
        <v>0.45999999999999996</v>
      </c>
      <c r="Z9972" s="9">
        <f t="shared" si="1087"/>
        <v>4</v>
      </c>
      <c r="AA9972" s="17">
        <f t="shared" si="1088"/>
        <v>27.498799999999999</v>
      </c>
      <c r="AB9972" s="17">
        <f t="shared" si="1089"/>
        <v>59.78</v>
      </c>
      <c r="AC9972" s="17">
        <f t="shared" si="1090"/>
        <v>0</v>
      </c>
      <c r="AD9972" s="17">
        <f t="shared" si="1091"/>
        <v>119.56</v>
      </c>
    </row>
    <row r="9973" spans="1:30">
      <c r="A9973">
        <v>9972</v>
      </c>
      <c r="B9973" t="s">
        <v>10927</v>
      </c>
      <c r="C9973" s="4">
        <v>42183</v>
      </c>
      <c r="D9973" s="4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 s="17">
        <v>42.225000000000001</v>
      </c>
      <c r="V9973">
        <f t="shared" si="1085"/>
        <v>2015</v>
      </c>
      <c r="W9973" t="str">
        <f t="shared" si="1086"/>
        <v>Jun</v>
      </c>
      <c r="X9973" s="9" t="str">
        <f>Sample___Superstore[[#This Row],[Order Year]]&amp;"-"&amp;Sample___Superstore[[#This Row],[Order Month]]</f>
        <v>2015-Jun</v>
      </c>
      <c r="Y9973" s="10">
        <f>Sample___Superstore6[[#This Row],[Profit]]/Sample___Superstore6[[#This Row],[Sales]]</f>
        <v>0.3</v>
      </c>
      <c r="Z9973" s="9">
        <f t="shared" si="1087"/>
        <v>4</v>
      </c>
      <c r="AA9973" s="17">
        <f t="shared" si="1088"/>
        <v>8.4450000000000003</v>
      </c>
      <c r="AB9973" s="17">
        <f t="shared" si="1089"/>
        <v>28.15</v>
      </c>
      <c r="AC9973" s="17">
        <f t="shared" si="1090"/>
        <v>0</v>
      </c>
      <c r="AD9973" s="17">
        <f t="shared" si="1091"/>
        <v>140.75</v>
      </c>
    </row>
    <row r="9974" spans="1:30">
      <c r="A9974">
        <v>9973</v>
      </c>
      <c r="B9974" t="s">
        <v>10928</v>
      </c>
      <c r="C9974" s="4">
        <v>42624</v>
      </c>
      <c r="D9974" s="4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 s="17">
        <v>33.604199999999999</v>
      </c>
      <c r="V9974">
        <f t="shared" si="1085"/>
        <v>2016</v>
      </c>
      <c r="W9974" t="str">
        <f t="shared" si="1086"/>
        <v>Sep</v>
      </c>
      <c r="X9974" s="9" t="str">
        <f>Sample___Superstore[[#This Row],[Order Year]]&amp;"-"&amp;Sample___Superstore[[#This Row],[Order Month]]</f>
        <v>2016-Sep</v>
      </c>
      <c r="Y9974" s="10">
        <f>Sample___Superstore6[[#This Row],[Profit]]/Sample___Superstore6[[#This Row],[Sales]]</f>
        <v>0.33750000000000002</v>
      </c>
      <c r="Z9974" s="9">
        <f t="shared" si="1087"/>
        <v>6</v>
      </c>
      <c r="AA9974" s="17">
        <f t="shared" si="1088"/>
        <v>16.802099999999999</v>
      </c>
      <c r="AB9974" s="17">
        <f t="shared" si="1089"/>
        <v>49.783999999999999</v>
      </c>
      <c r="AC9974" s="17">
        <f t="shared" si="1090"/>
        <v>19.913600000000002</v>
      </c>
      <c r="AD9974" s="17">
        <f t="shared" si="1091"/>
        <v>79.654399999999995</v>
      </c>
    </row>
    <row r="9975" spans="1:30">
      <c r="A9975">
        <v>9974</v>
      </c>
      <c r="B9975" t="s">
        <v>10929</v>
      </c>
      <c r="C9975" s="4">
        <v>42710</v>
      </c>
      <c r="D9975" s="4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 s="17">
        <v>27.196000000000002</v>
      </c>
      <c r="V9975">
        <f t="shared" si="1085"/>
        <v>2016</v>
      </c>
      <c r="W9975" t="str">
        <f t="shared" si="1086"/>
        <v>Dec</v>
      </c>
      <c r="X9975" s="9" t="str">
        <f>Sample___Superstore[[#This Row],[Order Year]]&amp;"-"&amp;Sample___Superstore[[#This Row],[Order Month]]</f>
        <v>2016-Dec</v>
      </c>
      <c r="Y9975" s="10">
        <f>Sample___Superstore6[[#This Row],[Profit]]/Sample___Superstore6[[#This Row],[Sales]]</f>
        <v>0.10000000000000002</v>
      </c>
      <c r="Z9975" s="9">
        <f t="shared" si="1087"/>
        <v>4</v>
      </c>
      <c r="AA9975" s="17">
        <f t="shared" si="1088"/>
        <v>5.4392000000000005</v>
      </c>
      <c r="AB9975" s="17">
        <f t="shared" si="1089"/>
        <v>54.391999999999996</v>
      </c>
      <c r="AC9975" s="17">
        <f t="shared" si="1090"/>
        <v>54.391999999999996</v>
      </c>
      <c r="AD9975" s="17">
        <f t="shared" si="1091"/>
        <v>217.56799999999998</v>
      </c>
    </row>
    <row r="9976" spans="1:30">
      <c r="A9976">
        <v>9975</v>
      </c>
      <c r="B9976" t="s">
        <v>10929</v>
      </c>
      <c r="C9976" s="4">
        <v>42710</v>
      </c>
      <c r="D9976" s="4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 s="17">
        <v>5.2332000000000001</v>
      </c>
      <c r="V9976">
        <f t="shared" si="1085"/>
        <v>2016</v>
      </c>
      <c r="W9976" t="str">
        <f t="shared" si="1086"/>
        <v>Dec</v>
      </c>
      <c r="X9976" s="9" t="str">
        <f>Sample___Superstore[[#This Row],[Order Year]]&amp;"-"&amp;Sample___Superstore[[#This Row],[Order Month]]</f>
        <v>2016-Dec</v>
      </c>
      <c r="Y9976" s="10">
        <f>Sample___Superstore6[[#This Row],[Profit]]/Sample___Superstore6[[#This Row],[Sales]]</f>
        <v>0.27999999999999997</v>
      </c>
      <c r="Z9976" s="9">
        <f t="shared" si="1087"/>
        <v>4</v>
      </c>
      <c r="AA9976" s="17">
        <f t="shared" si="1088"/>
        <v>0.74760000000000004</v>
      </c>
      <c r="AB9976" s="17">
        <f t="shared" si="1089"/>
        <v>2.6700000000000004</v>
      </c>
      <c r="AC9976" s="17">
        <f t="shared" si="1090"/>
        <v>0</v>
      </c>
      <c r="AD9976" s="17">
        <f t="shared" si="1091"/>
        <v>18.690000000000001</v>
      </c>
    </row>
    <row r="9977" spans="1:30">
      <c r="A9977">
        <v>9976</v>
      </c>
      <c r="B9977" t="s">
        <v>10929</v>
      </c>
      <c r="C9977" s="4">
        <v>42710</v>
      </c>
      <c r="D9977" s="4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 s="17">
        <v>6.4127999999999998</v>
      </c>
      <c r="V9977">
        <f t="shared" si="1085"/>
        <v>2016</v>
      </c>
      <c r="W9977" t="str">
        <f t="shared" si="1086"/>
        <v>Dec</v>
      </c>
      <c r="X9977" s="9" t="str">
        <f>Sample___Superstore[[#This Row],[Order Year]]&amp;"-"&amp;Sample___Superstore[[#This Row],[Order Month]]</f>
        <v>2016-Dec</v>
      </c>
      <c r="Y9977" s="10">
        <f>Sample___Superstore6[[#This Row],[Profit]]/Sample___Superstore6[[#This Row],[Sales]]</f>
        <v>0.48</v>
      </c>
      <c r="Z9977" s="9">
        <f t="shared" si="1087"/>
        <v>4</v>
      </c>
      <c r="AA9977" s="17">
        <f t="shared" si="1088"/>
        <v>3.2063999999999999</v>
      </c>
      <c r="AB9977" s="17">
        <f t="shared" si="1089"/>
        <v>6.68</v>
      </c>
      <c r="AC9977" s="17">
        <f t="shared" si="1090"/>
        <v>0</v>
      </c>
      <c r="AD9977" s="17">
        <f t="shared" si="1091"/>
        <v>13.36</v>
      </c>
    </row>
    <row r="9978" spans="1:30">
      <c r="A9978">
        <v>9977</v>
      </c>
      <c r="B9978" t="s">
        <v>10929</v>
      </c>
      <c r="C9978" s="4">
        <v>42710</v>
      </c>
      <c r="D9978" s="4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 s="17">
        <v>31.198</v>
      </c>
      <c r="V9978">
        <f t="shared" si="1085"/>
        <v>2016</v>
      </c>
      <c r="W9978" t="str">
        <f t="shared" si="1086"/>
        <v>Dec</v>
      </c>
      <c r="X9978" s="9" t="str">
        <f>Sample___Superstore[[#This Row],[Order Year]]&amp;"-"&amp;Sample___Superstore[[#This Row],[Order Month]]</f>
        <v>2016-Dec</v>
      </c>
      <c r="Y9978" s="10">
        <f>Sample___Superstore6[[#This Row],[Profit]]/Sample___Superstore6[[#This Row],[Sales]]</f>
        <v>0.125</v>
      </c>
      <c r="Z9978" s="9">
        <f t="shared" si="1087"/>
        <v>4</v>
      </c>
      <c r="AA9978" s="17">
        <f t="shared" si="1088"/>
        <v>15.599</v>
      </c>
      <c r="AB9978" s="17">
        <f t="shared" si="1089"/>
        <v>124.792</v>
      </c>
      <c r="AC9978" s="17">
        <f t="shared" si="1090"/>
        <v>49.916800000000002</v>
      </c>
      <c r="AD9978" s="17">
        <f t="shared" si="1091"/>
        <v>199.66720000000001</v>
      </c>
    </row>
    <row r="9979" spans="1:30">
      <c r="A9979">
        <v>9978</v>
      </c>
      <c r="B9979" t="s">
        <v>10929</v>
      </c>
      <c r="C9979" s="4">
        <v>42710</v>
      </c>
      <c r="D9979" s="4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 s="17">
        <v>0</v>
      </c>
      <c r="V9979">
        <f t="shared" si="1085"/>
        <v>2016</v>
      </c>
      <c r="W9979" t="str">
        <f t="shared" si="1086"/>
        <v>Dec</v>
      </c>
      <c r="X9979" s="9" t="str">
        <f>Sample___Superstore[[#This Row],[Order Year]]&amp;"-"&amp;Sample___Superstore[[#This Row],[Order Month]]</f>
        <v>2016-Dec</v>
      </c>
      <c r="Y9979" s="10">
        <f>Sample___Superstore6[[#This Row],[Profit]]/Sample___Superstore6[[#This Row],[Sales]]</f>
        <v>0</v>
      </c>
      <c r="Z9979" s="9">
        <f t="shared" si="1087"/>
        <v>4</v>
      </c>
      <c r="AA9979" s="17">
        <f t="shared" si="1088"/>
        <v>0</v>
      </c>
      <c r="AB9979" s="17">
        <f t="shared" si="1089"/>
        <v>1.98</v>
      </c>
      <c r="AC9979" s="17">
        <f t="shared" si="1090"/>
        <v>0</v>
      </c>
      <c r="AD9979" s="17">
        <f t="shared" si="1091"/>
        <v>13.86</v>
      </c>
    </row>
    <row r="9980" spans="1:30">
      <c r="A9980">
        <v>9979</v>
      </c>
      <c r="B9980" t="s">
        <v>10929</v>
      </c>
      <c r="C9980" s="4">
        <v>42710</v>
      </c>
      <c r="D9980" s="4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 s="17">
        <v>4.6816000000000004</v>
      </c>
      <c r="V9980">
        <f t="shared" si="1085"/>
        <v>2016</v>
      </c>
      <c r="W9980" t="str">
        <f t="shared" si="1086"/>
        <v>Dec</v>
      </c>
      <c r="X9980" s="9" t="str">
        <f>Sample___Superstore[[#This Row],[Order Year]]&amp;"-"&amp;Sample___Superstore[[#This Row],[Order Month]]</f>
        <v>2016-Dec</v>
      </c>
      <c r="Y9980" s="10">
        <f>Sample___Superstore6[[#This Row],[Profit]]/Sample___Superstore6[[#This Row],[Sales]]</f>
        <v>0.35000000000000003</v>
      </c>
      <c r="Z9980" s="9">
        <f t="shared" si="1087"/>
        <v>4</v>
      </c>
      <c r="AA9980" s="17">
        <f t="shared" si="1088"/>
        <v>1.1704000000000001</v>
      </c>
      <c r="AB9980" s="17">
        <f t="shared" si="1089"/>
        <v>3.3439999999999999</v>
      </c>
      <c r="AC9980" s="17">
        <f t="shared" si="1090"/>
        <v>2.6752000000000002</v>
      </c>
      <c r="AD9980" s="17">
        <f t="shared" si="1091"/>
        <v>10.700799999999999</v>
      </c>
    </row>
    <row r="9981" spans="1:30">
      <c r="A9981">
        <v>9980</v>
      </c>
      <c r="B9981" t="s">
        <v>10929</v>
      </c>
      <c r="C9981" s="4">
        <v>42710</v>
      </c>
      <c r="D9981" s="4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 s="17">
        <v>153.11519999999999</v>
      </c>
      <c r="V9981">
        <f t="shared" si="1085"/>
        <v>2016</v>
      </c>
      <c r="W9981" t="str">
        <f t="shared" si="1086"/>
        <v>Dec</v>
      </c>
      <c r="X9981" s="9" t="str">
        <f>Sample___Superstore[[#This Row],[Order Year]]&amp;"-"&amp;Sample___Superstore[[#This Row],[Order Month]]</f>
        <v>2016-Dec</v>
      </c>
      <c r="Y9981" s="10">
        <f>Sample___Superstore6[[#This Row],[Profit]]/Sample___Superstore6[[#This Row],[Sales]]</f>
        <v>0.35</v>
      </c>
      <c r="Z9981" s="9">
        <f t="shared" si="1087"/>
        <v>4</v>
      </c>
      <c r="AA9981" s="17">
        <f t="shared" si="1088"/>
        <v>10.9368</v>
      </c>
      <c r="AB9981" s="17">
        <f t="shared" si="1089"/>
        <v>31.247999999999998</v>
      </c>
      <c r="AC9981" s="17">
        <f t="shared" si="1090"/>
        <v>87.494399999999999</v>
      </c>
      <c r="AD9981" s="17">
        <f t="shared" si="1091"/>
        <v>349.9776</v>
      </c>
    </row>
    <row r="9982" spans="1:30">
      <c r="A9982">
        <v>9981</v>
      </c>
      <c r="B9982" t="s">
        <v>10930</v>
      </c>
      <c r="C9982" s="4">
        <v>42253</v>
      </c>
      <c r="D9982" s="4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 s="17">
        <v>22.354800000000001</v>
      </c>
      <c r="V9982">
        <f t="shared" si="1085"/>
        <v>2015</v>
      </c>
      <c r="W9982" t="str">
        <f t="shared" si="1086"/>
        <v>Sep</v>
      </c>
      <c r="X9982" s="9" t="str">
        <f>Sample___Superstore[[#This Row],[Order Year]]&amp;"-"&amp;Sample___Superstore[[#This Row],[Order Month]]</f>
        <v>2015-Sep</v>
      </c>
      <c r="Y9982" s="10">
        <f>Sample___Superstore6[[#This Row],[Profit]]/Sample___Superstore6[[#This Row],[Sales]]</f>
        <v>0.26</v>
      </c>
      <c r="Z9982" s="9">
        <f t="shared" si="1087"/>
        <v>3</v>
      </c>
      <c r="AA9982" s="17">
        <f t="shared" si="1088"/>
        <v>22.354800000000001</v>
      </c>
      <c r="AB9982" s="17">
        <f t="shared" si="1089"/>
        <v>85.98</v>
      </c>
      <c r="AC9982" s="17">
        <f t="shared" si="1090"/>
        <v>0</v>
      </c>
      <c r="AD9982" s="17">
        <f t="shared" si="1091"/>
        <v>85.98</v>
      </c>
    </row>
    <row r="9983" spans="1:30">
      <c r="A9983">
        <v>9982</v>
      </c>
      <c r="B9983" t="s">
        <v>10931</v>
      </c>
      <c r="C9983" s="4">
        <v>42950</v>
      </c>
      <c r="D9983" s="4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 s="17">
        <v>5.3689999999999998</v>
      </c>
      <c r="V9983">
        <f t="shared" si="1085"/>
        <v>2017</v>
      </c>
      <c r="W9983" t="str">
        <f t="shared" si="1086"/>
        <v>Aug</v>
      </c>
      <c r="X9983" s="9" t="str">
        <f>Sample___Superstore[[#This Row],[Order Year]]&amp;"-"&amp;Sample___Superstore[[#This Row],[Order Month]]</f>
        <v>2017-Aug</v>
      </c>
      <c r="Y9983" s="10">
        <f>Sample___Superstore6[[#This Row],[Profit]]/Sample___Superstore6[[#This Row],[Sales]]</f>
        <v>0.32500000000000001</v>
      </c>
      <c r="Z9983" s="9">
        <f t="shared" si="1087"/>
        <v>3</v>
      </c>
      <c r="AA9983" s="17">
        <f t="shared" si="1088"/>
        <v>1.0737999999999999</v>
      </c>
      <c r="AB9983" s="17">
        <f t="shared" si="1089"/>
        <v>3.3039999999999998</v>
      </c>
      <c r="AC9983" s="17">
        <f t="shared" si="1090"/>
        <v>3.3040000000000003</v>
      </c>
      <c r="AD9983" s="17">
        <f t="shared" si="1091"/>
        <v>13.215999999999999</v>
      </c>
    </row>
    <row r="9984" spans="1:30">
      <c r="A9984">
        <v>9983</v>
      </c>
      <c r="B9984" t="s">
        <v>10932</v>
      </c>
      <c r="C9984" s="4">
        <v>42635</v>
      </c>
      <c r="D9984" s="4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 s="17">
        <v>16.713200000000001</v>
      </c>
      <c r="V9984">
        <f t="shared" si="1085"/>
        <v>2016</v>
      </c>
      <c r="W9984" t="str">
        <f t="shared" si="1086"/>
        <v>Sep</v>
      </c>
      <c r="X9984" s="9" t="str">
        <f>Sample___Superstore[[#This Row],[Order Year]]&amp;"-"&amp;Sample___Superstore[[#This Row],[Order Month]]</f>
        <v>2016-Sep</v>
      </c>
      <c r="Y9984" s="10">
        <f>Sample___Superstore6[[#This Row],[Profit]]/Sample___Superstore6[[#This Row],[Sales]]</f>
        <v>0.47</v>
      </c>
      <c r="Z9984" s="9">
        <f t="shared" si="1087"/>
        <v>6</v>
      </c>
      <c r="AA9984" s="17">
        <f t="shared" si="1088"/>
        <v>2.3875999999999999</v>
      </c>
      <c r="AB9984" s="17">
        <f t="shared" si="1089"/>
        <v>5.08</v>
      </c>
      <c r="AC9984" s="17">
        <f t="shared" si="1090"/>
        <v>0</v>
      </c>
      <c r="AD9984" s="17">
        <f t="shared" si="1091"/>
        <v>35.56</v>
      </c>
    </row>
    <row r="9985" spans="1:30">
      <c r="A9985">
        <v>9984</v>
      </c>
      <c r="B9985" t="s">
        <v>10932</v>
      </c>
      <c r="C9985" s="4">
        <v>42635</v>
      </c>
      <c r="D9985" s="4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 s="17">
        <v>27.4344</v>
      </c>
      <c r="V9985">
        <f t="shared" si="1085"/>
        <v>2016</v>
      </c>
      <c r="W9985" t="str">
        <f t="shared" si="1086"/>
        <v>Sep</v>
      </c>
      <c r="X9985" s="9" t="str">
        <f>Sample___Superstore[[#This Row],[Order Year]]&amp;"-"&amp;Sample___Superstore[[#This Row],[Order Month]]</f>
        <v>2016-Sep</v>
      </c>
      <c r="Y9985" s="10">
        <f>Sample___Superstore6[[#This Row],[Profit]]/Sample___Superstore6[[#This Row],[Sales]]</f>
        <v>0.27999999999999997</v>
      </c>
      <c r="Z9985" s="9">
        <f t="shared" si="1087"/>
        <v>6</v>
      </c>
      <c r="AA9985" s="17">
        <f t="shared" si="1088"/>
        <v>13.7172</v>
      </c>
      <c r="AB9985" s="17">
        <f t="shared" si="1089"/>
        <v>48.99</v>
      </c>
      <c r="AC9985" s="17">
        <f t="shared" si="1090"/>
        <v>0</v>
      </c>
      <c r="AD9985" s="17">
        <f t="shared" si="1091"/>
        <v>97.98</v>
      </c>
    </row>
    <row r="9986" spans="1:30">
      <c r="A9986">
        <v>9985</v>
      </c>
      <c r="B9986" t="s">
        <v>10933</v>
      </c>
      <c r="C9986" s="4">
        <v>42141</v>
      </c>
      <c r="D9986" s="4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 s="17">
        <v>15.12</v>
      </c>
      <c r="V9986">
        <f t="shared" ref="V9986:V9995" si="1092">YEAR(C9986)</f>
        <v>2015</v>
      </c>
      <c r="W9986" t="str">
        <f t="shared" ref="W9986:W9995" si="1093">TEXT(C9986,"mmm")</f>
        <v>May</v>
      </c>
      <c r="X9986" s="9" t="str">
        <f>Sample___Superstore[[#This Row],[Order Year]]&amp;"-"&amp;Sample___Superstore[[#This Row],[Order Month]]</f>
        <v>2015-May</v>
      </c>
      <c r="Y9986" s="10">
        <f>Sample___Superstore6[[#This Row],[Profit]]/Sample___Superstore6[[#This Row],[Sales]]</f>
        <v>0.48</v>
      </c>
      <c r="Z9986" s="9">
        <f t="shared" ref="Z9986:Z9995" si="1094">D9986-C9986</f>
        <v>6</v>
      </c>
      <c r="AA9986" s="17">
        <f t="shared" ref="AA9986:AA9995" si="1095">U9986/S9986</f>
        <v>1.512</v>
      </c>
      <c r="AB9986" s="17">
        <f t="shared" ref="AB9986:AB9995" si="1096">R9986/S9986</f>
        <v>3.15</v>
      </c>
      <c r="AC9986" s="17">
        <f t="shared" ref="AC9986:AC9995" si="1097">R9986*T9986</f>
        <v>0</v>
      </c>
      <c r="AD9986" s="17">
        <f t="shared" ref="AD9986:AD9995" si="1098">R9986-(R9986*T9986)</f>
        <v>31.5</v>
      </c>
    </row>
    <row r="9987" spans="1:30">
      <c r="A9987">
        <v>9986</v>
      </c>
      <c r="B9987" t="s">
        <v>10933</v>
      </c>
      <c r="C9987" s="4">
        <v>42141</v>
      </c>
      <c r="D9987" s="4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 s="17">
        <v>16.123999999999999</v>
      </c>
      <c r="V9987">
        <f t="shared" si="1092"/>
        <v>2015</v>
      </c>
      <c r="W9987" t="str">
        <f t="shared" si="1093"/>
        <v>May</v>
      </c>
      <c r="X9987" s="9" t="str">
        <f>Sample___Superstore[[#This Row],[Order Year]]&amp;"-"&amp;Sample___Superstore[[#This Row],[Order Month]]</f>
        <v>2015-May</v>
      </c>
      <c r="Y9987" s="10">
        <f>Sample___Superstore6[[#This Row],[Profit]]/Sample___Superstore6[[#This Row],[Sales]]</f>
        <v>0.28999999999999998</v>
      </c>
      <c r="Z9987" s="9">
        <f t="shared" si="1094"/>
        <v>6</v>
      </c>
      <c r="AA9987" s="17">
        <f t="shared" si="1095"/>
        <v>4.0309999999999997</v>
      </c>
      <c r="AB9987" s="17">
        <f t="shared" si="1096"/>
        <v>13.9</v>
      </c>
      <c r="AC9987" s="17">
        <f t="shared" si="1097"/>
        <v>0</v>
      </c>
      <c r="AD9987" s="17">
        <f t="shared" si="1098"/>
        <v>55.6</v>
      </c>
    </row>
    <row r="9988" spans="1:30">
      <c r="A9988">
        <v>9987</v>
      </c>
      <c r="B9988" t="s">
        <v>10934</v>
      </c>
      <c r="C9988" s="4">
        <v>42642</v>
      </c>
      <c r="D9988" s="4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 s="17">
        <v>15.220800000000001</v>
      </c>
      <c r="V9988">
        <f t="shared" si="1092"/>
        <v>2016</v>
      </c>
      <c r="W9988" t="str">
        <f t="shared" si="1093"/>
        <v>Sep</v>
      </c>
      <c r="X9988" s="9" t="str">
        <f>Sample___Superstore[[#This Row],[Order Year]]&amp;"-"&amp;Sample___Superstore[[#This Row],[Order Month]]</f>
        <v>2016-Sep</v>
      </c>
      <c r="Y9988" s="10">
        <f>Sample___Superstore6[[#This Row],[Profit]]/Sample___Superstore6[[#This Row],[Sales]]</f>
        <v>0.42</v>
      </c>
      <c r="Z9988" s="9">
        <f t="shared" si="1094"/>
        <v>4</v>
      </c>
      <c r="AA9988" s="17">
        <f t="shared" si="1095"/>
        <v>15.220800000000001</v>
      </c>
      <c r="AB9988" s="17">
        <f t="shared" si="1096"/>
        <v>36.24</v>
      </c>
      <c r="AC9988" s="17">
        <f t="shared" si="1097"/>
        <v>0</v>
      </c>
      <c r="AD9988" s="17">
        <f t="shared" si="1098"/>
        <v>36.24</v>
      </c>
    </row>
    <row r="9989" spans="1:30">
      <c r="A9989">
        <v>9988</v>
      </c>
      <c r="B9989" t="s">
        <v>10935</v>
      </c>
      <c r="C9989" s="4">
        <v>43056</v>
      </c>
      <c r="D9989" s="4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 s="17">
        <v>28.796399999999998</v>
      </c>
      <c r="V9989">
        <f t="shared" si="1092"/>
        <v>2017</v>
      </c>
      <c r="W9989" t="str">
        <f t="shared" si="1093"/>
        <v>Nov</v>
      </c>
      <c r="X9989" s="9" t="str">
        <f>Sample___Superstore[[#This Row],[Order Year]]&amp;"-"&amp;Sample___Superstore[[#This Row],[Order Month]]</f>
        <v>2017-Nov</v>
      </c>
      <c r="Y9989" s="10">
        <f>Sample___Superstore6[[#This Row],[Profit]]/Sample___Superstore6[[#This Row],[Sales]]</f>
        <v>0.36</v>
      </c>
      <c r="Z9989" s="9">
        <f t="shared" si="1094"/>
        <v>4</v>
      </c>
      <c r="AA9989" s="17">
        <f t="shared" si="1095"/>
        <v>28.796399999999998</v>
      </c>
      <c r="AB9989" s="17">
        <f t="shared" si="1096"/>
        <v>79.989999999999995</v>
      </c>
      <c r="AC9989" s="17">
        <f t="shared" si="1097"/>
        <v>0</v>
      </c>
      <c r="AD9989" s="17">
        <f t="shared" si="1098"/>
        <v>79.989999999999995</v>
      </c>
    </row>
    <row r="9990" spans="1:30">
      <c r="A9990">
        <v>9989</v>
      </c>
      <c r="B9990" t="s">
        <v>10935</v>
      </c>
      <c r="C9990" s="4">
        <v>43056</v>
      </c>
      <c r="D9990" s="4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 s="17">
        <v>55.646999999999998</v>
      </c>
      <c r="V9990">
        <f t="shared" si="1092"/>
        <v>2017</v>
      </c>
      <c r="W9990" t="str">
        <f t="shared" si="1093"/>
        <v>Nov</v>
      </c>
      <c r="X9990" s="9" t="str">
        <f>Sample___Superstore[[#This Row],[Order Year]]&amp;"-"&amp;Sample___Superstore[[#This Row],[Order Month]]</f>
        <v>2017-Nov</v>
      </c>
      <c r="Y9990" s="10">
        <f>Sample___Superstore6[[#This Row],[Profit]]/Sample___Superstore6[[#This Row],[Sales]]</f>
        <v>0.27</v>
      </c>
      <c r="Z9990" s="9">
        <f t="shared" si="1094"/>
        <v>4</v>
      </c>
      <c r="AA9990" s="17">
        <f t="shared" si="1095"/>
        <v>11.1294</v>
      </c>
      <c r="AB9990" s="17">
        <f t="shared" si="1096"/>
        <v>41.22</v>
      </c>
      <c r="AC9990" s="17">
        <f t="shared" si="1097"/>
        <v>0</v>
      </c>
      <c r="AD9990" s="17">
        <f t="shared" si="1098"/>
        <v>206.1</v>
      </c>
    </row>
    <row r="9991" spans="1:30">
      <c r="A9991">
        <v>9990</v>
      </c>
      <c r="B9991" t="s">
        <v>10936</v>
      </c>
      <c r="C9991" s="4">
        <v>41660</v>
      </c>
      <c r="D9991" s="4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 s="17">
        <v>4.1028000000000002</v>
      </c>
      <c r="V9991">
        <f t="shared" si="1092"/>
        <v>2014</v>
      </c>
      <c r="W9991" t="str">
        <f t="shared" si="1093"/>
        <v>Jan</v>
      </c>
      <c r="X9991" s="9" t="str">
        <f>Sample___Superstore[[#This Row],[Order Year]]&amp;"-"&amp;Sample___Superstore[[#This Row],[Order Month]]</f>
        <v>2014-Jan</v>
      </c>
      <c r="Y9991" s="10">
        <f>Sample___Superstore6[[#This Row],[Profit]]/Sample___Superstore6[[#This Row],[Sales]]</f>
        <v>0.16250000000000001</v>
      </c>
      <c r="Z9991" s="9">
        <f t="shared" si="1094"/>
        <v>2</v>
      </c>
      <c r="AA9991" s="17">
        <f t="shared" si="1095"/>
        <v>1.3676000000000001</v>
      </c>
      <c r="AB9991" s="17">
        <f t="shared" si="1096"/>
        <v>8.4160000000000004</v>
      </c>
      <c r="AC9991" s="17">
        <f t="shared" si="1097"/>
        <v>5.0496000000000008</v>
      </c>
      <c r="AD9991" s="17">
        <f t="shared" si="1098"/>
        <v>20.198399999999999</v>
      </c>
    </row>
    <row r="9992" spans="1:30">
      <c r="A9992">
        <v>9991</v>
      </c>
      <c r="B9992" t="s">
        <v>10937</v>
      </c>
      <c r="C9992" s="4">
        <v>42792</v>
      </c>
      <c r="D9992" s="4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 s="17">
        <v>15.6332</v>
      </c>
      <c r="V9992">
        <f t="shared" si="1092"/>
        <v>2017</v>
      </c>
      <c r="W9992" t="str">
        <f t="shared" si="1093"/>
        <v>Feb</v>
      </c>
      <c r="X9992" s="9" t="str">
        <f>Sample___Superstore[[#This Row],[Order Year]]&amp;"-"&amp;Sample___Superstore[[#This Row],[Order Month]]</f>
        <v>2017-Feb</v>
      </c>
      <c r="Y9992" s="10">
        <f>Sample___Superstore6[[#This Row],[Profit]]/Sample___Superstore6[[#This Row],[Sales]]</f>
        <v>0.17</v>
      </c>
      <c r="Z9992" s="9">
        <f t="shared" si="1094"/>
        <v>5</v>
      </c>
      <c r="AA9992" s="17">
        <f t="shared" si="1095"/>
        <v>7.8166000000000002</v>
      </c>
      <c r="AB9992" s="17">
        <f t="shared" si="1096"/>
        <v>45.98</v>
      </c>
      <c r="AC9992" s="17">
        <f t="shared" si="1097"/>
        <v>0</v>
      </c>
      <c r="AD9992" s="17">
        <f t="shared" si="1098"/>
        <v>91.96</v>
      </c>
    </row>
    <row r="9993" spans="1:30">
      <c r="A9993">
        <v>9992</v>
      </c>
      <c r="B9993" t="s">
        <v>10937</v>
      </c>
      <c r="C9993" s="4">
        <v>42792</v>
      </c>
      <c r="D9993" s="4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 s="17">
        <v>19.3932</v>
      </c>
      <c r="V9993">
        <f t="shared" si="1092"/>
        <v>2017</v>
      </c>
      <c r="W9993" t="str">
        <f t="shared" si="1093"/>
        <v>Feb</v>
      </c>
      <c r="X9993" s="9" t="str">
        <f>Sample___Superstore[[#This Row],[Order Year]]&amp;"-"&amp;Sample___Superstore[[#This Row],[Order Month]]</f>
        <v>2017-Feb</v>
      </c>
      <c r="Y9993" s="10">
        <f>Sample___Superstore6[[#This Row],[Profit]]/Sample___Superstore6[[#This Row],[Sales]]</f>
        <v>7.4999999999999997E-2</v>
      </c>
      <c r="Z9993" s="9">
        <f t="shared" si="1094"/>
        <v>5</v>
      </c>
      <c r="AA9993" s="17">
        <f t="shared" si="1095"/>
        <v>9.6966000000000001</v>
      </c>
      <c r="AB9993" s="17">
        <f t="shared" si="1096"/>
        <v>129.28800000000001</v>
      </c>
      <c r="AC9993" s="17">
        <f t="shared" si="1097"/>
        <v>51.71520000000001</v>
      </c>
      <c r="AD9993" s="17">
        <f t="shared" si="1098"/>
        <v>206.86080000000001</v>
      </c>
    </row>
    <row r="9994" spans="1:30">
      <c r="A9994">
        <v>9993</v>
      </c>
      <c r="B9994" t="s">
        <v>10937</v>
      </c>
      <c r="C9994" s="4">
        <v>42792</v>
      </c>
      <c r="D9994" s="4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 s="17">
        <v>13.32</v>
      </c>
      <c r="V9994">
        <f t="shared" si="1092"/>
        <v>2017</v>
      </c>
      <c r="W9994" t="str">
        <f t="shared" si="1093"/>
        <v>Feb</v>
      </c>
      <c r="X9994" s="9" t="str">
        <f>Sample___Superstore[[#This Row],[Order Year]]&amp;"-"&amp;Sample___Superstore[[#This Row],[Order Month]]</f>
        <v>2017-Feb</v>
      </c>
      <c r="Y9994" s="10">
        <f>Sample___Superstore6[[#This Row],[Profit]]/Sample___Superstore6[[#This Row],[Sales]]</f>
        <v>0.45</v>
      </c>
      <c r="Z9994" s="9">
        <f t="shared" si="1094"/>
        <v>5</v>
      </c>
      <c r="AA9994" s="17">
        <f t="shared" si="1095"/>
        <v>3.33</v>
      </c>
      <c r="AB9994" s="17">
        <f t="shared" si="1096"/>
        <v>7.4</v>
      </c>
      <c r="AC9994" s="17">
        <f t="shared" si="1097"/>
        <v>0</v>
      </c>
      <c r="AD9994" s="17">
        <f t="shared" si="1098"/>
        <v>29.6</v>
      </c>
    </row>
    <row r="9995" spans="1:30">
      <c r="A9995">
        <v>9994</v>
      </c>
      <c r="B9995" t="s">
        <v>10938</v>
      </c>
      <c r="C9995" s="4">
        <v>42859</v>
      </c>
      <c r="D9995" s="4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 s="17">
        <v>72.947999999999993</v>
      </c>
      <c r="V9995">
        <f t="shared" si="1092"/>
        <v>2017</v>
      </c>
      <c r="W9995" t="str">
        <f t="shared" si="1093"/>
        <v>May</v>
      </c>
      <c r="X9995" s="9" t="str">
        <f>Sample___Superstore[[#This Row],[Order Year]]&amp;"-"&amp;Sample___Superstore[[#This Row],[Order Month]]</f>
        <v>2017-May</v>
      </c>
      <c r="Y9995" s="10">
        <f>Sample___Superstore6[[#This Row],[Profit]]/Sample___Superstore6[[#This Row],[Sales]]</f>
        <v>0.3</v>
      </c>
      <c r="Z9995" s="9">
        <f t="shared" si="1094"/>
        <v>5</v>
      </c>
      <c r="AA9995" s="17">
        <f t="shared" si="1095"/>
        <v>36.473999999999997</v>
      </c>
      <c r="AB9995" s="17">
        <f t="shared" si="1096"/>
        <v>121.58</v>
      </c>
      <c r="AC9995" s="17">
        <f t="shared" si="1097"/>
        <v>0</v>
      </c>
      <c r="AD9995" s="17">
        <f t="shared" si="1098"/>
        <v>243.16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8FDD-6B93-422B-B6B6-C2C49E7AD62E}">
  <dimension ref="C2:J12"/>
  <sheetViews>
    <sheetView tabSelected="1" zoomScaleNormal="100" workbookViewId="0">
      <selection activeCell="H7" sqref="G4:H7"/>
    </sheetView>
  </sheetViews>
  <sheetFormatPr defaultRowHeight="15"/>
  <cols>
    <col min="3" max="3" width="23.42578125" customWidth="1"/>
    <col min="4" max="4" width="14.140625" customWidth="1"/>
    <col min="7" max="7" width="16.7109375" customWidth="1"/>
    <col min="8" max="8" width="11.5703125" bestFit="1" customWidth="1"/>
  </cols>
  <sheetData>
    <row r="2" spans="3:10" ht="26.25">
      <c r="C2" s="1" t="s">
        <v>10939</v>
      </c>
      <c r="D2" s="1"/>
      <c r="E2" s="13"/>
      <c r="F2" s="13"/>
      <c r="G2" s="1" t="s">
        <v>10954</v>
      </c>
      <c r="H2" s="1"/>
      <c r="I2" s="1"/>
      <c r="J2" s="1"/>
    </row>
    <row r="4" spans="3:10">
      <c r="C4" s="7" t="s">
        <v>10940</v>
      </c>
      <c r="D4" s="7">
        <f>COUNTA('Sample - Superstore'!#REF!)</f>
        <v>1</v>
      </c>
      <c r="G4" s="11" t="s">
        <v>10953</v>
      </c>
      <c r="H4" s="12">
        <f>SUM('Sample - Superstore'!R2:R9995)/D9</f>
        <v>458.22997091234885</v>
      </c>
    </row>
    <row r="5" spans="3:10" ht="14.25" customHeight="1">
      <c r="C5" s="7" t="s">
        <v>10941</v>
      </c>
      <c r="D5" s="7">
        <f>COUNTA('Sample - Superstore'!A1:U1)</f>
        <v>21</v>
      </c>
      <c r="G5" s="2" t="s">
        <v>10957</v>
      </c>
      <c r="H5" s="3">
        <f>SUM('Sample - Superstore'!R2:R9995)</f>
        <v>2295273.9242999554</v>
      </c>
      <c r="I5" s="6"/>
    </row>
    <row r="6" spans="3:10" ht="15.75" customHeight="1">
      <c r="C6" s="7" t="s">
        <v>10942</v>
      </c>
      <c r="D6" s="8">
        <f>MIN('Sample - Superstore'!C2:C9995)</f>
        <v>41642</v>
      </c>
      <c r="G6" s="2" t="s">
        <v>10958</v>
      </c>
      <c r="H6" s="3">
        <f>SUM('Sample - Superstore'!U2:U9995)</f>
        <v>285988.27770000126</v>
      </c>
    </row>
    <row r="7" spans="3:10" ht="19.5" customHeight="1">
      <c r="C7" s="7" t="s">
        <v>10943</v>
      </c>
      <c r="D7" s="8">
        <f>MAX('Sample - Superstore'!C2:C9995)</f>
        <v>43099</v>
      </c>
      <c r="G7" s="11" t="s">
        <v>10959</v>
      </c>
      <c r="H7" s="14">
        <f>AVERAGE('Sample - Superstore'!T2:T9995)</f>
        <v>0.156196435722877</v>
      </c>
    </row>
    <row r="8" spans="3:10">
      <c r="C8" s="2" t="s">
        <v>10944</v>
      </c>
      <c r="D8" s="3">
        <f>COUNTA(_xlfn.UNIQUE('Sample - Superstore'!F2:F9995))</f>
        <v>793</v>
      </c>
    </row>
    <row r="9" spans="3:10">
      <c r="C9" s="2" t="s">
        <v>10945</v>
      </c>
      <c r="D9" s="3">
        <f>COUNTA(_xlfn.UNIQUE('Sample - Superstore'!B2:B9995))</f>
        <v>5009</v>
      </c>
    </row>
    <row r="10" spans="3:10">
      <c r="C10" s="2" t="s">
        <v>10946</v>
      </c>
      <c r="D10" s="3">
        <f>COUNTA(_xlfn.UNIQUE('Sample - Superstore'!N2:N9995))</f>
        <v>1862</v>
      </c>
    </row>
    <row r="11" spans="3:10">
      <c r="C11" s="2" t="s">
        <v>10947</v>
      </c>
      <c r="D11" s="3">
        <f>COUNTA(_xlfn.UNIQUE('Sample - Superstore'!O2:O9995))</f>
        <v>3</v>
      </c>
    </row>
    <row r="12" spans="3:10">
      <c r="C12" s="2" t="s">
        <v>10948</v>
      </c>
      <c r="D12" s="3">
        <f>COUNTA(_xlfn.UNIQUE('Sample - Superstore'!M2:M9995))</f>
        <v>4</v>
      </c>
    </row>
  </sheetData>
  <mergeCells count="2">
    <mergeCell ref="C2:D2"/>
    <mergeCell ref="G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933C0-2DDE-4E81-A69E-6F7B09E6B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NUNA</dc:creator>
  <cp:lastModifiedBy>Reabetswe Mohale</cp:lastModifiedBy>
  <dcterms:created xsi:type="dcterms:W3CDTF">2026-09-09T17:02:10Z</dcterms:created>
  <dcterms:modified xsi:type="dcterms:W3CDTF">2026-09-14T20:58:38Z</dcterms:modified>
</cp:coreProperties>
</file>